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anTape" sheetId="1" state="visible" r:id="rId2"/>
    <sheet name="STEP 1" sheetId="2" state="visible" r:id="rId3"/>
    <sheet name="STEP 2" sheetId="3" state="visible" r:id="rId4"/>
    <sheet name="STEP 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<sst xmlns="http://schemas.openxmlformats.org/spreadsheetml/2006/main" count="139" uniqueCount="56">
  <si>
    <t xml:space="preserve">start_date</t>
  </si>
  <si>
    <t xml:space="preserve">original_principal</t>
  </si>
  <si>
    <t xml:space="preserve">amortization_term_months</t>
  </si>
  <si>
    <t xml:space="preserve">mortgage_term_months</t>
  </si>
  <si>
    <t xml:space="preserve">interest_rate</t>
  </si>
  <si>
    <t xml:space="preserve">compounding_frequency</t>
  </si>
  <si>
    <t xml:space="preserve">payment_frequency</t>
  </si>
  <si>
    <t xml:space="preserve">cpr</t>
  </si>
  <si>
    <t xml:space="preserve">Monthly</t>
  </si>
  <si>
    <t xml:space="preserve">Weekly</t>
  </si>
  <si>
    <t xml:space="preserve">Bi-Weekly</t>
  </si>
  <si>
    <t xml:space="preserve">Semi-Monthly</t>
  </si>
  <si>
    <t xml:space="preserve">Quarterly</t>
  </si>
  <si>
    <t xml:space="preserve">Semi-Annually</t>
  </si>
  <si>
    <t xml:space="preserve">STEP 1 -&gt; GENERATE A PERIODIC AMORTIZATION SCHEDULE FOR EACH LOAN</t>
  </si>
  <si>
    <t xml:space="preserve">Inputs</t>
  </si>
  <si>
    <t xml:space="preserve">compounding_period</t>
  </si>
  <si>
    <t xml:space="preserve">Annually</t>
  </si>
  <si>
    <t xml:space="preserve">periods_per_year</t>
  </si>
  <si>
    <t xml:space="preserve">months offset</t>
  </si>
  <si>
    <t xml:space="preserve">day_offset</t>
  </si>
  <si>
    <t xml:space="preserve">Calculated Values</t>
  </si>
  <si>
    <t xml:space="preserve">Bi-Monthly</t>
  </si>
  <si>
    <t xml:space="preserve">interest_rate_perpayment</t>
  </si>
  <si>
    <t xml:space="preserve">renewal_period</t>
  </si>
  <si>
    <t xml:space="preserve">amortization_period</t>
  </si>
  <si>
    <t xml:space="preserve">payment_per_period</t>
  </si>
  <si>
    <t xml:space="preserve">smm</t>
  </si>
  <si>
    <t xml:space="preserve">month_offset</t>
  </si>
  <si>
    <t xml:space="preserve">TABLE: PERIODIC_AMORTIZATION_SCHEDULE</t>
  </si>
  <si>
    <t xml:space="preserve">period</t>
  </si>
  <si>
    <t xml:space="preserve">date</t>
  </si>
  <si>
    <t xml:space="preserve">opening_balance</t>
  </si>
  <si>
    <t xml:space="preserve">payment</t>
  </si>
  <si>
    <t xml:space="preserve">interest</t>
  </si>
  <si>
    <t xml:space="preserve">principal</t>
  </si>
  <si>
    <t xml:space="preserve">prepayment</t>
  </si>
  <si>
    <t xml:space="preserve">new_origination</t>
  </si>
  <si>
    <t xml:space="preserve">maturity</t>
  </si>
  <si>
    <t xml:space="preserve">closing_balance</t>
  </si>
  <si>
    <t xml:space="preserve">STEP 2 -&gt; Convert PERIODIC_AMORTIZATION_SCHEDULE for each loan to DAILY_AMORTIZATION_SCHEDULE and MONTHLY_AMORTIZATION_SCHEDULE</t>
  </si>
  <si>
    <t xml:space="preserve">PERIODIC_AMORTIZATION_SCHEDULE</t>
  </si>
  <si>
    <t xml:space="preserve">DAILY AMORTIZATION_SCHEDULE</t>
  </si>
  <si>
    <t xml:space="preserve">MONTHLY AMORTIZATION SCHEDULE</t>
  </si>
  <si>
    <t xml:space="preserve">Period</t>
  </si>
  <si>
    <t xml:space="preserve">Day</t>
  </si>
  <si>
    <t xml:space="preserve">Year-Month</t>
  </si>
  <si>
    <t xml:space="preserve">STEP 3 -&gt; Consolidate the Daily and Monthly Schedule</t>
  </si>
  <si>
    <t xml:space="preserve">Consolidate the Daily Schedules for all loans (group by date)</t>
  </si>
  <si>
    <t xml:space="preserve">Consolidate the Monthly Schedules for all loans (group by date)</t>
  </si>
  <si>
    <t xml:space="preserve">FINAL OUTPUT</t>
  </si>
  <si>
    <t xml:space="preserve">Sample Periodic Amortization of 1 Loan</t>
  </si>
  <si>
    <t xml:space="preserve">Sample Daily Amortization of 1 Loan</t>
  </si>
  <si>
    <t xml:space="preserve">Sample Monthly Amortization of 1 Loan</t>
  </si>
  <si>
    <t xml:space="preserve">Consolidated Monthly Amortization</t>
  </si>
  <si>
    <t xml:space="preserve">Consolidated Daily Amortization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</si>
</sst>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_-* #,##0.00_-;\-* #,##0.00_-;_-* \-??_-;_-@_-"/>
    <numFmt numFmtId="167" formatCode="_-* #,##0_-;\-* #,##0_-;_-* \-??_-;_-@_-"/>
    <numFmt numFmtId="168" formatCode="0%"/>
    <numFmt numFmtId="169" formatCode="0.000%"/>
    <numFmt numFmtId="170" formatCode="0.00%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sz val="11"/>
      <color rgb="FFFFFFFF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63E64"/>
        <bgColor rgb="FF333333"/>
      </patternFill>
    </fill>
    <fill>
      <patternFill patternType="solid">
        <fgColor rgb="FFF2F2F2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63E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0" sqref="C2"/>
    </sheetView>
  </sheetViews>
  <sheetFormatPr defaultColWidth="8.5390625" defaultRowHeight="14.25" zeroHeight="false" outlineLevelRow="0" outlineLevelCol="0"/>
  <cols>
    <col collapsed="false" customWidth="true" hidden="false" outlineLevel="0" max="7" min="1" style="0" width="23.18"/>
    <col collapsed="false" customWidth="true" hidden="false" outlineLevel="0" max="8" min="8" style="0" width="16.7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1" t="n">
        <v>45304</v>
      </c>
      <c r="B2" s="2" t="n">
        <v>10000</v>
      </c>
      <c r="C2" s="3" t="n">
        <v>360</v>
      </c>
      <c r="D2" s="3" t="n">
        <v>12</v>
      </c>
      <c r="E2" s="4" t="n">
        <v>0.05</v>
      </c>
      <c r="F2" s="3" t="s">
        <v>8</v>
      </c>
      <c r="G2" s="3" t="s">
        <v>8</v>
      </c>
      <c r="H2" s="4" t="n">
        <v>0.05</v>
      </c>
    </row>
    <row r="3" customFormat="false" ht="14.25" hidden="false" customHeight="false" outlineLevel="0" collapsed="false">
      <c r="A3" s="1" t="n">
        <f aca="false">A2+1</f>
        <v>45305</v>
      </c>
      <c r="B3" s="2" t="n">
        <v>12000</v>
      </c>
      <c r="C3" s="3" t="n">
        <v>360</v>
      </c>
      <c r="D3" s="3" t="n">
        <v>24</v>
      </c>
      <c r="E3" s="4" t="n">
        <v>0.05</v>
      </c>
      <c r="F3" s="3" t="s">
        <v>8</v>
      </c>
      <c r="G3" s="3" t="s">
        <v>9</v>
      </c>
      <c r="H3" s="4" t="n">
        <v>0.05</v>
      </c>
    </row>
    <row r="4" customFormat="false" ht="14.25" hidden="false" customHeight="false" outlineLevel="0" collapsed="false">
      <c r="A4" s="1" t="n">
        <f aca="false">A3+1</f>
        <v>45306</v>
      </c>
      <c r="B4" s="2" t="n">
        <v>13000</v>
      </c>
      <c r="C4" s="3" t="n">
        <v>360</v>
      </c>
      <c r="D4" s="3" t="n">
        <v>36</v>
      </c>
      <c r="E4" s="4" t="n">
        <v>0.05</v>
      </c>
      <c r="F4" s="3" t="s">
        <v>8</v>
      </c>
      <c r="G4" s="3" t="s">
        <v>10</v>
      </c>
      <c r="H4" s="4" t="n">
        <v>0.05</v>
      </c>
    </row>
    <row r="5" customFormat="false" ht="14.25" hidden="false" customHeight="false" outlineLevel="0" collapsed="false">
      <c r="A5" s="1" t="n">
        <f aca="false">A4+1</f>
        <v>45307</v>
      </c>
      <c r="B5" s="2" t="n">
        <v>14000</v>
      </c>
      <c r="C5" s="3" t="n">
        <v>360</v>
      </c>
      <c r="D5" s="3" t="n">
        <v>48</v>
      </c>
      <c r="E5" s="4" t="n">
        <v>0.05</v>
      </c>
      <c r="F5" s="3" t="s">
        <v>8</v>
      </c>
      <c r="G5" s="3" t="s">
        <v>11</v>
      </c>
      <c r="H5" s="4" t="n">
        <v>0.05</v>
      </c>
    </row>
    <row r="6" customFormat="false" ht="14.25" hidden="false" customHeight="false" outlineLevel="0" collapsed="false">
      <c r="A6" s="1" t="n">
        <f aca="false">A5+1</f>
        <v>45308</v>
      </c>
      <c r="B6" s="2" t="n">
        <v>10000</v>
      </c>
      <c r="C6" s="3" t="n">
        <v>360</v>
      </c>
      <c r="D6" s="3" t="n">
        <v>60</v>
      </c>
      <c r="E6" s="4" t="n">
        <v>0.05</v>
      </c>
      <c r="F6" s="3" t="s">
        <v>8</v>
      </c>
      <c r="G6" s="3" t="s">
        <v>8</v>
      </c>
      <c r="H6" s="4" t="n">
        <v>0.05</v>
      </c>
    </row>
    <row r="7" customFormat="false" ht="14.25" hidden="false" customHeight="false" outlineLevel="0" collapsed="false">
      <c r="A7" s="1" t="n">
        <f aca="false">A6+1</f>
        <v>45309</v>
      </c>
      <c r="B7" s="2" t="n">
        <v>12000</v>
      </c>
      <c r="C7" s="3" t="n">
        <v>360</v>
      </c>
      <c r="D7" s="3" t="n">
        <v>12</v>
      </c>
      <c r="E7" s="4" t="n">
        <v>0.05</v>
      </c>
      <c r="F7" s="3" t="s">
        <v>8</v>
      </c>
      <c r="G7" s="3" t="s">
        <v>9</v>
      </c>
      <c r="H7" s="4" t="n">
        <v>0.05</v>
      </c>
    </row>
    <row r="8" customFormat="false" ht="14.25" hidden="false" customHeight="false" outlineLevel="0" collapsed="false">
      <c r="A8" s="1" t="n">
        <f aca="false">A7+1</f>
        <v>45310</v>
      </c>
      <c r="B8" s="2" t="n">
        <v>13000</v>
      </c>
      <c r="C8" s="3" t="n">
        <v>360</v>
      </c>
      <c r="D8" s="3" t="n">
        <v>24</v>
      </c>
      <c r="E8" s="4" t="n">
        <v>0.05</v>
      </c>
      <c r="F8" s="3" t="s">
        <v>8</v>
      </c>
      <c r="G8" s="3" t="s">
        <v>10</v>
      </c>
      <c r="H8" s="4" t="n">
        <v>0.05</v>
      </c>
    </row>
    <row r="9" customFormat="false" ht="14.25" hidden="false" customHeight="false" outlineLevel="0" collapsed="false">
      <c r="A9" s="1" t="n">
        <f aca="false">A8+1</f>
        <v>45311</v>
      </c>
      <c r="B9" s="2" t="n">
        <v>14000</v>
      </c>
      <c r="C9" s="3" t="n">
        <v>360</v>
      </c>
      <c r="D9" s="3" t="n">
        <v>36</v>
      </c>
      <c r="E9" s="4" t="n">
        <v>0.05</v>
      </c>
      <c r="F9" s="3" t="s">
        <v>8</v>
      </c>
      <c r="G9" s="3" t="s">
        <v>11</v>
      </c>
      <c r="H9" s="4" t="n">
        <v>0.05</v>
      </c>
    </row>
    <row r="10" customFormat="false" ht="14.25" hidden="false" customHeight="false" outlineLevel="0" collapsed="false">
      <c r="A10" s="1" t="n">
        <f aca="false">A9+1</f>
        <v>45312</v>
      </c>
      <c r="B10" s="2" t="n">
        <v>10000</v>
      </c>
      <c r="C10" s="3" t="n">
        <v>360</v>
      </c>
      <c r="D10" s="3" t="n">
        <v>48</v>
      </c>
      <c r="E10" s="4" t="n">
        <v>0.05</v>
      </c>
      <c r="F10" s="3" t="s">
        <v>8</v>
      </c>
      <c r="G10" s="3" t="s">
        <v>8</v>
      </c>
      <c r="H10" s="4" t="n">
        <v>0.05</v>
      </c>
    </row>
    <row r="11" customFormat="false" ht="14.25" hidden="false" customHeight="false" outlineLevel="0" collapsed="false">
      <c r="A11" s="1" t="n">
        <f aca="false">A10+1</f>
        <v>45313</v>
      </c>
      <c r="B11" s="2" t="n">
        <v>12000</v>
      </c>
      <c r="C11" s="3" t="n">
        <v>360</v>
      </c>
      <c r="D11" s="3" t="n">
        <v>60</v>
      </c>
      <c r="E11" s="4" t="n">
        <v>0.05</v>
      </c>
      <c r="F11" s="3" t="s">
        <v>8</v>
      </c>
      <c r="G11" s="3" t="s">
        <v>9</v>
      </c>
      <c r="H11" s="4" t="n">
        <v>0.05</v>
      </c>
    </row>
    <row r="12" customFormat="false" ht="14.25" hidden="false" customHeight="false" outlineLevel="0" collapsed="false">
      <c r="A12" s="1" t="n">
        <f aca="false">A11+1</f>
        <v>45314</v>
      </c>
      <c r="B12" s="2" t="n">
        <v>13000</v>
      </c>
      <c r="C12" s="3" t="n">
        <v>12</v>
      </c>
      <c r="D12" s="3" t="n">
        <v>12</v>
      </c>
      <c r="E12" s="4" t="n">
        <v>0.05</v>
      </c>
      <c r="F12" s="3" t="s">
        <v>8</v>
      </c>
      <c r="G12" s="3" t="s">
        <v>10</v>
      </c>
      <c r="H12" s="4" t="n">
        <v>0.05</v>
      </c>
    </row>
    <row r="13" customFormat="false" ht="14.25" hidden="false" customHeight="false" outlineLevel="0" collapsed="false">
      <c r="A13" s="1" t="n">
        <f aca="false">A12+1</f>
        <v>45315</v>
      </c>
      <c r="B13" s="2" t="n">
        <v>14000</v>
      </c>
      <c r="C13" s="3" t="n">
        <v>24</v>
      </c>
      <c r="D13" s="3" t="n">
        <v>24</v>
      </c>
      <c r="E13" s="4" t="n">
        <v>0.05</v>
      </c>
      <c r="F13" s="3" t="s">
        <v>8</v>
      </c>
      <c r="G13" s="3" t="s">
        <v>11</v>
      </c>
      <c r="H13" s="4" t="n">
        <v>0.05</v>
      </c>
    </row>
    <row r="14" customFormat="false" ht="14.25" hidden="false" customHeight="false" outlineLevel="0" collapsed="false">
      <c r="A14" s="1" t="n">
        <f aca="false">A13+1</f>
        <v>45316</v>
      </c>
      <c r="B14" s="2" t="n">
        <v>10000</v>
      </c>
      <c r="C14" s="3" t="n">
        <v>36</v>
      </c>
      <c r="D14" s="3" t="n">
        <v>36</v>
      </c>
      <c r="E14" s="4" t="n">
        <v>0.05</v>
      </c>
      <c r="F14" s="3" t="s">
        <v>8</v>
      </c>
      <c r="G14" s="3" t="s">
        <v>8</v>
      </c>
      <c r="H14" s="4" t="n">
        <v>0.05</v>
      </c>
    </row>
    <row r="15" customFormat="false" ht="14.25" hidden="false" customHeight="false" outlineLevel="0" collapsed="false">
      <c r="A15" s="1" t="n">
        <f aca="false">A14+1</f>
        <v>45317</v>
      </c>
      <c r="B15" s="2" t="n">
        <v>12000</v>
      </c>
      <c r="C15" s="3" t="n">
        <v>48</v>
      </c>
      <c r="D15" s="3" t="n">
        <v>48</v>
      </c>
      <c r="E15" s="4" t="n">
        <v>0.05</v>
      </c>
      <c r="F15" s="3" t="s">
        <v>8</v>
      </c>
      <c r="G15" s="3" t="s">
        <v>9</v>
      </c>
      <c r="H15" s="4" t="n">
        <v>0.05</v>
      </c>
    </row>
    <row r="16" customFormat="false" ht="14.25" hidden="false" customHeight="false" outlineLevel="0" collapsed="false">
      <c r="A16" s="1" t="n">
        <f aca="false">A15+1</f>
        <v>45318</v>
      </c>
      <c r="B16" s="2" t="n">
        <v>13000</v>
      </c>
      <c r="C16" s="3" t="n">
        <v>60</v>
      </c>
      <c r="D16" s="3" t="n">
        <v>60</v>
      </c>
      <c r="E16" s="4" t="n">
        <v>0.05</v>
      </c>
      <c r="F16" s="3" t="s">
        <v>8</v>
      </c>
      <c r="G16" s="3" t="s">
        <v>10</v>
      </c>
      <c r="H16" s="4" t="n">
        <v>0.05</v>
      </c>
    </row>
    <row r="17" customFormat="false" ht="14.25" hidden="false" customHeight="false" outlineLevel="0" collapsed="false">
      <c r="A17" s="1" t="n">
        <f aca="false">A16+1</f>
        <v>45319</v>
      </c>
      <c r="B17" s="2" t="n">
        <v>14000</v>
      </c>
      <c r="C17" s="3" t="n">
        <v>360</v>
      </c>
      <c r="D17" s="3" t="n">
        <v>12</v>
      </c>
      <c r="E17" s="4" t="n">
        <v>0.05</v>
      </c>
      <c r="F17" s="3" t="s">
        <v>8</v>
      </c>
      <c r="G17" s="3" t="s">
        <v>11</v>
      </c>
      <c r="H17" s="4" t="n">
        <v>0.05</v>
      </c>
    </row>
    <row r="18" customFormat="false" ht="14.25" hidden="false" customHeight="false" outlineLevel="0" collapsed="false">
      <c r="A18" s="1" t="n">
        <f aca="false">A17+1</f>
        <v>45320</v>
      </c>
      <c r="B18" s="2" t="n">
        <v>10000</v>
      </c>
      <c r="C18" s="3" t="n">
        <v>360</v>
      </c>
      <c r="D18" s="3" t="n">
        <v>24</v>
      </c>
      <c r="E18" s="4" t="n">
        <v>0.05</v>
      </c>
      <c r="F18" s="3" t="s">
        <v>8</v>
      </c>
      <c r="G18" s="3" t="s">
        <v>12</v>
      </c>
      <c r="H18" s="4" t="n">
        <v>0.05</v>
      </c>
    </row>
    <row r="19" customFormat="false" ht="14.25" hidden="false" customHeight="false" outlineLevel="0" collapsed="false">
      <c r="A19" s="1" t="n">
        <f aca="false">A18+1</f>
        <v>45321</v>
      </c>
      <c r="B19" s="2" t="n">
        <v>10000</v>
      </c>
      <c r="C19" s="3" t="n">
        <v>360</v>
      </c>
      <c r="D19" s="3" t="n">
        <v>36</v>
      </c>
      <c r="E19" s="4" t="n">
        <v>0.05</v>
      </c>
      <c r="F19" s="3" t="s">
        <v>8</v>
      </c>
      <c r="G19" s="3" t="s">
        <v>13</v>
      </c>
      <c r="H19" s="4" t="n">
        <v>0.05</v>
      </c>
    </row>
  </sheetData>
  <dataValidations count="2">
    <dataValidation allowBlank="true" errorStyle="stop" operator="between" showDropDown="false" showErrorMessage="true" showInputMessage="true" sqref="F2:F19" type="list">
      <formula1>'STEP 1'!$N$6:$N$9</formula1>
      <formula2>0</formula2>
    </dataValidation>
    <dataValidation allowBlank="true" errorStyle="stop" operator="between" showDropDown="false" showErrorMessage="true" showInputMessage="true" sqref="G2:G19" type="list">
      <formula1>'STEP 1'!$N$11:$N$18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80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24.43"/>
    <col collapsed="false" customWidth="true" hidden="false" outlineLevel="0" max="3" min="3" style="0" width="14.82"/>
    <col collapsed="false" customWidth="true" hidden="false" outlineLevel="0" max="4" min="4" style="0" width="15.36"/>
    <col collapsed="false" customWidth="true" hidden="false" outlineLevel="0" max="5" min="5" style="0" width="10.45"/>
    <col collapsed="false" customWidth="true" hidden="false" outlineLevel="0" max="8" min="7" style="0" width="11"/>
    <col collapsed="false" customWidth="true" hidden="false" outlineLevel="0" max="9" min="9" style="0" width="13.82"/>
    <col collapsed="false" customWidth="true" hidden="false" outlineLevel="0" max="10" min="10" style="0" width="13.9"/>
    <col collapsed="false" customWidth="true" hidden="false" outlineLevel="0" max="11" min="11" style="0" width="20.72"/>
    <col collapsed="false" customWidth="true" hidden="false" outlineLevel="0" max="12" min="12" style="0" width="12.27"/>
    <col collapsed="false" customWidth="true" hidden="false" outlineLevel="0" max="13" min="13" style="0" width="21.55"/>
    <col collapsed="false" customWidth="true" hidden="false" outlineLevel="0" max="14" min="14" style="0" width="14"/>
    <col collapsed="false" customWidth="true" hidden="false" outlineLevel="0" max="15" min="15" style="0" width="18.72"/>
    <col collapsed="false" customWidth="true" hidden="false" outlineLevel="0" max="16" min="16" style="0" width="12.27"/>
    <col collapsed="false" customWidth="true" hidden="false" outlineLevel="0" max="17" min="17" style="0" width="9.27"/>
  </cols>
  <sheetData>
    <row r="2" customFormat="false" ht="14.25" hidden="false" customHeight="false" outlineLevel="0" collapsed="false">
      <c r="B2" s="5" t="s">
        <v>14</v>
      </c>
    </row>
    <row r="4" customFormat="false" ht="14.25" hidden="false" customHeight="false" outlineLevel="0" collapsed="false">
      <c r="B4" s="0" t="s">
        <v>15</v>
      </c>
    </row>
    <row r="5" customFormat="false" ht="14.25" hidden="false" customHeight="false" outlineLevel="0" collapsed="false">
      <c r="B5" s="6" t="s">
        <v>0</v>
      </c>
      <c r="C5" s="7" t="n">
        <f aca="false">DATE(2024,1,13)</f>
        <v>45304</v>
      </c>
      <c r="M5" s="8"/>
      <c r="N5" s="9"/>
      <c r="O5" s="9" t="s">
        <v>16</v>
      </c>
      <c r="P5" s="9"/>
      <c r="Q5" s="10"/>
    </row>
    <row r="6" customFormat="false" ht="14.25" hidden="false" customHeight="false" outlineLevel="0" collapsed="false">
      <c r="B6" s="11" t="s">
        <v>1</v>
      </c>
      <c r="C6" s="12" t="n">
        <v>10000</v>
      </c>
      <c r="M6" s="6" t="s">
        <v>5</v>
      </c>
      <c r="N6" s="13" t="s">
        <v>17</v>
      </c>
      <c r="O6" s="13" t="n">
        <v>1</v>
      </c>
      <c r="P6" s="13"/>
      <c r="Q6" s="14"/>
    </row>
    <row r="7" customFormat="false" ht="13.8" hidden="false" customHeight="false" outlineLevel="0" collapsed="false">
      <c r="B7" s="11" t="s">
        <v>2</v>
      </c>
      <c r="C7" s="15" t="n">
        <v>300</v>
      </c>
      <c r="M7" s="11"/>
      <c r="N7" s="0" t="s">
        <v>13</v>
      </c>
      <c r="O7" s="0" t="n">
        <v>2</v>
      </c>
      <c r="Q7" s="16"/>
    </row>
    <row r="8" customFormat="false" ht="14.25" hidden="false" customHeight="false" outlineLevel="0" collapsed="false">
      <c r="B8" s="11" t="s">
        <v>3</v>
      </c>
      <c r="C8" s="15" t="n">
        <v>12</v>
      </c>
      <c r="M8" s="11"/>
      <c r="N8" s="0" t="s">
        <v>12</v>
      </c>
      <c r="O8" s="0" t="n">
        <v>4</v>
      </c>
      <c r="Q8" s="16"/>
    </row>
    <row r="9" customFormat="false" ht="14.25" hidden="false" customHeight="false" outlineLevel="0" collapsed="false">
      <c r="B9" s="11" t="s">
        <v>4</v>
      </c>
      <c r="C9" s="17" t="n">
        <v>0.05</v>
      </c>
      <c r="M9" s="18"/>
      <c r="N9" s="19" t="s">
        <v>8</v>
      </c>
      <c r="O9" s="19" t="n">
        <v>12</v>
      </c>
      <c r="P9" s="19"/>
      <c r="Q9" s="20"/>
    </row>
    <row r="10" customFormat="false" ht="14.25" hidden="false" customHeight="false" outlineLevel="0" collapsed="false">
      <c r="B10" s="11" t="s">
        <v>5</v>
      </c>
      <c r="C10" s="15" t="s">
        <v>8</v>
      </c>
      <c r="M10" s="8"/>
      <c r="N10" s="9"/>
      <c r="O10" s="9" t="s">
        <v>18</v>
      </c>
      <c r="P10" s="9" t="s">
        <v>19</v>
      </c>
      <c r="Q10" s="10" t="s">
        <v>20</v>
      </c>
    </row>
    <row r="11" customFormat="false" ht="14.25" hidden="false" customHeight="false" outlineLevel="0" collapsed="false">
      <c r="B11" s="11" t="s">
        <v>6</v>
      </c>
      <c r="C11" s="15" t="s">
        <v>8</v>
      </c>
      <c r="M11" s="11" t="s">
        <v>6</v>
      </c>
      <c r="N11" s="0" t="s">
        <v>17</v>
      </c>
      <c r="O11" s="0" t="n">
        <v>1</v>
      </c>
      <c r="P11" s="0" t="n">
        <v>12</v>
      </c>
      <c r="Q11" s="16" t="n">
        <v>0</v>
      </c>
    </row>
    <row r="12" customFormat="false" ht="13.8" hidden="false" customHeight="false" outlineLevel="0" collapsed="false">
      <c r="B12" s="18" t="s">
        <v>7</v>
      </c>
      <c r="C12" s="21" t="n">
        <v>0.1</v>
      </c>
      <c r="M12" s="11"/>
      <c r="N12" s="0" t="s">
        <v>13</v>
      </c>
      <c r="O12" s="0" t="n">
        <v>2</v>
      </c>
      <c r="P12" s="0" t="n">
        <v>6</v>
      </c>
      <c r="Q12" s="16" t="n">
        <v>0</v>
      </c>
    </row>
    <row r="13" customFormat="false" ht="14.25" hidden="false" customHeight="false" outlineLevel="0" collapsed="false">
      <c r="M13" s="11"/>
      <c r="N13" s="0" t="s">
        <v>12</v>
      </c>
      <c r="O13" s="0" t="n">
        <v>4</v>
      </c>
      <c r="P13" s="0" t="n">
        <v>3</v>
      </c>
      <c r="Q13" s="16" t="n">
        <v>0</v>
      </c>
    </row>
    <row r="14" customFormat="false" ht="14.25" hidden="false" customHeight="false" outlineLevel="0" collapsed="false">
      <c r="B14" s="0" t="s">
        <v>21</v>
      </c>
      <c r="M14" s="11"/>
      <c r="N14" s="0" t="s">
        <v>22</v>
      </c>
      <c r="O14" s="0" t="n">
        <v>6</v>
      </c>
      <c r="P14" s="0" t="n">
        <v>2</v>
      </c>
      <c r="Q14" s="16" t="n">
        <v>0</v>
      </c>
    </row>
    <row r="15" customFormat="false" ht="14.25" hidden="false" customHeight="false" outlineLevel="0" collapsed="false">
      <c r="B15" s="6" t="s">
        <v>16</v>
      </c>
      <c r="C15" s="14" t="n">
        <f aca="false">VLOOKUP(C10,N6:O9,2,0)</f>
        <v>12</v>
      </c>
      <c r="M15" s="11"/>
      <c r="N15" s="0" t="s">
        <v>8</v>
      </c>
      <c r="O15" s="0" t="n">
        <v>12</v>
      </c>
      <c r="P15" s="0" t="n">
        <v>1</v>
      </c>
      <c r="Q15" s="16" t="n">
        <v>0</v>
      </c>
    </row>
    <row r="16" customFormat="false" ht="14.25" hidden="false" customHeight="false" outlineLevel="0" collapsed="false">
      <c r="B16" s="11" t="s">
        <v>18</v>
      </c>
      <c r="C16" s="16" t="n">
        <f aca="false">VLOOKUP(C11,N11:O18,2,0)</f>
        <v>12</v>
      </c>
      <c r="M16" s="11"/>
      <c r="N16" s="0" t="s">
        <v>11</v>
      </c>
      <c r="O16" s="0" t="n">
        <v>24</v>
      </c>
      <c r="P16" s="0" t="n">
        <v>0</v>
      </c>
      <c r="Q16" s="16" t="n">
        <v>15</v>
      </c>
    </row>
    <row r="17" customFormat="false" ht="14.25" hidden="false" customHeight="false" outlineLevel="0" collapsed="false">
      <c r="B17" s="11" t="s">
        <v>23</v>
      </c>
      <c r="C17" s="22" t="n">
        <f aca="false">((1+(C9/C15))^(C15/C16))-1</f>
        <v>0.00416666666666665</v>
      </c>
      <c r="M17" s="11"/>
      <c r="N17" s="0" t="s">
        <v>10</v>
      </c>
      <c r="O17" s="0" t="n">
        <v>26</v>
      </c>
      <c r="P17" s="0" t="n">
        <v>0</v>
      </c>
      <c r="Q17" s="16" t="n">
        <v>14</v>
      </c>
    </row>
    <row r="18" customFormat="false" ht="14.25" hidden="false" customHeight="false" outlineLevel="0" collapsed="false">
      <c r="B18" s="11" t="s">
        <v>24</v>
      </c>
      <c r="C18" s="16" t="n">
        <f aca="false">(C8/12)*C16</f>
        <v>12</v>
      </c>
      <c r="M18" s="18"/>
      <c r="N18" s="19" t="s">
        <v>9</v>
      </c>
      <c r="O18" s="19" t="n">
        <v>52</v>
      </c>
      <c r="P18" s="19" t="n">
        <v>0</v>
      </c>
      <c r="Q18" s="20" t="n">
        <v>7</v>
      </c>
    </row>
    <row r="19" customFormat="false" ht="14.25" hidden="false" customHeight="false" outlineLevel="0" collapsed="false">
      <c r="B19" s="11" t="s">
        <v>25</v>
      </c>
      <c r="C19" s="16" t="n">
        <f aca="false">(C7/12)*C16</f>
        <v>300</v>
      </c>
    </row>
    <row r="20" customFormat="false" ht="14.25" hidden="false" customHeight="false" outlineLevel="0" collapsed="false">
      <c r="B20" s="11" t="s">
        <v>26</v>
      </c>
      <c r="C20" s="23" t="n">
        <f aca="false">-PMT(C17,C19,C6)</f>
        <v>58.4590041507978</v>
      </c>
    </row>
    <row r="21" customFormat="false" ht="14.25" hidden="false" customHeight="false" outlineLevel="0" collapsed="false">
      <c r="B21" s="11" t="s">
        <v>27</v>
      </c>
      <c r="C21" s="24" t="n">
        <f aca="false">C12/C16</f>
        <v>0.00833333333333333</v>
      </c>
    </row>
    <row r="22" customFormat="false" ht="14.25" hidden="false" customHeight="false" outlineLevel="0" collapsed="false">
      <c r="B22" s="11" t="s">
        <v>28</v>
      </c>
      <c r="C22" s="16" t="n">
        <f aca="false">VLOOKUP(C11,N11:Q18,3,0)</f>
        <v>1</v>
      </c>
    </row>
    <row r="23" customFormat="false" ht="14.25" hidden="false" customHeight="false" outlineLevel="0" collapsed="false">
      <c r="B23" s="18" t="s">
        <v>20</v>
      </c>
      <c r="C23" s="20" t="n">
        <f aca="false">VLOOKUP(C11,N11:Q18,4,0)</f>
        <v>0</v>
      </c>
    </row>
    <row r="26" customFormat="false" ht="14.25" hidden="false" customHeight="false" outlineLevel="0" collapsed="false">
      <c r="B26" s="5" t="s">
        <v>29</v>
      </c>
    </row>
    <row r="27" customFormat="false" ht="14.25" hidden="false" customHeight="false" outlineLevel="0" collapsed="false">
      <c r="B27" s="25" t="s">
        <v>30</v>
      </c>
      <c r="C27" s="25" t="s">
        <v>31</v>
      </c>
      <c r="D27" s="25" t="s">
        <v>32</v>
      </c>
      <c r="E27" s="25" t="s">
        <v>33</v>
      </c>
      <c r="F27" s="25" t="s">
        <v>34</v>
      </c>
      <c r="G27" s="25" t="s">
        <v>35</v>
      </c>
      <c r="H27" s="25" t="s">
        <v>36</v>
      </c>
      <c r="I27" s="25" t="s">
        <v>37</v>
      </c>
      <c r="J27" s="25" t="s">
        <v>38</v>
      </c>
      <c r="K27" s="25" t="s">
        <v>39</v>
      </c>
    </row>
    <row r="28" customFormat="false" ht="14.25" hidden="false" customHeight="false" outlineLevel="0" collapsed="false">
      <c r="B28" s="26" t="n">
        <v>0</v>
      </c>
      <c r="C28" s="27" t="n">
        <f aca="false">C5</f>
        <v>45304</v>
      </c>
      <c r="D28" s="28" t="n">
        <v>0</v>
      </c>
      <c r="E28" s="28" t="n">
        <f aca="false">IF($B28=0,0,C20)</f>
        <v>0</v>
      </c>
      <c r="F28" s="28" t="n">
        <f aca="false">D28*$C$17</f>
        <v>0</v>
      </c>
      <c r="G28" s="28" t="n">
        <f aca="false">E28-F28</f>
        <v>0</v>
      </c>
      <c r="H28" s="28" t="n">
        <f aca="false">IF(D28-G28&gt;0,D28*$C$21,0)</f>
        <v>0</v>
      </c>
      <c r="I28" s="28" t="n">
        <f aca="false">C6</f>
        <v>10000</v>
      </c>
      <c r="J28" s="28" t="n">
        <f aca="false">IF(B28=$C$18,D28-G28-H28,0)</f>
        <v>0</v>
      </c>
      <c r="K28" s="28" t="n">
        <f aca="false">D28-G28-H28+I28-J28</f>
        <v>10000</v>
      </c>
    </row>
    <row r="29" customFormat="false" ht="14.25" hidden="false" customHeight="false" outlineLevel="0" collapsed="false">
      <c r="B29" s="26" t="n">
        <f aca="false">IF(B28="","",IF(B28+1&gt;$C$18,"",B28+1))</f>
        <v>1</v>
      </c>
      <c r="C29" s="27" t="n">
        <f aca="false">IF(B29="","",IF($C$22=0,IF(C23=15,IF(MOD(B29,2)=0,EDATE(C28,1),C28+15),C28+$C$23),EDATE(C28,$C$22)))</f>
        <v>45335</v>
      </c>
      <c r="D29" s="28" t="n">
        <f aca="false">K28</f>
        <v>10000</v>
      </c>
      <c r="E29" s="28" t="n">
        <f aca="false">IF(D29&gt;0,IF($C$20&lt;D29,$C$20,D29+F29),0)</f>
        <v>58.4590041507978</v>
      </c>
      <c r="F29" s="28" t="n">
        <f aca="false">D29*$C$17</f>
        <v>41.6666666666665</v>
      </c>
      <c r="G29" s="28" t="n">
        <f aca="false">E29-F29</f>
        <v>16.7923374841313</v>
      </c>
      <c r="H29" s="28" t="n">
        <f aca="false">IF(D29-G29&gt;0,D29*$C$21,0)</f>
        <v>83.3333333333333</v>
      </c>
      <c r="I29" s="28" t="n">
        <v>0</v>
      </c>
      <c r="J29" s="28" t="n">
        <f aca="false">IF(B29=$C$18,D29-G29-H29,0)</f>
        <v>0</v>
      </c>
      <c r="K29" s="28" t="n">
        <f aca="false">D29-G29-H29+I29-J29</f>
        <v>9899.87432918253</v>
      </c>
    </row>
    <row r="30" customFormat="false" ht="14.25" hidden="false" customHeight="false" outlineLevel="0" collapsed="false">
      <c r="B30" s="26" t="n">
        <f aca="false">IF(B29="","",IF(B29+1&gt;$C$18,"",B29+1))</f>
        <v>2</v>
      </c>
      <c r="C30" s="27" t="n">
        <f aca="false">IF(B30="","",IF($C$22=0,IF(C25=15,IF(MOD(B30,2)=0,EDATE(C29,1),C29+15),C29+$C$23),EDATE(C29,$C$22)))</f>
        <v>45364</v>
      </c>
      <c r="D30" s="28" t="n">
        <f aca="false">K29</f>
        <v>9899.87432918253</v>
      </c>
      <c r="E30" s="28" t="n">
        <f aca="false">IF(D30&gt;0,IF($C$20&lt;D30,$C$20,D30+F30),0)</f>
        <v>58.4590041507978</v>
      </c>
      <c r="F30" s="28" t="n">
        <f aca="false">D30*$C$17</f>
        <v>41.2494763715938</v>
      </c>
      <c r="G30" s="28" t="n">
        <f aca="false">E30-F30</f>
        <v>17.2095277792041</v>
      </c>
      <c r="H30" s="28" t="n">
        <f aca="false">IF(D30-G30&gt;0,D30*$C$21,0)</f>
        <v>82.4989527431878</v>
      </c>
      <c r="I30" s="28" t="n">
        <v>0</v>
      </c>
      <c r="J30" s="28" t="n">
        <f aca="false">IF(B30=$C$18,D30-G30-H30,0)</f>
        <v>0</v>
      </c>
      <c r="K30" s="28" t="n">
        <f aca="false">D30-G30-H30+I30-J30</f>
        <v>9800.16584866014</v>
      </c>
    </row>
    <row r="31" customFormat="false" ht="14.25" hidden="false" customHeight="false" outlineLevel="0" collapsed="false">
      <c r="B31" s="26" t="n">
        <f aca="false">IF(B30="","",IF(B30+1&gt;$C$18,"",B30+1))</f>
        <v>3</v>
      </c>
      <c r="C31" s="27" t="n">
        <f aca="false">IF(B31="","",IF($C$22=0,IF(C27=15,IF(MOD(B31,2)=0,EDATE(C30,1),C30+15),C30+$C$23),EDATE(C30,$C$22)))</f>
        <v>45395</v>
      </c>
      <c r="D31" s="28" t="n">
        <f aca="false">K30</f>
        <v>9800.16584866014</v>
      </c>
      <c r="E31" s="28" t="n">
        <f aca="false">IF(D31&gt;0,IF($C$20&lt;D31,$C$20,D31+F31),0)</f>
        <v>58.4590041507978</v>
      </c>
      <c r="F31" s="28" t="n">
        <f aca="false">D31*$C$17</f>
        <v>40.8340243694171</v>
      </c>
      <c r="G31" s="28" t="n">
        <f aca="false">E31-F31</f>
        <v>17.6249797813807</v>
      </c>
      <c r="H31" s="28" t="n">
        <f aca="false">IF(D31-G31&gt;0,D31*$C$21,0)</f>
        <v>81.6680487388345</v>
      </c>
      <c r="I31" s="28" t="n">
        <v>0</v>
      </c>
      <c r="J31" s="28" t="n">
        <f aca="false">IF(B31=$C$18,D31-G31-H31,0)</f>
        <v>0</v>
      </c>
      <c r="K31" s="28" t="n">
        <f aca="false">D31-G31-H31+I31-J31</f>
        <v>9700.87282013993</v>
      </c>
    </row>
    <row r="32" customFormat="false" ht="14.25" hidden="false" customHeight="false" outlineLevel="0" collapsed="false">
      <c r="B32" s="26" t="n">
        <f aca="false">IF(B31="","",IF(B31+1&gt;$C$18,"",B31+1))</f>
        <v>4</v>
      </c>
      <c r="C32" s="27" t="n">
        <f aca="false">IF(B32="","",IF($C$22=0,IF(C28=15,IF(MOD(B32,2)=0,EDATE(C31,1),C31+15),C31+$C$23),EDATE(C31,$C$22)))</f>
        <v>45425</v>
      </c>
      <c r="D32" s="28" t="n">
        <f aca="false">K31</f>
        <v>9700.87282013993</v>
      </c>
      <c r="E32" s="28" t="n">
        <f aca="false">IF(D32&gt;0,IF($C$20&lt;D32,$C$20,D32+F32),0)</f>
        <v>58.4590041507978</v>
      </c>
      <c r="F32" s="28" t="n">
        <f aca="false">D32*$C$17</f>
        <v>40.4203034172496</v>
      </c>
      <c r="G32" s="28" t="n">
        <f aca="false">E32-F32</f>
        <v>18.0387007335482</v>
      </c>
      <c r="H32" s="28" t="n">
        <f aca="false">IF(D32-G32&gt;0,D32*$C$21,0)</f>
        <v>80.8406068344994</v>
      </c>
      <c r="I32" s="28" t="n">
        <v>0</v>
      </c>
      <c r="J32" s="28" t="n">
        <f aca="false">IF(B32=$C$18,D32-G32-H32,0)</f>
        <v>0</v>
      </c>
      <c r="K32" s="28" t="n">
        <f aca="false">D32-G32-H32+I32-J32</f>
        <v>9601.99351257188</v>
      </c>
    </row>
    <row r="33" customFormat="false" ht="14.25" hidden="false" customHeight="false" outlineLevel="0" collapsed="false">
      <c r="B33" s="26" t="n">
        <f aca="false">IF(B32="","",IF(B32+1&gt;$C$18,"",B32+1))</f>
        <v>5</v>
      </c>
      <c r="C33" s="27" t="n">
        <f aca="false">IF(B33="","",IF($C$22=0,IF(C29=15,IF(MOD(B33,2)=0,EDATE(C32,1),C32+15),C32+$C$23),EDATE(C32,$C$22)))</f>
        <v>45456</v>
      </c>
      <c r="D33" s="28" t="n">
        <f aca="false">K32</f>
        <v>9601.99351257188</v>
      </c>
      <c r="E33" s="28" t="n">
        <f aca="false">IF(D33&gt;0,IF($C$20&lt;D33,$C$20,D33+F33),0)</f>
        <v>58.4590041507978</v>
      </c>
      <c r="F33" s="28" t="n">
        <f aca="false">D33*$C$17</f>
        <v>40.0083063023827</v>
      </c>
      <c r="G33" s="28" t="n">
        <f aca="false">E33-F33</f>
        <v>18.4506978484151</v>
      </c>
      <c r="H33" s="28" t="n">
        <f aca="false">IF(D33-G33&gt;0,D33*$C$21,0)</f>
        <v>80.0166126047657</v>
      </c>
      <c r="I33" s="28" t="n">
        <v>0</v>
      </c>
      <c r="J33" s="28" t="n">
        <f aca="false">IF(B33=$C$18,D33-G33-H33,0)</f>
        <v>0</v>
      </c>
      <c r="K33" s="28" t="n">
        <f aca="false">D33-G33-H33+I33-J33</f>
        <v>9503.5262021187</v>
      </c>
    </row>
    <row r="34" customFormat="false" ht="14.25" hidden="false" customHeight="false" outlineLevel="0" collapsed="false">
      <c r="B34" s="26" t="n">
        <f aca="false">IF(B33="","",IF(B33+1&gt;$C$18,"",B33+1))</f>
        <v>6</v>
      </c>
      <c r="C34" s="27" t="n">
        <f aca="false">IF(B34="","",IF($C$22=0,IF(C30=15,IF(MOD(B34,2)=0,EDATE(C33,1),C33+15),C33+$C$23),EDATE(C33,$C$22)))</f>
        <v>45486</v>
      </c>
      <c r="D34" s="28" t="n">
        <f aca="false">K33</f>
        <v>9503.5262021187</v>
      </c>
      <c r="E34" s="28" t="n">
        <f aca="false">IF(D34&gt;0,IF($C$20&lt;D34,$C$20,D34+F34),0)</f>
        <v>58.4590041507978</v>
      </c>
      <c r="F34" s="28" t="n">
        <f aca="false">D34*$C$17</f>
        <v>39.5980258421611</v>
      </c>
      <c r="G34" s="28" t="n">
        <f aca="false">E34-F34</f>
        <v>18.8609783086367</v>
      </c>
      <c r="H34" s="28" t="n">
        <f aca="false">IF(D34-G34&gt;0,D34*$C$21,0)</f>
        <v>79.1960516843225</v>
      </c>
      <c r="I34" s="28" t="n">
        <v>0</v>
      </c>
      <c r="J34" s="28" t="n">
        <f aca="false">IF(B34=$C$18,D34-G34-H34,0)</f>
        <v>0</v>
      </c>
      <c r="K34" s="28" t="n">
        <f aca="false">D34-G34-H34+I34-J34</f>
        <v>9405.46917212574</v>
      </c>
    </row>
    <row r="35" customFormat="false" ht="14.25" hidden="false" customHeight="false" outlineLevel="0" collapsed="false">
      <c r="B35" s="26" t="n">
        <f aca="false">IF(B34="","",IF(B34+1&gt;$C$18,"",B34+1))</f>
        <v>7</v>
      </c>
      <c r="C35" s="27" t="n">
        <f aca="false">IF(B35="","",IF($C$22=0,IF(C31=15,IF(MOD(B35,2)=0,EDATE(C34,1),C34+15),C34+$C$23),EDATE(C34,$C$22)))</f>
        <v>45517</v>
      </c>
      <c r="D35" s="28" t="n">
        <f aca="false">K34</f>
        <v>9405.46917212574</v>
      </c>
      <c r="E35" s="28" t="n">
        <f aca="false">IF(D35&gt;0,IF($C$20&lt;D35,$C$20,D35+F35),0)</f>
        <v>58.4590041507978</v>
      </c>
      <c r="F35" s="28" t="n">
        <f aca="false">D35*$C$17</f>
        <v>39.1894548838571</v>
      </c>
      <c r="G35" s="28" t="n">
        <f aca="false">E35-F35</f>
        <v>19.2695492669407</v>
      </c>
      <c r="H35" s="28" t="n">
        <f aca="false">IF(D35-G35&gt;0,D35*$C$21,0)</f>
        <v>78.3789097677145</v>
      </c>
      <c r="I35" s="28" t="n">
        <v>0</v>
      </c>
      <c r="J35" s="28" t="n">
        <f aca="false">IF(B35=$C$18,D35-G35-H35,0)</f>
        <v>0</v>
      </c>
      <c r="K35" s="28" t="n">
        <f aca="false">D35-G35-H35+I35-J35</f>
        <v>9307.82071309108</v>
      </c>
    </row>
    <row r="36" customFormat="false" ht="14.25" hidden="false" customHeight="false" outlineLevel="0" collapsed="false">
      <c r="B36" s="26" t="n">
        <f aca="false">IF(B35="","",IF(B35+1&gt;$C$18,"",B35+1))</f>
        <v>8</v>
      </c>
      <c r="C36" s="27" t="n">
        <f aca="false">IF(B36="","",IF($C$22=0,IF(C32=15,IF(MOD(B36,2)=0,EDATE(C35,1),C35+15),C35+$C$23),EDATE(C35,$C$22)))</f>
        <v>45548</v>
      </c>
      <c r="D36" s="28" t="n">
        <f aca="false">K35</f>
        <v>9307.82071309108</v>
      </c>
      <c r="E36" s="28" t="n">
        <f aca="false">IF(D36&gt;0,IF($C$20&lt;D36,$C$20,D36+F36),0)</f>
        <v>58.4590041507978</v>
      </c>
      <c r="F36" s="28" t="n">
        <f aca="false">D36*$C$17</f>
        <v>38.7825863045461</v>
      </c>
      <c r="G36" s="28" t="n">
        <f aca="false">E36-F36</f>
        <v>19.6764178462518</v>
      </c>
      <c r="H36" s="28" t="n">
        <f aca="false">IF(D36-G36&gt;0,D36*$C$21,0)</f>
        <v>77.5651726090924</v>
      </c>
      <c r="I36" s="28" t="n">
        <v>0</v>
      </c>
      <c r="J36" s="28" t="n">
        <f aca="false">IF(B36=$C$18,D36-G36-H36,0)</f>
        <v>0</v>
      </c>
      <c r="K36" s="28" t="n">
        <f aca="false">D36-G36-H36+I36-J36</f>
        <v>9210.57912263574</v>
      </c>
    </row>
    <row r="37" customFormat="false" ht="14.25" hidden="false" customHeight="false" outlineLevel="0" collapsed="false">
      <c r="B37" s="26" t="n">
        <f aca="false">IF(B36="","",IF(B36+1&gt;$C$18,"",B36+1))</f>
        <v>9</v>
      </c>
      <c r="C37" s="27" t="n">
        <f aca="false">IF(B37="","",IF($C$22=0,IF(C33=15,IF(MOD(B37,2)=0,EDATE(C36,1),C36+15),C36+$C$23),EDATE(C36,$C$22)))</f>
        <v>45578</v>
      </c>
      <c r="D37" s="28" t="n">
        <f aca="false">K36</f>
        <v>9210.57912263574</v>
      </c>
      <c r="E37" s="28" t="n">
        <f aca="false">IF(D37&gt;0,IF($C$20&lt;D37,$C$20,D37+F37),0)</f>
        <v>58.4590041507978</v>
      </c>
      <c r="F37" s="28" t="n">
        <f aca="false">D37*$C$17</f>
        <v>38.3774130109821</v>
      </c>
      <c r="G37" s="28" t="n">
        <f aca="false">E37-F37</f>
        <v>20.0815911398157</v>
      </c>
      <c r="H37" s="28" t="n">
        <f aca="false">IF(D37-G37&gt;0,D37*$C$21,0)</f>
        <v>76.7548260219645</v>
      </c>
      <c r="I37" s="28" t="n">
        <v>0</v>
      </c>
      <c r="J37" s="28" t="n">
        <f aca="false">IF(B37=$C$18,D37-G37-H37,0)</f>
        <v>0</v>
      </c>
      <c r="K37" s="28" t="n">
        <f aca="false">D37-G37-H37+I37-J37</f>
        <v>9113.74270547396</v>
      </c>
    </row>
    <row r="38" customFormat="false" ht="14.25" hidden="false" customHeight="false" outlineLevel="0" collapsed="false">
      <c r="B38" s="26" t="n">
        <f aca="false">IF(B37="","",IF(B37+1&gt;$C$18,"",B37+1))</f>
        <v>10</v>
      </c>
      <c r="C38" s="27" t="n">
        <f aca="false">IF(B38="","",IF($C$22=0,IF(C34=15,IF(MOD(B38,2)=0,EDATE(C37,1),C37+15),C37+$C$23),EDATE(C37,$C$22)))</f>
        <v>45609</v>
      </c>
      <c r="D38" s="28" t="n">
        <f aca="false">K37</f>
        <v>9113.74270547396</v>
      </c>
      <c r="E38" s="28" t="n">
        <f aca="false">IF(D38&gt;0,IF($C$20&lt;D38,$C$20,D38+F38),0)</f>
        <v>58.4590041507978</v>
      </c>
      <c r="F38" s="28" t="n">
        <f aca="false">D38*$C$17</f>
        <v>37.9739279394747</v>
      </c>
      <c r="G38" s="28" t="n">
        <f aca="false">E38-F38</f>
        <v>20.4850762113231</v>
      </c>
      <c r="H38" s="28" t="n">
        <f aca="false">IF(D38-G38&gt;0,D38*$C$21,0)</f>
        <v>75.9478558789497</v>
      </c>
      <c r="I38" s="28" t="n">
        <v>0</v>
      </c>
      <c r="J38" s="28" t="n">
        <f aca="false">IF(B38=$C$18,D38-G38-H38,0)</f>
        <v>0</v>
      </c>
      <c r="K38" s="28" t="n">
        <f aca="false">D38-G38-H38+I38-J38</f>
        <v>9017.30977338369</v>
      </c>
    </row>
    <row r="39" customFormat="false" ht="14.25" hidden="false" customHeight="false" outlineLevel="0" collapsed="false">
      <c r="B39" s="26" t="n">
        <f aca="false">IF(B38="","",IF(B38+1&gt;$C$18,"",B38+1))</f>
        <v>11</v>
      </c>
      <c r="C39" s="27" t="n">
        <f aca="false">IF(B39="","",IF($C$22=0,IF(C35=15,IF(MOD(B39,2)=0,EDATE(C38,1),C38+15),C38+$C$23),EDATE(C38,$C$22)))</f>
        <v>45639</v>
      </c>
      <c r="D39" s="28" t="n">
        <f aca="false">K38</f>
        <v>9017.30977338369</v>
      </c>
      <c r="E39" s="28" t="n">
        <f aca="false">IF(D39&gt;0,IF($C$20&lt;D39,$C$20,D39+F39),0)</f>
        <v>58.4590041507978</v>
      </c>
      <c r="F39" s="28" t="n">
        <f aca="false">D39*$C$17</f>
        <v>37.5721240557652</v>
      </c>
      <c r="G39" s="28" t="n">
        <f aca="false">E39-F39</f>
        <v>20.8868800950326</v>
      </c>
      <c r="H39" s="28" t="n">
        <f aca="false">IF(D39-G39&gt;0,D39*$C$21,0)</f>
        <v>75.1442481115307</v>
      </c>
      <c r="I39" s="28" t="n">
        <v>0</v>
      </c>
      <c r="J39" s="28" t="n">
        <f aca="false">IF(B39=$C$18,D39-G39-H39,0)</f>
        <v>0</v>
      </c>
      <c r="K39" s="28" t="n">
        <f aca="false">D39-G39-H39+I39-J39</f>
        <v>8921.27864517713</v>
      </c>
    </row>
    <row r="40" customFormat="false" ht="14.25" hidden="false" customHeight="false" outlineLevel="0" collapsed="false">
      <c r="B40" s="26" t="n">
        <f aca="false">IF(B39="","",IF(B39+1&gt;$C$18,"",B39+1))</f>
        <v>12</v>
      </c>
      <c r="C40" s="27" t="n">
        <f aca="false">IF(B40="","",IF($C$22=0,IF(C36=15,IF(MOD(B40,2)=0,EDATE(C39,1),C39+15),C39+$C$23),EDATE(C39,$C$22)))</f>
        <v>45670</v>
      </c>
      <c r="D40" s="28" t="n">
        <f aca="false">K39</f>
        <v>8921.27864517713</v>
      </c>
      <c r="E40" s="28" t="n">
        <f aca="false">IF(D40&gt;0,IF($C$20&lt;D40,$C$20,D40+F40),0)</f>
        <v>58.4590041507978</v>
      </c>
      <c r="F40" s="28" t="n">
        <f aca="false">D40*$C$17</f>
        <v>37.1719943549046</v>
      </c>
      <c r="G40" s="28" t="n">
        <f aca="false">E40-F40</f>
        <v>21.2870097958932</v>
      </c>
      <c r="H40" s="28" t="n">
        <f aca="false">IF(D40-G40&gt;0,D40*$C$21,0)</f>
        <v>74.3439887098094</v>
      </c>
      <c r="I40" s="28" t="n">
        <v>0</v>
      </c>
      <c r="J40" s="28" t="n">
        <f aca="false">IF(B40=$C$18,D40-G40-H40,0)</f>
        <v>8825.64764667142</v>
      </c>
      <c r="K40" s="28" t="n">
        <f aca="false">D40-G40-H40+I40-J40</f>
        <v>0</v>
      </c>
    </row>
    <row r="41" customFormat="false" ht="14.25" hidden="false" customHeight="false" outlineLevel="0" collapsed="false">
      <c r="B41" s="26" t="str">
        <f aca="false">IF(B40="","",IF(B40+1&gt;$C$18,"",B40+1))</f>
        <v/>
      </c>
      <c r="C41" s="27" t="str">
        <f aca="false">IF(B41="","",IF($C$22=0,IF(C37=15,IF(MOD(B41,2)=0,EDATE(C40,1),C40+15),C40+$C$23),EDATE(C40,$C$22)))</f>
        <v/>
      </c>
      <c r="D41" s="28" t="n">
        <f aca="false">K40</f>
        <v>0</v>
      </c>
      <c r="E41" s="28" t="n">
        <f aca="false">IF(D41&gt;0,IF($C$20&lt;D41,$C$20,D41+F41),0)</f>
        <v>0</v>
      </c>
      <c r="F41" s="28" t="n">
        <f aca="false">D41*$C$17</f>
        <v>0</v>
      </c>
      <c r="G41" s="28" t="n">
        <f aca="false">E41-F41</f>
        <v>0</v>
      </c>
      <c r="H41" s="28" t="n">
        <f aca="false">IF(D41-G41&gt;0,D41*$C$21,0)</f>
        <v>0</v>
      </c>
      <c r="I41" s="28" t="n">
        <v>0</v>
      </c>
      <c r="J41" s="28" t="n">
        <f aca="false">IF(B41=$C$18,D41-G41-H41,0)</f>
        <v>0</v>
      </c>
      <c r="K41" s="28" t="n">
        <f aca="false">D41-G41-H41+I41-J41</f>
        <v>0</v>
      </c>
    </row>
    <row r="42" customFormat="false" ht="14.25" hidden="false" customHeight="false" outlineLevel="0" collapsed="false">
      <c r="B42" s="26" t="str">
        <f aca="false">IF(B41="","",IF(B41+1&gt;$C$18,"",B41+1))</f>
        <v/>
      </c>
      <c r="C42" s="27" t="str">
        <f aca="false">IF(B42="","",IF($C$22=0,IF(C38=15,IF(MOD(B42,2)=0,EDATE(C41,1),C41+15),C41+$C$23),EDATE(C41,$C$22)))</f>
        <v/>
      </c>
      <c r="D42" s="28" t="n">
        <f aca="false">K41</f>
        <v>0</v>
      </c>
      <c r="E42" s="28" t="n">
        <f aca="false">IF(D42&gt;0,IF($C$20&lt;D42,$C$20,D42+F42),0)</f>
        <v>0</v>
      </c>
      <c r="F42" s="28" t="n">
        <f aca="false">D42*$C$17</f>
        <v>0</v>
      </c>
      <c r="G42" s="28" t="n">
        <f aca="false">E42-F42</f>
        <v>0</v>
      </c>
      <c r="H42" s="28" t="n">
        <f aca="false">IF(D42-G42&gt;0,D42*$C$21,0)</f>
        <v>0</v>
      </c>
      <c r="I42" s="28" t="n">
        <v>0</v>
      </c>
      <c r="J42" s="28" t="n">
        <f aca="false">IF(B42=$C$18,D42-G42-H42,0)</f>
        <v>0</v>
      </c>
      <c r="K42" s="28" t="n">
        <f aca="false">D42-G42-H42+I42-J42</f>
        <v>0</v>
      </c>
    </row>
    <row r="43" customFormat="false" ht="14.25" hidden="false" customHeight="false" outlineLevel="0" collapsed="false">
      <c r="B43" s="26" t="str">
        <f aca="false">IF(B42="","",IF(B42+1&gt;$C$18,"",B42+1))</f>
        <v/>
      </c>
      <c r="C43" s="27" t="str">
        <f aca="false">IF(B43="","",IF($C$22=0,IF(C39=15,IF(MOD(B43,2)=0,EDATE(C42,1),C42+15),C42+$C$23),EDATE(C42,$C$22)))</f>
        <v/>
      </c>
      <c r="D43" s="28" t="n">
        <f aca="false">K42</f>
        <v>0</v>
      </c>
      <c r="E43" s="28" t="n">
        <f aca="false">IF(D43&gt;0,IF($C$20&lt;D43,$C$20,D43+F43),0)</f>
        <v>0</v>
      </c>
      <c r="F43" s="28" t="n">
        <f aca="false">D43*$C$17</f>
        <v>0</v>
      </c>
      <c r="G43" s="28" t="n">
        <f aca="false">E43-F43</f>
        <v>0</v>
      </c>
      <c r="H43" s="28" t="n">
        <f aca="false">IF(D43-G43&gt;0,D43*$C$21,0)</f>
        <v>0</v>
      </c>
      <c r="I43" s="28" t="n">
        <v>0</v>
      </c>
      <c r="J43" s="28" t="n">
        <f aca="false">IF(B43=$C$18,D43-G43-H43,0)</f>
        <v>0</v>
      </c>
      <c r="K43" s="28" t="n">
        <f aca="false">D43-G43-H43+I43-J43</f>
        <v>0</v>
      </c>
    </row>
    <row r="44" customFormat="false" ht="14.25" hidden="false" customHeight="false" outlineLevel="0" collapsed="false">
      <c r="B44" s="26" t="str">
        <f aca="false">IF(B43="","",IF(B43+1&gt;$C$18,"",B43+1))</f>
        <v/>
      </c>
      <c r="C44" s="27" t="str">
        <f aca="false">IF(B44="","",IF($C$22=0,IF(C40=15,IF(MOD(B44,2)=0,EDATE(C43,1),C43+15),C43+$C$23),EDATE(C43,$C$22)))</f>
        <v/>
      </c>
      <c r="D44" s="28" t="n">
        <f aca="false">K43</f>
        <v>0</v>
      </c>
      <c r="E44" s="28" t="n">
        <f aca="false">IF(D44&gt;0,IF($C$20&lt;D44,$C$20,D44+F44),0)</f>
        <v>0</v>
      </c>
      <c r="F44" s="28" t="n">
        <f aca="false">D44*$C$17</f>
        <v>0</v>
      </c>
      <c r="G44" s="28" t="n">
        <f aca="false">E44-F44</f>
        <v>0</v>
      </c>
      <c r="H44" s="28" t="n">
        <f aca="false">IF(D44-G44&gt;0,D44*$C$21,0)</f>
        <v>0</v>
      </c>
      <c r="I44" s="28" t="n">
        <v>0</v>
      </c>
      <c r="J44" s="28" t="n">
        <f aca="false">IF(B44=$C$18,D44-G44-H44,0)</f>
        <v>0</v>
      </c>
      <c r="K44" s="28" t="n">
        <f aca="false">D44-G44-H44+I44-J44</f>
        <v>0</v>
      </c>
    </row>
    <row r="45" customFormat="false" ht="14.25" hidden="false" customHeight="false" outlineLevel="0" collapsed="false">
      <c r="B45" s="26" t="str">
        <f aca="false">IF(B44="","",IF(B44+1&gt;$C$18,"",B44+1))</f>
        <v/>
      </c>
      <c r="C45" s="27" t="str">
        <f aca="false">IF(B45="","",IF($C$22=0,IF(C41=15,IF(MOD(B45,2)=0,EDATE(C44,1),C44+15),C44+$C$23),EDATE(C44,$C$22)))</f>
        <v/>
      </c>
      <c r="D45" s="28" t="n">
        <f aca="false">K44</f>
        <v>0</v>
      </c>
      <c r="E45" s="28" t="n">
        <f aca="false">IF(D45&gt;0,IF($C$20&lt;D45,$C$20,D45+F45),0)</f>
        <v>0</v>
      </c>
      <c r="F45" s="28" t="n">
        <f aca="false">D45*$C$17</f>
        <v>0</v>
      </c>
      <c r="G45" s="28" t="n">
        <f aca="false">E45-F45</f>
        <v>0</v>
      </c>
      <c r="H45" s="28" t="n">
        <f aca="false">IF(D45-G45&gt;0,D45*$C$21,0)</f>
        <v>0</v>
      </c>
      <c r="I45" s="28" t="n">
        <v>0</v>
      </c>
      <c r="J45" s="28" t="n">
        <f aca="false">IF(B45=$C$18,D45-G45-H45,0)</f>
        <v>0</v>
      </c>
      <c r="K45" s="28" t="n">
        <f aca="false">D45-G45-H45+I45-J45</f>
        <v>0</v>
      </c>
    </row>
    <row r="46" customFormat="false" ht="14.25" hidden="false" customHeight="false" outlineLevel="0" collapsed="false">
      <c r="B46" s="26" t="str">
        <f aca="false">IF(B45="","",IF(B45+1&gt;$C$18,"",B45+1))</f>
        <v/>
      </c>
      <c r="C46" s="27" t="str">
        <f aca="false">IF(B46="","",IF($C$22=0,IF(C42=15,IF(MOD(B46,2)=0,EDATE(C45,1),C45+15),C45+$C$23),EDATE(C45,$C$22)))</f>
        <v/>
      </c>
      <c r="D46" s="28" t="n">
        <f aca="false">K45</f>
        <v>0</v>
      </c>
      <c r="E46" s="28" t="n">
        <f aca="false">IF(D46&gt;0,IF($C$20&lt;D46,$C$20,D46+F46),0)</f>
        <v>0</v>
      </c>
      <c r="F46" s="28" t="n">
        <f aca="false">D46*$C$17</f>
        <v>0</v>
      </c>
      <c r="G46" s="28" t="n">
        <f aca="false">E46-F46</f>
        <v>0</v>
      </c>
      <c r="H46" s="28" t="n">
        <f aca="false">IF(D46-G46&gt;0,D46*$C$21,0)</f>
        <v>0</v>
      </c>
      <c r="I46" s="28" t="n">
        <v>0</v>
      </c>
      <c r="J46" s="28" t="n">
        <f aca="false">IF(B46=$C$18,D46-G46-H46,0)</f>
        <v>0</v>
      </c>
      <c r="K46" s="28" t="n">
        <f aca="false">D46-G46-H46+I46-J46</f>
        <v>0</v>
      </c>
    </row>
    <row r="47" customFormat="false" ht="14.25" hidden="false" customHeight="false" outlineLevel="0" collapsed="false">
      <c r="B47" s="26" t="str">
        <f aca="false">IF(B46="","",IF(B46+1&gt;$C$18,"",B46+1))</f>
        <v/>
      </c>
      <c r="C47" s="27" t="str">
        <f aca="false">IF(B47="","",IF($C$22=0,IF(C43=15,IF(MOD(B47,2)=0,EDATE(C46,1),C46+15),C46+$C$23),EDATE(C46,$C$22)))</f>
        <v/>
      </c>
      <c r="D47" s="28" t="n">
        <f aca="false">K46</f>
        <v>0</v>
      </c>
      <c r="E47" s="28" t="n">
        <f aca="false">IF(D47&gt;0,IF($C$20&lt;D47,$C$20,D47+F47),0)</f>
        <v>0</v>
      </c>
      <c r="F47" s="28" t="n">
        <f aca="false">D47*$C$17</f>
        <v>0</v>
      </c>
      <c r="G47" s="28" t="n">
        <f aca="false">E47-F47</f>
        <v>0</v>
      </c>
      <c r="H47" s="28" t="n">
        <f aca="false">IF(D47-G47&gt;0,D47*$C$21,0)</f>
        <v>0</v>
      </c>
      <c r="I47" s="28" t="n">
        <v>0</v>
      </c>
      <c r="J47" s="28" t="n">
        <f aca="false">IF(B47=$C$18,D47-G47-H47,0)</f>
        <v>0</v>
      </c>
      <c r="K47" s="28" t="n">
        <f aca="false">D47-G47-H47+I47-J47</f>
        <v>0</v>
      </c>
    </row>
    <row r="48" customFormat="false" ht="14.25" hidden="false" customHeight="false" outlineLevel="0" collapsed="false">
      <c r="B48" s="26" t="str">
        <f aca="false">IF(B47="","",IF(B47+1&gt;$C$18,"",B47+1))</f>
        <v/>
      </c>
      <c r="C48" s="27" t="str">
        <f aca="false">IF(B48="","",IF($C$22=0,IF(C44=15,IF(MOD(B48,2)=0,EDATE(C47,1),C47+15),C47+$C$23),EDATE(C47,$C$22)))</f>
        <v/>
      </c>
      <c r="D48" s="28" t="n">
        <f aca="false">K47</f>
        <v>0</v>
      </c>
      <c r="E48" s="28" t="n">
        <f aca="false">IF(D48&gt;0,IF($C$20&lt;D48,$C$20,D48+F48),0)</f>
        <v>0</v>
      </c>
      <c r="F48" s="28" t="n">
        <f aca="false">D48*$C$17</f>
        <v>0</v>
      </c>
      <c r="G48" s="28" t="n">
        <f aca="false">E48-F48</f>
        <v>0</v>
      </c>
      <c r="H48" s="28" t="n">
        <f aca="false">IF(D48-G48&gt;0,D48*$C$21,0)</f>
        <v>0</v>
      </c>
      <c r="I48" s="28" t="n">
        <v>0</v>
      </c>
      <c r="J48" s="28" t="n">
        <f aca="false">IF(B48=$C$18,D48-G48-H48,0)</f>
        <v>0</v>
      </c>
      <c r="K48" s="28" t="n">
        <f aca="false">D48-G48-H48+I48-J48</f>
        <v>0</v>
      </c>
    </row>
    <row r="49" customFormat="false" ht="14.25" hidden="false" customHeight="false" outlineLevel="0" collapsed="false">
      <c r="B49" s="26" t="str">
        <f aca="false">IF(B48="","",IF(B48+1&gt;$C$18,"",B48+1))</f>
        <v/>
      </c>
      <c r="C49" s="27" t="str">
        <f aca="false">IF(B49="","",IF($C$22=0,IF(C45=15,IF(MOD(B49,2)=0,EDATE(C48,1),C48+15),C48+$C$23),EDATE(C48,$C$22)))</f>
        <v/>
      </c>
      <c r="D49" s="28" t="n">
        <f aca="false">K48</f>
        <v>0</v>
      </c>
      <c r="E49" s="28" t="n">
        <f aca="false">IF(D49&gt;0,IF($C$20&lt;D49,$C$20,D49+F49),0)</f>
        <v>0</v>
      </c>
      <c r="F49" s="28" t="n">
        <f aca="false">D49*$C$17</f>
        <v>0</v>
      </c>
      <c r="G49" s="28" t="n">
        <f aca="false">E49-F49</f>
        <v>0</v>
      </c>
      <c r="H49" s="28" t="n">
        <f aca="false">IF(D49-G49&gt;0,D49*$C$21,0)</f>
        <v>0</v>
      </c>
      <c r="I49" s="28" t="n">
        <v>0</v>
      </c>
      <c r="J49" s="28" t="n">
        <f aca="false">IF(B49=$C$18,D49-G49-H49,0)</f>
        <v>0</v>
      </c>
      <c r="K49" s="28" t="n">
        <f aca="false">D49-G49-H49+I49-J49</f>
        <v>0</v>
      </c>
    </row>
    <row r="50" customFormat="false" ht="14.25" hidden="false" customHeight="false" outlineLevel="0" collapsed="false">
      <c r="B50" s="26" t="str">
        <f aca="false">IF(B49="","",IF(B49+1&gt;$C$18,"",B49+1))</f>
        <v/>
      </c>
      <c r="C50" s="27" t="str">
        <f aca="false">IF(B50="","",IF($C$22=0,IF(C46=15,IF(MOD(B50,2)=0,EDATE(C49,1),C49+15),C49+$C$23),EDATE(C49,$C$22)))</f>
        <v/>
      </c>
      <c r="D50" s="28" t="n">
        <f aca="false">K49</f>
        <v>0</v>
      </c>
      <c r="E50" s="28" t="n">
        <f aca="false">IF(D50&gt;0,IF($C$20&lt;D50,$C$20,D50+F50),0)</f>
        <v>0</v>
      </c>
      <c r="F50" s="28" t="n">
        <f aca="false">D50*$C$17</f>
        <v>0</v>
      </c>
      <c r="G50" s="28" t="n">
        <f aca="false">E50-F50</f>
        <v>0</v>
      </c>
      <c r="H50" s="28" t="n">
        <f aca="false">IF(D50-G50&gt;0,D50*$C$21,0)</f>
        <v>0</v>
      </c>
      <c r="I50" s="28" t="n">
        <v>0</v>
      </c>
      <c r="J50" s="28" t="n">
        <f aca="false">IF(B50=$C$18,D50-G50-H50,0)</f>
        <v>0</v>
      </c>
      <c r="K50" s="28" t="n">
        <f aca="false">D50-G50-H50+I50-J50</f>
        <v>0</v>
      </c>
    </row>
    <row r="51" customFormat="false" ht="14.25" hidden="false" customHeight="false" outlineLevel="0" collapsed="false">
      <c r="B51" s="26" t="str">
        <f aca="false">IF(B50="","",IF(B50+1&gt;$C$18,"",B50+1))</f>
        <v/>
      </c>
      <c r="C51" s="27" t="str">
        <f aca="false">IF(B51="","",IF($C$22=0,IF(C47=15,IF(MOD(B51,2)=0,EDATE(C50,1),C50+15),C50+$C$23),EDATE(C50,$C$22)))</f>
        <v/>
      </c>
      <c r="D51" s="28" t="n">
        <f aca="false">K50</f>
        <v>0</v>
      </c>
      <c r="E51" s="28" t="n">
        <f aca="false">IF(D51&gt;0,IF($C$20&lt;D51,$C$20,D51+F51),0)</f>
        <v>0</v>
      </c>
      <c r="F51" s="28" t="n">
        <f aca="false">D51*$C$17</f>
        <v>0</v>
      </c>
      <c r="G51" s="28" t="n">
        <f aca="false">E51-F51</f>
        <v>0</v>
      </c>
      <c r="H51" s="28" t="n">
        <f aca="false">IF(D51-G51&gt;0,D51*$C$21,0)</f>
        <v>0</v>
      </c>
      <c r="I51" s="28" t="n">
        <v>0</v>
      </c>
      <c r="J51" s="28" t="n">
        <f aca="false">IF(B51=$C$18,D51-G51-H51,0)</f>
        <v>0</v>
      </c>
      <c r="K51" s="28" t="n">
        <f aca="false">D51-G51-H51+I51-J51</f>
        <v>0</v>
      </c>
    </row>
    <row r="52" customFormat="false" ht="14.25" hidden="false" customHeight="false" outlineLevel="0" collapsed="false">
      <c r="B52" s="26" t="str">
        <f aca="false">IF(B51="","",IF(B51+1&gt;$C$18,"",B51+1))</f>
        <v/>
      </c>
      <c r="C52" s="27" t="str">
        <f aca="false">IF(B52="","",IF($C$22=0,IF(C48=15,IF(MOD(B52,2)=0,EDATE(C51,1),C51+15),C51+$C$23),EDATE(C51,$C$22)))</f>
        <v/>
      </c>
      <c r="D52" s="28" t="n">
        <f aca="false">K51</f>
        <v>0</v>
      </c>
      <c r="E52" s="28" t="n">
        <f aca="false">IF(D52&gt;0,IF($C$20&lt;D52,$C$20,D52+F52),0)</f>
        <v>0</v>
      </c>
      <c r="F52" s="28" t="n">
        <f aca="false">D52*$C$17</f>
        <v>0</v>
      </c>
      <c r="G52" s="28" t="n">
        <f aca="false">E52-F52</f>
        <v>0</v>
      </c>
      <c r="H52" s="28" t="n">
        <f aca="false">IF(D52-G52&gt;0,D52*$C$21,0)</f>
        <v>0</v>
      </c>
      <c r="I52" s="28" t="n">
        <v>0</v>
      </c>
      <c r="J52" s="28" t="n">
        <f aca="false">IF(B52=$C$18,D52-G52-H52,0)</f>
        <v>0</v>
      </c>
      <c r="K52" s="28" t="n">
        <f aca="false">D52-G52-H52+I52-J52</f>
        <v>0</v>
      </c>
    </row>
    <row r="53" customFormat="false" ht="14.25" hidden="false" customHeight="false" outlineLevel="0" collapsed="false">
      <c r="B53" s="26" t="str">
        <f aca="false">IF(B52="","",IF(B52+1&gt;$C$18,"",B52+1))</f>
        <v/>
      </c>
      <c r="C53" s="27" t="str">
        <f aca="false">IF(B53="","",IF($C$22=0,IF(C49=15,IF(MOD(B53,2)=0,EDATE(C52,1),C52+15),C52+$C$23),EDATE(C52,$C$22)))</f>
        <v/>
      </c>
      <c r="D53" s="28" t="n">
        <f aca="false">K52</f>
        <v>0</v>
      </c>
      <c r="E53" s="28" t="n">
        <f aca="false">IF(D53&gt;0,IF($C$20&lt;D53,$C$20,D53+F53),0)</f>
        <v>0</v>
      </c>
      <c r="F53" s="28" t="n">
        <f aca="false">D53*$C$17</f>
        <v>0</v>
      </c>
      <c r="G53" s="28" t="n">
        <f aca="false">E53-F53</f>
        <v>0</v>
      </c>
      <c r="H53" s="28" t="n">
        <f aca="false">IF(D53-G53&gt;0,D53*$C$21,0)</f>
        <v>0</v>
      </c>
      <c r="I53" s="28" t="n">
        <v>0</v>
      </c>
      <c r="J53" s="28" t="n">
        <f aca="false">IF(B53=$C$18,D53-G53-H53,0)</f>
        <v>0</v>
      </c>
      <c r="K53" s="28" t="n">
        <f aca="false">D53-G53-H53+I53-J53</f>
        <v>0</v>
      </c>
    </row>
    <row r="54" customFormat="false" ht="14.25" hidden="false" customHeight="false" outlineLevel="0" collapsed="false">
      <c r="B54" s="26" t="str">
        <f aca="false">IF(B53="","",IF(B53+1&gt;$C$18,"",B53+1))</f>
        <v/>
      </c>
      <c r="C54" s="27" t="str">
        <f aca="false">IF(B54="","",IF($C$22=0,IF(C50=15,IF(MOD(B54,2)=0,EDATE(C53,1),C53+15),C53+$C$23),EDATE(C53,$C$22)))</f>
        <v/>
      </c>
      <c r="D54" s="28" t="n">
        <f aca="false">K53</f>
        <v>0</v>
      </c>
      <c r="E54" s="28" t="n">
        <f aca="false">IF(D54&gt;0,IF($C$20&lt;D54,$C$20,D54+F54),0)</f>
        <v>0</v>
      </c>
      <c r="F54" s="28" t="n">
        <f aca="false">D54*$C$17</f>
        <v>0</v>
      </c>
      <c r="G54" s="28" t="n">
        <f aca="false">E54-F54</f>
        <v>0</v>
      </c>
      <c r="H54" s="28" t="n">
        <f aca="false">IF(D54-G54&gt;0,D54*$C$21,0)</f>
        <v>0</v>
      </c>
      <c r="I54" s="28" t="n">
        <v>0</v>
      </c>
      <c r="J54" s="28" t="n">
        <f aca="false">IF(B54=$C$18,D54-G54-H54,0)</f>
        <v>0</v>
      </c>
      <c r="K54" s="28" t="n">
        <f aca="false">D54-G54-H54+I54-J54</f>
        <v>0</v>
      </c>
    </row>
    <row r="55" customFormat="false" ht="14.25" hidden="false" customHeight="false" outlineLevel="0" collapsed="false">
      <c r="B55" s="26" t="str">
        <f aca="false">IF(B54="","",IF(B54+1&gt;$C$18,"",B54+1))</f>
        <v/>
      </c>
      <c r="C55" s="27" t="str">
        <f aca="false">IF(B55="","",IF($C$22=0,IF(C51=15,IF(MOD(B55,2)=0,EDATE(C54,1),C54+15),C54+$C$23),EDATE(C54,$C$22)))</f>
        <v/>
      </c>
      <c r="D55" s="28" t="n">
        <f aca="false">K54</f>
        <v>0</v>
      </c>
      <c r="E55" s="28" t="n">
        <f aca="false">IF(D55&gt;0,IF($C$20&lt;D55,$C$20,D55+F55),0)</f>
        <v>0</v>
      </c>
      <c r="F55" s="28" t="n">
        <f aca="false">D55*$C$17</f>
        <v>0</v>
      </c>
      <c r="G55" s="28" t="n">
        <f aca="false">E55-F55</f>
        <v>0</v>
      </c>
      <c r="H55" s="28" t="n">
        <f aca="false">IF(D55-G55&gt;0,D55*$C$21,0)</f>
        <v>0</v>
      </c>
      <c r="I55" s="28" t="n">
        <v>0</v>
      </c>
      <c r="J55" s="28" t="n">
        <f aca="false">IF(B55=$C$18,D55-G55-H55,0)</f>
        <v>0</v>
      </c>
      <c r="K55" s="28" t="n">
        <f aca="false">D55-G55-H55+I55-J55</f>
        <v>0</v>
      </c>
    </row>
    <row r="56" customFormat="false" ht="14.25" hidden="false" customHeight="false" outlineLevel="0" collapsed="false">
      <c r="B56" s="26" t="str">
        <f aca="false">IF(B55="","",IF(B55+1&gt;$C$18,"",B55+1))</f>
        <v/>
      </c>
      <c r="C56" s="27" t="str">
        <f aca="false">IF(B56="","",IF($C$22=0,IF(C52=15,IF(MOD(B56,2)=0,EDATE(C55,1),C55+15),C55+$C$23),EDATE(C55,$C$22)))</f>
        <v/>
      </c>
      <c r="D56" s="28" t="n">
        <f aca="false">K55</f>
        <v>0</v>
      </c>
      <c r="E56" s="28" t="n">
        <f aca="false">IF(D56&gt;0,IF($C$20&lt;D56,$C$20,D56+F56),0)</f>
        <v>0</v>
      </c>
      <c r="F56" s="28" t="n">
        <f aca="false">D56*$C$17</f>
        <v>0</v>
      </c>
      <c r="G56" s="28" t="n">
        <f aca="false">E56-F56</f>
        <v>0</v>
      </c>
      <c r="H56" s="28" t="n">
        <f aca="false">IF(D56-G56&gt;0,D56*$C$21,0)</f>
        <v>0</v>
      </c>
      <c r="I56" s="28" t="n">
        <v>0</v>
      </c>
      <c r="J56" s="28" t="n">
        <f aca="false">IF(B56=$C$18,D56-G56-H56,0)</f>
        <v>0</v>
      </c>
      <c r="K56" s="28" t="n">
        <f aca="false">D56-G56-H56+I56-J56</f>
        <v>0</v>
      </c>
    </row>
    <row r="57" customFormat="false" ht="14.25" hidden="false" customHeight="false" outlineLevel="0" collapsed="false">
      <c r="B57" s="26" t="str">
        <f aca="false">IF(B56="","",IF(B56+1&gt;$C$18,"",B56+1))</f>
        <v/>
      </c>
      <c r="C57" s="27" t="str">
        <f aca="false">IF(B57="","",IF($C$22=0,IF(C53=15,IF(MOD(B57,2)=0,EDATE(C56,1),C56+15),C56+$C$23),EDATE(C56,$C$22)))</f>
        <v/>
      </c>
      <c r="D57" s="28" t="n">
        <f aca="false">K56</f>
        <v>0</v>
      </c>
      <c r="E57" s="28" t="n">
        <f aca="false">IF(D57&gt;0,IF($C$20&lt;D57,$C$20,D57+F57),0)</f>
        <v>0</v>
      </c>
      <c r="F57" s="28" t="n">
        <f aca="false">D57*$C$17</f>
        <v>0</v>
      </c>
      <c r="G57" s="28" t="n">
        <f aca="false">E57-F57</f>
        <v>0</v>
      </c>
      <c r="H57" s="28" t="n">
        <f aca="false">IF(D57-G57&gt;0,D57*$C$21,0)</f>
        <v>0</v>
      </c>
      <c r="I57" s="28" t="n">
        <v>0</v>
      </c>
      <c r="J57" s="28" t="n">
        <f aca="false">IF(B57=$C$18,D57-G57-H57,0)</f>
        <v>0</v>
      </c>
      <c r="K57" s="28" t="n">
        <f aca="false">D57-G57-H57+I57-J57</f>
        <v>0</v>
      </c>
    </row>
    <row r="58" customFormat="false" ht="14.25" hidden="false" customHeight="false" outlineLevel="0" collapsed="false">
      <c r="B58" s="26" t="str">
        <f aca="false">IF(B57="","",IF(B57+1&gt;$C$18,"",B57+1))</f>
        <v/>
      </c>
      <c r="C58" s="27" t="str">
        <f aca="false">IF(B58="","",IF($C$22=0,IF(C54=15,IF(MOD(B58,2)=0,EDATE(C57,1),C57+15),C57+$C$23),EDATE(C57,$C$22)))</f>
        <v/>
      </c>
      <c r="D58" s="28" t="n">
        <f aca="false">K57</f>
        <v>0</v>
      </c>
      <c r="E58" s="28" t="n">
        <f aca="false">IF(D58&gt;0,IF($C$20&lt;D58,$C$20,D58+F58),0)</f>
        <v>0</v>
      </c>
      <c r="F58" s="28" t="n">
        <f aca="false">D58*$C$17</f>
        <v>0</v>
      </c>
      <c r="G58" s="28" t="n">
        <f aca="false">E58-F58</f>
        <v>0</v>
      </c>
      <c r="H58" s="28" t="n">
        <f aca="false">IF(D58-G58&gt;0,D58*$C$21,0)</f>
        <v>0</v>
      </c>
      <c r="I58" s="28" t="n">
        <v>0</v>
      </c>
      <c r="J58" s="28" t="n">
        <f aca="false">IF(B58=$C$18,D58-G58-H58,0)</f>
        <v>0</v>
      </c>
      <c r="K58" s="28" t="n">
        <f aca="false">D58-G58-H58+I58-J58</f>
        <v>0</v>
      </c>
    </row>
    <row r="59" customFormat="false" ht="14.25" hidden="false" customHeight="false" outlineLevel="0" collapsed="false">
      <c r="B59" s="26" t="str">
        <f aca="false">IF(B58="","",IF(B58+1&gt;$C$18,"",B58+1))</f>
        <v/>
      </c>
      <c r="C59" s="27" t="str">
        <f aca="false">IF(B59="","",IF($C$22=0,IF(C55=15,IF(MOD(B59,2)=0,EDATE(C58,1),C58+15),C58+$C$23),EDATE(C58,$C$22)))</f>
        <v/>
      </c>
      <c r="D59" s="28" t="n">
        <f aca="false">K58</f>
        <v>0</v>
      </c>
      <c r="E59" s="28" t="n">
        <f aca="false">IF(D59&gt;0,IF($C$20&lt;D59,$C$20,D59+F59),0)</f>
        <v>0</v>
      </c>
      <c r="F59" s="28" t="n">
        <f aca="false">D59*$C$17</f>
        <v>0</v>
      </c>
      <c r="G59" s="28" t="n">
        <f aca="false">E59-F59</f>
        <v>0</v>
      </c>
      <c r="H59" s="28" t="n">
        <f aca="false">IF(D59-G59&gt;0,D59*$C$21,0)</f>
        <v>0</v>
      </c>
      <c r="I59" s="28" t="n">
        <v>0</v>
      </c>
      <c r="J59" s="28" t="n">
        <f aca="false">IF(B59=$C$18,D59-G59-H59,0)</f>
        <v>0</v>
      </c>
      <c r="K59" s="28" t="n">
        <f aca="false">D59-G59-H59+I59-J59</f>
        <v>0</v>
      </c>
    </row>
    <row r="60" customFormat="false" ht="14.25" hidden="false" customHeight="false" outlineLevel="0" collapsed="false">
      <c r="B60" s="26" t="str">
        <f aca="false">IF(B59="","",IF(B59+1&gt;$C$18,"",B59+1))</f>
        <v/>
      </c>
      <c r="C60" s="27" t="str">
        <f aca="false">IF(B60="","",IF($C$22=0,IF(C56=15,IF(MOD(B60,2)=0,EDATE(C59,1),C59+15),C59+$C$23),EDATE(C59,$C$22)))</f>
        <v/>
      </c>
      <c r="D60" s="28" t="n">
        <f aca="false">K59</f>
        <v>0</v>
      </c>
      <c r="E60" s="28" t="n">
        <f aca="false">IF(D60&gt;0,IF($C$20&lt;D60,$C$20,D60+F60),0)</f>
        <v>0</v>
      </c>
      <c r="F60" s="28" t="n">
        <f aca="false">D60*$C$17</f>
        <v>0</v>
      </c>
      <c r="G60" s="28" t="n">
        <f aca="false">E60-F60</f>
        <v>0</v>
      </c>
      <c r="H60" s="28" t="n">
        <f aca="false">IF(D60-G60&gt;0,D60*$C$21,0)</f>
        <v>0</v>
      </c>
      <c r="I60" s="28" t="n">
        <v>0</v>
      </c>
      <c r="J60" s="28" t="n">
        <f aca="false">IF(B60=$C$18,D60-G60-H60,0)</f>
        <v>0</v>
      </c>
      <c r="K60" s="28" t="n">
        <f aca="false">D60-G60-H60+I60-J60</f>
        <v>0</v>
      </c>
    </row>
    <row r="61" customFormat="false" ht="14.25" hidden="false" customHeight="false" outlineLevel="0" collapsed="false">
      <c r="B61" s="26" t="str">
        <f aca="false">IF(B60="","",IF(B60+1&gt;$C$18,"",B60+1))</f>
        <v/>
      </c>
      <c r="C61" s="27" t="str">
        <f aca="false">IF(B61="","",IF($C$22=0,IF(C57=15,IF(MOD(B61,2)=0,EDATE(C60,1),C60+15),C60+$C$23),EDATE(C60,$C$22)))</f>
        <v/>
      </c>
      <c r="D61" s="28" t="n">
        <f aca="false">K60</f>
        <v>0</v>
      </c>
      <c r="E61" s="28" t="n">
        <f aca="false">IF(D61&gt;0,IF($C$20&lt;D61,$C$20,D61+F61),0)</f>
        <v>0</v>
      </c>
      <c r="F61" s="28" t="n">
        <f aca="false">D61*$C$17</f>
        <v>0</v>
      </c>
      <c r="G61" s="28" t="n">
        <f aca="false">E61-F61</f>
        <v>0</v>
      </c>
      <c r="H61" s="28" t="n">
        <f aca="false">IF(D61-G61&gt;0,D61*$C$21,0)</f>
        <v>0</v>
      </c>
      <c r="I61" s="28" t="n">
        <v>0</v>
      </c>
      <c r="J61" s="28" t="n">
        <f aca="false">IF(B61=$C$18,D61-G61-H61,0)</f>
        <v>0</v>
      </c>
      <c r="K61" s="28" t="n">
        <f aca="false">D61-G61-H61+I61-J61</f>
        <v>0</v>
      </c>
    </row>
    <row r="62" customFormat="false" ht="14.25" hidden="false" customHeight="false" outlineLevel="0" collapsed="false">
      <c r="B62" s="26" t="str">
        <f aca="false">IF(B61="","",IF(B61+1&gt;$C$18,"",B61+1))</f>
        <v/>
      </c>
      <c r="C62" s="27" t="str">
        <f aca="false">IF(B62="","",IF($C$22=0,IF(C58=15,IF(MOD(B62,2)=0,EDATE(C61,1),C61+15),C61+$C$23),EDATE(C61,$C$22)))</f>
        <v/>
      </c>
      <c r="D62" s="28" t="n">
        <f aca="false">K61</f>
        <v>0</v>
      </c>
      <c r="E62" s="28" t="n">
        <f aca="false">IF(D62&gt;0,IF($C$20&lt;D62,$C$20,D62+F62),0)</f>
        <v>0</v>
      </c>
      <c r="F62" s="28" t="n">
        <f aca="false">D62*$C$17</f>
        <v>0</v>
      </c>
      <c r="G62" s="28" t="n">
        <f aca="false">E62-F62</f>
        <v>0</v>
      </c>
      <c r="H62" s="28" t="n">
        <f aca="false">IF(D62-G62&gt;0,D62*$C$21,0)</f>
        <v>0</v>
      </c>
      <c r="I62" s="28" t="n">
        <v>0</v>
      </c>
      <c r="J62" s="28" t="n">
        <f aca="false">IF(B62=$C$18,D62-G62-H62,0)</f>
        <v>0</v>
      </c>
      <c r="K62" s="28" t="n">
        <f aca="false">D62-G62-H62+I62-J62</f>
        <v>0</v>
      </c>
    </row>
    <row r="63" customFormat="false" ht="14.25" hidden="false" customHeight="false" outlineLevel="0" collapsed="false">
      <c r="B63" s="26" t="str">
        <f aca="false">IF(B62="","",IF(B62+1&gt;$C$18,"",B62+1))</f>
        <v/>
      </c>
      <c r="C63" s="27" t="str">
        <f aca="false">IF(B63="","",IF($C$22=0,IF(C59=15,IF(MOD(B63,2)=0,EDATE(C62,1),C62+15),C62+$C$23),EDATE(C62,$C$22)))</f>
        <v/>
      </c>
      <c r="D63" s="28" t="n">
        <f aca="false">K62</f>
        <v>0</v>
      </c>
      <c r="E63" s="28" t="n">
        <f aca="false">IF(D63&gt;0,IF($C$20&lt;D63,$C$20,D63+F63),0)</f>
        <v>0</v>
      </c>
      <c r="F63" s="28" t="n">
        <f aca="false">D63*$C$17</f>
        <v>0</v>
      </c>
      <c r="G63" s="28" t="n">
        <f aca="false">E63-F63</f>
        <v>0</v>
      </c>
      <c r="H63" s="28" t="n">
        <f aca="false">IF(D63-G63&gt;0,D63*$C$21,0)</f>
        <v>0</v>
      </c>
      <c r="I63" s="28" t="n">
        <v>0</v>
      </c>
      <c r="J63" s="28" t="n">
        <f aca="false">IF(B63=$C$18,D63-G63-H63,0)</f>
        <v>0</v>
      </c>
      <c r="K63" s="28" t="n">
        <f aca="false">D63-G63-H63+I63-J63</f>
        <v>0</v>
      </c>
    </row>
    <row r="64" customFormat="false" ht="14.25" hidden="false" customHeight="false" outlineLevel="0" collapsed="false">
      <c r="B64" s="26" t="str">
        <f aca="false">IF(B63="","",IF(B63+1&gt;$C$18,"",B63+1))</f>
        <v/>
      </c>
      <c r="C64" s="27" t="str">
        <f aca="false">IF(B64="","",IF($C$22=0,IF(C60=15,IF(MOD(B64,2)=0,EDATE(C63,1),C63+15),C63+$C$23),EDATE(C63,$C$22)))</f>
        <v/>
      </c>
      <c r="D64" s="28" t="n">
        <f aca="false">K63</f>
        <v>0</v>
      </c>
      <c r="E64" s="28" t="n">
        <f aca="false">IF(D64&gt;0,IF($C$20&lt;D64,$C$20,D64+F64),0)</f>
        <v>0</v>
      </c>
      <c r="F64" s="28" t="n">
        <f aca="false">D64*$C$17</f>
        <v>0</v>
      </c>
      <c r="G64" s="28" t="n">
        <f aca="false">E64-F64</f>
        <v>0</v>
      </c>
      <c r="H64" s="28" t="n">
        <f aca="false">IF(D64-G64&gt;0,D64*$C$21,0)</f>
        <v>0</v>
      </c>
      <c r="I64" s="28" t="n">
        <v>0</v>
      </c>
      <c r="J64" s="28" t="n">
        <f aca="false">IF(B64=$C$18,D64-G64-H64,0)</f>
        <v>0</v>
      </c>
      <c r="K64" s="28" t="n">
        <f aca="false">D64-G64-H64+I64-J64</f>
        <v>0</v>
      </c>
    </row>
    <row r="65" customFormat="false" ht="14.25" hidden="false" customHeight="false" outlineLevel="0" collapsed="false">
      <c r="B65" s="26" t="str">
        <f aca="false">IF(B64="","",IF(B64+1&gt;$C$18,"",B64+1))</f>
        <v/>
      </c>
      <c r="C65" s="27" t="str">
        <f aca="false">IF(B65="","",IF($C$22=0,IF(C61=15,IF(MOD(B65,2)=0,EDATE(C64,1),C64+15),C64+$C$23),EDATE(C64,$C$22)))</f>
        <v/>
      </c>
      <c r="D65" s="28" t="n">
        <f aca="false">K64</f>
        <v>0</v>
      </c>
      <c r="E65" s="28" t="n">
        <f aca="false">IF(D65&gt;0,IF($C$20&lt;D65,$C$20,D65+F65),0)</f>
        <v>0</v>
      </c>
      <c r="F65" s="28" t="n">
        <f aca="false">D65*$C$17</f>
        <v>0</v>
      </c>
      <c r="G65" s="28" t="n">
        <f aca="false">E65-F65</f>
        <v>0</v>
      </c>
      <c r="H65" s="28" t="n">
        <f aca="false">IF(D65-G65&gt;0,D65*$C$21,0)</f>
        <v>0</v>
      </c>
      <c r="I65" s="28" t="n">
        <v>0</v>
      </c>
      <c r="J65" s="28" t="n">
        <f aca="false">IF(B65=$C$18,D65-G65-H65,0)</f>
        <v>0</v>
      </c>
      <c r="K65" s="28" t="n">
        <f aca="false">D65-G65-H65+I65-J65</f>
        <v>0</v>
      </c>
    </row>
    <row r="66" customFormat="false" ht="14.25" hidden="false" customHeight="false" outlineLevel="0" collapsed="false">
      <c r="B66" s="26" t="str">
        <f aca="false">IF(B65="","",IF(B65+1&gt;$C$18,"",B65+1))</f>
        <v/>
      </c>
      <c r="C66" s="27" t="str">
        <f aca="false">IF(B66="","",IF($C$22=0,IF(C62=15,IF(MOD(B66,2)=0,EDATE(C65,1),C65+15),C65+$C$23),EDATE(C65,$C$22)))</f>
        <v/>
      </c>
      <c r="D66" s="28" t="n">
        <f aca="false">K65</f>
        <v>0</v>
      </c>
      <c r="E66" s="28" t="n">
        <f aca="false">IF(D66&gt;0,IF($C$20&lt;D66,$C$20,D66+F66),0)</f>
        <v>0</v>
      </c>
      <c r="F66" s="28" t="n">
        <f aca="false">D66*$C$17</f>
        <v>0</v>
      </c>
      <c r="G66" s="28" t="n">
        <f aca="false">E66-F66</f>
        <v>0</v>
      </c>
      <c r="H66" s="28" t="n">
        <f aca="false">IF(D66-G66&gt;0,D66*$C$21,0)</f>
        <v>0</v>
      </c>
      <c r="I66" s="28" t="n">
        <v>0</v>
      </c>
      <c r="J66" s="28" t="n">
        <f aca="false">IF(B66=$C$18,D66-G66-H66,0)</f>
        <v>0</v>
      </c>
      <c r="K66" s="28" t="n">
        <f aca="false">D66-G66-H66+I66-J66</f>
        <v>0</v>
      </c>
    </row>
    <row r="67" customFormat="false" ht="14.25" hidden="false" customHeight="false" outlineLevel="0" collapsed="false">
      <c r="B67" s="26" t="str">
        <f aca="false">IF(B66="","",IF(B66+1&gt;$C$18,"",B66+1))</f>
        <v/>
      </c>
      <c r="C67" s="27" t="str">
        <f aca="false">IF(B67="","",IF($C$22=0,IF(C63=15,IF(MOD(B67,2)=0,EDATE(C66,1),C66+15),C66+$C$23),EDATE(C66,$C$22)))</f>
        <v/>
      </c>
      <c r="D67" s="28" t="n">
        <f aca="false">K66</f>
        <v>0</v>
      </c>
      <c r="E67" s="28" t="n">
        <f aca="false">IF(D67&gt;0,IF($C$20&lt;D67,$C$20,D67+F67),0)</f>
        <v>0</v>
      </c>
      <c r="F67" s="28" t="n">
        <f aca="false">D67*$C$17</f>
        <v>0</v>
      </c>
      <c r="G67" s="28" t="n">
        <f aca="false">E67-F67</f>
        <v>0</v>
      </c>
      <c r="H67" s="28" t="n">
        <f aca="false">IF(D67-G67&gt;0,D67*$C$21,0)</f>
        <v>0</v>
      </c>
      <c r="I67" s="28" t="n">
        <v>0</v>
      </c>
      <c r="J67" s="28" t="n">
        <f aca="false">IF(B67=$C$18,D67-G67-H67,0)</f>
        <v>0</v>
      </c>
      <c r="K67" s="28" t="n">
        <f aca="false">D67-G67-H67+I67-J67</f>
        <v>0</v>
      </c>
    </row>
    <row r="68" customFormat="false" ht="14.25" hidden="false" customHeight="false" outlineLevel="0" collapsed="false">
      <c r="B68" s="26" t="str">
        <f aca="false">IF(B67="","",IF(B67+1&gt;$C$18,"",B67+1))</f>
        <v/>
      </c>
      <c r="C68" s="27" t="str">
        <f aca="false">IF(B68="","",IF($C$22=0,IF(C64=15,IF(MOD(B68,2)=0,EDATE(C67,1),C67+15),C67+$C$23),EDATE(C67,$C$22)))</f>
        <v/>
      </c>
      <c r="D68" s="28" t="n">
        <f aca="false">K67</f>
        <v>0</v>
      </c>
      <c r="E68" s="28" t="n">
        <f aca="false">IF(D68&gt;0,IF($C$20&lt;D68,$C$20,D68+F68),0)</f>
        <v>0</v>
      </c>
      <c r="F68" s="28" t="n">
        <f aca="false">D68*$C$17</f>
        <v>0</v>
      </c>
      <c r="G68" s="28" t="n">
        <f aca="false">E68-F68</f>
        <v>0</v>
      </c>
      <c r="H68" s="28" t="n">
        <f aca="false">IF(D68-G68&gt;0,D68*$C$21,0)</f>
        <v>0</v>
      </c>
      <c r="I68" s="28" t="n">
        <v>0</v>
      </c>
      <c r="J68" s="28" t="n">
        <f aca="false">IF(B68=$C$18,D68-G68-H68,0)</f>
        <v>0</v>
      </c>
      <c r="K68" s="28" t="n">
        <f aca="false">D68-G68-H68+I68-J68</f>
        <v>0</v>
      </c>
    </row>
    <row r="69" customFormat="false" ht="14.25" hidden="false" customHeight="false" outlineLevel="0" collapsed="false">
      <c r="B69" s="26" t="str">
        <f aca="false">IF(B68="","",IF(B68+1&gt;$C$18,"",B68+1))</f>
        <v/>
      </c>
      <c r="C69" s="27" t="str">
        <f aca="false">IF(B69="","",IF($C$22=0,IF(C65=15,IF(MOD(B69,2)=0,EDATE(C68,1),C68+15),C68+$C$23),EDATE(C68,$C$22)))</f>
        <v/>
      </c>
      <c r="D69" s="28" t="n">
        <f aca="false">K68</f>
        <v>0</v>
      </c>
      <c r="E69" s="28" t="n">
        <f aca="false">IF(D69&gt;0,IF($C$20&lt;D69,$C$20,D69+F69),0)</f>
        <v>0</v>
      </c>
      <c r="F69" s="28" t="n">
        <f aca="false">D69*$C$17</f>
        <v>0</v>
      </c>
      <c r="G69" s="28" t="n">
        <f aca="false">E69-F69</f>
        <v>0</v>
      </c>
      <c r="H69" s="28" t="n">
        <f aca="false">IF(D69-G69&gt;0,D69*$C$21,0)</f>
        <v>0</v>
      </c>
      <c r="I69" s="28" t="n">
        <v>0</v>
      </c>
      <c r="J69" s="28" t="n">
        <f aca="false">IF(B69=$C$18,D69-G69-H69,0)</f>
        <v>0</v>
      </c>
      <c r="K69" s="28" t="n">
        <f aca="false">D69-G69-H69+I69-J69</f>
        <v>0</v>
      </c>
    </row>
    <row r="70" customFormat="false" ht="14.25" hidden="false" customHeight="false" outlineLevel="0" collapsed="false">
      <c r="B70" s="26" t="str">
        <f aca="false">IF(B69="","",IF(B69+1&gt;$C$18,"",B69+1))</f>
        <v/>
      </c>
      <c r="C70" s="27" t="str">
        <f aca="false">IF(B70="","",IF($C$22=0,IF(C66=15,IF(MOD(B70,2)=0,EDATE(C69,1),C69+15),C69+$C$23),EDATE(C69,$C$22)))</f>
        <v/>
      </c>
      <c r="D70" s="28" t="n">
        <f aca="false">K69</f>
        <v>0</v>
      </c>
      <c r="E70" s="28" t="n">
        <f aca="false">IF(D70&gt;0,IF($C$20&lt;D70,$C$20,D70+F70),0)</f>
        <v>0</v>
      </c>
      <c r="F70" s="28" t="n">
        <f aca="false">D70*$C$17</f>
        <v>0</v>
      </c>
      <c r="G70" s="28" t="n">
        <f aca="false">E70-F70</f>
        <v>0</v>
      </c>
      <c r="H70" s="28" t="n">
        <f aca="false">IF(D70-G70&gt;0,D70*$C$21,0)</f>
        <v>0</v>
      </c>
      <c r="I70" s="28" t="n">
        <v>0</v>
      </c>
      <c r="J70" s="28" t="n">
        <f aca="false">IF(B70=$C$18,D70-G70-H70,0)</f>
        <v>0</v>
      </c>
      <c r="K70" s="28" t="n">
        <f aca="false">D70-G70-H70+I70-J70</f>
        <v>0</v>
      </c>
    </row>
    <row r="71" customFormat="false" ht="14.25" hidden="false" customHeight="false" outlineLevel="0" collapsed="false">
      <c r="B71" s="26" t="str">
        <f aca="false">IF(B70="","",IF(B70+1&gt;$C$18,"",B70+1))</f>
        <v/>
      </c>
      <c r="C71" s="27" t="str">
        <f aca="false">IF(B71="","",IF($C$22=0,IF(C67=15,IF(MOD(B71,2)=0,EDATE(C70,1),C70+15),C70+$C$23),EDATE(C70,$C$22)))</f>
        <v/>
      </c>
      <c r="D71" s="28" t="n">
        <f aca="false">K70</f>
        <v>0</v>
      </c>
      <c r="E71" s="28" t="n">
        <f aca="false">IF(D71&gt;0,IF($C$20&lt;D71,$C$20,D71+F71),0)</f>
        <v>0</v>
      </c>
      <c r="F71" s="28" t="n">
        <f aca="false">D71*$C$17</f>
        <v>0</v>
      </c>
      <c r="G71" s="28" t="n">
        <f aca="false">E71-F71</f>
        <v>0</v>
      </c>
      <c r="H71" s="28" t="n">
        <f aca="false">IF(D71-G71&gt;0,D71*$C$21,0)</f>
        <v>0</v>
      </c>
      <c r="I71" s="28" t="n">
        <v>0</v>
      </c>
      <c r="J71" s="28" t="n">
        <f aca="false">IF(B71=$C$18,D71-G71-H71,0)</f>
        <v>0</v>
      </c>
      <c r="K71" s="28" t="n">
        <f aca="false">D71-G71-H71+I71-J71</f>
        <v>0</v>
      </c>
    </row>
    <row r="72" customFormat="false" ht="14.25" hidden="false" customHeight="false" outlineLevel="0" collapsed="false">
      <c r="B72" s="26" t="str">
        <f aca="false">IF(B71="","",IF(B71+1&gt;$C$18,"",B71+1))</f>
        <v/>
      </c>
      <c r="C72" s="27" t="str">
        <f aca="false">IF(B72="","",IF($C$22=0,IF(C68=15,IF(MOD(B72,2)=0,EDATE(C71,1),C71+15),C71+$C$23),EDATE(C71,$C$22)))</f>
        <v/>
      </c>
      <c r="D72" s="28" t="n">
        <f aca="false">K71</f>
        <v>0</v>
      </c>
      <c r="E72" s="28" t="n">
        <f aca="false">IF(D72&gt;0,IF($C$20&lt;D72,$C$20,D72+F72),0)</f>
        <v>0</v>
      </c>
      <c r="F72" s="28" t="n">
        <f aca="false">D72*$C$17</f>
        <v>0</v>
      </c>
      <c r="G72" s="28" t="n">
        <f aca="false">E72-F72</f>
        <v>0</v>
      </c>
      <c r="H72" s="28" t="n">
        <f aca="false">IF(D72-G72&gt;0,D72*$C$21,0)</f>
        <v>0</v>
      </c>
      <c r="I72" s="28" t="n">
        <v>0</v>
      </c>
      <c r="J72" s="28" t="n">
        <f aca="false">IF(B72=$C$18,D72-G72-H72,0)</f>
        <v>0</v>
      </c>
      <c r="K72" s="28" t="n">
        <f aca="false">D72-G72-H72+I72-J72</f>
        <v>0</v>
      </c>
    </row>
    <row r="73" customFormat="false" ht="14.25" hidden="false" customHeight="false" outlineLevel="0" collapsed="false">
      <c r="B73" s="26" t="str">
        <f aca="false">IF(B72="","",IF(B72+1&gt;$C$18,"",B72+1))</f>
        <v/>
      </c>
      <c r="C73" s="27" t="str">
        <f aca="false">IF(B73="","",IF($C$22=0,IF(C69=15,IF(MOD(B73,2)=0,EDATE(C72,1),C72+15),C72+$C$23),EDATE(C72,$C$22)))</f>
        <v/>
      </c>
      <c r="D73" s="28" t="n">
        <f aca="false">K72</f>
        <v>0</v>
      </c>
      <c r="E73" s="28" t="n">
        <f aca="false">IF(D73&gt;0,IF($C$20&lt;D73,$C$20,D73+F73),0)</f>
        <v>0</v>
      </c>
      <c r="F73" s="28" t="n">
        <f aca="false">D73*$C$17</f>
        <v>0</v>
      </c>
      <c r="G73" s="28" t="n">
        <f aca="false">E73-F73</f>
        <v>0</v>
      </c>
      <c r="H73" s="28" t="n">
        <f aca="false">IF(D73-G73&gt;0,D73*$C$21,0)</f>
        <v>0</v>
      </c>
      <c r="I73" s="28" t="n">
        <v>0</v>
      </c>
      <c r="J73" s="28" t="n">
        <f aca="false">IF(B73=$C$18,D73-G73-H73,0)</f>
        <v>0</v>
      </c>
      <c r="K73" s="28" t="n">
        <f aca="false">D73-G73-H73+I73-J73</f>
        <v>0</v>
      </c>
    </row>
    <row r="74" customFormat="false" ht="14.25" hidden="false" customHeight="false" outlineLevel="0" collapsed="false">
      <c r="B74" s="26" t="str">
        <f aca="false">IF(B73="","",IF(B73+1&gt;$C$18,"",B73+1))</f>
        <v/>
      </c>
      <c r="C74" s="27" t="str">
        <f aca="false">IF(B74="","",IF($C$22=0,IF(C70=15,IF(MOD(B74,2)=0,EDATE(C73,1),C73+15),C73+$C$23),EDATE(C73,$C$22)))</f>
        <v/>
      </c>
      <c r="D74" s="28" t="n">
        <f aca="false">K73</f>
        <v>0</v>
      </c>
      <c r="E74" s="28" t="n">
        <f aca="false">IF(D74&gt;0,IF($C$20&lt;D74,$C$20,D74+F74),0)</f>
        <v>0</v>
      </c>
      <c r="F74" s="28" t="n">
        <f aca="false">D74*$C$17</f>
        <v>0</v>
      </c>
      <c r="G74" s="28" t="n">
        <f aca="false">E74-F74</f>
        <v>0</v>
      </c>
      <c r="H74" s="28" t="n">
        <f aca="false">IF(D74-G74&gt;0,D74*$C$21,0)</f>
        <v>0</v>
      </c>
      <c r="I74" s="28" t="n">
        <v>0</v>
      </c>
      <c r="J74" s="28" t="n">
        <f aca="false">IF(B74=$C$18,D74-G74-H74,0)</f>
        <v>0</v>
      </c>
      <c r="K74" s="28" t="n">
        <f aca="false">D74-G74-H74+I74-J74</f>
        <v>0</v>
      </c>
    </row>
    <row r="75" customFormat="false" ht="14.25" hidden="false" customHeight="false" outlineLevel="0" collapsed="false">
      <c r="B75" s="26" t="str">
        <f aca="false">IF(B74="","",IF(B74+1&gt;$C$18,"",B74+1))</f>
        <v/>
      </c>
      <c r="C75" s="27" t="str">
        <f aca="false">IF(B75="","",IF($C$22=0,IF(C71=15,IF(MOD(B75,2)=0,EDATE(C74,1),C74+15),C74+$C$23),EDATE(C74,$C$22)))</f>
        <v/>
      </c>
      <c r="D75" s="28" t="n">
        <f aca="false">K74</f>
        <v>0</v>
      </c>
      <c r="E75" s="28" t="n">
        <f aca="false">IF(D75&gt;0,IF($C$20&lt;D75,$C$20,D75+F75),0)</f>
        <v>0</v>
      </c>
      <c r="F75" s="28" t="n">
        <f aca="false">D75*$C$17</f>
        <v>0</v>
      </c>
      <c r="G75" s="28" t="n">
        <f aca="false">E75-F75</f>
        <v>0</v>
      </c>
      <c r="H75" s="28" t="n">
        <f aca="false">IF(D75-G75&gt;0,D75*$C$21,0)</f>
        <v>0</v>
      </c>
      <c r="I75" s="28" t="n">
        <v>0</v>
      </c>
      <c r="J75" s="28" t="n">
        <f aca="false">IF(B75=$C$18,D75-G75-H75,0)</f>
        <v>0</v>
      </c>
      <c r="K75" s="28" t="n">
        <f aca="false">D75-G75-H75+I75-J75</f>
        <v>0</v>
      </c>
    </row>
    <row r="76" customFormat="false" ht="14.25" hidden="false" customHeight="false" outlineLevel="0" collapsed="false">
      <c r="B76" s="26" t="str">
        <f aca="false">IF(B75="","",IF(B75+1&gt;$C$18,"",B75+1))</f>
        <v/>
      </c>
      <c r="C76" s="27" t="str">
        <f aca="false">IF(B76="","",IF($C$22=0,IF(C72=15,IF(MOD(B76,2)=0,EDATE(C75,1),C75+15),C75+$C$23),EDATE(C75,$C$22)))</f>
        <v/>
      </c>
      <c r="D76" s="28" t="n">
        <f aca="false">K75</f>
        <v>0</v>
      </c>
      <c r="E76" s="28" t="n">
        <f aca="false">IF(D76&gt;0,IF($C$20&lt;D76,$C$20,D76+F76),0)</f>
        <v>0</v>
      </c>
      <c r="F76" s="28" t="n">
        <f aca="false">D76*$C$17</f>
        <v>0</v>
      </c>
      <c r="G76" s="28" t="n">
        <f aca="false">E76-F76</f>
        <v>0</v>
      </c>
      <c r="H76" s="28" t="n">
        <f aca="false">IF(D76-G76&gt;0,D76*$C$21,0)</f>
        <v>0</v>
      </c>
      <c r="I76" s="28" t="n">
        <v>0</v>
      </c>
      <c r="J76" s="28" t="n">
        <f aca="false">IF(B76=$C$18,D76-G76-H76,0)</f>
        <v>0</v>
      </c>
      <c r="K76" s="28" t="n">
        <f aca="false">D76-G76-H76+I76-J76</f>
        <v>0</v>
      </c>
    </row>
    <row r="77" customFormat="false" ht="14.25" hidden="false" customHeight="false" outlineLevel="0" collapsed="false">
      <c r="B77" s="26" t="str">
        <f aca="false">IF(B76="","",IF(B76+1&gt;$C$18,"",B76+1))</f>
        <v/>
      </c>
      <c r="C77" s="27" t="str">
        <f aca="false">IF(B77="","",IF($C$22=0,IF(C73=15,IF(MOD(B77,2)=0,EDATE(C76,1),C76+15),C76+$C$23),EDATE(C76,$C$22)))</f>
        <v/>
      </c>
      <c r="D77" s="28" t="n">
        <f aca="false">K76</f>
        <v>0</v>
      </c>
      <c r="E77" s="28" t="n">
        <f aca="false">IF(D77&gt;0,IF($C$20&lt;D77,$C$20,D77+F77),0)</f>
        <v>0</v>
      </c>
      <c r="F77" s="28" t="n">
        <f aca="false">D77*$C$17</f>
        <v>0</v>
      </c>
      <c r="G77" s="28" t="n">
        <f aca="false">E77-F77</f>
        <v>0</v>
      </c>
      <c r="H77" s="28" t="n">
        <f aca="false">IF(D77-G77&gt;0,D77*$C$21,0)</f>
        <v>0</v>
      </c>
      <c r="I77" s="28" t="n">
        <v>0</v>
      </c>
      <c r="J77" s="28" t="n">
        <f aca="false">IF(B77=$C$18,D77-G77-H77,0)</f>
        <v>0</v>
      </c>
      <c r="K77" s="28" t="n">
        <f aca="false">D77-G77-H77+I77-J77</f>
        <v>0</v>
      </c>
    </row>
    <row r="78" customFormat="false" ht="14.25" hidden="false" customHeight="false" outlineLevel="0" collapsed="false">
      <c r="B78" s="26" t="str">
        <f aca="false">IF(B77="","",IF(B77+1&gt;$C$18,"",B77+1))</f>
        <v/>
      </c>
      <c r="C78" s="27" t="str">
        <f aca="false">IF(B78="","",IF($C$22=0,IF(C74=15,IF(MOD(B78,2)=0,EDATE(C77,1),C77+15),C77+$C$23),EDATE(C77,$C$22)))</f>
        <v/>
      </c>
      <c r="D78" s="28" t="n">
        <f aca="false">K77</f>
        <v>0</v>
      </c>
      <c r="E78" s="28" t="n">
        <f aca="false">IF(D78&gt;0,IF($C$20&lt;D78,$C$20,D78+F78),0)</f>
        <v>0</v>
      </c>
      <c r="F78" s="28" t="n">
        <f aca="false">D78*$C$17</f>
        <v>0</v>
      </c>
      <c r="G78" s="28" t="n">
        <f aca="false">E78-F78</f>
        <v>0</v>
      </c>
      <c r="H78" s="28" t="n">
        <f aca="false">IF(D78-G78&gt;0,D78*$C$21,0)</f>
        <v>0</v>
      </c>
      <c r="I78" s="28" t="n">
        <v>0</v>
      </c>
      <c r="J78" s="28" t="n">
        <f aca="false">IF(B78=$C$18,D78-G78-H78,0)</f>
        <v>0</v>
      </c>
      <c r="K78" s="28" t="n">
        <f aca="false">D78-G78-H78+I78-J78</f>
        <v>0</v>
      </c>
    </row>
    <row r="79" customFormat="false" ht="14.25" hidden="false" customHeight="false" outlineLevel="0" collapsed="false">
      <c r="B79" s="26" t="str">
        <f aca="false">IF(B78="","",IF(B78+1&gt;$C$18,"",B78+1))</f>
        <v/>
      </c>
      <c r="C79" s="27" t="str">
        <f aca="false">IF(B79="","",IF($C$22=0,IF(C75=15,IF(MOD(B79,2)=0,EDATE(C78,1),C78+15),C78+$C$23),EDATE(C78,$C$22)))</f>
        <v/>
      </c>
      <c r="D79" s="28" t="n">
        <f aca="false">K78</f>
        <v>0</v>
      </c>
      <c r="E79" s="28" t="n">
        <f aca="false">IF(D79&gt;0,IF($C$20&lt;D79,$C$20,D79+F79),0)</f>
        <v>0</v>
      </c>
      <c r="F79" s="28" t="n">
        <f aca="false">D79*$C$17</f>
        <v>0</v>
      </c>
      <c r="G79" s="28" t="n">
        <f aca="false">E79-F79</f>
        <v>0</v>
      </c>
      <c r="H79" s="28" t="n">
        <f aca="false">IF(D79-G79&gt;0,D79*$C$21,0)</f>
        <v>0</v>
      </c>
      <c r="I79" s="28" t="n">
        <v>0</v>
      </c>
      <c r="J79" s="28" t="n">
        <f aca="false">IF(B79=$C$18,D79-G79-H79,0)</f>
        <v>0</v>
      </c>
      <c r="K79" s="28" t="n">
        <f aca="false">D79-G79-H79+I79-J79</f>
        <v>0</v>
      </c>
    </row>
    <row r="80" customFormat="false" ht="14.25" hidden="false" customHeight="false" outlineLevel="0" collapsed="false">
      <c r="B80" s="26" t="str">
        <f aca="false">IF(B79="","",IF(B79+1&gt;$C$18,"",B79+1))</f>
        <v/>
      </c>
      <c r="C80" s="27" t="str">
        <f aca="false">IF(B80="","",IF($C$22=0,IF(C76=15,IF(MOD(B80,2)=0,EDATE(C79,1),C79+15),C79+$C$23),EDATE(C79,$C$22)))</f>
        <v/>
      </c>
      <c r="D80" s="28" t="n">
        <f aca="false">K79</f>
        <v>0</v>
      </c>
      <c r="E80" s="28" t="n">
        <f aca="false">IF(D80&gt;0,IF($C$20&lt;D80,$C$20,D80+F80),0)</f>
        <v>0</v>
      </c>
      <c r="F80" s="28" t="n">
        <f aca="false">D80*$C$17</f>
        <v>0</v>
      </c>
      <c r="G80" s="28" t="n">
        <f aca="false">E80-F80</f>
        <v>0</v>
      </c>
      <c r="H80" s="28" t="n">
        <f aca="false">IF(D80-G80&gt;0,D80*$C$21,0)</f>
        <v>0</v>
      </c>
      <c r="I80" s="28" t="n">
        <v>0</v>
      </c>
      <c r="J80" s="28" t="n">
        <f aca="false">IF(B80=$C$18,D80-G80-H80,0)</f>
        <v>0</v>
      </c>
      <c r="K80" s="28" t="n">
        <f aca="false">D80-G80-H80+I80-J80</f>
        <v>0</v>
      </c>
    </row>
    <row r="81" customFormat="false" ht="14.25" hidden="false" customHeight="false" outlineLevel="0" collapsed="false">
      <c r="B81" s="26" t="str">
        <f aca="false">IF(B80="","",IF(B80+1&gt;$C$18,"",B80+1))</f>
        <v/>
      </c>
      <c r="C81" s="27" t="str">
        <f aca="false">IF(B81="","",IF($C$22=0,IF(C77=15,IF(MOD(B81,2)=0,EDATE(C80,1),C80+15),C80+$C$23),EDATE(C80,$C$22)))</f>
        <v/>
      </c>
      <c r="D81" s="28" t="n">
        <f aca="false">K80</f>
        <v>0</v>
      </c>
      <c r="E81" s="28" t="n">
        <f aca="false">IF(D81&gt;0,IF($C$20&lt;D81,$C$20,D81+F81),0)</f>
        <v>0</v>
      </c>
      <c r="F81" s="28" t="n">
        <f aca="false">D81*$C$17</f>
        <v>0</v>
      </c>
      <c r="G81" s="28" t="n">
        <f aca="false">E81-F81</f>
        <v>0</v>
      </c>
      <c r="H81" s="28" t="n">
        <f aca="false">IF(D81-G81&gt;0,D81*$C$21,0)</f>
        <v>0</v>
      </c>
      <c r="I81" s="28" t="n">
        <v>0</v>
      </c>
      <c r="J81" s="28" t="n">
        <f aca="false">IF(B81=$C$18,D81-G81-H81,0)</f>
        <v>0</v>
      </c>
      <c r="K81" s="28" t="n">
        <f aca="false">D81-G81-H81+I81-J81</f>
        <v>0</v>
      </c>
    </row>
    <row r="82" customFormat="false" ht="14.25" hidden="false" customHeight="false" outlineLevel="0" collapsed="false">
      <c r="B82" s="26" t="str">
        <f aca="false">IF(B81="","",IF(B81+1&gt;$C$18,"",B81+1))</f>
        <v/>
      </c>
      <c r="C82" s="27" t="str">
        <f aca="false">IF(B82="","",IF($C$22=0,IF(C78=15,IF(MOD(B82,2)=0,EDATE(C81,1),C81+15),C81+$C$23),EDATE(C81,$C$22)))</f>
        <v/>
      </c>
      <c r="D82" s="28" t="n">
        <f aca="false">K81</f>
        <v>0</v>
      </c>
      <c r="E82" s="28" t="n">
        <f aca="false">IF(D82&gt;0,IF($C$20&lt;D82,$C$20,D82+F82),0)</f>
        <v>0</v>
      </c>
      <c r="F82" s="28" t="n">
        <f aca="false">D82*$C$17</f>
        <v>0</v>
      </c>
      <c r="G82" s="28" t="n">
        <f aca="false">E82-F82</f>
        <v>0</v>
      </c>
      <c r="H82" s="28" t="n">
        <f aca="false">IF(D82-G82&gt;0,D82*$C$21,0)</f>
        <v>0</v>
      </c>
      <c r="I82" s="28" t="n">
        <v>0</v>
      </c>
      <c r="J82" s="28" t="n">
        <f aca="false">IF(B82=$C$18,D82-G82-H82,0)</f>
        <v>0</v>
      </c>
      <c r="K82" s="28" t="n">
        <f aca="false">D82-G82-H82+I82-J82</f>
        <v>0</v>
      </c>
    </row>
    <row r="83" customFormat="false" ht="14.25" hidden="false" customHeight="false" outlineLevel="0" collapsed="false">
      <c r="B83" s="26" t="str">
        <f aca="false">IF(B82="","",IF(B82+1&gt;$C$18,"",B82+1))</f>
        <v/>
      </c>
      <c r="C83" s="27" t="str">
        <f aca="false">IF(B83="","",IF($C$22=0,IF(C79=15,IF(MOD(B83,2)=0,EDATE(C82,1),C82+15),C82+$C$23),EDATE(C82,$C$22)))</f>
        <v/>
      </c>
      <c r="D83" s="28" t="n">
        <f aca="false">K82</f>
        <v>0</v>
      </c>
      <c r="E83" s="28" t="n">
        <f aca="false">IF(D83&gt;0,IF($C$20&lt;D83,$C$20,D83+F83),0)</f>
        <v>0</v>
      </c>
      <c r="F83" s="28" t="n">
        <f aca="false">D83*$C$17</f>
        <v>0</v>
      </c>
      <c r="G83" s="28" t="n">
        <f aca="false">E83-F83</f>
        <v>0</v>
      </c>
      <c r="H83" s="28" t="n">
        <f aca="false">IF(D83-G83&gt;0,D83*$C$21,0)</f>
        <v>0</v>
      </c>
      <c r="I83" s="28" t="n">
        <v>0</v>
      </c>
      <c r="J83" s="28" t="n">
        <f aca="false">IF(B83=$C$18,D83-G83-H83,0)</f>
        <v>0</v>
      </c>
      <c r="K83" s="28" t="n">
        <f aca="false">D83-G83-H83+I83-J83</f>
        <v>0</v>
      </c>
    </row>
    <row r="84" customFormat="false" ht="14.25" hidden="false" customHeight="false" outlineLevel="0" collapsed="false">
      <c r="B84" s="26" t="str">
        <f aca="false">IF(B83="","",IF(B83+1&gt;$C$18,"",B83+1))</f>
        <v/>
      </c>
      <c r="C84" s="27" t="str">
        <f aca="false">IF(B84="","",IF($C$22=0,IF(C80=15,IF(MOD(B84,2)=0,EDATE(C83,1),C83+15),C83+$C$23),EDATE(C83,$C$22)))</f>
        <v/>
      </c>
      <c r="D84" s="28" t="n">
        <f aca="false">K83</f>
        <v>0</v>
      </c>
      <c r="E84" s="28" t="n">
        <f aca="false">IF(D84&gt;0,IF($C$20&lt;D84,$C$20,D84+F84),0)</f>
        <v>0</v>
      </c>
      <c r="F84" s="28" t="n">
        <f aca="false">D84*$C$17</f>
        <v>0</v>
      </c>
      <c r="G84" s="28" t="n">
        <f aca="false">E84-F84</f>
        <v>0</v>
      </c>
      <c r="H84" s="28" t="n">
        <f aca="false">IF(D84-G84&gt;0,D84*$C$21,0)</f>
        <v>0</v>
      </c>
      <c r="I84" s="28" t="n">
        <v>0</v>
      </c>
      <c r="J84" s="28" t="n">
        <f aca="false">IF(B84=$C$18,D84-G84-H84,0)</f>
        <v>0</v>
      </c>
      <c r="K84" s="28" t="n">
        <f aca="false">D84-G84-H84+I84-J84</f>
        <v>0</v>
      </c>
    </row>
    <row r="85" customFormat="false" ht="14.25" hidden="false" customHeight="false" outlineLevel="0" collapsed="false">
      <c r="B85" s="26" t="str">
        <f aca="false">IF(B84="","",IF(B84+1&gt;$C$18,"",B84+1))</f>
        <v/>
      </c>
      <c r="C85" s="27" t="str">
        <f aca="false">IF(B85="","",IF($C$22=0,IF(C81=15,IF(MOD(B85,2)=0,EDATE(C84,1),C84+15),C84+$C$23),EDATE(C84,$C$22)))</f>
        <v/>
      </c>
      <c r="D85" s="28" t="n">
        <f aca="false">K84</f>
        <v>0</v>
      </c>
      <c r="E85" s="28" t="n">
        <f aca="false">IF(D85&gt;0,IF($C$20&lt;D85,$C$20,D85+F85),0)</f>
        <v>0</v>
      </c>
      <c r="F85" s="28" t="n">
        <f aca="false">D85*$C$17</f>
        <v>0</v>
      </c>
      <c r="G85" s="28" t="n">
        <f aca="false">E85-F85</f>
        <v>0</v>
      </c>
      <c r="H85" s="28" t="n">
        <f aca="false">IF(D85-G85&gt;0,D85*$C$21,0)</f>
        <v>0</v>
      </c>
      <c r="I85" s="28" t="n">
        <v>0</v>
      </c>
      <c r="J85" s="28" t="n">
        <f aca="false">IF(B85=$C$18,D85-G85-H85,0)</f>
        <v>0</v>
      </c>
      <c r="K85" s="28" t="n">
        <f aca="false">D85-G85-H85+I85-J85</f>
        <v>0</v>
      </c>
    </row>
    <row r="86" customFormat="false" ht="14.25" hidden="false" customHeight="false" outlineLevel="0" collapsed="false">
      <c r="B86" s="26" t="str">
        <f aca="false">IF(B85="","",IF(B85+1&gt;$C$18,"",B85+1))</f>
        <v/>
      </c>
      <c r="C86" s="27" t="str">
        <f aca="false">IF(B86="","",IF($C$22=0,IF(C82=15,IF(MOD(B86,2)=0,EDATE(C85,1),C85+15),C85+$C$23),EDATE(C85,$C$22)))</f>
        <v/>
      </c>
      <c r="D86" s="28" t="n">
        <f aca="false">K85</f>
        <v>0</v>
      </c>
      <c r="E86" s="28" t="n">
        <f aca="false">IF(D86&gt;0,IF($C$20&lt;D86,$C$20,D86+F86),0)</f>
        <v>0</v>
      </c>
      <c r="F86" s="28" t="n">
        <f aca="false">D86*$C$17</f>
        <v>0</v>
      </c>
      <c r="G86" s="28" t="n">
        <f aca="false">E86-F86</f>
        <v>0</v>
      </c>
      <c r="H86" s="28" t="n">
        <f aca="false">IF(D86-G86&gt;0,D86*$C$21,0)</f>
        <v>0</v>
      </c>
      <c r="I86" s="28" t="n">
        <v>0</v>
      </c>
      <c r="J86" s="28" t="n">
        <f aca="false">IF(B86=$C$18,D86-G86-H86,0)</f>
        <v>0</v>
      </c>
      <c r="K86" s="28" t="n">
        <f aca="false">D86-G86-H86+I86-J86</f>
        <v>0</v>
      </c>
    </row>
    <row r="87" customFormat="false" ht="14.25" hidden="false" customHeight="false" outlineLevel="0" collapsed="false">
      <c r="B87" s="26" t="str">
        <f aca="false">IF(B86="","",IF(B86+1&gt;$C$18,"",B86+1))</f>
        <v/>
      </c>
      <c r="C87" s="27" t="str">
        <f aca="false">IF(B87="","",IF($C$22=0,IF(C83=15,IF(MOD(B87,2)=0,EDATE(C86,1),C86+15),C86+$C$23),EDATE(C86,$C$22)))</f>
        <v/>
      </c>
      <c r="D87" s="28" t="n">
        <f aca="false">K86</f>
        <v>0</v>
      </c>
      <c r="E87" s="28" t="n">
        <f aca="false">IF(D87&gt;0,IF($C$20&lt;D87,$C$20,D87+F87),0)</f>
        <v>0</v>
      </c>
      <c r="F87" s="28" t="n">
        <f aca="false">D87*$C$17</f>
        <v>0</v>
      </c>
      <c r="G87" s="28" t="n">
        <f aca="false">E87-F87</f>
        <v>0</v>
      </c>
      <c r="H87" s="28" t="n">
        <f aca="false">IF(D87-G87&gt;0,D87*$C$21,0)</f>
        <v>0</v>
      </c>
      <c r="I87" s="28" t="n">
        <v>0</v>
      </c>
      <c r="J87" s="28" t="n">
        <f aca="false">IF(B87=$C$18,D87-G87-H87,0)</f>
        <v>0</v>
      </c>
      <c r="K87" s="28" t="n">
        <f aca="false">D87-G87-H87+I87-J87</f>
        <v>0</v>
      </c>
    </row>
    <row r="88" customFormat="false" ht="14.25" hidden="false" customHeight="false" outlineLevel="0" collapsed="false">
      <c r="B88" s="26" t="str">
        <f aca="false">IF(B87="","",IF(B87+1&gt;$C$18,"",B87+1))</f>
        <v/>
      </c>
      <c r="C88" s="27" t="str">
        <f aca="false">IF(B88="","",IF($C$22=0,IF(C84=15,IF(MOD(B88,2)=0,EDATE(C87,1),C87+15),C87+$C$23),EDATE(C87,$C$22)))</f>
        <v/>
      </c>
      <c r="D88" s="28" t="n">
        <f aca="false">K87</f>
        <v>0</v>
      </c>
      <c r="E88" s="28" t="n">
        <f aca="false">IF(D88&gt;0,IF($C$20&lt;D88,$C$20,D88+F88),0)</f>
        <v>0</v>
      </c>
      <c r="F88" s="28" t="n">
        <f aca="false">D88*$C$17</f>
        <v>0</v>
      </c>
      <c r="G88" s="28" t="n">
        <f aca="false">E88-F88</f>
        <v>0</v>
      </c>
      <c r="H88" s="28" t="n">
        <f aca="false">IF(D88-G88&gt;0,D88*$C$21,0)</f>
        <v>0</v>
      </c>
      <c r="I88" s="28" t="n">
        <v>0</v>
      </c>
      <c r="J88" s="28" t="n">
        <f aca="false">IF(B88=$C$18,D88-G88-H88,0)</f>
        <v>0</v>
      </c>
      <c r="K88" s="28" t="n">
        <f aca="false">D88-G88-H88+I88-J88</f>
        <v>0</v>
      </c>
    </row>
    <row r="89" customFormat="false" ht="14.25" hidden="false" customHeight="false" outlineLevel="0" collapsed="false">
      <c r="B89" s="26" t="str">
        <f aca="false">IF(B88="","",IF(B88+1&gt;$C$18,"",B88+1))</f>
        <v/>
      </c>
      <c r="C89" s="27" t="str">
        <f aca="false">IF(B89="","",IF($C$22=0,IF(C85=15,IF(MOD(B89,2)=0,EDATE(C88,1),C88+15),C88+$C$23),EDATE(C88,$C$22)))</f>
        <v/>
      </c>
      <c r="D89" s="28" t="n">
        <f aca="false">K88</f>
        <v>0</v>
      </c>
      <c r="E89" s="28" t="n">
        <f aca="false">IF(D89&gt;0,IF($C$20&lt;D89,$C$20,D89+F89),0)</f>
        <v>0</v>
      </c>
      <c r="F89" s="28" t="n">
        <f aca="false">D89*$C$17</f>
        <v>0</v>
      </c>
      <c r="G89" s="28" t="n">
        <f aca="false">E89-F89</f>
        <v>0</v>
      </c>
      <c r="H89" s="28" t="n">
        <f aca="false">IF(D89-G89&gt;0,D89*$C$21,0)</f>
        <v>0</v>
      </c>
      <c r="I89" s="28" t="n">
        <v>0</v>
      </c>
      <c r="J89" s="28" t="n">
        <f aca="false">IF(B89=$C$18,D89-G89-H89,0)</f>
        <v>0</v>
      </c>
      <c r="K89" s="28" t="n">
        <f aca="false">D89-G89-H89+I89-J89</f>
        <v>0</v>
      </c>
    </row>
    <row r="90" customFormat="false" ht="14.25" hidden="false" customHeight="false" outlineLevel="0" collapsed="false">
      <c r="B90" s="26" t="str">
        <f aca="false">IF(B89="","",IF(B89+1&gt;$C$18,"",B89+1))</f>
        <v/>
      </c>
      <c r="C90" s="27" t="str">
        <f aca="false">IF(B90="","",IF($C$22=0,IF(C86=15,IF(MOD(B90,2)=0,EDATE(C89,1),C89+15),C89+$C$23),EDATE(C89,$C$22)))</f>
        <v/>
      </c>
      <c r="D90" s="28" t="n">
        <f aca="false">K89</f>
        <v>0</v>
      </c>
      <c r="E90" s="28" t="n">
        <f aca="false">IF(D90&gt;0,IF($C$20&lt;D90,$C$20,D90+F90),0)</f>
        <v>0</v>
      </c>
      <c r="F90" s="28" t="n">
        <f aca="false">D90*$C$17</f>
        <v>0</v>
      </c>
      <c r="G90" s="28" t="n">
        <f aca="false">E90-F90</f>
        <v>0</v>
      </c>
      <c r="H90" s="28" t="n">
        <f aca="false">IF(D90-G90&gt;0,D90*$C$21,0)</f>
        <v>0</v>
      </c>
      <c r="I90" s="28" t="n">
        <v>0</v>
      </c>
      <c r="J90" s="28" t="n">
        <f aca="false">IF(B90=$C$18,D90-G90-H90,0)</f>
        <v>0</v>
      </c>
      <c r="K90" s="28" t="n">
        <f aca="false">D90-G90-H90+I90-J90</f>
        <v>0</v>
      </c>
    </row>
    <row r="91" customFormat="false" ht="14.25" hidden="false" customHeight="false" outlineLevel="0" collapsed="false">
      <c r="B91" s="26" t="str">
        <f aca="false">IF(B90="","",IF(B90+1&gt;$C$18,"",B90+1))</f>
        <v/>
      </c>
      <c r="C91" s="27" t="str">
        <f aca="false">IF(B91="","",IF($C$22=0,IF(C87=15,IF(MOD(B91,2)=0,EDATE(C90,1),C90+15),C90+$C$23),EDATE(C90,$C$22)))</f>
        <v/>
      </c>
      <c r="D91" s="28" t="n">
        <f aca="false">K90</f>
        <v>0</v>
      </c>
      <c r="E91" s="28" t="n">
        <f aca="false">IF(D91&gt;0,IF($C$20&lt;D91,$C$20,D91+F91),0)</f>
        <v>0</v>
      </c>
      <c r="F91" s="28" t="n">
        <f aca="false">D91*$C$17</f>
        <v>0</v>
      </c>
      <c r="G91" s="28" t="n">
        <f aca="false">E91-F91</f>
        <v>0</v>
      </c>
      <c r="H91" s="28" t="n">
        <f aca="false">IF(D91-G91&gt;0,D91*$C$21,0)</f>
        <v>0</v>
      </c>
      <c r="I91" s="28" t="n">
        <v>0</v>
      </c>
      <c r="J91" s="28" t="n">
        <f aca="false">IF(B91=$C$18,D91-G91-H91,0)</f>
        <v>0</v>
      </c>
      <c r="K91" s="28" t="n">
        <f aca="false">D91-G91-H91+I91-J91</f>
        <v>0</v>
      </c>
    </row>
    <row r="92" customFormat="false" ht="14.25" hidden="false" customHeight="false" outlineLevel="0" collapsed="false">
      <c r="B92" s="26" t="str">
        <f aca="false">IF(B91="","",IF(B91+1&gt;$C$18,"",B91+1))</f>
        <v/>
      </c>
      <c r="C92" s="27" t="str">
        <f aca="false">IF(B92="","",IF($C$22=0,IF(C88=15,IF(MOD(B92,2)=0,EDATE(C91,1),C91+15),C91+$C$23),EDATE(C91,$C$22)))</f>
        <v/>
      </c>
      <c r="D92" s="28" t="n">
        <f aca="false">K91</f>
        <v>0</v>
      </c>
      <c r="E92" s="28" t="n">
        <f aca="false">IF(D92&gt;0,IF($C$20&lt;D92,$C$20,D92+F92),0)</f>
        <v>0</v>
      </c>
      <c r="F92" s="28" t="n">
        <f aca="false">D92*$C$17</f>
        <v>0</v>
      </c>
      <c r="G92" s="28" t="n">
        <f aca="false">E92-F92</f>
        <v>0</v>
      </c>
      <c r="H92" s="28" t="n">
        <f aca="false">IF(D92-G92&gt;0,D92*$C$21,0)</f>
        <v>0</v>
      </c>
      <c r="I92" s="28" t="n">
        <v>0</v>
      </c>
      <c r="J92" s="28" t="n">
        <f aca="false">IF(B92=$C$18,D92-G92-H92,0)</f>
        <v>0</v>
      </c>
      <c r="K92" s="28" t="n">
        <f aca="false">D92-G92-H92+I92-J92</f>
        <v>0</v>
      </c>
    </row>
    <row r="93" customFormat="false" ht="14.25" hidden="false" customHeight="false" outlineLevel="0" collapsed="false">
      <c r="B93" s="26" t="str">
        <f aca="false">IF(B92="","",IF(B92+1&gt;$C$18,"",B92+1))</f>
        <v/>
      </c>
      <c r="C93" s="27" t="str">
        <f aca="false">IF(B93="","",IF($C$22=0,IF(C89=15,IF(MOD(B93,2)=0,EDATE(C92,1),C92+15),C92+$C$23),EDATE(C92,$C$22)))</f>
        <v/>
      </c>
      <c r="D93" s="28" t="n">
        <f aca="false">K92</f>
        <v>0</v>
      </c>
      <c r="E93" s="28" t="n">
        <f aca="false">IF(D93&gt;0,IF($C$20&lt;D93,$C$20,D93+F93),0)</f>
        <v>0</v>
      </c>
      <c r="F93" s="28" t="n">
        <f aca="false">D93*$C$17</f>
        <v>0</v>
      </c>
      <c r="G93" s="28" t="n">
        <f aca="false">E93-F93</f>
        <v>0</v>
      </c>
      <c r="H93" s="28" t="n">
        <f aca="false">IF(D93-G93&gt;0,D93*$C$21,0)</f>
        <v>0</v>
      </c>
      <c r="I93" s="28" t="n">
        <v>0</v>
      </c>
      <c r="J93" s="28" t="n">
        <f aca="false">IF(B93=$C$18,D93-G93-H93,0)</f>
        <v>0</v>
      </c>
      <c r="K93" s="28" t="n">
        <f aca="false">D93-G93-H93+I93-J93</f>
        <v>0</v>
      </c>
    </row>
    <row r="94" customFormat="false" ht="14.25" hidden="false" customHeight="false" outlineLevel="0" collapsed="false">
      <c r="B94" s="26" t="str">
        <f aca="false">IF(B93="","",IF(B93+1&gt;$C$18,"",B93+1))</f>
        <v/>
      </c>
      <c r="C94" s="27" t="str">
        <f aca="false">IF(B94="","",IF($C$22=0,IF(C90=15,IF(MOD(B94,2)=0,EDATE(C93,1),C93+15),C93+$C$23),EDATE(C93,$C$22)))</f>
        <v/>
      </c>
      <c r="D94" s="28" t="n">
        <f aca="false">K93</f>
        <v>0</v>
      </c>
      <c r="E94" s="28" t="n">
        <f aca="false">IF(D94&gt;0,IF($C$20&lt;D94,$C$20,D94+F94),0)</f>
        <v>0</v>
      </c>
      <c r="F94" s="28" t="n">
        <f aca="false">D94*$C$17</f>
        <v>0</v>
      </c>
      <c r="G94" s="28" t="n">
        <f aca="false">E94-F94</f>
        <v>0</v>
      </c>
      <c r="H94" s="28" t="n">
        <f aca="false">IF(D94-G94&gt;0,D94*$C$21,0)</f>
        <v>0</v>
      </c>
      <c r="I94" s="28" t="n">
        <v>0</v>
      </c>
      <c r="J94" s="28" t="n">
        <f aca="false">IF(B94=$C$18,D94-G94-H94,0)</f>
        <v>0</v>
      </c>
      <c r="K94" s="28" t="n">
        <f aca="false">D94-G94-H94+I94-J94</f>
        <v>0</v>
      </c>
    </row>
    <row r="95" customFormat="false" ht="14.25" hidden="false" customHeight="false" outlineLevel="0" collapsed="false">
      <c r="B95" s="26" t="str">
        <f aca="false">IF(B94="","",IF(B94+1&gt;$C$18,"",B94+1))</f>
        <v/>
      </c>
      <c r="C95" s="27" t="str">
        <f aca="false">IF(B95="","",IF($C$22=0,IF(C91=15,IF(MOD(B95,2)=0,EDATE(C94,1),C94+15),C94+$C$23),EDATE(C94,$C$22)))</f>
        <v/>
      </c>
      <c r="D95" s="28" t="n">
        <f aca="false">K94</f>
        <v>0</v>
      </c>
      <c r="E95" s="28" t="n">
        <f aca="false">IF(D95&gt;0,IF($C$20&lt;D95,$C$20,D95+F95),0)</f>
        <v>0</v>
      </c>
      <c r="F95" s="28" t="n">
        <f aca="false">D95*$C$17</f>
        <v>0</v>
      </c>
      <c r="G95" s="28" t="n">
        <f aca="false">E95-F95</f>
        <v>0</v>
      </c>
      <c r="H95" s="28" t="n">
        <f aca="false">IF(D95-G95&gt;0,D95*$C$21,0)</f>
        <v>0</v>
      </c>
      <c r="I95" s="28" t="n">
        <v>0</v>
      </c>
      <c r="J95" s="28" t="n">
        <f aca="false">IF(B95=$C$18,D95-G95-H95,0)</f>
        <v>0</v>
      </c>
      <c r="K95" s="28" t="n">
        <f aca="false">D95-G95-H95+I95-J95</f>
        <v>0</v>
      </c>
    </row>
    <row r="96" customFormat="false" ht="14.25" hidden="false" customHeight="false" outlineLevel="0" collapsed="false">
      <c r="B96" s="26" t="str">
        <f aca="false">IF(B95="","",IF(B95+1&gt;$C$18,"",B95+1))</f>
        <v/>
      </c>
      <c r="C96" s="27" t="str">
        <f aca="false">IF(B96="","",IF($C$22=0,IF(C92=15,IF(MOD(B96,2)=0,EDATE(C95,1),C95+15),C95+$C$23),EDATE(C95,$C$22)))</f>
        <v/>
      </c>
      <c r="D96" s="28" t="n">
        <f aca="false">K95</f>
        <v>0</v>
      </c>
      <c r="E96" s="28" t="n">
        <f aca="false">IF(D96&gt;0,IF($C$20&lt;D96,$C$20,D96+F96),0)</f>
        <v>0</v>
      </c>
      <c r="F96" s="28" t="n">
        <f aca="false">D96*$C$17</f>
        <v>0</v>
      </c>
      <c r="G96" s="28" t="n">
        <f aca="false">E96-F96</f>
        <v>0</v>
      </c>
      <c r="H96" s="28" t="n">
        <f aca="false">IF(D96-G96&gt;0,D96*$C$21,0)</f>
        <v>0</v>
      </c>
      <c r="I96" s="28" t="n">
        <v>0</v>
      </c>
      <c r="J96" s="28" t="n">
        <f aca="false">IF(B96=$C$18,D96-G96-H96,0)</f>
        <v>0</v>
      </c>
      <c r="K96" s="28" t="n">
        <f aca="false">D96-G96-H96+I96-J96</f>
        <v>0</v>
      </c>
    </row>
    <row r="97" customFormat="false" ht="14.25" hidden="false" customHeight="false" outlineLevel="0" collapsed="false">
      <c r="B97" s="26" t="str">
        <f aca="false">IF(B96="","",IF(B96+1&gt;$C$18,"",B96+1))</f>
        <v/>
      </c>
      <c r="C97" s="27" t="str">
        <f aca="false">IF(B97="","",IF($C$22=0,IF(C93=15,IF(MOD(B97,2)=0,EDATE(C96,1),C96+15),C96+$C$23),EDATE(C96,$C$22)))</f>
        <v/>
      </c>
      <c r="D97" s="28" t="n">
        <f aca="false">K96</f>
        <v>0</v>
      </c>
      <c r="E97" s="28" t="n">
        <f aca="false">IF(D97&gt;0,IF($C$20&lt;D97,$C$20,D97+F97),0)</f>
        <v>0</v>
      </c>
      <c r="F97" s="28" t="n">
        <f aca="false">D97*$C$17</f>
        <v>0</v>
      </c>
      <c r="G97" s="28" t="n">
        <f aca="false">E97-F97</f>
        <v>0</v>
      </c>
      <c r="H97" s="28" t="n">
        <f aca="false">IF(D97-G97&gt;0,D97*$C$21,0)</f>
        <v>0</v>
      </c>
      <c r="I97" s="28" t="n">
        <v>0</v>
      </c>
      <c r="J97" s="28" t="n">
        <f aca="false">IF(B97=$C$18,D97-G97-H97,0)</f>
        <v>0</v>
      </c>
      <c r="K97" s="28" t="n">
        <f aca="false">D97-G97-H97+I97-J97</f>
        <v>0</v>
      </c>
    </row>
    <row r="98" customFormat="false" ht="14.25" hidden="false" customHeight="false" outlineLevel="0" collapsed="false">
      <c r="B98" s="26" t="str">
        <f aca="false">IF(B97="","",IF(B97+1&gt;$C$18,"",B97+1))</f>
        <v/>
      </c>
      <c r="C98" s="27" t="str">
        <f aca="false">IF(B98="","",IF($C$22=0,IF(C94=15,IF(MOD(B98,2)=0,EDATE(C97,1),C97+15),C97+$C$23),EDATE(C97,$C$22)))</f>
        <v/>
      </c>
      <c r="D98" s="28" t="n">
        <f aca="false">K97</f>
        <v>0</v>
      </c>
      <c r="E98" s="28" t="n">
        <f aca="false">IF(D98&gt;0,IF($C$20&lt;D98,$C$20,D98+F98),0)</f>
        <v>0</v>
      </c>
      <c r="F98" s="28" t="n">
        <f aca="false">D98*$C$17</f>
        <v>0</v>
      </c>
      <c r="G98" s="28" t="n">
        <f aca="false">E98-F98</f>
        <v>0</v>
      </c>
      <c r="H98" s="28" t="n">
        <f aca="false">IF(D98-G98&gt;0,D98*$C$21,0)</f>
        <v>0</v>
      </c>
      <c r="I98" s="28" t="n">
        <v>0</v>
      </c>
      <c r="J98" s="28" t="n">
        <f aca="false">IF(B98=$C$18,D98-G98-H98,0)</f>
        <v>0</v>
      </c>
      <c r="K98" s="28" t="n">
        <f aca="false">D98-G98-H98+I98-J98</f>
        <v>0</v>
      </c>
    </row>
    <row r="99" customFormat="false" ht="14.25" hidden="false" customHeight="false" outlineLevel="0" collapsed="false">
      <c r="B99" s="26" t="str">
        <f aca="false">IF(B98="","",IF(B98+1&gt;$C$18,"",B98+1))</f>
        <v/>
      </c>
      <c r="C99" s="27" t="str">
        <f aca="false">IF(B99="","",IF($C$22=0,IF(C95=15,IF(MOD(B99,2)=0,EDATE(C98,1),C98+15),C98+$C$23),EDATE(C98,$C$22)))</f>
        <v/>
      </c>
      <c r="D99" s="28" t="n">
        <f aca="false">K98</f>
        <v>0</v>
      </c>
      <c r="E99" s="28" t="n">
        <f aca="false">IF(D99&gt;0,IF($C$20&lt;D99,$C$20,D99+F99),0)</f>
        <v>0</v>
      </c>
      <c r="F99" s="28" t="n">
        <f aca="false">D99*$C$17</f>
        <v>0</v>
      </c>
      <c r="G99" s="28" t="n">
        <f aca="false">E99-F99</f>
        <v>0</v>
      </c>
      <c r="H99" s="28" t="n">
        <f aca="false">IF(D99-G99&gt;0,D99*$C$21,0)</f>
        <v>0</v>
      </c>
      <c r="I99" s="28" t="n">
        <v>0</v>
      </c>
      <c r="J99" s="28" t="n">
        <f aca="false">IF(B99=$C$18,D99-G99-H99,0)</f>
        <v>0</v>
      </c>
      <c r="K99" s="28" t="n">
        <f aca="false">D99-G99-H99+I99-J99</f>
        <v>0</v>
      </c>
    </row>
    <row r="100" customFormat="false" ht="14.25" hidden="false" customHeight="false" outlineLevel="0" collapsed="false">
      <c r="B100" s="26" t="str">
        <f aca="false">IF(B99="","",IF(B99+1&gt;$C$18,"",B99+1))</f>
        <v/>
      </c>
      <c r="C100" s="27" t="str">
        <f aca="false">IF(B100="","",IF($C$22=0,IF(C96=15,IF(MOD(B100,2)=0,EDATE(C99,1),C99+15),C99+$C$23),EDATE(C99,$C$22)))</f>
        <v/>
      </c>
      <c r="D100" s="28" t="n">
        <f aca="false">K99</f>
        <v>0</v>
      </c>
      <c r="E100" s="28" t="n">
        <f aca="false">IF(D100&gt;0,IF($C$20&lt;D100,$C$20,D100+F100),0)</f>
        <v>0</v>
      </c>
      <c r="F100" s="28" t="n">
        <f aca="false">D100*$C$17</f>
        <v>0</v>
      </c>
      <c r="G100" s="28" t="n">
        <f aca="false">E100-F100</f>
        <v>0</v>
      </c>
      <c r="H100" s="28" t="n">
        <f aca="false">IF(D100-G100&gt;0,D100*$C$21,0)</f>
        <v>0</v>
      </c>
      <c r="I100" s="28" t="n">
        <v>0</v>
      </c>
      <c r="J100" s="28" t="n">
        <f aca="false">IF(B100=$C$18,D100-G100-H100,0)</f>
        <v>0</v>
      </c>
      <c r="K100" s="28" t="n">
        <f aca="false">D100-G100-H100+I100-J100</f>
        <v>0</v>
      </c>
    </row>
    <row r="101" customFormat="false" ht="14.25" hidden="false" customHeight="false" outlineLevel="0" collapsed="false">
      <c r="B101" s="26" t="str">
        <f aca="false">IF(B100="","",IF(B100+1&gt;$C$18,"",B100+1))</f>
        <v/>
      </c>
      <c r="C101" s="27" t="str">
        <f aca="false">IF(B101="","",IF($C$22=0,IF(C97=15,IF(MOD(B101,2)=0,EDATE(C100,1),C100+15),C100+$C$23),EDATE(C100,$C$22)))</f>
        <v/>
      </c>
      <c r="D101" s="28" t="n">
        <f aca="false">K100</f>
        <v>0</v>
      </c>
      <c r="E101" s="28" t="n">
        <f aca="false">IF(D101&gt;0,IF($C$20&lt;D101,$C$20,D101+F101),0)</f>
        <v>0</v>
      </c>
      <c r="F101" s="28" t="n">
        <f aca="false">D101*$C$17</f>
        <v>0</v>
      </c>
      <c r="G101" s="28" t="n">
        <f aca="false">E101-F101</f>
        <v>0</v>
      </c>
      <c r="H101" s="28" t="n">
        <f aca="false">IF(D101-G101&gt;0,D101*$C$21,0)</f>
        <v>0</v>
      </c>
      <c r="I101" s="28" t="n">
        <v>0</v>
      </c>
      <c r="J101" s="28" t="n">
        <f aca="false">IF(B101=$C$18,D101-G101-H101,0)</f>
        <v>0</v>
      </c>
      <c r="K101" s="28" t="n">
        <f aca="false">D101-G101-H101+I101-J101</f>
        <v>0</v>
      </c>
    </row>
    <row r="102" customFormat="false" ht="14.25" hidden="false" customHeight="false" outlineLevel="0" collapsed="false">
      <c r="B102" s="26" t="str">
        <f aca="false">IF(B101="","",IF(B101+1&gt;$C$18,"",B101+1))</f>
        <v/>
      </c>
      <c r="C102" s="27" t="str">
        <f aca="false">IF(B102="","",IF($C$22=0,IF(C98=15,IF(MOD(B102,2)=0,EDATE(C101,1),C101+15),C101+$C$23),EDATE(C101,$C$22)))</f>
        <v/>
      </c>
      <c r="D102" s="28" t="n">
        <f aca="false">K101</f>
        <v>0</v>
      </c>
      <c r="E102" s="28" t="n">
        <f aca="false">IF(D102&gt;0,IF($C$20&lt;D102,$C$20,D102+F102),0)</f>
        <v>0</v>
      </c>
      <c r="F102" s="28" t="n">
        <f aca="false">D102*$C$17</f>
        <v>0</v>
      </c>
      <c r="G102" s="28" t="n">
        <f aca="false">E102-F102</f>
        <v>0</v>
      </c>
      <c r="H102" s="28" t="n">
        <f aca="false">IF(D102-G102&gt;0,D102*$C$21,0)</f>
        <v>0</v>
      </c>
      <c r="I102" s="28" t="n">
        <v>0</v>
      </c>
      <c r="J102" s="28" t="n">
        <f aca="false">IF(B102=$C$18,D102-G102-H102,0)</f>
        <v>0</v>
      </c>
      <c r="K102" s="28" t="n">
        <f aca="false">D102-G102-H102+I102-J102</f>
        <v>0</v>
      </c>
    </row>
    <row r="103" customFormat="false" ht="14.25" hidden="false" customHeight="false" outlineLevel="0" collapsed="false">
      <c r="B103" s="26" t="str">
        <f aca="false">IF(B102="","",IF(B102+1&gt;$C$18,"",B102+1))</f>
        <v/>
      </c>
      <c r="C103" s="27" t="str">
        <f aca="false">IF(B103="","",IF($C$22=0,IF(C99=15,IF(MOD(B103,2)=0,EDATE(C102,1),C102+15),C102+$C$23),EDATE(C102,$C$22)))</f>
        <v/>
      </c>
      <c r="D103" s="28" t="n">
        <f aca="false">K102</f>
        <v>0</v>
      </c>
      <c r="E103" s="28" t="n">
        <f aca="false">IF(D103&gt;0,IF($C$20&lt;D103,$C$20,D103+F103),0)</f>
        <v>0</v>
      </c>
      <c r="F103" s="28" t="n">
        <f aca="false">D103*$C$17</f>
        <v>0</v>
      </c>
      <c r="G103" s="28" t="n">
        <f aca="false">E103-F103</f>
        <v>0</v>
      </c>
      <c r="H103" s="28" t="n">
        <f aca="false">IF(D103-G103&gt;0,D103*$C$21,0)</f>
        <v>0</v>
      </c>
      <c r="I103" s="28" t="n">
        <v>0</v>
      </c>
      <c r="J103" s="28" t="n">
        <f aca="false">IF(B103=$C$18,D103-G103-H103,0)</f>
        <v>0</v>
      </c>
      <c r="K103" s="28" t="n">
        <f aca="false">D103-G103-H103+I103-J103</f>
        <v>0</v>
      </c>
    </row>
    <row r="104" customFormat="false" ht="14.25" hidden="false" customHeight="false" outlineLevel="0" collapsed="false">
      <c r="B104" s="26" t="str">
        <f aca="false">IF(B103="","",IF(B103+1&gt;$C$18,"",B103+1))</f>
        <v/>
      </c>
      <c r="C104" s="27" t="str">
        <f aca="false">IF(B104="","",IF($C$22=0,IF(C100=15,IF(MOD(B104,2)=0,EDATE(C103,1),C103+15),C103+$C$23),EDATE(C103,$C$22)))</f>
        <v/>
      </c>
      <c r="D104" s="28" t="n">
        <f aca="false">K103</f>
        <v>0</v>
      </c>
      <c r="E104" s="28" t="n">
        <f aca="false">IF(D104&gt;0,IF($C$20&lt;D104,$C$20,D104+F104),0)</f>
        <v>0</v>
      </c>
      <c r="F104" s="28" t="n">
        <f aca="false">D104*$C$17</f>
        <v>0</v>
      </c>
      <c r="G104" s="28" t="n">
        <f aca="false">E104-F104</f>
        <v>0</v>
      </c>
      <c r="H104" s="28" t="n">
        <f aca="false">IF(D104-G104&gt;0,D104*$C$21,0)</f>
        <v>0</v>
      </c>
      <c r="I104" s="28" t="n">
        <v>0</v>
      </c>
      <c r="J104" s="28" t="n">
        <f aca="false">IF(B104=$C$18,D104-G104-H104,0)</f>
        <v>0</v>
      </c>
      <c r="K104" s="28" t="n">
        <f aca="false">D104-G104-H104+I104-J104</f>
        <v>0</v>
      </c>
    </row>
    <row r="105" customFormat="false" ht="14.25" hidden="false" customHeight="false" outlineLevel="0" collapsed="false">
      <c r="B105" s="26" t="str">
        <f aca="false">IF(B104="","",IF(B104+1&gt;$C$18,"",B104+1))</f>
        <v/>
      </c>
      <c r="C105" s="27" t="str">
        <f aca="false">IF(B105="","",IF($C$22=0,IF(C101=15,IF(MOD(B105,2)=0,EDATE(C104,1),C104+15),C104+$C$23),EDATE(C104,$C$22)))</f>
        <v/>
      </c>
      <c r="D105" s="28" t="n">
        <f aca="false">K104</f>
        <v>0</v>
      </c>
      <c r="E105" s="28" t="n">
        <f aca="false">IF(D105&gt;0,IF($C$20&lt;D105,$C$20,D105+F105),0)</f>
        <v>0</v>
      </c>
      <c r="F105" s="28" t="n">
        <f aca="false">D105*$C$17</f>
        <v>0</v>
      </c>
      <c r="G105" s="28" t="n">
        <f aca="false">E105-F105</f>
        <v>0</v>
      </c>
      <c r="H105" s="28" t="n">
        <f aca="false">IF(D105-G105&gt;0,D105*$C$21,0)</f>
        <v>0</v>
      </c>
      <c r="I105" s="28" t="n">
        <v>0</v>
      </c>
      <c r="J105" s="28" t="n">
        <f aca="false">IF(B105=$C$18,D105-G105-H105,0)</f>
        <v>0</v>
      </c>
      <c r="K105" s="28" t="n">
        <f aca="false">D105-G105-H105+I105-J105</f>
        <v>0</v>
      </c>
    </row>
    <row r="106" customFormat="false" ht="14.25" hidden="false" customHeight="false" outlineLevel="0" collapsed="false">
      <c r="B106" s="26" t="str">
        <f aca="false">IF(B105="","",IF(B105+1&gt;$C$18,"",B105+1))</f>
        <v/>
      </c>
      <c r="C106" s="27" t="str">
        <f aca="false">IF(B106="","",IF($C$22=0,IF(C102=15,IF(MOD(B106,2)=0,EDATE(C105,1),C105+15),C105+$C$23),EDATE(C105,$C$22)))</f>
        <v/>
      </c>
      <c r="D106" s="28" t="n">
        <f aca="false">K105</f>
        <v>0</v>
      </c>
      <c r="E106" s="28" t="n">
        <f aca="false">IF(D106&gt;0,IF($C$20&lt;D106,$C$20,D106+F106),0)</f>
        <v>0</v>
      </c>
      <c r="F106" s="28" t="n">
        <f aca="false">D106*$C$17</f>
        <v>0</v>
      </c>
      <c r="G106" s="28" t="n">
        <f aca="false">E106-F106</f>
        <v>0</v>
      </c>
      <c r="H106" s="28" t="n">
        <f aca="false">IF(D106-G106&gt;0,D106*$C$21,0)</f>
        <v>0</v>
      </c>
      <c r="I106" s="28" t="n">
        <v>0</v>
      </c>
      <c r="J106" s="28" t="n">
        <f aca="false">IF(B106=$C$18,D106-G106-H106,0)</f>
        <v>0</v>
      </c>
      <c r="K106" s="28" t="n">
        <f aca="false">D106-G106-H106+I106-J106</f>
        <v>0</v>
      </c>
    </row>
    <row r="107" customFormat="false" ht="14.25" hidden="false" customHeight="false" outlineLevel="0" collapsed="false">
      <c r="B107" s="26" t="str">
        <f aca="false">IF(B106="","",IF(B106+1&gt;$C$18,"",B106+1))</f>
        <v/>
      </c>
      <c r="C107" s="27" t="str">
        <f aca="false">IF(B107="","",IF($C$22=0,IF(C103=15,IF(MOD(B107,2)=0,EDATE(C106,1),C106+15),C106+$C$23),EDATE(C106,$C$22)))</f>
        <v/>
      </c>
      <c r="D107" s="28" t="n">
        <f aca="false">K106</f>
        <v>0</v>
      </c>
      <c r="E107" s="28" t="n">
        <f aca="false">IF(D107&gt;0,IF($C$20&lt;D107,$C$20,D107+F107),0)</f>
        <v>0</v>
      </c>
      <c r="F107" s="28" t="n">
        <f aca="false">D107*$C$17</f>
        <v>0</v>
      </c>
      <c r="G107" s="28" t="n">
        <f aca="false">E107-F107</f>
        <v>0</v>
      </c>
      <c r="H107" s="28" t="n">
        <f aca="false">IF(D107-G107&gt;0,D107*$C$21,0)</f>
        <v>0</v>
      </c>
      <c r="I107" s="28" t="n">
        <v>0</v>
      </c>
      <c r="J107" s="28" t="n">
        <f aca="false">IF(B107=$C$18,D107-G107-H107,0)</f>
        <v>0</v>
      </c>
      <c r="K107" s="28" t="n">
        <f aca="false">D107-G107-H107+I107-J107</f>
        <v>0</v>
      </c>
    </row>
    <row r="108" customFormat="false" ht="14.25" hidden="false" customHeight="false" outlineLevel="0" collapsed="false">
      <c r="B108" s="26" t="str">
        <f aca="false">IF(B107="","",IF(B107+1&gt;$C$18,"",B107+1))</f>
        <v/>
      </c>
      <c r="C108" s="27" t="str">
        <f aca="false">IF(B108="","",IF($C$22=0,IF(C104=15,IF(MOD(B108,2)=0,EDATE(C107,1),C107+15),C107+$C$23),EDATE(C107,$C$22)))</f>
        <v/>
      </c>
      <c r="D108" s="28" t="n">
        <f aca="false">K107</f>
        <v>0</v>
      </c>
      <c r="E108" s="28" t="n">
        <f aca="false">IF(D108&gt;0,IF($C$20&lt;D108,$C$20,D108+F108),0)</f>
        <v>0</v>
      </c>
      <c r="F108" s="28" t="n">
        <f aca="false">D108*$C$17</f>
        <v>0</v>
      </c>
      <c r="G108" s="28" t="n">
        <f aca="false">E108-F108</f>
        <v>0</v>
      </c>
      <c r="H108" s="28" t="n">
        <f aca="false">IF(D108-G108&gt;0,D108*$C$21,0)</f>
        <v>0</v>
      </c>
      <c r="I108" s="28" t="n">
        <v>0</v>
      </c>
      <c r="J108" s="28" t="n">
        <f aca="false">IF(B108=$C$18,D108-G108-H108,0)</f>
        <v>0</v>
      </c>
      <c r="K108" s="28" t="n">
        <f aca="false">D108-G108-H108+I108-J108</f>
        <v>0</v>
      </c>
    </row>
    <row r="109" customFormat="false" ht="14.25" hidden="false" customHeight="false" outlineLevel="0" collapsed="false">
      <c r="B109" s="26" t="str">
        <f aca="false">IF(B108="","",IF(B108+1&gt;$C$18,"",B108+1))</f>
        <v/>
      </c>
      <c r="C109" s="27" t="str">
        <f aca="false">IF(B109="","",IF($C$22=0,IF(C105=15,IF(MOD(B109,2)=0,EDATE(C108,1),C108+15),C108+$C$23),EDATE(C108,$C$22)))</f>
        <v/>
      </c>
      <c r="D109" s="28" t="n">
        <f aca="false">K108</f>
        <v>0</v>
      </c>
      <c r="E109" s="28" t="n">
        <f aca="false">IF(D109&gt;0,IF($C$20&lt;D109,$C$20,D109+F109),0)</f>
        <v>0</v>
      </c>
      <c r="F109" s="28" t="n">
        <f aca="false">D109*$C$17</f>
        <v>0</v>
      </c>
      <c r="G109" s="28" t="n">
        <f aca="false">E109-F109</f>
        <v>0</v>
      </c>
      <c r="H109" s="28" t="n">
        <f aca="false">IF(D109-G109&gt;0,D109*$C$21,0)</f>
        <v>0</v>
      </c>
      <c r="I109" s="28" t="n">
        <v>0</v>
      </c>
      <c r="J109" s="28" t="n">
        <f aca="false">IF(B109=$C$18,D109-G109-H109,0)</f>
        <v>0</v>
      </c>
      <c r="K109" s="28" t="n">
        <f aca="false">D109-G109-H109+I109-J109</f>
        <v>0</v>
      </c>
    </row>
    <row r="110" customFormat="false" ht="14.25" hidden="false" customHeight="false" outlineLevel="0" collapsed="false">
      <c r="B110" s="26" t="str">
        <f aca="false">IF(B109="","",IF(B109+1&gt;$C$18,"",B109+1))</f>
        <v/>
      </c>
      <c r="C110" s="27" t="str">
        <f aca="false">IF(B110="","",IF($C$22=0,IF(C106=15,IF(MOD(B110,2)=0,EDATE(C109,1),C109+15),C109+$C$23),EDATE(C109,$C$22)))</f>
        <v/>
      </c>
      <c r="D110" s="28" t="n">
        <f aca="false">K109</f>
        <v>0</v>
      </c>
      <c r="E110" s="28" t="n">
        <f aca="false">IF(D110&gt;0,IF($C$20&lt;D110,$C$20,D110+F110),0)</f>
        <v>0</v>
      </c>
      <c r="F110" s="28" t="n">
        <f aca="false">D110*$C$17</f>
        <v>0</v>
      </c>
      <c r="G110" s="28" t="n">
        <f aca="false">E110-F110</f>
        <v>0</v>
      </c>
      <c r="H110" s="28" t="n">
        <f aca="false">IF(D110-G110&gt;0,D110*$C$21,0)</f>
        <v>0</v>
      </c>
      <c r="I110" s="28" t="n">
        <v>0</v>
      </c>
      <c r="J110" s="28" t="n">
        <f aca="false">IF(B110=$C$18,D110-G110-H110,0)</f>
        <v>0</v>
      </c>
      <c r="K110" s="28" t="n">
        <f aca="false">D110-G110-H110+I110-J110</f>
        <v>0</v>
      </c>
    </row>
    <row r="111" customFormat="false" ht="14.25" hidden="false" customHeight="false" outlineLevel="0" collapsed="false">
      <c r="B111" s="26" t="str">
        <f aca="false">IF(B110="","",IF(B110+1&gt;$C$18,"",B110+1))</f>
        <v/>
      </c>
      <c r="C111" s="27" t="str">
        <f aca="false">IF(B111="","",IF($C$22=0,IF(C107=15,IF(MOD(B111,2)=0,EDATE(C110,1),C110+15),C110+$C$23),EDATE(C110,$C$22)))</f>
        <v/>
      </c>
      <c r="D111" s="28" t="n">
        <f aca="false">K110</f>
        <v>0</v>
      </c>
      <c r="E111" s="28" t="n">
        <f aca="false">IF(D111&gt;0,IF($C$20&lt;D111,$C$20,D111+F111),0)</f>
        <v>0</v>
      </c>
      <c r="F111" s="28" t="n">
        <f aca="false">D111*$C$17</f>
        <v>0</v>
      </c>
      <c r="G111" s="28" t="n">
        <f aca="false">E111-F111</f>
        <v>0</v>
      </c>
      <c r="H111" s="28" t="n">
        <f aca="false">IF(D111-G111&gt;0,D111*$C$21,0)</f>
        <v>0</v>
      </c>
      <c r="I111" s="28" t="n">
        <v>0</v>
      </c>
      <c r="J111" s="28" t="n">
        <f aca="false">IF(B111=$C$18,D111-G111-H111,0)</f>
        <v>0</v>
      </c>
      <c r="K111" s="28" t="n">
        <f aca="false">D111-G111-H111+I111-J111</f>
        <v>0</v>
      </c>
    </row>
    <row r="112" customFormat="false" ht="14.25" hidden="false" customHeight="false" outlineLevel="0" collapsed="false">
      <c r="B112" s="26" t="str">
        <f aca="false">IF(B111="","",IF(B111+1&gt;$C$18,"",B111+1))</f>
        <v/>
      </c>
      <c r="C112" s="27" t="str">
        <f aca="false">IF(B112="","",IF($C$22=0,IF(C108=15,IF(MOD(B112,2)=0,EDATE(C111,1),C111+15),C111+$C$23),EDATE(C111,$C$22)))</f>
        <v/>
      </c>
      <c r="D112" s="28" t="n">
        <f aca="false">K111</f>
        <v>0</v>
      </c>
      <c r="E112" s="28" t="n">
        <f aca="false">IF(D112&gt;0,IF($C$20&lt;D112,$C$20,D112+F112),0)</f>
        <v>0</v>
      </c>
      <c r="F112" s="28" t="n">
        <f aca="false">D112*$C$17</f>
        <v>0</v>
      </c>
      <c r="G112" s="28" t="n">
        <f aca="false">E112-F112</f>
        <v>0</v>
      </c>
      <c r="H112" s="28" t="n">
        <f aca="false">IF(D112-G112&gt;0,D112*$C$21,0)</f>
        <v>0</v>
      </c>
      <c r="I112" s="28" t="n">
        <v>0</v>
      </c>
      <c r="J112" s="28" t="n">
        <f aca="false">IF(B112=$C$18,D112-G112-H112,0)</f>
        <v>0</v>
      </c>
      <c r="K112" s="28" t="n">
        <f aca="false">D112-G112-H112+I112-J112</f>
        <v>0</v>
      </c>
    </row>
    <row r="113" customFormat="false" ht="14.25" hidden="false" customHeight="false" outlineLevel="0" collapsed="false">
      <c r="B113" s="26" t="str">
        <f aca="false">IF(B112="","",IF(B112+1&gt;$C$18,"",B112+1))</f>
        <v/>
      </c>
      <c r="C113" s="27" t="str">
        <f aca="false">IF(B113="","",IF($C$22=0,IF(C109=15,IF(MOD(B113,2)=0,EDATE(C112,1),C112+15),C112+$C$23),EDATE(C112,$C$22)))</f>
        <v/>
      </c>
      <c r="D113" s="28" t="n">
        <f aca="false">K112</f>
        <v>0</v>
      </c>
      <c r="E113" s="28" t="n">
        <f aca="false">IF(D113&gt;0,IF($C$20&lt;D113,$C$20,D113+F113),0)</f>
        <v>0</v>
      </c>
      <c r="F113" s="28" t="n">
        <f aca="false">D113*$C$17</f>
        <v>0</v>
      </c>
      <c r="G113" s="28" t="n">
        <f aca="false">E113-F113</f>
        <v>0</v>
      </c>
      <c r="H113" s="28" t="n">
        <f aca="false">IF(D113-G113&gt;0,D113*$C$21,0)</f>
        <v>0</v>
      </c>
      <c r="I113" s="28" t="n">
        <v>0</v>
      </c>
      <c r="J113" s="28" t="n">
        <f aca="false">IF(B113=$C$18,D113-G113-H113,0)</f>
        <v>0</v>
      </c>
      <c r="K113" s="28" t="n">
        <f aca="false">D113-G113-H113+I113-J113</f>
        <v>0</v>
      </c>
    </row>
    <row r="114" customFormat="false" ht="14.25" hidden="false" customHeight="false" outlineLevel="0" collapsed="false">
      <c r="B114" s="26" t="str">
        <f aca="false">IF(B113="","",IF(B113+1&gt;$C$18,"",B113+1))</f>
        <v/>
      </c>
      <c r="C114" s="27" t="str">
        <f aca="false">IF(B114="","",IF($C$22=0,IF(C110=15,IF(MOD(B114,2)=0,EDATE(C113,1),C113+15),C113+$C$23),EDATE(C113,$C$22)))</f>
        <v/>
      </c>
      <c r="D114" s="28" t="n">
        <f aca="false">K113</f>
        <v>0</v>
      </c>
      <c r="E114" s="28" t="n">
        <f aca="false">IF(D114&gt;0,IF($C$20&lt;D114,$C$20,D114+F114),0)</f>
        <v>0</v>
      </c>
      <c r="F114" s="28" t="n">
        <f aca="false">D114*$C$17</f>
        <v>0</v>
      </c>
      <c r="G114" s="28" t="n">
        <f aca="false">E114-F114</f>
        <v>0</v>
      </c>
      <c r="H114" s="28" t="n">
        <f aca="false">IF(D114-G114&gt;0,D114*$C$21,0)</f>
        <v>0</v>
      </c>
      <c r="I114" s="28" t="n">
        <v>0</v>
      </c>
      <c r="J114" s="28" t="n">
        <f aca="false">IF(B114=$C$18,D114-G114-H114,0)</f>
        <v>0</v>
      </c>
      <c r="K114" s="28" t="n">
        <f aca="false">D114-G114-H114+I114-J114</f>
        <v>0</v>
      </c>
    </row>
    <row r="115" customFormat="false" ht="14.25" hidden="false" customHeight="false" outlineLevel="0" collapsed="false">
      <c r="B115" s="26" t="str">
        <f aca="false">IF(B114="","",IF(B114+1&gt;$C$18,"",B114+1))</f>
        <v/>
      </c>
      <c r="C115" s="27" t="str">
        <f aca="false">IF(B115="","",IF($C$22=0,IF(C111=15,IF(MOD(B115,2)=0,EDATE(C114,1),C114+15),C114+$C$23),EDATE(C114,$C$22)))</f>
        <v/>
      </c>
      <c r="D115" s="28" t="n">
        <f aca="false">K114</f>
        <v>0</v>
      </c>
      <c r="E115" s="28" t="n">
        <f aca="false">IF(D115&gt;0,IF($C$20&lt;D115,$C$20,D115+F115),0)</f>
        <v>0</v>
      </c>
      <c r="F115" s="28" t="n">
        <f aca="false">D115*$C$17</f>
        <v>0</v>
      </c>
      <c r="G115" s="28" t="n">
        <f aca="false">E115-F115</f>
        <v>0</v>
      </c>
      <c r="H115" s="28" t="n">
        <f aca="false">IF(D115-G115&gt;0,D115*$C$21,0)</f>
        <v>0</v>
      </c>
      <c r="I115" s="28" t="n">
        <v>0</v>
      </c>
      <c r="J115" s="28" t="n">
        <f aca="false">IF(B115=$C$18,D115-G115-H115,0)</f>
        <v>0</v>
      </c>
      <c r="K115" s="28" t="n">
        <f aca="false">D115-G115-H115+I115-J115</f>
        <v>0</v>
      </c>
    </row>
    <row r="116" customFormat="false" ht="14.25" hidden="false" customHeight="false" outlineLevel="0" collapsed="false">
      <c r="B116" s="26" t="str">
        <f aca="false">IF(B115="","",IF(B115+1&gt;$C$18,"",B115+1))</f>
        <v/>
      </c>
      <c r="C116" s="27" t="str">
        <f aca="false">IF(B116="","",IF($C$22=0,IF(C112=15,IF(MOD(B116,2)=0,EDATE(C115,1),C115+15),C115+$C$23),EDATE(C115,$C$22)))</f>
        <v/>
      </c>
      <c r="D116" s="28" t="n">
        <f aca="false">K115</f>
        <v>0</v>
      </c>
      <c r="E116" s="28" t="n">
        <f aca="false">IF(D116&gt;0,IF($C$20&lt;D116,$C$20,D116+F116),0)</f>
        <v>0</v>
      </c>
      <c r="F116" s="28" t="n">
        <f aca="false">D116*$C$17</f>
        <v>0</v>
      </c>
      <c r="G116" s="28" t="n">
        <f aca="false">E116-F116</f>
        <v>0</v>
      </c>
      <c r="H116" s="28" t="n">
        <f aca="false">IF(D116-G116&gt;0,D116*$C$21,0)</f>
        <v>0</v>
      </c>
      <c r="I116" s="28" t="n">
        <v>0</v>
      </c>
      <c r="J116" s="28" t="n">
        <f aca="false">IF(B116=$C$18,D116-G116-H116,0)</f>
        <v>0</v>
      </c>
      <c r="K116" s="28" t="n">
        <f aca="false">D116-G116-H116+I116-J116</f>
        <v>0</v>
      </c>
    </row>
    <row r="117" customFormat="false" ht="14.25" hidden="false" customHeight="false" outlineLevel="0" collapsed="false">
      <c r="B117" s="26" t="str">
        <f aca="false">IF(B116="","",IF(B116+1&gt;$C$18,"",B116+1))</f>
        <v/>
      </c>
      <c r="C117" s="27" t="str">
        <f aca="false">IF(B117="","",IF($C$22=0,IF(C113=15,IF(MOD(B117,2)=0,EDATE(C116,1),C116+15),C116+$C$23),EDATE(C116,$C$22)))</f>
        <v/>
      </c>
      <c r="D117" s="28" t="n">
        <f aca="false">K116</f>
        <v>0</v>
      </c>
      <c r="E117" s="28" t="n">
        <f aca="false">IF(D117&gt;0,IF($C$20&lt;D117,$C$20,D117+F117),0)</f>
        <v>0</v>
      </c>
      <c r="F117" s="28" t="n">
        <f aca="false">D117*$C$17</f>
        <v>0</v>
      </c>
      <c r="G117" s="28" t="n">
        <f aca="false">E117-F117</f>
        <v>0</v>
      </c>
      <c r="H117" s="28" t="n">
        <f aca="false">IF(D117-G117&gt;0,D117*$C$21,0)</f>
        <v>0</v>
      </c>
      <c r="I117" s="28" t="n">
        <v>0</v>
      </c>
      <c r="J117" s="28" t="n">
        <f aca="false">IF(B117=$C$18,D117-G117-H117,0)</f>
        <v>0</v>
      </c>
      <c r="K117" s="28" t="n">
        <f aca="false">D117-G117-H117+I117-J117</f>
        <v>0</v>
      </c>
    </row>
    <row r="118" customFormat="false" ht="14.25" hidden="false" customHeight="false" outlineLevel="0" collapsed="false">
      <c r="B118" s="26" t="str">
        <f aca="false">IF(B117="","",IF(B117+1&gt;$C$18,"",B117+1))</f>
        <v/>
      </c>
      <c r="C118" s="27" t="str">
        <f aca="false">IF(B118="","",IF($C$22=0,IF(C114=15,IF(MOD(B118,2)=0,EDATE(C117,1),C117+15),C117+$C$23),EDATE(C117,$C$22)))</f>
        <v/>
      </c>
      <c r="D118" s="28" t="n">
        <f aca="false">K117</f>
        <v>0</v>
      </c>
      <c r="E118" s="28" t="n">
        <f aca="false">IF(D118&gt;0,IF($C$20&lt;D118,$C$20,D118+F118),0)</f>
        <v>0</v>
      </c>
      <c r="F118" s="28" t="n">
        <f aca="false">D118*$C$17</f>
        <v>0</v>
      </c>
      <c r="G118" s="28" t="n">
        <f aca="false">E118-F118</f>
        <v>0</v>
      </c>
      <c r="H118" s="28" t="n">
        <f aca="false">IF(D118-G118&gt;0,D118*$C$21,0)</f>
        <v>0</v>
      </c>
      <c r="I118" s="28" t="n">
        <v>0</v>
      </c>
      <c r="J118" s="28" t="n">
        <f aca="false">IF(B118=$C$18,D118-G118-H118,0)</f>
        <v>0</v>
      </c>
      <c r="K118" s="28" t="n">
        <f aca="false">D118-G118-H118+I118-J118</f>
        <v>0</v>
      </c>
    </row>
    <row r="119" customFormat="false" ht="14.25" hidden="false" customHeight="false" outlineLevel="0" collapsed="false">
      <c r="B119" s="26" t="str">
        <f aca="false">IF(B118="","",IF(B118+1&gt;$C$18,"",B118+1))</f>
        <v/>
      </c>
      <c r="C119" s="27" t="str">
        <f aca="false">IF(B119="","",IF($C$22=0,IF(C115=15,IF(MOD(B119,2)=0,EDATE(C118,1),C118+15),C118+$C$23),EDATE(C118,$C$22)))</f>
        <v/>
      </c>
      <c r="D119" s="28" t="n">
        <f aca="false">K118</f>
        <v>0</v>
      </c>
      <c r="E119" s="28" t="n">
        <f aca="false">IF(D119&gt;0,IF($C$20&lt;D119,$C$20,D119+F119),0)</f>
        <v>0</v>
      </c>
      <c r="F119" s="28" t="n">
        <f aca="false">D119*$C$17</f>
        <v>0</v>
      </c>
      <c r="G119" s="28" t="n">
        <f aca="false">E119-F119</f>
        <v>0</v>
      </c>
      <c r="H119" s="28" t="n">
        <f aca="false">IF(D119-G119&gt;0,D119*$C$21,0)</f>
        <v>0</v>
      </c>
      <c r="I119" s="28" t="n">
        <v>0</v>
      </c>
      <c r="J119" s="28" t="n">
        <f aca="false">IF(B119=$C$18,D119-G119-H119,0)</f>
        <v>0</v>
      </c>
      <c r="K119" s="28" t="n">
        <f aca="false">D119-G119-H119+I119-J119</f>
        <v>0</v>
      </c>
    </row>
    <row r="120" customFormat="false" ht="14.25" hidden="false" customHeight="false" outlineLevel="0" collapsed="false">
      <c r="B120" s="26" t="str">
        <f aca="false">IF(B119="","",IF(B119+1&gt;$C$18,"",B119+1))</f>
        <v/>
      </c>
      <c r="C120" s="27" t="str">
        <f aca="false">IF(B120="","",IF($C$22=0,IF(C116=15,IF(MOD(B120,2)=0,EDATE(C119,1),C119+15),C119+$C$23),EDATE(C119,$C$22)))</f>
        <v/>
      </c>
      <c r="D120" s="28" t="n">
        <f aca="false">K119</f>
        <v>0</v>
      </c>
      <c r="E120" s="28" t="n">
        <f aca="false">IF(D120&gt;0,IF($C$20&lt;D120,$C$20,D120+F120),0)</f>
        <v>0</v>
      </c>
      <c r="F120" s="28" t="n">
        <f aca="false">D120*$C$17</f>
        <v>0</v>
      </c>
      <c r="G120" s="28" t="n">
        <f aca="false">E120-F120</f>
        <v>0</v>
      </c>
      <c r="H120" s="28" t="n">
        <f aca="false">IF(D120-G120&gt;0,D120*$C$21,0)</f>
        <v>0</v>
      </c>
      <c r="I120" s="28" t="n">
        <v>0</v>
      </c>
      <c r="J120" s="28" t="n">
        <f aca="false">IF(B120=$C$18,D120-G120-H120,0)</f>
        <v>0</v>
      </c>
      <c r="K120" s="28" t="n">
        <f aca="false">D120-G120-H120+I120-J120</f>
        <v>0</v>
      </c>
    </row>
    <row r="121" customFormat="false" ht="14.25" hidden="false" customHeight="false" outlineLevel="0" collapsed="false">
      <c r="B121" s="26" t="str">
        <f aca="false">IF(B120="","",IF(B120+1&gt;$C$18,"",B120+1))</f>
        <v/>
      </c>
      <c r="C121" s="27" t="str">
        <f aca="false">IF(B121="","",IF($C$22=0,IF(C117=15,IF(MOD(B121,2)=0,EDATE(C120,1),C120+15),C120+$C$23),EDATE(C120,$C$22)))</f>
        <v/>
      </c>
      <c r="D121" s="28" t="n">
        <f aca="false">K120</f>
        <v>0</v>
      </c>
      <c r="E121" s="28" t="n">
        <f aca="false">IF(D121&gt;0,IF($C$20&lt;D121,$C$20,D121+F121),0)</f>
        <v>0</v>
      </c>
      <c r="F121" s="28" t="n">
        <f aca="false">D121*$C$17</f>
        <v>0</v>
      </c>
      <c r="G121" s="28" t="n">
        <f aca="false">E121-F121</f>
        <v>0</v>
      </c>
      <c r="H121" s="28" t="n">
        <f aca="false">IF(D121-G121&gt;0,D121*$C$21,0)</f>
        <v>0</v>
      </c>
      <c r="I121" s="28" t="n">
        <v>0</v>
      </c>
      <c r="J121" s="28" t="n">
        <f aca="false">IF(B121=$C$18,D121-G121-H121,0)</f>
        <v>0</v>
      </c>
      <c r="K121" s="28" t="n">
        <f aca="false">D121-G121-H121+I121-J121</f>
        <v>0</v>
      </c>
    </row>
    <row r="122" customFormat="false" ht="14.25" hidden="false" customHeight="false" outlineLevel="0" collapsed="false">
      <c r="B122" s="26" t="str">
        <f aca="false">IF(B121="","",IF(B121+1&gt;$C$18,"",B121+1))</f>
        <v/>
      </c>
      <c r="C122" s="27" t="str">
        <f aca="false">IF(B122="","",IF($C$22=0,IF(C118=15,IF(MOD(B122,2)=0,EDATE(C121,1),C121+15),C121+$C$23),EDATE(C121,$C$22)))</f>
        <v/>
      </c>
      <c r="D122" s="28" t="n">
        <f aca="false">K121</f>
        <v>0</v>
      </c>
      <c r="E122" s="28" t="n">
        <f aca="false">IF(D122&gt;0,IF($C$20&lt;D122,$C$20,D122+F122),0)</f>
        <v>0</v>
      </c>
      <c r="F122" s="28" t="n">
        <f aca="false">D122*$C$17</f>
        <v>0</v>
      </c>
      <c r="G122" s="28" t="n">
        <f aca="false">E122-F122</f>
        <v>0</v>
      </c>
      <c r="H122" s="28" t="n">
        <f aca="false">IF(D122-G122&gt;0,D122*$C$21,0)</f>
        <v>0</v>
      </c>
      <c r="I122" s="28" t="n">
        <v>0</v>
      </c>
      <c r="J122" s="28" t="n">
        <f aca="false">IF(B122=$C$18,D122-G122-H122,0)</f>
        <v>0</v>
      </c>
      <c r="K122" s="28" t="n">
        <f aca="false">D122-G122-H122+I122-J122</f>
        <v>0</v>
      </c>
    </row>
    <row r="123" customFormat="false" ht="14.25" hidden="false" customHeight="false" outlineLevel="0" collapsed="false">
      <c r="B123" s="26" t="str">
        <f aca="false">IF(B122="","",IF(B122+1&gt;$C$18,"",B122+1))</f>
        <v/>
      </c>
      <c r="C123" s="27" t="str">
        <f aca="false">IF(B123="","",IF($C$22=0,IF(C119=15,IF(MOD(B123,2)=0,EDATE(C122,1),C122+15),C122+$C$23),EDATE(C122,$C$22)))</f>
        <v/>
      </c>
      <c r="D123" s="28" t="n">
        <f aca="false">K122</f>
        <v>0</v>
      </c>
      <c r="E123" s="28" t="n">
        <f aca="false">IF(D123&gt;0,IF($C$20&lt;D123,$C$20,D123+F123),0)</f>
        <v>0</v>
      </c>
      <c r="F123" s="28" t="n">
        <f aca="false">D123*$C$17</f>
        <v>0</v>
      </c>
      <c r="G123" s="28" t="n">
        <f aca="false">E123-F123</f>
        <v>0</v>
      </c>
      <c r="H123" s="28" t="n">
        <f aca="false">IF(D123-G123&gt;0,D123*$C$21,0)</f>
        <v>0</v>
      </c>
      <c r="I123" s="28" t="n">
        <v>0</v>
      </c>
      <c r="J123" s="28" t="n">
        <f aca="false">IF(B123=$C$18,D123-G123-H123,0)</f>
        <v>0</v>
      </c>
      <c r="K123" s="28" t="n">
        <f aca="false">D123-G123-H123+I123-J123</f>
        <v>0</v>
      </c>
    </row>
    <row r="124" customFormat="false" ht="14.25" hidden="false" customHeight="false" outlineLevel="0" collapsed="false">
      <c r="B124" s="26" t="str">
        <f aca="false">IF(B123="","",IF(B123+1&gt;$C$18,"",B123+1))</f>
        <v/>
      </c>
      <c r="C124" s="27" t="str">
        <f aca="false">IF(B124="","",IF($C$22=0,IF(C120=15,IF(MOD(B124,2)=0,EDATE(C123,1),C123+15),C123+$C$23),EDATE(C123,$C$22)))</f>
        <v/>
      </c>
      <c r="D124" s="28" t="n">
        <f aca="false">K123</f>
        <v>0</v>
      </c>
      <c r="E124" s="28" t="n">
        <f aca="false">IF(D124&gt;0,IF($C$20&lt;D124,$C$20,D124+F124),0)</f>
        <v>0</v>
      </c>
      <c r="F124" s="28" t="n">
        <f aca="false">D124*$C$17</f>
        <v>0</v>
      </c>
      <c r="G124" s="28" t="n">
        <f aca="false">E124-F124</f>
        <v>0</v>
      </c>
      <c r="H124" s="28" t="n">
        <f aca="false">IF(D124-G124&gt;0,D124*$C$21,0)</f>
        <v>0</v>
      </c>
      <c r="I124" s="28" t="n">
        <v>0</v>
      </c>
      <c r="J124" s="28" t="n">
        <f aca="false">IF(B124=$C$18,D124-G124-H124,0)</f>
        <v>0</v>
      </c>
      <c r="K124" s="28" t="n">
        <f aca="false">D124-G124-H124+I124-J124</f>
        <v>0</v>
      </c>
    </row>
    <row r="125" customFormat="false" ht="14.25" hidden="false" customHeight="false" outlineLevel="0" collapsed="false">
      <c r="B125" s="26" t="str">
        <f aca="false">IF(B124="","",IF(B124+1&gt;$C$18,"",B124+1))</f>
        <v/>
      </c>
      <c r="C125" s="27" t="str">
        <f aca="false">IF(B125="","",IF($C$22=0,IF(C121=15,IF(MOD(B125,2)=0,EDATE(C124,1),C124+15),C124+$C$23),EDATE(C124,$C$22)))</f>
        <v/>
      </c>
      <c r="D125" s="28" t="n">
        <f aca="false">K124</f>
        <v>0</v>
      </c>
      <c r="E125" s="28" t="n">
        <f aca="false">IF(D125&gt;0,IF($C$20&lt;D125,$C$20,D125+F125),0)</f>
        <v>0</v>
      </c>
      <c r="F125" s="28" t="n">
        <f aca="false">D125*$C$17</f>
        <v>0</v>
      </c>
      <c r="G125" s="28" t="n">
        <f aca="false">E125-F125</f>
        <v>0</v>
      </c>
      <c r="H125" s="28" t="n">
        <f aca="false">IF(D125-G125&gt;0,D125*$C$21,0)</f>
        <v>0</v>
      </c>
      <c r="I125" s="28" t="n">
        <v>0</v>
      </c>
      <c r="J125" s="28" t="n">
        <f aca="false">IF(B125=$C$18,D125-G125-H125,0)</f>
        <v>0</v>
      </c>
      <c r="K125" s="28" t="n">
        <f aca="false">D125-G125-H125+I125-J125</f>
        <v>0</v>
      </c>
    </row>
    <row r="126" customFormat="false" ht="14.25" hidden="false" customHeight="false" outlineLevel="0" collapsed="false">
      <c r="B126" s="26" t="str">
        <f aca="false">IF(B125="","",IF(B125+1&gt;$C$18,"",B125+1))</f>
        <v/>
      </c>
      <c r="C126" s="27" t="str">
        <f aca="false">IF(B126="","",IF($C$22=0,IF(C122=15,IF(MOD(B126,2)=0,EDATE(C125,1),C125+15),C125+$C$23),EDATE(C125,$C$22)))</f>
        <v/>
      </c>
      <c r="D126" s="28" t="n">
        <f aca="false">K125</f>
        <v>0</v>
      </c>
      <c r="E126" s="28" t="n">
        <f aca="false">IF(D126&gt;0,IF($C$20&lt;D126,$C$20,D126+F126),0)</f>
        <v>0</v>
      </c>
      <c r="F126" s="28" t="n">
        <f aca="false">D126*$C$17</f>
        <v>0</v>
      </c>
      <c r="G126" s="28" t="n">
        <f aca="false">E126-F126</f>
        <v>0</v>
      </c>
      <c r="H126" s="28" t="n">
        <f aca="false">IF(D126-G126&gt;0,D126*$C$21,0)</f>
        <v>0</v>
      </c>
      <c r="I126" s="28" t="n">
        <v>0</v>
      </c>
      <c r="J126" s="28" t="n">
        <f aca="false">IF(B126=$C$18,D126-G126-H126,0)</f>
        <v>0</v>
      </c>
      <c r="K126" s="28" t="n">
        <f aca="false">D126-G126-H126+I126-J126</f>
        <v>0</v>
      </c>
    </row>
    <row r="127" customFormat="false" ht="14.25" hidden="false" customHeight="false" outlineLevel="0" collapsed="false">
      <c r="B127" s="26" t="str">
        <f aca="false">IF(B126="","",IF(B126+1&gt;$C$18,"",B126+1))</f>
        <v/>
      </c>
      <c r="C127" s="27" t="str">
        <f aca="false">IF(B127="","",IF($C$22=0,IF(C123=15,IF(MOD(B127,2)=0,EDATE(C126,1),C126+15),C126+$C$23),EDATE(C126,$C$22)))</f>
        <v/>
      </c>
      <c r="D127" s="28" t="n">
        <f aca="false">K126</f>
        <v>0</v>
      </c>
      <c r="E127" s="28" t="n">
        <f aca="false">IF(D127&gt;0,IF($C$20&lt;D127,$C$20,D127+F127),0)</f>
        <v>0</v>
      </c>
      <c r="F127" s="28" t="n">
        <f aca="false">D127*$C$17</f>
        <v>0</v>
      </c>
      <c r="G127" s="28" t="n">
        <f aca="false">E127-F127</f>
        <v>0</v>
      </c>
      <c r="H127" s="28" t="n">
        <f aca="false">IF(D127-G127&gt;0,D127*$C$21,0)</f>
        <v>0</v>
      </c>
      <c r="I127" s="28" t="n">
        <v>0</v>
      </c>
      <c r="J127" s="28" t="n">
        <f aca="false">IF(B127=$C$18,D127-G127-H127,0)</f>
        <v>0</v>
      </c>
      <c r="K127" s="28" t="n">
        <f aca="false">D127-G127-H127+I127-J127</f>
        <v>0</v>
      </c>
    </row>
    <row r="128" customFormat="false" ht="14.25" hidden="false" customHeight="false" outlineLevel="0" collapsed="false">
      <c r="B128" s="26" t="str">
        <f aca="false">IF(B127="","",IF(B127+1&gt;$C$18,"",B127+1))</f>
        <v/>
      </c>
      <c r="C128" s="27" t="str">
        <f aca="false">IF(B128="","",IF($C$22=0,IF(C124=15,IF(MOD(B128,2)=0,EDATE(C127,1),C127+15),C127+$C$23),EDATE(C127,$C$22)))</f>
        <v/>
      </c>
      <c r="D128" s="28" t="n">
        <f aca="false">K127</f>
        <v>0</v>
      </c>
      <c r="E128" s="28" t="n">
        <f aca="false">IF(D128&gt;0,IF($C$20&lt;D128,$C$20,D128+F128),0)</f>
        <v>0</v>
      </c>
      <c r="F128" s="28" t="n">
        <f aca="false">D128*$C$17</f>
        <v>0</v>
      </c>
      <c r="G128" s="28" t="n">
        <f aca="false">E128-F128</f>
        <v>0</v>
      </c>
      <c r="H128" s="28" t="n">
        <f aca="false">IF(D128-G128&gt;0,D128*$C$21,0)</f>
        <v>0</v>
      </c>
      <c r="I128" s="28" t="n">
        <v>0</v>
      </c>
      <c r="J128" s="28" t="n">
        <f aca="false">IF(B128=$C$18,D128-G128-H128,0)</f>
        <v>0</v>
      </c>
      <c r="K128" s="28" t="n">
        <f aca="false">D128-G128-H128+I128-J128</f>
        <v>0</v>
      </c>
    </row>
    <row r="129" customFormat="false" ht="14.25" hidden="false" customHeight="false" outlineLevel="0" collapsed="false">
      <c r="B129" s="26" t="str">
        <f aca="false">IF(B128="","",IF(B128+1&gt;$C$18,"",B128+1))</f>
        <v/>
      </c>
      <c r="C129" s="27" t="str">
        <f aca="false">IF(B129="","",IF($C$22=0,IF(C125=15,IF(MOD(B129,2)=0,EDATE(C128,1),C128+15),C128+$C$23),EDATE(C128,$C$22)))</f>
        <v/>
      </c>
      <c r="D129" s="28" t="n">
        <f aca="false">K128</f>
        <v>0</v>
      </c>
      <c r="E129" s="28" t="n">
        <f aca="false">IF(D129&gt;0,IF($C$20&lt;D129,$C$20,D129+F129),0)</f>
        <v>0</v>
      </c>
      <c r="F129" s="28" t="n">
        <f aca="false">D129*$C$17</f>
        <v>0</v>
      </c>
      <c r="G129" s="28" t="n">
        <f aca="false">E129-F129</f>
        <v>0</v>
      </c>
      <c r="H129" s="28" t="n">
        <f aca="false">IF(D129-G129&gt;0,D129*$C$21,0)</f>
        <v>0</v>
      </c>
      <c r="I129" s="28" t="n">
        <v>0</v>
      </c>
      <c r="J129" s="28" t="n">
        <f aca="false">IF(B129=$C$18,D129-G129-H129,0)</f>
        <v>0</v>
      </c>
      <c r="K129" s="28" t="n">
        <f aca="false">D129-G129-H129+I129-J129</f>
        <v>0</v>
      </c>
    </row>
    <row r="130" customFormat="false" ht="14.25" hidden="false" customHeight="false" outlineLevel="0" collapsed="false">
      <c r="B130" s="26" t="str">
        <f aca="false">IF(B129="","",IF(B129+1&gt;$C$18,"",B129+1))</f>
        <v/>
      </c>
      <c r="C130" s="27" t="str">
        <f aca="false">IF(B130="","",IF($C$22=0,IF(C126=15,IF(MOD(B130,2)=0,EDATE(C129,1),C129+15),C129+$C$23),EDATE(C129,$C$22)))</f>
        <v/>
      </c>
      <c r="D130" s="28" t="n">
        <f aca="false">K129</f>
        <v>0</v>
      </c>
      <c r="E130" s="28" t="n">
        <f aca="false">IF(D130&gt;0,IF($C$20&lt;D130,$C$20,D130+F130),0)</f>
        <v>0</v>
      </c>
      <c r="F130" s="28" t="n">
        <f aca="false">D130*$C$17</f>
        <v>0</v>
      </c>
      <c r="G130" s="28" t="n">
        <f aca="false">E130-F130</f>
        <v>0</v>
      </c>
      <c r="H130" s="28" t="n">
        <f aca="false">IF(D130-G130&gt;0,D130*$C$21,0)</f>
        <v>0</v>
      </c>
      <c r="I130" s="28" t="n">
        <v>0</v>
      </c>
      <c r="J130" s="28" t="n">
        <f aca="false">IF(B130=$C$18,D130-G130-H130,0)</f>
        <v>0</v>
      </c>
      <c r="K130" s="28" t="n">
        <f aca="false">D130-G130-H130+I130-J130</f>
        <v>0</v>
      </c>
    </row>
    <row r="131" customFormat="false" ht="14.25" hidden="false" customHeight="false" outlineLevel="0" collapsed="false">
      <c r="B131" s="26" t="str">
        <f aca="false">IF(B130="","",IF(B130+1&gt;$C$18,"",B130+1))</f>
        <v/>
      </c>
      <c r="C131" s="27" t="str">
        <f aca="false">IF(B131="","",IF($C$22=0,IF(C127=15,IF(MOD(B131,2)=0,EDATE(C130,1),C130+15),C130+$C$23),EDATE(C130,$C$22)))</f>
        <v/>
      </c>
      <c r="D131" s="28" t="n">
        <f aca="false">K130</f>
        <v>0</v>
      </c>
      <c r="E131" s="28" t="n">
        <f aca="false">IF(D131&gt;0,IF($C$20&lt;D131,$C$20,D131+F131),0)</f>
        <v>0</v>
      </c>
      <c r="F131" s="28" t="n">
        <f aca="false">D131*$C$17</f>
        <v>0</v>
      </c>
      <c r="G131" s="28" t="n">
        <f aca="false">E131-F131</f>
        <v>0</v>
      </c>
      <c r="H131" s="28" t="n">
        <f aca="false">IF(D131-G131&gt;0,D131*$C$21,0)</f>
        <v>0</v>
      </c>
      <c r="I131" s="28" t="n">
        <v>0</v>
      </c>
      <c r="J131" s="28" t="n">
        <f aca="false">IF(B131=$C$18,D131-G131-H131,0)</f>
        <v>0</v>
      </c>
      <c r="K131" s="28" t="n">
        <f aca="false">D131-G131-H131+I131-J131</f>
        <v>0</v>
      </c>
    </row>
    <row r="132" customFormat="false" ht="14.25" hidden="false" customHeight="false" outlineLevel="0" collapsed="false">
      <c r="B132" s="26" t="str">
        <f aca="false">IF(B131="","",IF(B131+1&gt;$C$18,"",B131+1))</f>
        <v/>
      </c>
      <c r="C132" s="27" t="str">
        <f aca="false">IF(B132="","",IF($C$22=0,IF(C128=15,IF(MOD(B132,2)=0,EDATE(C131,1),C131+15),C131+$C$23),EDATE(C131,$C$22)))</f>
        <v/>
      </c>
      <c r="D132" s="28" t="n">
        <f aca="false">K131</f>
        <v>0</v>
      </c>
      <c r="E132" s="28" t="n">
        <f aca="false">IF(D132&gt;0,IF($C$20&lt;D132,$C$20,D132+F132),0)</f>
        <v>0</v>
      </c>
      <c r="F132" s="28" t="n">
        <f aca="false">D132*$C$17</f>
        <v>0</v>
      </c>
      <c r="G132" s="28" t="n">
        <f aca="false">E132-F132</f>
        <v>0</v>
      </c>
      <c r="H132" s="28" t="n">
        <f aca="false">IF(D132-G132&gt;0,D132*$C$21,0)</f>
        <v>0</v>
      </c>
      <c r="I132" s="28" t="n">
        <v>0</v>
      </c>
      <c r="J132" s="28" t="n">
        <f aca="false">IF(B132=$C$18,D132-G132-H132,0)</f>
        <v>0</v>
      </c>
      <c r="K132" s="28" t="n">
        <f aca="false">D132-G132-H132+I132-J132</f>
        <v>0</v>
      </c>
    </row>
    <row r="133" customFormat="false" ht="14.25" hidden="false" customHeight="false" outlineLevel="0" collapsed="false">
      <c r="B133" s="26" t="str">
        <f aca="false">IF(B132="","",IF(B132+1&gt;$C$18,"",B132+1))</f>
        <v/>
      </c>
      <c r="C133" s="27" t="str">
        <f aca="false">IF(B133="","",IF($C$22=0,IF(C129=15,IF(MOD(B133,2)=0,EDATE(C132,1),C132+15),C132+$C$23),EDATE(C132,$C$22)))</f>
        <v/>
      </c>
      <c r="D133" s="28" t="n">
        <f aca="false">K132</f>
        <v>0</v>
      </c>
      <c r="E133" s="28" t="n">
        <f aca="false">IF(D133&gt;0,IF($C$20&lt;D133,$C$20,D133+F133),0)</f>
        <v>0</v>
      </c>
      <c r="F133" s="28" t="n">
        <f aca="false">D133*$C$17</f>
        <v>0</v>
      </c>
      <c r="G133" s="28" t="n">
        <f aca="false">E133-F133</f>
        <v>0</v>
      </c>
      <c r="H133" s="28" t="n">
        <f aca="false">IF(D133-G133&gt;0,D133*$C$21,0)</f>
        <v>0</v>
      </c>
      <c r="I133" s="28" t="n">
        <v>0</v>
      </c>
      <c r="J133" s="28" t="n">
        <f aca="false">IF(B133=$C$18,D133-G133-H133,0)</f>
        <v>0</v>
      </c>
      <c r="K133" s="28" t="n">
        <f aca="false">D133-G133-H133+I133-J133</f>
        <v>0</v>
      </c>
    </row>
    <row r="134" customFormat="false" ht="14.25" hidden="false" customHeight="false" outlineLevel="0" collapsed="false">
      <c r="B134" s="26" t="str">
        <f aca="false">IF(B133="","",IF(B133+1&gt;$C$18,"",B133+1))</f>
        <v/>
      </c>
      <c r="C134" s="27" t="str">
        <f aca="false">IF(B134="","",IF($C$22=0,IF(C130=15,IF(MOD(B134,2)=0,EDATE(C133,1),C133+15),C133+$C$23),EDATE(C133,$C$22)))</f>
        <v/>
      </c>
      <c r="D134" s="28" t="n">
        <f aca="false">K133</f>
        <v>0</v>
      </c>
      <c r="E134" s="28" t="n">
        <f aca="false">IF(D134&gt;0,IF($C$20&lt;D134,$C$20,D134+F134),0)</f>
        <v>0</v>
      </c>
      <c r="F134" s="28" t="n">
        <f aca="false">D134*$C$17</f>
        <v>0</v>
      </c>
      <c r="G134" s="28" t="n">
        <f aca="false">E134-F134</f>
        <v>0</v>
      </c>
      <c r="H134" s="28" t="n">
        <f aca="false">IF(D134-G134&gt;0,D134*$C$21,0)</f>
        <v>0</v>
      </c>
      <c r="I134" s="28" t="n">
        <v>0</v>
      </c>
      <c r="J134" s="28" t="n">
        <f aca="false">IF(B134=$C$18,D134-G134-H134,0)</f>
        <v>0</v>
      </c>
      <c r="K134" s="28" t="n">
        <f aca="false">D134-G134-H134+I134-J134</f>
        <v>0</v>
      </c>
    </row>
    <row r="135" customFormat="false" ht="14.25" hidden="false" customHeight="false" outlineLevel="0" collapsed="false">
      <c r="B135" s="26" t="str">
        <f aca="false">IF(B134="","",IF(B134+1&gt;$C$18,"",B134+1))</f>
        <v/>
      </c>
      <c r="C135" s="27" t="str">
        <f aca="false">IF(B135="","",IF($C$22=0,IF(C131=15,IF(MOD(B135,2)=0,EDATE(C134,1),C134+15),C134+$C$23),EDATE(C134,$C$22)))</f>
        <v/>
      </c>
      <c r="D135" s="28" t="n">
        <f aca="false">K134</f>
        <v>0</v>
      </c>
      <c r="E135" s="28" t="n">
        <f aca="false">IF(D135&gt;0,IF($C$20&lt;D135,$C$20,D135+F135),0)</f>
        <v>0</v>
      </c>
      <c r="F135" s="28" t="n">
        <f aca="false">D135*$C$17</f>
        <v>0</v>
      </c>
      <c r="G135" s="28" t="n">
        <f aca="false">E135-F135</f>
        <v>0</v>
      </c>
      <c r="H135" s="28" t="n">
        <f aca="false">IF(D135-G135&gt;0,D135*$C$21,0)</f>
        <v>0</v>
      </c>
      <c r="I135" s="28" t="n">
        <v>0</v>
      </c>
      <c r="J135" s="28" t="n">
        <f aca="false">IF(B135=$C$18,D135-G135-H135,0)</f>
        <v>0</v>
      </c>
      <c r="K135" s="28" t="n">
        <f aca="false">D135-G135-H135+I135-J135</f>
        <v>0</v>
      </c>
    </row>
    <row r="136" customFormat="false" ht="14.25" hidden="false" customHeight="false" outlineLevel="0" collapsed="false">
      <c r="B136" s="26" t="str">
        <f aca="false">IF(B135="","",IF(B135+1&gt;$C$18,"",B135+1))</f>
        <v/>
      </c>
      <c r="C136" s="27" t="str">
        <f aca="false">IF(B136="","",IF($C$22=0,IF(C132=15,IF(MOD(B136,2)=0,EDATE(C135,1),C135+15),C135+$C$23),EDATE(C135,$C$22)))</f>
        <v/>
      </c>
      <c r="D136" s="28" t="n">
        <f aca="false">K135</f>
        <v>0</v>
      </c>
      <c r="E136" s="28" t="n">
        <f aca="false">IF(D136&gt;0,IF($C$20&lt;D136,$C$20,D136+F136),0)</f>
        <v>0</v>
      </c>
      <c r="F136" s="28" t="n">
        <f aca="false">D136*$C$17</f>
        <v>0</v>
      </c>
      <c r="G136" s="28" t="n">
        <f aca="false">E136-F136</f>
        <v>0</v>
      </c>
      <c r="H136" s="28" t="n">
        <f aca="false">IF(D136-G136&gt;0,D136*$C$21,0)</f>
        <v>0</v>
      </c>
      <c r="I136" s="28" t="n">
        <v>0</v>
      </c>
      <c r="J136" s="28" t="n">
        <f aca="false">IF(B136=$C$18,D136-G136-H136,0)</f>
        <v>0</v>
      </c>
      <c r="K136" s="28" t="n">
        <f aca="false">D136-G136-H136+I136-J136</f>
        <v>0</v>
      </c>
    </row>
    <row r="137" customFormat="false" ht="14.25" hidden="false" customHeight="false" outlineLevel="0" collapsed="false">
      <c r="B137" s="26" t="str">
        <f aca="false">IF(B136="","",IF(B136+1&gt;$C$18,"",B136+1))</f>
        <v/>
      </c>
      <c r="C137" s="27" t="str">
        <f aca="false">IF(B137="","",IF($C$22=0,IF(C133=15,IF(MOD(B137,2)=0,EDATE(C136,1),C136+15),C136+$C$23),EDATE(C136,$C$22)))</f>
        <v/>
      </c>
      <c r="D137" s="28" t="n">
        <f aca="false">K136</f>
        <v>0</v>
      </c>
      <c r="E137" s="28" t="n">
        <f aca="false">IF(D137&gt;0,IF($C$20&lt;D137,$C$20,D137+F137),0)</f>
        <v>0</v>
      </c>
      <c r="F137" s="28" t="n">
        <f aca="false">D137*$C$17</f>
        <v>0</v>
      </c>
      <c r="G137" s="28" t="n">
        <f aca="false">E137-F137</f>
        <v>0</v>
      </c>
      <c r="H137" s="28" t="n">
        <f aca="false">IF(D137-G137&gt;0,D137*$C$21,0)</f>
        <v>0</v>
      </c>
      <c r="I137" s="28" t="n">
        <v>0</v>
      </c>
      <c r="J137" s="28" t="n">
        <f aca="false">IF(B137=$C$18,D137-G137-H137,0)</f>
        <v>0</v>
      </c>
      <c r="K137" s="28" t="n">
        <f aca="false">D137-G137-H137+I137-J137</f>
        <v>0</v>
      </c>
    </row>
    <row r="138" customFormat="false" ht="14.25" hidden="false" customHeight="false" outlineLevel="0" collapsed="false">
      <c r="B138" s="26" t="str">
        <f aca="false">IF(B137="","",IF(B137+1&gt;$C$18,"",B137+1))</f>
        <v/>
      </c>
      <c r="C138" s="27" t="str">
        <f aca="false">IF(B138="","",IF($C$22=0,IF(C134=15,IF(MOD(B138,2)=0,EDATE(C137,1),C137+15),C137+$C$23),EDATE(C137,$C$22)))</f>
        <v/>
      </c>
      <c r="D138" s="28" t="n">
        <f aca="false">K137</f>
        <v>0</v>
      </c>
      <c r="E138" s="28" t="n">
        <f aca="false">IF(D138&gt;0,IF($C$20&lt;D138,$C$20,D138+F138),0)</f>
        <v>0</v>
      </c>
      <c r="F138" s="28" t="n">
        <f aca="false">D138*$C$17</f>
        <v>0</v>
      </c>
      <c r="G138" s="28" t="n">
        <f aca="false">E138-F138</f>
        <v>0</v>
      </c>
      <c r="H138" s="28" t="n">
        <f aca="false">IF(D138-G138&gt;0,D138*$C$21,0)</f>
        <v>0</v>
      </c>
      <c r="I138" s="28" t="n">
        <v>0</v>
      </c>
      <c r="J138" s="28" t="n">
        <f aca="false">IF(B138=$C$18,D138-G138-H138,0)</f>
        <v>0</v>
      </c>
      <c r="K138" s="28" t="n">
        <f aca="false">D138-G138-H138+I138-J138</f>
        <v>0</v>
      </c>
    </row>
    <row r="139" customFormat="false" ht="14.25" hidden="false" customHeight="false" outlineLevel="0" collapsed="false">
      <c r="B139" s="26" t="str">
        <f aca="false">IF(B138="","",IF(B138+1&gt;$C$18,"",B138+1))</f>
        <v/>
      </c>
      <c r="C139" s="27" t="str">
        <f aca="false">IF(B139="","",IF($C$22=0,IF(C135=15,IF(MOD(B139,2)=0,EDATE(C138,1),C138+15),C138+$C$23),EDATE(C138,$C$22)))</f>
        <v/>
      </c>
      <c r="D139" s="28" t="n">
        <f aca="false">K138</f>
        <v>0</v>
      </c>
      <c r="E139" s="28" t="n">
        <f aca="false">IF(D139&gt;0,IF($C$20&lt;D139,$C$20,D139+F139),0)</f>
        <v>0</v>
      </c>
      <c r="F139" s="28" t="n">
        <f aca="false">D139*$C$17</f>
        <v>0</v>
      </c>
      <c r="G139" s="28" t="n">
        <f aca="false">E139-F139</f>
        <v>0</v>
      </c>
      <c r="H139" s="28" t="n">
        <f aca="false">IF(D139-G139&gt;0,D139*$C$21,0)</f>
        <v>0</v>
      </c>
      <c r="I139" s="28" t="n">
        <v>0</v>
      </c>
      <c r="J139" s="28" t="n">
        <f aca="false">IF(B139=$C$18,D139-G139-H139,0)</f>
        <v>0</v>
      </c>
      <c r="K139" s="28" t="n">
        <f aca="false">D139-G139-H139+I139-J139</f>
        <v>0</v>
      </c>
    </row>
    <row r="140" customFormat="false" ht="14.25" hidden="false" customHeight="false" outlineLevel="0" collapsed="false">
      <c r="B140" s="26" t="str">
        <f aca="false">IF(B139="","",IF(B139+1&gt;$C$18,"",B139+1))</f>
        <v/>
      </c>
      <c r="C140" s="27" t="str">
        <f aca="false">IF(B140="","",IF($C$22=0,IF(C136=15,IF(MOD(B140,2)=0,EDATE(C139,1),C139+15),C139+$C$23),EDATE(C139,$C$22)))</f>
        <v/>
      </c>
      <c r="D140" s="28" t="n">
        <f aca="false">K139</f>
        <v>0</v>
      </c>
      <c r="E140" s="28" t="n">
        <f aca="false">IF(D140&gt;0,IF($C$20&lt;D140,$C$20,D140+F140),0)</f>
        <v>0</v>
      </c>
      <c r="F140" s="28" t="n">
        <f aca="false">D140*$C$17</f>
        <v>0</v>
      </c>
      <c r="G140" s="28" t="n">
        <f aca="false">E140-F140</f>
        <v>0</v>
      </c>
      <c r="H140" s="28" t="n">
        <f aca="false">IF(D140-G140&gt;0,D140*$C$21,0)</f>
        <v>0</v>
      </c>
      <c r="I140" s="28" t="n">
        <v>0</v>
      </c>
      <c r="J140" s="28" t="n">
        <f aca="false">IF(B140=$C$18,D140-G140-H140,0)</f>
        <v>0</v>
      </c>
      <c r="K140" s="28" t="n">
        <f aca="false">D140-G140-H140+I140-J140</f>
        <v>0</v>
      </c>
    </row>
    <row r="141" customFormat="false" ht="14.25" hidden="false" customHeight="false" outlineLevel="0" collapsed="false">
      <c r="B141" s="26" t="str">
        <f aca="false">IF(B140="","",IF(B140+1&gt;$C$18,"",B140+1))</f>
        <v/>
      </c>
      <c r="C141" s="27" t="str">
        <f aca="false">IF(B141="","",IF($C$22=0,IF(C137=15,IF(MOD(B141,2)=0,EDATE(C140,1),C140+15),C140+$C$23),EDATE(C140,$C$22)))</f>
        <v/>
      </c>
      <c r="D141" s="28" t="n">
        <f aca="false">K140</f>
        <v>0</v>
      </c>
      <c r="E141" s="28" t="n">
        <f aca="false">IF(D141&gt;0,IF($C$20&lt;D141,$C$20,D141+F141),0)</f>
        <v>0</v>
      </c>
      <c r="F141" s="28" t="n">
        <f aca="false">D141*$C$17</f>
        <v>0</v>
      </c>
      <c r="G141" s="28" t="n">
        <f aca="false">E141-F141</f>
        <v>0</v>
      </c>
      <c r="H141" s="28" t="n">
        <f aca="false">IF(D141-G141&gt;0,D141*$C$21,0)</f>
        <v>0</v>
      </c>
      <c r="I141" s="28" t="n">
        <v>0</v>
      </c>
      <c r="J141" s="28" t="n">
        <f aca="false">IF(B141=$C$18,D141-G141-H141,0)</f>
        <v>0</v>
      </c>
      <c r="K141" s="28" t="n">
        <f aca="false">D141-G141-H141+I141-J141</f>
        <v>0</v>
      </c>
    </row>
    <row r="142" customFormat="false" ht="14.25" hidden="false" customHeight="false" outlineLevel="0" collapsed="false">
      <c r="B142" s="26" t="str">
        <f aca="false">IF(B141="","",IF(B141+1&gt;$C$18,"",B141+1))</f>
        <v/>
      </c>
      <c r="C142" s="27" t="str">
        <f aca="false">IF(B142="","",IF($C$22=0,IF(C138=15,IF(MOD(B142,2)=0,EDATE(C141,1),C141+15),C141+$C$23),EDATE(C141,$C$22)))</f>
        <v/>
      </c>
      <c r="D142" s="28" t="n">
        <f aca="false">K141</f>
        <v>0</v>
      </c>
      <c r="E142" s="28" t="n">
        <f aca="false">IF(D142&gt;0,IF($C$20&lt;D142,$C$20,D142+F142),0)</f>
        <v>0</v>
      </c>
      <c r="F142" s="28" t="n">
        <f aca="false">D142*$C$17</f>
        <v>0</v>
      </c>
      <c r="G142" s="28" t="n">
        <f aca="false">E142-F142</f>
        <v>0</v>
      </c>
      <c r="H142" s="28" t="n">
        <f aca="false">IF(D142-G142&gt;0,D142*$C$21,0)</f>
        <v>0</v>
      </c>
      <c r="I142" s="28" t="n">
        <v>0</v>
      </c>
      <c r="J142" s="28" t="n">
        <f aca="false">IF(B142=$C$18,D142-G142-H142,0)</f>
        <v>0</v>
      </c>
      <c r="K142" s="28" t="n">
        <f aca="false">D142-G142-H142+I142-J142</f>
        <v>0</v>
      </c>
    </row>
    <row r="143" customFormat="false" ht="14.25" hidden="false" customHeight="false" outlineLevel="0" collapsed="false">
      <c r="B143" s="26" t="str">
        <f aca="false">IF(B142="","",IF(B142+1&gt;$C$18,"",B142+1))</f>
        <v/>
      </c>
      <c r="C143" s="27" t="str">
        <f aca="false">IF(B143="","",IF($C$22=0,IF(C139=15,IF(MOD(B143,2)=0,EDATE(C142,1),C142+15),C142+$C$23),EDATE(C142,$C$22)))</f>
        <v/>
      </c>
      <c r="D143" s="28" t="n">
        <f aca="false">K142</f>
        <v>0</v>
      </c>
      <c r="E143" s="28" t="n">
        <f aca="false">IF(D143&gt;0,IF($C$20&lt;D143,$C$20,D143+F143),0)</f>
        <v>0</v>
      </c>
      <c r="F143" s="28" t="n">
        <f aca="false">D143*$C$17</f>
        <v>0</v>
      </c>
      <c r="G143" s="28" t="n">
        <f aca="false">E143-F143</f>
        <v>0</v>
      </c>
      <c r="H143" s="28" t="n">
        <f aca="false">IF(D143-G143&gt;0,D143*$C$21,0)</f>
        <v>0</v>
      </c>
      <c r="I143" s="28" t="n">
        <v>0</v>
      </c>
      <c r="J143" s="28" t="n">
        <f aca="false">IF(B143=$C$18,D143-G143-H143,0)</f>
        <v>0</v>
      </c>
      <c r="K143" s="28" t="n">
        <f aca="false">D143-G143-H143+I143-J143</f>
        <v>0</v>
      </c>
    </row>
    <row r="144" customFormat="false" ht="14.25" hidden="false" customHeight="false" outlineLevel="0" collapsed="false">
      <c r="B144" s="26" t="str">
        <f aca="false">IF(B143="","",IF(B143+1&gt;$C$18,"",B143+1))</f>
        <v/>
      </c>
      <c r="C144" s="27" t="str">
        <f aca="false">IF(B144="","",IF($C$22=0,IF(C140=15,IF(MOD(B144,2)=0,EDATE(C143,1),C143+15),C143+$C$23),EDATE(C143,$C$22)))</f>
        <v/>
      </c>
      <c r="D144" s="28" t="n">
        <f aca="false">K143</f>
        <v>0</v>
      </c>
      <c r="E144" s="28" t="n">
        <f aca="false">IF(D144&gt;0,IF($C$20&lt;D144,$C$20,D144+F144),0)</f>
        <v>0</v>
      </c>
      <c r="F144" s="28" t="n">
        <f aca="false">D144*$C$17</f>
        <v>0</v>
      </c>
      <c r="G144" s="28" t="n">
        <f aca="false">E144-F144</f>
        <v>0</v>
      </c>
      <c r="H144" s="28" t="n">
        <f aca="false">IF(D144-G144&gt;0,D144*$C$21,0)</f>
        <v>0</v>
      </c>
      <c r="I144" s="28" t="n">
        <v>0</v>
      </c>
      <c r="J144" s="28" t="n">
        <f aca="false">IF(B144=$C$18,D144-G144-H144,0)</f>
        <v>0</v>
      </c>
      <c r="K144" s="28" t="n">
        <f aca="false">D144-G144-H144+I144-J144</f>
        <v>0</v>
      </c>
    </row>
    <row r="145" customFormat="false" ht="14.25" hidden="false" customHeight="false" outlineLevel="0" collapsed="false">
      <c r="B145" s="26" t="str">
        <f aca="false">IF(B144="","",IF(B144+1&gt;$C$18,"",B144+1))</f>
        <v/>
      </c>
      <c r="C145" s="27" t="str">
        <f aca="false">IF(B145="","",IF($C$22=0,IF(C141=15,IF(MOD(B145,2)=0,EDATE(C144,1),C144+15),C144+$C$23),EDATE(C144,$C$22)))</f>
        <v/>
      </c>
      <c r="D145" s="28" t="n">
        <f aca="false">K144</f>
        <v>0</v>
      </c>
      <c r="E145" s="28" t="n">
        <f aca="false">IF(D145&gt;0,IF($C$20&lt;D145,$C$20,D145+F145),0)</f>
        <v>0</v>
      </c>
      <c r="F145" s="28" t="n">
        <f aca="false">D145*$C$17</f>
        <v>0</v>
      </c>
      <c r="G145" s="28" t="n">
        <f aca="false">E145-F145</f>
        <v>0</v>
      </c>
      <c r="H145" s="28" t="n">
        <f aca="false">IF(D145-G145&gt;0,D145*$C$21,0)</f>
        <v>0</v>
      </c>
      <c r="I145" s="28" t="n">
        <v>0</v>
      </c>
      <c r="J145" s="28" t="n">
        <f aca="false">IF(B145=$C$18,D145-G145-H145,0)</f>
        <v>0</v>
      </c>
      <c r="K145" s="28" t="n">
        <f aca="false">D145-G145-H145+I145-J145</f>
        <v>0</v>
      </c>
    </row>
    <row r="146" customFormat="false" ht="14.25" hidden="false" customHeight="false" outlineLevel="0" collapsed="false">
      <c r="B146" s="26" t="str">
        <f aca="false">IF(B145="","",IF(B145+1&gt;$C$18,"",B145+1))</f>
        <v/>
      </c>
      <c r="C146" s="27" t="str">
        <f aca="false">IF(B146="","",IF($C$22=0,IF(C142=15,IF(MOD(B146,2)=0,EDATE(C145,1),C145+15),C145+$C$23),EDATE(C145,$C$22)))</f>
        <v/>
      </c>
      <c r="D146" s="28" t="n">
        <f aca="false">K145</f>
        <v>0</v>
      </c>
      <c r="E146" s="28" t="n">
        <f aca="false">IF(D146&gt;0,IF($C$20&lt;D146,$C$20,D146+F146),0)</f>
        <v>0</v>
      </c>
      <c r="F146" s="28" t="n">
        <f aca="false">D146*$C$17</f>
        <v>0</v>
      </c>
      <c r="G146" s="28" t="n">
        <f aca="false">E146-F146</f>
        <v>0</v>
      </c>
      <c r="H146" s="28" t="n">
        <f aca="false">IF(D146-G146&gt;0,D146*$C$21,0)</f>
        <v>0</v>
      </c>
      <c r="I146" s="28" t="n">
        <v>0</v>
      </c>
      <c r="J146" s="28" t="n">
        <f aca="false">IF(B146=$C$18,D146-G146-H146,0)</f>
        <v>0</v>
      </c>
      <c r="K146" s="28" t="n">
        <f aca="false">D146-G146-H146+I146-J146</f>
        <v>0</v>
      </c>
    </row>
    <row r="147" customFormat="false" ht="14.25" hidden="false" customHeight="false" outlineLevel="0" collapsed="false">
      <c r="B147" s="26" t="str">
        <f aca="false">IF(B146="","",IF(B146+1&gt;$C$18,"",B146+1))</f>
        <v/>
      </c>
      <c r="C147" s="27" t="str">
        <f aca="false">IF(B147="","",IF($C$22=0,IF(C143=15,IF(MOD(B147,2)=0,EDATE(C146,1),C146+15),C146+$C$23),EDATE(C146,$C$22)))</f>
        <v/>
      </c>
      <c r="D147" s="28" t="n">
        <f aca="false">K146</f>
        <v>0</v>
      </c>
      <c r="E147" s="28" t="n">
        <f aca="false">IF(D147&gt;0,IF($C$20&lt;D147,$C$20,D147+F147),0)</f>
        <v>0</v>
      </c>
      <c r="F147" s="28" t="n">
        <f aca="false">D147*$C$17</f>
        <v>0</v>
      </c>
      <c r="G147" s="28" t="n">
        <f aca="false">E147-F147</f>
        <v>0</v>
      </c>
      <c r="H147" s="28" t="n">
        <f aca="false">IF(D147-G147&gt;0,D147*$C$21,0)</f>
        <v>0</v>
      </c>
      <c r="I147" s="28" t="n">
        <v>0</v>
      </c>
      <c r="J147" s="28" t="n">
        <f aca="false">IF(B147=$C$18,D147-G147-H147,0)</f>
        <v>0</v>
      </c>
      <c r="K147" s="28" t="n">
        <f aca="false">D147-G147-H147+I147-J147</f>
        <v>0</v>
      </c>
    </row>
    <row r="148" customFormat="false" ht="14.25" hidden="false" customHeight="false" outlineLevel="0" collapsed="false">
      <c r="B148" s="26" t="str">
        <f aca="false">IF(B147="","",IF(B147+1&gt;$C$18,"",B147+1))</f>
        <v/>
      </c>
      <c r="C148" s="27" t="str">
        <f aca="false">IF(B148="","",IF($C$22=0,IF(C144=15,IF(MOD(B148,2)=0,EDATE(C147,1),C147+15),C147+$C$23),EDATE(C147,$C$22)))</f>
        <v/>
      </c>
      <c r="D148" s="28" t="n">
        <f aca="false">K147</f>
        <v>0</v>
      </c>
      <c r="E148" s="28" t="n">
        <f aca="false">IF(D148&gt;0,IF($C$20&lt;D148,$C$20,D148+F148),0)</f>
        <v>0</v>
      </c>
      <c r="F148" s="28" t="n">
        <f aca="false">D148*$C$17</f>
        <v>0</v>
      </c>
      <c r="G148" s="28" t="n">
        <f aca="false">E148-F148</f>
        <v>0</v>
      </c>
      <c r="H148" s="28" t="n">
        <f aca="false">IF(D148-G148&gt;0,D148*$C$21,0)</f>
        <v>0</v>
      </c>
      <c r="I148" s="28" t="n">
        <v>0</v>
      </c>
      <c r="J148" s="28" t="n">
        <f aca="false">IF(B148=$C$18,D148-G148-H148,0)</f>
        <v>0</v>
      </c>
      <c r="K148" s="28" t="n">
        <f aca="false">D148-G148-H148+I148-J148</f>
        <v>0</v>
      </c>
    </row>
    <row r="149" customFormat="false" ht="14.25" hidden="false" customHeight="false" outlineLevel="0" collapsed="false">
      <c r="B149" s="26" t="str">
        <f aca="false">IF(B148="","",IF(B148+1&gt;$C$18,"",B148+1))</f>
        <v/>
      </c>
      <c r="C149" s="27" t="str">
        <f aca="false">IF(B149="","",IF($C$22=0,IF(C145=15,IF(MOD(B149,2)=0,EDATE(C148,1),C148+15),C148+$C$23),EDATE(C148,$C$22)))</f>
        <v/>
      </c>
      <c r="D149" s="28" t="n">
        <f aca="false">K148</f>
        <v>0</v>
      </c>
      <c r="E149" s="28" t="n">
        <f aca="false">IF(D149&gt;0,IF($C$20&lt;D149,$C$20,D149+F149),0)</f>
        <v>0</v>
      </c>
      <c r="F149" s="28" t="n">
        <f aca="false">D149*$C$17</f>
        <v>0</v>
      </c>
      <c r="G149" s="28" t="n">
        <f aca="false">E149-F149</f>
        <v>0</v>
      </c>
      <c r="H149" s="28" t="n">
        <f aca="false">IF(D149-G149&gt;0,D149*$C$21,0)</f>
        <v>0</v>
      </c>
      <c r="I149" s="28" t="n">
        <v>0</v>
      </c>
      <c r="J149" s="28" t="n">
        <f aca="false">IF(B149=$C$18,D149-G149-H149,0)</f>
        <v>0</v>
      </c>
      <c r="K149" s="28" t="n">
        <f aca="false">D149-G149-H149+I149-J149</f>
        <v>0</v>
      </c>
    </row>
    <row r="150" customFormat="false" ht="14.25" hidden="false" customHeight="false" outlineLevel="0" collapsed="false">
      <c r="B150" s="26" t="str">
        <f aca="false">IF(B149="","",IF(B149+1&gt;$C$18,"",B149+1))</f>
        <v/>
      </c>
      <c r="C150" s="27" t="str">
        <f aca="false">IF(B150="","",IF($C$22=0,IF(C146=15,IF(MOD(B150,2)=0,EDATE(C149,1),C149+15),C149+$C$23),EDATE(C149,$C$22)))</f>
        <v/>
      </c>
      <c r="D150" s="28" t="n">
        <f aca="false">K149</f>
        <v>0</v>
      </c>
      <c r="E150" s="28" t="n">
        <f aca="false">IF(D150&gt;0,IF($C$20&lt;D150,$C$20,D150+F150),0)</f>
        <v>0</v>
      </c>
      <c r="F150" s="28" t="n">
        <f aca="false">D150*$C$17</f>
        <v>0</v>
      </c>
      <c r="G150" s="28" t="n">
        <f aca="false">E150-F150</f>
        <v>0</v>
      </c>
      <c r="H150" s="28" t="n">
        <f aca="false">IF(D150-G150&gt;0,D150*$C$21,0)</f>
        <v>0</v>
      </c>
      <c r="I150" s="28" t="n">
        <v>0</v>
      </c>
      <c r="J150" s="28" t="n">
        <f aca="false">IF(B150=$C$18,D150-G150-H150,0)</f>
        <v>0</v>
      </c>
      <c r="K150" s="28" t="n">
        <f aca="false">D150-G150-H150+I150-J150</f>
        <v>0</v>
      </c>
    </row>
    <row r="151" customFormat="false" ht="14.25" hidden="false" customHeight="false" outlineLevel="0" collapsed="false">
      <c r="B151" s="26" t="str">
        <f aca="false">IF(B150="","",IF(B150+1&gt;$C$18,"",B150+1))</f>
        <v/>
      </c>
      <c r="C151" s="27" t="str">
        <f aca="false">IF(B151="","",IF($C$22=0,IF(C147=15,IF(MOD(B151,2)=0,EDATE(C150,1),C150+15),C150+$C$23),EDATE(C150,$C$22)))</f>
        <v/>
      </c>
      <c r="D151" s="28" t="n">
        <f aca="false">K150</f>
        <v>0</v>
      </c>
      <c r="E151" s="28" t="n">
        <f aca="false">IF(D151&gt;0,IF($C$20&lt;D151,$C$20,D151+F151),0)</f>
        <v>0</v>
      </c>
      <c r="F151" s="28" t="n">
        <f aca="false">D151*$C$17</f>
        <v>0</v>
      </c>
      <c r="G151" s="28" t="n">
        <f aca="false">E151-F151</f>
        <v>0</v>
      </c>
      <c r="H151" s="28" t="n">
        <f aca="false">IF(D151-G151&gt;0,D151*$C$21,0)</f>
        <v>0</v>
      </c>
      <c r="I151" s="28" t="n">
        <v>0</v>
      </c>
      <c r="J151" s="28" t="n">
        <f aca="false">IF(B151=$C$18,D151-G151-H151,0)</f>
        <v>0</v>
      </c>
      <c r="K151" s="28" t="n">
        <f aca="false">D151-G151-H151+I151-J151</f>
        <v>0</v>
      </c>
    </row>
    <row r="152" customFormat="false" ht="14.25" hidden="false" customHeight="false" outlineLevel="0" collapsed="false">
      <c r="B152" s="26" t="str">
        <f aca="false">IF(B151="","",IF(B151+1&gt;$C$18,"",B151+1))</f>
        <v/>
      </c>
      <c r="C152" s="27" t="str">
        <f aca="false">IF(B152="","",IF($C$22=0,IF(C148=15,IF(MOD(B152,2)=0,EDATE(C151,1),C151+15),C151+$C$23),EDATE(C151,$C$22)))</f>
        <v/>
      </c>
      <c r="D152" s="28" t="n">
        <f aca="false">K151</f>
        <v>0</v>
      </c>
      <c r="E152" s="28" t="n">
        <f aca="false">IF(D152&gt;0,IF($C$20&lt;D152,$C$20,D152+F152),0)</f>
        <v>0</v>
      </c>
      <c r="F152" s="28" t="n">
        <f aca="false">D152*$C$17</f>
        <v>0</v>
      </c>
      <c r="G152" s="28" t="n">
        <f aca="false">E152-F152</f>
        <v>0</v>
      </c>
      <c r="H152" s="28" t="n">
        <f aca="false">IF(D152-G152&gt;0,D152*$C$21,0)</f>
        <v>0</v>
      </c>
      <c r="I152" s="28" t="n">
        <v>0</v>
      </c>
      <c r="J152" s="28" t="n">
        <f aca="false">IF(B152=$C$18,D152-G152-H152,0)</f>
        <v>0</v>
      </c>
      <c r="K152" s="28" t="n">
        <f aca="false">D152-G152-H152+I152-J152</f>
        <v>0</v>
      </c>
    </row>
    <row r="153" customFormat="false" ht="14.25" hidden="false" customHeight="false" outlineLevel="0" collapsed="false">
      <c r="B153" s="26" t="str">
        <f aca="false">IF(B152="","",IF(B152+1&gt;$C$18,"",B152+1))</f>
        <v/>
      </c>
      <c r="C153" s="27" t="str">
        <f aca="false">IF(B153="","",IF($C$22=0,IF(C149=15,IF(MOD(B153,2)=0,EDATE(C152,1),C152+15),C152+$C$23),EDATE(C152,$C$22)))</f>
        <v/>
      </c>
      <c r="D153" s="28" t="n">
        <f aca="false">K152</f>
        <v>0</v>
      </c>
      <c r="E153" s="28" t="n">
        <f aca="false">IF(D153&gt;0,IF($C$20&lt;D153,$C$20,D153+F153),0)</f>
        <v>0</v>
      </c>
      <c r="F153" s="28" t="n">
        <f aca="false">D153*$C$17</f>
        <v>0</v>
      </c>
      <c r="G153" s="28" t="n">
        <f aca="false">E153-F153</f>
        <v>0</v>
      </c>
      <c r="H153" s="28" t="n">
        <f aca="false">IF(D153-G153&gt;0,D153*$C$21,0)</f>
        <v>0</v>
      </c>
      <c r="I153" s="28" t="n">
        <v>0</v>
      </c>
      <c r="J153" s="28" t="n">
        <f aca="false">IF(B153=$C$18,D153-G153-H153,0)</f>
        <v>0</v>
      </c>
      <c r="K153" s="28" t="n">
        <f aca="false">D153-G153-H153+I153-J153</f>
        <v>0</v>
      </c>
    </row>
    <row r="154" customFormat="false" ht="14.25" hidden="false" customHeight="false" outlineLevel="0" collapsed="false">
      <c r="B154" s="26" t="str">
        <f aca="false">IF(B153="","",IF(B153+1&gt;$C$18,"",B153+1))</f>
        <v/>
      </c>
      <c r="C154" s="27" t="str">
        <f aca="false">IF(B154="","",IF($C$22=0,IF(C150=15,IF(MOD(B154,2)=0,EDATE(C153,1),C153+15),C153+$C$23),EDATE(C153,$C$22)))</f>
        <v/>
      </c>
      <c r="D154" s="28" t="n">
        <f aca="false">K153</f>
        <v>0</v>
      </c>
      <c r="E154" s="28" t="n">
        <f aca="false">IF(D154&gt;0,IF($C$20&lt;D154,$C$20,D154+F154),0)</f>
        <v>0</v>
      </c>
      <c r="F154" s="28" t="n">
        <f aca="false">D154*$C$17</f>
        <v>0</v>
      </c>
      <c r="G154" s="28" t="n">
        <f aca="false">E154-F154</f>
        <v>0</v>
      </c>
      <c r="H154" s="28" t="n">
        <f aca="false">IF(D154-G154&gt;0,D154*$C$21,0)</f>
        <v>0</v>
      </c>
      <c r="I154" s="28" t="n">
        <v>0</v>
      </c>
      <c r="J154" s="28" t="n">
        <f aca="false">IF(B154=$C$18,D154-G154-H154,0)</f>
        <v>0</v>
      </c>
      <c r="K154" s="28" t="n">
        <f aca="false">D154-G154-H154+I154-J154</f>
        <v>0</v>
      </c>
    </row>
    <row r="155" customFormat="false" ht="14.25" hidden="false" customHeight="false" outlineLevel="0" collapsed="false">
      <c r="B155" s="26" t="str">
        <f aca="false">IF(B154="","",IF(B154+1&gt;$C$18,"",B154+1))</f>
        <v/>
      </c>
      <c r="C155" s="27" t="str">
        <f aca="false">IF(B155="","",IF($C$22=0,IF(C151=15,IF(MOD(B155,2)=0,EDATE(C154,1),C154+15),C154+$C$23),EDATE(C154,$C$22)))</f>
        <v/>
      </c>
      <c r="D155" s="28" t="n">
        <f aca="false">K154</f>
        <v>0</v>
      </c>
      <c r="E155" s="28" t="n">
        <f aca="false">IF(D155&gt;0,IF($C$20&lt;D155,$C$20,D155+F155),0)</f>
        <v>0</v>
      </c>
      <c r="F155" s="28" t="n">
        <f aca="false">D155*$C$17</f>
        <v>0</v>
      </c>
      <c r="G155" s="28" t="n">
        <f aca="false">E155-F155</f>
        <v>0</v>
      </c>
      <c r="H155" s="28" t="n">
        <f aca="false">IF(D155-G155&gt;0,D155*$C$21,0)</f>
        <v>0</v>
      </c>
      <c r="I155" s="28" t="n">
        <v>0</v>
      </c>
      <c r="J155" s="28" t="n">
        <f aca="false">IF(B155=$C$18,D155-G155-H155,0)</f>
        <v>0</v>
      </c>
      <c r="K155" s="28" t="n">
        <f aca="false">D155-G155-H155+I155-J155</f>
        <v>0</v>
      </c>
    </row>
    <row r="156" customFormat="false" ht="14.25" hidden="false" customHeight="false" outlineLevel="0" collapsed="false">
      <c r="B156" s="26" t="str">
        <f aca="false">IF(B155="","",IF(B155+1&gt;$C$18,"",B155+1))</f>
        <v/>
      </c>
      <c r="C156" s="27" t="str">
        <f aca="false">IF(B156="","",IF($C$22=0,IF(C152=15,IF(MOD(B156,2)=0,EDATE(C155,1),C155+15),C155+$C$23),EDATE(C155,$C$22)))</f>
        <v/>
      </c>
      <c r="D156" s="28" t="n">
        <f aca="false">K155</f>
        <v>0</v>
      </c>
      <c r="E156" s="28" t="n">
        <f aca="false">IF(D156&gt;0,IF($C$20&lt;D156,$C$20,D156+F156),0)</f>
        <v>0</v>
      </c>
      <c r="F156" s="28" t="n">
        <f aca="false">D156*$C$17</f>
        <v>0</v>
      </c>
      <c r="G156" s="28" t="n">
        <f aca="false">E156-F156</f>
        <v>0</v>
      </c>
      <c r="H156" s="28" t="n">
        <f aca="false">IF(D156-G156&gt;0,D156*$C$21,0)</f>
        <v>0</v>
      </c>
      <c r="I156" s="28" t="n">
        <v>0</v>
      </c>
      <c r="J156" s="28" t="n">
        <f aca="false">IF(B156=$C$18,D156-G156-H156,0)</f>
        <v>0</v>
      </c>
      <c r="K156" s="28" t="n">
        <f aca="false">D156-G156-H156+I156-J156</f>
        <v>0</v>
      </c>
    </row>
    <row r="157" customFormat="false" ht="14.25" hidden="false" customHeight="false" outlineLevel="0" collapsed="false">
      <c r="B157" s="26" t="str">
        <f aca="false">IF(B156="","",IF(B156+1&gt;$C$18,"",B156+1))</f>
        <v/>
      </c>
      <c r="C157" s="27" t="str">
        <f aca="false">IF(B157="","",IF($C$22=0,IF(C153=15,IF(MOD(B157,2)=0,EDATE(C156,1),C156+15),C156+$C$23),EDATE(C156,$C$22)))</f>
        <v/>
      </c>
      <c r="D157" s="28" t="n">
        <f aca="false">K156</f>
        <v>0</v>
      </c>
      <c r="E157" s="28" t="n">
        <f aca="false">IF(D157&gt;0,IF($C$20&lt;D157,$C$20,D157+F157),0)</f>
        <v>0</v>
      </c>
      <c r="F157" s="28" t="n">
        <f aca="false">D157*$C$17</f>
        <v>0</v>
      </c>
      <c r="G157" s="28" t="n">
        <f aca="false">E157-F157</f>
        <v>0</v>
      </c>
      <c r="H157" s="28" t="n">
        <f aca="false">IF(D157-G157&gt;0,D157*$C$21,0)</f>
        <v>0</v>
      </c>
      <c r="I157" s="28" t="n">
        <v>0</v>
      </c>
      <c r="J157" s="28" t="n">
        <f aca="false">IF(B157=$C$18,D157-G157-H157,0)</f>
        <v>0</v>
      </c>
      <c r="K157" s="28" t="n">
        <f aca="false">D157-G157-H157+I157-J157</f>
        <v>0</v>
      </c>
    </row>
    <row r="158" customFormat="false" ht="14.25" hidden="false" customHeight="false" outlineLevel="0" collapsed="false">
      <c r="B158" s="26" t="str">
        <f aca="false">IF(B157="","",IF(B157+1&gt;$C$18,"",B157+1))</f>
        <v/>
      </c>
      <c r="C158" s="27" t="str">
        <f aca="false">IF(B158="","",IF($C$22=0,IF(C154=15,IF(MOD(B158,2)=0,EDATE(C157,1),C157+15),C157+$C$23),EDATE(C157,$C$22)))</f>
        <v/>
      </c>
      <c r="D158" s="28" t="n">
        <f aca="false">K157</f>
        <v>0</v>
      </c>
      <c r="E158" s="28" t="n">
        <f aca="false">IF(D158&gt;0,IF($C$20&lt;D158,$C$20,D158+F158),0)</f>
        <v>0</v>
      </c>
      <c r="F158" s="28" t="n">
        <f aca="false">D158*$C$17</f>
        <v>0</v>
      </c>
      <c r="G158" s="28" t="n">
        <f aca="false">E158-F158</f>
        <v>0</v>
      </c>
      <c r="H158" s="28" t="n">
        <f aca="false">IF(D158-G158&gt;0,D158*$C$21,0)</f>
        <v>0</v>
      </c>
      <c r="I158" s="28" t="n">
        <v>0</v>
      </c>
      <c r="J158" s="28" t="n">
        <f aca="false">IF(B158=$C$18,D158-G158-H158,0)</f>
        <v>0</v>
      </c>
      <c r="K158" s="28" t="n">
        <f aca="false">D158-G158-H158+I158-J158</f>
        <v>0</v>
      </c>
    </row>
    <row r="159" customFormat="false" ht="14.25" hidden="false" customHeight="false" outlineLevel="0" collapsed="false">
      <c r="B159" s="26" t="str">
        <f aca="false">IF(B158="","",IF(B158+1&gt;$C$18,"",B158+1))</f>
        <v/>
      </c>
      <c r="C159" s="27" t="str">
        <f aca="false">IF(B159="","",IF($C$22=0,IF(C155=15,IF(MOD(B159,2)=0,EDATE(C158,1),C158+15),C158+$C$23),EDATE(C158,$C$22)))</f>
        <v/>
      </c>
      <c r="D159" s="28" t="n">
        <f aca="false">K158</f>
        <v>0</v>
      </c>
      <c r="E159" s="28" t="n">
        <f aca="false">IF(D159&gt;0,IF($C$20&lt;D159,$C$20,D159+F159),0)</f>
        <v>0</v>
      </c>
      <c r="F159" s="28" t="n">
        <f aca="false">D159*$C$17</f>
        <v>0</v>
      </c>
      <c r="G159" s="28" t="n">
        <f aca="false">E159-F159</f>
        <v>0</v>
      </c>
      <c r="H159" s="28" t="n">
        <f aca="false">IF(D159-G159&gt;0,D159*$C$21,0)</f>
        <v>0</v>
      </c>
      <c r="I159" s="28" t="n">
        <v>0</v>
      </c>
      <c r="J159" s="28" t="n">
        <f aca="false">IF(B159=$C$18,D159-G159-H159,0)</f>
        <v>0</v>
      </c>
      <c r="K159" s="28" t="n">
        <f aca="false">D159-G159-H159+I159-J159</f>
        <v>0</v>
      </c>
    </row>
    <row r="160" customFormat="false" ht="14.25" hidden="false" customHeight="false" outlineLevel="0" collapsed="false">
      <c r="B160" s="26" t="str">
        <f aca="false">IF(B159="","",IF(B159+1&gt;$C$18,"",B159+1))</f>
        <v/>
      </c>
      <c r="C160" s="27" t="str">
        <f aca="false">IF(B160="","",IF($C$22=0,IF(C156=15,IF(MOD(B160,2)=0,EDATE(C159,1),C159+15),C159+$C$23),EDATE(C159,$C$22)))</f>
        <v/>
      </c>
      <c r="D160" s="28" t="n">
        <f aca="false">K159</f>
        <v>0</v>
      </c>
      <c r="E160" s="28" t="n">
        <f aca="false">IF(D160&gt;0,IF($C$20&lt;D160,$C$20,D160+F160),0)</f>
        <v>0</v>
      </c>
      <c r="F160" s="28" t="n">
        <f aca="false">D160*$C$17</f>
        <v>0</v>
      </c>
      <c r="G160" s="28" t="n">
        <f aca="false">E160-F160</f>
        <v>0</v>
      </c>
      <c r="H160" s="28" t="n">
        <f aca="false">IF(D160-G160&gt;0,D160*$C$21,0)</f>
        <v>0</v>
      </c>
      <c r="I160" s="28" t="n">
        <v>0</v>
      </c>
      <c r="J160" s="28" t="n">
        <f aca="false">IF(B160=$C$18,D160-G160-H160,0)</f>
        <v>0</v>
      </c>
      <c r="K160" s="28" t="n">
        <f aca="false">D160-G160-H160+I160-J160</f>
        <v>0</v>
      </c>
    </row>
    <row r="161" customFormat="false" ht="14.25" hidden="false" customHeight="false" outlineLevel="0" collapsed="false">
      <c r="B161" s="26" t="str">
        <f aca="false">IF(B160="","",IF(B160+1&gt;$C$18,"",B160+1))</f>
        <v/>
      </c>
      <c r="C161" s="27" t="str">
        <f aca="false">IF(B161="","",IF($C$22=0,IF(C157=15,IF(MOD(B161,2)=0,EDATE(C160,1),C160+15),C160+$C$23),EDATE(C160,$C$22)))</f>
        <v/>
      </c>
      <c r="D161" s="28" t="n">
        <f aca="false">K160</f>
        <v>0</v>
      </c>
      <c r="E161" s="28" t="n">
        <f aca="false">IF(D161&gt;0,IF($C$20&lt;D161,$C$20,D161+F161),0)</f>
        <v>0</v>
      </c>
      <c r="F161" s="28" t="n">
        <f aca="false">D161*$C$17</f>
        <v>0</v>
      </c>
      <c r="G161" s="28" t="n">
        <f aca="false">E161-F161</f>
        <v>0</v>
      </c>
      <c r="H161" s="28" t="n">
        <f aca="false">IF(D161-G161&gt;0,D161*$C$21,0)</f>
        <v>0</v>
      </c>
      <c r="I161" s="28" t="n">
        <v>0</v>
      </c>
      <c r="J161" s="28" t="n">
        <f aca="false">IF(B161=$C$18,D161-G161-H161,0)</f>
        <v>0</v>
      </c>
      <c r="K161" s="28" t="n">
        <f aca="false">D161-G161-H161+I161-J161</f>
        <v>0</v>
      </c>
    </row>
    <row r="162" customFormat="false" ht="14.25" hidden="false" customHeight="false" outlineLevel="0" collapsed="false">
      <c r="B162" s="26" t="str">
        <f aca="false">IF(B161="","",IF(B161+1&gt;$C$18,"",B161+1))</f>
        <v/>
      </c>
      <c r="C162" s="27" t="str">
        <f aca="false">IF(B162="","",IF($C$22=0,IF(C158=15,IF(MOD(B162,2)=0,EDATE(C161,1),C161+15),C161+$C$23),EDATE(C161,$C$22)))</f>
        <v/>
      </c>
      <c r="D162" s="28" t="n">
        <f aca="false">K161</f>
        <v>0</v>
      </c>
      <c r="E162" s="28" t="n">
        <f aca="false">IF(D162&gt;0,IF($C$20&lt;D162,$C$20,D162+F162),0)</f>
        <v>0</v>
      </c>
      <c r="F162" s="28" t="n">
        <f aca="false">D162*$C$17</f>
        <v>0</v>
      </c>
      <c r="G162" s="28" t="n">
        <f aca="false">E162-F162</f>
        <v>0</v>
      </c>
      <c r="H162" s="28" t="n">
        <f aca="false">IF(D162-G162&gt;0,D162*$C$21,0)</f>
        <v>0</v>
      </c>
      <c r="I162" s="28" t="n">
        <v>0</v>
      </c>
      <c r="J162" s="28" t="n">
        <f aca="false">IF(B162=$C$18,D162-G162-H162,0)</f>
        <v>0</v>
      </c>
      <c r="K162" s="28" t="n">
        <f aca="false">D162-G162-H162+I162-J162</f>
        <v>0</v>
      </c>
    </row>
    <row r="163" customFormat="false" ht="14.25" hidden="false" customHeight="false" outlineLevel="0" collapsed="false">
      <c r="B163" s="26" t="str">
        <f aca="false">IF(B162="","",IF(B162+1&gt;$C$18,"",B162+1))</f>
        <v/>
      </c>
      <c r="C163" s="27" t="str">
        <f aca="false">IF(B163="","",IF($C$22=0,IF(C159=15,IF(MOD(B163,2)=0,EDATE(C162,1),C162+15),C162+$C$23),EDATE(C162,$C$22)))</f>
        <v/>
      </c>
      <c r="D163" s="28" t="n">
        <f aca="false">K162</f>
        <v>0</v>
      </c>
      <c r="E163" s="28" t="n">
        <f aca="false">IF(D163&gt;0,IF($C$20&lt;D163,$C$20,D163+F163),0)</f>
        <v>0</v>
      </c>
      <c r="F163" s="28" t="n">
        <f aca="false">D163*$C$17</f>
        <v>0</v>
      </c>
      <c r="G163" s="28" t="n">
        <f aca="false">E163-F163</f>
        <v>0</v>
      </c>
      <c r="H163" s="28" t="n">
        <f aca="false">IF(D163-G163&gt;0,D163*$C$21,0)</f>
        <v>0</v>
      </c>
      <c r="I163" s="28" t="n">
        <v>0</v>
      </c>
      <c r="J163" s="28" t="n">
        <f aca="false">IF(B163=$C$18,D163-G163-H163,0)</f>
        <v>0</v>
      </c>
      <c r="K163" s="28" t="n">
        <f aca="false">D163-G163-H163+I163-J163</f>
        <v>0</v>
      </c>
    </row>
    <row r="164" customFormat="false" ht="14.25" hidden="false" customHeight="false" outlineLevel="0" collapsed="false">
      <c r="B164" s="26" t="str">
        <f aca="false">IF(B163="","",IF(B163+1&gt;$C$18,"",B163+1))</f>
        <v/>
      </c>
      <c r="C164" s="27" t="str">
        <f aca="false">IF(B164="","",IF($C$22=0,IF(C160=15,IF(MOD(B164,2)=0,EDATE(C163,1),C163+15),C163+$C$23),EDATE(C163,$C$22)))</f>
        <v/>
      </c>
      <c r="D164" s="28" t="n">
        <f aca="false">K163</f>
        <v>0</v>
      </c>
      <c r="E164" s="28" t="n">
        <f aca="false">IF(D164&gt;0,IF($C$20&lt;D164,$C$20,D164+F164),0)</f>
        <v>0</v>
      </c>
      <c r="F164" s="28" t="n">
        <f aca="false">D164*$C$17</f>
        <v>0</v>
      </c>
      <c r="G164" s="28" t="n">
        <f aca="false">E164-F164</f>
        <v>0</v>
      </c>
      <c r="H164" s="28" t="n">
        <f aca="false">IF(D164-G164&gt;0,D164*$C$21,0)</f>
        <v>0</v>
      </c>
      <c r="I164" s="28" t="n">
        <v>0</v>
      </c>
      <c r="J164" s="28" t="n">
        <f aca="false">IF(B164=$C$18,D164-G164-H164,0)</f>
        <v>0</v>
      </c>
      <c r="K164" s="28" t="n">
        <f aca="false">D164-G164-H164+I164-J164</f>
        <v>0</v>
      </c>
    </row>
    <row r="165" customFormat="false" ht="14.25" hidden="false" customHeight="false" outlineLevel="0" collapsed="false">
      <c r="B165" s="26" t="str">
        <f aca="false">IF(B164="","",IF(B164+1&gt;$C$18,"",B164+1))</f>
        <v/>
      </c>
      <c r="C165" s="27" t="str">
        <f aca="false">IF(B165="","",IF($C$22=0,IF(C161=15,IF(MOD(B165,2)=0,EDATE(C164,1),C164+15),C164+$C$23),EDATE(C164,$C$22)))</f>
        <v/>
      </c>
      <c r="D165" s="28" t="n">
        <f aca="false">K164</f>
        <v>0</v>
      </c>
      <c r="E165" s="28" t="n">
        <f aca="false">IF(D165&gt;0,IF($C$20&lt;D165,$C$20,D165+F165),0)</f>
        <v>0</v>
      </c>
      <c r="F165" s="28" t="n">
        <f aca="false">D165*$C$17</f>
        <v>0</v>
      </c>
      <c r="G165" s="28" t="n">
        <f aca="false">E165-F165</f>
        <v>0</v>
      </c>
      <c r="H165" s="28" t="n">
        <f aca="false">IF(D165-G165&gt;0,D165*$C$21,0)</f>
        <v>0</v>
      </c>
      <c r="I165" s="28" t="n">
        <v>0</v>
      </c>
      <c r="J165" s="28" t="n">
        <f aca="false">IF(B165=$C$18,D165-G165-H165,0)</f>
        <v>0</v>
      </c>
      <c r="K165" s="28" t="n">
        <f aca="false">D165-G165-H165+I165-J165</f>
        <v>0</v>
      </c>
    </row>
    <row r="166" customFormat="false" ht="14.25" hidden="false" customHeight="false" outlineLevel="0" collapsed="false">
      <c r="B166" s="26" t="str">
        <f aca="false">IF(B165="","",IF(B165+1&gt;$C$18,"",B165+1))</f>
        <v/>
      </c>
      <c r="C166" s="27" t="str">
        <f aca="false">IF(B166="","",IF($C$22=0,IF(C162=15,IF(MOD(B166,2)=0,EDATE(C165,1),C165+15),C165+$C$23),EDATE(C165,$C$22)))</f>
        <v/>
      </c>
      <c r="D166" s="28" t="n">
        <f aca="false">K165</f>
        <v>0</v>
      </c>
      <c r="E166" s="28" t="n">
        <f aca="false">IF(D166&gt;0,IF($C$20&lt;D166,$C$20,D166+F166),0)</f>
        <v>0</v>
      </c>
      <c r="F166" s="28" t="n">
        <f aca="false">D166*$C$17</f>
        <v>0</v>
      </c>
      <c r="G166" s="28" t="n">
        <f aca="false">E166-F166</f>
        <v>0</v>
      </c>
      <c r="H166" s="28" t="n">
        <f aca="false">IF(D166-G166&gt;0,D166*$C$21,0)</f>
        <v>0</v>
      </c>
      <c r="I166" s="28" t="n">
        <v>0</v>
      </c>
      <c r="J166" s="28" t="n">
        <f aca="false">IF(B166=$C$18,D166-G166-H166,0)</f>
        <v>0</v>
      </c>
      <c r="K166" s="28" t="n">
        <f aca="false">D166-G166-H166+I166-J166</f>
        <v>0</v>
      </c>
    </row>
    <row r="167" customFormat="false" ht="14.25" hidden="false" customHeight="false" outlineLevel="0" collapsed="false">
      <c r="B167" s="26" t="str">
        <f aca="false">IF(B166="","",IF(B166+1&gt;$C$18,"",B166+1))</f>
        <v/>
      </c>
      <c r="C167" s="27" t="str">
        <f aca="false">IF(B167="","",IF($C$22=0,IF(C163=15,IF(MOD(B167,2)=0,EDATE(C166,1),C166+15),C166+$C$23),EDATE(C166,$C$22)))</f>
        <v/>
      </c>
      <c r="D167" s="28" t="n">
        <f aca="false">K166</f>
        <v>0</v>
      </c>
      <c r="E167" s="28" t="n">
        <f aca="false">IF(D167&gt;0,IF($C$20&lt;D167,$C$20,D167+F167),0)</f>
        <v>0</v>
      </c>
      <c r="F167" s="28" t="n">
        <f aca="false">D167*$C$17</f>
        <v>0</v>
      </c>
      <c r="G167" s="28" t="n">
        <f aca="false">E167-F167</f>
        <v>0</v>
      </c>
      <c r="H167" s="28" t="n">
        <f aca="false">IF(D167-G167&gt;0,D167*$C$21,0)</f>
        <v>0</v>
      </c>
      <c r="I167" s="28" t="n">
        <v>0</v>
      </c>
      <c r="J167" s="28" t="n">
        <f aca="false">IF(B167=$C$18,D167-G167-H167,0)</f>
        <v>0</v>
      </c>
      <c r="K167" s="28" t="n">
        <f aca="false">D167-G167-H167+I167-J167</f>
        <v>0</v>
      </c>
    </row>
    <row r="168" customFormat="false" ht="14.25" hidden="false" customHeight="false" outlineLevel="0" collapsed="false">
      <c r="B168" s="26" t="str">
        <f aca="false">IF(B167="","",IF(B167+1&gt;$C$18,"",B167+1))</f>
        <v/>
      </c>
      <c r="C168" s="27" t="str">
        <f aca="false">IF(B168="","",IF($C$22=0,IF(C164=15,IF(MOD(B168,2)=0,EDATE(C167,1),C167+15),C167+$C$23),EDATE(C167,$C$22)))</f>
        <v/>
      </c>
      <c r="D168" s="28" t="n">
        <f aca="false">K167</f>
        <v>0</v>
      </c>
      <c r="E168" s="28" t="n">
        <f aca="false">IF(D168&gt;0,IF($C$20&lt;D168,$C$20,D168+F168),0)</f>
        <v>0</v>
      </c>
      <c r="F168" s="28" t="n">
        <f aca="false">D168*$C$17</f>
        <v>0</v>
      </c>
      <c r="G168" s="28" t="n">
        <f aca="false">E168-F168</f>
        <v>0</v>
      </c>
      <c r="H168" s="28" t="n">
        <f aca="false">IF(D168-G168&gt;0,D168*$C$21,0)</f>
        <v>0</v>
      </c>
      <c r="I168" s="28" t="n">
        <v>0</v>
      </c>
      <c r="J168" s="28" t="n">
        <f aca="false">IF(B168=$C$18,D168-G168-H168,0)</f>
        <v>0</v>
      </c>
      <c r="K168" s="28" t="n">
        <f aca="false">D168-G168-H168+I168-J168</f>
        <v>0</v>
      </c>
    </row>
    <row r="169" customFormat="false" ht="14.25" hidden="false" customHeight="false" outlineLevel="0" collapsed="false">
      <c r="B169" s="26" t="str">
        <f aca="false">IF(B168="","",IF(B168+1&gt;$C$18,"",B168+1))</f>
        <v/>
      </c>
      <c r="C169" s="27" t="str">
        <f aca="false">IF(B169="","",IF($C$22=0,IF(C165=15,IF(MOD(B169,2)=0,EDATE(C168,1),C168+15),C168+$C$23),EDATE(C168,$C$22)))</f>
        <v/>
      </c>
      <c r="D169" s="28" t="n">
        <f aca="false">K168</f>
        <v>0</v>
      </c>
      <c r="E169" s="28" t="n">
        <f aca="false">IF(D169&gt;0,IF($C$20&lt;D169,$C$20,D169+F169),0)</f>
        <v>0</v>
      </c>
      <c r="F169" s="28" t="n">
        <f aca="false">D169*$C$17</f>
        <v>0</v>
      </c>
      <c r="G169" s="28" t="n">
        <f aca="false">E169-F169</f>
        <v>0</v>
      </c>
      <c r="H169" s="28" t="n">
        <f aca="false">IF(D169-G169&gt;0,D169*$C$21,0)</f>
        <v>0</v>
      </c>
      <c r="I169" s="28" t="n">
        <v>0</v>
      </c>
      <c r="J169" s="28" t="n">
        <f aca="false">IF(B169=$C$18,D169-G169-H169,0)</f>
        <v>0</v>
      </c>
      <c r="K169" s="28" t="n">
        <f aca="false">D169-G169-H169+I169-J169</f>
        <v>0</v>
      </c>
    </row>
    <row r="170" customFormat="false" ht="14.25" hidden="false" customHeight="false" outlineLevel="0" collapsed="false">
      <c r="B170" s="26" t="str">
        <f aca="false">IF(B169="","",IF(B169+1&gt;$C$18,"",B169+1))</f>
        <v/>
      </c>
      <c r="C170" s="27" t="str">
        <f aca="false">IF(B170="","",IF($C$22=0,IF(C166=15,IF(MOD(B170,2)=0,EDATE(C169,1),C169+15),C169+$C$23),EDATE(C169,$C$22)))</f>
        <v/>
      </c>
      <c r="D170" s="28" t="n">
        <f aca="false">K169</f>
        <v>0</v>
      </c>
      <c r="E170" s="28" t="n">
        <f aca="false">IF(D170&gt;0,IF($C$20&lt;D170,$C$20,D170+F170),0)</f>
        <v>0</v>
      </c>
      <c r="F170" s="28" t="n">
        <f aca="false">D170*$C$17</f>
        <v>0</v>
      </c>
      <c r="G170" s="28" t="n">
        <f aca="false">E170-F170</f>
        <v>0</v>
      </c>
      <c r="H170" s="28" t="n">
        <f aca="false">IF(D170-G170&gt;0,D170*$C$21,0)</f>
        <v>0</v>
      </c>
      <c r="I170" s="28" t="n">
        <v>0</v>
      </c>
      <c r="J170" s="28" t="n">
        <f aca="false">IF(B170=$C$18,D170-G170-H170,0)</f>
        <v>0</v>
      </c>
      <c r="K170" s="28" t="n">
        <f aca="false">D170-G170-H170+I170-J170</f>
        <v>0</v>
      </c>
    </row>
    <row r="171" customFormat="false" ht="14.25" hidden="false" customHeight="false" outlineLevel="0" collapsed="false">
      <c r="B171" s="26" t="str">
        <f aca="false">IF(B170="","",IF(B170+1&gt;$C$18,"",B170+1))</f>
        <v/>
      </c>
      <c r="C171" s="27" t="str">
        <f aca="false">IF(B171="","",IF($C$22=0,IF(C167=15,IF(MOD(B171,2)=0,EDATE(C170,1),C170+15),C170+$C$23),EDATE(C170,$C$22)))</f>
        <v/>
      </c>
      <c r="D171" s="28" t="n">
        <f aca="false">K170</f>
        <v>0</v>
      </c>
      <c r="E171" s="28" t="n">
        <f aca="false">IF(D171&gt;0,IF($C$20&lt;D171,$C$20,D171+F171),0)</f>
        <v>0</v>
      </c>
      <c r="F171" s="28" t="n">
        <f aca="false">D171*$C$17</f>
        <v>0</v>
      </c>
      <c r="G171" s="28" t="n">
        <f aca="false">E171-F171</f>
        <v>0</v>
      </c>
      <c r="H171" s="28" t="n">
        <f aca="false">IF(D171-G171&gt;0,D171*$C$21,0)</f>
        <v>0</v>
      </c>
      <c r="I171" s="28" t="n">
        <v>0</v>
      </c>
      <c r="J171" s="28" t="n">
        <f aca="false">IF(B171=$C$18,D171-G171-H171,0)</f>
        <v>0</v>
      </c>
      <c r="K171" s="28" t="n">
        <f aca="false">D171-G171-H171+I171-J171</f>
        <v>0</v>
      </c>
    </row>
    <row r="172" customFormat="false" ht="14.25" hidden="false" customHeight="false" outlineLevel="0" collapsed="false">
      <c r="B172" s="26" t="str">
        <f aca="false">IF(B171="","",IF(B171+1&gt;$C$18,"",B171+1))</f>
        <v/>
      </c>
      <c r="C172" s="27" t="str">
        <f aca="false">IF(B172="","",IF($C$22=0,IF(C168=15,IF(MOD(B172,2)=0,EDATE(C171,1),C171+15),C171+$C$23),EDATE(C171,$C$22)))</f>
        <v/>
      </c>
      <c r="D172" s="28" t="n">
        <f aca="false">K171</f>
        <v>0</v>
      </c>
      <c r="E172" s="28" t="n">
        <f aca="false">IF(D172&gt;0,IF($C$20&lt;D172,$C$20,D172+F172),0)</f>
        <v>0</v>
      </c>
      <c r="F172" s="28" t="n">
        <f aca="false">D172*$C$17</f>
        <v>0</v>
      </c>
      <c r="G172" s="28" t="n">
        <f aca="false">E172-F172</f>
        <v>0</v>
      </c>
      <c r="H172" s="28" t="n">
        <f aca="false">IF(D172-G172&gt;0,D172*$C$21,0)</f>
        <v>0</v>
      </c>
      <c r="I172" s="28" t="n">
        <v>0</v>
      </c>
      <c r="J172" s="28" t="n">
        <f aca="false">IF(B172=$C$18,D172-G172-H172,0)</f>
        <v>0</v>
      </c>
      <c r="K172" s="28" t="n">
        <f aca="false">D172-G172-H172+I172-J172</f>
        <v>0</v>
      </c>
    </row>
    <row r="173" customFormat="false" ht="14.25" hidden="false" customHeight="false" outlineLevel="0" collapsed="false">
      <c r="B173" s="26" t="str">
        <f aca="false">IF(B172="","",IF(B172+1&gt;$C$18,"",B172+1))</f>
        <v/>
      </c>
      <c r="C173" s="27" t="str">
        <f aca="false">IF(B173="","",IF($C$22=0,IF(C169=15,IF(MOD(B173,2)=0,EDATE(C172,1),C172+15),C172+$C$23),EDATE(C172,$C$22)))</f>
        <v/>
      </c>
      <c r="D173" s="28" t="n">
        <f aca="false">K172</f>
        <v>0</v>
      </c>
      <c r="E173" s="28" t="n">
        <f aca="false">IF(D173&gt;0,IF($C$20&lt;D173,$C$20,D173+F173),0)</f>
        <v>0</v>
      </c>
      <c r="F173" s="28" t="n">
        <f aca="false">D173*$C$17</f>
        <v>0</v>
      </c>
      <c r="G173" s="28" t="n">
        <f aca="false">E173-F173</f>
        <v>0</v>
      </c>
      <c r="H173" s="28" t="n">
        <f aca="false">IF(D173-G173&gt;0,D173*$C$21,0)</f>
        <v>0</v>
      </c>
      <c r="I173" s="28" t="n">
        <v>0</v>
      </c>
      <c r="J173" s="28" t="n">
        <f aca="false">IF(B173=$C$18,D173-G173-H173,0)</f>
        <v>0</v>
      </c>
      <c r="K173" s="28" t="n">
        <f aca="false">D173-G173-H173+I173-J173</f>
        <v>0</v>
      </c>
    </row>
    <row r="174" customFormat="false" ht="14.25" hidden="false" customHeight="false" outlineLevel="0" collapsed="false">
      <c r="B174" s="26" t="str">
        <f aca="false">IF(B173="","",IF(B173+1&gt;$C$18,"",B173+1))</f>
        <v/>
      </c>
      <c r="C174" s="27" t="str">
        <f aca="false">IF(B174="","",IF($C$22=0,IF(C170=15,IF(MOD(B174,2)=0,EDATE(C173,1),C173+15),C173+$C$23),EDATE(C173,$C$22)))</f>
        <v/>
      </c>
      <c r="D174" s="28" t="n">
        <f aca="false">K173</f>
        <v>0</v>
      </c>
      <c r="E174" s="28" t="n">
        <f aca="false">IF(D174&gt;0,IF($C$20&lt;D174,$C$20,D174+F174),0)</f>
        <v>0</v>
      </c>
      <c r="F174" s="28" t="n">
        <f aca="false">D174*$C$17</f>
        <v>0</v>
      </c>
      <c r="G174" s="28" t="n">
        <f aca="false">E174-F174</f>
        <v>0</v>
      </c>
      <c r="H174" s="28" t="n">
        <f aca="false">IF(D174-G174&gt;0,D174*$C$21,0)</f>
        <v>0</v>
      </c>
      <c r="I174" s="28" t="n">
        <v>0</v>
      </c>
      <c r="J174" s="28" t="n">
        <f aca="false">IF(B174=$C$18,D174-G174-H174,0)</f>
        <v>0</v>
      </c>
      <c r="K174" s="28" t="n">
        <f aca="false">D174-G174-H174+I174-J174</f>
        <v>0</v>
      </c>
    </row>
    <row r="175" customFormat="false" ht="14.25" hidden="false" customHeight="false" outlineLevel="0" collapsed="false">
      <c r="B175" s="26" t="str">
        <f aca="false">IF(B174="","",IF(B174+1&gt;$C$18,"",B174+1))</f>
        <v/>
      </c>
      <c r="C175" s="27" t="str">
        <f aca="false">IF(B175="","",IF($C$22=0,IF(C171=15,IF(MOD(B175,2)=0,EDATE(C174,1),C174+15),C174+$C$23),EDATE(C174,$C$22)))</f>
        <v/>
      </c>
      <c r="D175" s="28" t="n">
        <f aca="false">K174</f>
        <v>0</v>
      </c>
      <c r="E175" s="28" t="n">
        <f aca="false">IF(D175&gt;0,IF($C$20&lt;D175,$C$20,D175+F175),0)</f>
        <v>0</v>
      </c>
      <c r="F175" s="28" t="n">
        <f aca="false">D175*$C$17</f>
        <v>0</v>
      </c>
      <c r="G175" s="28" t="n">
        <f aca="false">E175-F175</f>
        <v>0</v>
      </c>
      <c r="H175" s="28" t="n">
        <f aca="false">IF(D175-G175&gt;0,D175*$C$21,0)</f>
        <v>0</v>
      </c>
      <c r="I175" s="28" t="n">
        <v>0</v>
      </c>
      <c r="J175" s="28" t="n">
        <f aca="false">IF(B175=$C$18,D175-G175-H175,0)</f>
        <v>0</v>
      </c>
      <c r="K175" s="28" t="n">
        <f aca="false">D175-G175-H175+I175-J175</f>
        <v>0</v>
      </c>
    </row>
    <row r="176" customFormat="false" ht="14.25" hidden="false" customHeight="false" outlineLevel="0" collapsed="false">
      <c r="B176" s="26" t="str">
        <f aca="false">IF(B175="","",IF(B175+1&gt;$C$18,"",B175+1))</f>
        <v/>
      </c>
      <c r="C176" s="27" t="str">
        <f aca="false">IF(B176="","",IF($C$22=0,IF(C172=15,IF(MOD(B176,2)=0,EDATE(C175,1),C175+15),C175+$C$23),EDATE(C175,$C$22)))</f>
        <v/>
      </c>
      <c r="D176" s="28" t="n">
        <f aca="false">K175</f>
        <v>0</v>
      </c>
      <c r="E176" s="28" t="n">
        <f aca="false">IF(D176&gt;0,IF($C$20&lt;D176,$C$20,D176+F176),0)</f>
        <v>0</v>
      </c>
      <c r="F176" s="28" t="n">
        <f aca="false">D176*$C$17</f>
        <v>0</v>
      </c>
      <c r="G176" s="28" t="n">
        <f aca="false">E176-F176</f>
        <v>0</v>
      </c>
      <c r="H176" s="28" t="n">
        <f aca="false">IF(D176-G176&gt;0,D176*$C$21,0)</f>
        <v>0</v>
      </c>
      <c r="I176" s="28" t="n">
        <v>0</v>
      </c>
      <c r="J176" s="28" t="n">
        <f aca="false">IF(B176=$C$18,D176-G176-H176,0)</f>
        <v>0</v>
      </c>
      <c r="K176" s="28" t="n">
        <f aca="false">D176-G176-H176+I176-J176</f>
        <v>0</v>
      </c>
    </row>
    <row r="177" customFormat="false" ht="14.25" hidden="false" customHeight="false" outlineLevel="0" collapsed="false">
      <c r="B177" s="26" t="str">
        <f aca="false">IF(B176="","",IF(B176+1&gt;$C$18,"",B176+1))</f>
        <v/>
      </c>
      <c r="C177" s="27" t="str">
        <f aca="false">IF(B177="","",IF($C$22=0,IF(C173=15,IF(MOD(B177,2)=0,EDATE(C176,1),C176+15),C176+$C$23),EDATE(C176,$C$22)))</f>
        <v/>
      </c>
      <c r="D177" s="28" t="n">
        <f aca="false">K176</f>
        <v>0</v>
      </c>
      <c r="E177" s="28" t="n">
        <f aca="false">IF(D177&gt;0,IF($C$20&lt;D177,$C$20,D177+F177),0)</f>
        <v>0</v>
      </c>
      <c r="F177" s="28" t="n">
        <f aca="false">D177*$C$17</f>
        <v>0</v>
      </c>
      <c r="G177" s="28" t="n">
        <f aca="false">E177-F177</f>
        <v>0</v>
      </c>
      <c r="H177" s="28" t="n">
        <f aca="false">IF(D177-G177&gt;0,D177*$C$21,0)</f>
        <v>0</v>
      </c>
      <c r="I177" s="28" t="n">
        <v>0</v>
      </c>
      <c r="J177" s="28" t="n">
        <f aca="false">IF(B177=$C$18,D177-G177-H177,0)</f>
        <v>0</v>
      </c>
      <c r="K177" s="28" t="n">
        <f aca="false">D177-G177-H177+I177-J177</f>
        <v>0</v>
      </c>
    </row>
    <row r="178" customFormat="false" ht="14.25" hidden="false" customHeight="false" outlineLevel="0" collapsed="false">
      <c r="B178" s="26" t="str">
        <f aca="false">IF(B177="","",IF(B177+1&gt;$C$18,"",B177+1))</f>
        <v/>
      </c>
      <c r="C178" s="27" t="str">
        <f aca="false">IF(B178="","",IF($C$22=0,IF(C174=15,IF(MOD(B178,2)=0,EDATE(C177,1),C177+15),C177+$C$23),EDATE(C177,$C$22)))</f>
        <v/>
      </c>
      <c r="D178" s="28" t="n">
        <f aca="false">K177</f>
        <v>0</v>
      </c>
      <c r="E178" s="28" t="n">
        <f aca="false">IF(D178&gt;0,IF($C$20&lt;D178,$C$20,D178+F178),0)</f>
        <v>0</v>
      </c>
      <c r="F178" s="28" t="n">
        <f aca="false">D178*$C$17</f>
        <v>0</v>
      </c>
      <c r="G178" s="28" t="n">
        <f aca="false">E178-F178</f>
        <v>0</v>
      </c>
      <c r="H178" s="28" t="n">
        <f aca="false">IF(D178-G178&gt;0,D178*$C$21,0)</f>
        <v>0</v>
      </c>
      <c r="I178" s="28" t="n">
        <v>0</v>
      </c>
      <c r="J178" s="28" t="n">
        <f aca="false">IF(B178=$C$18,D178-G178-H178,0)</f>
        <v>0</v>
      </c>
      <c r="K178" s="28" t="n">
        <f aca="false">D178-G178-H178+I178-J178</f>
        <v>0</v>
      </c>
    </row>
    <row r="179" customFormat="false" ht="14.25" hidden="false" customHeight="false" outlineLevel="0" collapsed="false">
      <c r="B179" s="26" t="str">
        <f aca="false">IF(B178="","",IF(B178+1&gt;$C$18,"",B178+1))</f>
        <v/>
      </c>
      <c r="C179" s="27" t="str">
        <f aca="false">IF(B179="","",IF($C$22=0,IF(C175=15,IF(MOD(B179,2)=0,EDATE(C178,1),C178+15),C178+$C$23),EDATE(C178,$C$22)))</f>
        <v/>
      </c>
      <c r="D179" s="28" t="n">
        <f aca="false">K178</f>
        <v>0</v>
      </c>
      <c r="E179" s="28" t="n">
        <f aca="false">IF(D179&gt;0,IF($C$20&lt;D179,$C$20,D179+F179),0)</f>
        <v>0</v>
      </c>
      <c r="F179" s="28" t="n">
        <f aca="false">D179*$C$17</f>
        <v>0</v>
      </c>
      <c r="G179" s="28" t="n">
        <f aca="false">E179-F179</f>
        <v>0</v>
      </c>
      <c r="H179" s="28" t="n">
        <f aca="false">IF(D179-G179&gt;0,D179*$C$21,0)</f>
        <v>0</v>
      </c>
      <c r="I179" s="28" t="n">
        <v>0</v>
      </c>
      <c r="J179" s="28" t="n">
        <f aca="false">IF(B179=$C$18,D179-G179-H179,0)</f>
        <v>0</v>
      </c>
      <c r="K179" s="28" t="n">
        <f aca="false">D179-G179-H179+I179-J179</f>
        <v>0</v>
      </c>
    </row>
    <row r="180" customFormat="false" ht="14.25" hidden="false" customHeight="false" outlineLevel="0" collapsed="false">
      <c r="B180" s="26" t="str">
        <f aca="false">IF(B179="","",IF(B179+1&gt;$C$18,"",B179+1))</f>
        <v/>
      </c>
      <c r="C180" s="27" t="str">
        <f aca="false">IF(B180="","",IF($C$22=0,IF(C176=15,IF(MOD(B180,2)=0,EDATE(C179,1),C179+15),C179+$C$23),EDATE(C179,$C$22)))</f>
        <v/>
      </c>
      <c r="D180" s="28" t="n">
        <f aca="false">K179</f>
        <v>0</v>
      </c>
      <c r="E180" s="28" t="n">
        <f aca="false">IF(D180&gt;0,IF($C$20&lt;D180,$C$20,D180+F180),0)</f>
        <v>0</v>
      </c>
      <c r="F180" s="28" t="n">
        <f aca="false">D180*$C$17</f>
        <v>0</v>
      </c>
      <c r="G180" s="28" t="n">
        <f aca="false">E180-F180</f>
        <v>0</v>
      </c>
      <c r="H180" s="28" t="n">
        <f aca="false">IF(D180-G180&gt;0,D180*$C$21,0)</f>
        <v>0</v>
      </c>
      <c r="I180" s="28" t="n">
        <v>0</v>
      </c>
      <c r="J180" s="28" t="n">
        <f aca="false">IF(B180=$C$18,D180-G180-H180,0)</f>
        <v>0</v>
      </c>
      <c r="K180" s="28" t="n">
        <f aca="false">D180-G180-H180+I180-J180</f>
        <v>0</v>
      </c>
    </row>
    <row r="181" customFormat="false" ht="14.25" hidden="false" customHeight="false" outlineLevel="0" collapsed="false">
      <c r="B181" s="26" t="str">
        <f aca="false">IF(B180="","",IF(B180+1&gt;$C$18,"",B180+1))</f>
        <v/>
      </c>
      <c r="C181" s="27" t="str">
        <f aca="false">IF(B181="","",IF($C$22=0,IF(C177=15,IF(MOD(B181,2)=0,EDATE(C180,1),C180+15),C180+$C$23),EDATE(C180,$C$22)))</f>
        <v/>
      </c>
      <c r="D181" s="28" t="n">
        <f aca="false">K180</f>
        <v>0</v>
      </c>
      <c r="E181" s="28" t="n">
        <f aca="false">IF(D181&gt;0,IF($C$20&lt;D181,$C$20,D181+F181),0)</f>
        <v>0</v>
      </c>
      <c r="F181" s="28" t="n">
        <f aca="false">D181*$C$17</f>
        <v>0</v>
      </c>
      <c r="G181" s="28" t="n">
        <f aca="false">E181-F181</f>
        <v>0</v>
      </c>
      <c r="H181" s="28" t="n">
        <f aca="false">IF(D181-G181&gt;0,D181*$C$21,0)</f>
        <v>0</v>
      </c>
      <c r="I181" s="28" t="n">
        <v>0</v>
      </c>
      <c r="J181" s="28" t="n">
        <f aca="false">IF(B181=$C$18,D181-G181-H181,0)</f>
        <v>0</v>
      </c>
      <c r="K181" s="28" t="n">
        <f aca="false">D181-G181-H181+I181-J181</f>
        <v>0</v>
      </c>
    </row>
    <row r="182" customFormat="false" ht="14.25" hidden="false" customHeight="false" outlineLevel="0" collapsed="false">
      <c r="B182" s="26" t="str">
        <f aca="false">IF(B181="","",IF(B181+1&gt;$C$18,"",B181+1))</f>
        <v/>
      </c>
      <c r="C182" s="27" t="str">
        <f aca="false">IF(B182="","",IF($C$22=0,IF(C178=15,IF(MOD(B182,2)=0,EDATE(C181,1),C181+15),C181+$C$23),EDATE(C181,$C$22)))</f>
        <v/>
      </c>
      <c r="D182" s="28" t="n">
        <f aca="false">K181</f>
        <v>0</v>
      </c>
      <c r="E182" s="28" t="n">
        <f aca="false">IF(D182&gt;0,IF($C$20&lt;D182,$C$20,D182+F182),0)</f>
        <v>0</v>
      </c>
      <c r="F182" s="28" t="n">
        <f aca="false">D182*$C$17</f>
        <v>0</v>
      </c>
      <c r="G182" s="28" t="n">
        <f aca="false">E182-F182</f>
        <v>0</v>
      </c>
      <c r="H182" s="28" t="n">
        <f aca="false">IF(D182-G182&gt;0,D182*$C$21,0)</f>
        <v>0</v>
      </c>
      <c r="I182" s="28" t="n">
        <v>0</v>
      </c>
      <c r="J182" s="28" t="n">
        <f aca="false">IF(B182=$C$18,D182-G182-H182,0)</f>
        <v>0</v>
      </c>
      <c r="K182" s="28" t="n">
        <f aca="false">D182-G182-H182+I182-J182</f>
        <v>0</v>
      </c>
    </row>
    <row r="183" customFormat="false" ht="14.25" hidden="false" customHeight="false" outlineLevel="0" collapsed="false">
      <c r="B183" s="26" t="str">
        <f aca="false">IF(B182="","",IF(B182+1&gt;$C$18,"",B182+1))</f>
        <v/>
      </c>
      <c r="C183" s="27" t="str">
        <f aca="false">IF(B183="","",IF($C$22=0,IF(C179=15,IF(MOD(B183,2)=0,EDATE(C182,1),C182+15),C182+$C$23),EDATE(C182,$C$22)))</f>
        <v/>
      </c>
      <c r="D183" s="28" t="n">
        <f aca="false">K182</f>
        <v>0</v>
      </c>
      <c r="E183" s="28" t="n">
        <f aca="false">IF(D183&gt;0,IF($C$20&lt;D183,$C$20,D183+F183),0)</f>
        <v>0</v>
      </c>
      <c r="F183" s="28" t="n">
        <f aca="false">D183*$C$17</f>
        <v>0</v>
      </c>
      <c r="G183" s="28" t="n">
        <f aca="false">E183-F183</f>
        <v>0</v>
      </c>
      <c r="H183" s="28" t="n">
        <f aca="false">IF(D183-G183&gt;0,D183*$C$21,0)</f>
        <v>0</v>
      </c>
      <c r="I183" s="28" t="n">
        <v>0</v>
      </c>
      <c r="J183" s="28" t="n">
        <f aca="false">IF(B183=$C$18,D183-G183-H183,0)</f>
        <v>0</v>
      </c>
      <c r="K183" s="28" t="n">
        <f aca="false">D183-G183-H183+I183-J183</f>
        <v>0</v>
      </c>
    </row>
    <row r="184" customFormat="false" ht="14.25" hidden="false" customHeight="false" outlineLevel="0" collapsed="false">
      <c r="B184" s="26" t="str">
        <f aca="false">IF(B183="","",IF(B183+1&gt;$C$18,"",B183+1))</f>
        <v/>
      </c>
      <c r="C184" s="27" t="str">
        <f aca="false">IF(B184="","",IF($C$22=0,IF(C180=15,IF(MOD(B184,2)=0,EDATE(C183,1),C183+15),C183+$C$23),EDATE(C183,$C$22)))</f>
        <v/>
      </c>
      <c r="D184" s="28" t="n">
        <f aca="false">K183</f>
        <v>0</v>
      </c>
      <c r="E184" s="28" t="n">
        <f aca="false">IF(D184&gt;0,IF($C$20&lt;D184,$C$20,D184+F184),0)</f>
        <v>0</v>
      </c>
      <c r="F184" s="28" t="n">
        <f aca="false">D184*$C$17</f>
        <v>0</v>
      </c>
      <c r="G184" s="28" t="n">
        <f aca="false">E184-F184</f>
        <v>0</v>
      </c>
      <c r="H184" s="28" t="n">
        <f aca="false">IF(D184-G184&gt;0,D184*$C$21,0)</f>
        <v>0</v>
      </c>
      <c r="I184" s="28" t="n">
        <v>0</v>
      </c>
      <c r="J184" s="28" t="n">
        <f aca="false">IF(B184=$C$18,D184-G184-H184,0)</f>
        <v>0</v>
      </c>
      <c r="K184" s="28" t="n">
        <f aca="false">D184-G184-H184+I184-J184</f>
        <v>0</v>
      </c>
    </row>
    <row r="185" customFormat="false" ht="14.25" hidden="false" customHeight="false" outlineLevel="0" collapsed="false">
      <c r="B185" s="26" t="str">
        <f aca="false">IF(B184="","",IF(B184+1&gt;$C$18,"",B184+1))</f>
        <v/>
      </c>
      <c r="C185" s="27" t="str">
        <f aca="false">IF(B185="","",IF($C$22=0,IF(C181=15,IF(MOD(B185,2)=0,EDATE(C184,1),C184+15),C184+$C$23),EDATE(C184,$C$22)))</f>
        <v/>
      </c>
      <c r="D185" s="28" t="n">
        <f aca="false">K184</f>
        <v>0</v>
      </c>
      <c r="E185" s="28" t="n">
        <f aca="false">IF(D185&gt;0,IF($C$20&lt;D185,$C$20,D185+F185),0)</f>
        <v>0</v>
      </c>
      <c r="F185" s="28" t="n">
        <f aca="false">D185*$C$17</f>
        <v>0</v>
      </c>
      <c r="G185" s="28" t="n">
        <f aca="false">E185-F185</f>
        <v>0</v>
      </c>
      <c r="H185" s="28" t="n">
        <f aca="false">IF(D185-G185&gt;0,D185*$C$21,0)</f>
        <v>0</v>
      </c>
      <c r="I185" s="28" t="n">
        <v>0</v>
      </c>
      <c r="J185" s="28" t="n">
        <f aca="false">IF(B185=$C$18,D185-G185-H185,0)</f>
        <v>0</v>
      </c>
      <c r="K185" s="28" t="n">
        <f aca="false">D185-G185-H185+I185-J185</f>
        <v>0</v>
      </c>
    </row>
    <row r="186" customFormat="false" ht="14.25" hidden="false" customHeight="false" outlineLevel="0" collapsed="false">
      <c r="B186" s="26" t="str">
        <f aca="false">IF(B185="","",IF(B185+1&gt;$C$18,"",B185+1))</f>
        <v/>
      </c>
      <c r="C186" s="27" t="str">
        <f aca="false">IF(B186="","",IF($C$22=0,IF(C182=15,IF(MOD(B186,2)=0,EDATE(C185,1),C185+15),C185+$C$23),EDATE(C185,$C$22)))</f>
        <v/>
      </c>
      <c r="D186" s="28" t="n">
        <f aca="false">K185</f>
        <v>0</v>
      </c>
      <c r="E186" s="28" t="n">
        <f aca="false">IF(D186&gt;0,IF($C$20&lt;D186,$C$20,D186+F186),0)</f>
        <v>0</v>
      </c>
      <c r="F186" s="28" t="n">
        <f aca="false">D186*$C$17</f>
        <v>0</v>
      </c>
      <c r="G186" s="28" t="n">
        <f aca="false">E186-F186</f>
        <v>0</v>
      </c>
      <c r="H186" s="28" t="n">
        <f aca="false">IF(D186-G186&gt;0,D186*$C$21,0)</f>
        <v>0</v>
      </c>
      <c r="I186" s="28" t="n">
        <v>0</v>
      </c>
      <c r="J186" s="28" t="n">
        <f aca="false">IF(B186=$C$18,D186-G186-H186,0)</f>
        <v>0</v>
      </c>
      <c r="K186" s="28" t="n">
        <f aca="false">D186-G186-H186+I186-J186</f>
        <v>0</v>
      </c>
    </row>
    <row r="187" customFormat="false" ht="14.25" hidden="false" customHeight="false" outlineLevel="0" collapsed="false">
      <c r="B187" s="26" t="str">
        <f aca="false">IF(B186="","",IF(B186+1&gt;$C$18,"",B186+1))</f>
        <v/>
      </c>
      <c r="C187" s="27" t="str">
        <f aca="false">IF(B187="","",IF($C$22=0,IF(C183=15,IF(MOD(B187,2)=0,EDATE(C186,1),C186+15),C186+$C$23),EDATE(C186,$C$22)))</f>
        <v/>
      </c>
      <c r="D187" s="28" t="n">
        <f aca="false">K186</f>
        <v>0</v>
      </c>
      <c r="E187" s="28" t="n">
        <f aca="false">IF(D187&gt;0,IF($C$20&lt;D187,$C$20,D187+F187),0)</f>
        <v>0</v>
      </c>
      <c r="F187" s="28" t="n">
        <f aca="false">D187*$C$17</f>
        <v>0</v>
      </c>
      <c r="G187" s="28" t="n">
        <f aca="false">E187-F187</f>
        <v>0</v>
      </c>
      <c r="H187" s="28" t="n">
        <f aca="false">IF(D187-G187&gt;0,D187*$C$21,0)</f>
        <v>0</v>
      </c>
      <c r="I187" s="28" t="n">
        <v>0</v>
      </c>
      <c r="J187" s="28" t="n">
        <f aca="false">IF(B187=$C$18,D187-G187-H187,0)</f>
        <v>0</v>
      </c>
      <c r="K187" s="28" t="n">
        <f aca="false">D187-G187-H187+I187-J187</f>
        <v>0</v>
      </c>
    </row>
    <row r="188" customFormat="false" ht="14.25" hidden="false" customHeight="false" outlineLevel="0" collapsed="false">
      <c r="B188" s="26" t="str">
        <f aca="false">IF(B187="","",IF(B187+1&gt;$C$18,"",B187+1))</f>
        <v/>
      </c>
      <c r="C188" s="27" t="str">
        <f aca="false">IF(B188="","",IF($C$22=0,IF(C184=15,IF(MOD(B188,2)=0,EDATE(C187,1),C187+15),C187+$C$23),EDATE(C187,$C$22)))</f>
        <v/>
      </c>
      <c r="D188" s="28" t="n">
        <f aca="false">K187</f>
        <v>0</v>
      </c>
      <c r="E188" s="28" t="n">
        <f aca="false">IF(D188&gt;0,IF($C$20&lt;D188,$C$20,D188+F188),0)</f>
        <v>0</v>
      </c>
      <c r="F188" s="28" t="n">
        <f aca="false">D188*$C$17</f>
        <v>0</v>
      </c>
      <c r="G188" s="28" t="n">
        <f aca="false">E188-F188</f>
        <v>0</v>
      </c>
      <c r="H188" s="28" t="n">
        <f aca="false">IF(D188-G188&gt;0,D188*$C$21,0)</f>
        <v>0</v>
      </c>
      <c r="I188" s="28" t="n">
        <v>0</v>
      </c>
      <c r="J188" s="28" t="n">
        <f aca="false">IF(B188=$C$18,D188-G188-H188,0)</f>
        <v>0</v>
      </c>
      <c r="K188" s="28" t="n">
        <f aca="false">D188-G188-H188+I188-J188</f>
        <v>0</v>
      </c>
    </row>
    <row r="189" customFormat="false" ht="14.25" hidden="false" customHeight="false" outlineLevel="0" collapsed="false">
      <c r="B189" s="26" t="str">
        <f aca="false">IF(B188="","",IF(B188+1&gt;$C$18,"",B188+1))</f>
        <v/>
      </c>
      <c r="C189" s="27" t="str">
        <f aca="false">IF(B189="","",IF($C$22=0,IF(C185=15,IF(MOD(B189,2)=0,EDATE(C188,1),C188+15),C188+$C$23),EDATE(C188,$C$22)))</f>
        <v/>
      </c>
      <c r="D189" s="28" t="n">
        <f aca="false">K188</f>
        <v>0</v>
      </c>
      <c r="E189" s="28" t="n">
        <f aca="false">IF(D189&gt;0,IF($C$20&lt;D189,$C$20,D189+F189),0)</f>
        <v>0</v>
      </c>
      <c r="F189" s="28" t="n">
        <f aca="false">D189*$C$17</f>
        <v>0</v>
      </c>
      <c r="G189" s="28" t="n">
        <f aca="false">E189-F189</f>
        <v>0</v>
      </c>
      <c r="H189" s="28" t="n">
        <f aca="false">IF(D189-G189&gt;0,D189*$C$21,0)</f>
        <v>0</v>
      </c>
      <c r="I189" s="28" t="n">
        <v>0</v>
      </c>
      <c r="J189" s="28" t="n">
        <f aca="false">IF(B189=$C$18,D189-G189-H189,0)</f>
        <v>0</v>
      </c>
      <c r="K189" s="28" t="n">
        <f aca="false">D189-G189-H189+I189-J189</f>
        <v>0</v>
      </c>
    </row>
    <row r="190" customFormat="false" ht="14.25" hidden="false" customHeight="false" outlineLevel="0" collapsed="false">
      <c r="B190" s="26" t="str">
        <f aca="false">IF(B189="","",IF(B189+1&gt;$C$18,"",B189+1))</f>
        <v/>
      </c>
      <c r="C190" s="27" t="str">
        <f aca="false">IF(B190="","",IF($C$22=0,IF(C186=15,IF(MOD(B190,2)=0,EDATE(C189,1),C189+15),C189+$C$23),EDATE(C189,$C$22)))</f>
        <v/>
      </c>
      <c r="D190" s="28" t="n">
        <f aca="false">K189</f>
        <v>0</v>
      </c>
      <c r="E190" s="28" t="n">
        <f aca="false">IF(D190&gt;0,IF($C$20&lt;D190,$C$20,D190+F190),0)</f>
        <v>0</v>
      </c>
      <c r="F190" s="28" t="n">
        <f aca="false">D190*$C$17</f>
        <v>0</v>
      </c>
      <c r="G190" s="28" t="n">
        <f aca="false">E190-F190</f>
        <v>0</v>
      </c>
      <c r="H190" s="28" t="n">
        <f aca="false">IF(D190-G190&gt;0,D190*$C$21,0)</f>
        <v>0</v>
      </c>
      <c r="I190" s="28" t="n">
        <v>0</v>
      </c>
      <c r="J190" s="28" t="n">
        <f aca="false">IF(B190=$C$18,D190-G190-H190,0)</f>
        <v>0</v>
      </c>
      <c r="K190" s="28" t="n">
        <f aca="false">D190-G190-H190+I190-J190</f>
        <v>0</v>
      </c>
    </row>
    <row r="191" customFormat="false" ht="14.25" hidden="false" customHeight="false" outlineLevel="0" collapsed="false">
      <c r="B191" s="26" t="str">
        <f aca="false">IF(B190="","",IF(B190+1&gt;$C$18,"",B190+1))</f>
        <v/>
      </c>
      <c r="C191" s="27" t="str">
        <f aca="false">IF(B191="","",IF($C$22=0,IF(C187=15,IF(MOD(B191,2)=0,EDATE(C190,1),C190+15),C190+$C$23),EDATE(C190,$C$22)))</f>
        <v/>
      </c>
      <c r="D191" s="28" t="n">
        <f aca="false">K190</f>
        <v>0</v>
      </c>
      <c r="E191" s="28" t="n">
        <f aca="false">IF(D191&gt;0,IF($C$20&lt;D191,$C$20,D191+F191),0)</f>
        <v>0</v>
      </c>
      <c r="F191" s="28" t="n">
        <f aca="false">D191*$C$17</f>
        <v>0</v>
      </c>
      <c r="G191" s="28" t="n">
        <f aca="false">E191-F191</f>
        <v>0</v>
      </c>
      <c r="H191" s="28" t="n">
        <f aca="false">IF(D191-G191&gt;0,D191*$C$21,0)</f>
        <v>0</v>
      </c>
      <c r="I191" s="28" t="n">
        <v>0</v>
      </c>
      <c r="J191" s="28" t="n">
        <f aca="false">IF(B191=$C$18,D191-G191-H191,0)</f>
        <v>0</v>
      </c>
      <c r="K191" s="28" t="n">
        <f aca="false">D191-G191-H191+I191-J191</f>
        <v>0</v>
      </c>
    </row>
    <row r="192" customFormat="false" ht="14.25" hidden="false" customHeight="false" outlineLevel="0" collapsed="false">
      <c r="B192" s="26" t="str">
        <f aca="false">IF(B191="","",IF(B191+1&gt;$C$18,"",B191+1))</f>
        <v/>
      </c>
      <c r="C192" s="27" t="str">
        <f aca="false">IF(B192="","",IF($C$22=0,IF(C188=15,IF(MOD(B192,2)=0,EDATE(C191,1),C191+15),C191+$C$23),EDATE(C191,$C$22)))</f>
        <v/>
      </c>
      <c r="D192" s="28" t="n">
        <f aca="false">K191</f>
        <v>0</v>
      </c>
      <c r="E192" s="28" t="n">
        <f aca="false">IF(D192&gt;0,IF($C$20&lt;D192,$C$20,D192+F192),0)</f>
        <v>0</v>
      </c>
      <c r="F192" s="28" t="n">
        <f aca="false">D192*$C$17</f>
        <v>0</v>
      </c>
      <c r="G192" s="28" t="n">
        <f aca="false">E192-F192</f>
        <v>0</v>
      </c>
      <c r="H192" s="28" t="n">
        <f aca="false">IF(D192-G192&gt;0,D192*$C$21,0)</f>
        <v>0</v>
      </c>
      <c r="I192" s="28" t="n">
        <v>0</v>
      </c>
      <c r="J192" s="28" t="n">
        <f aca="false">IF(B192=$C$18,D192-G192-H192,0)</f>
        <v>0</v>
      </c>
      <c r="K192" s="28" t="n">
        <f aca="false">D192-G192-H192+I192-J192</f>
        <v>0</v>
      </c>
    </row>
    <row r="193" customFormat="false" ht="14.25" hidden="false" customHeight="false" outlineLevel="0" collapsed="false">
      <c r="B193" s="26" t="str">
        <f aca="false">IF(B192="","",IF(B192+1&gt;$C$18,"",B192+1))</f>
        <v/>
      </c>
      <c r="C193" s="27" t="str">
        <f aca="false">IF(B193="","",IF($C$22=0,IF(C189=15,IF(MOD(B193,2)=0,EDATE(C192,1),C192+15),C192+$C$23),EDATE(C192,$C$22)))</f>
        <v/>
      </c>
      <c r="D193" s="28" t="n">
        <f aca="false">K192</f>
        <v>0</v>
      </c>
      <c r="E193" s="28" t="n">
        <f aca="false">IF(D193&gt;0,IF($C$20&lt;D193,$C$20,D193+F193),0)</f>
        <v>0</v>
      </c>
      <c r="F193" s="28" t="n">
        <f aca="false">D193*$C$17</f>
        <v>0</v>
      </c>
      <c r="G193" s="28" t="n">
        <f aca="false">E193-F193</f>
        <v>0</v>
      </c>
      <c r="H193" s="28" t="n">
        <f aca="false">IF(D193-G193&gt;0,D193*$C$21,0)</f>
        <v>0</v>
      </c>
      <c r="I193" s="28" t="n">
        <v>0</v>
      </c>
      <c r="J193" s="28" t="n">
        <f aca="false">IF(B193=$C$18,D193-G193-H193,0)</f>
        <v>0</v>
      </c>
      <c r="K193" s="28" t="n">
        <f aca="false">D193-G193-H193+I193-J193</f>
        <v>0</v>
      </c>
    </row>
    <row r="194" customFormat="false" ht="14.25" hidden="false" customHeight="false" outlineLevel="0" collapsed="false">
      <c r="B194" s="26" t="str">
        <f aca="false">IF(B193="","",IF(B193+1&gt;$C$18,"",B193+1))</f>
        <v/>
      </c>
      <c r="C194" s="27" t="str">
        <f aca="false">IF(B194="","",IF($C$22=0,IF(C190=15,IF(MOD(B194,2)=0,EDATE(C193,1),C193+15),C193+$C$23),EDATE(C193,$C$22)))</f>
        <v/>
      </c>
      <c r="D194" s="28" t="n">
        <f aca="false">K193</f>
        <v>0</v>
      </c>
      <c r="E194" s="28" t="n">
        <f aca="false">IF(D194&gt;0,IF($C$20&lt;D194,$C$20,D194+F194),0)</f>
        <v>0</v>
      </c>
      <c r="F194" s="28" t="n">
        <f aca="false">D194*$C$17</f>
        <v>0</v>
      </c>
      <c r="G194" s="28" t="n">
        <f aca="false">E194-F194</f>
        <v>0</v>
      </c>
      <c r="H194" s="28" t="n">
        <f aca="false">IF(D194-G194&gt;0,D194*$C$21,0)</f>
        <v>0</v>
      </c>
      <c r="I194" s="28" t="n">
        <v>0</v>
      </c>
      <c r="J194" s="28" t="n">
        <f aca="false">IF(B194=$C$18,D194-G194-H194,0)</f>
        <v>0</v>
      </c>
      <c r="K194" s="28" t="n">
        <f aca="false">D194-G194-H194+I194-J194</f>
        <v>0</v>
      </c>
    </row>
    <row r="195" customFormat="false" ht="14.25" hidden="false" customHeight="false" outlineLevel="0" collapsed="false">
      <c r="B195" s="26" t="str">
        <f aca="false">IF(B194="","",IF(B194+1&gt;$C$18,"",B194+1))</f>
        <v/>
      </c>
      <c r="C195" s="27" t="str">
        <f aca="false">IF(B195="","",IF($C$22=0,IF(C191=15,IF(MOD(B195,2)=0,EDATE(C194,1),C194+15),C194+$C$23),EDATE(C194,$C$22)))</f>
        <v/>
      </c>
      <c r="D195" s="28" t="n">
        <f aca="false">K194</f>
        <v>0</v>
      </c>
      <c r="E195" s="28" t="n">
        <f aca="false">IF(D195&gt;0,IF($C$20&lt;D195,$C$20,D195+F195),0)</f>
        <v>0</v>
      </c>
      <c r="F195" s="28" t="n">
        <f aca="false">D195*$C$17</f>
        <v>0</v>
      </c>
      <c r="G195" s="28" t="n">
        <f aca="false">E195-F195</f>
        <v>0</v>
      </c>
      <c r="H195" s="28" t="n">
        <f aca="false">IF(D195-G195&gt;0,D195*$C$21,0)</f>
        <v>0</v>
      </c>
      <c r="I195" s="28" t="n">
        <v>0</v>
      </c>
      <c r="J195" s="28" t="n">
        <f aca="false">IF(B195=$C$18,D195-G195-H195,0)</f>
        <v>0</v>
      </c>
      <c r="K195" s="28" t="n">
        <f aca="false">D195-G195-H195+I195-J195</f>
        <v>0</v>
      </c>
    </row>
    <row r="196" customFormat="false" ht="14.25" hidden="false" customHeight="false" outlineLevel="0" collapsed="false">
      <c r="B196" s="26" t="str">
        <f aca="false">IF(B195="","",IF(B195+1&gt;$C$18,"",B195+1))</f>
        <v/>
      </c>
      <c r="C196" s="27" t="str">
        <f aca="false">IF(B196="","",IF($C$22=0,IF(C192=15,IF(MOD(B196,2)=0,EDATE(C195,1),C195+15),C195+$C$23),EDATE(C195,$C$22)))</f>
        <v/>
      </c>
      <c r="D196" s="28" t="n">
        <f aca="false">K195</f>
        <v>0</v>
      </c>
      <c r="E196" s="28" t="n">
        <f aca="false">IF(D196&gt;0,IF($C$20&lt;D196,$C$20,D196+F196),0)</f>
        <v>0</v>
      </c>
      <c r="F196" s="28" t="n">
        <f aca="false">D196*$C$17</f>
        <v>0</v>
      </c>
      <c r="G196" s="28" t="n">
        <f aca="false">E196-F196</f>
        <v>0</v>
      </c>
      <c r="H196" s="28" t="n">
        <f aca="false">IF(D196-G196&gt;0,D196*$C$21,0)</f>
        <v>0</v>
      </c>
      <c r="I196" s="28" t="n">
        <v>0</v>
      </c>
      <c r="J196" s="28" t="n">
        <f aca="false">IF(B196=$C$18,D196-G196-H196,0)</f>
        <v>0</v>
      </c>
      <c r="K196" s="28" t="n">
        <f aca="false">D196-G196-H196+I196-J196</f>
        <v>0</v>
      </c>
    </row>
    <row r="197" customFormat="false" ht="14.25" hidden="false" customHeight="false" outlineLevel="0" collapsed="false">
      <c r="B197" s="26" t="str">
        <f aca="false">IF(B196="","",IF(B196+1&gt;$C$18,"",B196+1))</f>
        <v/>
      </c>
      <c r="C197" s="27" t="str">
        <f aca="false">IF(B197="","",IF($C$22=0,IF(C193=15,IF(MOD(B197,2)=0,EDATE(C196,1),C196+15),C196+$C$23),EDATE(C196,$C$22)))</f>
        <v/>
      </c>
      <c r="D197" s="28" t="n">
        <f aca="false">K196</f>
        <v>0</v>
      </c>
      <c r="E197" s="28" t="n">
        <f aca="false">IF(D197&gt;0,IF($C$20&lt;D197,$C$20,D197+F197),0)</f>
        <v>0</v>
      </c>
      <c r="F197" s="28" t="n">
        <f aca="false">D197*$C$17</f>
        <v>0</v>
      </c>
      <c r="G197" s="28" t="n">
        <f aca="false">E197-F197</f>
        <v>0</v>
      </c>
      <c r="H197" s="28" t="n">
        <f aca="false">IF(D197-G197&gt;0,D197*$C$21,0)</f>
        <v>0</v>
      </c>
      <c r="I197" s="28" t="n">
        <v>0</v>
      </c>
      <c r="J197" s="28" t="n">
        <f aca="false">IF(B197=$C$18,D197-G197-H197,0)</f>
        <v>0</v>
      </c>
      <c r="K197" s="28" t="n">
        <f aca="false">D197-G197-H197+I197-J197</f>
        <v>0</v>
      </c>
    </row>
    <row r="198" customFormat="false" ht="14.25" hidden="false" customHeight="false" outlineLevel="0" collapsed="false">
      <c r="B198" s="26" t="str">
        <f aca="false">IF(B197="","",IF(B197+1&gt;$C$18,"",B197+1))</f>
        <v/>
      </c>
      <c r="C198" s="27" t="str">
        <f aca="false">IF(B198="","",IF($C$22=0,IF(C194=15,IF(MOD(B198,2)=0,EDATE(C197,1),C197+15),C197+$C$23),EDATE(C197,$C$22)))</f>
        <v/>
      </c>
      <c r="D198" s="28" t="n">
        <f aca="false">K197</f>
        <v>0</v>
      </c>
      <c r="E198" s="28" t="n">
        <f aca="false">IF(D198&gt;0,IF($C$20&lt;D198,$C$20,D198+F198),0)</f>
        <v>0</v>
      </c>
      <c r="F198" s="28" t="n">
        <f aca="false">D198*$C$17</f>
        <v>0</v>
      </c>
      <c r="G198" s="28" t="n">
        <f aca="false">E198-F198</f>
        <v>0</v>
      </c>
      <c r="H198" s="28" t="n">
        <f aca="false">IF(D198-G198&gt;0,D198*$C$21,0)</f>
        <v>0</v>
      </c>
      <c r="I198" s="28" t="n">
        <v>0</v>
      </c>
      <c r="J198" s="28" t="n">
        <f aca="false">IF(B198=$C$18,D198-G198-H198,0)</f>
        <v>0</v>
      </c>
      <c r="K198" s="28" t="n">
        <f aca="false">D198-G198-H198+I198-J198</f>
        <v>0</v>
      </c>
    </row>
    <row r="199" customFormat="false" ht="14.25" hidden="false" customHeight="false" outlineLevel="0" collapsed="false">
      <c r="B199" s="26" t="str">
        <f aca="false">IF(B198="","",IF(B198+1&gt;$C$18,"",B198+1))</f>
        <v/>
      </c>
      <c r="C199" s="27" t="str">
        <f aca="false">IF(B199="","",IF($C$22=0,IF(C195=15,IF(MOD(B199,2)=0,EDATE(C198,1),C198+15),C198+$C$23),EDATE(C198,$C$22)))</f>
        <v/>
      </c>
      <c r="D199" s="28" t="n">
        <f aca="false">K198</f>
        <v>0</v>
      </c>
      <c r="E199" s="28" t="n">
        <f aca="false">IF(D199&gt;0,IF($C$20&lt;D199,$C$20,D199+F199),0)</f>
        <v>0</v>
      </c>
      <c r="F199" s="28" t="n">
        <f aca="false">D199*$C$17</f>
        <v>0</v>
      </c>
      <c r="G199" s="28" t="n">
        <f aca="false">E199-F199</f>
        <v>0</v>
      </c>
      <c r="H199" s="28" t="n">
        <f aca="false">IF(D199-G199&gt;0,D199*$C$21,0)</f>
        <v>0</v>
      </c>
      <c r="I199" s="28" t="n">
        <v>0</v>
      </c>
      <c r="J199" s="28" t="n">
        <f aca="false">IF(B199=$C$18,D199-G199-H199,0)</f>
        <v>0</v>
      </c>
      <c r="K199" s="28" t="n">
        <f aca="false">D199-G199-H199+I199-J199</f>
        <v>0</v>
      </c>
    </row>
    <row r="200" customFormat="false" ht="14.25" hidden="false" customHeight="false" outlineLevel="0" collapsed="false">
      <c r="B200" s="26" t="str">
        <f aca="false">IF(B199="","",IF(B199+1&gt;$C$18,"",B199+1))</f>
        <v/>
      </c>
      <c r="C200" s="27" t="str">
        <f aca="false">IF(B200="","",IF($C$22=0,IF(C196=15,IF(MOD(B200,2)=0,EDATE(C199,1),C199+15),C199+$C$23),EDATE(C199,$C$22)))</f>
        <v/>
      </c>
      <c r="D200" s="28" t="n">
        <f aca="false">K199</f>
        <v>0</v>
      </c>
      <c r="E200" s="28" t="n">
        <f aca="false">IF(D200&gt;0,IF($C$20&lt;D200,$C$20,D200+F200),0)</f>
        <v>0</v>
      </c>
      <c r="F200" s="28" t="n">
        <f aca="false">D200*$C$17</f>
        <v>0</v>
      </c>
      <c r="G200" s="28" t="n">
        <f aca="false">E200-F200</f>
        <v>0</v>
      </c>
      <c r="H200" s="28" t="n">
        <f aca="false">IF(D200-G200&gt;0,D200*$C$21,0)</f>
        <v>0</v>
      </c>
      <c r="I200" s="28" t="n">
        <v>0</v>
      </c>
      <c r="J200" s="28" t="n">
        <f aca="false">IF(B200=$C$18,D200-G200-H200,0)</f>
        <v>0</v>
      </c>
      <c r="K200" s="28" t="n">
        <f aca="false">D200-G200-H200+I200-J200</f>
        <v>0</v>
      </c>
    </row>
    <row r="201" customFormat="false" ht="14.25" hidden="false" customHeight="false" outlineLevel="0" collapsed="false">
      <c r="B201" s="26" t="str">
        <f aca="false">IF(B200="","",IF(B200+1&gt;$C$18,"",B200+1))</f>
        <v/>
      </c>
      <c r="C201" s="27" t="str">
        <f aca="false">IF(B201="","",IF($C$22=0,IF(C197=15,IF(MOD(B201,2)=0,EDATE(C200,1),C200+15),C200+$C$23),EDATE(C200,$C$22)))</f>
        <v/>
      </c>
      <c r="D201" s="28" t="n">
        <f aca="false">K200</f>
        <v>0</v>
      </c>
      <c r="E201" s="28" t="n">
        <f aca="false">IF(D201&gt;0,IF($C$20&lt;D201,$C$20,D201+F201),0)</f>
        <v>0</v>
      </c>
      <c r="F201" s="28" t="n">
        <f aca="false">D201*$C$17</f>
        <v>0</v>
      </c>
      <c r="G201" s="28" t="n">
        <f aca="false">E201-F201</f>
        <v>0</v>
      </c>
      <c r="H201" s="28" t="n">
        <f aca="false">IF(D201-G201&gt;0,D201*$C$21,0)</f>
        <v>0</v>
      </c>
      <c r="I201" s="28" t="n">
        <v>0</v>
      </c>
      <c r="J201" s="28" t="n">
        <f aca="false">IF(B201=$C$18,D201-G201-H201,0)</f>
        <v>0</v>
      </c>
      <c r="K201" s="28" t="n">
        <f aca="false">D201-G201-H201+I201-J201</f>
        <v>0</v>
      </c>
    </row>
    <row r="202" customFormat="false" ht="14.25" hidden="false" customHeight="false" outlineLevel="0" collapsed="false">
      <c r="B202" s="26" t="str">
        <f aca="false">IF(B201="","",IF(B201+1&gt;$C$18,"",B201+1))</f>
        <v/>
      </c>
      <c r="C202" s="27" t="str">
        <f aca="false">IF(B202="","",IF($C$22=0,IF(C198=15,IF(MOD(B202,2)=0,EDATE(C201,1),C201+15),C201+$C$23),EDATE(C201,$C$22)))</f>
        <v/>
      </c>
      <c r="D202" s="28" t="n">
        <f aca="false">K201</f>
        <v>0</v>
      </c>
      <c r="E202" s="28" t="n">
        <f aca="false">IF(D202&gt;0,IF($C$20&lt;D202,$C$20,D202+F202),0)</f>
        <v>0</v>
      </c>
      <c r="F202" s="28" t="n">
        <f aca="false">D202*$C$17</f>
        <v>0</v>
      </c>
      <c r="G202" s="28" t="n">
        <f aca="false">E202-F202</f>
        <v>0</v>
      </c>
      <c r="H202" s="28" t="n">
        <f aca="false">IF(D202-G202&gt;0,D202*$C$21,0)</f>
        <v>0</v>
      </c>
      <c r="I202" s="28" t="n">
        <v>0</v>
      </c>
      <c r="J202" s="28" t="n">
        <f aca="false">IF(B202=$C$18,D202-G202-H202,0)</f>
        <v>0</v>
      </c>
      <c r="K202" s="28" t="n">
        <f aca="false">D202-G202-H202+I202-J202</f>
        <v>0</v>
      </c>
    </row>
    <row r="203" customFormat="false" ht="14.25" hidden="false" customHeight="false" outlineLevel="0" collapsed="false">
      <c r="B203" s="26" t="str">
        <f aca="false">IF(B202="","",IF(B202+1&gt;$C$18,"",B202+1))</f>
        <v/>
      </c>
      <c r="C203" s="27" t="str">
        <f aca="false">IF(B203="","",IF($C$22=0,IF(C199=15,IF(MOD(B203,2)=0,EDATE(C202,1),C202+15),C202+$C$23),EDATE(C202,$C$22)))</f>
        <v/>
      </c>
      <c r="D203" s="28" t="n">
        <f aca="false">K202</f>
        <v>0</v>
      </c>
      <c r="E203" s="28" t="n">
        <f aca="false">IF(D203&gt;0,IF($C$20&lt;D203,$C$20,D203+F203),0)</f>
        <v>0</v>
      </c>
      <c r="F203" s="28" t="n">
        <f aca="false">D203*$C$17</f>
        <v>0</v>
      </c>
      <c r="G203" s="28" t="n">
        <f aca="false">E203-F203</f>
        <v>0</v>
      </c>
      <c r="H203" s="28" t="n">
        <f aca="false">IF(D203-G203&gt;0,D203*$C$21,0)</f>
        <v>0</v>
      </c>
      <c r="I203" s="28" t="n">
        <v>0</v>
      </c>
      <c r="J203" s="28" t="n">
        <f aca="false">IF(B203=$C$18,D203-G203-H203,0)</f>
        <v>0</v>
      </c>
      <c r="K203" s="28" t="n">
        <f aca="false">D203-G203-H203+I203-J203</f>
        <v>0</v>
      </c>
    </row>
    <row r="204" customFormat="false" ht="14.25" hidden="false" customHeight="false" outlineLevel="0" collapsed="false">
      <c r="B204" s="26" t="str">
        <f aca="false">IF(B203="","",IF(B203+1&gt;$C$18,"",B203+1))</f>
        <v/>
      </c>
      <c r="C204" s="27" t="str">
        <f aca="false">IF(B204="","",IF($C$22=0,IF(C200=15,IF(MOD(B204,2)=0,EDATE(C203,1),C203+15),C203+$C$23),EDATE(C203,$C$22)))</f>
        <v/>
      </c>
      <c r="D204" s="28" t="n">
        <f aca="false">K203</f>
        <v>0</v>
      </c>
      <c r="E204" s="28" t="n">
        <f aca="false">IF(D204&gt;0,IF($C$20&lt;D204,$C$20,D204+F204),0)</f>
        <v>0</v>
      </c>
      <c r="F204" s="28" t="n">
        <f aca="false">D204*$C$17</f>
        <v>0</v>
      </c>
      <c r="G204" s="28" t="n">
        <f aca="false">E204-F204</f>
        <v>0</v>
      </c>
      <c r="H204" s="28" t="n">
        <f aca="false">IF(D204-G204&gt;0,D204*$C$21,0)</f>
        <v>0</v>
      </c>
      <c r="I204" s="28" t="n">
        <v>0</v>
      </c>
      <c r="J204" s="28" t="n">
        <f aca="false">IF(B204=$C$18,D204-G204-H204,0)</f>
        <v>0</v>
      </c>
      <c r="K204" s="28" t="n">
        <f aca="false">D204-G204-H204+I204-J204</f>
        <v>0</v>
      </c>
    </row>
    <row r="205" customFormat="false" ht="14.25" hidden="false" customHeight="false" outlineLevel="0" collapsed="false">
      <c r="B205" s="26" t="str">
        <f aca="false">IF(B204="","",IF(B204+1&gt;$C$18,"",B204+1))</f>
        <v/>
      </c>
      <c r="C205" s="27" t="str">
        <f aca="false">IF(B205="","",IF($C$22=0,IF(C201=15,IF(MOD(B205,2)=0,EDATE(C204,1),C204+15),C204+$C$23),EDATE(C204,$C$22)))</f>
        <v/>
      </c>
      <c r="D205" s="28" t="n">
        <f aca="false">K204</f>
        <v>0</v>
      </c>
      <c r="E205" s="28" t="n">
        <f aca="false">IF(D205&gt;0,IF($C$20&lt;D205,$C$20,D205+F205),0)</f>
        <v>0</v>
      </c>
      <c r="F205" s="28" t="n">
        <f aca="false">D205*$C$17</f>
        <v>0</v>
      </c>
      <c r="G205" s="28" t="n">
        <f aca="false">E205-F205</f>
        <v>0</v>
      </c>
      <c r="H205" s="28" t="n">
        <f aca="false">IF(D205-G205&gt;0,D205*$C$21,0)</f>
        <v>0</v>
      </c>
      <c r="I205" s="28" t="n">
        <v>0</v>
      </c>
      <c r="J205" s="28" t="n">
        <f aca="false">IF(B205=$C$18,D205-G205-H205,0)</f>
        <v>0</v>
      </c>
      <c r="K205" s="28" t="n">
        <f aca="false">D205-G205-H205+I205-J205</f>
        <v>0</v>
      </c>
    </row>
    <row r="206" customFormat="false" ht="14.25" hidden="false" customHeight="false" outlineLevel="0" collapsed="false">
      <c r="B206" s="26" t="str">
        <f aca="false">IF(B205="","",IF(B205+1&gt;$C$18,"",B205+1))</f>
        <v/>
      </c>
      <c r="C206" s="27" t="str">
        <f aca="false">IF(B206="","",IF($C$22=0,IF(C202=15,IF(MOD(B206,2)=0,EDATE(C205,1),C205+15),C205+$C$23),EDATE(C205,$C$22)))</f>
        <v/>
      </c>
      <c r="D206" s="28" t="n">
        <f aca="false">K205</f>
        <v>0</v>
      </c>
      <c r="E206" s="28" t="n">
        <f aca="false">IF(D206&gt;0,IF($C$20&lt;D206,$C$20,D206+F206),0)</f>
        <v>0</v>
      </c>
      <c r="F206" s="28" t="n">
        <f aca="false">D206*$C$17</f>
        <v>0</v>
      </c>
      <c r="G206" s="28" t="n">
        <f aca="false">E206-F206</f>
        <v>0</v>
      </c>
      <c r="H206" s="28" t="n">
        <f aca="false">IF(D206-G206&gt;0,D206*$C$21,0)</f>
        <v>0</v>
      </c>
      <c r="I206" s="28" t="n">
        <v>0</v>
      </c>
      <c r="J206" s="28" t="n">
        <f aca="false">IF(B206=$C$18,D206-G206-H206,0)</f>
        <v>0</v>
      </c>
      <c r="K206" s="28" t="n">
        <f aca="false">D206-G206-H206+I206-J206</f>
        <v>0</v>
      </c>
    </row>
    <row r="207" customFormat="false" ht="14.25" hidden="false" customHeight="false" outlineLevel="0" collapsed="false">
      <c r="B207" s="26" t="str">
        <f aca="false">IF(B206="","",IF(B206+1&gt;$C$18,"",B206+1))</f>
        <v/>
      </c>
      <c r="C207" s="27" t="str">
        <f aca="false">IF(B207="","",IF($C$22=0,IF(C203=15,IF(MOD(B207,2)=0,EDATE(C206,1),C206+15),C206+$C$23),EDATE(C206,$C$22)))</f>
        <v/>
      </c>
      <c r="D207" s="28" t="n">
        <f aca="false">K206</f>
        <v>0</v>
      </c>
      <c r="E207" s="28" t="n">
        <f aca="false">IF(D207&gt;0,IF($C$20&lt;D207,$C$20,D207+F207),0)</f>
        <v>0</v>
      </c>
      <c r="F207" s="28" t="n">
        <f aca="false">D207*$C$17</f>
        <v>0</v>
      </c>
      <c r="G207" s="28" t="n">
        <f aca="false">E207-F207</f>
        <v>0</v>
      </c>
      <c r="H207" s="28" t="n">
        <f aca="false">IF(D207-G207&gt;0,D207*$C$21,0)</f>
        <v>0</v>
      </c>
      <c r="I207" s="28" t="n">
        <v>0</v>
      </c>
      <c r="J207" s="28" t="n">
        <f aca="false">IF(B207=$C$18,D207-G207-H207,0)</f>
        <v>0</v>
      </c>
      <c r="K207" s="28" t="n">
        <f aca="false">D207-G207-H207+I207-J207</f>
        <v>0</v>
      </c>
    </row>
    <row r="208" customFormat="false" ht="14.25" hidden="false" customHeight="false" outlineLevel="0" collapsed="false">
      <c r="B208" s="26" t="str">
        <f aca="false">IF(B207="","",IF(B207+1&gt;$C$18,"",B207+1))</f>
        <v/>
      </c>
      <c r="C208" s="27" t="str">
        <f aca="false">IF(B208="","",IF($C$22=0,IF(C204=15,IF(MOD(B208,2)=0,EDATE(C207,1),C207+15),C207+$C$23),EDATE(C207,$C$22)))</f>
        <v/>
      </c>
      <c r="D208" s="28" t="n">
        <f aca="false">K207</f>
        <v>0</v>
      </c>
      <c r="E208" s="28" t="n">
        <f aca="false">IF(D208&gt;0,IF($C$20&lt;D208,$C$20,D208+F208),0)</f>
        <v>0</v>
      </c>
      <c r="F208" s="28" t="n">
        <f aca="false">D208*$C$17</f>
        <v>0</v>
      </c>
      <c r="G208" s="28" t="n">
        <f aca="false">E208-F208</f>
        <v>0</v>
      </c>
      <c r="H208" s="28" t="n">
        <f aca="false">IF(D208-G208&gt;0,D208*$C$21,0)</f>
        <v>0</v>
      </c>
      <c r="I208" s="28" t="n">
        <v>0</v>
      </c>
      <c r="J208" s="28" t="n">
        <f aca="false">IF(B208=$C$18,D208-G208-H208,0)</f>
        <v>0</v>
      </c>
      <c r="K208" s="28" t="n">
        <f aca="false">D208-G208-H208+I208-J208</f>
        <v>0</v>
      </c>
    </row>
    <row r="209" customFormat="false" ht="14.25" hidden="false" customHeight="false" outlineLevel="0" collapsed="false">
      <c r="B209" s="26" t="str">
        <f aca="false">IF(B208="","",IF(B208+1&gt;$C$18,"",B208+1))</f>
        <v/>
      </c>
      <c r="C209" s="27" t="str">
        <f aca="false">IF(B209="","",IF($C$22=0,IF(C205=15,IF(MOD(B209,2)=0,EDATE(C208,1),C208+15),C208+$C$23),EDATE(C208,$C$22)))</f>
        <v/>
      </c>
      <c r="D209" s="28" t="n">
        <f aca="false">K208</f>
        <v>0</v>
      </c>
      <c r="E209" s="28" t="n">
        <f aca="false">IF(D209&gt;0,IF($C$20&lt;D209,$C$20,D209+F209),0)</f>
        <v>0</v>
      </c>
      <c r="F209" s="28" t="n">
        <f aca="false">D209*$C$17</f>
        <v>0</v>
      </c>
      <c r="G209" s="28" t="n">
        <f aca="false">E209-F209</f>
        <v>0</v>
      </c>
      <c r="H209" s="28" t="n">
        <f aca="false">IF(D209-G209&gt;0,D209*$C$21,0)</f>
        <v>0</v>
      </c>
      <c r="I209" s="28" t="n">
        <v>0</v>
      </c>
      <c r="J209" s="28" t="n">
        <f aca="false">IF(B209=$C$18,D209-G209-H209,0)</f>
        <v>0</v>
      </c>
      <c r="K209" s="28" t="n">
        <f aca="false">D209-G209-H209+I209-J209</f>
        <v>0</v>
      </c>
    </row>
    <row r="210" customFormat="false" ht="14.25" hidden="false" customHeight="false" outlineLevel="0" collapsed="false">
      <c r="B210" s="26" t="str">
        <f aca="false">IF(B209="","",IF(B209+1&gt;$C$18,"",B209+1))</f>
        <v/>
      </c>
      <c r="C210" s="27" t="str">
        <f aca="false">IF(B210="","",IF($C$22=0,IF(C206=15,IF(MOD(B210,2)=0,EDATE(C209,1),C209+15),C209+$C$23),EDATE(C209,$C$22)))</f>
        <v/>
      </c>
      <c r="D210" s="28" t="n">
        <f aca="false">K209</f>
        <v>0</v>
      </c>
      <c r="E210" s="28" t="n">
        <f aca="false">IF(D210&gt;0,IF($C$20&lt;D210,$C$20,D210+F210),0)</f>
        <v>0</v>
      </c>
      <c r="F210" s="28" t="n">
        <f aca="false">D210*$C$17</f>
        <v>0</v>
      </c>
      <c r="G210" s="28" t="n">
        <f aca="false">E210-F210</f>
        <v>0</v>
      </c>
      <c r="H210" s="28" t="n">
        <f aca="false">IF(D210-G210&gt;0,D210*$C$21,0)</f>
        <v>0</v>
      </c>
      <c r="I210" s="28" t="n">
        <v>0</v>
      </c>
      <c r="J210" s="28" t="n">
        <f aca="false">IF(B210=$C$18,D210-G210-H210,0)</f>
        <v>0</v>
      </c>
      <c r="K210" s="28" t="n">
        <f aca="false">D210-G210-H210+I210-J210</f>
        <v>0</v>
      </c>
    </row>
    <row r="211" customFormat="false" ht="14.25" hidden="false" customHeight="false" outlineLevel="0" collapsed="false">
      <c r="B211" s="26" t="str">
        <f aca="false">IF(B210="","",IF(B210+1&gt;$C$18,"",B210+1))</f>
        <v/>
      </c>
      <c r="C211" s="27" t="str">
        <f aca="false">IF(B211="","",IF($C$22=0,IF(C207=15,IF(MOD(B211,2)=0,EDATE(C210,1),C210+15),C210+$C$23),EDATE(C210,$C$22)))</f>
        <v/>
      </c>
      <c r="D211" s="28" t="n">
        <f aca="false">K210</f>
        <v>0</v>
      </c>
      <c r="E211" s="28" t="n">
        <f aca="false">IF(D211&gt;0,IF($C$20&lt;D211,$C$20,D211+F211),0)</f>
        <v>0</v>
      </c>
      <c r="F211" s="28" t="n">
        <f aca="false">D211*$C$17</f>
        <v>0</v>
      </c>
      <c r="G211" s="28" t="n">
        <f aca="false">E211-F211</f>
        <v>0</v>
      </c>
      <c r="H211" s="28" t="n">
        <f aca="false">IF(D211-G211&gt;0,D211*$C$21,0)</f>
        <v>0</v>
      </c>
      <c r="I211" s="28" t="n">
        <v>0</v>
      </c>
      <c r="J211" s="28" t="n">
        <f aca="false">IF(B211=$C$18,D211-G211-H211,0)</f>
        <v>0</v>
      </c>
      <c r="K211" s="28" t="n">
        <f aca="false">D211-G211-H211+I211-J211</f>
        <v>0</v>
      </c>
    </row>
    <row r="212" customFormat="false" ht="14.25" hidden="false" customHeight="false" outlineLevel="0" collapsed="false">
      <c r="B212" s="26" t="str">
        <f aca="false">IF(B211="","",IF(B211+1&gt;$C$18,"",B211+1))</f>
        <v/>
      </c>
      <c r="C212" s="27" t="str">
        <f aca="false">IF(B212="","",IF($C$22=0,IF(C208=15,IF(MOD(B212,2)=0,EDATE(C211,1),C211+15),C211+$C$23),EDATE(C211,$C$22)))</f>
        <v/>
      </c>
      <c r="D212" s="28" t="n">
        <f aca="false">K211</f>
        <v>0</v>
      </c>
      <c r="E212" s="28" t="n">
        <f aca="false">IF(D212&gt;0,IF($C$20&lt;D212,$C$20,D212+F212),0)</f>
        <v>0</v>
      </c>
      <c r="F212" s="28" t="n">
        <f aca="false">D212*$C$17</f>
        <v>0</v>
      </c>
      <c r="G212" s="28" t="n">
        <f aca="false">E212-F212</f>
        <v>0</v>
      </c>
      <c r="H212" s="28" t="n">
        <f aca="false">IF(D212-G212&gt;0,D212*$C$21,0)</f>
        <v>0</v>
      </c>
      <c r="I212" s="28" t="n">
        <v>0</v>
      </c>
      <c r="J212" s="28" t="n">
        <f aca="false">IF(B212=$C$18,D212-G212-H212,0)</f>
        <v>0</v>
      </c>
      <c r="K212" s="28" t="n">
        <f aca="false">D212-G212-H212+I212-J212</f>
        <v>0</v>
      </c>
    </row>
    <row r="213" customFormat="false" ht="14.25" hidden="false" customHeight="false" outlineLevel="0" collapsed="false">
      <c r="B213" s="26" t="str">
        <f aca="false">IF(B212="","",IF(B212+1&gt;$C$18,"",B212+1))</f>
        <v/>
      </c>
      <c r="C213" s="27" t="str">
        <f aca="false">IF(B213="","",IF($C$22=0,IF(C209=15,IF(MOD(B213,2)=0,EDATE(C212,1),C212+15),C212+$C$23),EDATE(C212,$C$22)))</f>
        <v/>
      </c>
      <c r="D213" s="28" t="n">
        <f aca="false">K212</f>
        <v>0</v>
      </c>
      <c r="E213" s="28" t="n">
        <f aca="false">IF(D213&gt;0,IF($C$20&lt;D213,$C$20,D213+F213),0)</f>
        <v>0</v>
      </c>
      <c r="F213" s="28" t="n">
        <f aca="false">D213*$C$17</f>
        <v>0</v>
      </c>
      <c r="G213" s="28" t="n">
        <f aca="false">E213-F213</f>
        <v>0</v>
      </c>
      <c r="H213" s="28" t="n">
        <f aca="false">IF(D213-G213&gt;0,D213*$C$21,0)</f>
        <v>0</v>
      </c>
      <c r="I213" s="28" t="n">
        <v>0</v>
      </c>
      <c r="J213" s="28" t="n">
        <f aca="false">IF(B213=$C$18,D213-G213-H213,0)</f>
        <v>0</v>
      </c>
      <c r="K213" s="28" t="n">
        <f aca="false">D213-G213-H213+I213-J213</f>
        <v>0</v>
      </c>
    </row>
    <row r="214" customFormat="false" ht="14.25" hidden="false" customHeight="false" outlineLevel="0" collapsed="false">
      <c r="B214" s="26" t="str">
        <f aca="false">IF(B213="","",IF(B213+1&gt;$C$18,"",B213+1))</f>
        <v/>
      </c>
      <c r="C214" s="27" t="str">
        <f aca="false">IF(B214="","",IF($C$22=0,IF(C210=15,IF(MOD(B214,2)=0,EDATE(C213,1),C213+15),C213+$C$23),EDATE(C213,$C$22)))</f>
        <v/>
      </c>
      <c r="D214" s="28" t="n">
        <f aca="false">K213</f>
        <v>0</v>
      </c>
      <c r="E214" s="28" t="n">
        <f aca="false">IF(D214&gt;0,IF($C$20&lt;D214,$C$20,D214+F214),0)</f>
        <v>0</v>
      </c>
      <c r="F214" s="28" t="n">
        <f aca="false">D214*$C$17</f>
        <v>0</v>
      </c>
      <c r="G214" s="28" t="n">
        <f aca="false">E214-F214</f>
        <v>0</v>
      </c>
      <c r="H214" s="28" t="n">
        <f aca="false">IF(D214-G214&gt;0,D214*$C$21,0)</f>
        <v>0</v>
      </c>
      <c r="I214" s="28" t="n">
        <v>0</v>
      </c>
      <c r="J214" s="28" t="n">
        <f aca="false">IF(B214=$C$18,D214-G214-H214,0)</f>
        <v>0</v>
      </c>
      <c r="K214" s="28" t="n">
        <f aca="false">D214-G214-H214+I214-J214</f>
        <v>0</v>
      </c>
    </row>
    <row r="215" customFormat="false" ht="14.25" hidden="false" customHeight="false" outlineLevel="0" collapsed="false">
      <c r="B215" s="26" t="str">
        <f aca="false">IF(B214="","",IF(B214+1&gt;$C$18,"",B214+1))</f>
        <v/>
      </c>
      <c r="C215" s="27" t="str">
        <f aca="false">IF(B215="","",IF($C$22=0,IF(C211=15,IF(MOD(B215,2)=0,EDATE(C214,1),C214+15),C214+$C$23),EDATE(C214,$C$22)))</f>
        <v/>
      </c>
      <c r="D215" s="28" t="n">
        <f aca="false">K214</f>
        <v>0</v>
      </c>
      <c r="E215" s="28" t="n">
        <f aca="false">IF(D215&gt;0,IF($C$20&lt;D215,$C$20,D215+F215),0)</f>
        <v>0</v>
      </c>
      <c r="F215" s="28" t="n">
        <f aca="false">D215*$C$17</f>
        <v>0</v>
      </c>
      <c r="G215" s="28" t="n">
        <f aca="false">E215-F215</f>
        <v>0</v>
      </c>
      <c r="H215" s="28" t="n">
        <f aca="false">IF(D215-G215&gt;0,D215*$C$21,0)</f>
        <v>0</v>
      </c>
      <c r="I215" s="28" t="n">
        <v>0</v>
      </c>
      <c r="J215" s="28" t="n">
        <f aca="false">IF(B215=$C$18,D215-G215-H215,0)</f>
        <v>0</v>
      </c>
      <c r="K215" s="28" t="n">
        <f aca="false">D215-G215-H215+I215-J215</f>
        <v>0</v>
      </c>
    </row>
    <row r="216" customFormat="false" ht="14.25" hidden="false" customHeight="false" outlineLevel="0" collapsed="false">
      <c r="B216" s="26" t="str">
        <f aca="false">IF(B215="","",IF(B215+1&gt;$C$18,"",B215+1))</f>
        <v/>
      </c>
      <c r="C216" s="27" t="str">
        <f aca="false">IF(B216="","",IF($C$22=0,IF(C212=15,IF(MOD(B216,2)=0,EDATE(C215,1),C215+15),C215+$C$23),EDATE(C215,$C$22)))</f>
        <v/>
      </c>
      <c r="D216" s="28" t="n">
        <f aca="false">K215</f>
        <v>0</v>
      </c>
      <c r="E216" s="28" t="n">
        <f aca="false">IF(D216&gt;0,IF($C$20&lt;D216,$C$20,D216+F216),0)</f>
        <v>0</v>
      </c>
      <c r="F216" s="28" t="n">
        <f aca="false">D216*$C$17</f>
        <v>0</v>
      </c>
      <c r="G216" s="28" t="n">
        <f aca="false">E216-F216</f>
        <v>0</v>
      </c>
      <c r="H216" s="28" t="n">
        <f aca="false">IF(D216-G216&gt;0,D216*$C$21,0)</f>
        <v>0</v>
      </c>
      <c r="I216" s="28" t="n">
        <v>0</v>
      </c>
      <c r="J216" s="28" t="n">
        <f aca="false">IF(B216=$C$18,D216-G216-H216,0)</f>
        <v>0</v>
      </c>
      <c r="K216" s="28" t="n">
        <f aca="false">D216-G216-H216+I216-J216</f>
        <v>0</v>
      </c>
    </row>
    <row r="217" customFormat="false" ht="14.25" hidden="false" customHeight="false" outlineLevel="0" collapsed="false">
      <c r="B217" s="26" t="str">
        <f aca="false">IF(B216="","",IF(B216+1&gt;$C$18,"",B216+1))</f>
        <v/>
      </c>
      <c r="C217" s="27" t="str">
        <f aca="false">IF(B217="","",IF($C$22=0,IF(C213=15,IF(MOD(B217,2)=0,EDATE(C216,1),C216+15),C216+$C$23),EDATE(C216,$C$22)))</f>
        <v/>
      </c>
      <c r="D217" s="28" t="n">
        <f aca="false">K216</f>
        <v>0</v>
      </c>
      <c r="E217" s="28" t="n">
        <f aca="false">IF(D217&gt;0,IF($C$20&lt;D217,$C$20,D217+F217),0)</f>
        <v>0</v>
      </c>
      <c r="F217" s="28" t="n">
        <f aca="false">D217*$C$17</f>
        <v>0</v>
      </c>
      <c r="G217" s="28" t="n">
        <f aca="false">E217-F217</f>
        <v>0</v>
      </c>
      <c r="H217" s="28" t="n">
        <f aca="false">IF(D217-G217&gt;0,D217*$C$21,0)</f>
        <v>0</v>
      </c>
      <c r="I217" s="28" t="n">
        <v>0</v>
      </c>
      <c r="J217" s="28" t="n">
        <f aca="false">IF(B217=$C$18,D217-G217-H217,0)</f>
        <v>0</v>
      </c>
      <c r="K217" s="28" t="n">
        <f aca="false">D217-G217-H217+I217-J217</f>
        <v>0</v>
      </c>
    </row>
    <row r="218" customFormat="false" ht="14.25" hidden="false" customHeight="false" outlineLevel="0" collapsed="false">
      <c r="B218" s="26" t="str">
        <f aca="false">IF(B217="","",IF(B217+1&gt;$C$18,"",B217+1))</f>
        <v/>
      </c>
      <c r="C218" s="27" t="str">
        <f aca="false">IF(B218="","",IF($C$22=0,IF(C214=15,IF(MOD(B218,2)=0,EDATE(C217,1),C217+15),C217+$C$23),EDATE(C217,$C$22)))</f>
        <v/>
      </c>
      <c r="D218" s="28" t="n">
        <f aca="false">K217</f>
        <v>0</v>
      </c>
      <c r="E218" s="28" t="n">
        <f aca="false">IF(D218&gt;0,IF($C$20&lt;D218,$C$20,D218+F218),0)</f>
        <v>0</v>
      </c>
      <c r="F218" s="28" t="n">
        <f aca="false">D218*$C$17</f>
        <v>0</v>
      </c>
      <c r="G218" s="28" t="n">
        <f aca="false">E218-F218</f>
        <v>0</v>
      </c>
      <c r="H218" s="28" t="n">
        <f aca="false">IF(D218-G218&gt;0,D218*$C$21,0)</f>
        <v>0</v>
      </c>
      <c r="I218" s="28" t="n">
        <v>0</v>
      </c>
      <c r="J218" s="28" t="n">
        <f aca="false">IF(B218=$C$18,D218-G218-H218,0)</f>
        <v>0</v>
      </c>
      <c r="K218" s="28" t="n">
        <f aca="false">D218-G218-H218+I218-J218</f>
        <v>0</v>
      </c>
    </row>
    <row r="219" customFormat="false" ht="14.25" hidden="false" customHeight="false" outlineLevel="0" collapsed="false">
      <c r="B219" s="26" t="str">
        <f aca="false">IF(B218="","",IF(B218+1&gt;$C$18,"",B218+1))</f>
        <v/>
      </c>
      <c r="C219" s="27" t="str">
        <f aca="false">IF(B219="","",IF($C$22=0,IF(C215=15,IF(MOD(B219,2)=0,EDATE(C218,1),C218+15),C218+$C$23),EDATE(C218,$C$22)))</f>
        <v/>
      </c>
      <c r="D219" s="28" t="n">
        <f aca="false">K218</f>
        <v>0</v>
      </c>
      <c r="E219" s="28" t="n">
        <f aca="false">IF(D219&gt;0,IF($C$20&lt;D219,$C$20,D219+F219),0)</f>
        <v>0</v>
      </c>
      <c r="F219" s="28" t="n">
        <f aca="false">D219*$C$17</f>
        <v>0</v>
      </c>
      <c r="G219" s="28" t="n">
        <f aca="false">E219-F219</f>
        <v>0</v>
      </c>
      <c r="H219" s="28" t="n">
        <f aca="false">IF(D219-G219&gt;0,D219*$C$21,0)</f>
        <v>0</v>
      </c>
      <c r="I219" s="28" t="n">
        <v>0</v>
      </c>
      <c r="J219" s="28" t="n">
        <f aca="false">IF(B219=$C$18,D219-G219-H219,0)</f>
        <v>0</v>
      </c>
      <c r="K219" s="28" t="n">
        <f aca="false">D219-G219-H219+I219-J219</f>
        <v>0</v>
      </c>
    </row>
    <row r="220" customFormat="false" ht="14.25" hidden="false" customHeight="false" outlineLevel="0" collapsed="false">
      <c r="B220" s="26" t="str">
        <f aca="false">IF(B219="","",IF(B219+1&gt;$C$18,"",B219+1))</f>
        <v/>
      </c>
      <c r="C220" s="27" t="str">
        <f aca="false">IF(B220="","",IF($C$22=0,IF(C216=15,IF(MOD(B220,2)=0,EDATE(C219,1),C219+15),C219+$C$23),EDATE(C219,$C$22)))</f>
        <v/>
      </c>
      <c r="D220" s="28" t="n">
        <f aca="false">K219</f>
        <v>0</v>
      </c>
      <c r="E220" s="28" t="n">
        <f aca="false">IF(D220&gt;0,IF($C$20&lt;D220,$C$20,D220+F220),0)</f>
        <v>0</v>
      </c>
      <c r="F220" s="28" t="n">
        <f aca="false">D220*$C$17</f>
        <v>0</v>
      </c>
      <c r="G220" s="28" t="n">
        <f aca="false">E220-F220</f>
        <v>0</v>
      </c>
      <c r="H220" s="28" t="n">
        <f aca="false">IF(D220-G220&gt;0,D220*$C$21,0)</f>
        <v>0</v>
      </c>
      <c r="I220" s="28" t="n">
        <v>0</v>
      </c>
      <c r="J220" s="28" t="n">
        <f aca="false">IF(B220=$C$18,D220-G220-H220,0)</f>
        <v>0</v>
      </c>
      <c r="K220" s="28" t="n">
        <f aca="false">D220-G220-H220+I220-J220</f>
        <v>0</v>
      </c>
    </row>
    <row r="221" customFormat="false" ht="14.25" hidden="false" customHeight="false" outlineLevel="0" collapsed="false">
      <c r="B221" s="26" t="str">
        <f aca="false">IF(B220="","",IF(B220+1&gt;$C$18,"",B220+1))</f>
        <v/>
      </c>
      <c r="C221" s="27" t="str">
        <f aca="false">IF(B221="","",IF($C$22=0,IF(C217=15,IF(MOD(B221,2)=0,EDATE(C220,1),C220+15),C220+$C$23),EDATE(C220,$C$22)))</f>
        <v/>
      </c>
      <c r="D221" s="28" t="n">
        <f aca="false">K220</f>
        <v>0</v>
      </c>
      <c r="E221" s="28" t="n">
        <f aca="false">IF(D221&gt;0,IF($C$20&lt;D221,$C$20,D221+F221),0)</f>
        <v>0</v>
      </c>
      <c r="F221" s="28" t="n">
        <f aca="false">D221*$C$17</f>
        <v>0</v>
      </c>
      <c r="G221" s="28" t="n">
        <f aca="false">E221-F221</f>
        <v>0</v>
      </c>
      <c r="H221" s="28" t="n">
        <f aca="false">IF(D221-G221&gt;0,D221*$C$21,0)</f>
        <v>0</v>
      </c>
      <c r="I221" s="28" t="n">
        <v>0</v>
      </c>
      <c r="J221" s="28" t="n">
        <f aca="false">IF(B221=$C$18,D221-G221-H221,0)</f>
        <v>0</v>
      </c>
      <c r="K221" s="28" t="n">
        <f aca="false">D221-G221-H221+I221-J221</f>
        <v>0</v>
      </c>
    </row>
    <row r="222" customFormat="false" ht="14.25" hidden="false" customHeight="false" outlineLevel="0" collapsed="false">
      <c r="B222" s="26" t="str">
        <f aca="false">IF(B221="","",IF(B221+1&gt;$C$18,"",B221+1))</f>
        <v/>
      </c>
      <c r="C222" s="27" t="str">
        <f aca="false">IF(B222="","",IF($C$22=0,IF(C218=15,IF(MOD(B222,2)=0,EDATE(C221,1),C221+15),C221+$C$23),EDATE(C221,$C$22)))</f>
        <v/>
      </c>
      <c r="D222" s="28" t="n">
        <f aca="false">K221</f>
        <v>0</v>
      </c>
      <c r="E222" s="28" t="n">
        <f aca="false">IF(D222&gt;0,IF($C$20&lt;D222,$C$20,D222+F222),0)</f>
        <v>0</v>
      </c>
      <c r="F222" s="28" t="n">
        <f aca="false">D222*$C$17</f>
        <v>0</v>
      </c>
      <c r="G222" s="28" t="n">
        <f aca="false">E222-F222</f>
        <v>0</v>
      </c>
      <c r="H222" s="28" t="n">
        <f aca="false">IF(D222-G222&gt;0,D222*$C$21,0)</f>
        <v>0</v>
      </c>
      <c r="I222" s="28" t="n">
        <v>0</v>
      </c>
      <c r="J222" s="28" t="n">
        <f aca="false">IF(B222=$C$18,D222-G222-H222,0)</f>
        <v>0</v>
      </c>
      <c r="K222" s="28" t="n">
        <f aca="false">D222-G222-H222+I222-J222</f>
        <v>0</v>
      </c>
    </row>
    <row r="223" customFormat="false" ht="14.25" hidden="false" customHeight="false" outlineLevel="0" collapsed="false">
      <c r="B223" s="26" t="str">
        <f aca="false">IF(B222="","",IF(B222+1&gt;$C$18,"",B222+1))</f>
        <v/>
      </c>
      <c r="C223" s="27" t="str">
        <f aca="false">IF(B223="","",IF($C$22=0,IF(C219=15,IF(MOD(B223,2)=0,EDATE(C222,1),C222+15),C222+$C$23),EDATE(C222,$C$22)))</f>
        <v/>
      </c>
      <c r="D223" s="28" t="n">
        <f aca="false">K222</f>
        <v>0</v>
      </c>
      <c r="E223" s="28" t="n">
        <f aca="false">IF(D223&gt;0,IF($C$20&lt;D223,$C$20,D223+F223),0)</f>
        <v>0</v>
      </c>
      <c r="F223" s="28" t="n">
        <f aca="false">D223*$C$17</f>
        <v>0</v>
      </c>
      <c r="G223" s="28" t="n">
        <f aca="false">E223-F223</f>
        <v>0</v>
      </c>
      <c r="H223" s="28" t="n">
        <f aca="false">IF(D223-G223&gt;0,D223*$C$21,0)</f>
        <v>0</v>
      </c>
      <c r="I223" s="28" t="n">
        <v>0</v>
      </c>
      <c r="J223" s="28" t="n">
        <f aca="false">IF(B223=$C$18,D223-G223-H223,0)</f>
        <v>0</v>
      </c>
      <c r="K223" s="28" t="n">
        <f aca="false">D223-G223-H223+I223-J223</f>
        <v>0</v>
      </c>
    </row>
    <row r="224" customFormat="false" ht="14.25" hidden="false" customHeight="false" outlineLevel="0" collapsed="false">
      <c r="B224" s="26" t="str">
        <f aca="false">IF(B223="","",IF(B223+1&gt;$C$18,"",B223+1))</f>
        <v/>
      </c>
      <c r="C224" s="27" t="str">
        <f aca="false">IF(B224="","",IF($C$22=0,IF(C220=15,IF(MOD(B224,2)=0,EDATE(C223,1),C223+15),C223+$C$23),EDATE(C223,$C$22)))</f>
        <v/>
      </c>
      <c r="D224" s="28" t="n">
        <f aca="false">K223</f>
        <v>0</v>
      </c>
      <c r="E224" s="28" t="n">
        <f aca="false">IF(D224&gt;0,IF($C$20&lt;D224,$C$20,D224+F224),0)</f>
        <v>0</v>
      </c>
      <c r="F224" s="28" t="n">
        <f aca="false">D224*$C$17</f>
        <v>0</v>
      </c>
      <c r="G224" s="28" t="n">
        <f aca="false">E224-F224</f>
        <v>0</v>
      </c>
      <c r="H224" s="28" t="n">
        <f aca="false">IF(D224-G224&gt;0,D224*$C$21,0)</f>
        <v>0</v>
      </c>
      <c r="I224" s="28" t="n">
        <v>0</v>
      </c>
      <c r="J224" s="28" t="n">
        <f aca="false">IF(B224=$C$18,D224-G224-H224,0)</f>
        <v>0</v>
      </c>
      <c r="K224" s="28" t="n">
        <f aca="false">D224-G224-H224+I224-J224</f>
        <v>0</v>
      </c>
    </row>
    <row r="225" customFormat="false" ht="14.25" hidden="false" customHeight="false" outlineLevel="0" collapsed="false">
      <c r="B225" s="26" t="str">
        <f aca="false">IF(B224="","",IF(B224+1&gt;$C$18,"",B224+1))</f>
        <v/>
      </c>
      <c r="C225" s="27" t="str">
        <f aca="false">IF(B225="","",IF($C$22=0,IF(C221=15,IF(MOD(B225,2)=0,EDATE(C224,1),C224+15),C224+$C$23),EDATE(C224,$C$22)))</f>
        <v/>
      </c>
      <c r="D225" s="28" t="n">
        <f aca="false">K224</f>
        <v>0</v>
      </c>
      <c r="E225" s="28" t="n">
        <f aca="false">IF(D225&gt;0,IF($C$20&lt;D225,$C$20,D225+F225),0)</f>
        <v>0</v>
      </c>
      <c r="F225" s="28" t="n">
        <f aca="false">D225*$C$17</f>
        <v>0</v>
      </c>
      <c r="G225" s="28" t="n">
        <f aca="false">E225-F225</f>
        <v>0</v>
      </c>
      <c r="H225" s="28" t="n">
        <f aca="false">IF(D225-G225&gt;0,D225*$C$21,0)</f>
        <v>0</v>
      </c>
      <c r="I225" s="28" t="n">
        <v>0</v>
      </c>
      <c r="J225" s="28" t="n">
        <f aca="false">IF(B225=$C$18,D225-G225-H225,0)</f>
        <v>0</v>
      </c>
      <c r="K225" s="28" t="n">
        <f aca="false">D225-G225-H225+I225-J225</f>
        <v>0</v>
      </c>
    </row>
    <row r="226" customFormat="false" ht="14.25" hidden="false" customHeight="false" outlineLevel="0" collapsed="false">
      <c r="B226" s="26" t="str">
        <f aca="false">IF(B225="","",IF(B225+1&gt;$C$18,"",B225+1))</f>
        <v/>
      </c>
      <c r="C226" s="27" t="str">
        <f aca="false">IF(B226="","",IF($C$22=0,IF(C222=15,IF(MOD(B226,2)=0,EDATE(C225,1),C225+15),C225+$C$23),EDATE(C225,$C$22)))</f>
        <v/>
      </c>
      <c r="D226" s="28" t="n">
        <f aca="false">K225</f>
        <v>0</v>
      </c>
      <c r="E226" s="28" t="n">
        <f aca="false">IF(D226&gt;0,IF($C$20&lt;D226,$C$20,D226+F226),0)</f>
        <v>0</v>
      </c>
      <c r="F226" s="28" t="n">
        <f aca="false">D226*$C$17</f>
        <v>0</v>
      </c>
      <c r="G226" s="28" t="n">
        <f aca="false">E226-F226</f>
        <v>0</v>
      </c>
      <c r="H226" s="28" t="n">
        <f aca="false">IF(D226-G226&gt;0,D226*$C$21,0)</f>
        <v>0</v>
      </c>
      <c r="I226" s="28" t="n">
        <v>0</v>
      </c>
      <c r="J226" s="28" t="n">
        <f aca="false">IF(B226=$C$18,D226-G226-H226,0)</f>
        <v>0</v>
      </c>
      <c r="K226" s="28" t="n">
        <f aca="false">D226-G226-H226+I226-J226</f>
        <v>0</v>
      </c>
    </row>
    <row r="227" customFormat="false" ht="14.25" hidden="false" customHeight="false" outlineLevel="0" collapsed="false">
      <c r="B227" s="26" t="str">
        <f aca="false">IF(B226="","",IF(B226+1&gt;$C$18,"",B226+1))</f>
        <v/>
      </c>
      <c r="C227" s="27" t="str">
        <f aca="false">IF(B227="","",IF($C$22=0,IF(C223=15,IF(MOD(B227,2)=0,EDATE(C226,1),C226+15),C226+$C$23),EDATE(C226,$C$22)))</f>
        <v/>
      </c>
      <c r="D227" s="28" t="n">
        <f aca="false">K226</f>
        <v>0</v>
      </c>
      <c r="E227" s="28" t="n">
        <f aca="false">IF(D227&gt;0,IF($C$20&lt;D227,$C$20,D227+F227),0)</f>
        <v>0</v>
      </c>
      <c r="F227" s="28" t="n">
        <f aca="false">D227*$C$17</f>
        <v>0</v>
      </c>
      <c r="G227" s="28" t="n">
        <f aca="false">E227-F227</f>
        <v>0</v>
      </c>
      <c r="H227" s="28" t="n">
        <f aca="false">IF(D227-G227&gt;0,D227*$C$21,0)</f>
        <v>0</v>
      </c>
      <c r="I227" s="28" t="n">
        <v>0</v>
      </c>
      <c r="J227" s="28" t="n">
        <f aca="false">IF(B227=$C$18,D227-G227-H227,0)</f>
        <v>0</v>
      </c>
      <c r="K227" s="28" t="n">
        <f aca="false">D227-G227-H227+I227-J227</f>
        <v>0</v>
      </c>
    </row>
    <row r="228" customFormat="false" ht="14.25" hidden="false" customHeight="false" outlineLevel="0" collapsed="false">
      <c r="B228" s="26" t="str">
        <f aca="false">IF(B227="","",IF(B227+1&gt;$C$18,"",B227+1))</f>
        <v/>
      </c>
      <c r="C228" s="27" t="str">
        <f aca="false">IF(B228="","",IF($C$22=0,IF(C224=15,IF(MOD(B228,2)=0,EDATE(C227,1),C227+15),C227+$C$23),EDATE(C227,$C$22)))</f>
        <v/>
      </c>
      <c r="D228" s="28" t="n">
        <f aca="false">K227</f>
        <v>0</v>
      </c>
      <c r="E228" s="28" t="n">
        <f aca="false">IF(D228&gt;0,IF($C$20&lt;D228,$C$20,D228+F228),0)</f>
        <v>0</v>
      </c>
      <c r="F228" s="28" t="n">
        <f aca="false">D228*$C$17</f>
        <v>0</v>
      </c>
      <c r="G228" s="28" t="n">
        <f aca="false">E228-F228</f>
        <v>0</v>
      </c>
      <c r="H228" s="28" t="n">
        <f aca="false">IF(D228-G228&gt;0,D228*$C$21,0)</f>
        <v>0</v>
      </c>
      <c r="I228" s="28" t="n">
        <v>0</v>
      </c>
      <c r="J228" s="28" t="n">
        <f aca="false">IF(B228=$C$18,D228-G228-H228,0)</f>
        <v>0</v>
      </c>
      <c r="K228" s="28" t="n">
        <f aca="false">D228-G228-H228+I228-J228</f>
        <v>0</v>
      </c>
    </row>
    <row r="229" customFormat="false" ht="14.25" hidden="false" customHeight="false" outlineLevel="0" collapsed="false">
      <c r="B229" s="26" t="str">
        <f aca="false">IF(B228="","",IF(B228+1&gt;$C$18,"",B228+1))</f>
        <v/>
      </c>
      <c r="C229" s="27" t="str">
        <f aca="false">IF(B229="","",IF($C$22=0,IF(C225=15,IF(MOD(B229,2)=0,EDATE(C228,1),C228+15),C228+$C$23),EDATE(C228,$C$22)))</f>
        <v/>
      </c>
      <c r="D229" s="28" t="n">
        <f aca="false">K228</f>
        <v>0</v>
      </c>
      <c r="E229" s="28" t="n">
        <f aca="false">IF(D229&gt;0,IF($C$20&lt;D229,$C$20,D229+F229),0)</f>
        <v>0</v>
      </c>
      <c r="F229" s="28" t="n">
        <f aca="false">D229*$C$17</f>
        <v>0</v>
      </c>
      <c r="G229" s="28" t="n">
        <f aca="false">E229-F229</f>
        <v>0</v>
      </c>
      <c r="H229" s="28" t="n">
        <f aca="false">IF(D229-G229&gt;0,D229*$C$21,0)</f>
        <v>0</v>
      </c>
      <c r="I229" s="28" t="n">
        <v>0</v>
      </c>
      <c r="J229" s="28" t="n">
        <f aca="false">IF(B229=$C$18,D229-G229-H229,0)</f>
        <v>0</v>
      </c>
      <c r="K229" s="28" t="n">
        <f aca="false">D229-G229-H229+I229-J229</f>
        <v>0</v>
      </c>
    </row>
    <row r="230" customFormat="false" ht="14.25" hidden="false" customHeight="false" outlineLevel="0" collapsed="false">
      <c r="B230" s="26" t="str">
        <f aca="false">IF(B229="","",IF(B229+1&gt;$C$18,"",B229+1))</f>
        <v/>
      </c>
      <c r="C230" s="27" t="str">
        <f aca="false">IF(B230="","",IF($C$22=0,IF(C226=15,IF(MOD(B230,2)=0,EDATE(C229,1),C229+15),C229+$C$23),EDATE(C229,$C$22)))</f>
        <v/>
      </c>
      <c r="D230" s="28" t="n">
        <f aca="false">K229</f>
        <v>0</v>
      </c>
      <c r="E230" s="28" t="n">
        <f aca="false">IF(D230&gt;0,IF($C$20&lt;D230,$C$20,D230+F230),0)</f>
        <v>0</v>
      </c>
      <c r="F230" s="28" t="n">
        <f aca="false">D230*$C$17</f>
        <v>0</v>
      </c>
      <c r="G230" s="28" t="n">
        <f aca="false">E230-F230</f>
        <v>0</v>
      </c>
      <c r="H230" s="28" t="n">
        <f aca="false">IF(D230-G230&gt;0,D230*$C$21,0)</f>
        <v>0</v>
      </c>
      <c r="I230" s="28" t="n">
        <v>0</v>
      </c>
      <c r="J230" s="28" t="n">
        <f aca="false">IF(B230=$C$18,D230-G230-H230,0)</f>
        <v>0</v>
      </c>
      <c r="K230" s="28" t="n">
        <f aca="false">D230-G230-H230+I230-J230</f>
        <v>0</v>
      </c>
    </row>
    <row r="231" customFormat="false" ht="14.25" hidden="false" customHeight="false" outlineLevel="0" collapsed="false">
      <c r="B231" s="26" t="str">
        <f aca="false">IF(B230="","",IF(B230+1&gt;$C$18,"",B230+1))</f>
        <v/>
      </c>
      <c r="C231" s="27" t="str">
        <f aca="false">IF(B231="","",IF($C$22=0,IF(C227=15,IF(MOD(B231,2)=0,EDATE(C230,1),C230+15),C230+$C$23),EDATE(C230,$C$22)))</f>
        <v/>
      </c>
      <c r="D231" s="28" t="n">
        <f aca="false">K230</f>
        <v>0</v>
      </c>
      <c r="E231" s="28" t="n">
        <f aca="false">IF(D231&gt;0,IF($C$20&lt;D231,$C$20,D231+F231),0)</f>
        <v>0</v>
      </c>
      <c r="F231" s="28" t="n">
        <f aca="false">D231*$C$17</f>
        <v>0</v>
      </c>
      <c r="G231" s="28" t="n">
        <f aca="false">E231-F231</f>
        <v>0</v>
      </c>
      <c r="H231" s="28" t="n">
        <f aca="false">IF(D231-G231&gt;0,D231*$C$21,0)</f>
        <v>0</v>
      </c>
      <c r="I231" s="28" t="n">
        <v>0</v>
      </c>
      <c r="J231" s="28" t="n">
        <f aca="false">IF(B231=$C$18,D231-G231-H231,0)</f>
        <v>0</v>
      </c>
      <c r="K231" s="28" t="n">
        <f aca="false">D231-G231-H231+I231-J231</f>
        <v>0</v>
      </c>
    </row>
    <row r="232" customFormat="false" ht="14.25" hidden="false" customHeight="false" outlineLevel="0" collapsed="false">
      <c r="B232" s="26" t="str">
        <f aca="false">IF(B231="","",IF(B231+1&gt;$C$18,"",B231+1))</f>
        <v/>
      </c>
      <c r="C232" s="27" t="str">
        <f aca="false">IF(B232="","",IF($C$22=0,IF(C228=15,IF(MOD(B232,2)=0,EDATE(C231,1),C231+15),C231+$C$23),EDATE(C231,$C$22)))</f>
        <v/>
      </c>
      <c r="D232" s="28" t="n">
        <f aca="false">K231</f>
        <v>0</v>
      </c>
      <c r="E232" s="28" t="n">
        <f aca="false">IF(D232&gt;0,IF($C$20&lt;D232,$C$20,D232+F232),0)</f>
        <v>0</v>
      </c>
      <c r="F232" s="28" t="n">
        <f aca="false">D232*$C$17</f>
        <v>0</v>
      </c>
      <c r="G232" s="28" t="n">
        <f aca="false">E232-F232</f>
        <v>0</v>
      </c>
      <c r="H232" s="28" t="n">
        <f aca="false">IF(D232-G232&gt;0,D232*$C$21,0)</f>
        <v>0</v>
      </c>
      <c r="I232" s="28" t="n">
        <v>0</v>
      </c>
      <c r="J232" s="28" t="n">
        <f aca="false">IF(B232=$C$18,D232-G232-H232,0)</f>
        <v>0</v>
      </c>
      <c r="K232" s="28" t="n">
        <f aca="false">D232-G232-H232+I232-J232</f>
        <v>0</v>
      </c>
    </row>
    <row r="233" customFormat="false" ht="14.25" hidden="false" customHeight="false" outlineLevel="0" collapsed="false">
      <c r="B233" s="26" t="str">
        <f aca="false">IF(B232="","",IF(B232+1&gt;$C$18,"",B232+1))</f>
        <v/>
      </c>
      <c r="C233" s="27" t="str">
        <f aca="false">IF(B233="","",IF($C$22=0,IF(C229=15,IF(MOD(B233,2)=0,EDATE(C232,1),C232+15),C232+$C$23),EDATE(C232,$C$22)))</f>
        <v/>
      </c>
      <c r="D233" s="28" t="n">
        <f aca="false">K232</f>
        <v>0</v>
      </c>
      <c r="E233" s="28" t="n">
        <f aca="false">IF(D233&gt;0,IF($C$20&lt;D233,$C$20,D233+F233),0)</f>
        <v>0</v>
      </c>
      <c r="F233" s="28" t="n">
        <f aca="false">D233*$C$17</f>
        <v>0</v>
      </c>
      <c r="G233" s="28" t="n">
        <f aca="false">E233-F233</f>
        <v>0</v>
      </c>
      <c r="H233" s="28" t="n">
        <f aca="false">IF(D233-G233&gt;0,D233*$C$21,0)</f>
        <v>0</v>
      </c>
      <c r="I233" s="28" t="n">
        <v>0</v>
      </c>
      <c r="J233" s="28" t="n">
        <f aca="false">IF(B233=$C$18,D233-G233-H233,0)</f>
        <v>0</v>
      </c>
      <c r="K233" s="28" t="n">
        <f aca="false">D233-G233-H233+I233-J233</f>
        <v>0</v>
      </c>
    </row>
    <row r="234" customFormat="false" ht="14.25" hidden="false" customHeight="false" outlineLevel="0" collapsed="false">
      <c r="B234" s="26" t="str">
        <f aca="false">IF(B233="","",IF(B233+1&gt;$C$18,"",B233+1))</f>
        <v/>
      </c>
      <c r="C234" s="27" t="str">
        <f aca="false">IF(B234="","",IF($C$22=0,IF(C230=15,IF(MOD(B234,2)=0,EDATE(C233,1),C233+15),C233+$C$23),EDATE(C233,$C$22)))</f>
        <v/>
      </c>
      <c r="D234" s="28" t="n">
        <f aca="false">K233</f>
        <v>0</v>
      </c>
      <c r="E234" s="28" t="n">
        <f aca="false">IF(D234&gt;0,IF($C$20&lt;D234,$C$20,D234+F234),0)</f>
        <v>0</v>
      </c>
      <c r="F234" s="28" t="n">
        <f aca="false">D234*$C$17</f>
        <v>0</v>
      </c>
      <c r="G234" s="28" t="n">
        <f aca="false">E234-F234</f>
        <v>0</v>
      </c>
      <c r="H234" s="28" t="n">
        <f aca="false">IF(D234-G234&gt;0,D234*$C$21,0)</f>
        <v>0</v>
      </c>
      <c r="I234" s="28" t="n">
        <v>0</v>
      </c>
      <c r="J234" s="28" t="n">
        <f aca="false">IF(B234=$C$18,D234-G234-H234,0)</f>
        <v>0</v>
      </c>
      <c r="K234" s="28" t="n">
        <f aca="false">D234-G234-H234+I234-J234</f>
        <v>0</v>
      </c>
    </row>
    <row r="235" customFormat="false" ht="14.25" hidden="false" customHeight="false" outlineLevel="0" collapsed="false">
      <c r="B235" s="26" t="str">
        <f aca="false">IF(B234="","",IF(B234+1&gt;$C$18,"",B234+1))</f>
        <v/>
      </c>
      <c r="C235" s="27" t="str">
        <f aca="false">IF(B235="","",IF($C$22=0,IF(C231=15,IF(MOD(B235,2)=0,EDATE(C234,1),C234+15),C234+$C$23),EDATE(C234,$C$22)))</f>
        <v/>
      </c>
      <c r="D235" s="28" t="n">
        <f aca="false">K234</f>
        <v>0</v>
      </c>
      <c r="E235" s="28" t="n">
        <f aca="false">IF(D235&gt;0,IF($C$20&lt;D235,$C$20,D235+F235),0)</f>
        <v>0</v>
      </c>
      <c r="F235" s="28" t="n">
        <f aca="false">D235*$C$17</f>
        <v>0</v>
      </c>
      <c r="G235" s="28" t="n">
        <f aca="false">E235-F235</f>
        <v>0</v>
      </c>
      <c r="H235" s="28" t="n">
        <f aca="false">IF(D235-G235&gt;0,D235*$C$21,0)</f>
        <v>0</v>
      </c>
      <c r="I235" s="28" t="n">
        <v>0</v>
      </c>
      <c r="J235" s="28" t="n">
        <f aca="false">IF(B235=$C$18,D235-G235-H235,0)</f>
        <v>0</v>
      </c>
      <c r="K235" s="28" t="n">
        <f aca="false">D235-G235-H235+I235-J235</f>
        <v>0</v>
      </c>
    </row>
    <row r="236" customFormat="false" ht="14.25" hidden="false" customHeight="false" outlineLevel="0" collapsed="false">
      <c r="B236" s="26" t="str">
        <f aca="false">IF(B235="","",IF(B235+1&gt;$C$18,"",B235+1))</f>
        <v/>
      </c>
      <c r="C236" s="27" t="str">
        <f aca="false">IF(B236="","",IF($C$22=0,IF(C232=15,IF(MOD(B236,2)=0,EDATE(C235,1),C235+15),C235+$C$23),EDATE(C235,$C$22)))</f>
        <v/>
      </c>
      <c r="D236" s="28" t="n">
        <f aca="false">K235</f>
        <v>0</v>
      </c>
      <c r="E236" s="28" t="n">
        <f aca="false">IF(D236&gt;0,IF($C$20&lt;D236,$C$20,D236+F236),0)</f>
        <v>0</v>
      </c>
      <c r="F236" s="28" t="n">
        <f aca="false">D236*$C$17</f>
        <v>0</v>
      </c>
      <c r="G236" s="28" t="n">
        <f aca="false">E236-F236</f>
        <v>0</v>
      </c>
      <c r="H236" s="28" t="n">
        <f aca="false">IF(D236-G236&gt;0,D236*$C$21,0)</f>
        <v>0</v>
      </c>
      <c r="I236" s="28" t="n">
        <v>0</v>
      </c>
      <c r="J236" s="28" t="n">
        <f aca="false">IF(B236=$C$18,D236-G236-H236,0)</f>
        <v>0</v>
      </c>
      <c r="K236" s="28" t="n">
        <f aca="false">D236-G236-H236+I236-J236</f>
        <v>0</v>
      </c>
    </row>
    <row r="237" customFormat="false" ht="14.25" hidden="false" customHeight="false" outlineLevel="0" collapsed="false">
      <c r="B237" s="26" t="str">
        <f aca="false">IF(B236="","",IF(B236+1&gt;$C$18,"",B236+1))</f>
        <v/>
      </c>
      <c r="C237" s="27" t="str">
        <f aca="false">IF(B237="","",IF($C$22=0,IF(C233=15,IF(MOD(B237,2)=0,EDATE(C236,1),C236+15),C236+$C$23),EDATE(C236,$C$22)))</f>
        <v/>
      </c>
      <c r="D237" s="28" t="n">
        <f aca="false">K236</f>
        <v>0</v>
      </c>
      <c r="E237" s="28" t="n">
        <f aca="false">IF(D237&gt;0,IF($C$20&lt;D237,$C$20,D237+F237),0)</f>
        <v>0</v>
      </c>
      <c r="F237" s="28" t="n">
        <f aca="false">D237*$C$17</f>
        <v>0</v>
      </c>
      <c r="G237" s="28" t="n">
        <f aca="false">E237-F237</f>
        <v>0</v>
      </c>
      <c r="H237" s="28" t="n">
        <f aca="false">IF(D237-G237&gt;0,D237*$C$21,0)</f>
        <v>0</v>
      </c>
      <c r="I237" s="28" t="n">
        <v>0</v>
      </c>
      <c r="J237" s="28" t="n">
        <f aca="false">IF(B237=$C$18,D237-G237-H237,0)</f>
        <v>0</v>
      </c>
      <c r="K237" s="28" t="n">
        <f aca="false">D237-G237-H237+I237-J237</f>
        <v>0</v>
      </c>
    </row>
    <row r="238" customFormat="false" ht="14.25" hidden="false" customHeight="false" outlineLevel="0" collapsed="false">
      <c r="B238" s="26" t="str">
        <f aca="false">IF(B237="","",IF(B237+1&gt;$C$18,"",B237+1))</f>
        <v/>
      </c>
      <c r="C238" s="27" t="str">
        <f aca="false">IF(B238="","",IF($C$22=0,IF(C234=15,IF(MOD(B238,2)=0,EDATE(C237,1),C237+15),C237+$C$23),EDATE(C237,$C$22)))</f>
        <v/>
      </c>
      <c r="D238" s="28" t="n">
        <f aca="false">K237</f>
        <v>0</v>
      </c>
      <c r="E238" s="28" t="n">
        <f aca="false">IF(D238&gt;0,IF($C$20&lt;D238,$C$20,D238+F238),0)</f>
        <v>0</v>
      </c>
      <c r="F238" s="28" t="n">
        <f aca="false">D238*$C$17</f>
        <v>0</v>
      </c>
      <c r="G238" s="28" t="n">
        <f aca="false">E238-F238</f>
        <v>0</v>
      </c>
      <c r="H238" s="28" t="n">
        <f aca="false">IF(D238-G238&gt;0,D238*$C$21,0)</f>
        <v>0</v>
      </c>
      <c r="I238" s="28" t="n">
        <v>0</v>
      </c>
      <c r="J238" s="28" t="n">
        <f aca="false">IF(B238=$C$18,D238-G238-H238,0)</f>
        <v>0</v>
      </c>
      <c r="K238" s="28" t="n">
        <f aca="false">D238-G238-H238+I238-J238</f>
        <v>0</v>
      </c>
    </row>
    <row r="239" customFormat="false" ht="14.25" hidden="false" customHeight="false" outlineLevel="0" collapsed="false">
      <c r="B239" s="26" t="str">
        <f aca="false">IF(B238="","",IF(B238+1&gt;$C$18,"",B238+1))</f>
        <v/>
      </c>
      <c r="C239" s="27" t="str">
        <f aca="false">IF(B239="","",IF($C$22=0,IF(C235=15,IF(MOD(B239,2)=0,EDATE(C238,1),C238+15),C238+$C$23),EDATE(C238,$C$22)))</f>
        <v/>
      </c>
      <c r="D239" s="28" t="n">
        <f aca="false">K238</f>
        <v>0</v>
      </c>
      <c r="E239" s="28" t="n">
        <f aca="false">IF(D239&gt;0,IF($C$20&lt;D239,$C$20,D239+F239),0)</f>
        <v>0</v>
      </c>
      <c r="F239" s="28" t="n">
        <f aca="false">D239*$C$17</f>
        <v>0</v>
      </c>
      <c r="G239" s="28" t="n">
        <f aca="false">E239-F239</f>
        <v>0</v>
      </c>
      <c r="H239" s="28" t="n">
        <f aca="false">IF(D239-G239&gt;0,D239*$C$21,0)</f>
        <v>0</v>
      </c>
      <c r="I239" s="28" t="n">
        <v>0</v>
      </c>
      <c r="J239" s="28" t="n">
        <f aca="false">IF(B239=$C$18,D239-G239-H239,0)</f>
        <v>0</v>
      </c>
      <c r="K239" s="28" t="n">
        <f aca="false">D239-G239-H239+I239-J239</f>
        <v>0</v>
      </c>
    </row>
    <row r="240" customFormat="false" ht="14.25" hidden="false" customHeight="false" outlineLevel="0" collapsed="false">
      <c r="B240" s="26" t="str">
        <f aca="false">IF(B239="","",IF(B239+1&gt;$C$18,"",B239+1))</f>
        <v/>
      </c>
      <c r="C240" s="27" t="str">
        <f aca="false">IF(B240="","",IF($C$22=0,IF(C236=15,IF(MOD(B240,2)=0,EDATE(C239,1),C239+15),C239+$C$23),EDATE(C239,$C$22)))</f>
        <v/>
      </c>
      <c r="D240" s="28" t="n">
        <f aca="false">K239</f>
        <v>0</v>
      </c>
      <c r="E240" s="28" t="n">
        <f aca="false">IF(D240&gt;0,IF($C$20&lt;D240,$C$20,D240+F240),0)</f>
        <v>0</v>
      </c>
      <c r="F240" s="28" t="n">
        <f aca="false">D240*$C$17</f>
        <v>0</v>
      </c>
      <c r="G240" s="28" t="n">
        <f aca="false">E240-F240</f>
        <v>0</v>
      </c>
      <c r="H240" s="28" t="n">
        <f aca="false">IF(D240-G240&gt;0,D240*$C$21,0)</f>
        <v>0</v>
      </c>
      <c r="I240" s="28" t="n">
        <v>0</v>
      </c>
      <c r="J240" s="28" t="n">
        <f aca="false">IF(B240=$C$18,D240-G240-H240,0)</f>
        <v>0</v>
      </c>
      <c r="K240" s="28" t="n">
        <f aca="false">D240-G240-H240+I240-J240</f>
        <v>0</v>
      </c>
    </row>
    <row r="241" customFormat="false" ht="14.25" hidden="false" customHeight="false" outlineLevel="0" collapsed="false">
      <c r="B241" s="26" t="str">
        <f aca="false">IF(B240="","",IF(B240+1&gt;$C$18,"",B240+1))</f>
        <v/>
      </c>
      <c r="C241" s="27" t="str">
        <f aca="false">IF(B241="","",IF($C$22=0,IF(C237=15,IF(MOD(B241,2)=0,EDATE(C240,1),C240+15),C240+$C$23),EDATE(C240,$C$22)))</f>
        <v/>
      </c>
      <c r="D241" s="28" t="n">
        <f aca="false">K240</f>
        <v>0</v>
      </c>
      <c r="E241" s="28" t="n">
        <f aca="false">IF(D241&gt;0,IF($C$20&lt;D241,$C$20,D241+F241),0)</f>
        <v>0</v>
      </c>
      <c r="F241" s="28" t="n">
        <f aca="false">D241*$C$17</f>
        <v>0</v>
      </c>
      <c r="G241" s="28" t="n">
        <f aca="false">E241-F241</f>
        <v>0</v>
      </c>
      <c r="H241" s="28" t="n">
        <f aca="false">IF(D241-G241&gt;0,D241*$C$21,0)</f>
        <v>0</v>
      </c>
      <c r="I241" s="28" t="n">
        <v>0</v>
      </c>
      <c r="J241" s="28" t="n">
        <f aca="false">IF(B241=$C$18,D241-G241-H241,0)</f>
        <v>0</v>
      </c>
      <c r="K241" s="28" t="n">
        <f aca="false">D241-G241-H241+I241-J241</f>
        <v>0</v>
      </c>
    </row>
    <row r="242" customFormat="false" ht="14.25" hidden="false" customHeight="false" outlineLevel="0" collapsed="false">
      <c r="B242" s="26" t="str">
        <f aca="false">IF(B241="","",IF(B241+1&gt;$C$18,"",B241+1))</f>
        <v/>
      </c>
      <c r="C242" s="27" t="str">
        <f aca="false">IF(B242="","",IF($C$22=0,IF(C238=15,IF(MOD(B242,2)=0,EDATE(C241,1),C241+15),C241+$C$23),EDATE(C241,$C$22)))</f>
        <v/>
      </c>
      <c r="D242" s="28" t="n">
        <f aca="false">K241</f>
        <v>0</v>
      </c>
      <c r="E242" s="28" t="n">
        <f aca="false">IF(D242&gt;0,IF($C$20&lt;D242,$C$20,D242+F242),0)</f>
        <v>0</v>
      </c>
      <c r="F242" s="28" t="n">
        <f aca="false">D242*$C$17</f>
        <v>0</v>
      </c>
      <c r="G242" s="28" t="n">
        <f aca="false">E242-F242</f>
        <v>0</v>
      </c>
      <c r="H242" s="28" t="n">
        <f aca="false">IF(D242-G242&gt;0,D242*$C$21,0)</f>
        <v>0</v>
      </c>
      <c r="I242" s="28" t="n">
        <v>0</v>
      </c>
      <c r="J242" s="28" t="n">
        <f aca="false">IF(B242=$C$18,D242-G242-H242,0)</f>
        <v>0</v>
      </c>
      <c r="K242" s="28" t="n">
        <f aca="false">D242-G242-H242+I242-J242</f>
        <v>0</v>
      </c>
    </row>
    <row r="243" customFormat="false" ht="14.25" hidden="false" customHeight="false" outlineLevel="0" collapsed="false">
      <c r="B243" s="26" t="str">
        <f aca="false">IF(B242="","",IF(B242+1&gt;$C$18,"",B242+1))</f>
        <v/>
      </c>
      <c r="C243" s="27" t="str">
        <f aca="false">IF(B243="","",IF($C$22=0,IF(C239=15,IF(MOD(B243,2)=0,EDATE(C242,1),C242+15),C242+$C$23),EDATE(C242,$C$22)))</f>
        <v/>
      </c>
      <c r="D243" s="28" t="n">
        <f aca="false">K242</f>
        <v>0</v>
      </c>
      <c r="E243" s="28" t="n">
        <f aca="false">IF(D243&gt;0,IF($C$20&lt;D243,$C$20,D243+F243),0)</f>
        <v>0</v>
      </c>
      <c r="F243" s="28" t="n">
        <f aca="false">D243*$C$17</f>
        <v>0</v>
      </c>
      <c r="G243" s="28" t="n">
        <f aca="false">E243-F243</f>
        <v>0</v>
      </c>
      <c r="H243" s="28" t="n">
        <f aca="false">IF(D243-G243&gt;0,D243*$C$21,0)</f>
        <v>0</v>
      </c>
      <c r="I243" s="28" t="n">
        <v>0</v>
      </c>
      <c r="J243" s="28" t="n">
        <f aca="false">IF(B243=$C$18,D243-G243-H243,0)</f>
        <v>0</v>
      </c>
      <c r="K243" s="28" t="n">
        <f aca="false">D243-G243-H243+I243-J243</f>
        <v>0</v>
      </c>
    </row>
    <row r="244" customFormat="false" ht="14.25" hidden="false" customHeight="false" outlineLevel="0" collapsed="false">
      <c r="B244" s="26" t="str">
        <f aca="false">IF(B243="","",IF(B243+1&gt;$C$18,"",B243+1))</f>
        <v/>
      </c>
      <c r="C244" s="27" t="str">
        <f aca="false">IF(B244="","",IF($C$22=0,IF(C240=15,IF(MOD(B244,2)=0,EDATE(C243,1),C243+15),C243+$C$23),EDATE(C243,$C$22)))</f>
        <v/>
      </c>
      <c r="D244" s="28" t="n">
        <f aca="false">K243</f>
        <v>0</v>
      </c>
      <c r="E244" s="28" t="n">
        <f aca="false">IF(D244&gt;0,IF($C$20&lt;D244,$C$20,D244+F244),0)</f>
        <v>0</v>
      </c>
      <c r="F244" s="28" t="n">
        <f aca="false">D244*$C$17</f>
        <v>0</v>
      </c>
      <c r="G244" s="28" t="n">
        <f aca="false">E244-F244</f>
        <v>0</v>
      </c>
      <c r="H244" s="28" t="n">
        <f aca="false">IF(D244-G244&gt;0,D244*$C$21,0)</f>
        <v>0</v>
      </c>
      <c r="I244" s="28" t="n">
        <v>0</v>
      </c>
      <c r="J244" s="28" t="n">
        <f aca="false">IF(B244=$C$18,D244-G244-H244,0)</f>
        <v>0</v>
      </c>
      <c r="K244" s="28" t="n">
        <f aca="false">D244-G244-H244+I244-J244</f>
        <v>0</v>
      </c>
    </row>
    <row r="245" customFormat="false" ht="14.25" hidden="false" customHeight="false" outlineLevel="0" collapsed="false">
      <c r="B245" s="26" t="str">
        <f aca="false">IF(B244="","",IF(B244+1&gt;$C$18,"",B244+1))</f>
        <v/>
      </c>
      <c r="C245" s="27" t="str">
        <f aca="false">IF(B245="","",IF($C$22=0,IF(C241=15,IF(MOD(B245,2)=0,EDATE(C244,1),C244+15),C244+$C$23),EDATE(C244,$C$22)))</f>
        <v/>
      </c>
      <c r="D245" s="28" t="n">
        <f aca="false">K244</f>
        <v>0</v>
      </c>
      <c r="E245" s="28" t="n">
        <f aca="false">IF(D245&gt;0,IF($C$20&lt;D245,$C$20,D245+F245),0)</f>
        <v>0</v>
      </c>
      <c r="F245" s="28" t="n">
        <f aca="false">D245*$C$17</f>
        <v>0</v>
      </c>
      <c r="G245" s="28" t="n">
        <f aca="false">E245-F245</f>
        <v>0</v>
      </c>
      <c r="H245" s="28" t="n">
        <f aca="false">IF(D245-G245&gt;0,D245*$C$21,0)</f>
        <v>0</v>
      </c>
      <c r="I245" s="28" t="n">
        <v>0</v>
      </c>
      <c r="J245" s="28" t="n">
        <f aca="false">IF(B245=$C$18,D245-G245-H245,0)</f>
        <v>0</v>
      </c>
      <c r="K245" s="28" t="n">
        <f aca="false">D245-G245-H245+I245-J245</f>
        <v>0</v>
      </c>
    </row>
    <row r="246" customFormat="false" ht="14.25" hidden="false" customHeight="false" outlineLevel="0" collapsed="false">
      <c r="B246" s="26" t="str">
        <f aca="false">IF(B245="","",IF(B245+1&gt;$C$18,"",B245+1))</f>
        <v/>
      </c>
      <c r="C246" s="27" t="str">
        <f aca="false">IF(B246="","",IF($C$22=0,IF(C242=15,IF(MOD(B246,2)=0,EDATE(C245,1),C245+15),C245+$C$23),EDATE(C245,$C$22)))</f>
        <v/>
      </c>
      <c r="D246" s="28" t="n">
        <f aca="false">K245</f>
        <v>0</v>
      </c>
      <c r="E246" s="28" t="n">
        <f aca="false">IF(D246&gt;0,IF($C$20&lt;D246,$C$20,D246+F246),0)</f>
        <v>0</v>
      </c>
      <c r="F246" s="28" t="n">
        <f aca="false">D246*$C$17</f>
        <v>0</v>
      </c>
      <c r="G246" s="28" t="n">
        <f aca="false">E246-F246</f>
        <v>0</v>
      </c>
      <c r="H246" s="28" t="n">
        <f aca="false">IF(D246-G246&gt;0,D246*$C$21,0)</f>
        <v>0</v>
      </c>
      <c r="I246" s="28" t="n">
        <v>0</v>
      </c>
      <c r="J246" s="28" t="n">
        <f aca="false">IF(B246=$C$18,D246-G246-H246,0)</f>
        <v>0</v>
      </c>
      <c r="K246" s="28" t="n">
        <f aca="false">D246-G246-H246+I246-J246</f>
        <v>0</v>
      </c>
    </row>
    <row r="247" customFormat="false" ht="14.25" hidden="false" customHeight="false" outlineLevel="0" collapsed="false">
      <c r="B247" s="26" t="str">
        <f aca="false">IF(B246="","",IF(B246+1&gt;$C$18,"",B246+1))</f>
        <v/>
      </c>
      <c r="C247" s="27" t="str">
        <f aca="false">IF(B247="","",IF($C$22=0,IF(C243=15,IF(MOD(B247,2)=0,EDATE(C246,1),C246+15),C246+$C$23),EDATE(C246,$C$22)))</f>
        <v/>
      </c>
      <c r="D247" s="28" t="n">
        <f aca="false">K246</f>
        <v>0</v>
      </c>
      <c r="E247" s="28" t="n">
        <f aca="false">IF(D247&gt;0,IF($C$20&lt;D247,$C$20,D247+F247),0)</f>
        <v>0</v>
      </c>
      <c r="F247" s="28" t="n">
        <f aca="false">D247*$C$17</f>
        <v>0</v>
      </c>
      <c r="G247" s="28" t="n">
        <f aca="false">E247-F247</f>
        <v>0</v>
      </c>
      <c r="H247" s="28" t="n">
        <f aca="false">IF(D247-G247&gt;0,D247*$C$21,0)</f>
        <v>0</v>
      </c>
      <c r="I247" s="28" t="n">
        <v>0</v>
      </c>
      <c r="J247" s="28" t="n">
        <f aca="false">IF(B247=$C$18,D247-G247-H247,0)</f>
        <v>0</v>
      </c>
      <c r="K247" s="28" t="n">
        <f aca="false">D247-G247-H247+I247-J247</f>
        <v>0</v>
      </c>
    </row>
    <row r="248" customFormat="false" ht="14.25" hidden="false" customHeight="false" outlineLevel="0" collapsed="false">
      <c r="B248" s="26" t="str">
        <f aca="false">IF(B247="","",IF(B247+1&gt;$C$18,"",B247+1))</f>
        <v/>
      </c>
      <c r="C248" s="27" t="str">
        <f aca="false">IF(B248="","",IF($C$22=0,IF(C244=15,IF(MOD(B248,2)=0,EDATE(C247,1),C247+15),C247+$C$23),EDATE(C247,$C$22)))</f>
        <v/>
      </c>
      <c r="D248" s="28" t="n">
        <f aca="false">K247</f>
        <v>0</v>
      </c>
      <c r="E248" s="28" t="n">
        <f aca="false">IF(D248&gt;0,IF($C$20&lt;D248,$C$20,D248+F248),0)</f>
        <v>0</v>
      </c>
      <c r="F248" s="28" t="n">
        <f aca="false">D248*$C$17</f>
        <v>0</v>
      </c>
      <c r="G248" s="28" t="n">
        <f aca="false">E248-F248</f>
        <v>0</v>
      </c>
      <c r="H248" s="28" t="n">
        <f aca="false">IF(D248-G248&gt;0,D248*$C$21,0)</f>
        <v>0</v>
      </c>
      <c r="I248" s="28" t="n">
        <v>0</v>
      </c>
      <c r="J248" s="28" t="n">
        <f aca="false">IF(B248=$C$18,D248-G248-H248,0)</f>
        <v>0</v>
      </c>
      <c r="K248" s="28" t="n">
        <f aca="false">D248-G248-H248+I248-J248</f>
        <v>0</v>
      </c>
    </row>
    <row r="249" customFormat="false" ht="14.25" hidden="false" customHeight="false" outlineLevel="0" collapsed="false">
      <c r="B249" s="26" t="str">
        <f aca="false">IF(B248="","",IF(B248+1&gt;$C$18,"",B248+1))</f>
        <v/>
      </c>
      <c r="C249" s="27" t="str">
        <f aca="false">IF(B249="","",IF($C$22=0,IF(C245=15,IF(MOD(B249,2)=0,EDATE(C248,1),C248+15),C248+$C$23),EDATE(C248,$C$22)))</f>
        <v/>
      </c>
      <c r="D249" s="28" t="n">
        <f aca="false">K248</f>
        <v>0</v>
      </c>
      <c r="E249" s="28" t="n">
        <f aca="false">IF(D249&gt;0,IF($C$20&lt;D249,$C$20,D249+F249),0)</f>
        <v>0</v>
      </c>
      <c r="F249" s="28" t="n">
        <f aca="false">D249*$C$17</f>
        <v>0</v>
      </c>
      <c r="G249" s="28" t="n">
        <f aca="false">E249-F249</f>
        <v>0</v>
      </c>
      <c r="H249" s="28" t="n">
        <f aca="false">IF(D249-G249&gt;0,D249*$C$21,0)</f>
        <v>0</v>
      </c>
      <c r="I249" s="28" t="n">
        <v>0</v>
      </c>
      <c r="J249" s="28" t="n">
        <f aca="false">IF(B249=$C$18,D249-G249-H249,0)</f>
        <v>0</v>
      </c>
      <c r="K249" s="28" t="n">
        <f aca="false">D249-G249-H249+I249-J249</f>
        <v>0</v>
      </c>
    </row>
    <row r="250" customFormat="false" ht="14.25" hidden="false" customHeight="false" outlineLevel="0" collapsed="false">
      <c r="B250" s="26" t="str">
        <f aca="false">IF(B249="","",IF(B249+1&gt;$C$18,"",B249+1))</f>
        <v/>
      </c>
      <c r="C250" s="27" t="str">
        <f aca="false">IF(B250="","",IF($C$22=0,IF(C246=15,IF(MOD(B250,2)=0,EDATE(C249,1),C249+15),C249+$C$23),EDATE(C249,$C$22)))</f>
        <v/>
      </c>
      <c r="D250" s="28" t="n">
        <f aca="false">K249</f>
        <v>0</v>
      </c>
      <c r="E250" s="28" t="n">
        <f aca="false">IF(D250&gt;0,IF($C$20&lt;D250,$C$20,D250+F250),0)</f>
        <v>0</v>
      </c>
      <c r="F250" s="28" t="n">
        <f aca="false">D250*$C$17</f>
        <v>0</v>
      </c>
      <c r="G250" s="28" t="n">
        <f aca="false">E250-F250</f>
        <v>0</v>
      </c>
      <c r="H250" s="28" t="n">
        <f aca="false">IF(D250-G250&gt;0,D250*$C$21,0)</f>
        <v>0</v>
      </c>
      <c r="I250" s="28" t="n">
        <v>0</v>
      </c>
      <c r="J250" s="28" t="n">
        <f aca="false">IF(B250=$C$18,D250-G250-H250,0)</f>
        <v>0</v>
      </c>
      <c r="K250" s="28" t="n">
        <f aca="false">D250-G250-H250+I250-J250</f>
        <v>0</v>
      </c>
    </row>
    <row r="251" customFormat="false" ht="14.25" hidden="false" customHeight="false" outlineLevel="0" collapsed="false">
      <c r="B251" s="26" t="str">
        <f aca="false">IF(B250="","",IF(B250+1&gt;$C$18,"",B250+1))</f>
        <v/>
      </c>
      <c r="C251" s="27" t="str">
        <f aca="false">IF(B251="","",IF($C$22=0,IF(C247=15,IF(MOD(B251,2)=0,EDATE(C250,1),C250+15),C250+$C$23),EDATE(C250,$C$22)))</f>
        <v/>
      </c>
      <c r="D251" s="28" t="n">
        <f aca="false">K250</f>
        <v>0</v>
      </c>
      <c r="E251" s="28" t="n">
        <f aca="false">IF(D251&gt;0,IF($C$20&lt;D251,$C$20,D251+F251),0)</f>
        <v>0</v>
      </c>
      <c r="F251" s="28" t="n">
        <f aca="false">D251*$C$17</f>
        <v>0</v>
      </c>
      <c r="G251" s="28" t="n">
        <f aca="false">E251-F251</f>
        <v>0</v>
      </c>
      <c r="H251" s="28" t="n">
        <f aca="false">IF(D251-G251&gt;0,D251*$C$21,0)</f>
        <v>0</v>
      </c>
      <c r="I251" s="28" t="n">
        <v>0</v>
      </c>
      <c r="J251" s="28" t="n">
        <f aca="false">IF(B251=$C$18,D251-G251-H251,0)</f>
        <v>0</v>
      </c>
      <c r="K251" s="28" t="n">
        <f aca="false">D251-G251-H251+I251-J251</f>
        <v>0</v>
      </c>
    </row>
    <row r="252" customFormat="false" ht="14.25" hidden="false" customHeight="false" outlineLevel="0" collapsed="false">
      <c r="B252" s="26" t="str">
        <f aca="false">IF(B251="","",IF(B251+1&gt;$C$18,"",B251+1))</f>
        <v/>
      </c>
      <c r="C252" s="27" t="str">
        <f aca="false">IF(B252="","",IF($C$22=0,IF(C248=15,IF(MOD(B252,2)=0,EDATE(C251,1),C251+15),C251+$C$23),EDATE(C251,$C$22)))</f>
        <v/>
      </c>
      <c r="D252" s="28" t="n">
        <f aca="false">K251</f>
        <v>0</v>
      </c>
      <c r="E252" s="28" t="n">
        <f aca="false">IF(D252&gt;0,IF($C$20&lt;D252,$C$20,D252+F252),0)</f>
        <v>0</v>
      </c>
      <c r="F252" s="28" t="n">
        <f aca="false">D252*$C$17</f>
        <v>0</v>
      </c>
      <c r="G252" s="28" t="n">
        <f aca="false">E252-F252</f>
        <v>0</v>
      </c>
      <c r="H252" s="28" t="n">
        <f aca="false">IF(D252-G252&gt;0,D252*$C$21,0)</f>
        <v>0</v>
      </c>
      <c r="I252" s="28" t="n">
        <v>0</v>
      </c>
      <c r="J252" s="28" t="n">
        <f aca="false">IF(B252=$C$18,D252-G252-H252,0)</f>
        <v>0</v>
      </c>
      <c r="K252" s="28" t="n">
        <f aca="false">D252-G252-H252+I252-J252</f>
        <v>0</v>
      </c>
    </row>
    <row r="253" customFormat="false" ht="14.25" hidden="false" customHeight="false" outlineLevel="0" collapsed="false">
      <c r="B253" s="26" t="str">
        <f aca="false">IF(B252="","",IF(B252+1&gt;$C$18,"",B252+1))</f>
        <v/>
      </c>
      <c r="C253" s="27" t="str">
        <f aca="false">IF(B253="","",IF($C$22=0,IF(C249=15,IF(MOD(B253,2)=0,EDATE(C252,1),C252+15),C252+$C$23),EDATE(C252,$C$22)))</f>
        <v/>
      </c>
      <c r="D253" s="28" t="n">
        <f aca="false">K252</f>
        <v>0</v>
      </c>
      <c r="E253" s="28" t="n">
        <f aca="false">IF(D253&gt;0,IF($C$20&lt;D253,$C$20,D253+F253),0)</f>
        <v>0</v>
      </c>
      <c r="F253" s="28" t="n">
        <f aca="false">D253*$C$17</f>
        <v>0</v>
      </c>
      <c r="G253" s="28" t="n">
        <f aca="false">E253-F253</f>
        <v>0</v>
      </c>
      <c r="H253" s="28" t="n">
        <f aca="false">IF(D253-G253&gt;0,D253*$C$21,0)</f>
        <v>0</v>
      </c>
      <c r="I253" s="28" t="n">
        <v>0</v>
      </c>
      <c r="J253" s="28" t="n">
        <f aca="false">IF(B253=$C$18,D253-G253-H253,0)</f>
        <v>0</v>
      </c>
      <c r="K253" s="28" t="n">
        <f aca="false">D253-G253-H253+I253-J253</f>
        <v>0</v>
      </c>
    </row>
    <row r="254" customFormat="false" ht="14.25" hidden="false" customHeight="false" outlineLevel="0" collapsed="false">
      <c r="B254" s="26" t="str">
        <f aca="false">IF(B253="","",IF(B253+1&gt;$C$18,"",B253+1))</f>
        <v/>
      </c>
      <c r="C254" s="27" t="str">
        <f aca="false">IF(B254="","",IF($C$22=0,IF(C250=15,IF(MOD(B254,2)=0,EDATE(C253,1),C253+15),C253+$C$23),EDATE(C253,$C$22)))</f>
        <v/>
      </c>
      <c r="D254" s="28" t="n">
        <f aca="false">K253</f>
        <v>0</v>
      </c>
      <c r="E254" s="28" t="n">
        <f aca="false">IF(D254&gt;0,IF($C$20&lt;D254,$C$20,D254+F254),0)</f>
        <v>0</v>
      </c>
      <c r="F254" s="28" t="n">
        <f aca="false">D254*$C$17</f>
        <v>0</v>
      </c>
      <c r="G254" s="28" t="n">
        <f aca="false">E254-F254</f>
        <v>0</v>
      </c>
      <c r="H254" s="28" t="n">
        <f aca="false">IF(D254-G254&gt;0,D254*$C$21,0)</f>
        <v>0</v>
      </c>
      <c r="I254" s="28" t="n">
        <v>0</v>
      </c>
      <c r="J254" s="28" t="n">
        <f aca="false">IF(B254=$C$18,D254-G254-H254,0)</f>
        <v>0</v>
      </c>
      <c r="K254" s="28" t="n">
        <f aca="false">D254-G254-H254+I254-J254</f>
        <v>0</v>
      </c>
    </row>
    <row r="255" customFormat="false" ht="14.25" hidden="false" customHeight="false" outlineLevel="0" collapsed="false">
      <c r="B255" s="26" t="str">
        <f aca="false">IF(B254="","",IF(B254+1&gt;$C$18,"",B254+1))</f>
        <v/>
      </c>
      <c r="C255" s="27" t="str">
        <f aca="false">IF(B255="","",IF($C$22=0,IF(C251=15,IF(MOD(B255,2)=0,EDATE(C254,1),C254+15),C254+$C$23),EDATE(C254,$C$22)))</f>
        <v/>
      </c>
      <c r="D255" s="28" t="n">
        <f aca="false">K254</f>
        <v>0</v>
      </c>
      <c r="E255" s="28" t="n">
        <f aca="false">IF(D255&gt;0,IF($C$20&lt;D255,$C$20,D255+F255),0)</f>
        <v>0</v>
      </c>
      <c r="F255" s="28" t="n">
        <f aca="false">D255*$C$17</f>
        <v>0</v>
      </c>
      <c r="G255" s="28" t="n">
        <f aca="false">E255-F255</f>
        <v>0</v>
      </c>
      <c r="H255" s="28" t="n">
        <f aca="false">IF(D255-G255&gt;0,D255*$C$21,0)</f>
        <v>0</v>
      </c>
      <c r="I255" s="28" t="n">
        <v>0</v>
      </c>
      <c r="J255" s="28" t="n">
        <f aca="false">IF(B255=$C$18,D255-G255-H255,0)</f>
        <v>0</v>
      </c>
      <c r="K255" s="28" t="n">
        <f aca="false">D255-G255-H255+I255-J255</f>
        <v>0</v>
      </c>
    </row>
    <row r="256" customFormat="false" ht="14.25" hidden="false" customHeight="false" outlineLevel="0" collapsed="false">
      <c r="B256" s="26" t="str">
        <f aca="false">IF(B255="","",IF(B255+1&gt;$C$18,"",B255+1))</f>
        <v/>
      </c>
      <c r="C256" s="27" t="str">
        <f aca="false">IF(B256="","",IF($C$22=0,IF(C252=15,IF(MOD(B256,2)=0,EDATE(C255,1),C255+15),C255+$C$23),EDATE(C255,$C$22)))</f>
        <v/>
      </c>
      <c r="D256" s="28" t="n">
        <f aca="false">K255</f>
        <v>0</v>
      </c>
      <c r="E256" s="28" t="n">
        <f aca="false">IF(D256&gt;0,IF($C$20&lt;D256,$C$20,D256+F256),0)</f>
        <v>0</v>
      </c>
      <c r="F256" s="28" t="n">
        <f aca="false">D256*$C$17</f>
        <v>0</v>
      </c>
      <c r="G256" s="28" t="n">
        <f aca="false">E256-F256</f>
        <v>0</v>
      </c>
      <c r="H256" s="28" t="n">
        <f aca="false">IF(D256-G256&gt;0,D256*$C$21,0)</f>
        <v>0</v>
      </c>
      <c r="I256" s="28" t="n">
        <v>0</v>
      </c>
      <c r="J256" s="28" t="n">
        <f aca="false">IF(B256=$C$18,D256-G256-H256,0)</f>
        <v>0</v>
      </c>
      <c r="K256" s="28" t="n">
        <f aca="false">D256-G256-H256+I256-J256</f>
        <v>0</v>
      </c>
    </row>
    <row r="257" customFormat="false" ht="14.25" hidden="false" customHeight="false" outlineLevel="0" collapsed="false">
      <c r="B257" s="26" t="str">
        <f aca="false">IF(B256="","",IF(B256+1&gt;$C$18,"",B256+1))</f>
        <v/>
      </c>
      <c r="C257" s="27" t="str">
        <f aca="false">IF(B257="","",IF($C$22=0,IF(C253=15,IF(MOD(B257,2)=0,EDATE(C256,1),C256+15),C256+$C$23),EDATE(C256,$C$22)))</f>
        <v/>
      </c>
      <c r="D257" s="28" t="n">
        <f aca="false">K256</f>
        <v>0</v>
      </c>
      <c r="E257" s="28" t="n">
        <f aca="false">IF(D257&gt;0,IF($C$20&lt;D257,$C$20,D257+F257),0)</f>
        <v>0</v>
      </c>
      <c r="F257" s="28" t="n">
        <f aca="false">D257*$C$17</f>
        <v>0</v>
      </c>
      <c r="G257" s="28" t="n">
        <f aca="false">E257-F257</f>
        <v>0</v>
      </c>
      <c r="H257" s="28" t="n">
        <f aca="false">IF(D257-G257&gt;0,D257*$C$21,0)</f>
        <v>0</v>
      </c>
      <c r="I257" s="28" t="n">
        <v>0</v>
      </c>
      <c r="J257" s="28" t="n">
        <f aca="false">IF(B257=$C$18,D257-G257-H257,0)</f>
        <v>0</v>
      </c>
      <c r="K257" s="28" t="n">
        <f aca="false">D257-G257-H257+I257-J257</f>
        <v>0</v>
      </c>
    </row>
    <row r="258" customFormat="false" ht="14.25" hidden="false" customHeight="false" outlineLevel="0" collapsed="false">
      <c r="B258" s="26" t="str">
        <f aca="false">IF(B257="","",IF(B257+1&gt;$C$18,"",B257+1))</f>
        <v/>
      </c>
      <c r="C258" s="27" t="str">
        <f aca="false">IF(B258="","",IF($C$22=0,IF(C254=15,IF(MOD(B258,2)=0,EDATE(C257,1),C257+15),C257+$C$23),EDATE(C257,$C$22)))</f>
        <v/>
      </c>
      <c r="D258" s="28" t="n">
        <f aca="false">K257</f>
        <v>0</v>
      </c>
      <c r="E258" s="28" t="n">
        <f aca="false">IF(D258&gt;0,IF($C$20&lt;D258,$C$20,D258+F258),0)</f>
        <v>0</v>
      </c>
      <c r="F258" s="28" t="n">
        <f aca="false">D258*$C$17</f>
        <v>0</v>
      </c>
      <c r="G258" s="28" t="n">
        <f aca="false">E258-F258</f>
        <v>0</v>
      </c>
      <c r="H258" s="28" t="n">
        <f aca="false">IF(D258-G258&gt;0,D258*$C$21,0)</f>
        <v>0</v>
      </c>
      <c r="I258" s="28" t="n">
        <v>0</v>
      </c>
      <c r="J258" s="28" t="n">
        <f aca="false">IF(B258=$C$18,D258-G258-H258,0)</f>
        <v>0</v>
      </c>
      <c r="K258" s="28" t="n">
        <f aca="false">D258-G258-H258+I258-J258</f>
        <v>0</v>
      </c>
    </row>
    <row r="259" customFormat="false" ht="14.25" hidden="false" customHeight="false" outlineLevel="0" collapsed="false">
      <c r="B259" s="26" t="str">
        <f aca="false">IF(B258="","",IF(B258+1&gt;$C$18,"",B258+1))</f>
        <v/>
      </c>
      <c r="C259" s="27" t="str">
        <f aca="false">IF(B259="","",IF($C$22=0,IF(C255=15,IF(MOD(B259,2)=0,EDATE(C258,1),C258+15),C258+$C$23),EDATE(C258,$C$22)))</f>
        <v/>
      </c>
      <c r="D259" s="28" t="n">
        <f aca="false">K258</f>
        <v>0</v>
      </c>
      <c r="E259" s="28" t="n">
        <f aca="false">IF(D259&gt;0,IF($C$20&lt;D259,$C$20,D259+F259),0)</f>
        <v>0</v>
      </c>
      <c r="F259" s="28" t="n">
        <f aca="false">D259*$C$17</f>
        <v>0</v>
      </c>
      <c r="G259" s="28" t="n">
        <f aca="false">E259-F259</f>
        <v>0</v>
      </c>
      <c r="H259" s="28" t="n">
        <f aca="false">IF(D259-G259&gt;0,D259*$C$21,0)</f>
        <v>0</v>
      </c>
      <c r="I259" s="28" t="n">
        <v>0</v>
      </c>
      <c r="J259" s="28" t="n">
        <f aca="false">IF(B259=$C$18,D259-G259-H259,0)</f>
        <v>0</v>
      </c>
      <c r="K259" s="28" t="n">
        <f aca="false">D259-G259-H259+I259-J259</f>
        <v>0</v>
      </c>
    </row>
    <row r="260" customFormat="false" ht="14.25" hidden="false" customHeight="false" outlineLevel="0" collapsed="false">
      <c r="B260" s="26" t="str">
        <f aca="false">IF(B259="","",IF(B259+1&gt;$C$18,"",B259+1))</f>
        <v/>
      </c>
      <c r="C260" s="27" t="str">
        <f aca="false">IF(B260="","",IF($C$22=0,IF(C256=15,IF(MOD(B260,2)=0,EDATE(C259,1),C259+15),C259+$C$23),EDATE(C259,$C$22)))</f>
        <v/>
      </c>
      <c r="D260" s="28" t="n">
        <f aca="false">K259</f>
        <v>0</v>
      </c>
      <c r="E260" s="28" t="n">
        <f aca="false">IF(D260&gt;0,IF($C$20&lt;D260,$C$20,D260+F260),0)</f>
        <v>0</v>
      </c>
      <c r="F260" s="28" t="n">
        <f aca="false">D260*$C$17</f>
        <v>0</v>
      </c>
      <c r="G260" s="28" t="n">
        <f aca="false">E260-F260</f>
        <v>0</v>
      </c>
      <c r="H260" s="28" t="n">
        <f aca="false">IF(D260-G260&gt;0,D260*$C$21,0)</f>
        <v>0</v>
      </c>
      <c r="I260" s="28" t="n">
        <v>0</v>
      </c>
      <c r="J260" s="28" t="n">
        <f aca="false">IF(B260=$C$18,D260-G260-H260,0)</f>
        <v>0</v>
      </c>
      <c r="K260" s="28" t="n">
        <f aca="false">D260-G260-H260+I260-J260</f>
        <v>0</v>
      </c>
    </row>
    <row r="261" customFormat="false" ht="14.25" hidden="false" customHeight="false" outlineLevel="0" collapsed="false">
      <c r="B261" s="26" t="str">
        <f aca="false">IF(B260="","",IF(B260+1&gt;$C$18,"",B260+1))</f>
        <v/>
      </c>
      <c r="C261" s="27" t="str">
        <f aca="false">IF(B261="","",IF($C$22=0,IF(C257=15,IF(MOD(B261,2)=0,EDATE(C260,1),C260+15),C260+$C$23),EDATE(C260,$C$22)))</f>
        <v/>
      </c>
      <c r="D261" s="28" t="n">
        <f aca="false">K260</f>
        <v>0</v>
      </c>
      <c r="E261" s="28" t="n">
        <f aca="false">IF(D261&gt;0,IF($C$20&lt;D261,$C$20,D261+F261),0)</f>
        <v>0</v>
      </c>
      <c r="F261" s="28" t="n">
        <f aca="false">D261*$C$17</f>
        <v>0</v>
      </c>
      <c r="G261" s="28" t="n">
        <f aca="false">E261-F261</f>
        <v>0</v>
      </c>
      <c r="H261" s="28" t="n">
        <f aca="false">IF(D261-G261&gt;0,D261*$C$21,0)</f>
        <v>0</v>
      </c>
      <c r="I261" s="28" t="n">
        <v>0</v>
      </c>
      <c r="J261" s="28" t="n">
        <f aca="false">IF(B261=$C$18,D261-G261-H261,0)</f>
        <v>0</v>
      </c>
      <c r="K261" s="28" t="n">
        <f aca="false">D261-G261-H261+I261-J261</f>
        <v>0</v>
      </c>
    </row>
    <row r="262" customFormat="false" ht="14.25" hidden="false" customHeight="false" outlineLevel="0" collapsed="false">
      <c r="B262" s="26" t="str">
        <f aca="false">IF(B261="","",IF(B261+1&gt;$C$18,"",B261+1))</f>
        <v/>
      </c>
      <c r="C262" s="27" t="str">
        <f aca="false">IF(B262="","",IF($C$22=0,IF(C258=15,IF(MOD(B262,2)=0,EDATE(C261,1),C261+15),C261+$C$23),EDATE(C261,$C$22)))</f>
        <v/>
      </c>
      <c r="D262" s="28" t="n">
        <f aca="false">K261</f>
        <v>0</v>
      </c>
      <c r="E262" s="28" t="n">
        <f aca="false">IF(D262&gt;0,IF($C$20&lt;D262,$C$20,D262+F262),0)</f>
        <v>0</v>
      </c>
      <c r="F262" s="28" t="n">
        <f aca="false">D262*$C$17</f>
        <v>0</v>
      </c>
      <c r="G262" s="28" t="n">
        <f aca="false">E262-F262</f>
        <v>0</v>
      </c>
      <c r="H262" s="28" t="n">
        <f aca="false">IF(D262-G262&gt;0,D262*$C$21,0)</f>
        <v>0</v>
      </c>
      <c r="I262" s="28" t="n">
        <v>0</v>
      </c>
      <c r="J262" s="28" t="n">
        <f aca="false">IF(B262=$C$18,D262-G262-H262,0)</f>
        <v>0</v>
      </c>
      <c r="K262" s="28" t="n">
        <f aca="false">D262-G262-H262+I262-J262</f>
        <v>0</v>
      </c>
    </row>
    <row r="263" customFormat="false" ht="14.25" hidden="false" customHeight="false" outlineLevel="0" collapsed="false">
      <c r="B263" s="26" t="str">
        <f aca="false">IF(B262="","",IF(B262+1&gt;$C$18,"",B262+1))</f>
        <v/>
      </c>
      <c r="C263" s="27" t="str">
        <f aca="false">IF(B263="","",IF($C$22=0,IF(C259=15,IF(MOD(B263,2)=0,EDATE(C262,1),C262+15),C262+$C$23),EDATE(C262,$C$22)))</f>
        <v/>
      </c>
      <c r="D263" s="28" t="n">
        <f aca="false">K262</f>
        <v>0</v>
      </c>
      <c r="E263" s="28" t="n">
        <f aca="false">IF(D263&gt;0,IF($C$20&lt;D263,$C$20,D263+F263),0)</f>
        <v>0</v>
      </c>
      <c r="F263" s="28" t="n">
        <f aca="false">D263*$C$17</f>
        <v>0</v>
      </c>
      <c r="G263" s="28" t="n">
        <f aca="false">E263-F263</f>
        <v>0</v>
      </c>
      <c r="H263" s="28" t="n">
        <f aca="false">IF(D263-G263&gt;0,D263*$C$21,0)</f>
        <v>0</v>
      </c>
      <c r="I263" s="28" t="n">
        <v>0</v>
      </c>
      <c r="J263" s="28" t="n">
        <f aca="false">IF(B263=$C$18,D263-G263-H263,0)</f>
        <v>0</v>
      </c>
      <c r="K263" s="28" t="n">
        <f aca="false">D263-G263-H263+I263-J263</f>
        <v>0</v>
      </c>
    </row>
    <row r="264" customFormat="false" ht="14.25" hidden="false" customHeight="false" outlineLevel="0" collapsed="false">
      <c r="B264" s="26" t="str">
        <f aca="false">IF(B263="","",IF(B263+1&gt;$C$18,"",B263+1))</f>
        <v/>
      </c>
      <c r="C264" s="27" t="str">
        <f aca="false">IF(B264="","",IF($C$22=0,IF(C260=15,IF(MOD(B264,2)=0,EDATE(C263,1),C263+15),C263+$C$23),EDATE(C263,$C$22)))</f>
        <v/>
      </c>
      <c r="D264" s="28" t="n">
        <f aca="false">K263</f>
        <v>0</v>
      </c>
      <c r="E264" s="28" t="n">
        <f aca="false">IF(D264&gt;0,IF($C$20&lt;D264,$C$20,D264+F264),0)</f>
        <v>0</v>
      </c>
      <c r="F264" s="28" t="n">
        <f aca="false">D264*$C$17</f>
        <v>0</v>
      </c>
      <c r="G264" s="28" t="n">
        <f aca="false">E264-F264</f>
        <v>0</v>
      </c>
      <c r="H264" s="28" t="n">
        <f aca="false">IF(D264-G264&gt;0,D264*$C$21,0)</f>
        <v>0</v>
      </c>
      <c r="I264" s="28" t="n">
        <v>0</v>
      </c>
      <c r="J264" s="28" t="n">
        <f aca="false">IF(B264=$C$18,D264-G264-H264,0)</f>
        <v>0</v>
      </c>
      <c r="K264" s="28" t="n">
        <f aca="false">D264-G264-H264+I264-J264</f>
        <v>0</v>
      </c>
    </row>
    <row r="265" customFormat="false" ht="14.25" hidden="false" customHeight="false" outlineLevel="0" collapsed="false">
      <c r="B265" s="26" t="str">
        <f aca="false">IF(B264="","",IF(B264+1&gt;$C$18,"",B264+1))</f>
        <v/>
      </c>
      <c r="C265" s="27" t="str">
        <f aca="false">IF(B265="","",IF($C$22=0,IF(C261=15,IF(MOD(B265,2)=0,EDATE(C264,1),C264+15),C264+$C$23),EDATE(C264,$C$22)))</f>
        <v/>
      </c>
      <c r="D265" s="28" t="n">
        <f aca="false">K264</f>
        <v>0</v>
      </c>
      <c r="E265" s="28" t="n">
        <f aca="false">IF(D265&gt;0,IF($C$20&lt;D265,$C$20,D265+F265),0)</f>
        <v>0</v>
      </c>
      <c r="F265" s="28" t="n">
        <f aca="false">D265*$C$17</f>
        <v>0</v>
      </c>
      <c r="G265" s="28" t="n">
        <f aca="false">E265-F265</f>
        <v>0</v>
      </c>
      <c r="H265" s="28" t="n">
        <f aca="false">IF(D265-G265&gt;0,D265*$C$21,0)</f>
        <v>0</v>
      </c>
      <c r="I265" s="28" t="n">
        <v>0</v>
      </c>
      <c r="J265" s="28" t="n">
        <f aca="false">IF(B265=$C$18,D265-G265-H265,0)</f>
        <v>0</v>
      </c>
      <c r="K265" s="28" t="n">
        <f aca="false">D265-G265-H265+I265-J265</f>
        <v>0</v>
      </c>
    </row>
    <row r="266" customFormat="false" ht="14.25" hidden="false" customHeight="false" outlineLevel="0" collapsed="false">
      <c r="B266" s="26" t="str">
        <f aca="false">IF(B265="","",IF(B265+1&gt;$C$18,"",B265+1))</f>
        <v/>
      </c>
      <c r="C266" s="27" t="str">
        <f aca="false">IF(B266="","",IF($C$22=0,IF(C262=15,IF(MOD(B266,2)=0,EDATE(C265,1),C265+15),C265+$C$23),EDATE(C265,$C$22)))</f>
        <v/>
      </c>
      <c r="D266" s="28" t="n">
        <f aca="false">K265</f>
        <v>0</v>
      </c>
      <c r="E266" s="28" t="n">
        <f aca="false">IF(D266&gt;0,IF($C$20&lt;D266,$C$20,D266+F266),0)</f>
        <v>0</v>
      </c>
      <c r="F266" s="28" t="n">
        <f aca="false">D266*$C$17</f>
        <v>0</v>
      </c>
      <c r="G266" s="28" t="n">
        <f aca="false">E266-F266</f>
        <v>0</v>
      </c>
      <c r="H266" s="28" t="n">
        <f aca="false">IF(D266-G266&gt;0,D266*$C$21,0)</f>
        <v>0</v>
      </c>
      <c r="I266" s="28" t="n">
        <v>0</v>
      </c>
      <c r="J266" s="28" t="n">
        <f aca="false">IF(B266=$C$18,D266-G266-H266,0)</f>
        <v>0</v>
      </c>
      <c r="K266" s="28" t="n">
        <f aca="false">D266-G266-H266+I266-J266</f>
        <v>0</v>
      </c>
    </row>
    <row r="267" customFormat="false" ht="14.25" hidden="false" customHeight="false" outlineLevel="0" collapsed="false">
      <c r="B267" s="26" t="str">
        <f aca="false">IF(B266="","",IF(B266+1&gt;$C$18,"",B266+1))</f>
        <v/>
      </c>
      <c r="C267" s="27" t="str">
        <f aca="false">IF(B267="","",IF($C$22=0,IF(C263=15,IF(MOD(B267,2)=0,EDATE(C266,1),C266+15),C266+$C$23),EDATE(C266,$C$22)))</f>
        <v/>
      </c>
      <c r="D267" s="28" t="n">
        <f aca="false">K266</f>
        <v>0</v>
      </c>
      <c r="E267" s="28" t="n">
        <f aca="false">IF(D267&gt;0,IF($C$20&lt;D267,$C$20,D267+F267),0)</f>
        <v>0</v>
      </c>
      <c r="F267" s="28" t="n">
        <f aca="false">D267*$C$17</f>
        <v>0</v>
      </c>
      <c r="G267" s="28" t="n">
        <f aca="false">E267-F267</f>
        <v>0</v>
      </c>
      <c r="H267" s="28" t="n">
        <f aca="false">IF(D267-G267&gt;0,D267*$C$21,0)</f>
        <v>0</v>
      </c>
      <c r="I267" s="28" t="n">
        <v>0</v>
      </c>
      <c r="J267" s="28" t="n">
        <f aca="false">IF(B267=$C$18,D267-G267-H267,0)</f>
        <v>0</v>
      </c>
      <c r="K267" s="28" t="n">
        <f aca="false">D267-G267-H267+I267-J267</f>
        <v>0</v>
      </c>
    </row>
    <row r="268" customFormat="false" ht="14.25" hidden="false" customHeight="false" outlineLevel="0" collapsed="false">
      <c r="B268" s="26" t="str">
        <f aca="false">IF(B267="","",IF(B267+1&gt;$C$18,"",B267+1))</f>
        <v/>
      </c>
      <c r="C268" s="27" t="str">
        <f aca="false">IF(B268="","",IF($C$22=0,IF(C264=15,IF(MOD(B268,2)=0,EDATE(C267,1),C267+15),C267+$C$23),EDATE(C267,$C$22)))</f>
        <v/>
      </c>
      <c r="D268" s="28" t="n">
        <f aca="false">K267</f>
        <v>0</v>
      </c>
      <c r="E268" s="28" t="n">
        <f aca="false">IF(D268&gt;0,IF($C$20&lt;D268,$C$20,D268+F268),0)</f>
        <v>0</v>
      </c>
      <c r="F268" s="28" t="n">
        <f aca="false">D268*$C$17</f>
        <v>0</v>
      </c>
      <c r="G268" s="28" t="n">
        <f aca="false">E268-F268</f>
        <v>0</v>
      </c>
      <c r="H268" s="28" t="n">
        <f aca="false">IF(D268-G268&gt;0,D268*$C$21,0)</f>
        <v>0</v>
      </c>
      <c r="I268" s="28" t="n">
        <v>0</v>
      </c>
      <c r="J268" s="28" t="n">
        <f aca="false">IF(B268=$C$18,D268-G268-H268,0)</f>
        <v>0</v>
      </c>
      <c r="K268" s="28" t="n">
        <f aca="false">D268-G268-H268+I268-J268</f>
        <v>0</v>
      </c>
    </row>
    <row r="269" customFormat="false" ht="14.25" hidden="false" customHeight="false" outlineLevel="0" collapsed="false">
      <c r="B269" s="26" t="str">
        <f aca="false">IF(B268="","",IF(B268+1&gt;$C$18,"",B268+1))</f>
        <v/>
      </c>
      <c r="C269" s="27" t="str">
        <f aca="false">IF(B269="","",IF($C$22=0,IF(C265=15,IF(MOD(B269,2)=0,EDATE(C268,1),C268+15),C268+$C$23),EDATE(C268,$C$22)))</f>
        <v/>
      </c>
      <c r="D269" s="28" t="n">
        <f aca="false">K268</f>
        <v>0</v>
      </c>
      <c r="E269" s="28" t="n">
        <f aca="false">IF(D269&gt;0,IF($C$20&lt;D269,$C$20,D269+F269),0)</f>
        <v>0</v>
      </c>
      <c r="F269" s="28" t="n">
        <f aca="false">D269*$C$17</f>
        <v>0</v>
      </c>
      <c r="G269" s="28" t="n">
        <f aca="false">E269-F269</f>
        <v>0</v>
      </c>
      <c r="H269" s="28" t="n">
        <f aca="false">IF(D269-G269&gt;0,D269*$C$21,0)</f>
        <v>0</v>
      </c>
      <c r="I269" s="28" t="n">
        <v>0</v>
      </c>
      <c r="J269" s="28" t="n">
        <f aca="false">IF(B269=$C$18,D269-G269-H269,0)</f>
        <v>0</v>
      </c>
      <c r="K269" s="28" t="n">
        <f aca="false">D269-G269-H269+I269-J269</f>
        <v>0</v>
      </c>
    </row>
    <row r="270" customFormat="false" ht="14.25" hidden="false" customHeight="false" outlineLevel="0" collapsed="false">
      <c r="B270" s="26" t="str">
        <f aca="false">IF(B269="","",IF(B269+1&gt;$C$18,"",B269+1))</f>
        <v/>
      </c>
      <c r="C270" s="27" t="str">
        <f aca="false">IF(B270="","",IF($C$22=0,IF(C266=15,IF(MOD(B270,2)=0,EDATE(C269,1),C269+15),C269+$C$23),EDATE(C269,$C$22)))</f>
        <v/>
      </c>
      <c r="D270" s="28" t="n">
        <f aca="false">K269</f>
        <v>0</v>
      </c>
      <c r="E270" s="28" t="n">
        <f aca="false">IF(D270&gt;0,IF($C$20&lt;D270,$C$20,D270+F270),0)</f>
        <v>0</v>
      </c>
      <c r="F270" s="28" t="n">
        <f aca="false">D270*$C$17</f>
        <v>0</v>
      </c>
      <c r="G270" s="28" t="n">
        <f aca="false">E270-F270</f>
        <v>0</v>
      </c>
      <c r="H270" s="28" t="n">
        <f aca="false">IF(D270-G270&gt;0,D270*$C$21,0)</f>
        <v>0</v>
      </c>
      <c r="I270" s="28" t="n">
        <v>0</v>
      </c>
      <c r="J270" s="28" t="n">
        <f aca="false">IF(B270=$C$18,D270-G270-H270,0)</f>
        <v>0</v>
      </c>
      <c r="K270" s="28" t="n">
        <f aca="false">D270-G270-H270+I270-J270</f>
        <v>0</v>
      </c>
    </row>
    <row r="271" customFormat="false" ht="14.25" hidden="false" customHeight="false" outlineLevel="0" collapsed="false">
      <c r="B271" s="26" t="str">
        <f aca="false">IF(B270="","",IF(B270+1&gt;$C$18,"",B270+1))</f>
        <v/>
      </c>
      <c r="C271" s="27" t="str">
        <f aca="false">IF(B271="","",IF($C$22=0,IF(C267=15,IF(MOD(B271,2)=0,EDATE(C270,1),C270+15),C270+$C$23),EDATE(C270,$C$22)))</f>
        <v/>
      </c>
      <c r="D271" s="28" t="n">
        <f aca="false">K270</f>
        <v>0</v>
      </c>
      <c r="E271" s="28" t="n">
        <f aca="false">IF(D271&gt;0,IF($C$20&lt;D271,$C$20,D271+F271),0)</f>
        <v>0</v>
      </c>
      <c r="F271" s="28" t="n">
        <f aca="false">D271*$C$17</f>
        <v>0</v>
      </c>
      <c r="G271" s="28" t="n">
        <f aca="false">E271-F271</f>
        <v>0</v>
      </c>
      <c r="H271" s="28" t="n">
        <f aca="false">IF(D271-G271&gt;0,D271*$C$21,0)</f>
        <v>0</v>
      </c>
      <c r="I271" s="28" t="n">
        <v>0</v>
      </c>
      <c r="J271" s="28" t="n">
        <f aca="false">IF(B271=$C$18,D271-G271-H271,0)</f>
        <v>0</v>
      </c>
      <c r="K271" s="28" t="n">
        <f aca="false">D271-G271-H271+I271-J271</f>
        <v>0</v>
      </c>
    </row>
    <row r="272" customFormat="false" ht="14.25" hidden="false" customHeight="false" outlineLevel="0" collapsed="false">
      <c r="B272" s="26" t="str">
        <f aca="false">IF(B271="","",IF(B271+1&gt;$C$18,"",B271+1))</f>
        <v/>
      </c>
      <c r="C272" s="27" t="str">
        <f aca="false">IF(B272="","",IF($C$22=0,IF(C268=15,IF(MOD(B272,2)=0,EDATE(C271,1),C271+15),C271+$C$23),EDATE(C271,$C$22)))</f>
        <v/>
      </c>
      <c r="D272" s="28" t="n">
        <f aca="false">K271</f>
        <v>0</v>
      </c>
      <c r="E272" s="28" t="n">
        <f aca="false">IF(D272&gt;0,IF($C$20&lt;D272,$C$20,D272+F272),0)</f>
        <v>0</v>
      </c>
      <c r="F272" s="28" t="n">
        <f aca="false">D272*$C$17</f>
        <v>0</v>
      </c>
      <c r="G272" s="28" t="n">
        <f aca="false">E272-F272</f>
        <v>0</v>
      </c>
      <c r="H272" s="28" t="n">
        <f aca="false">IF(D272-G272&gt;0,D272*$C$21,0)</f>
        <v>0</v>
      </c>
      <c r="I272" s="28" t="n">
        <v>0</v>
      </c>
      <c r="J272" s="28" t="n">
        <f aca="false">IF(B272=$C$18,D272-G272-H272,0)</f>
        <v>0</v>
      </c>
      <c r="K272" s="28" t="n">
        <f aca="false">D272-G272-H272+I272-J272</f>
        <v>0</v>
      </c>
    </row>
    <row r="273" customFormat="false" ht="14.25" hidden="false" customHeight="false" outlineLevel="0" collapsed="false">
      <c r="B273" s="26" t="str">
        <f aca="false">IF(B272="","",IF(B272+1&gt;$C$18,"",B272+1))</f>
        <v/>
      </c>
      <c r="C273" s="27" t="str">
        <f aca="false">IF(B273="","",IF($C$22=0,IF(C269=15,IF(MOD(B273,2)=0,EDATE(C272,1),C272+15),C272+$C$23),EDATE(C272,$C$22)))</f>
        <v/>
      </c>
      <c r="D273" s="28" t="n">
        <f aca="false">K272</f>
        <v>0</v>
      </c>
      <c r="E273" s="28" t="n">
        <f aca="false">IF(D273&gt;0,IF($C$20&lt;D273,$C$20,D273+F273),0)</f>
        <v>0</v>
      </c>
      <c r="F273" s="28" t="n">
        <f aca="false">D273*$C$17</f>
        <v>0</v>
      </c>
      <c r="G273" s="28" t="n">
        <f aca="false">E273-F273</f>
        <v>0</v>
      </c>
      <c r="H273" s="28" t="n">
        <f aca="false">IF(D273-G273&gt;0,D273*$C$21,0)</f>
        <v>0</v>
      </c>
      <c r="I273" s="28" t="n">
        <v>0</v>
      </c>
      <c r="J273" s="28" t="n">
        <f aca="false">IF(B273=$C$18,D273-G273-H273,0)</f>
        <v>0</v>
      </c>
      <c r="K273" s="28" t="n">
        <f aca="false">D273-G273-H273+I273-J273</f>
        <v>0</v>
      </c>
    </row>
    <row r="274" customFormat="false" ht="14.25" hidden="false" customHeight="false" outlineLevel="0" collapsed="false">
      <c r="B274" s="26" t="str">
        <f aca="false">IF(B273="","",IF(B273+1&gt;$C$18,"",B273+1))</f>
        <v/>
      </c>
      <c r="C274" s="27" t="str">
        <f aca="false">IF(B274="","",IF($C$22=0,IF(C270=15,IF(MOD(B274,2)=0,EDATE(C273,1),C273+15),C273+$C$23),EDATE(C273,$C$22)))</f>
        <v/>
      </c>
      <c r="D274" s="28" t="n">
        <f aca="false">K273</f>
        <v>0</v>
      </c>
      <c r="E274" s="28" t="n">
        <f aca="false">IF(D274&gt;0,IF($C$20&lt;D274,$C$20,D274+F274),0)</f>
        <v>0</v>
      </c>
      <c r="F274" s="28" t="n">
        <f aca="false">D274*$C$17</f>
        <v>0</v>
      </c>
      <c r="G274" s="28" t="n">
        <f aca="false">E274-F274</f>
        <v>0</v>
      </c>
      <c r="H274" s="28" t="n">
        <f aca="false">IF(D274-G274&gt;0,D274*$C$21,0)</f>
        <v>0</v>
      </c>
      <c r="I274" s="28" t="n">
        <v>0</v>
      </c>
      <c r="J274" s="28" t="n">
        <f aca="false">IF(B274=$C$18,D274-G274-H274,0)</f>
        <v>0</v>
      </c>
      <c r="K274" s="28" t="n">
        <f aca="false">D274-G274-H274+I274-J274</f>
        <v>0</v>
      </c>
    </row>
    <row r="275" customFormat="false" ht="14.25" hidden="false" customHeight="false" outlineLevel="0" collapsed="false">
      <c r="B275" s="26" t="str">
        <f aca="false">IF(B274="","",IF(B274+1&gt;$C$18,"",B274+1))</f>
        <v/>
      </c>
      <c r="C275" s="27" t="str">
        <f aca="false">IF(B275="","",IF($C$22=0,IF(C271=15,IF(MOD(B275,2)=0,EDATE(C274,1),C274+15),C274+$C$23),EDATE(C274,$C$22)))</f>
        <v/>
      </c>
      <c r="D275" s="28" t="n">
        <f aca="false">K274</f>
        <v>0</v>
      </c>
      <c r="E275" s="28" t="n">
        <f aca="false">IF(D275&gt;0,IF($C$20&lt;D275,$C$20,D275+F275),0)</f>
        <v>0</v>
      </c>
      <c r="F275" s="28" t="n">
        <f aca="false">D275*$C$17</f>
        <v>0</v>
      </c>
      <c r="G275" s="28" t="n">
        <f aca="false">E275-F275</f>
        <v>0</v>
      </c>
      <c r="H275" s="28" t="n">
        <f aca="false">IF(D275-G275&gt;0,D275*$C$21,0)</f>
        <v>0</v>
      </c>
      <c r="I275" s="28" t="n">
        <v>0</v>
      </c>
      <c r="J275" s="28" t="n">
        <f aca="false">IF(B275=$C$18,D275-G275-H275,0)</f>
        <v>0</v>
      </c>
      <c r="K275" s="28" t="n">
        <f aca="false">D275-G275-H275+I275-J275</f>
        <v>0</v>
      </c>
    </row>
    <row r="276" customFormat="false" ht="14.25" hidden="false" customHeight="false" outlineLevel="0" collapsed="false">
      <c r="B276" s="26" t="str">
        <f aca="false">IF(B275="","",IF(B275+1&gt;$C$18,"",B275+1))</f>
        <v/>
      </c>
      <c r="C276" s="27" t="str">
        <f aca="false">IF(B276="","",IF($C$22=0,IF(C272=15,IF(MOD(B276,2)=0,EDATE(C275,1),C275+15),C275+$C$23),EDATE(C275,$C$22)))</f>
        <v/>
      </c>
      <c r="D276" s="28" t="n">
        <f aca="false">K275</f>
        <v>0</v>
      </c>
      <c r="E276" s="28" t="n">
        <f aca="false">IF(D276&gt;0,IF($C$20&lt;D276,$C$20,D276+F276),0)</f>
        <v>0</v>
      </c>
      <c r="F276" s="28" t="n">
        <f aca="false">D276*$C$17</f>
        <v>0</v>
      </c>
      <c r="G276" s="28" t="n">
        <f aca="false">E276-F276</f>
        <v>0</v>
      </c>
      <c r="H276" s="28" t="n">
        <f aca="false">IF(D276-G276&gt;0,D276*$C$21,0)</f>
        <v>0</v>
      </c>
      <c r="I276" s="28" t="n">
        <v>0</v>
      </c>
      <c r="J276" s="28" t="n">
        <f aca="false">IF(B276=$C$18,D276-G276-H276,0)</f>
        <v>0</v>
      </c>
      <c r="K276" s="28" t="n">
        <f aca="false">D276-G276-H276+I276-J276</f>
        <v>0</v>
      </c>
    </row>
    <row r="277" customFormat="false" ht="14.25" hidden="false" customHeight="false" outlineLevel="0" collapsed="false">
      <c r="B277" s="26" t="str">
        <f aca="false">IF(B276="","",IF(B276+1&gt;$C$18,"",B276+1))</f>
        <v/>
      </c>
      <c r="C277" s="27" t="str">
        <f aca="false">IF(B277="","",IF($C$22=0,IF(C273=15,IF(MOD(B277,2)=0,EDATE(C276,1),C276+15),C276+$C$23),EDATE(C276,$C$22)))</f>
        <v/>
      </c>
      <c r="D277" s="28" t="n">
        <f aca="false">K276</f>
        <v>0</v>
      </c>
      <c r="E277" s="28" t="n">
        <f aca="false">IF(D277&gt;0,IF($C$20&lt;D277,$C$20,D277+F277),0)</f>
        <v>0</v>
      </c>
      <c r="F277" s="28" t="n">
        <f aca="false">D277*$C$17</f>
        <v>0</v>
      </c>
      <c r="G277" s="28" t="n">
        <f aca="false">E277-F277</f>
        <v>0</v>
      </c>
      <c r="H277" s="28" t="n">
        <f aca="false">IF(D277-G277&gt;0,D277*$C$21,0)</f>
        <v>0</v>
      </c>
      <c r="I277" s="28" t="n">
        <v>0</v>
      </c>
      <c r="J277" s="28" t="n">
        <f aca="false">IF(B277=$C$18,D277-G277-H277,0)</f>
        <v>0</v>
      </c>
      <c r="K277" s="28" t="n">
        <f aca="false">D277-G277-H277+I277-J277</f>
        <v>0</v>
      </c>
    </row>
    <row r="278" customFormat="false" ht="14.25" hidden="false" customHeight="false" outlineLevel="0" collapsed="false">
      <c r="B278" s="26" t="str">
        <f aca="false">IF(B277="","",IF(B277+1&gt;$C$18,"",B277+1))</f>
        <v/>
      </c>
      <c r="C278" s="27" t="str">
        <f aca="false">IF(B278="","",IF($C$22=0,IF(C274=15,IF(MOD(B278,2)=0,EDATE(C277,1),C277+15),C277+$C$23),EDATE(C277,$C$22)))</f>
        <v/>
      </c>
      <c r="D278" s="28" t="n">
        <f aca="false">K277</f>
        <v>0</v>
      </c>
      <c r="E278" s="28" t="n">
        <f aca="false">IF(D278&gt;0,IF($C$20&lt;D278,$C$20,D278+F278),0)</f>
        <v>0</v>
      </c>
      <c r="F278" s="28" t="n">
        <f aca="false">D278*$C$17</f>
        <v>0</v>
      </c>
      <c r="G278" s="28" t="n">
        <f aca="false">E278-F278</f>
        <v>0</v>
      </c>
      <c r="H278" s="28" t="n">
        <f aca="false">IF(D278-G278&gt;0,D278*$C$21,0)</f>
        <v>0</v>
      </c>
      <c r="I278" s="28" t="n">
        <v>0</v>
      </c>
      <c r="J278" s="28" t="n">
        <f aca="false">IF(B278=$C$18,D278-G278-H278,0)</f>
        <v>0</v>
      </c>
      <c r="K278" s="28" t="n">
        <f aca="false">D278-G278-H278+I278-J278</f>
        <v>0</v>
      </c>
    </row>
    <row r="279" customFormat="false" ht="14.25" hidden="false" customHeight="false" outlineLevel="0" collapsed="false">
      <c r="B279" s="26" t="str">
        <f aca="false">IF(B278="","",IF(B278+1&gt;$C$18,"",B278+1))</f>
        <v/>
      </c>
      <c r="C279" s="27" t="str">
        <f aca="false">IF(B279="","",IF($C$22=0,IF(C275=15,IF(MOD(B279,2)=0,EDATE(C278,1),C278+15),C278+$C$23),EDATE(C278,$C$22)))</f>
        <v/>
      </c>
      <c r="D279" s="28" t="n">
        <f aca="false">K278</f>
        <v>0</v>
      </c>
      <c r="E279" s="28" t="n">
        <f aca="false">IF(D279&gt;0,IF($C$20&lt;D279,$C$20,D279+F279),0)</f>
        <v>0</v>
      </c>
      <c r="F279" s="28" t="n">
        <f aca="false">D279*$C$17</f>
        <v>0</v>
      </c>
      <c r="G279" s="28" t="n">
        <f aca="false">E279-F279</f>
        <v>0</v>
      </c>
      <c r="H279" s="28" t="n">
        <f aca="false">IF(D279-G279&gt;0,D279*$C$21,0)</f>
        <v>0</v>
      </c>
      <c r="I279" s="28" t="n">
        <v>0</v>
      </c>
      <c r="J279" s="28" t="n">
        <f aca="false">IF(B279=$C$18,D279-G279-H279,0)</f>
        <v>0</v>
      </c>
      <c r="K279" s="28" t="n">
        <f aca="false">D279-G279-H279+I279-J279</f>
        <v>0</v>
      </c>
    </row>
    <row r="280" customFormat="false" ht="14.25" hidden="false" customHeight="false" outlineLevel="0" collapsed="false">
      <c r="B280" s="26" t="str">
        <f aca="false">IF(B279="","",IF(B279+1&gt;$C$18,"",B279+1))</f>
        <v/>
      </c>
      <c r="C280" s="27" t="str">
        <f aca="false">IF(B280="","",IF($C$22=0,IF(C276=15,IF(MOD(B280,2)=0,EDATE(C279,1),C279+15),C279+$C$23),EDATE(C279,$C$22)))</f>
        <v/>
      </c>
      <c r="D280" s="28" t="n">
        <f aca="false">K279</f>
        <v>0</v>
      </c>
      <c r="E280" s="28" t="n">
        <f aca="false">IF(D280&gt;0,IF($C$20&lt;D280,$C$20,D280+F280),0)</f>
        <v>0</v>
      </c>
      <c r="F280" s="28" t="n">
        <f aca="false">D280*$C$17</f>
        <v>0</v>
      </c>
      <c r="G280" s="28" t="n">
        <f aca="false">E280-F280</f>
        <v>0</v>
      </c>
      <c r="H280" s="28" t="n">
        <f aca="false">IF(D280-G280&gt;0,D280*$C$21,0)</f>
        <v>0</v>
      </c>
      <c r="I280" s="28" t="n">
        <v>0</v>
      </c>
      <c r="J280" s="28" t="n">
        <f aca="false">IF(B280=$C$18,D280-G280-H280,0)</f>
        <v>0</v>
      </c>
      <c r="K280" s="28" t="n">
        <f aca="false">D280-G280-H280+I280-J280</f>
        <v>0</v>
      </c>
    </row>
    <row r="281" customFormat="false" ht="14.25" hidden="false" customHeight="false" outlineLevel="0" collapsed="false">
      <c r="B281" s="26" t="str">
        <f aca="false">IF(B280="","",IF(B280+1&gt;$C$18,"",B280+1))</f>
        <v/>
      </c>
      <c r="C281" s="27" t="str">
        <f aca="false">IF(B281="","",IF($C$22=0,IF(C277=15,IF(MOD(B281,2)=0,EDATE(C280,1),C280+15),C280+$C$23),EDATE(C280,$C$22)))</f>
        <v/>
      </c>
      <c r="D281" s="28" t="n">
        <f aca="false">K280</f>
        <v>0</v>
      </c>
      <c r="E281" s="28" t="n">
        <f aca="false">IF(D281&gt;0,IF($C$20&lt;D281,$C$20,D281+F281),0)</f>
        <v>0</v>
      </c>
      <c r="F281" s="28" t="n">
        <f aca="false">D281*$C$17</f>
        <v>0</v>
      </c>
      <c r="G281" s="28" t="n">
        <f aca="false">E281-F281</f>
        <v>0</v>
      </c>
      <c r="H281" s="28" t="n">
        <f aca="false">IF(D281-G281&gt;0,D281*$C$21,0)</f>
        <v>0</v>
      </c>
      <c r="I281" s="28" t="n">
        <v>0</v>
      </c>
      <c r="J281" s="28" t="n">
        <f aca="false">IF(B281=$C$18,D281-G281-H281,0)</f>
        <v>0</v>
      </c>
      <c r="K281" s="28" t="n">
        <f aca="false">D281-G281-H281+I281-J281</f>
        <v>0</v>
      </c>
    </row>
    <row r="282" customFormat="false" ht="14.25" hidden="false" customHeight="false" outlineLevel="0" collapsed="false">
      <c r="B282" s="26" t="str">
        <f aca="false">IF(B281="","",IF(B281+1&gt;$C$18,"",B281+1))</f>
        <v/>
      </c>
      <c r="C282" s="27" t="str">
        <f aca="false">IF(B282="","",IF($C$22=0,IF(C278=15,IF(MOD(B282,2)=0,EDATE(C281,1),C281+15),C281+$C$23),EDATE(C281,$C$22)))</f>
        <v/>
      </c>
      <c r="D282" s="28" t="n">
        <f aca="false">K281</f>
        <v>0</v>
      </c>
      <c r="E282" s="28" t="n">
        <f aca="false">IF(D282&gt;0,IF($C$20&lt;D282,$C$20,D282+F282),0)</f>
        <v>0</v>
      </c>
      <c r="F282" s="28" t="n">
        <f aca="false">D282*$C$17</f>
        <v>0</v>
      </c>
      <c r="G282" s="28" t="n">
        <f aca="false">E282-F282</f>
        <v>0</v>
      </c>
      <c r="H282" s="28" t="n">
        <f aca="false">IF(D282-G282&gt;0,D282*$C$21,0)</f>
        <v>0</v>
      </c>
      <c r="I282" s="28" t="n">
        <v>0</v>
      </c>
      <c r="J282" s="28" t="n">
        <f aca="false">IF(B282=$C$18,D282-G282-H282,0)</f>
        <v>0</v>
      </c>
      <c r="K282" s="28" t="n">
        <f aca="false">D282-G282-H282+I282-J282</f>
        <v>0</v>
      </c>
    </row>
    <row r="283" customFormat="false" ht="14.25" hidden="false" customHeight="false" outlineLevel="0" collapsed="false">
      <c r="B283" s="26" t="str">
        <f aca="false">IF(B282="","",IF(B282+1&gt;$C$18,"",B282+1))</f>
        <v/>
      </c>
      <c r="C283" s="27" t="str">
        <f aca="false">IF(B283="","",IF($C$22=0,IF(C279=15,IF(MOD(B283,2)=0,EDATE(C282,1),C282+15),C282+$C$23),EDATE(C282,$C$22)))</f>
        <v/>
      </c>
      <c r="D283" s="28" t="n">
        <f aca="false">K282</f>
        <v>0</v>
      </c>
      <c r="E283" s="28" t="n">
        <f aca="false">IF(D283&gt;0,IF($C$20&lt;D283,$C$20,D283+F283),0)</f>
        <v>0</v>
      </c>
      <c r="F283" s="28" t="n">
        <f aca="false">D283*$C$17</f>
        <v>0</v>
      </c>
      <c r="G283" s="28" t="n">
        <f aca="false">E283-F283</f>
        <v>0</v>
      </c>
      <c r="H283" s="28" t="n">
        <f aca="false">IF(D283-G283&gt;0,D283*$C$21,0)</f>
        <v>0</v>
      </c>
      <c r="I283" s="28" t="n">
        <v>0</v>
      </c>
      <c r="J283" s="28" t="n">
        <f aca="false">IF(B283=$C$18,D283-G283-H283,0)</f>
        <v>0</v>
      </c>
      <c r="K283" s="28" t="n">
        <f aca="false">D283-G283-H283+I283-J283</f>
        <v>0</v>
      </c>
    </row>
    <row r="284" customFormat="false" ht="14.25" hidden="false" customHeight="false" outlineLevel="0" collapsed="false">
      <c r="B284" s="26" t="str">
        <f aca="false">IF(B283="","",IF(B283+1&gt;$C$18,"",B283+1))</f>
        <v/>
      </c>
      <c r="C284" s="27" t="str">
        <f aca="false">IF(B284="","",IF($C$22=0,IF(C280=15,IF(MOD(B284,2)=0,EDATE(C283,1),C283+15),C283+$C$23),EDATE(C283,$C$22)))</f>
        <v/>
      </c>
      <c r="D284" s="28" t="n">
        <f aca="false">K283</f>
        <v>0</v>
      </c>
      <c r="E284" s="28" t="n">
        <f aca="false">IF(D284&gt;0,IF($C$20&lt;D284,$C$20,D284+F284),0)</f>
        <v>0</v>
      </c>
      <c r="F284" s="28" t="n">
        <f aca="false">D284*$C$17</f>
        <v>0</v>
      </c>
      <c r="G284" s="28" t="n">
        <f aca="false">E284-F284</f>
        <v>0</v>
      </c>
      <c r="H284" s="28" t="n">
        <f aca="false">IF(D284-G284&gt;0,D284*$C$21,0)</f>
        <v>0</v>
      </c>
      <c r="I284" s="28" t="n">
        <v>0</v>
      </c>
      <c r="J284" s="28" t="n">
        <f aca="false">IF(B284=$C$18,D284-G284-H284,0)</f>
        <v>0</v>
      </c>
      <c r="K284" s="28" t="n">
        <f aca="false">D284-G284-H284+I284-J284</f>
        <v>0</v>
      </c>
    </row>
    <row r="285" customFormat="false" ht="14.25" hidden="false" customHeight="false" outlineLevel="0" collapsed="false">
      <c r="B285" s="26" t="str">
        <f aca="false">IF(B284="","",IF(B284+1&gt;$C$18,"",B284+1))</f>
        <v/>
      </c>
      <c r="C285" s="27" t="str">
        <f aca="false">IF(B285="","",IF($C$22=0,IF(C281=15,IF(MOD(B285,2)=0,EDATE(C284,1),C284+15),C284+$C$23),EDATE(C284,$C$22)))</f>
        <v/>
      </c>
      <c r="D285" s="28" t="n">
        <f aca="false">K284</f>
        <v>0</v>
      </c>
      <c r="E285" s="28" t="n">
        <f aca="false">IF(D285&gt;0,IF($C$20&lt;D285,$C$20,D285+F285),0)</f>
        <v>0</v>
      </c>
      <c r="F285" s="28" t="n">
        <f aca="false">D285*$C$17</f>
        <v>0</v>
      </c>
      <c r="G285" s="28" t="n">
        <f aca="false">E285-F285</f>
        <v>0</v>
      </c>
      <c r="H285" s="28" t="n">
        <f aca="false">IF(D285-G285&gt;0,D285*$C$21,0)</f>
        <v>0</v>
      </c>
      <c r="I285" s="28" t="n">
        <v>0</v>
      </c>
      <c r="J285" s="28" t="n">
        <f aca="false">IF(B285=$C$18,D285-G285-H285,0)</f>
        <v>0</v>
      </c>
      <c r="K285" s="28" t="n">
        <f aca="false">D285-G285-H285+I285-J285</f>
        <v>0</v>
      </c>
    </row>
    <row r="286" customFormat="false" ht="14.25" hidden="false" customHeight="false" outlineLevel="0" collapsed="false">
      <c r="B286" s="26" t="str">
        <f aca="false">IF(B285="","",IF(B285+1&gt;$C$18,"",B285+1))</f>
        <v/>
      </c>
      <c r="C286" s="27" t="str">
        <f aca="false">IF(B286="","",IF($C$22=0,IF(C282=15,IF(MOD(B286,2)=0,EDATE(C285,1),C285+15),C285+$C$23),EDATE(C285,$C$22)))</f>
        <v/>
      </c>
      <c r="D286" s="28" t="n">
        <f aca="false">K285</f>
        <v>0</v>
      </c>
      <c r="E286" s="28" t="n">
        <f aca="false">IF(D286&gt;0,IF($C$20&lt;D286,$C$20,D286+F286),0)</f>
        <v>0</v>
      </c>
      <c r="F286" s="28" t="n">
        <f aca="false">D286*$C$17</f>
        <v>0</v>
      </c>
      <c r="G286" s="28" t="n">
        <f aca="false">E286-F286</f>
        <v>0</v>
      </c>
      <c r="H286" s="28" t="n">
        <f aca="false">IF(D286-G286&gt;0,D286*$C$21,0)</f>
        <v>0</v>
      </c>
      <c r="I286" s="28" t="n">
        <v>0</v>
      </c>
      <c r="J286" s="28" t="n">
        <f aca="false">IF(B286=$C$18,D286-G286-H286,0)</f>
        <v>0</v>
      </c>
      <c r="K286" s="28" t="n">
        <f aca="false">D286-G286-H286+I286-J286</f>
        <v>0</v>
      </c>
    </row>
    <row r="287" customFormat="false" ht="14.25" hidden="false" customHeight="false" outlineLevel="0" collapsed="false">
      <c r="B287" s="26" t="str">
        <f aca="false">IF(B286="","",IF(B286+1&gt;$C$18,"",B286+1))</f>
        <v/>
      </c>
      <c r="C287" s="27" t="str">
        <f aca="false">IF(B287="","",IF($C$22=0,IF(C283=15,IF(MOD(B287,2)=0,EDATE(C286,1),C286+15),C286+$C$23),EDATE(C286,$C$22)))</f>
        <v/>
      </c>
      <c r="D287" s="28" t="n">
        <f aca="false">K286</f>
        <v>0</v>
      </c>
      <c r="E287" s="28" t="n">
        <f aca="false">IF(D287&gt;0,IF($C$20&lt;D287,$C$20,D287+F287),0)</f>
        <v>0</v>
      </c>
      <c r="F287" s="28" t="n">
        <f aca="false">D287*$C$17</f>
        <v>0</v>
      </c>
      <c r="G287" s="28" t="n">
        <f aca="false">E287-F287</f>
        <v>0</v>
      </c>
      <c r="H287" s="28" t="n">
        <f aca="false">IF(D287-G287&gt;0,D287*$C$21,0)</f>
        <v>0</v>
      </c>
      <c r="I287" s="28" t="n">
        <v>0</v>
      </c>
      <c r="J287" s="28" t="n">
        <f aca="false">IF(B287=$C$18,D287-G287-H287,0)</f>
        <v>0</v>
      </c>
      <c r="K287" s="28" t="n">
        <f aca="false">D287-G287-H287+I287-J287</f>
        <v>0</v>
      </c>
    </row>
    <row r="288" customFormat="false" ht="14.25" hidden="false" customHeight="false" outlineLevel="0" collapsed="false">
      <c r="B288" s="26" t="str">
        <f aca="false">IF(B287="","",IF(B287+1&gt;$C$18,"",B287+1))</f>
        <v/>
      </c>
      <c r="C288" s="27" t="str">
        <f aca="false">IF(B288="","",IF($C$22=0,IF(C284=15,IF(MOD(B288,2)=0,EDATE(C287,1),C287+15),C287+$C$23),EDATE(C287,$C$22)))</f>
        <v/>
      </c>
      <c r="D288" s="28" t="n">
        <f aca="false">K287</f>
        <v>0</v>
      </c>
      <c r="E288" s="28" t="n">
        <f aca="false">IF(D288&gt;0,IF($C$20&lt;D288,$C$20,D288+F288),0)</f>
        <v>0</v>
      </c>
      <c r="F288" s="28" t="n">
        <f aca="false">D288*$C$17</f>
        <v>0</v>
      </c>
      <c r="G288" s="28" t="n">
        <f aca="false">E288-F288</f>
        <v>0</v>
      </c>
      <c r="H288" s="28" t="n">
        <f aca="false">IF(D288-G288&gt;0,D288*$C$21,0)</f>
        <v>0</v>
      </c>
      <c r="I288" s="28" t="n">
        <v>0</v>
      </c>
      <c r="J288" s="28" t="n">
        <f aca="false">IF(B288=$C$18,D288-G288-H288,0)</f>
        <v>0</v>
      </c>
      <c r="K288" s="28" t="n">
        <f aca="false">D288-G288-H288+I288-J288</f>
        <v>0</v>
      </c>
    </row>
    <row r="289" customFormat="false" ht="14.25" hidden="false" customHeight="false" outlineLevel="0" collapsed="false">
      <c r="B289" s="26" t="str">
        <f aca="false">IF(B288="","",IF(B288+1&gt;$C$18,"",B288+1))</f>
        <v/>
      </c>
      <c r="C289" s="27" t="str">
        <f aca="false">IF(B289="","",IF($C$22=0,IF(C285=15,IF(MOD(B289,2)=0,EDATE(C288,1),C288+15),C288+$C$23),EDATE(C288,$C$22)))</f>
        <v/>
      </c>
      <c r="D289" s="28" t="n">
        <f aca="false">K288</f>
        <v>0</v>
      </c>
      <c r="E289" s="28" t="n">
        <f aca="false">IF(D289&gt;0,IF($C$20&lt;D289,$C$20,D289+F289),0)</f>
        <v>0</v>
      </c>
      <c r="F289" s="28" t="n">
        <f aca="false">D289*$C$17</f>
        <v>0</v>
      </c>
      <c r="G289" s="28" t="n">
        <f aca="false">E289-F289</f>
        <v>0</v>
      </c>
      <c r="H289" s="28" t="n">
        <f aca="false">IF(D289-G289&gt;0,D289*$C$21,0)</f>
        <v>0</v>
      </c>
      <c r="I289" s="28" t="n">
        <v>0</v>
      </c>
      <c r="J289" s="28" t="n">
        <f aca="false">IF(B289=$C$18,D289-G289-H289,0)</f>
        <v>0</v>
      </c>
      <c r="K289" s="28" t="n">
        <f aca="false">D289-G289-H289+I289-J289</f>
        <v>0</v>
      </c>
    </row>
    <row r="290" customFormat="false" ht="14.25" hidden="false" customHeight="false" outlineLevel="0" collapsed="false">
      <c r="B290" s="26" t="str">
        <f aca="false">IF(B289="","",IF(B289+1&gt;$C$18,"",B289+1))</f>
        <v/>
      </c>
      <c r="C290" s="27" t="str">
        <f aca="false">IF(B290="","",IF($C$22=0,IF(C286=15,IF(MOD(B290,2)=0,EDATE(C289,1),C289+15),C289+$C$23),EDATE(C289,$C$22)))</f>
        <v/>
      </c>
      <c r="D290" s="28" t="n">
        <f aca="false">K289</f>
        <v>0</v>
      </c>
      <c r="E290" s="28" t="n">
        <f aca="false">IF(D290&gt;0,IF($C$20&lt;D290,$C$20,D290+F290),0)</f>
        <v>0</v>
      </c>
      <c r="F290" s="28" t="n">
        <f aca="false">D290*$C$17</f>
        <v>0</v>
      </c>
      <c r="G290" s="28" t="n">
        <f aca="false">E290-F290</f>
        <v>0</v>
      </c>
      <c r="H290" s="28" t="n">
        <f aca="false">IF(D290-G290&gt;0,D290*$C$21,0)</f>
        <v>0</v>
      </c>
      <c r="I290" s="28" t="n">
        <v>0</v>
      </c>
      <c r="J290" s="28" t="n">
        <f aca="false">IF(B290=$C$18,D290-G290-H290,0)</f>
        <v>0</v>
      </c>
      <c r="K290" s="28" t="n">
        <f aca="false">D290-G290-H290+I290-J290</f>
        <v>0</v>
      </c>
    </row>
    <row r="291" customFormat="false" ht="14.25" hidden="false" customHeight="false" outlineLevel="0" collapsed="false">
      <c r="B291" s="26" t="str">
        <f aca="false">IF(B290="","",IF(B290+1&gt;$C$18,"",B290+1))</f>
        <v/>
      </c>
      <c r="C291" s="27" t="str">
        <f aca="false">IF(B291="","",IF($C$22=0,IF(C287=15,IF(MOD(B291,2)=0,EDATE(C290,1),C290+15),C290+$C$23),EDATE(C290,$C$22)))</f>
        <v/>
      </c>
      <c r="D291" s="28" t="n">
        <f aca="false">K290</f>
        <v>0</v>
      </c>
      <c r="E291" s="28" t="n">
        <f aca="false">IF(D291&gt;0,IF($C$20&lt;D291,$C$20,D291+F291),0)</f>
        <v>0</v>
      </c>
      <c r="F291" s="28" t="n">
        <f aca="false">D291*$C$17</f>
        <v>0</v>
      </c>
      <c r="G291" s="28" t="n">
        <f aca="false">E291-F291</f>
        <v>0</v>
      </c>
      <c r="H291" s="28" t="n">
        <f aca="false">IF(D291-G291&gt;0,D291*$C$21,0)</f>
        <v>0</v>
      </c>
      <c r="I291" s="28" t="n">
        <v>0</v>
      </c>
      <c r="J291" s="28" t="n">
        <f aca="false">IF(B291=$C$18,D291-G291-H291,0)</f>
        <v>0</v>
      </c>
      <c r="K291" s="28" t="n">
        <f aca="false">D291-G291-H291+I291-J291</f>
        <v>0</v>
      </c>
    </row>
    <row r="292" customFormat="false" ht="14.25" hidden="false" customHeight="false" outlineLevel="0" collapsed="false">
      <c r="B292" s="26" t="str">
        <f aca="false">IF(B291="","",IF(B291+1&gt;$C$18,"",B291+1))</f>
        <v/>
      </c>
      <c r="C292" s="27" t="str">
        <f aca="false">IF(B292="","",IF($C$22=0,IF(C288=15,IF(MOD(B292,2)=0,EDATE(C291,1),C291+15),C291+$C$23),EDATE(C291,$C$22)))</f>
        <v/>
      </c>
      <c r="D292" s="28" t="n">
        <f aca="false">K291</f>
        <v>0</v>
      </c>
      <c r="E292" s="28" t="n">
        <f aca="false">IF(D292&gt;0,IF($C$20&lt;D292,$C$20,D292+F292),0)</f>
        <v>0</v>
      </c>
      <c r="F292" s="28" t="n">
        <f aca="false">D292*$C$17</f>
        <v>0</v>
      </c>
      <c r="G292" s="28" t="n">
        <f aca="false">E292-F292</f>
        <v>0</v>
      </c>
      <c r="H292" s="28" t="n">
        <f aca="false">IF(D292-G292&gt;0,D292*$C$21,0)</f>
        <v>0</v>
      </c>
      <c r="I292" s="28" t="n">
        <v>0</v>
      </c>
      <c r="J292" s="28" t="n">
        <f aca="false">IF(B292=$C$18,D292-G292-H292,0)</f>
        <v>0</v>
      </c>
      <c r="K292" s="28" t="n">
        <f aca="false">D292-G292-H292+I292-J292</f>
        <v>0</v>
      </c>
    </row>
    <row r="293" customFormat="false" ht="14.25" hidden="false" customHeight="false" outlineLevel="0" collapsed="false">
      <c r="B293" s="26" t="str">
        <f aca="false">IF(B292="","",IF(B292+1&gt;$C$18,"",B292+1))</f>
        <v/>
      </c>
      <c r="C293" s="27" t="str">
        <f aca="false">IF(B293="","",IF($C$22=0,IF(C289=15,IF(MOD(B293,2)=0,EDATE(C292,1),C292+15),C292+$C$23),EDATE(C292,$C$22)))</f>
        <v/>
      </c>
      <c r="D293" s="28" t="n">
        <f aca="false">K292</f>
        <v>0</v>
      </c>
      <c r="E293" s="28" t="n">
        <f aca="false">IF(D293&gt;0,IF($C$20&lt;D293,$C$20,D293+F293),0)</f>
        <v>0</v>
      </c>
      <c r="F293" s="28" t="n">
        <f aca="false">D293*$C$17</f>
        <v>0</v>
      </c>
      <c r="G293" s="28" t="n">
        <f aca="false">E293-F293</f>
        <v>0</v>
      </c>
      <c r="H293" s="28" t="n">
        <f aca="false">IF(D293-G293&gt;0,D293*$C$21,0)</f>
        <v>0</v>
      </c>
      <c r="I293" s="28" t="n">
        <v>0</v>
      </c>
      <c r="J293" s="28" t="n">
        <f aca="false">IF(B293=$C$18,D293-G293-H293,0)</f>
        <v>0</v>
      </c>
      <c r="K293" s="28" t="n">
        <f aca="false">D293-G293-H293+I293-J293</f>
        <v>0</v>
      </c>
    </row>
    <row r="294" customFormat="false" ht="14.25" hidden="false" customHeight="false" outlineLevel="0" collapsed="false">
      <c r="B294" s="26" t="str">
        <f aca="false">IF(B293="","",IF(B293+1&gt;$C$18,"",B293+1))</f>
        <v/>
      </c>
      <c r="C294" s="27" t="str">
        <f aca="false">IF(B294="","",IF($C$22=0,IF(C290=15,IF(MOD(B294,2)=0,EDATE(C293,1),C293+15),C293+$C$23),EDATE(C293,$C$22)))</f>
        <v/>
      </c>
      <c r="D294" s="28" t="n">
        <f aca="false">K293</f>
        <v>0</v>
      </c>
      <c r="E294" s="28" t="n">
        <f aca="false">IF(D294&gt;0,IF($C$20&lt;D294,$C$20,D294+F294),0)</f>
        <v>0</v>
      </c>
      <c r="F294" s="28" t="n">
        <f aca="false">D294*$C$17</f>
        <v>0</v>
      </c>
      <c r="G294" s="28" t="n">
        <f aca="false">E294-F294</f>
        <v>0</v>
      </c>
      <c r="H294" s="28" t="n">
        <f aca="false">IF(D294-G294&gt;0,D294*$C$21,0)</f>
        <v>0</v>
      </c>
      <c r="I294" s="28" t="n">
        <v>0</v>
      </c>
      <c r="J294" s="28" t="n">
        <f aca="false">IF(B294=$C$18,D294-G294-H294,0)</f>
        <v>0</v>
      </c>
      <c r="K294" s="28" t="n">
        <f aca="false">D294-G294-H294+I294-J294</f>
        <v>0</v>
      </c>
    </row>
    <row r="295" customFormat="false" ht="14.25" hidden="false" customHeight="false" outlineLevel="0" collapsed="false">
      <c r="B295" s="26" t="str">
        <f aca="false">IF(B294="","",IF(B294+1&gt;$C$18,"",B294+1))</f>
        <v/>
      </c>
      <c r="C295" s="27" t="str">
        <f aca="false">IF(B295="","",IF($C$22=0,IF(C291=15,IF(MOD(B295,2)=0,EDATE(C294,1),C294+15),C294+$C$23),EDATE(C294,$C$22)))</f>
        <v/>
      </c>
      <c r="D295" s="28" t="n">
        <f aca="false">K294</f>
        <v>0</v>
      </c>
      <c r="E295" s="28" t="n">
        <f aca="false">IF(D295&gt;0,IF($C$20&lt;D295,$C$20,D295+F295),0)</f>
        <v>0</v>
      </c>
      <c r="F295" s="28" t="n">
        <f aca="false">D295*$C$17</f>
        <v>0</v>
      </c>
      <c r="G295" s="28" t="n">
        <f aca="false">E295-F295</f>
        <v>0</v>
      </c>
      <c r="H295" s="28" t="n">
        <f aca="false">IF(D295-G295&gt;0,D295*$C$21,0)</f>
        <v>0</v>
      </c>
      <c r="I295" s="28" t="n">
        <v>0</v>
      </c>
      <c r="J295" s="28" t="n">
        <f aca="false">IF(B295=$C$18,D295-G295-H295,0)</f>
        <v>0</v>
      </c>
      <c r="K295" s="28" t="n">
        <f aca="false">D295-G295-H295+I295-J295</f>
        <v>0</v>
      </c>
    </row>
    <row r="296" customFormat="false" ht="14.25" hidden="false" customHeight="false" outlineLevel="0" collapsed="false">
      <c r="B296" s="26" t="str">
        <f aca="false">IF(B295="","",IF(B295+1&gt;$C$18,"",B295+1))</f>
        <v/>
      </c>
      <c r="C296" s="27" t="str">
        <f aca="false">IF(B296="","",IF($C$22=0,IF(C292=15,IF(MOD(B296,2)=0,EDATE(C295,1),C295+15),C295+$C$23),EDATE(C295,$C$22)))</f>
        <v/>
      </c>
      <c r="D296" s="28" t="n">
        <f aca="false">K295</f>
        <v>0</v>
      </c>
      <c r="E296" s="28" t="n">
        <f aca="false">IF(D296&gt;0,IF($C$20&lt;D296,$C$20,D296+F296),0)</f>
        <v>0</v>
      </c>
      <c r="F296" s="28" t="n">
        <f aca="false">D296*$C$17</f>
        <v>0</v>
      </c>
      <c r="G296" s="28" t="n">
        <f aca="false">E296-F296</f>
        <v>0</v>
      </c>
      <c r="H296" s="28" t="n">
        <f aca="false">IF(D296-G296&gt;0,D296*$C$21,0)</f>
        <v>0</v>
      </c>
      <c r="I296" s="28" t="n">
        <v>0</v>
      </c>
      <c r="J296" s="28" t="n">
        <f aca="false">IF(B296=$C$18,D296-G296-H296,0)</f>
        <v>0</v>
      </c>
      <c r="K296" s="28" t="n">
        <f aca="false">D296-G296-H296+I296-J296</f>
        <v>0</v>
      </c>
    </row>
    <row r="297" customFormat="false" ht="14.25" hidden="false" customHeight="false" outlineLevel="0" collapsed="false">
      <c r="B297" s="26" t="str">
        <f aca="false">IF(B296="","",IF(B296+1&gt;$C$18,"",B296+1))</f>
        <v/>
      </c>
      <c r="C297" s="27" t="str">
        <f aca="false">IF(B297="","",IF($C$22=0,IF(C293=15,IF(MOD(B297,2)=0,EDATE(C296,1),C296+15),C296+$C$23),EDATE(C296,$C$22)))</f>
        <v/>
      </c>
      <c r="D297" s="28" t="n">
        <f aca="false">K296</f>
        <v>0</v>
      </c>
      <c r="E297" s="28" t="n">
        <f aca="false">IF(D297&gt;0,IF($C$20&lt;D297,$C$20,D297+F297),0)</f>
        <v>0</v>
      </c>
      <c r="F297" s="28" t="n">
        <f aca="false">D297*$C$17</f>
        <v>0</v>
      </c>
      <c r="G297" s="28" t="n">
        <f aca="false">E297-F297</f>
        <v>0</v>
      </c>
      <c r="H297" s="28" t="n">
        <f aca="false">IF(D297-G297&gt;0,D297*$C$21,0)</f>
        <v>0</v>
      </c>
      <c r="I297" s="28" t="n">
        <v>0</v>
      </c>
      <c r="J297" s="28" t="n">
        <f aca="false">IF(B297=$C$18,D297-G297-H297,0)</f>
        <v>0</v>
      </c>
      <c r="K297" s="28" t="n">
        <f aca="false">D297-G297-H297+I297-J297</f>
        <v>0</v>
      </c>
    </row>
    <row r="298" customFormat="false" ht="14.25" hidden="false" customHeight="false" outlineLevel="0" collapsed="false">
      <c r="B298" s="26" t="str">
        <f aca="false">IF(B297="","",IF(B297+1&gt;$C$18,"",B297+1))</f>
        <v/>
      </c>
      <c r="C298" s="27" t="str">
        <f aca="false">IF(B298="","",IF($C$22=0,IF(C294=15,IF(MOD(B298,2)=0,EDATE(C297,1),C297+15),C297+$C$23),EDATE(C297,$C$22)))</f>
        <v/>
      </c>
      <c r="D298" s="28" t="n">
        <f aca="false">K297</f>
        <v>0</v>
      </c>
      <c r="E298" s="28" t="n">
        <f aca="false">IF(D298&gt;0,IF($C$20&lt;D298,$C$20,D298+F298),0)</f>
        <v>0</v>
      </c>
      <c r="F298" s="28" t="n">
        <f aca="false">D298*$C$17</f>
        <v>0</v>
      </c>
      <c r="G298" s="28" t="n">
        <f aca="false">E298-F298</f>
        <v>0</v>
      </c>
      <c r="H298" s="28" t="n">
        <f aca="false">IF(D298-G298&gt;0,D298*$C$21,0)</f>
        <v>0</v>
      </c>
      <c r="I298" s="28" t="n">
        <v>0</v>
      </c>
      <c r="J298" s="28" t="n">
        <f aca="false">IF(B298=$C$18,D298-G298-H298,0)</f>
        <v>0</v>
      </c>
      <c r="K298" s="28" t="n">
        <f aca="false">D298-G298-H298+I298-J298</f>
        <v>0</v>
      </c>
    </row>
    <row r="299" customFormat="false" ht="14.25" hidden="false" customHeight="false" outlineLevel="0" collapsed="false">
      <c r="B299" s="26" t="str">
        <f aca="false">IF(B298="","",IF(B298+1&gt;$C$18,"",B298+1))</f>
        <v/>
      </c>
      <c r="C299" s="27" t="str">
        <f aca="false">IF(B299="","",IF($C$22=0,IF(C295=15,IF(MOD(B299,2)=0,EDATE(C298,1),C298+15),C298+$C$23),EDATE(C298,$C$22)))</f>
        <v/>
      </c>
      <c r="D299" s="28" t="n">
        <f aca="false">K298</f>
        <v>0</v>
      </c>
      <c r="E299" s="28" t="n">
        <f aca="false">IF(D299&gt;0,IF($C$20&lt;D299,$C$20,D299+F299),0)</f>
        <v>0</v>
      </c>
      <c r="F299" s="28" t="n">
        <f aca="false">D299*$C$17</f>
        <v>0</v>
      </c>
      <c r="G299" s="28" t="n">
        <f aca="false">E299-F299</f>
        <v>0</v>
      </c>
      <c r="H299" s="28" t="n">
        <f aca="false">IF(D299-G299&gt;0,D299*$C$21,0)</f>
        <v>0</v>
      </c>
      <c r="I299" s="28" t="n">
        <v>0</v>
      </c>
      <c r="J299" s="28" t="n">
        <f aca="false">IF(B299=$C$18,D299-G299-H299,0)</f>
        <v>0</v>
      </c>
      <c r="K299" s="28" t="n">
        <f aca="false">D299-G299-H299+I299-J299</f>
        <v>0</v>
      </c>
    </row>
    <row r="300" customFormat="false" ht="14.25" hidden="false" customHeight="false" outlineLevel="0" collapsed="false">
      <c r="B300" s="26" t="str">
        <f aca="false">IF(B299="","",IF(B299+1&gt;$C$18,"",B299+1))</f>
        <v/>
      </c>
      <c r="C300" s="27" t="str">
        <f aca="false">IF(B300="","",IF($C$22=0,IF(C296=15,IF(MOD(B300,2)=0,EDATE(C299,1),C299+15),C299+$C$23),EDATE(C299,$C$22)))</f>
        <v/>
      </c>
      <c r="D300" s="28" t="n">
        <f aca="false">K299</f>
        <v>0</v>
      </c>
      <c r="E300" s="28" t="n">
        <f aca="false">IF(D300&gt;0,IF($C$20&lt;D300,$C$20,D300+F300),0)</f>
        <v>0</v>
      </c>
      <c r="F300" s="28" t="n">
        <f aca="false">D300*$C$17</f>
        <v>0</v>
      </c>
      <c r="G300" s="28" t="n">
        <f aca="false">E300-F300</f>
        <v>0</v>
      </c>
      <c r="H300" s="28" t="n">
        <f aca="false">IF(D300-G300&gt;0,D300*$C$21,0)</f>
        <v>0</v>
      </c>
      <c r="I300" s="28" t="n">
        <v>0</v>
      </c>
      <c r="J300" s="28" t="n">
        <f aca="false">IF(B300=$C$18,D300-G300-H300,0)</f>
        <v>0</v>
      </c>
      <c r="K300" s="28" t="n">
        <f aca="false">D300-G300-H300+I300-J300</f>
        <v>0</v>
      </c>
    </row>
    <row r="301" customFormat="false" ht="14.25" hidden="false" customHeight="false" outlineLevel="0" collapsed="false">
      <c r="B301" s="26" t="str">
        <f aca="false">IF(B300="","",IF(B300+1&gt;$C$18,"",B300+1))</f>
        <v/>
      </c>
      <c r="C301" s="27" t="str">
        <f aca="false">IF(B301="","",IF($C$22=0,IF(C297=15,IF(MOD(B301,2)=0,EDATE(C300,1),C300+15),C300+$C$23),EDATE(C300,$C$22)))</f>
        <v/>
      </c>
      <c r="D301" s="28" t="n">
        <f aca="false">K300</f>
        <v>0</v>
      </c>
      <c r="E301" s="28" t="n">
        <f aca="false">IF(D301&gt;0,IF($C$20&lt;D301,$C$20,D301+F301),0)</f>
        <v>0</v>
      </c>
      <c r="F301" s="28" t="n">
        <f aca="false">D301*$C$17</f>
        <v>0</v>
      </c>
      <c r="G301" s="28" t="n">
        <f aca="false">E301-F301</f>
        <v>0</v>
      </c>
      <c r="H301" s="28" t="n">
        <f aca="false">IF(D301-G301&gt;0,D301*$C$21,0)</f>
        <v>0</v>
      </c>
      <c r="I301" s="28" t="n">
        <v>0</v>
      </c>
      <c r="J301" s="28" t="n">
        <f aca="false">IF(B301=$C$18,D301-G301-H301,0)</f>
        <v>0</v>
      </c>
      <c r="K301" s="28" t="n">
        <f aca="false">D301-G301-H301+I301-J301</f>
        <v>0</v>
      </c>
    </row>
    <row r="302" customFormat="false" ht="14.25" hidden="false" customHeight="false" outlineLevel="0" collapsed="false">
      <c r="B302" s="26" t="str">
        <f aca="false">IF(B301="","",IF(B301+1&gt;$C$18,"",B301+1))</f>
        <v/>
      </c>
      <c r="C302" s="27" t="str">
        <f aca="false">IF(B302="","",IF($C$22=0,IF(C298=15,IF(MOD(B302,2)=0,EDATE(C301,1),C301+15),C301+$C$23),EDATE(C301,$C$22)))</f>
        <v/>
      </c>
      <c r="D302" s="28" t="n">
        <f aca="false">K301</f>
        <v>0</v>
      </c>
      <c r="E302" s="28" t="n">
        <f aca="false">IF(D302&gt;0,IF($C$20&lt;D302,$C$20,D302+F302),0)</f>
        <v>0</v>
      </c>
      <c r="F302" s="28" t="n">
        <f aca="false">D302*$C$17</f>
        <v>0</v>
      </c>
      <c r="G302" s="28" t="n">
        <f aca="false">E302-F302</f>
        <v>0</v>
      </c>
      <c r="H302" s="28" t="n">
        <f aca="false">IF(D302-G302&gt;0,D302*$C$21,0)</f>
        <v>0</v>
      </c>
      <c r="I302" s="28" t="n">
        <v>0</v>
      </c>
      <c r="J302" s="28" t="n">
        <f aca="false">IF(B302=$C$18,D302-G302-H302,0)</f>
        <v>0</v>
      </c>
      <c r="K302" s="28" t="n">
        <f aca="false">D302-G302-H302+I302-J302</f>
        <v>0</v>
      </c>
    </row>
    <row r="303" customFormat="false" ht="14.25" hidden="false" customHeight="false" outlineLevel="0" collapsed="false">
      <c r="B303" s="26" t="str">
        <f aca="false">IF(B302="","",IF(B302+1&gt;$C$18,"",B302+1))</f>
        <v/>
      </c>
      <c r="C303" s="27" t="str">
        <f aca="false">IF(B303="","",IF($C$22=0,IF(C299=15,IF(MOD(B303,2)=0,EDATE(C302,1),C302+15),C302+$C$23),EDATE(C302,$C$22)))</f>
        <v/>
      </c>
      <c r="D303" s="28" t="n">
        <f aca="false">K302</f>
        <v>0</v>
      </c>
      <c r="E303" s="28" t="n">
        <f aca="false">IF(D303&gt;0,IF($C$20&lt;D303,$C$20,D303+F303),0)</f>
        <v>0</v>
      </c>
      <c r="F303" s="28" t="n">
        <f aca="false">D303*$C$17</f>
        <v>0</v>
      </c>
      <c r="G303" s="28" t="n">
        <f aca="false">E303-F303</f>
        <v>0</v>
      </c>
      <c r="H303" s="28" t="n">
        <f aca="false">IF(D303-G303&gt;0,D303*$C$21,0)</f>
        <v>0</v>
      </c>
      <c r="I303" s="28" t="n">
        <v>0</v>
      </c>
      <c r="J303" s="28" t="n">
        <f aca="false">IF(B303=$C$18,D303-G303-H303,0)</f>
        <v>0</v>
      </c>
      <c r="K303" s="28" t="n">
        <f aca="false">D303-G303-H303+I303-J303</f>
        <v>0</v>
      </c>
    </row>
    <row r="304" customFormat="false" ht="14.25" hidden="false" customHeight="false" outlineLevel="0" collapsed="false">
      <c r="B304" s="26" t="str">
        <f aca="false">IF(B303="","",IF(B303+1&gt;$C$18,"",B303+1))</f>
        <v/>
      </c>
      <c r="C304" s="27" t="str">
        <f aca="false">IF(B304="","",IF($C$22=0,IF(C300=15,IF(MOD(B304,2)=0,EDATE(C303,1),C303+15),C303+$C$23),EDATE(C303,$C$22)))</f>
        <v/>
      </c>
      <c r="D304" s="28" t="n">
        <f aca="false">K303</f>
        <v>0</v>
      </c>
      <c r="E304" s="28" t="n">
        <f aca="false">IF(D304&gt;0,IF($C$20&lt;D304,$C$20,D304+F304),0)</f>
        <v>0</v>
      </c>
      <c r="F304" s="28" t="n">
        <f aca="false">D304*$C$17</f>
        <v>0</v>
      </c>
      <c r="G304" s="28" t="n">
        <f aca="false">E304-F304</f>
        <v>0</v>
      </c>
      <c r="H304" s="28" t="n">
        <f aca="false">IF(D304-G304&gt;0,D304*$C$21,0)</f>
        <v>0</v>
      </c>
      <c r="I304" s="28" t="n">
        <v>0</v>
      </c>
      <c r="J304" s="28" t="n">
        <f aca="false">IF(B304=$C$18,D304-G304-H304,0)</f>
        <v>0</v>
      </c>
      <c r="K304" s="28" t="n">
        <f aca="false">D304-G304-H304+I304-J304</f>
        <v>0</v>
      </c>
    </row>
    <row r="305" customFormat="false" ht="14.25" hidden="false" customHeight="false" outlineLevel="0" collapsed="false">
      <c r="B305" s="26" t="str">
        <f aca="false">IF(B304="","",IF(B304+1&gt;$C$18,"",B304+1))</f>
        <v/>
      </c>
      <c r="C305" s="27" t="str">
        <f aca="false">IF(B305="","",IF($C$22=0,IF(C301=15,IF(MOD(B305,2)=0,EDATE(C304,1),C304+15),C304+$C$23),EDATE(C304,$C$22)))</f>
        <v/>
      </c>
      <c r="D305" s="28" t="n">
        <f aca="false">K304</f>
        <v>0</v>
      </c>
      <c r="E305" s="28" t="n">
        <f aca="false">IF(D305&gt;0,IF($C$20&lt;D305,$C$20,D305+F305),0)</f>
        <v>0</v>
      </c>
      <c r="F305" s="28" t="n">
        <f aca="false">D305*$C$17</f>
        <v>0</v>
      </c>
      <c r="G305" s="28" t="n">
        <f aca="false">E305-F305</f>
        <v>0</v>
      </c>
      <c r="H305" s="28" t="n">
        <f aca="false">IF(D305-G305&gt;0,D305*$C$21,0)</f>
        <v>0</v>
      </c>
      <c r="I305" s="28" t="n">
        <v>0</v>
      </c>
      <c r="J305" s="28" t="n">
        <f aca="false">IF(B305=$C$18,D305-G305-H305,0)</f>
        <v>0</v>
      </c>
      <c r="K305" s="28" t="n">
        <f aca="false">D305-G305-H305+I305-J305</f>
        <v>0</v>
      </c>
    </row>
    <row r="306" customFormat="false" ht="14.25" hidden="false" customHeight="false" outlineLevel="0" collapsed="false">
      <c r="B306" s="26" t="str">
        <f aca="false">IF(B305="","",IF(B305+1&gt;$C$18,"",B305+1))</f>
        <v/>
      </c>
      <c r="C306" s="27" t="str">
        <f aca="false">IF(B306="","",IF($C$22=0,IF(C302=15,IF(MOD(B306,2)=0,EDATE(C305,1),C305+15),C305+$C$23),EDATE(C305,$C$22)))</f>
        <v/>
      </c>
      <c r="D306" s="28" t="n">
        <f aca="false">K305</f>
        <v>0</v>
      </c>
      <c r="E306" s="28" t="n">
        <f aca="false">IF(D306&gt;0,IF($C$20&lt;D306,$C$20,D306+F306),0)</f>
        <v>0</v>
      </c>
      <c r="F306" s="28" t="n">
        <f aca="false">D306*$C$17</f>
        <v>0</v>
      </c>
      <c r="G306" s="28" t="n">
        <f aca="false">E306-F306</f>
        <v>0</v>
      </c>
      <c r="H306" s="28" t="n">
        <f aca="false">IF(D306-G306&gt;0,D306*$C$21,0)</f>
        <v>0</v>
      </c>
      <c r="I306" s="28" t="n">
        <v>0</v>
      </c>
      <c r="J306" s="28" t="n">
        <f aca="false">IF(B306=$C$18,D306-G306-H306,0)</f>
        <v>0</v>
      </c>
      <c r="K306" s="28" t="n">
        <f aca="false">D306-G306-H306+I306-J306</f>
        <v>0</v>
      </c>
    </row>
    <row r="307" customFormat="false" ht="14.25" hidden="false" customHeight="false" outlineLevel="0" collapsed="false">
      <c r="B307" s="26" t="str">
        <f aca="false">IF(B306="","",IF(B306+1&gt;$C$18,"",B306+1))</f>
        <v/>
      </c>
      <c r="C307" s="27" t="str">
        <f aca="false">IF(B307="","",IF($C$22=0,IF(C303=15,IF(MOD(B307,2)=0,EDATE(C306,1),C306+15),C306+$C$23),EDATE(C306,$C$22)))</f>
        <v/>
      </c>
      <c r="D307" s="28" t="n">
        <f aca="false">K306</f>
        <v>0</v>
      </c>
      <c r="E307" s="28" t="n">
        <f aca="false">IF(D307&gt;0,IF($C$20&lt;D307,$C$20,D307+F307),0)</f>
        <v>0</v>
      </c>
      <c r="F307" s="28" t="n">
        <f aca="false">D307*$C$17</f>
        <v>0</v>
      </c>
      <c r="G307" s="28" t="n">
        <f aca="false">E307-F307</f>
        <v>0</v>
      </c>
      <c r="H307" s="28" t="n">
        <f aca="false">IF(D307-G307&gt;0,D307*$C$21,0)</f>
        <v>0</v>
      </c>
      <c r="I307" s="28" t="n">
        <v>0</v>
      </c>
      <c r="J307" s="28" t="n">
        <f aca="false">IF(B307=$C$18,D307-G307-H307,0)</f>
        <v>0</v>
      </c>
      <c r="K307" s="28" t="n">
        <f aca="false">D307-G307-H307+I307-J307</f>
        <v>0</v>
      </c>
    </row>
    <row r="308" customFormat="false" ht="14.25" hidden="false" customHeight="false" outlineLevel="0" collapsed="false">
      <c r="B308" s="26" t="str">
        <f aca="false">IF(B307="","",IF(B307+1&gt;$C$18,"",B307+1))</f>
        <v/>
      </c>
      <c r="C308" s="27" t="str">
        <f aca="false">IF(B308="","",IF($C$22=0,IF(C304=15,IF(MOD(B308,2)=0,EDATE(C307,1),C307+15),C307+$C$23),EDATE(C307,$C$22)))</f>
        <v/>
      </c>
      <c r="D308" s="28" t="n">
        <f aca="false">K307</f>
        <v>0</v>
      </c>
      <c r="E308" s="28" t="n">
        <f aca="false">IF(D308&gt;0,IF($C$20&lt;D308,$C$20,D308+F308),0)</f>
        <v>0</v>
      </c>
      <c r="F308" s="28" t="n">
        <f aca="false">D308*$C$17</f>
        <v>0</v>
      </c>
      <c r="G308" s="28" t="n">
        <f aca="false">E308-F308</f>
        <v>0</v>
      </c>
      <c r="H308" s="28" t="n">
        <f aca="false">IF(D308-G308&gt;0,D308*$C$21,0)</f>
        <v>0</v>
      </c>
      <c r="I308" s="28" t="n">
        <v>0</v>
      </c>
      <c r="J308" s="28" t="n">
        <f aca="false">IF(B308=$C$18,D308-G308-H308,0)</f>
        <v>0</v>
      </c>
      <c r="K308" s="28" t="n">
        <f aca="false">D308-G308-H308+I308-J308</f>
        <v>0</v>
      </c>
    </row>
    <row r="309" customFormat="false" ht="14.25" hidden="false" customHeight="false" outlineLevel="0" collapsed="false">
      <c r="B309" s="26" t="str">
        <f aca="false">IF(B308="","",IF(B308+1&gt;$C$18,"",B308+1))</f>
        <v/>
      </c>
      <c r="C309" s="27" t="str">
        <f aca="false">IF(B309="","",IF($C$22=0,IF(C305=15,IF(MOD(B309,2)=0,EDATE(C308,1),C308+15),C308+$C$23),EDATE(C308,$C$22)))</f>
        <v/>
      </c>
      <c r="D309" s="28" t="n">
        <f aca="false">K308</f>
        <v>0</v>
      </c>
      <c r="E309" s="28" t="n">
        <f aca="false">IF(D309&gt;0,IF($C$20&lt;D309,$C$20,D309+F309),0)</f>
        <v>0</v>
      </c>
      <c r="F309" s="28" t="n">
        <f aca="false">D309*$C$17</f>
        <v>0</v>
      </c>
      <c r="G309" s="28" t="n">
        <f aca="false">E309-F309</f>
        <v>0</v>
      </c>
      <c r="H309" s="28" t="n">
        <f aca="false">IF(D309-G309&gt;0,D309*$C$21,0)</f>
        <v>0</v>
      </c>
      <c r="I309" s="28" t="n">
        <v>0</v>
      </c>
      <c r="J309" s="28" t="n">
        <f aca="false">IF(B309=$C$18,D309-G309-H309,0)</f>
        <v>0</v>
      </c>
      <c r="K309" s="28" t="n">
        <f aca="false">D309-G309-H309+I309-J309</f>
        <v>0</v>
      </c>
    </row>
    <row r="310" customFormat="false" ht="14.25" hidden="false" customHeight="false" outlineLevel="0" collapsed="false">
      <c r="B310" s="26" t="str">
        <f aca="false">IF(B309="","",IF(B309+1&gt;$C$18,"",B309+1))</f>
        <v/>
      </c>
      <c r="C310" s="27" t="str">
        <f aca="false">IF(B310="","",IF($C$22=0,IF(C306=15,IF(MOD(B310,2)=0,EDATE(C309,1),C309+15),C309+$C$23),EDATE(C309,$C$22)))</f>
        <v/>
      </c>
      <c r="D310" s="28" t="n">
        <f aca="false">K309</f>
        <v>0</v>
      </c>
      <c r="E310" s="28" t="n">
        <f aca="false">IF(D310&gt;0,IF($C$20&lt;D310,$C$20,D310+F310),0)</f>
        <v>0</v>
      </c>
      <c r="F310" s="28" t="n">
        <f aca="false">D310*$C$17</f>
        <v>0</v>
      </c>
      <c r="G310" s="28" t="n">
        <f aca="false">E310-F310</f>
        <v>0</v>
      </c>
      <c r="H310" s="28" t="n">
        <f aca="false">IF(D310-G310&gt;0,D310*$C$21,0)</f>
        <v>0</v>
      </c>
      <c r="I310" s="28" t="n">
        <v>0</v>
      </c>
      <c r="J310" s="28" t="n">
        <f aca="false">IF(B310=$C$18,D310-G310-H310,0)</f>
        <v>0</v>
      </c>
      <c r="K310" s="28" t="n">
        <f aca="false">D310-G310-H310+I310-J310</f>
        <v>0</v>
      </c>
    </row>
    <row r="311" customFormat="false" ht="14.25" hidden="false" customHeight="false" outlineLevel="0" collapsed="false">
      <c r="B311" s="26" t="str">
        <f aca="false">IF(B310="","",IF(B310+1&gt;$C$18,"",B310+1))</f>
        <v/>
      </c>
      <c r="C311" s="27" t="str">
        <f aca="false">IF(B311="","",IF($C$22=0,IF(C307=15,IF(MOD(B311,2)=0,EDATE(C310,1),C310+15),C310+$C$23),EDATE(C310,$C$22)))</f>
        <v/>
      </c>
      <c r="D311" s="28" t="n">
        <f aca="false">K310</f>
        <v>0</v>
      </c>
      <c r="E311" s="28" t="n">
        <f aca="false">IF(D311&gt;0,IF($C$20&lt;D311,$C$20,D311+F311),0)</f>
        <v>0</v>
      </c>
      <c r="F311" s="28" t="n">
        <f aca="false">D311*$C$17</f>
        <v>0</v>
      </c>
      <c r="G311" s="28" t="n">
        <f aca="false">E311-F311</f>
        <v>0</v>
      </c>
      <c r="H311" s="28" t="n">
        <f aca="false">IF(D311-G311&gt;0,D311*$C$21,0)</f>
        <v>0</v>
      </c>
      <c r="I311" s="28" t="n">
        <v>0</v>
      </c>
      <c r="J311" s="28" t="n">
        <f aca="false">IF(B311=$C$18,D311-G311-H311,0)</f>
        <v>0</v>
      </c>
      <c r="K311" s="28" t="n">
        <f aca="false">D311-G311-H311+I311-J311</f>
        <v>0</v>
      </c>
    </row>
    <row r="312" customFormat="false" ht="14.25" hidden="false" customHeight="false" outlineLevel="0" collapsed="false">
      <c r="B312" s="26" t="str">
        <f aca="false">IF(B311="","",IF(B311+1&gt;$C$18,"",B311+1))</f>
        <v/>
      </c>
      <c r="C312" s="27" t="str">
        <f aca="false">IF(B312="","",IF($C$22=0,IF(C308=15,IF(MOD(B312,2)=0,EDATE(C311,1),C311+15),C311+$C$23),EDATE(C311,$C$22)))</f>
        <v/>
      </c>
      <c r="D312" s="28" t="n">
        <f aca="false">K311</f>
        <v>0</v>
      </c>
      <c r="E312" s="28" t="n">
        <f aca="false">IF(D312&gt;0,IF($C$20&lt;D312,$C$20,D312+F312),0)</f>
        <v>0</v>
      </c>
      <c r="F312" s="28" t="n">
        <f aca="false">D312*$C$17</f>
        <v>0</v>
      </c>
      <c r="G312" s="28" t="n">
        <f aca="false">E312-F312</f>
        <v>0</v>
      </c>
      <c r="H312" s="28" t="n">
        <f aca="false">IF(D312-G312&gt;0,D312*$C$21,0)</f>
        <v>0</v>
      </c>
      <c r="I312" s="28" t="n">
        <v>0</v>
      </c>
      <c r="J312" s="28" t="n">
        <f aca="false">IF(B312=$C$18,D312-G312-H312,0)</f>
        <v>0</v>
      </c>
      <c r="K312" s="28" t="n">
        <f aca="false">D312-G312-H312+I312-J312</f>
        <v>0</v>
      </c>
    </row>
    <row r="313" customFormat="false" ht="14.25" hidden="false" customHeight="false" outlineLevel="0" collapsed="false">
      <c r="B313" s="26" t="str">
        <f aca="false">IF(B312="","",IF(B312+1&gt;$C$18,"",B312+1))</f>
        <v/>
      </c>
      <c r="C313" s="27" t="str">
        <f aca="false">IF(B313="","",IF($C$22=0,IF(C309=15,IF(MOD(B313,2)=0,EDATE(C312,1),C312+15),C312+$C$23),EDATE(C312,$C$22)))</f>
        <v/>
      </c>
      <c r="D313" s="28" t="n">
        <f aca="false">K312</f>
        <v>0</v>
      </c>
      <c r="E313" s="28" t="n">
        <f aca="false">IF(D313&gt;0,IF($C$20&lt;D313,$C$20,D313+F313),0)</f>
        <v>0</v>
      </c>
      <c r="F313" s="28" t="n">
        <f aca="false">D313*$C$17</f>
        <v>0</v>
      </c>
      <c r="G313" s="28" t="n">
        <f aca="false">E313-F313</f>
        <v>0</v>
      </c>
      <c r="H313" s="28" t="n">
        <f aca="false">IF(D313-G313&gt;0,D313*$C$21,0)</f>
        <v>0</v>
      </c>
      <c r="I313" s="28" t="n">
        <v>0</v>
      </c>
      <c r="J313" s="28" t="n">
        <f aca="false">IF(B313=$C$18,D313-G313-H313,0)</f>
        <v>0</v>
      </c>
      <c r="K313" s="28" t="n">
        <f aca="false">D313-G313-H313+I313-J313</f>
        <v>0</v>
      </c>
    </row>
    <row r="314" customFormat="false" ht="14.25" hidden="false" customHeight="false" outlineLevel="0" collapsed="false">
      <c r="B314" s="26" t="str">
        <f aca="false">IF(B313="","",IF(B313+1&gt;$C$18,"",B313+1))</f>
        <v/>
      </c>
      <c r="C314" s="27" t="str">
        <f aca="false">IF(B314="","",IF($C$22=0,IF(C310=15,IF(MOD(B314,2)=0,EDATE(C313,1),C313+15),C313+$C$23),EDATE(C313,$C$22)))</f>
        <v/>
      </c>
      <c r="D314" s="28" t="n">
        <f aca="false">K313</f>
        <v>0</v>
      </c>
      <c r="E314" s="28" t="n">
        <f aca="false">IF(D314&gt;0,IF($C$20&lt;D314,$C$20,D314+F314),0)</f>
        <v>0</v>
      </c>
      <c r="F314" s="28" t="n">
        <f aca="false">D314*$C$17</f>
        <v>0</v>
      </c>
      <c r="G314" s="28" t="n">
        <f aca="false">E314-F314</f>
        <v>0</v>
      </c>
      <c r="H314" s="28" t="n">
        <f aca="false">IF(D314-G314&gt;0,D314*$C$21,0)</f>
        <v>0</v>
      </c>
      <c r="I314" s="28" t="n">
        <v>0</v>
      </c>
      <c r="J314" s="28" t="n">
        <f aca="false">IF(B314=$C$18,D314-G314-H314,0)</f>
        <v>0</v>
      </c>
      <c r="K314" s="28" t="n">
        <f aca="false">D314-G314-H314+I314-J314</f>
        <v>0</v>
      </c>
    </row>
    <row r="315" customFormat="false" ht="14.25" hidden="false" customHeight="false" outlineLevel="0" collapsed="false">
      <c r="B315" s="26" t="str">
        <f aca="false">IF(B314="","",IF(B314+1&gt;$C$18,"",B314+1))</f>
        <v/>
      </c>
      <c r="C315" s="27" t="str">
        <f aca="false">IF(B315="","",IF($C$22=0,IF(C311=15,IF(MOD(B315,2)=0,EDATE(C314,1),C314+15),C314+$C$23),EDATE(C314,$C$22)))</f>
        <v/>
      </c>
      <c r="D315" s="28" t="n">
        <f aca="false">K314</f>
        <v>0</v>
      </c>
      <c r="E315" s="28" t="n">
        <f aca="false">IF(D315&gt;0,IF($C$20&lt;D315,$C$20,D315+F315),0)</f>
        <v>0</v>
      </c>
      <c r="F315" s="28" t="n">
        <f aca="false">D315*$C$17</f>
        <v>0</v>
      </c>
      <c r="G315" s="28" t="n">
        <f aca="false">E315-F315</f>
        <v>0</v>
      </c>
      <c r="H315" s="28" t="n">
        <f aca="false">IF(D315-G315&gt;0,D315*$C$21,0)</f>
        <v>0</v>
      </c>
      <c r="I315" s="28" t="n">
        <v>0</v>
      </c>
      <c r="J315" s="28" t="n">
        <f aca="false">IF(B315=$C$18,D315-G315-H315,0)</f>
        <v>0</v>
      </c>
      <c r="K315" s="28" t="n">
        <f aca="false">D315-G315-H315+I315-J315</f>
        <v>0</v>
      </c>
    </row>
    <row r="316" customFormat="false" ht="14.25" hidden="false" customHeight="false" outlineLevel="0" collapsed="false">
      <c r="B316" s="26" t="str">
        <f aca="false">IF(B315="","",IF(B315+1&gt;$C$18,"",B315+1))</f>
        <v/>
      </c>
      <c r="C316" s="27" t="str">
        <f aca="false">IF(B316="","",IF($C$22=0,IF(C312=15,IF(MOD(B316,2)=0,EDATE(C315,1),C315+15),C315+$C$23),EDATE(C315,$C$22)))</f>
        <v/>
      </c>
      <c r="D316" s="28" t="n">
        <f aca="false">K315</f>
        <v>0</v>
      </c>
      <c r="E316" s="28" t="n">
        <f aca="false">IF(D316&gt;0,IF($C$20&lt;D316,$C$20,D316+F316),0)</f>
        <v>0</v>
      </c>
      <c r="F316" s="28" t="n">
        <f aca="false">D316*$C$17</f>
        <v>0</v>
      </c>
      <c r="G316" s="28" t="n">
        <f aca="false">E316-F316</f>
        <v>0</v>
      </c>
      <c r="H316" s="28" t="n">
        <f aca="false">IF(D316-G316&gt;0,D316*$C$21,0)</f>
        <v>0</v>
      </c>
      <c r="I316" s="28" t="n">
        <v>0</v>
      </c>
      <c r="J316" s="28" t="n">
        <f aca="false">IF(B316=$C$18,D316-G316-H316,0)</f>
        <v>0</v>
      </c>
      <c r="K316" s="28" t="n">
        <f aca="false">D316-G316-H316+I316-J316</f>
        <v>0</v>
      </c>
    </row>
    <row r="317" customFormat="false" ht="14.25" hidden="false" customHeight="false" outlineLevel="0" collapsed="false">
      <c r="B317" s="26" t="str">
        <f aca="false">IF(B316="","",IF(B316+1&gt;$C$18,"",B316+1))</f>
        <v/>
      </c>
      <c r="C317" s="27" t="str">
        <f aca="false">IF(B317="","",IF($C$22=0,IF(C313=15,IF(MOD(B317,2)=0,EDATE(C316,1),C316+15),C316+$C$23),EDATE(C316,$C$22)))</f>
        <v/>
      </c>
      <c r="D317" s="28" t="n">
        <f aca="false">K316</f>
        <v>0</v>
      </c>
      <c r="E317" s="28" t="n">
        <f aca="false">IF(D317&gt;0,IF($C$20&lt;D317,$C$20,D317+F317),0)</f>
        <v>0</v>
      </c>
      <c r="F317" s="28" t="n">
        <f aca="false">D317*$C$17</f>
        <v>0</v>
      </c>
      <c r="G317" s="28" t="n">
        <f aca="false">E317-F317</f>
        <v>0</v>
      </c>
      <c r="H317" s="28" t="n">
        <f aca="false">IF(D317-G317&gt;0,D317*$C$21,0)</f>
        <v>0</v>
      </c>
      <c r="I317" s="28" t="n">
        <v>0</v>
      </c>
      <c r="J317" s="28" t="n">
        <f aca="false">IF(B317=$C$18,D317-G317-H317,0)</f>
        <v>0</v>
      </c>
      <c r="K317" s="28" t="n">
        <f aca="false">D317-G317-H317+I317-J317</f>
        <v>0</v>
      </c>
    </row>
    <row r="318" customFormat="false" ht="14.25" hidden="false" customHeight="false" outlineLevel="0" collapsed="false">
      <c r="B318" s="26" t="str">
        <f aca="false">IF(B317="","",IF(B317+1&gt;$C$18,"",B317+1))</f>
        <v/>
      </c>
      <c r="C318" s="27" t="str">
        <f aca="false">IF(B318="","",IF($C$22=0,IF(C314=15,IF(MOD(B318,2)=0,EDATE(C317,1),C317+15),C317+$C$23),EDATE(C317,$C$22)))</f>
        <v/>
      </c>
      <c r="D318" s="28" t="n">
        <f aca="false">K317</f>
        <v>0</v>
      </c>
      <c r="E318" s="28" t="n">
        <f aca="false">IF(D318&gt;0,IF($C$20&lt;D318,$C$20,D318+F318),0)</f>
        <v>0</v>
      </c>
      <c r="F318" s="28" t="n">
        <f aca="false">D318*$C$17</f>
        <v>0</v>
      </c>
      <c r="G318" s="28" t="n">
        <f aca="false">E318-F318</f>
        <v>0</v>
      </c>
      <c r="H318" s="28" t="n">
        <f aca="false">IF(D318-G318&gt;0,D318*$C$21,0)</f>
        <v>0</v>
      </c>
      <c r="I318" s="28" t="n">
        <v>0</v>
      </c>
      <c r="J318" s="28" t="n">
        <f aca="false">IF(B318=$C$18,D318-G318-H318,0)</f>
        <v>0</v>
      </c>
      <c r="K318" s="28" t="n">
        <f aca="false">D318-G318-H318+I318-J318</f>
        <v>0</v>
      </c>
    </row>
    <row r="319" customFormat="false" ht="14.25" hidden="false" customHeight="false" outlineLevel="0" collapsed="false">
      <c r="B319" s="26" t="str">
        <f aca="false">IF(B318="","",IF(B318+1&gt;$C$18,"",B318+1))</f>
        <v/>
      </c>
      <c r="C319" s="27" t="str">
        <f aca="false">IF(B319="","",IF($C$22=0,IF(C315=15,IF(MOD(B319,2)=0,EDATE(C318,1),C318+15),C318+$C$23),EDATE(C318,$C$22)))</f>
        <v/>
      </c>
      <c r="D319" s="28" t="n">
        <f aca="false">K318</f>
        <v>0</v>
      </c>
      <c r="E319" s="28" t="n">
        <f aca="false">IF(D319&gt;0,IF($C$20&lt;D319,$C$20,D319+F319),0)</f>
        <v>0</v>
      </c>
      <c r="F319" s="28" t="n">
        <f aca="false">D319*$C$17</f>
        <v>0</v>
      </c>
      <c r="G319" s="28" t="n">
        <f aca="false">E319-F319</f>
        <v>0</v>
      </c>
      <c r="H319" s="28" t="n">
        <f aca="false">IF(D319-G319&gt;0,D319*$C$21,0)</f>
        <v>0</v>
      </c>
      <c r="I319" s="28" t="n">
        <v>0</v>
      </c>
      <c r="J319" s="28" t="n">
        <f aca="false">IF(B319=$C$18,D319-G319-H319,0)</f>
        <v>0</v>
      </c>
      <c r="K319" s="28" t="n">
        <f aca="false">D319-G319-H319+I319-J319</f>
        <v>0</v>
      </c>
    </row>
    <row r="320" customFormat="false" ht="14.25" hidden="false" customHeight="false" outlineLevel="0" collapsed="false">
      <c r="B320" s="26" t="str">
        <f aca="false">IF(B319="","",IF(B319+1&gt;$C$18,"",B319+1))</f>
        <v/>
      </c>
      <c r="C320" s="27" t="str">
        <f aca="false">IF(B320="","",IF($C$22=0,IF(C316=15,IF(MOD(B320,2)=0,EDATE(C319,1),C319+15),C319+$C$23),EDATE(C319,$C$22)))</f>
        <v/>
      </c>
      <c r="D320" s="28" t="n">
        <f aca="false">K319</f>
        <v>0</v>
      </c>
      <c r="E320" s="28" t="n">
        <f aca="false">IF(D320&gt;0,IF($C$20&lt;D320,$C$20,D320+F320),0)</f>
        <v>0</v>
      </c>
      <c r="F320" s="28" t="n">
        <f aca="false">D320*$C$17</f>
        <v>0</v>
      </c>
      <c r="G320" s="28" t="n">
        <f aca="false">E320-F320</f>
        <v>0</v>
      </c>
      <c r="H320" s="28" t="n">
        <f aca="false">IF(D320-G320&gt;0,D320*$C$21,0)</f>
        <v>0</v>
      </c>
      <c r="I320" s="28" t="n">
        <v>0</v>
      </c>
      <c r="J320" s="28" t="n">
        <f aca="false">IF(B320=$C$18,D320-G320-H320,0)</f>
        <v>0</v>
      </c>
      <c r="K320" s="28" t="n">
        <f aca="false">D320-G320-H320+I320-J320</f>
        <v>0</v>
      </c>
    </row>
    <row r="321" customFormat="false" ht="14.25" hidden="false" customHeight="false" outlineLevel="0" collapsed="false">
      <c r="B321" s="26" t="str">
        <f aca="false">IF(B320="","",IF(B320+1&gt;$C$18,"",B320+1))</f>
        <v/>
      </c>
      <c r="C321" s="27" t="str">
        <f aca="false">IF(B321="","",IF($C$22=0,IF(C317=15,IF(MOD(B321,2)=0,EDATE(C320,1),C320+15),C320+$C$23),EDATE(C320,$C$22)))</f>
        <v/>
      </c>
      <c r="D321" s="28" t="n">
        <f aca="false">K320</f>
        <v>0</v>
      </c>
      <c r="E321" s="28" t="n">
        <f aca="false">IF(D321&gt;0,IF($C$20&lt;D321,$C$20,D321+F321),0)</f>
        <v>0</v>
      </c>
      <c r="F321" s="28" t="n">
        <f aca="false">D321*$C$17</f>
        <v>0</v>
      </c>
      <c r="G321" s="28" t="n">
        <f aca="false">E321-F321</f>
        <v>0</v>
      </c>
      <c r="H321" s="28" t="n">
        <f aca="false">IF(D321-G321&gt;0,D321*$C$21,0)</f>
        <v>0</v>
      </c>
      <c r="I321" s="28" t="n">
        <v>0</v>
      </c>
      <c r="J321" s="28" t="n">
        <f aca="false">IF(B321=$C$18,D321-G321-H321,0)</f>
        <v>0</v>
      </c>
      <c r="K321" s="28" t="n">
        <f aca="false">D321-G321-H321+I321-J321</f>
        <v>0</v>
      </c>
    </row>
    <row r="322" customFormat="false" ht="14.25" hidden="false" customHeight="false" outlineLevel="0" collapsed="false">
      <c r="B322" s="26" t="str">
        <f aca="false">IF(B321="","",IF(B321+1&gt;$C$18,"",B321+1))</f>
        <v/>
      </c>
      <c r="C322" s="27" t="str">
        <f aca="false">IF(B322="","",IF($C$22=0,IF(C318=15,IF(MOD(B322,2)=0,EDATE(C321,1),C321+15),C321+$C$23),EDATE(C321,$C$22)))</f>
        <v/>
      </c>
      <c r="D322" s="28" t="n">
        <f aca="false">K321</f>
        <v>0</v>
      </c>
      <c r="E322" s="28" t="n">
        <f aca="false">IF(D322&gt;0,IF($C$20&lt;D322,$C$20,D322+F322),0)</f>
        <v>0</v>
      </c>
      <c r="F322" s="28" t="n">
        <f aca="false">D322*$C$17</f>
        <v>0</v>
      </c>
      <c r="G322" s="28" t="n">
        <f aca="false">E322-F322</f>
        <v>0</v>
      </c>
      <c r="H322" s="28" t="n">
        <f aca="false">IF(D322-G322&gt;0,D322*$C$21,0)</f>
        <v>0</v>
      </c>
      <c r="I322" s="28" t="n">
        <v>0</v>
      </c>
      <c r="J322" s="28" t="n">
        <f aca="false">IF(B322=$C$18,D322-G322-H322,0)</f>
        <v>0</v>
      </c>
      <c r="K322" s="28" t="n">
        <f aca="false">D322-G322-H322+I322-J322</f>
        <v>0</v>
      </c>
    </row>
    <row r="323" customFormat="false" ht="14.25" hidden="false" customHeight="false" outlineLevel="0" collapsed="false">
      <c r="B323" s="26" t="str">
        <f aca="false">IF(B322="","",IF(B322+1&gt;$C$18,"",B322+1))</f>
        <v/>
      </c>
      <c r="C323" s="27" t="str">
        <f aca="false">IF(B323="","",IF($C$22=0,IF(C319=15,IF(MOD(B323,2)=0,EDATE(C322,1),C322+15),C322+$C$23),EDATE(C322,$C$22)))</f>
        <v/>
      </c>
      <c r="D323" s="28" t="n">
        <f aca="false">K322</f>
        <v>0</v>
      </c>
      <c r="E323" s="28" t="n">
        <f aca="false">IF(D323&gt;0,IF($C$20&lt;D323,$C$20,D323+F323),0)</f>
        <v>0</v>
      </c>
      <c r="F323" s="28" t="n">
        <f aca="false">D323*$C$17</f>
        <v>0</v>
      </c>
      <c r="G323" s="28" t="n">
        <f aca="false">E323-F323</f>
        <v>0</v>
      </c>
      <c r="H323" s="28" t="n">
        <f aca="false">IF(D323-G323&gt;0,D323*$C$21,0)</f>
        <v>0</v>
      </c>
      <c r="I323" s="28" t="n">
        <v>0</v>
      </c>
      <c r="J323" s="28" t="n">
        <f aca="false">IF(B323=$C$18,D323-G323-H323,0)</f>
        <v>0</v>
      </c>
      <c r="K323" s="28" t="n">
        <f aca="false">D323-G323-H323+I323-J323</f>
        <v>0</v>
      </c>
    </row>
    <row r="324" customFormat="false" ht="14.25" hidden="false" customHeight="false" outlineLevel="0" collapsed="false">
      <c r="B324" s="26" t="str">
        <f aca="false">IF(B323="","",IF(B323+1&gt;$C$18,"",B323+1))</f>
        <v/>
      </c>
      <c r="C324" s="27" t="str">
        <f aca="false">IF(B324="","",IF($C$22=0,IF(C320=15,IF(MOD(B324,2)=0,EDATE(C323,1),C323+15),C323+$C$23),EDATE(C323,$C$22)))</f>
        <v/>
      </c>
      <c r="D324" s="28" t="n">
        <f aca="false">K323</f>
        <v>0</v>
      </c>
      <c r="E324" s="28" t="n">
        <f aca="false">IF(D324&gt;0,IF($C$20&lt;D324,$C$20,D324+F324),0)</f>
        <v>0</v>
      </c>
      <c r="F324" s="28" t="n">
        <f aca="false">D324*$C$17</f>
        <v>0</v>
      </c>
      <c r="G324" s="28" t="n">
        <f aca="false">E324-F324</f>
        <v>0</v>
      </c>
      <c r="H324" s="28" t="n">
        <f aca="false">IF(D324-G324&gt;0,D324*$C$21,0)</f>
        <v>0</v>
      </c>
      <c r="I324" s="28" t="n">
        <v>0</v>
      </c>
      <c r="J324" s="28" t="n">
        <f aca="false">IF(B324=$C$18,D324-G324-H324,0)</f>
        <v>0</v>
      </c>
      <c r="K324" s="28" t="n">
        <f aca="false">D324-G324-H324+I324-J324</f>
        <v>0</v>
      </c>
    </row>
    <row r="325" customFormat="false" ht="14.25" hidden="false" customHeight="false" outlineLevel="0" collapsed="false">
      <c r="B325" s="26" t="str">
        <f aca="false">IF(B324="","",IF(B324+1&gt;$C$18,"",B324+1))</f>
        <v/>
      </c>
      <c r="C325" s="27" t="str">
        <f aca="false">IF(B325="","",IF($C$22=0,IF(C321=15,IF(MOD(B325,2)=0,EDATE(C324,1),C324+15),C324+$C$23),EDATE(C324,$C$22)))</f>
        <v/>
      </c>
      <c r="D325" s="28" t="n">
        <f aca="false">K324</f>
        <v>0</v>
      </c>
      <c r="E325" s="28" t="n">
        <f aca="false">IF(D325&gt;0,IF($C$20&lt;D325,$C$20,D325+F325),0)</f>
        <v>0</v>
      </c>
      <c r="F325" s="28" t="n">
        <f aca="false">D325*$C$17</f>
        <v>0</v>
      </c>
      <c r="G325" s="28" t="n">
        <f aca="false">E325-F325</f>
        <v>0</v>
      </c>
      <c r="H325" s="28" t="n">
        <f aca="false">IF(D325-G325&gt;0,D325*$C$21,0)</f>
        <v>0</v>
      </c>
      <c r="I325" s="28" t="n">
        <v>0</v>
      </c>
      <c r="J325" s="28" t="n">
        <f aca="false">IF(B325=$C$18,D325-G325-H325,0)</f>
        <v>0</v>
      </c>
      <c r="K325" s="28" t="n">
        <f aca="false">D325-G325-H325+I325-J325</f>
        <v>0</v>
      </c>
    </row>
    <row r="326" customFormat="false" ht="14.25" hidden="false" customHeight="false" outlineLevel="0" collapsed="false">
      <c r="B326" s="26" t="str">
        <f aca="false">IF(B325="","",IF(B325+1&gt;$C$18,"",B325+1))</f>
        <v/>
      </c>
      <c r="C326" s="27" t="str">
        <f aca="false">IF(B326="","",IF($C$22=0,IF(C322=15,IF(MOD(B326,2)=0,EDATE(C325,1),C325+15),C325+$C$23),EDATE(C325,$C$22)))</f>
        <v/>
      </c>
      <c r="D326" s="28" t="n">
        <f aca="false">K325</f>
        <v>0</v>
      </c>
      <c r="E326" s="28" t="n">
        <f aca="false">IF(D326&gt;0,IF($C$20&lt;D326,$C$20,D326+F326),0)</f>
        <v>0</v>
      </c>
      <c r="F326" s="28" t="n">
        <f aca="false">D326*$C$17</f>
        <v>0</v>
      </c>
      <c r="G326" s="28" t="n">
        <f aca="false">E326-F326</f>
        <v>0</v>
      </c>
      <c r="H326" s="28" t="n">
        <f aca="false">IF(D326-G326&gt;0,D326*$C$21,0)</f>
        <v>0</v>
      </c>
      <c r="I326" s="28" t="n">
        <v>0</v>
      </c>
      <c r="J326" s="28" t="n">
        <f aca="false">IF(B326=$C$18,D326-G326-H326,0)</f>
        <v>0</v>
      </c>
      <c r="K326" s="28" t="n">
        <f aca="false">D326-G326-H326+I326-J326</f>
        <v>0</v>
      </c>
    </row>
    <row r="327" customFormat="false" ht="14.25" hidden="false" customHeight="false" outlineLevel="0" collapsed="false">
      <c r="B327" s="26" t="str">
        <f aca="false">IF(B326="","",IF(B326+1&gt;$C$18,"",B326+1))</f>
        <v/>
      </c>
      <c r="C327" s="27" t="str">
        <f aca="false">IF(B327="","",IF($C$22=0,IF(C323=15,IF(MOD(B327,2)=0,EDATE(C326,1),C326+15),C326+$C$23),EDATE(C326,$C$22)))</f>
        <v/>
      </c>
      <c r="D327" s="28" t="n">
        <f aca="false">K326</f>
        <v>0</v>
      </c>
      <c r="E327" s="28" t="n">
        <f aca="false">IF(D327&gt;0,IF($C$20&lt;D327,$C$20,D327+F327),0)</f>
        <v>0</v>
      </c>
      <c r="F327" s="28" t="n">
        <f aca="false">D327*$C$17</f>
        <v>0</v>
      </c>
      <c r="G327" s="28" t="n">
        <f aca="false">E327-F327</f>
        <v>0</v>
      </c>
      <c r="H327" s="28" t="n">
        <f aca="false">IF(D327-G327&gt;0,D327*$C$21,0)</f>
        <v>0</v>
      </c>
      <c r="I327" s="28" t="n">
        <v>0</v>
      </c>
      <c r="J327" s="28" t="n">
        <f aca="false">IF(B327=$C$18,D327-G327-H327,0)</f>
        <v>0</v>
      </c>
      <c r="K327" s="28" t="n">
        <f aca="false">D327-G327-H327+I327-J327</f>
        <v>0</v>
      </c>
    </row>
    <row r="328" customFormat="false" ht="14.25" hidden="false" customHeight="false" outlineLevel="0" collapsed="false">
      <c r="B328" s="26" t="str">
        <f aca="false">IF(B327="","",IF(B327+1&gt;$C$18,"",B327+1))</f>
        <v/>
      </c>
      <c r="C328" s="27" t="str">
        <f aca="false">IF(B328="","",IF($C$22=0,IF(C324=15,IF(MOD(B328,2)=0,EDATE(C327,1),C327+15),C327+$C$23),EDATE(C327,$C$22)))</f>
        <v/>
      </c>
      <c r="D328" s="28" t="n">
        <f aca="false">K327</f>
        <v>0</v>
      </c>
      <c r="E328" s="28" t="n">
        <f aca="false">IF(D328&gt;0,IF($C$20&lt;D328,$C$20,D328+F328),0)</f>
        <v>0</v>
      </c>
      <c r="F328" s="28" t="n">
        <f aca="false">D328*$C$17</f>
        <v>0</v>
      </c>
      <c r="G328" s="28" t="n">
        <f aca="false">E328-F328</f>
        <v>0</v>
      </c>
      <c r="H328" s="28" t="n">
        <f aca="false">IF(D328-G328&gt;0,D328*$C$21,0)</f>
        <v>0</v>
      </c>
      <c r="I328" s="28" t="n">
        <v>0</v>
      </c>
      <c r="J328" s="28" t="n">
        <f aca="false">IF(B328=$C$18,D328-G328-H328,0)</f>
        <v>0</v>
      </c>
      <c r="K328" s="28" t="n">
        <f aca="false">D328-G328-H328+I328-J328</f>
        <v>0</v>
      </c>
    </row>
    <row r="329" customFormat="false" ht="14.25" hidden="false" customHeight="false" outlineLevel="0" collapsed="false">
      <c r="B329" s="26" t="str">
        <f aca="false">IF(B328="","",IF(B328+1&gt;$C$18,"",B328+1))</f>
        <v/>
      </c>
      <c r="C329" s="27" t="str">
        <f aca="false">IF(B329="","",IF($C$22=0,IF(C325=15,IF(MOD(B329,2)=0,EDATE(C328,1),C328+15),C328+$C$23),EDATE(C328,$C$22)))</f>
        <v/>
      </c>
      <c r="D329" s="28" t="n">
        <f aca="false">K328</f>
        <v>0</v>
      </c>
      <c r="E329" s="28" t="n">
        <f aca="false">IF(D329&gt;0,IF($C$20&lt;D329,$C$20,D329+F329),0)</f>
        <v>0</v>
      </c>
      <c r="F329" s="28" t="n">
        <f aca="false">D329*$C$17</f>
        <v>0</v>
      </c>
      <c r="G329" s="28" t="n">
        <f aca="false">E329-F329</f>
        <v>0</v>
      </c>
      <c r="H329" s="28" t="n">
        <f aca="false">IF(D329-G329&gt;0,D329*$C$21,0)</f>
        <v>0</v>
      </c>
      <c r="I329" s="28" t="n">
        <v>0</v>
      </c>
      <c r="J329" s="28" t="n">
        <f aca="false">IF(B329=$C$18,D329-G329-H329,0)</f>
        <v>0</v>
      </c>
      <c r="K329" s="28" t="n">
        <f aca="false">D329-G329-H329+I329-J329</f>
        <v>0</v>
      </c>
    </row>
    <row r="330" customFormat="false" ht="14.25" hidden="false" customHeight="false" outlineLevel="0" collapsed="false">
      <c r="B330" s="26" t="str">
        <f aca="false">IF(B329="","",IF(B329+1&gt;$C$18,"",B329+1))</f>
        <v/>
      </c>
      <c r="C330" s="27" t="str">
        <f aca="false">IF(B330="","",IF($C$22=0,IF(C326=15,IF(MOD(B330,2)=0,EDATE(C329,1),C329+15),C329+$C$23),EDATE(C329,$C$22)))</f>
        <v/>
      </c>
      <c r="D330" s="28" t="n">
        <f aca="false">K329</f>
        <v>0</v>
      </c>
      <c r="E330" s="28" t="n">
        <f aca="false">IF(D330&gt;0,IF($C$20&lt;D330,$C$20,D330+F330),0)</f>
        <v>0</v>
      </c>
      <c r="F330" s="28" t="n">
        <f aca="false">D330*$C$17</f>
        <v>0</v>
      </c>
      <c r="G330" s="28" t="n">
        <f aca="false">E330-F330</f>
        <v>0</v>
      </c>
      <c r="H330" s="28" t="n">
        <f aca="false">IF(D330-G330&gt;0,D330*$C$21,0)</f>
        <v>0</v>
      </c>
      <c r="I330" s="28" t="n">
        <v>0</v>
      </c>
      <c r="J330" s="28" t="n">
        <f aca="false">IF(B330=$C$18,D330-G330-H330,0)</f>
        <v>0</v>
      </c>
      <c r="K330" s="28" t="n">
        <f aca="false">D330-G330-H330+I330-J330</f>
        <v>0</v>
      </c>
    </row>
    <row r="331" customFormat="false" ht="14.25" hidden="false" customHeight="false" outlineLevel="0" collapsed="false">
      <c r="B331" s="26" t="str">
        <f aca="false">IF(B330="","",IF(B330+1&gt;$C$18,"",B330+1))</f>
        <v/>
      </c>
      <c r="C331" s="27" t="str">
        <f aca="false">IF(B331="","",IF($C$22=0,IF(C327=15,IF(MOD(B331,2)=0,EDATE(C330,1),C330+15),C330+$C$23),EDATE(C330,$C$22)))</f>
        <v/>
      </c>
      <c r="D331" s="28" t="n">
        <f aca="false">K330</f>
        <v>0</v>
      </c>
      <c r="E331" s="28" t="n">
        <f aca="false">IF(D331&gt;0,IF($C$20&lt;D331,$C$20,D331+F331),0)</f>
        <v>0</v>
      </c>
      <c r="F331" s="28" t="n">
        <f aca="false">D331*$C$17</f>
        <v>0</v>
      </c>
      <c r="G331" s="28" t="n">
        <f aca="false">E331-F331</f>
        <v>0</v>
      </c>
      <c r="H331" s="28" t="n">
        <f aca="false">IF(D331-G331&gt;0,D331*$C$21,0)</f>
        <v>0</v>
      </c>
      <c r="I331" s="28" t="n">
        <v>0</v>
      </c>
      <c r="J331" s="28" t="n">
        <f aca="false">IF(B331=$C$18,D331-G331-H331,0)</f>
        <v>0</v>
      </c>
      <c r="K331" s="28" t="n">
        <f aca="false">D331-G331-H331+I331-J331</f>
        <v>0</v>
      </c>
    </row>
    <row r="332" customFormat="false" ht="14.25" hidden="false" customHeight="false" outlineLevel="0" collapsed="false">
      <c r="B332" s="26" t="str">
        <f aca="false">IF(B331="","",IF(B331+1&gt;$C$18,"",B331+1))</f>
        <v/>
      </c>
      <c r="C332" s="27" t="str">
        <f aca="false">IF(B332="","",IF($C$22=0,IF(C328=15,IF(MOD(B332,2)=0,EDATE(C331,1),C331+15),C331+$C$23),EDATE(C331,$C$22)))</f>
        <v/>
      </c>
      <c r="D332" s="28" t="n">
        <f aca="false">K331</f>
        <v>0</v>
      </c>
      <c r="E332" s="28" t="n">
        <f aca="false">IF(D332&gt;0,IF($C$20&lt;D332,$C$20,D332+F332),0)</f>
        <v>0</v>
      </c>
      <c r="F332" s="28" t="n">
        <f aca="false">D332*$C$17</f>
        <v>0</v>
      </c>
      <c r="G332" s="28" t="n">
        <f aca="false">E332-F332</f>
        <v>0</v>
      </c>
      <c r="H332" s="28" t="n">
        <f aca="false">IF(D332-G332&gt;0,D332*$C$21,0)</f>
        <v>0</v>
      </c>
      <c r="I332" s="28" t="n">
        <v>0</v>
      </c>
      <c r="J332" s="28" t="n">
        <f aca="false">IF(B332=$C$18,D332-G332-H332,0)</f>
        <v>0</v>
      </c>
      <c r="K332" s="28" t="n">
        <f aca="false">D332-G332-H332+I332-J332</f>
        <v>0</v>
      </c>
    </row>
    <row r="333" customFormat="false" ht="14.25" hidden="false" customHeight="false" outlineLevel="0" collapsed="false">
      <c r="B333" s="26" t="str">
        <f aca="false">IF(B332="","",IF(B332+1&gt;$C$18,"",B332+1))</f>
        <v/>
      </c>
      <c r="C333" s="27" t="str">
        <f aca="false">IF(B333="","",IF($C$22=0,IF(C329=15,IF(MOD(B333,2)=0,EDATE(C332,1),C332+15),C332+$C$23),EDATE(C332,$C$22)))</f>
        <v/>
      </c>
      <c r="D333" s="28" t="n">
        <f aca="false">K332</f>
        <v>0</v>
      </c>
      <c r="E333" s="28" t="n">
        <f aca="false">IF(D333&gt;0,IF($C$20&lt;D333,$C$20,D333+F333),0)</f>
        <v>0</v>
      </c>
      <c r="F333" s="28" t="n">
        <f aca="false">D333*$C$17</f>
        <v>0</v>
      </c>
      <c r="G333" s="28" t="n">
        <f aca="false">E333-F333</f>
        <v>0</v>
      </c>
      <c r="H333" s="28" t="n">
        <f aca="false">IF(D333-G333&gt;0,D333*$C$21,0)</f>
        <v>0</v>
      </c>
      <c r="I333" s="28" t="n">
        <v>0</v>
      </c>
      <c r="J333" s="28" t="n">
        <f aca="false">IF(B333=$C$18,D333-G333-H333,0)</f>
        <v>0</v>
      </c>
      <c r="K333" s="28" t="n">
        <f aca="false">D333-G333-H333+I333-J333</f>
        <v>0</v>
      </c>
    </row>
    <row r="334" customFormat="false" ht="14.25" hidden="false" customHeight="false" outlineLevel="0" collapsed="false">
      <c r="B334" s="26" t="str">
        <f aca="false">IF(B333="","",IF(B333+1&gt;$C$18,"",B333+1))</f>
        <v/>
      </c>
      <c r="C334" s="27" t="str">
        <f aca="false">IF(B334="","",IF($C$22=0,IF(C330=15,IF(MOD(B334,2)=0,EDATE(C333,1),C333+15),C333+$C$23),EDATE(C333,$C$22)))</f>
        <v/>
      </c>
      <c r="D334" s="28" t="n">
        <f aca="false">K333</f>
        <v>0</v>
      </c>
      <c r="E334" s="28" t="n">
        <f aca="false">IF(D334&gt;0,IF($C$20&lt;D334,$C$20,D334+F334),0)</f>
        <v>0</v>
      </c>
      <c r="F334" s="28" t="n">
        <f aca="false">D334*$C$17</f>
        <v>0</v>
      </c>
      <c r="G334" s="28" t="n">
        <f aca="false">E334-F334</f>
        <v>0</v>
      </c>
      <c r="H334" s="28" t="n">
        <f aca="false">IF(D334-G334&gt;0,D334*$C$21,0)</f>
        <v>0</v>
      </c>
      <c r="I334" s="28" t="n">
        <v>0</v>
      </c>
      <c r="J334" s="28" t="n">
        <f aca="false">IF(B334=$C$18,D334-G334-H334,0)</f>
        <v>0</v>
      </c>
      <c r="K334" s="28" t="n">
        <f aca="false">D334-G334-H334+I334-J334</f>
        <v>0</v>
      </c>
    </row>
    <row r="335" customFormat="false" ht="14.25" hidden="false" customHeight="false" outlineLevel="0" collapsed="false">
      <c r="B335" s="26" t="str">
        <f aca="false">IF(B334="","",IF(B334+1&gt;$C$18,"",B334+1))</f>
        <v/>
      </c>
      <c r="C335" s="27" t="str">
        <f aca="false">IF(B335="","",IF($C$22=0,IF(C331=15,IF(MOD(B335,2)=0,EDATE(C334,1),C334+15),C334+$C$23),EDATE(C334,$C$22)))</f>
        <v/>
      </c>
      <c r="D335" s="28" t="n">
        <f aca="false">K334</f>
        <v>0</v>
      </c>
      <c r="E335" s="28" t="n">
        <f aca="false">IF(D335&gt;0,IF($C$20&lt;D335,$C$20,D335+F335),0)</f>
        <v>0</v>
      </c>
      <c r="F335" s="28" t="n">
        <f aca="false">D335*$C$17</f>
        <v>0</v>
      </c>
      <c r="G335" s="28" t="n">
        <f aca="false">E335-F335</f>
        <v>0</v>
      </c>
      <c r="H335" s="28" t="n">
        <f aca="false">IF(D335-G335&gt;0,D335*$C$21,0)</f>
        <v>0</v>
      </c>
      <c r="I335" s="28" t="n">
        <v>0</v>
      </c>
      <c r="J335" s="28" t="n">
        <f aca="false">IF(B335=$C$18,D335-G335-H335,0)</f>
        <v>0</v>
      </c>
      <c r="K335" s="28" t="n">
        <f aca="false">D335-G335-H335+I335-J335</f>
        <v>0</v>
      </c>
    </row>
    <row r="336" customFormat="false" ht="14.25" hidden="false" customHeight="false" outlineLevel="0" collapsed="false">
      <c r="B336" s="26" t="str">
        <f aca="false">IF(B335="","",IF(B335+1&gt;$C$18,"",B335+1))</f>
        <v/>
      </c>
      <c r="C336" s="27" t="str">
        <f aca="false">IF(B336="","",IF($C$22=0,IF(C332=15,IF(MOD(B336,2)=0,EDATE(C335,1),C335+15),C335+$C$23),EDATE(C335,$C$22)))</f>
        <v/>
      </c>
      <c r="D336" s="28" t="n">
        <f aca="false">K335</f>
        <v>0</v>
      </c>
      <c r="E336" s="28" t="n">
        <f aca="false">IF(D336&gt;0,IF($C$20&lt;D336,$C$20,D336+F336),0)</f>
        <v>0</v>
      </c>
      <c r="F336" s="28" t="n">
        <f aca="false">D336*$C$17</f>
        <v>0</v>
      </c>
      <c r="G336" s="28" t="n">
        <f aca="false">E336-F336</f>
        <v>0</v>
      </c>
      <c r="H336" s="28" t="n">
        <f aca="false">IF(D336-G336&gt;0,D336*$C$21,0)</f>
        <v>0</v>
      </c>
      <c r="I336" s="28" t="n">
        <v>0</v>
      </c>
      <c r="J336" s="28" t="n">
        <f aca="false">IF(B336=$C$18,D336-G336-H336,0)</f>
        <v>0</v>
      </c>
      <c r="K336" s="28" t="n">
        <f aca="false">D336-G336-H336+I336-J336</f>
        <v>0</v>
      </c>
    </row>
    <row r="337" customFormat="false" ht="14.25" hidden="false" customHeight="false" outlineLevel="0" collapsed="false">
      <c r="B337" s="26" t="str">
        <f aca="false">IF(B336="","",IF(B336+1&gt;$C$18,"",B336+1))</f>
        <v/>
      </c>
      <c r="C337" s="27" t="str">
        <f aca="false">IF(B337="","",IF($C$22=0,IF(C333=15,IF(MOD(B337,2)=0,EDATE(C336,1),C336+15),C336+$C$23),EDATE(C336,$C$22)))</f>
        <v/>
      </c>
      <c r="D337" s="28" t="n">
        <f aca="false">K336</f>
        <v>0</v>
      </c>
      <c r="E337" s="28" t="n">
        <f aca="false">IF(D337&gt;0,IF($C$20&lt;D337,$C$20,D337+F337),0)</f>
        <v>0</v>
      </c>
      <c r="F337" s="28" t="n">
        <f aca="false">D337*$C$17</f>
        <v>0</v>
      </c>
      <c r="G337" s="28" t="n">
        <f aca="false">E337-F337</f>
        <v>0</v>
      </c>
      <c r="H337" s="28" t="n">
        <f aca="false">IF(D337-G337&gt;0,D337*$C$21,0)</f>
        <v>0</v>
      </c>
      <c r="I337" s="28" t="n">
        <v>0</v>
      </c>
      <c r="J337" s="28" t="n">
        <f aca="false">IF(B337=$C$18,D337-G337-H337,0)</f>
        <v>0</v>
      </c>
      <c r="K337" s="28" t="n">
        <f aca="false">D337-G337-H337+I337-J337</f>
        <v>0</v>
      </c>
    </row>
    <row r="338" customFormat="false" ht="14.25" hidden="false" customHeight="false" outlineLevel="0" collapsed="false">
      <c r="B338" s="26" t="str">
        <f aca="false">IF(B337="","",IF(B337+1&gt;$C$18,"",B337+1))</f>
        <v/>
      </c>
      <c r="C338" s="27" t="str">
        <f aca="false">IF(B338="","",IF($C$22=0,IF(C334=15,IF(MOD(B338,2)=0,EDATE(C337,1),C337+15),C337+$C$23),EDATE(C337,$C$22)))</f>
        <v/>
      </c>
      <c r="D338" s="28" t="n">
        <f aca="false">K337</f>
        <v>0</v>
      </c>
      <c r="E338" s="28" t="n">
        <f aca="false">IF(D338&gt;0,IF($C$20&lt;D338,$C$20,D338+F338),0)</f>
        <v>0</v>
      </c>
      <c r="F338" s="28" t="n">
        <f aca="false">D338*$C$17</f>
        <v>0</v>
      </c>
      <c r="G338" s="28" t="n">
        <f aca="false">E338-F338</f>
        <v>0</v>
      </c>
      <c r="H338" s="28" t="n">
        <f aca="false">IF(D338-G338&gt;0,D338*$C$21,0)</f>
        <v>0</v>
      </c>
      <c r="I338" s="28" t="n">
        <v>0</v>
      </c>
      <c r="J338" s="28" t="n">
        <f aca="false">IF(B338=$C$18,D338-G338-H338,0)</f>
        <v>0</v>
      </c>
      <c r="K338" s="28" t="n">
        <f aca="false">D338-G338-H338+I338-J338</f>
        <v>0</v>
      </c>
    </row>
    <row r="339" customFormat="false" ht="14.25" hidden="false" customHeight="false" outlineLevel="0" collapsed="false">
      <c r="B339" s="26" t="str">
        <f aca="false">IF(B338="","",IF(B338+1&gt;$C$18,"",B338+1))</f>
        <v/>
      </c>
      <c r="C339" s="27" t="str">
        <f aca="false">IF(B339="","",IF($C$22=0,IF(C335=15,IF(MOD(B339,2)=0,EDATE(C338,1),C338+15),C338+$C$23),EDATE(C338,$C$22)))</f>
        <v/>
      </c>
      <c r="D339" s="28" t="n">
        <f aca="false">K338</f>
        <v>0</v>
      </c>
      <c r="E339" s="28" t="n">
        <f aca="false">IF(D339&gt;0,IF($C$20&lt;D339,$C$20,D339+F339),0)</f>
        <v>0</v>
      </c>
      <c r="F339" s="28" t="n">
        <f aca="false">D339*$C$17</f>
        <v>0</v>
      </c>
      <c r="G339" s="28" t="n">
        <f aca="false">E339-F339</f>
        <v>0</v>
      </c>
      <c r="H339" s="28" t="n">
        <f aca="false">IF(D339-G339&gt;0,D339*$C$21,0)</f>
        <v>0</v>
      </c>
      <c r="I339" s="28" t="n">
        <v>0</v>
      </c>
      <c r="J339" s="28" t="n">
        <f aca="false">IF(B339=$C$18,D339-G339-H339,0)</f>
        <v>0</v>
      </c>
      <c r="K339" s="28" t="n">
        <f aca="false">D339-G339-H339+I339-J339</f>
        <v>0</v>
      </c>
    </row>
    <row r="340" customFormat="false" ht="14.25" hidden="false" customHeight="false" outlineLevel="0" collapsed="false">
      <c r="B340" s="26" t="str">
        <f aca="false">IF(B339="","",IF(B339+1&gt;$C$18,"",B339+1))</f>
        <v/>
      </c>
      <c r="C340" s="27" t="str">
        <f aca="false">IF(B340="","",IF($C$22=0,IF(C336=15,IF(MOD(B340,2)=0,EDATE(C339,1),C339+15),C339+$C$23),EDATE(C339,$C$22)))</f>
        <v/>
      </c>
      <c r="D340" s="28" t="n">
        <f aca="false">K339</f>
        <v>0</v>
      </c>
      <c r="E340" s="28" t="n">
        <f aca="false">IF(D340&gt;0,IF($C$20&lt;D340,$C$20,D340+F340),0)</f>
        <v>0</v>
      </c>
      <c r="F340" s="28" t="n">
        <f aca="false">D340*$C$17</f>
        <v>0</v>
      </c>
      <c r="G340" s="28" t="n">
        <f aca="false">E340-F340</f>
        <v>0</v>
      </c>
      <c r="H340" s="28" t="n">
        <f aca="false">IF(D340-G340&gt;0,D340*$C$21,0)</f>
        <v>0</v>
      </c>
      <c r="I340" s="28" t="n">
        <v>0</v>
      </c>
      <c r="J340" s="28" t="n">
        <f aca="false">IF(B340=$C$18,D340-G340-H340,0)</f>
        <v>0</v>
      </c>
      <c r="K340" s="28" t="n">
        <f aca="false">D340-G340-H340+I340-J340</f>
        <v>0</v>
      </c>
    </row>
    <row r="341" customFormat="false" ht="14.25" hidden="false" customHeight="false" outlineLevel="0" collapsed="false">
      <c r="B341" s="26" t="str">
        <f aca="false">IF(B340="","",IF(B340+1&gt;$C$18,"",B340+1))</f>
        <v/>
      </c>
      <c r="C341" s="27" t="str">
        <f aca="false">IF(B341="","",IF($C$22=0,IF(C337=15,IF(MOD(B341,2)=0,EDATE(C340,1),C340+15),C340+$C$23),EDATE(C340,$C$22)))</f>
        <v/>
      </c>
      <c r="D341" s="28" t="n">
        <f aca="false">K340</f>
        <v>0</v>
      </c>
      <c r="E341" s="28" t="n">
        <f aca="false">IF(D341&gt;0,IF($C$20&lt;D341,$C$20,D341+F341),0)</f>
        <v>0</v>
      </c>
      <c r="F341" s="28" t="n">
        <f aca="false">D341*$C$17</f>
        <v>0</v>
      </c>
      <c r="G341" s="28" t="n">
        <f aca="false">E341-F341</f>
        <v>0</v>
      </c>
      <c r="H341" s="28" t="n">
        <f aca="false">IF(D341-G341&gt;0,D341*$C$21,0)</f>
        <v>0</v>
      </c>
      <c r="I341" s="28" t="n">
        <v>0</v>
      </c>
      <c r="J341" s="28" t="n">
        <f aca="false">IF(B341=$C$18,D341-G341-H341,0)</f>
        <v>0</v>
      </c>
      <c r="K341" s="28" t="n">
        <f aca="false">D341-G341-H341+I341-J341</f>
        <v>0</v>
      </c>
    </row>
    <row r="342" customFormat="false" ht="14.25" hidden="false" customHeight="false" outlineLevel="0" collapsed="false">
      <c r="B342" s="26" t="str">
        <f aca="false">IF(B341="","",IF(B341+1&gt;$C$18,"",B341+1))</f>
        <v/>
      </c>
      <c r="C342" s="27" t="str">
        <f aca="false">IF(B342="","",IF($C$22=0,IF(C338=15,IF(MOD(B342,2)=0,EDATE(C341,1),C341+15),C341+$C$23),EDATE(C341,$C$22)))</f>
        <v/>
      </c>
      <c r="D342" s="28" t="n">
        <f aca="false">K341</f>
        <v>0</v>
      </c>
      <c r="E342" s="28" t="n">
        <f aca="false">IF(D342&gt;0,IF($C$20&lt;D342,$C$20,D342+F342),0)</f>
        <v>0</v>
      </c>
      <c r="F342" s="28" t="n">
        <f aca="false">D342*$C$17</f>
        <v>0</v>
      </c>
      <c r="G342" s="28" t="n">
        <f aca="false">E342-F342</f>
        <v>0</v>
      </c>
      <c r="H342" s="28" t="n">
        <f aca="false">IF(D342-G342&gt;0,D342*$C$21,0)</f>
        <v>0</v>
      </c>
      <c r="I342" s="28" t="n">
        <v>0</v>
      </c>
      <c r="J342" s="28" t="n">
        <f aca="false">IF(B342=$C$18,D342-G342-H342,0)</f>
        <v>0</v>
      </c>
      <c r="K342" s="28" t="n">
        <f aca="false">D342-G342-H342+I342-J342</f>
        <v>0</v>
      </c>
    </row>
    <row r="343" customFormat="false" ht="14.25" hidden="false" customHeight="false" outlineLevel="0" collapsed="false">
      <c r="B343" s="26" t="str">
        <f aca="false">IF(B342="","",IF(B342+1&gt;$C$18,"",B342+1))</f>
        <v/>
      </c>
      <c r="C343" s="27" t="str">
        <f aca="false">IF(B343="","",IF($C$22=0,IF(C339=15,IF(MOD(B343,2)=0,EDATE(C342,1),C342+15),C342+$C$23),EDATE(C342,$C$22)))</f>
        <v/>
      </c>
      <c r="D343" s="28" t="n">
        <f aca="false">K342</f>
        <v>0</v>
      </c>
      <c r="E343" s="28" t="n">
        <f aca="false">IF(D343&gt;0,IF($C$20&lt;D343,$C$20,D343+F343),0)</f>
        <v>0</v>
      </c>
      <c r="F343" s="28" t="n">
        <f aca="false">D343*$C$17</f>
        <v>0</v>
      </c>
      <c r="G343" s="28" t="n">
        <f aca="false">E343-F343</f>
        <v>0</v>
      </c>
      <c r="H343" s="28" t="n">
        <f aca="false">IF(D343-G343&gt;0,D343*$C$21,0)</f>
        <v>0</v>
      </c>
      <c r="I343" s="28" t="n">
        <v>0</v>
      </c>
      <c r="J343" s="28" t="n">
        <f aca="false">IF(B343=$C$18,D343-G343-H343,0)</f>
        <v>0</v>
      </c>
      <c r="K343" s="28" t="n">
        <f aca="false">D343-G343-H343+I343-J343</f>
        <v>0</v>
      </c>
    </row>
    <row r="344" customFormat="false" ht="14.25" hidden="false" customHeight="false" outlineLevel="0" collapsed="false">
      <c r="B344" s="26" t="str">
        <f aca="false">IF(B343="","",IF(B343+1&gt;$C$18,"",B343+1))</f>
        <v/>
      </c>
      <c r="C344" s="27" t="str">
        <f aca="false">IF(B344="","",IF($C$22=0,IF(C340=15,IF(MOD(B344,2)=0,EDATE(C343,1),C343+15),C343+$C$23),EDATE(C343,$C$22)))</f>
        <v/>
      </c>
      <c r="D344" s="28" t="n">
        <f aca="false">K343</f>
        <v>0</v>
      </c>
      <c r="E344" s="28" t="n">
        <f aca="false">IF(D344&gt;0,IF($C$20&lt;D344,$C$20,D344+F344),0)</f>
        <v>0</v>
      </c>
      <c r="F344" s="28" t="n">
        <f aca="false">D344*$C$17</f>
        <v>0</v>
      </c>
      <c r="G344" s="28" t="n">
        <f aca="false">E344-F344</f>
        <v>0</v>
      </c>
      <c r="H344" s="28" t="n">
        <f aca="false">IF(D344-G344&gt;0,D344*$C$21,0)</f>
        <v>0</v>
      </c>
      <c r="I344" s="28" t="n">
        <v>0</v>
      </c>
      <c r="J344" s="28" t="n">
        <f aca="false">IF(B344=$C$18,D344-G344-H344,0)</f>
        <v>0</v>
      </c>
      <c r="K344" s="28" t="n">
        <f aca="false">D344-G344-H344+I344-J344</f>
        <v>0</v>
      </c>
    </row>
    <row r="345" customFormat="false" ht="14.25" hidden="false" customHeight="false" outlineLevel="0" collapsed="false">
      <c r="B345" s="26" t="str">
        <f aca="false">IF(B344="","",IF(B344+1&gt;$C$18,"",B344+1))</f>
        <v/>
      </c>
      <c r="C345" s="27" t="str">
        <f aca="false">IF(B345="","",IF($C$22=0,IF(C341=15,IF(MOD(B345,2)=0,EDATE(C344,1),C344+15),C344+$C$23),EDATE(C344,$C$22)))</f>
        <v/>
      </c>
      <c r="D345" s="28" t="n">
        <f aca="false">K344</f>
        <v>0</v>
      </c>
      <c r="E345" s="28" t="n">
        <f aca="false">IF(D345&gt;0,IF($C$20&lt;D345,$C$20,D345+F345),0)</f>
        <v>0</v>
      </c>
      <c r="F345" s="28" t="n">
        <f aca="false">D345*$C$17</f>
        <v>0</v>
      </c>
      <c r="G345" s="28" t="n">
        <f aca="false">E345-F345</f>
        <v>0</v>
      </c>
      <c r="H345" s="28" t="n">
        <f aca="false">IF(D345-G345&gt;0,D345*$C$21,0)</f>
        <v>0</v>
      </c>
      <c r="I345" s="28" t="n">
        <v>0</v>
      </c>
      <c r="J345" s="28" t="n">
        <f aca="false">IF(B345=$C$18,D345-G345-H345,0)</f>
        <v>0</v>
      </c>
      <c r="K345" s="28" t="n">
        <f aca="false">D345-G345-H345+I345-J345</f>
        <v>0</v>
      </c>
    </row>
    <row r="346" customFormat="false" ht="14.25" hidden="false" customHeight="false" outlineLevel="0" collapsed="false">
      <c r="B346" s="26" t="str">
        <f aca="false">IF(B345="","",IF(B345+1&gt;$C$18,"",B345+1))</f>
        <v/>
      </c>
      <c r="C346" s="27" t="str">
        <f aca="false">IF(B346="","",IF($C$22=0,IF(C342=15,IF(MOD(B346,2)=0,EDATE(C345,1),C345+15),C345+$C$23),EDATE(C345,$C$22)))</f>
        <v/>
      </c>
      <c r="D346" s="28" t="n">
        <f aca="false">K345</f>
        <v>0</v>
      </c>
      <c r="E346" s="28" t="n">
        <f aca="false">IF(D346&gt;0,IF($C$20&lt;D346,$C$20,D346+F346),0)</f>
        <v>0</v>
      </c>
      <c r="F346" s="28" t="n">
        <f aca="false">D346*$C$17</f>
        <v>0</v>
      </c>
      <c r="G346" s="28" t="n">
        <f aca="false">E346-F346</f>
        <v>0</v>
      </c>
      <c r="H346" s="28" t="n">
        <f aca="false">IF(D346-G346&gt;0,D346*$C$21,0)</f>
        <v>0</v>
      </c>
      <c r="I346" s="28" t="n">
        <v>0</v>
      </c>
      <c r="J346" s="28" t="n">
        <f aca="false">IF(B346=$C$18,D346-G346-H346,0)</f>
        <v>0</v>
      </c>
      <c r="K346" s="28" t="n">
        <f aca="false">D346-G346-H346+I346-J346</f>
        <v>0</v>
      </c>
    </row>
    <row r="347" customFormat="false" ht="14.25" hidden="false" customHeight="false" outlineLevel="0" collapsed="false">
      <c r="B347" s="26" t="str">
        <f aca="false">IF(B346="","",IF(B346+1&gt;$C$18,"",B346+1))</f>
        <v/>
      </c>
      <c r="C347" s="27" t="str">
        <f aca="false">IF(B347="","",IF($C$22=0,IF(C343=15,IF(MOD(B347,2)=0,EDATE(C346,1),C346+15),C346+$C$23),EDATE(C346,$C$22)))</f>
        <v/>
      </c>
      <c r="D347" s="28" t="n">
        <f aca="false">K346</f>
        <v>0</v>
      </c>
      <c r="E347" s="28" t="n">
        <f aca="false">IF(D347&gt;0,IF($C$20&lt;D347,$C$20,D347+F347),0)</f>
        <v>0</v>
      </c>
      <c r="F347" s="28" t="n">
        <f aca="false">D347*$C$17</f>
        <v>0</v>
      </c>
      <c r="G347" s="28" t="n">
        <f aca="false">E347-F347</f>
        <v>0</v>
      </c>
      <c r="H347" s="28" t="n">
        <f aca="false">IF(D347-G347&gt;0,D347*$C$21,0)</f>
        <v>0</v>
      </c>
      <c r="I347" s="28" t="n">
        <v>0</v>
      </c>
      <c r="J347" s="28" t="n">
        <f aca="false">IF(B347=$C$18,D347-G347-H347,0)</f>
        <v>0</v>
      </c>
      <c r="K347" s="28" t="n">
        <f aca="false">D347-G347-H347+I347-J347</f>
        <v>0</v>
      </c>
    </row>
    <row r="348" customFormat="false" ht="14.25" hidden="false" customHeight="false" outlineLevel="0" collapsed="false">
      <c r="B348" s="26" t="str">
        <f aca="false">IF(B347="","",IF(B347+1&gt;$C$18,"",B347+1))</f>
        <v/>
      </c>
      <c r="C348" s="27" t="str">
        <f aca="false">IF(B348="","",IF($C$22=0,IF(C344=15,IF(MOD(B348,2)=0,EDATE(C347,1),C347+15),C347+$C$23),EDATE(C347,$C$22)))</f>
        <v/>
      </c>
      <c r="D348" s="28" t="n">
        <f aca="false">K347</f>
        <v>0</v>
      </c>
      <c r="E348" s="28" t="n">
        <f aca="false">IF(D348&gt;0,IF($C$20&lt;D348,$C$20,D348+F348),0)</f>
        <v>0</v>
      </c>
      <c r="F348" s="28" t="n">
        <f aca="false">D348*$C$17</f>
        <v>0</v>
      </c>
      <c r="G348" s="28" t="n">
        <f aca="false">E348-F348</f>
        <v>0</v>
      </c>
      <c r="H348" s="28" t="n">
        <f aca="false">IF(D348-G348&gt;0,D348*$C$21,0)</f>
        <v>0</v>
      </c>
      <c r="I348" s="28" t="n">
        <v>0</v>
      </c>
      <c r="J348" s="28" t="n">
        <f aca="false">IF(B348=$C$18,D348-G348-H348,0)</f>
        <v>0</v>
      </c>
      <c r="K348" s="28" t="n">
        <f aca="false">D348-G348-H348+I348-J348</f>
        <v>0</v>
      </c>
    </row>
    <row r="349" customFormat="false" ht="14.25" hidden="false" customHeight="false" outlineLevel="0" collapsed="false">
      <c r="B349" s="26" t="str">
        <f aca="false">IF(B348="","",IF(B348+1&gt;$C$18,"",B348+1))</f>
        <v/>
      </c>
      <c r="C349" s="27" t="str">
        <f aca="false">IF(B349="","",IF($C$22=0,IF(C345=15,IF(MOD(B349,2)=0,EDATE(C348,1),C348+15),C348+$C$23),EDATE(C348,$C$22)))</f>
        <v/>
      </c>
      <c r="D349" s="28" t="n">
        <f aca="false">K348</f>
        <v>0</v>
      </c>
      <c r="E349" s="28" t="n">
        <f aca="false">IF(D349&gt;0,IF($C$20&lt;D349,$C$20,D349+F349),0)</f>
        <v>0</v>
      </c>
      <c r="F349" s="28" t="n">
        <f aca="false">D349*$C$17</f>
        <v>0</v>
      </c>
      <c r="G349" s="28" t="n">
        <f aca="false">E349-F349</f>
        <v>0</v>
      </c>
      <c r="H349" s="28" t="n">
        <f aca="false">IF(D349-G349&gt;0,D349*$C$21,0)</f>
        <v>0</v>
      </c>
      <c r="I349" s="28" t="n">
        <v>0</v>
      </c>
      <c r="J349" s="28" t="n">
        <f aca="false">IF(B349=$C$18,D349-G349-H349,0)</f>
        <v>0</v>
      </c>
      <c r="K349" s="28" t="n">
        <f aca="false">D349-G349-H349+I349-J349</f>
        <v>0</v>
      </c>
    </row>
    <row r="350" customFormat="false" ht="14.25" hidden="false" customHeight="false" outlineLevel="0" collapsed="false">
      <c r="B350" s="26" t="str">
        <f aca="false">IF(B349="","",IF(B349+1&gt;$C$18,"",B349+1))</f>
        <v/>
      </c>
      <c r="C350" s="27" t="str">
        <f aca="false">IF(B350="","",IF($C$22=0,IF(C346=15,IF(MOD(B350,2)=0,EDATE(C349,1),C349+15),C349+$C$23),EDATE(C349,$C$22)))</f>
        <v/>
      </c>
      <c r="D350" s="28" t="n">
        <f aca="false">K349</f>
        <v>0</v>
      </c>
      <c r="E350" s="28" t="n">
        <f aca="false">IF(D350&gt;0,IF($C$20&lt;D350,$C$20,D350+F350),0)</f>
        <v>0</v>
      </c>
      <c r="F350" s="28" t="n">
        <f aca="false">D350*$C$17</f>
        <v>0</v>
      </c>
      <c r="G350" s="28" t="n">
        <f aca="false">E350-F350</f>
        <v>0</v>
      </c>
      <c r="H350" s="28" t="n">
        <f aca="false">IF(D350-G350&gt;0,D350*$C$21,0)</f>
        <v>0</v>
      </c>
      <c r="I350" s="28" t="n">
        <v>0</v>
      </c>
      <c r="J350" s="28" t="n">
        <f aca="false">IF(B350=$C$18,D350-G350-H350,0)</f>
        <v>0</v>
      </c>
      <c r="K350" s="28" t="n">
        <f aca="false">D350-G350-H350+I350-J350</f>
        <v>0</v>
      </c>
    </row>
    <row r="351" customFormat="false" ht="14.25" hidden="false" customHeight="false" outlineLevel="0" collapsed="false">
      <c r="B351" s="26" t="str">
        <f aca="false">IF(B350="","",IF(B350+1&gt;$C$18,"",B350+1))</f>
        <v/>
      </c>
      <c r="C351" s="27" t="str">
        <f aca="false">IF(B351="","",IF($C$22=0,IF(C347=15,IF(MOD(B351,2)=0,EDATE(C350,1),C350+15),C350+$C$23),EDATE(C350,$C$22)))</f>
        <v/>
      </c>
      <c r="D351" s="28" t="n">
        <f aca="false">K350</f>
        <v>0</v>
      </c>
      <c r="E351" s="28" t="n">
        <f aca="false">IF(D351&gt;0,IF($C$20&lt;D351,$C$20,D351+F351),0)</f>
        <v>0</v>
      </c>
      <c r="F351" s="28" t="n">
        <f aca="false">D351*$C$17</f>
        <v>0</v>
      </c>
      <c r="G351" s="28" t="n">
        <f aca="false">E351-F351</f>
        <v>0</v>
      </c>
      <c r="H351" s="28" t="n">
        <f aca="false">IF(D351-G351&gt;0,D351*$C$21,0)</f>
        <v>0</v>
      </c>
      <c r="I351" s="28" t="n">
        <v>0</v>
      </c>
      <c r="J351" s="28" t="n">
        <f aca="false">IF(B351=$C$18,D351-G351-H351,0)</f>
        <v>0</v>
      </c>
      <c r="K351" s="28" t="n">
        <f aca="false">D351-G351-H351+I351-J351</f>
        <v>0</v>
      </c>
    </row>
    <row r="352" customFormat="false" ht="14.25" hidden="false" customHeight="false" outlineLevel="0" collapsed="false">
      <c r="B352" s="26" t="str">
        <f aca="false">IF(B351="","",IF(B351+1&gt;$C$18,"",B351+1))</f>
        <v/>
      </c>
      <c r="C352" s="27" t="str">
        <f aca="false">IF(B352="","",IF($C$22=0,IF(C348=15,IF(MOD(B352,2)=0,EDATE(C351,1),C351+15),C351+$C$23),EDATE(C351,$C$22)))</f>
        <v/>
      </c>
      <c r="D352" s="28" t="n">
        <f aca="false">K351</f>
        <v>0</v>
      </c>
      <c r="E352" s="28" t="n">
        <f aca="false">IF(D352&gt;0,IF($C$20&lt;D352,$C$20,D352+F352),0)</f>
        <v>0</v>
      </c>
      <c r="F352" s="28" t="n">
        <f aca="false">D352*$C$17</f>
        <v>0</v>
      </c>
      <c r="G352" s="28" t="n">
        <f aca="false">E352-F352</f>
        <v>0</v>
      </c>
      <c r="H352" s="28" t="n">
        <f aca="false">IF(D352-G352&gt;0,D352*$C$21,0)</f>
        <v>0</v>
      </c>
      <c r="I352" s="28" t="n">
        <v>0</v>
      </c>
      <c r="J352" s="28" t="n">
        <f aca="false">IF(B352=$C$18,D352-G352-H352,0)</f>
        <v>0</v>
      </c>
      <c r="K352" s="28" t="n">
        <f aca="false">D352-G352-H352+I352-J352</f>
        <v>0</v>
      </c>
    </row>
    <row r="353" customFormat="false" ht="14.25" hidden="false" customHeight="false" outlineLevel="0" collapsed="false">
      <c r="B353" s="26" t="str">
        <f aca="false">IF(B352="","",IF(B352+1&gt;$C$18,"",B352+1))</f>
        <v/>
      </c>
      <c r="C353" s="27" t="str">
        <f aca="false">IF(B353="","",IF($C$22=0,IF(C349=15,IF(MOD(B353,2)=0,EDATE(C352,1),C352+15),C352+$C$23),EDATE(C352,$C$22)))</f>
        <v/>
      </c>
      <c r="D353" s="28" t="n">
        <f aca="false">K352</f>
        <v>0</v>
      </c>
      <c r="E353" s="28" t="n">
        <f aca="false">IF(D353&gt;0,IF($C$20&lt;D353,$C$20,D353+F353),0)</f>
        <v>0</v>
      </c>
      <c r="F353" s="28" t="n">
        <f aca="false">D353*$C$17</f>
        <v>0</v>
      </c>
      <c r="G353" s="28" t="n">
        <f aca="false">E353-F353</f>
        <v>0</v>
      </c>
      <c r="H353" s="28" t="n">
        <f aca="false">IF(D353-G353&gt;0,D353*$C$21,0)</f>
        <v>0</v>
      </c>
      <c r="I353" s="28" t="n">
        <v>0</v>
      </c>
      <c r="J353" s="28" t="n">
        <f aca="false">IF(B353=$C$18,D353-G353-H353,0)</f>
        <v>0</v>
      </c>
      <c r="K353" s="28" t="n">
        <f aca="false">D353-G353-H353+I353-J353</f>
        <v>0</v>
      </c>
    </row>
    <row r="354" customFormat="false" ht="14.25" hidden="false" customHeight="false" outlineLevel="0" collapsed="false">
      <c r="B354" s="26" t="str">
        <f aca="false">IF(B353="","",IF(B353+1&gt;$C$18,"",B353+1))</f>
        <v/>
      </c>
      <c r="C354" s="27" t="str">
        <f aca="false">IF(B354="","",IF($C$22=0,IF(C350=15,IF(MOD(B354,2)=0,EDATE(C353,1),C353+15),C353+$C$23),EDATE(C353,$C$22)))</f>
        <v/>
      </c>
      <c r="D354" s="28" t="n">
        <f aca="false">K353</f>
        <v>0</v>
      </c>
      <c r="E354" s="28" t="n">
        <f aca="false">IF(D354&gt;0,IF($C$20&lt;D354,$C$20,D354+F354),0)</f>
        <v>0</v>
      </c>
      <c r="F354" s="28" t="n">
        <f aca="false">D354*$C$17</f>
        <v>0</v>
      </c>
      <c r="G354" s="28" t="n">
        <f aca="false">E354-F354</f>
        <v>0</v>
      </c>
      <c r="H354" s="28" t="n">
        <f aca="false">IF(D354-G354&gt;0,D354*$C$21,0)</f>
        <v>0</v>
      </c>
      <c r="I354" s="28" t="n">
        <v>0</v>
      </c>
      <c r="J354" s="28" t="n">
        <f aca="false">IF(B354=$C$18,D354-G354-H354,0)</f>
        <v>0</v>
      </c>
      <c r="K354" s="28" t="n">
        <f aca="false">D354-G354-H354+I354-J354</f>
        <v>0</v>
      </c>
    </row>
    <row r="355" customFormat="false" ht="14.25" hidden="false" customHeight="false" outlineLevel="0" collapsed="false">
      <c r="B355" s="26" t="str">
        <f aca="false">IF(B354="","",IF(B354+1&gt;$C$18,"",B354+1))</f>
        <v/>
      </c>
      <c r="C355" s="27" t="str">
        <f aca="false">IF(B355="","",IF($C$22=0,IF(C351=15,IF(MOD(B355,2)=0,EDATE(C354,1),C354+15),C354+$C$23),EDATE(C354,$C$22)))</f>
        <v/>
      </c>
      <c r="D355" s="28" t="n">
        <f aca="false">K354</f>
        <v>0</v>
      </c>
      <c r="E355" s="28" t="n">
        <f aca="false">IF(D355&gt;0,IF($C$20&lt;D355,$C$20,D355+F355),0)</f>
        <v>0</v>
      </c>
      <c r="F355" s="28" t="n">
        <f aca="false">D355*$C$17</f>
        <v>0</v>
      </c>
      <c r="G355" s="28" t="n">
        <f aca="false">E355-F355</f>
        <v>0</v>
      </c>
      <c r="H355" s="28" t="n">
        <f aca="false">IF(D355-G355&gt;0,D355*$C$21,0)</f>
        <v>0</v>
      </c>
      <c r="I355" s="28" t="n">
        <v>0</v>
      </c>
      <c r="J355" s="28" t="n">
        <f aca="false">IF(B355=$C$18,D355-G355-H355,0)</f>
        <v>0</v>
      </c>
      <c r="K355" s="28" t="n">
        <f aca="false">D355-G355-H355+I355-J355</f>
        <v>0</v>
      </c>
    </row>
    <row r="356" customFormat="false" ht="14.25" hidden="false" customHeight="false" outlineLevel="0" collapsed="false">
      <c r="B356" s="26" t="str">
        <f aca="false">IF(B355="","",IF(B355+1&gt;$C$18,"",B355+1))</f>
        <v/>
      </c>
      <c r="C356" s="27" t="str">
        <f aca="false">IF(B356="","",IF($C$22=0,IF(C352=15,IF(MOD(B356,2)=0,EDATE(C355,1),C355+15),C355+$C$23),EDATE(C355,$C$22)))</f>
        <v/>
      </c>
      <c r="D356" s="28" t="n">
        <f aca="false">K355</f>
        <v>0</v>
      </c>
      <c r="E356" s="28" t="n">
        <f aca="false">IF(D356&gt;0,IF($C$20&lt;D356,$C$20,D356+F356),0)</f>
        <v>0</v>
      </c>
      <c r="F356" s="28" t="n">
        <f aca="false">D356*$C$17</f>
        <v>0</v>
      </c>
      <c r="G356" s="28" t="n">
        <f aca="false">E356-F356</f>
        <v>0</v>
      </c>
      <c r="H356" s="28" t="n">
        <f aca="false">IF(D356-G356&gt;0,D356*$C$21,0)</f>
        <v>0</v>
      </c>
      <c r="I356" s="28" t="n">
        <v>0</v>
      </c>
      <c r="J356" s="28" t="n">
        <f aca="false">IF(B356=$C$18,D356-G356-H356,0)</f>
        <v>0</v>
      </c>
      <c r="K356" s="28" t="n">
        <f aca="false">D356-G356-H356+I356-J356</f>
        <v>0</v>
      </c>
    </row>
    <row r="357" customFormat="false" ht="14.25" hidden="false" customHeight="false" outlineLevel="0" collapsed="false">
      <c r="B357" s="26" t="str">
        <f aca="false">IF(B356="","",IF(B356+1&gt;$C$18,"",B356+1))</f>
        <v/>
      </c>
      <c r="C357" s="27" t="str">
        <f aca="false">IF(B357="","",IF($C$22=0,IF(C353=15,IF(MOD(B357,2)=0,EDATE(C356,1),C356+15),C356+$C$23),EDATE(C356,$C$22)))</f>
        <v/>
      </c>
      <c r="D357" s="28" t="n">
        <f aca="false">K356</f>
        <v>0</v>
      </c>
      <c r="E357" s="28" t="n">
        <f aca="false">IF(D357&gt;0,IF($C$20&lt;D357,$C$20,D357+F357),0)</f>
        <v>0</v>
      </c>
      <c r="F357" s="28" t="n">
        <f aca="false">D357*$C$17</f>
        <v>0</v>
      </c>
      <c r="G357" s="28" t="n">
        <f aca="false">E357-F357</f>
        <v>0</v>
      </c>
      <c r="H357" s="28" t="n">
        <f aca="false">IF(D357-G357&gt;0,D357*$C$21,0)</f>
        <v>0</v>
      </c>
      <c r="I357" s="28" t="n">
        <v>0</v>
      </c>
      <c r="J357" s="28" t="n">
        <f aca="false">IF(B357=$C$18,D357-G357-H357,0)</f>
        <v>0</v>
      </c>
      <c r="K357" s="28" t="n">
        <f aca="false">D357-G357-H357+I357-J357</f>
        <v>0</v>
      </c>
    </row>
    <row r="358" customFormat="false" ht="14.25" hidden="false" customHeight="false" outlineLevel="0" collapsed="false">
      <c r="B358" s="26" t="str">
        <f aca="false">IF(B357="","",IF(B357+1&gt;$C$18,"",B357+1))</f>
        <v/>
      </c>
      <c r="C358" s="27" t="str">
        <f aca="false">IF(B358="","",IF($C$22=0,IF(C354=15,IF(MOD(B358,2)=0,EDATE(C357,1),C357+15),C357+$C$23),EDATE(C357,$C$22)))</f>
        <v/>
      </c>
      <c r="D358" s="28" t="n">
        <f aca="false">K357</f>
        <v>0</v>
      </c>
      <c r="E358" s="28" t="n">
        <f aca="false">IF(D358&gt;0,IF($C$20&lt;D358,$C$20,D358+F358),0)</f>
        <v>0</v>
      </c>
      <c r="F358" s="28" t="n">
        <f aca="false">D358*$C$17</f>
        <v>0</v>
      </c>
      <c r="G358" s="28" t="n">
        <f aca="false">E358-F358</f>
        <v>0</v>
      </c>
      <c r="H358" s="28" t="n">
        <f aca="false">IF(D358-G358&gt;0,D358*$C$21,0)</f>
        <v>0</v>
      </c>
      <c r="I358" s="28" t="n">
        <v>0</v>
      </c>
      <c r="J358" s="28" t="n">
        <f aca="false">IF(B358=$C$18,D358-G358-H358,0)</f>
        <v>0</v>
      </c>
      <c r="K358" s="28" t="n">
        <f aca="false">D358-G358-H358+I358-J358</f>
        <v>0</v>
      </c>
    </row>
    <row r="359" customFormat="false" ht="14.25" hidden="false" customHeight="false" outlineLevel="0" collapsed="false">
      <c r="B359" s="26" t="str">
        <f aca="false">IF(B358="","",IF(B358+1&gt;$C$18,"",B358+1))</f>
        <v/>
      </c>
      <c r="C359" s="27" t="str">
        <f aca="false">IF(B359="","",IF($C$22=0,IF(C355=15,IF(MOD(B359,2)=0,EDATE(C358,1),C358+15),C358+$C$23),EDATE(C358,$C$22)))</f>
        <v/>
      </c>
      <c r="D359" s="28" t="n">
        <f aca="false">K358</f>
        <v>0</v>
      </c>
      <c r="E359" s="28" t="n">
        <f aca="false">IF(D359&gt;0,IF($C$20&lt;D359,$C$20,D359+F359),0)</f>
        <v>0</v>
      </c>
      <c r="F359" s="28" t="n">
        <f aca="false">D359*$C$17</f>
        <v>0</v>
      </c>
      <c r="G359" s="28" t="n">
        <f aca="false">E359-F359</f>
        <v>0</v>
      </c>
      <c r="H359" s="28" t="n">
        <f aca="false">IF(D359-G359&gt;0,D359*$C$21,0)</f>
        <v>0</v>
      </c>
      <c r="I359" s="28" t="n">
        <v>0</v>
      </c>
      <c r="J359" s="28" t="n">
        <f aca="false">IF(B359=$C$18,D359-G359-H359,0)</f>
        <v>0</v>
      </c>
      <c r="K359" s="28" t="n">
        <f aca="false">D359-G359-H359+I359-J359</f>
        <v>0</v>
      </c>
    </row>
    <row r="360" customFormat="false" ht="14.25" hidden="false" customHeight="false" outlineLevel="0" collapsed="false">
      <c r="B360" s="26" t="str">
        <f aca="false">IF(B359="","",IF(B359+1&gt;$C$18,"",B359+1))</f>
        <v/>
      </c>
      <c r="C360" s="27" t="str">
        <f aca="false">IF(B360="","",IF($C$22=0,IF(C356=15,IF(MOD(B360,2)=0,EDATE(C359,1),C359+15),C359+$C$23),EDATE(C359,$C$22)))</f>
        <v/>
      </c>
      <c r="D360" s="28" t="n">
        <f aca="false">K359</f>
        <v>0</v>
      </c>
      <c r="E360" s="28" t="n">
        <f aca="false">IF(D360&gt;0,IF($C$20&lt;D360,$C$20,D360+F360),0)</f>
        <v>0</v>
      </c>
      <c r="F360" s="28" t="n">
        <f aca="false">D360*$C$17</f>
        <v>0</v>
      </c>
      <c r="G360" s="28" t="n">
        <f aca="false">E360-F360</f>
        <v>0</v>
      </c>
      <c r="H360" s="28" t="n">
        <f aca="false">IF(D360-G360&gt;0,D360*$C$21,0)</f>
        <v>0</v>
      </c>
      <c r="I360" s="28" t="n">
        <v>0</v>
      </c>
      <c r="J360" s="28" t="n">
        <f aca="false">IF(B360=$C$18,D360-G360-H360,0)</f>
        <v>0</v>
      </c>
      <c r="K360" s="28" t="n">
        <f aca="false">D360-G360-H360+I360-J360</f>
        <v>0</v>
      </c>
    </row>
    <row r="361" customFormat="false" ht="14.25" hidden="false" customHeight="false" outlineLevel="0" collapsed="false">
      <c r="B361" s="26" t="str">
        <f aca="false">IF(B360="","",IF(B360+1&gt;$C$18,"",B360+1))</f>
        <v/>
      </c>
      <c r="C361" s="27" t="str">
        <f aca="false">IF(B361="","",IF($C$22=0,IF(C357=15,IF(MOD(B361,2)=0,EDATE(C360,1),C360+15),C360+$C$23),EDATE(C360,$C$22)))</f>
        <v/>
      </c>
      <c r="D361" s="28" t="n">
        <f aca="false">K360</f>
        <v>0</v>
      </c>
      <c r="E361" s="28" t="n">
        <f aca="false">IF(D361&gt;0,IF($C$20&lt;D361,$C$20,D361+F361),0)</f>
        <v>0</v>
      </c>
      <c r="F361" s="28" t="n">
        <f aca="false">D361*$C$17</f>
        <v>0</v>
      </c>
      <c r="G361" s="28" t="n">
        <f aca="false">E361-F361</f>
        <v>0</v>
      </c>
      <c r="H361" s="28" t="n">
        <f aca="false">IF(D361-G361&gt;0,D361*$C$21,0)</f>
        <v>0</v>
      </c>
      <c r="I361" s="28" t="n">
        <v>0</v>
      </c>
      <c r="J361" s="28" t="n">
        <f aca="false">IF(B361=$C$18,D361-G361-H361,0)</f>
        <v>0</v>
      </c>
      <c r="K361" s="28" t="n">
        <f aca="false">D361-G361-H361+I361-J361</f>
        <v>0</v>
      </c>
    </row>
    <row r="362" customFormat="false" ht="14.25" hidden="false" customHeight="false" outlineLevel="0" collapsed="false">
      <c r="B362" s="26" t="str">
        <f aca="false">IF(B361="","",IF(B361+1&gt;$C$18,"",B361+1))</f>
        <v/>
      </c>
      <c r="C362" s="27" t="str">
        <f aca="false">IF(B362="","",IF($C$22=0,IF(C358=15,IF(MOD(B362,2)=0,EDATE(C361,1),C361+15),C361+$C$23),EDATE(C361,$C$22)))</f>
        <v/>
      </c>
      <c r="D362" s="28" t="n">
        <f aca="false">K361</f>
        <v>0</v>
      </c>
      <c r="E362" s="28" t="n">
        <f aca="false">IF(D362&gt;0,IF($C$20&lt;D362,$C$20,D362+F362),0)</f>
        <v>0</v>
      </c>
      <c r="F362" s="28" t="n">
        <f aca="false">D362*$C$17</f>
        <v>0</v>
      </c>
      <c r="G362" s="28" t="n">
        <f aca="false">E362-F362</f>
        <v>0</v>
      </c>
      <c r="H362" s="28" t="n">
        <f aca="false">IF(D362-G362&gt;0,D362*$C$21,0)</f>
        <v>0</v>
      </c>
      <c r="I362" s="28" t="n">
        <v>0</v>
      </c>
      <c r="J362" s="28" t="n">
        <f aca="false">IF(B362=$C$18,D362-G362-H362,0)</f>
        <v>0</v>
      </c>
      <c r="K362" s="28" t="n">
        <f aca="false">D362-G362-H362+I362-J362</f>
        <v>0</v>
      </c>
    </row>
    <row r="363" customFormat="false" ht="14.25" hidden="false" customHeight="false" outlineLevel="0" collapsed="false">
      <c r="B363" s="26" t="str">
        <f aca="false">IF(B362="","",IF(B362+1&gt;$C$18,"",B362+1))</f>
        <v/>
      </c>
      <c r="C363" s="27" t="str">
        <f aca="false">IF(B363="","",IF($C$22=0,IF(C359=15,IF(MOD(B363,2)=0,EDATE(C362,1),C362+15),C362+$C$23),EDATE(C362,$C$22)))</f>
        <v/>
      </c>
      <c r="D363" s="28" t="n">
        <f aca="false">K362</f>
        <v>0</v>
      </c>
      <c r="E363" s="28" t="n">
        <f aca="false">IF(D363&gt;0,IF($C$20&lt;D363,$C$20,D363+F363),0)</f>
        <v>0</v>
      </c>
      <c r="F363" s="28" t="n">
        <f aca="false">D363*$C$17</f>
        <v>0</v>
      </c>
      <c r="G363" s="28" t="n">
        <f aca="false">E363-F363</f>
        <v>0</v>
      </c>
      <c r="H363" s="28" t="n">
        <f aca="false">IF(D363-G363&gt;0,D363*$C$21,0)</f>
        <v>0</v>
      </c>
      <c r="I363" s="28" t="n">
        <v>0</v>
      </c>
      <c r="J363" s="28" t="n">
        <f aca="false">IF(B363=$C$18,D363-G363-H363,0)</f>
        <v>0</v>
      </c>
      <c r="K363" s="28" t="n">
        <f aca="false">D363-G363-H363+I363-J363</f>
        <v>0</v>
      </c>
    </row>
    <row r="364" customFormat="false" ht="14.25" hidden="false" customHeight="false" outlineLevel="0" collapsed="false">
      <c r="B364" s="26" t="str">
        <f aca="false">IF(B363="","",IF(B363+1&gt;$C$18,"",B363+1))</f>
        <v/>
      </c>
      <c r="C364" s="27" t="str">
        <f aca="false">IF(B364="","",IF($C$22=0,IF(C360=15,IF(MOD(B364,2)=0,EDATE(C363,1),C363+15),C363+$C$23),EDATE(C363,$C$22)))</f>
        <v/>
      </c>
      <c r="D364" s="28" t="n">
        <f aca="false">K363</f>
        <v>0</v>
      </c>
      <c r="E364" s="28" t="n">
        <f aca="false">IF(D364&gt;0,IF($C$20&lt;D364,$C$20,D364+F364),0)</f>
        <v>0</v>
      </c>
      <c r="F364" s="28" t="n">
        <f aca="false">D364*$C$17</f>
        <v>0</v>
      </c>
      <c r="G364" s="28" t="n">
        <f aca="false">E364-F364</f>
        <v>0</v>
      </c>
      <c r="H364" s="28" t="n">
        <f aca="false">IF(D364-G364&gt;0,D364*$C$21,0)</f>
        <v>0</v>
      </c>
      <c r="I364" s="28" t="n">
        <v>0</v>
      </c>
      <c r="J364" s="28" t="n">
        <f aca="false">IF(B364=$C$18,D364-G364-H364,0)</f>
        <v>0</v>
      </c>
      <c r="K364" s="28" t="n">
        <f aca="false">D364-G364-H364+I364-J364</f>
        <v>0</v>
      </c>
    </row>
    <row r="365" customFormat="false" ht="14.25" hidden="false" customHeight="false" outlineLevel="0" collapsed="false">
      <c r="B365" s="26" t="str">
        <f aca="false">IF(B364="","",IF(B364+1&gt;$C$18,"",B364+1))</f>
        <v/>
      </c>
      <c r="C365" s="27" t="str">
        <f aca="false">IF(B365="","",IF($C$22=0,IF(C361=15,IF(MOD(B365,2)=0,EDATE(C364,1),C364+15),C364+$C$23),EDATE(C364,$C$22)))</f>
        <v/>
      </c>
      <c r="D365" s="28" t="n">
        <f aca="false">K364</f>
        <v>0</v>
      </c>
      <c r="E365" s="28" t="n">
        <f aca="false">IF(D365&gt;0,IF($C$20&lt;D365,$C$20,D365+F365),0)</f>
        <v>0</v>
      </c>
      <c r="F365" s="28" t="n">
        <f aca="false">D365*$C$17</f>
        <v>0</v>
      </c>
      <c r="G365" s="28" t="n">
        <f aca="false">E365-F365</f>
        <v>0</v>
      </c>
      <c r="H365" s="28" t="n">
        <f aca="false">IF(D365-G365&gt;0,D365*$C$21,0)</f>
        <v>0</v>
      </c>
      <c r="I365" s="28" t="n">
        <v>0</v>
      </c>
      <c r="J365" s="28" t="n">
        <f aca="false">IF(B365=$C$18,D365-G365-H365,0)</f>
        <v>0</v>
      </c>
      <c r="K365" s="28" t="n">
        <f aca="false">D365-G365-H365+I365-J365</f>
        <v>0</v>
      </c>
    </row>
    <row r="366" customFormat="false" ht="14.25" hidden="false" customHeight="false" outlineLevel="0" collapsed="false">
      <c r="B366" s="26" t="str">
        <f aca="false">IF(B365="","",IF(B365+1&gt;$C$18,"",B365+1))</f>
        <v/>
      </c>
      <c r="C366" s="27" t="str">
        <f aca="false">IF(B366="","",IF($C$22=0,IF(C362=15,IF(MOD(B366,2)=0,EDATE(C365,1),C365+15),C365+$C$23),EDATE(C365,$C$22)))</f>
        <v/>
      </c>
      <c r="D366" s="28" t="n">
        <f aca="false">K365</f>
        <v>0</v>
      </c>
      <c r="E366" s="28" t="n">
        <f aca="false">IF(D366&gt;0,IF($C$20&lt;D366,$C$20,D366+F366),0)</f>
        <v>0</v>
      </c>
      <c r="F366" s="28" t="n">
        <f aca="false">D366*$C$17</f>
        <v>0</v>
      </c>
      <c r="G366" s="28" t="n">
        <f aca="false">E366-F366</f>
        <v>0</v>
      </c>
      <c r="H366" s="28" t="n">
        <f aca="false">IF(D366-G366&gt;0,D366*$C$21,0)</f>
        <v>0</v>
      </c>
      <c r="I366" s="28" t="n">
        <v>0</v>
      </c>
      <c r="J366" s="28" t="n">
        <f aca="false">IF(B366=$C$18,D366-G366-H366,0)</f>
        <v>0</v>
      </c>
      <c r="K366" s="28" t="n">
        <f aca="false">D366-G366-H366+I366-J366</f>
        <v>0</v>
      </c>
    </row>
    <row r="367" customFormat="false" ht="14.25" hidden="false" customHeight="false" outlineLevel="0" collapsed="false">
      <c r="B367" s="26" t="str">
        <f aca="false">IF(B366="","",IF(B366+1&gt;$C$18,"",B366+1))</f>
        <v/>
      </c>
      <c r="C367" s="27" t="str">
        <f aca="false">IF(B367="","",IF($C$22=0,IF(C363=15,IF(MOD(B367,2)=0,EDATE(C366,1),C366+15),C366+$C$23),EDATE(C366,$C$22)))</f>
        <v/>
      </c>
      <c r="D367" s="28" t="n">
        <f aca="false">K366</f>
        <v>0</v>
      </c>
      <c r="E367" s="28" t="n">
        <f aca="false">IF(D367&gt;0,IF($C$20&lt;D367,$C$20,D367+F367),0)</f>
        <v>0</v>
      </c>
      <c r="F367" s="28" t="n">
        <f aca="false">D367*$C$17</f>
        <v>0</v>
      </c>
      <c r="G367" s="28" t="n">
        <f aca="false">E367-F367</f>
        <v>0</v>
      </c>
      <c r="H367" s="28" t="n">
        <f aca="false">IF(D367-G367&gt;0,D367*$C$21,0)</f>
        <v>0</v>
      </c>
      <c r="I367" s="28" t="n">
        <v>0</v>
      </c>
      <c r="J367" s="28" t="n">
        <f aca="false">IF(B367=$C$18,D367-G367-H367,0)</f>
        <v>0</v>
      </c>
      <c r="K367" s="28" t="n">
        <f aca="false">D367-G367-H367+I367-J367</f>
        <v>0</v>
      </c>
    </row>
    <row r="368" customFormat="false" ht="14.25" hidden="false" customHeight="false" outlineLevel="0" collapsed="false">
      <c r="B368" s="26" t="str">
        <f aca="false">IF(B367="","",IF(B367+1&gt;$C$18,"",B367+1))</f>
        <v/>
      </c>
      <c r="C368" s="27" t="str">
        <f aca="false">IF(B368="","",IF($C$22=0,IF(C364=15,IF(MOD(B368,2)=0,EDATE(C367,1),C367+15),C367+$C$23),EDATE(C367,$C$22)))</f>
        <v/>
      </c>
      <c r="D368" s="28" t="n">
        <f aca="false">K367</f>
        <v>0</v>
      </c>
      <c r="E368" s="28" t="n">
        <f aca="false">IF(D368&gt;0,IF($C$20&lt;D368,$C$20,D368+F368),0)</f>
        <v>0</v>
      </c>
      <c r="F368" s="28" t="n">
        <f aca="false">D368*$C$17</f>
        <v>0</v>
      </c>
      <c r="G368" s="28" t="n">
        <f aca="false">E368-F368</f>
        <v>0</v>
      </c>
      <c r="H368" s="28" t="n">
        <f aca="false">IF(D368-G368&gt;0,D368*$C$21,0)</f>
        <v>0</v>
      </c>
      <c r="I368" s="28" t="n">
        <v>0</v>
      </c>
      <c r="J368" s="28" t="n">
        <f aca="false">IF(B368=$C$18,D368-G368-H368,0)</f>
        <v>0</v>
      </c>
      <c r="K368" s="28" t="n">
        <f aca="false">D368-G368-H368+I368-J368</f>
        <v>0</v>
      </c>
    </row>
    <row r="369" customFormat="false" ht="14.25" hidden="false" customHeight="false" outlineLevel="0" collapsed="false">
      <c r="B369" s="26" t="str">
        <f aca="false">IF(B368="","",IF(B368+1&gt;$C$18,"",B368+1))</f>
        <v/>
      </c>
      <c r="C369" s="27" t="str">
        <f aca="false">IF(B369="","",IF($C$22=0,IF(C365=15,IF(MOD(B369,2)=0,EDATE(C368,1),C368+15),C368+$C$23),EDATE(C368,$C$22)))</f>
        <v/>
      </c>
      <c r="D369" s="28" t="n">
        <f aca="false">K368</f>
        <v>0</v>
      </c>
      <c r="E369" s="28" t="n">
        <f aca="false">IF(D369&gt;0,IF($C$20&lt;D369,$C$20,D369+F369),0)</f>
        <v>0</v>
      </c>
      <c r="F369" s="28" t="n">
        <f aca="false">D369*$C$17</f>
        <v>0</v>
      </c>
      <c r="G369" s="28" t="n">
        <f aca="false">E369-F369</f>
        <v>0</v>
      </c>
      <c r="H369" s="28" t="n">
        <f aca="false">IF(D369-G369&gt;0,D369*$C$21,0)</f>
        <v>0</v>
      </c>
      <c r="I369" s="28" t="n">
        <v>0</v>
      </c>
      <c r="J369" s="28" t="n">
        <f aca="false">IF(B369=$C$18,D369-G369-H369,0)</f>
        <v>0</v>
      </c>
      <c r="K369" s="28" t="n">
        <f aca="false">D369-G369-H369+I369-J369</f>
        <v>0</v>
      </c>
    </row>
    <row r="370" customFormat="false" ht="14.25" hidden="false" customHeight="false" outlineLevel="0" collapsed="false">
      <c r="B370" s="26" t="str">
        <f aca="false">IF(B369="","",IF(B369+1&gt;$C$18,"",B369+1))</f>
        <v/>
      </c>
      <c r="C370" s="27" t="str">
        <f aca="false">IF(B370="","",IF($C$22=0,IF(C366=15,IF(MOD(B370,2)=0,EDATE(C369,1),C369+15),C369+$C$23),EDATE(C369,$C$22)))</f>
        <v/>
      </c>
      <c r="D370" s="28" t="n">
        <f aca="false">K369</f>
        <v>0</v>
      </c>
      <c r="E370" s="28" t="n">
        <f aca="false">IF(D370&gt;0,IF($C$20&lt;D370,$C$20,D370+F370),0)</f>
        <v>0</v>
      </c>
      <c r="F370" s="28" t="n">
        <f aca="false">D370*$C$17</f>
        <v>0</v>
      </c>
      <c r="G370" s="28" t="n">
        <f aca="false">E370-F370</f>
        <v>0</v>
      </c>
      <c r="H370" s="28" t="n">
        <f aca="false">IF(D370-G370&gt;0,D370*$C$21,0)</f>
        <v>0</v>
      </c>
      <c r="I370" s="28" t="n">
        <v>0</v>
      </c>
      <c r="J370" s="28" t="n">
        <f aca="false">IF(B370=$C$18,D370-G370-H370,0)</f>
        <v>0</v>
      </c>
      <c r="K370" s="28" t="n">
        <f aca="false">D370-G370-H370+I370-J370</f>
        <v>0</v>
      </c>
    </row>
    <row r="371" customFormat="false" ht="14.25" hidden="false" customHeight="false" outlineLevel="0" collapsed="false">
      <c r="B371" s="26" t="str">
        <f aca="false">IF(B370="","",IF(B370+1&gt;$C$18,"",B370+1))</f>
        <v/>
      </c>
      <c r="C371" s="27" t="str">
        <f aca="false">IF(B371="","",IF($C$22=0,IF(C367=15,IF(MOD(B371,2)=0,EDATE(C370,1),C370+15),C370+$C$23),EDATE(C370,$C$22)))</f>
        <v/>
      </c>
      <c r="D371" s="28" t="n">
        <f aca="false">K370</f>
        <v>0</v>
      </c>
      <c r="E371" s="28" t="n">
        <f aca="false">IF(D371&gt;0,IF($C$20&lt;D371,$C$20,D371+F371),0)</f>
        <v>0</v>
      </c>
      <c r="F371" s="28" t="n">
        <f aca="false">D371*$C$17</f>
        <v>0</v>
      </c>
      <c r="G371" s="28" t="n">
        <f aca="false">E371-F371</f>
        <v>0</v>
      </c>
      <c r="H371" s="28" t="n">
        <f aca="false">IF(D371-G371&gt;0,D371*$C$21,0)</f>
        <v>0</v>
      </c>
      <c r="I371" s="28" t="n">
        <v>0</v>
      </c>
      <c r="J371" s="28" t="n">
        <f aca="false">IF(B371=$C$18,D371-G371-H371,0)</f>
        <v>0</v>
      </c>
      <c r="K371" s="28" t="n">
        <f aca="false">D371-G371-H371+I371-J371</f>
        <v>0</v>
      </c>
    </row>
    <row r="372" customFormat="false" ht="14.25" hidden="false" customHeight="false" outlineLevel="0" collapsed="false">
      <c r="B372" s="26" t="str">
        <f aca="false">IF(B371="","",IF(B371+1&gt;$C$18,"",B371+1))</f>
        <v/>
      </c>
      <c r="C372" s="27" t="str">
        <f aca="false">IF(B372="","",IF($C$22=0,IF(C368=15,IF(MOD(B372,2)=0,EDATE(C371,1),C371+15),C371+$C$23),EDATE(C371,$C$22)))</f>
        <v/>
      </c>
      <c r="D372" s="28" t="n">
        <f aca="false">K371</f>
        <v>0</v>
      </c>
      <c r="E372" s="28" t="n">
        <f aca="false">IF(D372&gt;0,IF($C$20&lt;D372,$C$20,D372+F372),0)</f>
        <v>0</v>
      </c>
      <c r="F372" s="28" t="n">
        <f aca="false">D372*$C$17</f>
        <v>0</v>
      </c>
      <c r="G372" s="28" t="n">
        <f aca="false">E372-F372</f>
        <v>0</v>
      </c>
      <c r="H372" s="28" t="n">
        <f aca="false">IF(D372-G372&gt;0,D372*$C$21,0)</f>
        <v>0</v>
      </c>
      <c r="I372" s="28" t="n">
        <v>0</v>
      </c>
      <c r="J372" s="28" t="n">
        <f aca="false">IF(B372=$C$18,D372-G372-H372,0)</f>
        <v>0</v>
      </c>
      <c r="K372" s="28" t="n">
        <f aca="false">D372-G372-H372+I372-J372</f>
        <v>0</v>
      </c>
    </row>
    <row r="373" customFormat="false" ht="14.25" hidden="false" customHeight="false" outlineLevel="0" collapsed="false">
      <c r="B373" s="26" t="str">
        <f aca="false">IF(B372="","",IF(B372+1&gt;$C$18,"",B372+1))</f>
        <v/>
      </c>
      <c r="C373" s="27" t="str">
        <f aca="false">IF(B373="","",IF($C$22=0,IF(C369=15,IF(MOD(B373,2)=0,EDATE(C372,1),C372+15),C372+$C$23),EDATE(C372,$C$22)))</f>
        <v/>
      </c>
      <c r="D373" s="28" t="n">
        <f aca="false">K372</f>
        <v>0</v>
      </c>
      <c r="E373" s="28" t="n">
        <f aca="false">IF(D373&gt;0,IF($C$20&lt;D373,$C$20,D373+F373),0)</f>
        <v>0</v>
      </c>
      <c r="F373" s="28" t="n">
        <f aca="false">D373*$C$17</f>
        <v>0</v>
      </c>
      <c r="G373" s="28" t="n">
        <f aca="false">E373-F373</f>
        <v>0</v>
      </c>
      <c r="H373" s="28" t="n">
        <f aca="false">IF(D373-G373&gt;0,D373*$C$21,0)</f>
        <v>0</v>
      </c>
      <c r="I373" s="28" t="n">
        <v>0</v>
      </c>
      <c r="J373" s="28" t="n">
        <f aca="false">IF(B373=$C$18,D373-G373-H373,0)</f>
        <v>0</v>
      </c>
      <c r="K373" s="28" t="n">
        <f aca="false">D373-G373-H373+I373-J373</f>
        <v>0</v>
      </c>
    </row>
    <row r="374" customFormat="false" ht="14.25" hidden="false" customHeight="false" outlineLevel="0" collapsed="false">
      <c r="B374" s="26" t="str">
        <f aca="false">IF(B373="","",IF(B373+1&gt;$C$18,"",B373+1))</f>
        <v/>
      </c>
      <c r="C374" s="27" t="str">
        <f aca="false">IF(B374="","",IF($C$22=0,IF(C370=15,IF(MOD(B374,2)=0,EDATE(C373,1),C373+15),C373+$C$23),EDATE(C373,$C$22)))</f>
        <v/>
      </c>
      <c r="D374" s="28" t="n">
        <f aca="false">K373</f>
        <v>0</v>
      </c>
      <c r="E374" s="28" t="n">
        <f aca="false">IF(D374&gt;0,IF($C$20&lt;D374,$C$20,D374+F374),0)</f>
        <v>0</v>
      </c>
      <c r="F374" s="28" t="n">
        <f aca="false">D374*$C$17</f>
        <v>0</v>
      </c>
      <c r="G374" s="28" t="n">
        <f aca="false">E374-F374</f>
        <v>0</v>
      </c>
      <c r="H374" s="28" t="n">
        <f aca="false">IF(D374-G374&gt;0,D374*$C$21,0)</f>
        <v>0</v>
      </c>
      <c r="I374" s="28" t="n">
        <v>0</v>
      </c>
      <c r="J374" s="28" t="n">
        <f aca="false">IF(B374=$C$18,D374-G374-H374,0)</f>
        <v>0</v>
      </c>
      <c r="K374" s="28" t="n">
        <f aca="false">D374-G374-H374+I374-J374</f>
        <v>0</v>
      </c>
    </row>
    <row r="375" customFormat="false" ht="14.25" hidden="false" customHeight="false" outlineLevel="0" collapsed="false">
      <c r="B375" s="26" t="str">
        <f aca="false">IF(B374="","",IF(B374+1&gt;$C$18,"",B374+1))</f>
        <v/>
      </c>
      <c r="C375" s="27" t="str">
        <f aca="false">IF(B375="","",IF($C$22=0,IF(C371=15,IF(MOD(B375,2)=0,EDATE(C374,1),C374+15),C374+$C$23),EDATE(C374,$C$22)))</f>
        <v/>
      </c>
      <c r="D375" s="28" t="n">
        <f aca="false">K374</f>
        <v>0</v>
      </c>
      <c r="E375" s="28" t="n">
        <f aca="false">IF(D375&gt;0,IF($C$20&lt;D375,$C$20,D375+F375),0)</f>
        <v>0</v>
      </c>
      <c r="F375" s="28" t="n">
        <f aca="false">D375*$C$17</f>
        <v>0</v>
      </c>
      <c r="G375" s="28" t="n">
        <f aca="false">E375-F375</f>
        <v>0</v>
      </c>
      <c r="H375" s="28" t="n">
        <f aca="false">IF(D375-G375&gt;0,D375*$C$21,0)</f>
        <v>0</v>
      </c>
      <c r="I375" s="28" t="n">
        <v>0</v>
      </c>
      <c r="J375" s="28" t="n">
        <f aca="false">IF(B375=$C$18,D375-G375-H375,0)</f>
        <v>0</v>
      </c>
      <c r="K375" s="28" t="n">
        <f aca="false">D375-G375-H375+I375-J375</f>
        <v>0</v>
      </c>
    </row>
    <row r="376" customFormat="false" ht="14.25" hidden="false" customHeight="false" outlineLevel="0" collapsed="false">
      <c r="B376" s="26" t="str">
        <f aca="false">IF(B375="","",IF(B375+1&gt;$C$18,"",B375+1))</f>
        <v/>
      </c>
      <c r="C376" s="27" t="str">
        <f aca="false">IF(B376="","",IF($C$22=0,IF(C372=15,IF(MOD(B376,2)=0,EDATE(C375,1),C375+15),C375+$C$23),EDATE(C375,$C$22)))</f>
        <v/>
      </c>
      <c r="D376" s="28" t="n">
        <f aca="false">K375</f>
        <v>0</v>
      </c>
      <c r="E376" s="28" t="n">
        <f aca="false">IF(D376&gt;0,IF($C$20&lt;D376,$C$20,D376+F376),0)</f>
        <v>0</v>
      </c>
      <c r="F376" s="28" t="n">
        <f aca="false">D376*$C$17</f>
        <v>0</v>
      </c>
      <c r="G376" s="28" t="n">
        <f aca="false">E376-F376</f>
        <v>0</v>
      </c>
      <c r="H376" s="28" t="n">
        <f aca="false">IF(D376-G376&gt;0,D376*$C$21,0)</f>
        <v>0</v>
      </c>
      <c r="I376" s="28" t="n">
        <v>0</v>
      </c>
      <c r="J376" s="28" t="n">
        <f aca="false">IF(B376=$C$18,D376-G376-H376,0)</f>
        <v>0</v>
      </c>
      <c r="K376" s="28" t="n">
        <f aca="false">D376-G376-H376+I376-J376</f>
        <v>0</v>
      </c>
    </row>
    <row r="377" customFormat="false" ht="14.25" hidden="false" customHeight="false" outlineLevel="0" collapsed="false">
      <c r="B377" s="26" t="str">
        <f aca="false">IF(B376="","",IF(B376+1&gt;$C$18,"",B376+1))</f>
        <v/>
      </c>
      <c r="C377" s="27" t="str">
        <f aca="false">IF(B377="","",IF($C$22=0,IF(C373=15,IF(MOD(B377,2)=0,EDATE(C376,1),C376+15),C376+$C$23),EDATE(C376,$C$22)))</f>
        <v/>
      </c>
      <c r="D377" s="28" t="n">
        <f aca="false">K376</f>
        <v>0</v>
      </c>
      <c r="E377" s="28" t="n">
        <f aca="false">IF(D377&gt;0,IF($C$20&lt;D377,$C$20,D377+F377),0)</f>
        <v>0</v>
      </c>
      <c r="F377" s="28" t="n">
        <f aca="false">D377*$C$17</f>
        <v>0</v>
      </c>
      <c r="G377" s="28" t="n">
        <f aca="false">E377-F377</f>
        <v>0</v>
      </c>
      <c r="H377" s="28" t="n">
        <f aca="false">IF(D377-G377&gt;0,D377*$C$21,0)</f>
        <v>0</v>
      </c>
      <c r="I377" s="28" t="n">
        <v>0</v>
      </c>
      <c r="J377" s="28" t="n">
        <f aca="false">IF(B377=$C$18,D377-G377-H377,0)</f>
        <v>0</v>
      </c>
      <c r="K377" s="28" t="n">
        <f aca="false">D377-G377-H377+I377-J377</f>
        <v>0</v>
      </c>
    </row>
    <row r="378" customFormat="false" ht="14.25" hidden="false" customHeight="false" outlineLevel="0" collapsed="false">
      <c r="B378" s="26" t="str">
        <f aca="false">IF(B377="","",IF(B377+1&gt;$C$18,"",B377+1))</f>
        <v/>
      </c>
      <c r="C378" s="27" t="str">
        <f aca="false">IF(B378="","",IF($C$22=0,IF(C374=15,IF(MOD(B378,2)=0,EDATE(C377,1),C377+15),C377+$C$23),EDATE(C377,$C$22)))</f>
        <v/>
      </c>
      <c r="D378" s="28" t="n">
        <f aca="false">K377</f>
        <v>0</v>
      </c>
      <c r="E378" s="28" t="n">
        <f aca="false">IF(D378&gt;0,IF($C$20&lt;D378,$C$20,D378+F378),0)</f>
        <v>0</v>
      </c>
      <c r="F378" s="28" t="n">
        <f aca="false">D378*$C$17</f>
        <v>0</v>
      </c>
      <c r="G378" s="28" t="n">
        <f aca="false">E378-F378</f>
        <v>0</v>
      </c>
      <c r="H378" s="28" t="n">
        <f aca="false">IF(D378-G378&gt;0,D378*$C$21,0)</f>
        <v>0</v>
      </c>
      <c r="I378" s="28" t="n">
        <v>0</v>
      </c>
      <c r="J378" s="28" t="n">
        <f aca="false">IF(B378=$C$18,D378-G378-H378,0)</f>
        <v>0</v>
      </c>
      <c r="K378" s="28" t="n">
        <f aca="false">D378-G378-H378+I378-J378</f>
        <v>0</v>
      </c>
    </row>
    <row r="379" customFormat="false" ht="14.25" hidden="false" customHeight="false" outlineLevel="0" collapsed="false">
      <c r="B379" s="26" t="str">
        <f aca="false">IF(B378="","",IF(B378+1&gt;$C$18,"",B378+1))</f>
        <v/>
      </c>
      <c r="C379" s="27" t="str">
        <f aca="false">IF(B379="","",IF($C$22=0,IF(C375=15,IF(MOD(B379,2)=0,EDATE(C378,1),C378+15),C378+$C$23),EDATE(C378,$C$22)))</f>
        <v/>
      </c>
      <c r="D379" s="28" t="n">
        <f aca="false">K378</f>
        <v>0</v>
      </c>
      <c r="E379" s="28" t="n">
        <f aca="false">IF(D379&gt;0,IF($C$20&lt;D379,$C$20,D379+F379),0)</f>
        <v>0</v>
      </c>
      <c r="F379" s="28" t="n">
        <f aca="false">D379*$C$17</f>
        <v>0</v>
      </c>
      <c r="G379" s="28" t="n">
        <f aca="false">E379-F379</f>
        <v>0</v>
      </c>
      <c r="H379" s="28" t="n">
        <f aca="false">IF(D379-G379&gt;0,D379*$C$21,0)</f>
        <v>0</v>
      </c>
      <c r="I379" s="28" t="n">
        <v>0</v>
      </c>
      <c r="J379" s="28" t="n">
        <f aca="false">IF(B379=$C$18,D379-G379-H379,0)</f>
        <v>0</v>
      </c>
      <c r="K379" s="28" t="n">
        <f aca="false">D379-G379-H379+I379-J379</f>
        <v>0</v>
      </c>
    </row>
    <row r="380" customFormat="false" ht="14.25" hidden="false" customHeight="false" outlineLevel="0" collapsed="false">
      <c r="B380" s="26" t="str">
        <f aca="false">IF(B379="","",IF(B379+1&gt;$C$18,"",B379+1))</f>
        <v/>
      </c>
      <c r="C380" s="27" t="str">
        <f aca="false">IF(B380="","",IF($C$22=0,IF(C376=15,IF(MOD(B380,2)=0,EDATE(C379,1),C379+15),C379+$C$23),EDATE(C379,$C$22)))</f>
        <v/>
      </c>
      <c r="D380" s="28" t="n">
        <f aca="false">K379</f>
        <v>0</v>
      </c>
      <c r="E380" s="28" t="n">
        <f aca="false">IF(D380&gt;0,IF($C$20&lt;D380,$C$20,D380+F380),0)</f>
        <v>0</v>
      </c>
      <c r="F380" s="28" t="n">
        <f aca="false">D380*$C$17</f>
        <v>0</v>
      </c>
      <c r="G380" s="28" t="n">
        <f aca="false">E380-F380</f>
        <v>0</v>
      </c>
      <c r="H380" s="28" t="n">
        <f aca="false">IF(D380-G380&gt;0,D380*$C$21,0)</f>
        <v>0</v>
      </c>
      <c r="I380" s="28" t="n">
        <v>0</v>
      </c>
      <c r="J380" s="28" t="n">
        <f aca="false">IF(B380=$C$18,D380-G380-H380,0)</f>
        <v>0</v>
      </c>
      <c r="K380" s="28" t="n">
        <f aca="false">D380-G380-H380+I380-J380</f>
        <v>0</v>
      </c>
    </row>
    <row r="381" customFormat="false" ht="14.25" hidden="false" customHeight="false" outlineLevel="0" collapsed="false">
      <c r="B381" s="26" t="str">
        <f aca="false">IF(B380="","",IF(B380+1&gt;$C$18,"",B380+1))</f>
        <v/>
      </c>
      <c r="C381" s="27" t="str">
        <f aca="false">IF(B381="","",IF($C$22=0,IF(C377=15,IF(MOD(B381,2)=0,EDATE(C380,1),C380+15),C380+$C$23),EDATE(C380,$C$22)))</f>
        <v/>
      </c>
      <c r="D381" s="28" t="n">
        <f aca="false">K380</f>
        <v>0</v>
      </c>
      <c r="E381" s="28" t="n">
        <f aca="false">IF(D381&gt;0,IF($C$20&lt;D381,$C$20,D381+F381),0)</f>
        <v>0</v>
      </c>
      <c r="F381" s="28" t="n">
        <f aca="false">D381*$C$17</f>
        <v>0</v>
      </c>
      <c r="G381" s="28" t="n">
        <f aca="false">E381-F381</f>
        <v>0</v>
      </c>
      <c r="H381" s="28" t="n">
        <f aca="false">IF(D381-G381&gt;0,D381*$C$21,0)</f>
        <v>0</v>
      </c>
      <c r="I381" s="28" t="n">
        <v>0</v>
      </c>
      <c r="J381" s="28" t="n">
        <f aca="false">IF(B381=$C$18,D381-G381-H381,0)</f>
        <v>0</v>
      </c>
      <c r="K381" s="28" t="n">
        <f aca="false">D381-G381-H381+I381-J381</f>
        <v>0</v>
      </c>
    </row>
    <row r="382" customFormat="false" ht="14.25" hidden="false" customHeight="false" outlineLevel="0" collapsed="false">
      <c r="B382" s="26" t="str">
        <f aca="false">IF(B381="","",IF(B381+1&gt;$C$18,"",B381+1))</f>
        <v/>
      </c>
      <c r="C382" s="27" t="str">
        <f aca="false">IF(B382="","",IF($C$22=0,IF(C378=15,IF(MOD(B382,2)=0,EDATE(C381,1),C381+15),C381+$C$23),EDATE(C381,$C$22)))</f>
        <v/>
      </c>
      <c r="D382" s="28" t="n">
        <f aca="false">K381</f>
        <v>0</v>
      </c>
      <c r="E382" s="28" t="n">
        <f aca="false">IF(D382&gt;0,IF($C$20&lt;D382,$C$20,D382+F382),0)</f>
        <v>0</v>
      </c>
      <c r="F382" s="28" t="n">
        <f aca="false">D382*$C$17</f>
        <v>0</v>
      </c>
      <c r="G382" s="28" t="n">
        <f aca="false">E382-F382</f>
        <v>0</v>
      </c>
      <c r="H382" s="28" t="n">
        <f aca="false">IF(D382-G382&gt;0,D382*$C$21,0)</f>
        <v>0</v>
      </c>
      <c r="I382" s="28" t="n">
        <v>0</v>
      </c>
      <c r="J382" s="28" t="n">
        <f aca="false">IF(B382=$C$18,D382-G382-H382,0)</f>
        <v>0</v>
      </c>
      <c r="K382" s="28" t="n">
        <f aca="false">D382-G382-H382+I382-J382</f>
        <v>0</v>
      </c>
    </row>
    <row r="383" customFormat="false" ht="14.25" hidden="false" customHeight="false" outlineLevel="0" collapsed="false">
      <c r="B383" s="26" t="str">
        <f aca="false">IF(B382="","",IF(B382+1&gt;$C$18,"",B382+1))</f>
        <v/>
      </c>
      <c r="C383" s="27" t="str">
        <f aca="false">IF(B383="","",IF($C$22=0,IF(C379=15,IF(MOD(B383,2)=0,EDATE(C382,1),C382+15),C382+$C$23),EDATE(C382,$C$22)))</f>
        <v/>
      </c>
      <c r="D383" s="28" t="n">
        <f aca="false">K382</f>
        <v>0</v>
      </c>
      <c r="E383" s="28" t="n">
        <f aca="false">IF(D383&gt;0,IF($C$20&lt;D383,$C$20,D383+F383),0)</f>
        <v>0</v>
      </c>
      <c r="F383" s="28" t="n">
        <f aca="false">D383*$C$17</f>
        <v>0</v>
      </c>
      <c r="G383" s="28" t="n">
        <f aca="false">E383-F383</f>
        <v>0</v>
      </c>
      <c r="H383" s="28" t="n">
        <f aca="false">IF(D383-G383&gt;0,D383*$C$21,0)</f>
        <v>0</v>
      </c>
      <c r="I383" s="28" t="n">
        <v>0</v>
      </c>
      <c r="J383" s="28" t="n">
        <f aca="false">IF(B383=$C$18,D383-G383-H383,0)</f>
        <v>0</v>
      </c>
      <c r="K383" s="28" t="n">
        <f aca="false">D383-G383-H383+I383-J383</f>
        <v>0</v>
      </c>
    </row>
    <row r="384" customFormat="false" ht="14.25" hidden="false" customHeight="false" outlineLevel="0" collapsed="false">
      <c r="B384" s="26" t="str">
        <f aca="false">IF(B383="","",IF(B383+1&gt;$C$18,"",B383+1))</f>
        <v/>
      </c>
      <c r="C384" s="27" t="str">
        <f aca="false">IF(B384="","",IF($C$22=0,IF(C380=15,IF(MOD(B384,2)=0,EDATE(C383,1),C383+15),C383+$C$23),EDATE(C383,$C$22)))</f>
        <v/>
      </c>
      <c r="D384" s="28" t="n">
        <f aca="false">K383</f>
        <v>0</v>
      </c>
      <c r="E384" s="28" t="n">
        <f aca="false">IF(D384&gt;0,IF($C$20&lt;D384,$C$20,D384+F384),0)</f>
        <v>0</v>
      </c>
      <c r="F384" s="28" t="n">
        <f aca="false">D384*$C$17</f>
        <v>0</v>
      </c>
      <c r="G384" s="28" t="n">
        <f aca="false">E384-F384</f>
        <v>0</v>
      </c>
      <c r="H384" s="28" t="n">
        <f aca="false">IF(D384-G384&gt;0,D384*$C$21,0)</f>
        <v>0</v>
      </c>
      <c r="I384" s="28" t="n">
        <v>0</v>
      </c>
      <c r="J384" s="28" t="n">
        <f aca="false">IF(B384=$C$18,D384-G384-H384,0)</f>
        <v>0</v>
      </c>
      <c r="K384" s="28" t="n">
        <f aca="false">D384-G384-H384+I384-J384</f>
        <v>0</v>
      </c>
    </row>
    <row r="385" customFormat="false" ht="14.25" hidden="false" customHeight="false" outlineLevel="0" collapsed="false">
      <c r="B385" s="26" t="str">
        <f aca="false">IF(B384="","",IF(B384+1&gt;$C$18,"",B384+1))</f>
        <v/>
      </c>
      <c r="C385" s="27" t="str">
        <f aca="false">IF(B385="","",IF($C$22=0,IF(C381=15,IF(MOD(B385,2)=0,EDATE(C384,1),C384+15),C384+$C$23),EDATE(C384,$C$22)))</f>
        <v/>
      </c>
      <c r="D385" s="28" t="n">
        <f aca="false">K384</f>
        <v>0</v>
      </c>
      <c r="E385" s="28" t="n">
        <f aca="false">IF(D385&gt;0,IF($C$20&lt;D385,$C$20,D385+F385),0)</f>
        <v>0</v>
      </c>
      <c r="F385" s="28" t="n">
        <f aca="false">D385*$C$17</f>
        <v>0</v>
      </c>
      <c r="G385" s="28" t="n">
        <f aca="false">E385-F385</f>
        <v>0</v>
      </c>
      <c r="H385" s="28" t="n">
        <f aca="false">IF(D385-G385&gt;0,D385*$C$21,0)</f>
        <v>0</v>
      </c>
      <c r="I385" s="28" t="n">
        <v>0</v>
      </c>
      <c r="J385" s="28" t="n">
        <f aca="false">IF(B385=$C$18,D385-G385-H385,0)</f>
        <v>0</v>
      </c>
      <c r="K385" s="28" t="n">
        <f aca="false">D385-G385-H385+I385-J385</f>
        <v>0</v>
      </c>
    </row>
    <row r="386" customFormat="false" ht="14.25" hidden="false" customHeight="false" outlineLevel="0" collapsed="false">
      <c r="B386" s="26" t="str">
        <f aca="false">IF(B385="","",IF(B385+1&gt;$C$18,"",B385+1))</f>
        <v/>
      </c>
      <c r="C386" s="27" t="str">
        <f aca="false">IF(B386="","",IF($C$22=0,IF(C382=15,IF(MOD(B386,2)=0,EDATE(C385,1),C385+15),C385+$C$23),EDATE(C385,$C$22)))</f>
        <v/>
      </c>
      <c r="D386" s="28" t="n">
        <f aca="false">K385</f>
        <v>0</v>
      </c>
      <c r="E386" s="28" t="n">
        <f aca="false">IF(D386&gt;0,IF($C$20&lt;D386,$C$20,D386+F386),0)</f>
        <v>0</v>
      </c>
      <c r="F386" s="28" t="n">
        <f aca="false">D386*$C$17</f>
        <v>0</v>
      </c>
      <c r="G386" s="28" t="n">
        <f aca="false">E386-F386</f>
        <v>0</v>
      </c>
      <c r="H386" s="28" t="n">
        <f aca="false">IF(D386-G386&gt;0,D386*$C$21,0)</f>
        <v>0</v>
      </c>
      <c r="I386" s="28" t="n">
        <v>0</v>
      </c>
      <c r="J386" s="28" t="n">
        <f aca="false">IF(B386=$C$18,D386-G386-H386,0)</f>
        <v>0</v>
      </c>
      <c r="K386" s="28" t="n">
        <f aca="false">D386-G386-H386+I386-J386</f>
        <v>0</v>
      </c>
    </row>
    <row r="387" customFormat="false" ht="14.25" hidden="false" customHeight="false" outlineLevel="0" collapsed="false">
      <c r="B387" s="26" t="str">
        <f aca="false">IF(B386="","",IF(B386+1&gt;$C$18,"",B386+1))</f>
        <v/>
      </c>
      <c r="C387" s="27" t="str">
        <f aca="false">IF(B387="","",IF($C$22=0,IF(C383=15,IF(MOD(B387,2)=0,EDATE(C386,1),C386+15),C386+$C$23),EDATE(C386,$C$22)))</f>
        <v/>
      </c>
      <c r="D387" s="28" t="n">
        <f aca="false">K386</f>
        <v>0</v>
      </c>
      <c r="E387" s="28" t="n">
        <f aca="false">IF(D387&gt;0,IF($C$20&lt;D387,$C$20,D387+F387),0)</f>
        <v>0</v>
      </c>
      <c r="F387" s="28" t="n">
        <f aca="false">D387*$C$17</f>
        <v>0</v>
      </c>
      <c r="G387" s="28" t="n">
        <f aca="false">E387-F387</f>
        <v>0</v>
      </c>
      <c r="H387" s="28" t="n">
        <f aca="false">IF(D387-G387&gt;0,D387*$C$21,0)</f>
        <v>0</v>
      </c>
      <c r="I387" s="28" t="n">
        <v>0</v>
      </c>
      <c r="J387" s="28" t="n">
        <f aca="false">IF(B387=$C$18,D387-G387-H387,0)</f>
        <v>0</v>
      </c>
      <c r="K387" s="28" t="n">
        <f aca="false">D387-G387-H387+I387-J387</f>
        <v>0</v>
      </c>
    </row>
    <row r="388" customFormat="false" ht="14.25" hidden="false" customHeight="false" outlineLevel="0" collapsed="false">
      <c r="B388" s="26" t="str">
        <f aca="false">IF(B387="","",IF(B387+1&gt;$C$18,"",B387+1))</f>
        <v/>
      </c>
      <c r="C388" s="27" t="str">
        <f aca="false">IF(B388="","",IF($C$22=0,IF(C384=15,IF(MOD(B388,2)=0,EDATE(C387,1),C387+15),C387+$C$23),EDATE(C387,$C$22)))</f>
        <v/>
      </c>
      <c r="D388" s="26"/>
      <c r="E388" s="28" t="n">
        <f aca="false">IF(D388&gt;0,IF($C$20&lt;D388,$C$20,D388+F388),0)</f>
        <v>0</v>
      </c>
      <c r="F388" s="26" t="n">
        <f aca="false">D388*$C$17</f>
        <v>0</v>
      </c>
      <c r="G388" s="26" t="n">
        <f aca="false">E388-F388</f>
        <v>0</v>
      </c>
      <c r="H388" s="28" t="n">
        <f aca="false">IF(D388-G388&gt;0,D388*$C$21,0)</f>
        <v>0</v>
      </c>
      <c r="I388" s="26" t="n">
        <v>0</v>
      </c>
      <c r="J388" s="28" t="n">
        <f aca="false">IF(B388=$C$18,D388-G388-H388,0)</f>
        <v>0</v>
      </c>
      <c r="K388" s="28" t="n">
        <f aca="false">D388-G388-H388+I388-J388</f>
        <v>0</v>
      </c>
    </row>
    <row r="389" customFormat="false" ht="14.25" hidden="false" customHeight="false" outlineLevel="0" collapsed="false">
      <c r="B389" s="26" t="str">
        <f aca="false">IF(B388="","",IF(B388+1&gt;$C$18,"",B388+1))</f>
        <v/>
      </c>
      <c r="C389" s="27" t="str">
        <f aca="false">IF(B389="","",IF($C$22=0,IF(C385=15,IF(MOD(B389,2)=0,EDATE(C388,1),C388+15),C388+$C$23),EDATE(C388,$C$22)))</f>
        <v/>
      </c>
      <c r="D389" s="26"/>
      <c r="E389" s="28" t="n">
        <f aca="false">IF(D389&gt;0,IF($C$20&lt;D389,$C$20,D389+F389),0)</f>
        <v>0</v>
      </c>
      <c r="F389" s="26" t="n">
        <f aca="false">D389*$C$17</f>
        <v>0</v>
      </c>
      <c r="G389" s="26" t="n">
        <f aca="false">E389-F389</f>
        <v>0</v>
      </c>
      <c r="H389" s="28" t="n">
        <f aca="false">IF(D389-G389&gt;0,D389*$C$21,0)</f>
        <v>0</v>
      </c>
      <c r="I389" s="26" t="n">
        <v>0</v>
      </c>
      <c r="J389" s="28" t="n">
        <f aca="false">IF(B389=$C$18,D389-G389-H389,0)</f>
        <v>0</v>
      </c>
      <c r="K389" s="28" t="n">
        <f aca="false">D389-G389-H389+I389-J389</f>
        <v>0</v>
      </c>
    </row>
    <row r="390" customFormat="false" ht="14.25" hidden="false" customHeight="false" outlineLevel="0" collapsed="false">
      <c r="B390" s="26" t="str">
        <f aca="false">IF(B389="","",IF(B389+1&gt;$C$18,"",B389+1))</f>
        <v/>
      </c>
      <c r="C390" s="27" t="str">
        <f aca="false">IF(B390="","",IF($C$22=0,IF(C386=15,IF(MOD(B390,2)=0,EDATE(C389,1),C389+15),C389+$C$23),EDATE(C389,$C$22)))</f>
        <v/>
      </c>
      <c r="D390" s="26"/>
      <c r="E390" s="28" t="n">
        <f aca="false">IF(D390&gt;0,IF($C$20&lt;D390,$C$20,D390+F390),0)</f>
        <v>0</v>
      </c>
      <c r="F390" s="26" t="n">
        <f aca="false">D390*$C$17</f>
        <v>0</v>
      </c>
      <c r="G390" s="26" t="n">
        <f aca="false">E390-F390</f>
        <v>0</v>
      </c>
      <c r="H390" s="28" t="n">
        <f aca="false">IF(D390-G390&gt;0,D390*$C$21,0)</f>
        <v>0</v>
      </c>
      <c r="I390" s="26" t="n">
        <v>0</v>
      </c>
      <c r="J390" s="28" t="n">
        <f aca="false">IF(B390=$C$18,D390-G390-H390,0)</f>
        <v>0</v>
      </c>
      <c r="K390" s="28" t="n">
        <f aca="false">D390-G390-H390+I390-J390</f>
        <v>0</v>
      </c>
    </row>
    <row r="391" customFormat="false" ht="14.25" hidden="false" customHeight="false" outlineLevel="0" collapsed="false">
      <c r="B391" s="26" t="str">
        <f aca="false">IF(B390="","",IF(B390+1&gt;$C$18,"",B390+1))</f>
        <v/>
      </c>
      <c r="C391" s="27" t="str">
        <f aca="false">IF(B391="","",IF($C$22=0,IF(C387=15,IF(MOD(B391,2)=0,EDATE(C390,1),C390+15),C390+$C$23),EDATE(C390,$C$22)))</f>
        <v/>
      </c>
      <c r="D391" s="26"/>
      <c r="E391" s="28" t="n">
        <f aca="false">IF(D391&gt;0,IF($C$20&lt;D391,$C$20,D391+F391),0)</f>
        <v>0</v>
      </c>
      <c r="F391" s="26" t="n">
        <f aca="false">D391*$C$17</f>
        <v>0</v>
      </c>
      <c r="G391" s="26" t="n">
        <f aca="false">E391-F391</f>
        <v>0</v>
      </c>
      <c r="H391" s="28" t="n">
        <f aca="false">IF(D391-G391&gt;0,D391*$C$21,0)</f>
        <v>0</v>
      </c>
      <c r="I391" s="26" t="n">
        <v>0</v>
      </c>
      <c r="J391" s="28" t="n">
        <f aca="false">IF(B391=$C$18,D391-G391-H391,0)</f>
        <v>0</v>
      </c>
      <c r="K391" s="28" t="n">
        <f aca="false">D391-G391-H391+I391-J391</f>
        <v>0</v>
      </c>
    </row>
    <row r="392" customFormat="false" ht="14.25" hidden="false" customHeight="false" outlineLevel="0" collapsed="false">
      <c r="B392" s="26" t="str">
        <f aca="false">IF(B391="","",IF(B391+1&gt;$C$18,"",B391+1))</f>
        <v/>
      </c>
      <c r="C392" s="27" t="str">
        <f aca="false">IF(B392="","",IF($C$22=0,IF(C388=15,IF(MOD(B392,2)=0,EDATE(C391,1),C391+15),C391+$C$23),EDATE(C391,$C$22)))</f>
        <v/>
      </c>
      <c r="D392" s="26"/>
      <c r="E392" s="28" t="n">
        <f aca="false">IF(D392&gt;0,IF($C$20&lt;D392,$C$20,D392+F392),0)</f>
        <v>0</v>
      </c>
      <c r="F392" s="26" t="n">
        <f aca="false">D392*$C$17</f>
        <v>0</v>
      </c>
      <c r="G392" s="26" t="n">
        <f aca="false">E392-F392</f>
        <v>0</v>
      </c>
      <c r="H392" s="28" t="n">
        <f aca="false">IF(D392-G392&gt;0,D392*$C$21,0)</f>
        <v>0</v>
      </c>
      <c r="I392" s="26" t="n">
        <v>0</v>
      </c>
      <c r="J392" s="28" t="n">
        <f aca="false">IF(B392=$C$18,D392-G392-H392,0)</f>
        <v>0</v>
      </c>
      <c r="K392" s="28" t="n">
        <f aca="false">D392-G392-H392+I392-J392</f>
        <v>0</v>
      </c>
    </row>
    <row r="393" customFormat="false" ht="14.25" hidden="false" customHeight="false" outlineLevel="0" collapsed="false">
      <c r="B393" s="26" t="str">
        <f aca="false">IF(B392="","",IF(B392+1&gt;$C$18,"",B392+1))</f>
        <v/>
      </c>
      <c r="C393" s="27" t="str">
        <f aca="false">IF(B393="","",IF($C$22=0,IF(C389=15,IF(MOD(B393,2)=0,EDATE(C392,1),C392+15),C392+$C$23),EDATE(C392,$C$22)))</f>
        <v/>
      </c>
      <c r="D393" s="26"/>
      <c r="E393" s="28" t="n">
        <f aca="false">IF(D393&gt;0,IF($C$20&lt;D393,$C$20,D393+F393),0)</f>
        <v>0</v>
      </c>
      <c r="F393" s="26" t="n">
        <f aca="false">D393*$C$17</f>
        <v>0</v>
      </c>
      <c r="G393" s="26" t="n">
        <f aca="false">E393-F393</f>
        <v>0</v>
      </c>
      <c r="H393" s="28" t="n">
        <f aca="false">IF(D393-G393&gt;0,D393*$C$21,0)</f>
        <v>0</v>
      </c>
      <c r="I393" s="26" t="n">
        <v>0</v>
      </c>
      <c r="J393" s="28" t="n">
        <f aca="false">IF(B393=$C$18,D393-G393-H393,0)</f>
        <v>0</v>
      </c>
      <c r="K393" s="28" t="n">
        <f aca="false">D393-G393-H393+I393-J393</f>
        <v>0</v>
      </c>
    </row>
    <row r="394" customFormat="false" ht="14.25" hidden="false" customHeight="false" outlineLevel="0" collapsed="false">
      <c r="B394" s="26" t="str">
        <f aca="false">IF(B393="","",IF(B393+1&gt;$C$18,"",B393+1))</f>
        <v/>
      </c>
      <c r="C394" s="27" t="str">
        <f aca="false">IF(B394="","",IF($C$22=0,IF(C390=15,IF(MOD(B394,2)=0,EDATE(C393,1),C393+15),C393+$C$23),EDATE(C393,$C$22)))</f>
        <v/>
      </c>
      <c r="D394" s="26"/>
      <c r="E394" s="28" t="n">
        <f aca="false">IF(D394&gt;0,IF($C$20&lt;D394,$C$20,D394+F394),0)</f>
        <v>0</v>
      </c>
      <c r="F394" s="26" t="n">
        <f aca="false">D394*$C$17</f>
        <v>0</v>
      </c>
      <c r="G394" s="26" t="n">
        <f aca="false">E394-F394</f>
        <v>0</v>
      </c>
      <c r="H394" s="28" t="n">
        <f aca="false">IF(D394-G394&gt;0,D394*$C$21,0)</f>
        <v>0</v>
      </c>
      <c r="I394" s="26" t="n">
        <v>0</v>
      </c>
      <c r="J394" s="28" t="n">
        <f aca="false">IF(B394=$C$18,D394-G394-H394,0)</f>
        <v>0</v>
      </c>
      <c r="K394" s="28" t="n">
        <f aca="false">D394-G394-H394+I394-J394</f>
        <v>0</v>
      </c>
    </row>
    <row r="395" customFormat="false" ht="14.25" hidden="false" customHeight="false" outlineLevel="0" collapsed="false">
      <c r="B395" s="26" t="str">
        <f aca="false">IF(B394="","",IF(B394+1&gt;$C$18,"",B394+1))</f>
        <v/>
      </c>
      <c r="C395" s="27" t="str">
        <f aca="false">IF(B395="","",IF($C$22=0,IF(C391=15,IF(MOD(B395,2)=0,EDATE(C394,1),C394+15),C394+$C$23),EDATE(C394,$C$22)))</f>
        <v/>
      </c>
      <c r="D395" s="26"/>
      <c r="E395" s="28" t="n">
        <f aca="false">IF(D395&gt;0,IF($C$20&lt;D395,$C$20,D395+F395),0)</f>
        <v>0</v>
      </c>
      <c r="F395" s="26" t="n">
        <f aca="false">D395*$C$17</f>
        <v>0</v>
      </c>
      <c r="G395" s="26" t="n">
        <f aca="false">E395-F395</f>
        <v>0</v>
      </c>
      <c r="H395" s="28" t="n">
        <f aca="false">IF(D395-G395&gt;0,D395*$C$21,0)</f>
        <v>0</v>
      </c>
      <c r="I395" s="26" t="n">
        <v>0</v>
      </c>
      <c r="J395" s="28" t="n">
        <f aca="false">IF(B395=$C$18,D395-G395-H395,0)</f>
        <v>0</v>
      </c>
      <c r="K395" s="28" t="n">
        <f aca="false">D395-G395-H395+I395-J395</f>
        <v>0</v>
      </c>
    </row>
    <row r="396" customFormat="false" ht="14.25" hidden="false" customHeight="false" outlineLevel="0" collapsed="false">
      <c r="B396" s="26" t="str">
        <f aca="false">IF(B395="","",IF(B395+1&gt;$C$18,"",B395+1))</f>
        <v/>
      </c>
      <c r="C396" s="27" t="str">
        <f aca="false">IF(B396="","",IF($C$22=0,IF(C392=15,IF(MOD(B396,2)=0,EDATE(C395,1),C395+15),C395+$C$23),EDATE(C395,$C$22)))</f>
        <v/>
      </c>
      <c r="D396" s="26"/>
      <c r="E396" s="28" t="n">
        <f aca="false">IF(D396&gt;0,IF($C$20&lt;D396,$C$20,D396+F396),0)</f>
        <v>0</v>
      </c>
      <c r="F396" s="26" t="n">
        <f aca="false">D396*$C$17</f>
        <v>0</v>
      </c>
      <c r="G396" s="26" t="n">
        <f aca="false">E396-F396</f>
        <v>0</v>
      </c>
      <c r="H396" s="28" t="n">
        <f aca="false">IF(D396-G396&gt;0,D396*$C$21,0)</f>
        <v>0</v>
      </c>
      <c r="I396" s="26" t="n">
        <v>0</v>
      </c>
      <c r="J396" s="28" t="n">
        <f aca="false">IF(B396=$C$18,D396-G396-H396,0)</f>
        <v>0</v>
      </c>
      <c r="K396" s="28" t="n">
        <f aca="false">D396-G396-H396+I396-J396</f>
        <v>0</v>
      </c>
    </row>
    <row r="397" customFormat="false" ht="14.25" hidden="false" customHeight="false" outlineLevel="0" collapsed="false">
      <c r="B397" s="26" t="str">
        <f aca="false">IF(B396="","",IF(B396+1&gt;$C$18,"",B396+1))</f>
        <v/>
      </c>
      <c r="C397" s="27" t="str">
        <f aca="false">IF(B397="","",IF($C$22=0,IF(C393=15,IF(MOD(B397,2)=0,EDATE(C396,1),C396+15),C396+$C$23),EDATE(C396,$C$22)))</f>
        <v/>
      </c>
      <c r="D397" s="26"/>
      <c r="E397" s="28" t="n">
        <f aca="false">IF(D397&gt;0,IF($C$20&lt;D397,$C$20,D397+F397),0)</f>
        <v>0</v>
      </c>
      <c r="F397" s="26" t="n">
        <f aca="false">D397*$C$17</f>
        <v>0</v>
      </c>
      <c r="G397" s="26" t="n">
        <f aca="false">E397-F397</f>
        <v>0</v>
      </c>
      <c r="H397" s="28" t="n">
        <f aca="false">IF(D397-G397&gt;0,D397*$C$21,0)</f>
        <v>0</v>
      </c>
      <c r="I397" s="26" t="n">
        <v>0</v>
      </c>
      <c r="J397" s="28" t="n">
        <f aca="false">IF(B397=$C$18,D397-G397-H397,0)</f>
        <v>0</v>
      </c>
      <c r="K397" s="28" t="n">
        <f aca="false">D397-G397-H397+I397-J397</f>
        <v>0</v>
      </c>
    </row>
    <row r="398" customFormat="false" ht="14.25" hidden="false" customHeight="false" outlineLevel="0" collapsed="false">
      <c r="B398" s="26" t="str">
        <f aca="false">IF(B397="","",IF(B397+1&gt;$C$18,"",B397+1))</f>
        <v/>
      </c>
      <c r="C398" s="27" t="str">
        <f aca="false">IF(B398="","",IF($C$22=0,IF(C394=15,IF(MOD(B398,2)=0,EDATE(C397,1),C397+15),C397+$C$23),EDATE(C397,$C$22)))</f>
        <v/>
      </c>
      <c r="D398" s="26"/>
      <c r="E398" s="28" t="n">
        <f aca="false">IF(D398&gt;0,IF($C$20&lt;D398,$C$20,D398+F398),0)</f>
        <v>0</v>
      </c>
      <c r="F398" s="26" t="n">
        <f aca="false">D398*$C$17</f>
        <v>0</v>
      </c>
      <c r="G398" s="26" t="n">
        <f aca="false">E398-F398</f>
        <v>0</v>
      </c>
      <c r="H398" s="28" t="n">
        <f aca="false">IF(D398-G398&gt;0,D398*$C$21,0)</f>
        <v>0</v>
      </c>
      <c r="I398" s="26" t="n">
        <v>0</v>
      </c>
      <c r="J398" s="28" t="n">
        <f aca="false">IF(B398=$C$18,D398-G398-H398,0)</f>
        <v>0</v>
      </c>
      <c r="K398" s="28" t="n">
        <f aca="false">D398-G398-H398+I398-J398</f>
        <v>0</v>
      </c>
    </row>
    <row r="399" customFormat="false" ht="14.25" hidden="false" customHeight="false" outlineLevel="0" collapsed="false">
      <c r="B399" s="26" t="str">
        <f aca="false">IF(B398="","",IF(B398+1&gt;$C$18,"",B398+1))</f>
        <v/>
      </c>
      <c r="C399" s="27" t="str">
        <f aca="false">IF(B399="","",IF($C$22=0,IF(C395=15,IF(MOD(B399,2)=0,EDATE(C398,1),C398+15),C398+$C$23),EDATE(C398,$C$22)))</f>
        <v/>
      </c>
      <c r="D399" s="26"/>
      <c r="E399" s="28" t="n">
        <f aca="false">IF(D399&gt;0,IF($C$20&lt;D399,$C$20,D399+F399),0)</f>
        <v>0</v>
      </c>
      <c r="F399" s="26" t="n">
        <f aca="false">D399*$C$17</f>
        <v>0</v>
      </c>
      <c r="G399" s="26" t="n">
        <f aca="false">E399-F399</f>
        <v>0</v>
      </c>
      <c r="H399" s="28" t="n">
        <f aca="false">IF(D399-G399&gt;0,D399*$C$21,0)</f>
        <v>0</v>
      </c>
      <c r="I399" s="26" t="n">
        <v>0</v>
      </c>
      <c r="J399" s="28" t="n">
        <f aca="false">IF(B399=$C$18,D399-G399-H399,0)</f>
        <v>0</v>
      </c>
      <c r="K399" s="28" t="n">
        <f aca="false">D399-G399-H399+I399-J399</f>
        <v>0</v>
      </c>
    </row>
    <row r="400" customFormat="false" ht="14.25" hidden="false" customHeight="false" outlineLevel="0" collapsed="false">
      <c r="B400" s="26" t="str">
        <f aca="false">IF(B399="","",IF(B399+1&gt;$C$18,"",B399+1))</f>
        <v/>
      </c>
      <c r="C400" s="27" t="str">
        <f aca="false">IF(B400="","",IF($C$22=0,IF(C396=15,IF(MOD(B400,2)=0,EDATE(C399,1),C399+15),C399+$C$23),EDATE(C399,$C$22)))</f>
        <v/>
      </c>
      <c r="D400" s="26"/>
      <c r="E400" s="28" t="n">
        <f aca="false">IF(D400&gt;0,IF($C$20&lt;D400,$C$20,D400+F400),0)</f>
        <v>0</v>
      </c>
      <c r="F400" s="26" t="n">
        <f aca="false">D400*$C$17</f>
        <v>0</v>
      </c>
      <c r="G400" s="26" t="n">
        <f aca="false">E400-F400</f>
        <v>0</v>
      </c>
      <c r="H400" s="28" t="n">
        <f aca="false">IF(D400-G400&gt;0,D400*$C$21,0)</f>
        <v>0</v>
      </c>
      <c r="I400" s="26" t="n">
        <v>0</v>
      </c>
      <c r="J400" s="28" t="n">
        <f aca="false">IF(B400=$C$18,D400-G400-H400,0)</f>
        <v>0</v>
      </c>
      <c r="K400" s="28" t="n">
        <f aca="false">D400-G400-H400+I400-J400</f>
        <v>0</v>
      </c>
    </row>
    <row r="401" customFormat="false" ht="14.25" hidden="false" customHeight="false" outlineLevel="0" collapsed="false">
      <c r="B401" s="26" t="str">
        <f aca="false">IF(B400="","",IF(B400+1&gt;$C$18,"",B400+1))</f>
        <v/>
      </c>
      <c r="C401" s="27" t="str">
        <f aca="false">IF(B401="","",IF($C$22=0,IF(C397=15,IF(MOD(B401,2)=0,EDATE(C400,1),C400+15),C400+$C$23),EDATE(C400,$C$22)))</f>
        <v/>
      </c>
      <c r="D401" s="26"/>
      <c r="E401" s="28" t="n">
        <f aca="false">IF(D401&gt;0,IF($C$20&lt;D401,$C$20,D401+F401),0)</f>
        <v>0</v>
      </c>
      <c r="F401" s="26" t="n">
        <f aca="false">D401*$C$17</f>
        <v>0</v>
      </c>
      <c r="G401" s="26" t="n">
        <f aca="false">E401-F401</f>
        <v>0</v>
      </c>
      <c r="H401" s="28" t="n">
        <f aca="false">IF(D401-G401&gt;0,D401*$C$21,0)</f>
        <v>0</v>
      </c>
      <c r="I401" s="26" t="n">
        <v>0</v>
      </c>
      <c r="J401" s="28" t="n">
        <f aca="false">IF(B401=$C$18,D401-G401-H401,0)</f>
        <v>0</v>
      </c>
      <c r="K401" s="28" t="n">
        <f aca="false">D401-G401-H401+I401-J401</f>
        <v>0</v>
      </c>
    </row>
    <row r="402" customFormat="false" ht="14.25" hidden="false" customHeight="false" outlineLevel="0" collapsed="false">
      <c r="B402" s="26" t="str">
        <f aca="false">IF(B401="","",IF(B401+1&gt;$C$18,"",B401+1))</f>
        <v/>
      </c>
      <c r="C402" s="27" t="str">
        <f aca="false">IF(B402="","",IF($C$22=0,IF(C398=15,IF(MOD(B402,2)=0,EDATE(C401,1),C401+15),C401+$C$23),EDATE(C401,$C$22)))</f>
        <v/>
      </c>
      <c r="D402" s="26"/>
      <c r="E402" s="28" t="n">
        <f aca="false">IF(D402&gt;0,IF($C$20&lt;D402,$C$20,D402+F402),0)</f>
        <v>0</v>
      </c>
      <c r="F402" s="26" t="n">
        <f aca="false">D402*$C$17</f>
        <v>0</v>
      </c>
      <c r="G402" s="26" t="n">
        <f aca="false">E402-F402</f>
        <v>0</v>
      </c>
      <c r="H402" s="28" t="n">
        <f aca="false">IF(D402-G402&gt;0,D402*$C$21,0)</f>
        <v>0</v>
      </c>
      <c r="I402" s="26" t="n">
        <v>0</v>
      </c>
      <c r="J402" s="28" t="n">
        <f aca="false">IF(B402=$C$18,D402-G402-H402,0)</f>
        <v>0</v>
      </c>
      <c r="K402" s="28" t="n">
        <f aca="false">D402-G402-H402+I402-J402</f>
        <v>0</v>
      </c>
    </row>
    <row r="403" customFormat="false" ht="14.25" hidden="false" customHeight="false" outlineLevel="0" collapsed="false">
      <c r="B403" s="26" t="str">
        <f aca="false">IF(B402="","",IF(B402+1&gt;$C$18,"",B402+1))</f>
        <v/>
      </c>
      <c r="C403" s="27" t="str">
        <f aca="false">IF(B403="","",IF($C$22=0,IF(C399=15,IF(MOD(B403,2)=0,EDATE(C402,1),C402+15),C402+$C$23),EDATE(C402,$C$22)))</f>
        <v/>
      </c>
      <c r="D403" s="26"/>
      <c r="E403" s="28" t="n">
        <f aca="false">IF(D403&gt;0,IF($C$20&lt;D403,$C$20,D403+F403),0)</f>
        <v>0</v>
      </c>
      <c r="F403" s="26" t="n">
        <f aca="false">D403*$C$17</f>
        <v>0</v>
      </c>
      <c r="G403" s="26" t="n">
        <f aca="false">E403-F403</f>
        <v>0</v>
      </c>
      <c r="H403" s="28" t="n">
        <f aca="false">IF(D403-G403&gt;0,D403*$C$21,0)</f>
        <v>0</v>
      </c>
      <c r="I403" s="26" t="n">
        <v>0</v>
      </c>
      <c r="J403" s="28" t="n">
        <f aca="false">IF(B403=$C$18,D403-G403-H403,0)</f>
        <v>0</v>
      </c>
      <c r="K403" s="28" t="n">
        <f aca="false">D403-G403-H403+I403-J403</f>
        <v>0</v>
      </c>
    </row>
    <row r="404" customFormat="false" ht="14.25" hidden="false" customHeight="false" outlineLevel="0" collapsed="false">
      <c r="B404" s="26" t="str">
        <f aca="false">IF(B403="","",IF(B403+1&gt;$C$18,"",B403+1))</f>
        <v/>
      </c>
      <c r="C404" s="27" t="str">
        <f aca="false">IF(B404="","",IF($C$22=0,IF(C400=15,IF(MOD(B404,2)=0,EDATE(C403,1),C403+15),C403+$C$23),EDATE(C403,$C$22)))</f>
        <v/>
      </c>
      <c r="D404" s="26"/>
      <c r="E404" s="28" t="n">
        <f aca="false">IF(D404&gt;0,IF($C$20&lt;D404,$C$20,D404+F404),0)</f>
        <v>0</v>
      </c>
      <c r="F404" s="26" t="n">
        <f aca="false">D404*$C$17</f>
        <v>0</v>
      </c>
      <c r="G404" s="26" t="n">
        <f aca="false">E404-F404</f>
        <v>0</v>
      </c>
      <c r="H404" s="28" t="n">
        <f aca="false">IF(D404-G404&gt;0,D404*$C$21,0)</f>
        <v>0</v>
      </c>
      <c r="I404" s="26" t="n">
        <v>0</v>
      </c>
      <c r="J404" s="28" t="n">
        <f aca="false">IF(B404=$C$18,D404-G404-H404,0)</f>
        <v>0</v>
      </c>
      <c r="K404" s="28" t="n">
        <f aca="false">D404-G404-H404+I404-J404</f>
        <v>0</v>
      </c>
    </row>
    <row r="405" customFormat="false" ht="14.25" hidden="false" customHeight="false" outlineLevel="0" collapsed="false">
      <c r="B405" s="26" t="str">
        <f aca="false">IF(B404="","",IF(B404+1&gt;$C$18,"",B404+1))</f>
        <v/>
      </c>
      <c r="C405" s="27" t="str">
        <f aca="false">IF(B405="","",IF($C$22=0,IF(C401=15,IF(MOD(B405,2)=0,EDATE(C404,1),C404+15),C404+$C$23),EDATE(C404,$C$22)))</f>
        <v/>
      </c>
      <c r="D405" s="26"/>
      <c r="E405" s="28" t="n">
        <f aca="false">IF(D405&gt;0,IF($C$20&lt;D405,$C$20,D405+F405),0)</f>
        <v>0</v>
      </c>
      <c r="F405" s="26" t="n">
        <f aca="false">D405*$C$17</f>
        <v>0</v>
      </c>
      <c r="G405" s="26" t="n">
        <f aca="false">E405-F405</f>
        <v>0</v>
      </c>
      <c r="H405" s="28" t="n">
        <f aca="false">IF(D405-G405&gt;0,D405*$C$21,0)</f>
        <v>0</v>
      </c>
      <c r="I405" s="26" t="n">
        <v>0</v>
      </c>
      <c r="J405" s="28" t="n">
        <f aca="false">IF(B405=$C$18,D405-G405-H405,0)</f>
        <v>0</v>
      </c>
      <c r="K405" s="28" t="n">
        <f aca="false">D405-G405-H405+I405-J405</f>
        <v>0</v>
      </c>
    </row>
    <row r="406" customFormat="false" ht="14.25" hidden="false" customHeight="false" outlineLevel="0" collapsed="false">
      <c r="B406" s="26" t="str">
        <f aca="false">IF(B405="","",IF(B405+1&gt;$C$18,"",B405+1))</f>
        <v/>
      </c>
      <c r="C406" s="27" t="str">
        <f aca="false">IF(B406="","",IF($C$22=0,IF(C402=15,IF(MOD(B406,2)=0,EDATE(C405,1),C405+15),C405+$C$23),EDATE(C405,$C$22)))</f>
        <v/>
      </c>
      <c r="D406" s="26"/>
      <c r="E406" s="28" t="n">
        <f aca="false">IF(D406&gt;0,IF($C$20&lt;D406,$C$20,D406+F406),0)</f>
        <v>0</v>
      </c>
      <c r="F406" s="26" t="n">
        <f aca="false">D406*$C$17</f>
        <v>0</v>
      </c>
      <c r="G406" s="26" t="n">
        <f aca="false">E406-F406</f>
        <v>0</v>
      </c>
      <c r="H406" s="28" t="n">
        <f aca="false">IF(D406-G406&gt;0,D406*$C$21,0)</f>
        <v>0</v>
      </c>
      <c r="I406" s="26" t="n">
        <v>0</v>
      </c>
      <c r="J406" s="28" t="n">
        <f aca="false">IF(B406=$C$18,D406-G406-H406,0)</f>
        <v>0</v>
      </c>
      <c r="K406" s="28" t="n">
        <f aca="false">D406-G406-H406+I406-J406</f>
        <v>0</v>
      </c>
    </row>
    <row r="407" customFormat="false" ht="14.25" hidden="false" customHeight="false" outlineLevel="0" collapsed="false">
      <c r="B407" s="26" t="str">
        <f aca="false">IF(B406="","",IF(B406+1&gt;$C$18,"",B406+1))</f>
        <v/>
      </c>
      <c r="C407" s="27" t="str">
        <f aca="false">IF(B407="","",IF($C$22=0,IF(C403=15,IF(MOD(B407,2)=0,EDATE(C406,1),C406+15),C406+$C$23),EDATE(C406,$C$22)))</f>
        <v/>
      </c>
      <c r="D407" s="26"/>
      <c r="E407" s="28" t="n">
        <f aca="false">IF(D407&gt;0,IF($C$20&lt;D407,$C$20,D407+F407),0)</f>
        <v>0</v>
      </c>
      <c r="F407" s="26" t="n">
        <f aca="false">D407*$C$17</f>
        <v>0</v>
      </c>
      <c r="G407" s="26" t="n">
        <f aca="false">E407-F407</f>
        <v>0</v>
      </c>
      <c r="H407" s="28" t="n">
        <f aca="false">IF(D407-G407&gt;0,D407*$C$21,0)</f>
        <v>0</v>
      </c>
      <c r="I407" s="26" t="n">
        <v>0</v>
      </c>
      <c r="J407" s="28" t="n">
        <f aca="false">IF(B407=$C$18,D407-G407-H407,0)</f>
        <v>0</v>
      </c>
      <c r="K407" s="28" t="n">
        <f aca="false">D407-G407-H407+I407-J407</f>
        <v>0</v>
      </c>
    </row>
    <row r="408" customFormat="false" ht="14.25" hidden="false" customHeight="false" outlineLevel="0" collapsed="false">
      <c r="B408" s="26" t="str">
        <f aca="false">IF(B407="","",IF(B407+1&gt;$C$18,"",B407+1))</f>
        <v/>
      </c>
      <c r="C408" s="27" t="str">
        <f aca="false">IF(B408="","",IF($C$22=0,IF(C404=15,IF(MOD(B408,2)=0,EDATE(C407,1),C407+15),C407+$C$23),EDATE(C407,$C$22)))</f>
        <v/>
      </c>
      <c r="D408" s="26"/>
      <c r="E408" s="28" t="n">
        <f aca="false">IF(D408&gt;0,IF($C$20&lt;D408,$C$20,D408+F408),0)</f>
        <v>0</v>
      </c>
      <c r="F408" s="26" t="n">
        <f aca="false">D408*$C$17</f>
        <v>0</v>
      </c>
      <c r="G408" s="26" t="n">
        <f aca="false">E408-F408</f>
        <v>0</v>
      </c>
      <c r="H408" s="28" t="n">
        <f aca="false">IF(D408-G408&gt;0,D408*$C$21,0)</f>
        <v>0</v>
      </c>
      <c r="I408" s="26" t="n">
        <v>0</v>
      </c>
      <c r="J408" s="28" t="n">
        <f aca="false">IF(B408=$C$18,D408-G408-H408,0)</f>
        <v>0</v>
      </c>
      <c r="K408" s="28" t="n">
        <f aca="false">D408-G408-H408+I408-J408</f>
        <v>0</v>
      </c>
    </row>
    <row r="409" customFormat="false" ht="14.25" hidden="false" customHeight="false" outlineLevel="0" collapsed="false">
      <c r="B409" s="26" t="str">
        <f aca="false">IF(B408="","",IF(B408+1&gt;$C$18,"",B408+1))</f>
        <v/>
      </c>
      <c r="C409" s="27" t="str">
        <f aca="false">IF(B409="","",IF($C$22=0,IF(C405=15,IF(MOD(B409,2)=0,EDATE(C408,1),C408+15),C408+$C$23),EDATE(C408,$C$22)))</f>
        <v/>
      </c>
      <c r="D409" s="26"/>
      <c r="E409" s="28" t="n">
        <f aca="false">IF(D409&gt;0,IF($C$20&lt;D409,$C$20,D409+F409),0)</f>
        <v>0</v>
      </c>
      <c r="F409" s="26" t="n">
        <f aca="false">D409*$C$17</f>
        <v>0</v>
      </c>
      <c r="G409" s="26" t="n">
        <f aca="false">E409-F409</f>
        <v>0</v>
      </c>
      <c r="H409" s="28" t="n">
        <f aca="false">IF(D409-G409&gt;0,D409*$C$21,0)</f>
        <v>0</v>
      </c>
      <c r="I409" s="26" t="n">
        <v>0</v>
      </c>
      <c r="J409" s="28" t="n">
        <f aca="false">IF(B409=$C$18,D409-G409-H409,0)</f>
        <v>0</v>
      </c>
      <c r="K409" s="28" t="n">
        <f aca="false">D409-G409-H409+I409-J409</f>
        <v>0</v>
      </c>
    </row>
    <row r="410" customFormat="false" ht="14.25" hidden="false" customHeight="false" outlineLevel="0" collapsed="false">
      <c r="B410" s="26" t="str">
        <f aca="false">IF(B409="","",IF(B409+1&gt;$C$18,"",B409+1))</f>
        <v/>
      </c>
      <c r="C410" s="27" t="str">
        <f aca="false">IF(B410="","",IF($C$22=0,IF(C406=15,IF(MOD(B410,2)=0,EDATE(C409,1),C409+15),C409+$C$23),EDATE(C409,$C$22)))</f>
        <v/>
      </c>
      <c r="D410" s="26"/>
      <c r="E410" s="28" t="n">
        <f aca="false">IF(D410&gt;0,IF($C$20&lt;D410,$C$20,D410+F410),0)</f>
        <v>0</v>
      </c>
      <c r="F410" s="26" t="n">
        <f aca="false">D410*$C$17</f>
        <v>0</v>
      </c>
      <c r="G410" s="26" t="n">
        <f aca="false">E410-F410</f>
        <v>0</v>
      </c>
      <c r="H410" s="28" t="n">
        <f aca="false">IF(D410-G410&gt;0,D410*$C$21,0)</f>
        <v>0</v>
      </c>
      <c r="I410" s="26" t="n">
        <v>0</v>
      </c>
      <c r="J410" s="28" t="n">
        <f aca="false">IF(B410=$C$18,D410-G410-H410,0)</f>
        <v>0</v>
      </c>
      <c r="K410" s="28" t="n">
        <f aca="false">D410-G410-H410+I410-J410</f>
        <v>0</v>
      </c>
    </row>
    <row r="411" customFormat="false" ht="14.25" hidden="false" customHeight="false" outlineLevel="0" collapsed="false">
      <c r="B411" s="26" t="str">
        <f aca="false">IF(B410="","",IF(B410+1&gt;$C$18,"",B410+1))</f>
        <v/>
      </c>
      <c r="C411" s="27" t="str">
        <f aca="false">IF(B411="","",IF($C$22=0,IF(C407=15,IF(MOD(B411,2)=0,EDATE(C410,1),C410+15),C410+$C$23),EDATE(C410,$C$22)))</f>
        <v/>
      </c>
      <c r="D411" s="26"/>
      <c r="E411" s="28" t="n">
        <f aca="false">IF(D411&gt;0,IF($C$20&lt;D411,$C$20,D411+F411),0)</f>
        <v>0</v>
      </c>
      <c r="F411" s="26" t="n">
        <f aca="false">D411*$C$17</f>
        <v>0</v>
      </c>
      <c r="G411" s="26" t="n">
        <f aca="false">E411-F411</f>
        <v>0</v>
      </c>
      <c r="H411" s="28" t="n">
        <f aca="false">IF(D411-G411&gt;0,D411*$C$21,0)</f>
        <v>0</v>
      </c>
      <c r="I411" s="26" t="n">
        <v>0</v>
      </c>
      <c r="J411" s="28" t="n">
        <f aca="false">IF(B411=$C$18,D411-G411-H411,0)</f>
        <v>0</v>
      </c>
      <c r="K411" s="28" t="n">
        <f aca="false">D411-G411-H411+I411-J411</f>
        <v>0</v>
      </c>
    </row>
    <row r="412" customFormat="false" ht="14.25" hidden="false" customHeight="false" outlineLevel="0" collapsed="false">
      <c r="B412" s="26" t="str">
        <f aca="false">IF(B411="","",IF(B411+1&gt;$C$18,"",B411+1))</f>
        <v/>
      </c>
      <c r="C412" s="27" t="str">
        <f aca="false">IF(B412="","",IF($C$22=0,IF(C408=15,IF(MOD(B412,2)=0,EDATE(C411,1),C411+15),C411+$C$23),EDATE(C411,$C$22)))</f>
        <v/>
      </c>
      <c r="D412" s="26"/>
      <c r="E412" s="28" t="n">
        <f aca="false">IF(D412&gt;0,IF($C$20&lt;D412,$C$20,D412+F412),0)</f>
        <v>0</v>
      </c>
      <c r="F412" s="26" t="n">
        <f aca="false">D412*$C$17</f>
        <v>0</v>
      </c>
      <c r="G412" s="26" t="n">
        <f aca="false">E412-F412</f>
        <v>0</v>
      </c>
      <c r="H412" s="28" t="n">
        <f aca="false">IF(D412-G412&gt;0,D412*$C$21,0)</f>
        <v>0</v>
      </c>
      <c r="I412" s="26" t="n">
        <v>0</v>
      </c>
      <c r="J412" s="28" t="n">
        <f aca="false">IF(B412=$C$18,D412-G412-H412,0)</f>
        <v>0</v>
      </c>
      <c r="K412" s="28" t="n">
        <f aca="false">D412-G412-H412+I412-J412</f>
        <v>0</v>
      </c>
    </row>
    <row r="413" customFormat="false" ht="14.25" hidden="false" customHeight="false" outlineLevel="0" collapsed="false">
      <c r="B413" s="26" t="str">
        <f aca="false">IF(B412="","",IF(B412+1&gt;$C$18,"",B412+1))</f>
        <v/>
      </c>
      <c r="C413" s="27" t="str">
        <f aca="false">IF(B413="","",IF($C$22=0,IF(C409=15,IF(MOD(B413,2)=0,EDATE(C412,1),C412+15),C412+$C$23),EDATE(C412,$C$22)))</f>
        <v/>
      </c>
      <c r="D413" s="26"/>
      <c r="E413" s="28" t="n">
        <f aca="false">IF(D413&gt;0,IF($C$20&lt;D413,$C$20,D413+F413),0)</f>
        <v>0</v>
      </c>
      <c r="F413" s="26" t="n">
        <f aca="false">D413*$C$17</f>
        <v>0</v>
      </c>
      <c r="G413" s="26" t="n">
        <f aca="false">E413-F413</f>
        <v>0</v>
      </c>
      <c r="H413" s="28" t="n">
        <f aca="false">IF(D413-G413&gt;0,D413*$C$21,0)</f>
        <v>0</v>
      </c>
      <c r="I413" s="26" t="n">
        <v>0</v>
      </c>
      <c r="J413" s="28" t="n">
        <f aca="false">IF(B413=$C$18,D413-G413-H413,0)</f>
        <v>0</v>
      </c>
      <c r="K413" s="28" t="n">
        <f aca="false">D413-G413-H413+I413-J413</f>
        <v>0</v>
      </c>
    </row>
    <row r="414" customFormat="false" ht="14.25" hidden="false" customHeight="false" outlineLevel="0" collapsed="false">
      <c r="B414" s="26" t="str">
        <f aca="false">IF(B413="","",IF(B413+1&gt;$C$18,"",B413+1))</f>
        <v/>
      </c>
      <c r="C414" s="27" t="str">
        <f aca="false">IF(B414="","",IF($C$22=0,IF(C410=15,IF(MOD(B414,2)=0,EDATE(C413,1),C413+15),C413+$C$23),EDATE(C413,$C$22)))</f>
        <v/>
      </c>
      <c r="D414" s="26"/>
      <c r="E414" s="28" t="n">
        <f aca="false">IF(D414&gt;0,IF($C$20&lt;D414,$C$20,D414+F414),0)</f>
        <v>0</v>
      </c>
      <c r="F414" s="26" t="n">
        <f aca="false">D414*$C$17</f>
        <v>0</v>
      </c>
      <c r="G414" s="26" t="n">
        <f aca="false">E414-F414</f>
        <v>0</v>
      </c>
      <c r="H414" s="28" t="n">
        <f aca="false">IF(D414-G414&gt;0,D414*$C$21,0)</f>
        <v>0</v>
      </c>
      <c r="I414" s="26" t="n">
        <v>0</v>
      </c>
      <c r="J414" s="28" t="n">
        <f aca="false">IF(B414=$C$18,D414-G414-H414,0)</f>
        <v>0</v>
      </c>
      <c r="K414" s="28" t="n">
        <f aca="false">D414-G414-H414+I414-J414</f>
        <v>0</v>
      </c>
    </row>
    <row r="415" customFormat="false" ht="14.25" hidden="false" customHeight="false" outlineLevel="0" collapsed="false">
      <c r="B415" s="26" t="str">
        <f aca="false">IF(B414="","",IF(B414+1&gt;$C$18,"",B414+1))</f>
        <v/>
      </c>
      <c r="C415" s="27" t="str">
        <f aca="false">IF(B415="","",IF($C$22=0,IF(C411=15,IF(MOD(B415,2)=0,EDATE(C414,1),C414+15),C414+$C$23),EDATE(C414,$C$22)))</f>
        <v/>
      </c>
      <c r="D415" s="26"/>
      <c r="E415" s="28" t="n">
        <f aca="false">IF(D415&gt;0,IF($C$20&lt;D415,$C$20,D415+F415),0)</f>
        <v>0</v>
      </c>
      <c r="F415" s="26" t="n">
        <f aca="false">D415*$C$17</f>
        <v>0</v>
      </c>
      <c r="G415" s="26" t="n">
        <f aca="false">E415-F415</f>
        <v>0</v>
      </c>
      <c r="H415" s="28" t="n">
        <f aca="false">IF(D415-G415&gt;0,D415*$C$21,0)</f>
        <v>0</v>
      </c>
      <c r="I415" s="26" t="n">
        <v>0</v>
      </c>
      <c r="J415" s="28" t="n">
        <f aca="false">IF(B415=$C$18,D415-G415-H415,0)</f>
        <v>0</v>
      </c>
      <c r="K415" s="28" t="n">
        <f aca="false">D415-G415-H415+I415-J415</f>
        <v>0</v>
      </c>
    </row>
    <row r="416" customFormat="false" ht="14.25" hidden="false" customHeight="false" outlineLevel="0" collapsed="false">
      <c r="B416" s="26" t="str">
        <f aca="false">IF(B415="","",IF(B415+1&gt;$C$18,"",B415+1))</f>
        <v/>
      </c>
      <c r="C416" s="27" t="str">
        <f aca="false">IF(B416="","",IF($C$22=0,IF(C412=15,IF(MOD(B416,2)=0,EDATE(C415,1),C415+15),C415+$C$23),EDATE(C415,$C$22)))</f>
        <v/>
      </c>
      <c r="D416" s="26"/>
      <c r="E416" s="28" t="n">
        <f aca="false">IF(D416&gt;0,IF($C$20&lt;D416,$C$20,D416+F416),0)</f>
        <v>0</v>
      </c>
      <c r="F416" s="26" t="n">
        <f aca="false">D416*$C$17</f>
        <v>0</v>
      </c>
      <c r="G416" s="26" t="n">
        <f aca="false">E416-F416</f>
        <v>0</v>
      </c>
      <c r="H416" s="28" t="n">
        <f aca="false">IF(D416-G416&gt;0,D416*$C$21,0)</f>
        <v>0</v>
      </c>
      <c r="I416" s="26" t="n">
        <v>0</v>
      </c>
      <c r="J416" s="28" t="n">
        <f aca="false">IF(B416=$C$18,D416-G416-H416,0)</f>
        <v>0</v>
      </c>
      <c r="K416" s="28" t="n">
        <f aca="false">D416-G416-H416+I416-J416</f>
        <v>0</v>
      </c>
    </row>
    <row r="417" customFormat="false" ht="14.25" hidden="false" customHeight="false" outlineLevel="0" collapsed="false">
      <c r="B417" s="26" t="str">
        <f aca="false">IF(B416="","",IF(B416+1&gt;$C$18,"",B416+1))</f>
        <v/>
      </c>
      <c r="C417" s="27" t="str">
        <f aca="false">IF(B417="","",IF($C$22=0,IF(C413=15,IF(MOD(B417,2)=0,EDATE(C416,1),C416+15),C416+$C$23),EDATE(C416,$C$22)))</f>
        <v/>
      </c>
      <c r="D417" s="26"/>
      <c r="E417" s="28" t="n">
        <f aca="false">IF(D417&gt;0,IF($C$20&lt;D417,$C$20,D417+F417),0)</f>
        <v>0</v>
      </c>
      <c r="F417" s="26" t="n">
        <f aca="false">D417*$C$17</f>
        <v>0</v>
      </c>
      <c r="G417" s="26" t="n">
        <f aca="false">E417-F417</f>
        <v>0</v>
      </c>
      <c r="H417" s="28" t="n">
        <f aca="false">IF(D417-G417&gt;0,D417*$C$21,0)</f>
        <v>0</v>
      </c>
      <c r="I417" s="26" t="n">
        <v>0</v>
      </c>
      <c r="J417" s="28" t="n">
        <f aca="false">IF(B417=$C$18,D417-G417-H417,0)</f>
        <v>0</v>
      </c>
      <c r="K417" s="28" t="n">
        <f aca="false">D417-G417-H417+I417-J417</f>
        <v>0</v>
      </c>
    </row>
    <row r="418" customFormat="false" ht="14.25" hidden="false" customHeight="false" outlineLevel="0" collapsed="false">
      <c r="B418" s="26" t="str">
        <f aca="false">IF(B417="","",IF(B417+1&gt;$C$18,"",B417+1))</f>
        <v/>
      </c>
      <c r="C418" s="27" t="str">
        <f aca="false">IF(B418="","",IF($C$22=0,IF(C414=15,IF(MOD(B418,2)=0,EDATE(C417,1),C417+15),C417+$C$23),EDATE(C417,$C$22)))</f>
        <v/>
      </c>
      <c r="D418" s="26"/>
      <c r="E418" s="28" t="n">
        <f aca="false">IF(D418&gt;0,IF($C$20&lt;D418,$C$20,D418+F418),0)</f>
        <v>0</v>
      </c>
      <c r="F418" s="26" t="n">
        <f aca="false">D418*$C$17</f>
        <v>0</v>
      </c>
      <c r="G418" s="26" t="n">
        <f aca="false">E418-F418</f>
        <v>0</v>
      </c>
      <c r="H418" s="28" t="n">
        <f aca="false">IF(D418-G418&gt;0,D418*$C$21,0)</f>
        <v>0</v>
      </c>
      <c r="I418" s="26" t="n">
        <v>0</v>
      </c>
      <c r="J418" s="28" t="n">
        <f aca="false">IF(B418=$C$18,D418-G418-H418,0)</f>
        <v>0</v>
      </c>
      <c r="K418" s="28" t="n">
        <f aca="false">D418-G418-H418+I418-J418</f>
        <v>0</v>
      </c>
    </row>
    <row r="419" customFormat="false" ht="14.25" hidden="false" customHeight="false" outlineLevel="0" collapsed="false">
      <c r="B419" s="26" t="str">
        <f aca="false">IF(B418="","",IF(B418+1&gt;$C$18,"",B418+1))</f>
        <v/>
      </c>
      <c r="C419" s="27" t="str">
        <f aca="false">IF(B419="","",IF($C$22=0,IF(C415=15,IF(MOD(B419,2)=0,EDATE(C418,1),C418+15),C418+$C$23),EDATE(C418,$C$22)))</f>
        <v/>
      </c>
      <c r="D419" s="26"/>
      <c r="E419" s="28" t="n">
        <f aca="false">IF(D419&gt;0,IF($C$20&lt;D419,$C$20,D419+F419),0)</f>
        <v>0</v>
      </c>
      <c r="F419" s="26" t="n">
        <f aca="false">D419*$C$17</f>
        <v>0</v>
      </c>
      <c r="G419" s="26" t="n">
        <f aca="false">E419-F419</f>
        <v>0</v>
      </c>
      <c r="H419" s="28" t="n">
        <f aca="false">IF(D419-G419&gt;0,D419*$C$21,0)</f>
        <v>0</v>
      </c>
      <c r="I419" s="26" t="n">
        <v>0</v>
      </c>
      <c r="J419" s="28" t="n">
        <f aca="false">IF(B419=$C$18,D419-G419-H419,0)</f>
        <v>0</v>
      </c>
      <c r="K419" s="28" t="n">
        <f aca="false">D419-G419-H419+I419-J419</f>
        <v>0</v>
      </c>
    </row>
    <row r="420" customFormat="false" ht="14.25" hidden="false" customHeight="false" outlineLevel="0" collapsed="false">
      <c r="B420" s="26" t="str">
        <f aca="false">IF(B419="","",IF(B419+1&gt;$C$18,"",B419+1))</f>
        <v/>
      </c>
      <c r="C420" s="27" t="str">
        <f aca="false">IF(B420="","",IF($C$22=0,IF(C416=15,IF(MOD(B420,2)=0,EDATE(C419,1),C419+15),C419+$C$23),EDATE(C419,$C$22)))</f>
        <v/>
      </c>
      <c r="D420" s="26"/>
      <c r="E420" s="28" t="n">
        <f aca="false">IF(D420&gt;0,IF($C$20&lt;D420,$C$20,D420+F420),0)</f>
        <v>0</v>
      </c>
      <c r="F420" s="26" t="n">
        <f aca="false">D420*$C$17</f>
        <v>0</v>
      </c>
      <c r="G420" s="26" t="n">
        <f aca="false">E420-F420</f>
        <v>0</v>
      </c>
      <c r="H420" s="28" t="n">
        <f aca="false">IF(D420-G420&gt;0,D420*$C$21,0)</f>
        <v>0</v>
      </c>
      <c r="I420" s="26" t="n">
        <v>0</v>
      </c>
      <c r="J420" s="28" t="n">
        <f aca="false">IF(B420=$C$18,D420-G420-H420,0)</f>
        <v>0</v>
      </c>
      <c r="K420" s="28" t="n">
        <f aca="false">D420-G420-H420+I420-J420</f>
        <v>0</v>
      </c>
    </row>
    <row r="421" customFormat="false" ht="14.25" hidden="false" customHeight="false" outlineLevel="0" collapsed="false">
      <c r="B421" s="26" t="str">
        <f aca="false">IF(B420="","",IF(B420+1&gt;$C$18,"",B420+1))</f>
        <v/>
      </c>
      <c r="C421" s="27" t="str">
        <f aca="false">IF(B421="","",IF($C$22=0,IF(C417=15,IF(MOD(B421,2)=0,EDATE(C420,1),C420+15),C420+$C$23),EDATE(C420,$C$22)))</f>
        <v/>
      </c>
      <c r="D421" s="26"/>
      <c r="E421" s="28" t="n">
        <f aca="false">IF(D421&gt;0,IF($C$20&lt;D421,$C$20,D421+F421),0)</f>
        <v>0</v>
      </c>
      <c r="F421" s="26" t="n">
        <f aca="false">D421*$C$17</f>
        <v>0</v>
      </c>
      <c r="G421" s="26" t="n">
        <f aca="false">E421-F421</f>
        <v>0</v>
      </c>
      <c r="H421" s="28" t="n">
        <f aca="false">IF(D421-G421&gt;0,D421*$C$21,0)</f>
        <v>0</v>
      </c>
      <c r="I421" s="26" t="n">
        <v>0</v>
      </c>
      <c r="J421" s="28" t="n">
        <f aca="false">IF(B421=$C$18,D421-G421-H421,0)</f>
        <v>0</v>
      </c>
      <c r="K421" s="28" t="n">
        <f aca="false">D421-G421-H421+I421-J421</f>
        <v>0</v>
      </c>
    </row>
    <row r="422" customFormat="false" ht="14.25" hidden="false" customHeight="false" outlineLevel="0" collapsed="false">
      <c r="B422" s="26" t="str">
        <f aca="false">IF(B421="","",IF(B421+1&gt;$C$18,"",B421+1))</f>
        <v/>
      </c>
      <c r="C422" s="27" t="str">
        <f aca="false">IF(B422="","",IF($C$22=0,IF(C418=15,IF(MOD(B422,2)=0,EDATE(C421,1),C421+15),C421+$C$23),EDATE(C421,$C$22)))</f>
        <v/>
      </c>
      <c r="D422" s="26"/>
      <c r="E422" s="28" t="n">
        <f aca="false">IF(D422&gt;0,IF($C$20&lt;D422,$C$20,D422+F422),0)</f>
        <v>0</v>
      </c>
      <c r="F422" s="26" t="n">
        <f aca="false">D422*$C$17</f>
        <v>0</v>
      </c>
      <c r="G422" s="26" t="n">
        <f aca="false">E422-F422</f>
        <v>0</v>
      </c>
      <c r="H422" s="28" t="n">
        <f aca="false">IF(D422-G422&gt;0,D422*$C$21,0)</f>
        <v>0</v>
      </c>
      <c r="I422" s="26" t="n">
        <v>0</v>
      </c>
      <c r="J422" s="28" t="n">
        <f aca="false">IF(B422=$C$18,D422-G422-H422,0)</f>
        <v>0</v>
      </c>
      <c r="K422" s="28" t="n">
        <f aca="false">D422-G422-H422+I422-J422</f>
        <v>0</v>
      </c>
    </row>
    <row r="423" customFormat="false" ht="14.25" hidden="false" customHeight="false" outlineLevel="0" collapsed="false">
      <c r="B423" s="26" t="str">
        <f aca="false">IF(B422="","",IF(B422+1&gt;$C$18,"",B422+1))</f>
        <v/>
      </c>
      <c r="C423" s="27" t="str">
        <f aca="false">IF(B423="","",IF($C$22=0,IF(C419=15,IF(MOD(B423,2)=0,EDATE(C422,1),C422+15),C422+$C$23),EDATE(C422,$C$22)))</f>
        <v/>
      </c>
      <c r="D423" s="26"/>
      <c r="E423" s="28" t="n">
        <f aca="false">IF(D423&gt;0,IF($C$20&lt;D423,$C$20,D423+F423),0)</f>
        <v>0</v>
      </c>
      <c r="F423" s="26" t="n">
        <f aca="false">D423*$C$17</f>
        <v>0</v>
      </c>
      <c r="G423" s="26" t="n">
        <f aca="false">E423-F423</f>
        <v>0</v>
      </c>
      <c r="H423" s="28" t="n">
        <f aca="false">IF(D423-G423&gt;0,D423*$C$21,0)</f>
        <v>0</v>
      </c>
      <c r="I423" s="26" t="n">
        <v>0</v>
      </c>
      <c r="J423" s="28" t="n">
        <f aca="false">IF(B423=$C$18,D423-G423-H423,0)</f>
        <v>0</v>
      </c>
      <c r="K423" s="28" t="n">
        <f aca="false">D423-G423-H423+I423-J423</f>
        <v>0</v>
      </c>
    </row>
    <row r="424" customFormat="false" ht="14.25" hidden="false" customHeight="false" outlineLevel="0" collapsed="false">
      <c r="B424" s="26" t="str">
        <f aca="false">IF(B423="","",IF(B423+1&gt;$C$18,"",B423+1))</f>
        <v/>
      </c>
      <c r="C424" s="27" t="str">
        <f aca="false">IF(B424="","",IF($C$22=0,IF(C420=15,IF(MOD(B424,2)=0,EDATE(C423,1),C423+15),C423+$C$23),EDATE(C423,$C$22)))</f>
        <v/>
      </c>
      <c r="D424" s="26"/>
      <c r="E424" s="28" t="n">
        <f aca="false">IF(D424&gt;0,IF($C$20&lt;D424,$C$20,D424+F424),0)</f>
        <v>0</v>
      </c>
      <c r="F424" s="26" t="n">
        <f aca="false">D424*$C$17</f>
        <v>0</v>
      </c>
      <c r="G424" s="26" t="n">
        <f aca="false">E424-F424</f>
        <v>0</v>
      </c>
      <c r="H424" s="28" t="n">
        <f aca="false">IF(D424-G424&gt;0,D424*$C$21,0)</f>
        <v>0</v>
      </c>
      <c r="I424" s="26" t="n">
        <v>0</v>
      </c>
      <c r="J424" s="28" t="n">
        <f aca="false">IF(B424=$C$18,D424-G424-H424,0)</f>
        <v>0</v>
      </c>
      <c r="K424" s="28" t="n">
        <f aca="false">D424-G424-H424+I424-J424</f>
        <v>0</v>
      </c>
    </row>
    <row r="425" customFormat="false" ht="14.25" hidden="false" customHeight="false" outlineLevel="0" collapsed="false">
      <c r="B425" s="26" t="str">
        <f aca="false">IF(B424="","",IF(B424+1&gt;$C$18,"",B424+1))</f>
        <v/>
      </c>
      <c r="C425" s="27" t="str">
        <f aca="false">IF(B425="","",IF($C$22=0,IF(C421=15,IF(MOD(B425,2)=0,EDATE(C424,1),C424+15),C424+$C$23),EDATE(C424,$C$22)))</f>
        <v/>
      </c>
      <c r="D425" s="26"/>
      <c r="E425" s="28" t="n">
        <f aca="false">IF(D425&gt;0,IF($C$20&lt;D425,$C$20,D425+F425),0)</f>
        <v>0</v>
      </c>
      <c r="F425" s="26" t="n">
        <f aca="false">D425*$C$17</f>
        <v>0</v>
      </c>
      <c r="G425" s="26" t="n">
        <f aca="false">E425-F425</f>
        <v>0</v>
      </c>
      <c r="H425" s="28" t="n">
        <f aca="false">IF(D425-G425&gt;0,D425*$C$21,0)</f>
        <v>0</v>
      </c>
      <c r="I425" s="26" t="n">
        <v>0</v>
      </c>
      <c r="J425" s="28" t="n">
        <f aca="false">IF(B425=$C$18,D425-G425-H425,0)</f>
        <v>0</v>
      </c>
      <c r="K425" s="28" t="n">
        <f aca="false">D425-G425-H425+I425-J425</f>
        <v>0</v>
      </c>
    </row>
    <row r="426" customFormat="false" ht="14.25" hidden="false" customHeight="false" outlineLevel="0" collapsed="false">
      <c r="B426" s="26" t="str">
        <f aca="false">IF(B425="","",IF(B425+1&gt;$C$18,"",B425+1))</f>
        <v/>
      </c>
      <c r="C426" s="27" t="str">
        <f aca="false">IF(B426="","",IF($C$22=0,IF(C422=15,IF(MOD(B426,2)=0,EDATE(C425,1),C425+15),C425+$C$23),EDATE(C425,$C$22)))</f>
        <v/>
      </c>
      <c r="D426" s="26"/>
      <c r="E426" s="28" t="n">
        <f aca="false">IF(D426&gt;0,IF($C$20&lt;D426,$C$20,D426+F426),0)</f>
        <v>0</v>
      </c>
      <c r="F426" s="26" t="n">
        <f aca="false">D426*$C$17</f>
        <v>0</v>
      </c>
      <c r="G426" s="26" t="n">
        <f aca="false">E426-F426</f>
        <v>0</v>
      </c>
      <c r="H426" s="28" t="n">
        <f aca="false">IF(D426-G426&gt;0,D426*$C$21,0)</f>
        <v>0</v>
      </c>
      <c r="I426" s="26" t="n">
        <v>0</v>
      </c>
      <c r="J426" s="28" t="n">
        <f aca="false">IF(B426=$C$18,D426-G426-H426,0)</f>
        <v>0</v>
      </c>
      <c r="K426" s="28" t="n">
        <f aca="false">D426-G426-H426+I426-J426</f>
        <v>0</v>
      </c>
    </row>
    <row r="427" customFormat="false" ht="14.25" hidden="false" customHeight="false" outlineLevel="0" collapsed="false">
      <c r="B427" s="26" t="str">
        <f aca="false">IF(B426="","",IF(B426+1&gt;$C$18,"",B426+1))</f>
        <v/>
      </c>
      <c r="C427" s="27" t="str">
        <f aca="false">IF(B427="","",IF($C$22=0,IF(C423=15,IF(MOD(B427,2)=0,EDATE(C426,1),C426+15),C426+$C$23),EDATE(C426,$C$22)))</f>
        <v/>
      </c>
      <c r="D427" s="26"/>
      <c r="E427" s="28" t="n">
        <f aca="false">IF(D427&gt;0,IF($C$20&lt;D427,$C$20,D427+F427),0)</f>
        <v>0</v>
      </c>
      <c r="F427" s="26" t="n">
        <f aca="false">D427*$C$17</f>
        <v>0</v>
      </c>
      <c r="G427" s="26" t="n">
        <f aca="false">E427-F427</f>
        <v>0</v>
      </c>
      <c r="H427" s="28" t="n">
        <f aca="false">IF(D427-G427&gt;0,D427*$C$21,0)</f>
        <v>0</v>
      </c>
      <c r="I427" s="26" t="n">
        <v>0</v>
      </c>
      <c r="J427" s="28" t="n">
        <f aca="false">IF(B427=$C$18,D427-G427-H427,0)</f>
        <v>0</v>
      </c>
      <c r="K427" s="28" t="n">
        <f aca="false">D427-G427-H427+I427-J427</f>
        <v>0</v>
      </c>
    </row>
    <row r="428" customFormat="false" ht="14.25" hidden="false" customHeight="false" outlineLevel="0" collapsed="false">
      <c r="B428" s="26" t="str">
        <f aca="false">IF(B427="","",IF(B427+1&gt;$C$18,"",B427+1))</f>
        <v/>
      </c>
      <c r="C428" s="27" t="str">
        <f aca="false">IF(B428="","",IF($C$22=0,IF(C424=15,IF(MOD(B428,2)=0,EDATE(C427,1),C427+15),C427+$C$23),EDATE(C427,$C$22)))</f>
        <v/>
      </c>
      <c r="D428" s="26"/>
      <c r="E428" s="28" t="n">
        <f aca="false">IF(D428&gt;0,IF($C$20&lt;D428,$C$20,D428+F428),0)</f>
        <v>0</v>
      </c>
      <c r="F428" s="26" t="n">
        <f aca="false">D428*$C$17</f>
        <v>0</v>
      </c>
      <c r="G428" s="26" t="n">
        <f aca="false">E428-F428</f>
        <v>0</v>
      </c>
      <c r="H428" s="28" t="n">
        <f aca="false">IF(D428-G428&gt;0,D428*$C$21,0)</f>
        <v>0</v>
      </c>
      <c r="I428" s="26" t="n">
        <v>0</v>
      </c>
      <c r="J428" s="28" t="n">
        <f aca="false">IF(B428=$C$18,D428-G428-H428,0)</f>
        <v>0</v>
      </c>
      <c r="K428" s="28" t="n">
        <f aca="false">D428-G428-H428+I428-J428</f>
        <v>0</v>
      </c>
    </row>
    <row r="429" customFormat="false" ht="14.25" hidden="false" customHeight="false" outlineLevel="0" collapsed="false">
      <c r="B429" s="26" t="str">
        <f aca="false">IF(B428="","",IF(B428+1&gt;$C$18,"",B428+1))</f>
        <v/>
      </c>
      <c r="C429" s="27" t="str">
        <f aca="false">IF(B429="","",IF($C$22=0,IF(C425=15,IF(MOD(B429,2)=0,EDATE(C428,1),C428+15),C428+$C$23),EDATE(C428,$C$22)))</f>
        <v/>
      </c>
      <c r="D429" s="26"/>
      <c r="E429" s="28" t="n">
        <f aca="false">IF(D429&gt;0,IF($C$20&lt;D429,$C$20,D429+F429),0)</f>
        <v>0</v>
      </c>
      <c r="F429" s="26" t="n">
        <f aca="false">D429*$C$17</f>
        <v>0</v>
      </c>
      <c r="G429" s="26" t="n">
        <f aca="false">E429-F429</f>
        <v>0</v>
      </c>
      <c r="H429" s="28" t="n">
        <f aca="false">IF(D429-G429&gt;0,D429*$C$21,0)</f>
        <v>0</v>
      </c>
      <c r="I429" s="26" t="n">
        <v>0</v>
      </c>
      <c r="J429" s="28" t="n">
        <f aca="false">IF(B429=$C$18,D429-G429-H429,0)</f>
        <v>0</v>
      </c>
      <c r="K429" s="28" t="n">
        <f aca="false">D429-G429-H429+I429-J429</f>
        <v>0</v>
      </c>
    </row>
    <row r="430" customFormat="false" ht="14.25" hidden="false" customHeight="false" outlineLevel="0" collapsed="false">
      <c r="B430" s="26" t="str">
        <f aca="false">IF(B429="","",IF(B429+1&gt;$C$18,"",B429+1))</f>
        <v/>
      </c>
      <c r="C430" s="27" t="str">
        <f aca="false">IF(B430="","",IF($C$22=0,IF(C426=15,IF(MOD(B430,2)=0,EDATE(C429,1),C429+15),C429+$C$23),EDATE(C429,$C$22)))</f>
        <v/>
      </c>
      <c r="D430" s="26"/>
      <c r="E430" s="28" t="n">
        <f aca="false">IF(D430&gt;0,IF($C$20&lt;D430,$C$20,D430+F430),0)</f>
        <v>0</v>
      </c>
      <c r="F430" s="26" t="n">
        <f aca="false">D430*$C$17</f>
        <v>0</v>
      </c>
      <c r="G430" s="26" t="n">
        <f aca="false">E430-F430</f>
        <v>0</v>
      </c>
      <c r="H430" s="28" t="n">
        <f aca="false">IF(D430-G430&gt;0,D430*$C$21,0)</f>
        <v>0</v>
      </c>
      <c r="I430" s="26" t="n">
        <v>0</v>
      </c>
      <c r="J430" s="28" t="n">
        <f aca="false">IF(B430=$C$18,D430-G430-H430,0)</f>
        <v>0</v>
      </c>
      <c r="K430" s="28" t="n">
        <f aca="false">D430-G430-H430+I430-J430</f>
        <v>0</v>
      </c>
    </row>
    <row r="431" customFormat="false" ht="14.25" hidden="false" customHeight="false" outlineLevel="0" collapsed="false">
      <c r="B431" s="26" t="str">
        <f aca="false">IF(B430="","",IF(B430+1&gt;$C$18,"",B430+1))</f>
        <v/>
      </c>
      <c r="C431" s="27" t="str">
        <f aca="false">IF(B431="","",IF($C$22=0,IF(C427=15,IF(MOD(B431,2)=0,EDATE(C430,1),C430+15),C430+$C$23),EDATE(C430,$C$22)))</f>
        <v/>
      </c>
      <c r="D431" s="26"/>
      <c r="E431" s="28" t="n">
        <f aca="false">IF(D431&gt;0,IF($C$20&lt;D431,$C$20,D431+F431),0)</f>
        <v>0</v>
      </c>
      <c r="F431" s="26" t="n">
        <f aca="false">D431*$C$17</f>
        <v>0</v>
      </c>
      <c r="G431" s="26" t="n">
        <f aca="false">E431-F431</f>
        <v>0</v>
      </c>
      <c r="H431" s="28" t="n">
        <f aca="false">IF(D431-G431&gt;0,D431*$C$21,0)</f>
        <v>0</v>
      </c>
      <c r="I431" s="26" t="n">
        <v>0</v>
      </c>
      <c r="J431" s="28" t="n">
        <f aca="false">IF(B431=$C$18,D431-G431-H431,0)</f>
        <v>0</v>
      </c>
      <c r="K431" s="28" t="n">
        <f aca="false">D431-G431-H431+I431-J431</f>
        <v>0</v>
      </c>
    </row>
    <row r="432" customFormat="false" ht="14.25" hidden="false" customHeight="false" outlineLevel="0" collapsed="false">
      <c r="B432" s="26" t="str">
        <f aca="false">IF(B431="","",IF(B431+1&gt;$C$18,"",B431+1))</f>
        <v/>
      </c>
      <c r="C432" s="27" t="str">
        <f aca="false">IF(B432="","",IF($C$22=0,IF(C428=15,IF(MOD(B432,2)=0,EDATE(C431,1),C431+15),C431+$C$23),EDATE(C431,$C$22)))</f>
        <v/>
      </c>
      <c r="D432" s="26"/>
      <c r="E432" s="28" t="n">
        <f aca="false">IF(D432&gt;0,IF($C$20&lt;D432,$C$20,D432+F432),0)</f>
        <v>0</v>
      </c>
      <c r="F432" s="26" t="n">
        <f aca="false">D432*$C$17</f>
        <v>0</v>
      </c>
      <c r="G432" s="26" t="n">
        <f aca="false">E432-F432</f>
        <v>0</v>
      </c>
      <c r="H432" s="28" t="n">
        <f aca="false">IF(D432-G432&gt;0,D432*$C$21,0)</f>
        <v>0</v>
      </c>
      <c r="I432" s="26" t="n">
        <v>0</v>
      </c>
      <c r="J432" s="28" t="n">
        <f aca="false">IF(B432=$C$18,D432-G432-H432,0)</f>
        <v>0</v>
      </c>
      <c r="K432" s="28" t="n">
        <f aca="false">D432-G432-H432+I432-J432</f>
        <v>0</v>
      </c>
    </row>
    <row r="433" customFormat="false" ht="14.25" hidden="false" customHeight="false" outlineLevel="0" collapsed="false">
      <c r="B433" s="26" t="str">
        <f aca="false">IF(B432="","",IF(B432+1&gt;$C$18,"",B432+1))</f>
        <v/>
      </c>
      <c r="C433" s="27" t="str">
        <f aca="false">IF(B433="","",IF($C$22=0,IF(C429=15,IF(MOD(B433,2)=0,EDATE(C432,1),C432+15),C432+$C$23),EDATE(C432,$C$22)))</f>
        <v/>
      </c>
      <c r="D433" s="26"/>
      <c r="E433" s="28" t="n">
        <f aca="false">IF(D433&gt;0,IF($C$20&lt;D433,$C$20,D433+F433),0)</f>
        <v>0</v>
      </c>
      <c r="F433" s="26" t="n">
        <f aca="false">D433*$C$17</f>
        <v>0</v>
      </c>
      <c r="G433" s="26" t="n">
        <f aca="false">E433-F433</f>
        <v>0</v>
      </c>
      <c r="H433" s="28" t="n">
        <f aca="false">IF(D433-G433&gt;0,D433*$C$21,0)</f>
        <v>0</v>
      </c>
      <c r="I433" s="26" t="n">
        <v>0</v>
      </c>
      <c r="J433" s="28" t="n">
        <f aca="false">IF(B433=$C$18,D433-G433-H433,0)</f>
        <v>0</v>
      </c>
      <c r="K433" s="28" t="n">
        <f aca="false">D433-G433-H433+I433-J433</f>
        <v>0</v>
      </c>
    </row>
    <row r="434" customFormat="false" ht="14.25" hidden="false" customHeight="false" outlineLevel="0" collapsed="false">
      <c r="B434" s="26" t="str">
        <f aca="false">IF(B433="","",IF(B433+1&gt;$C$18,"",B433+1))</f>
        <v/>
      </c>
      <c r="C434" s="27" t="str">
        <f aca="false">IF(B434="","",IF($C$22=0,IF(C430=15,IF(MOD(B434,2)=0,EDATE(C433,1),C433+15),C433+$C$23),EDATE(C433,$C$22)))</f>
        <v/>
      </c>
      <c r="D434" s="26"/>
      <c r="E434" s="28" t="n">
        <f aca="false">IF(D434&gt;0,IF($C$20&lt;D434,$C$20,D434+F434),0)</f>
        <v>0</v>
      </c>
      <c r="F434" s="26" t="n">
        <f aca="false">D434*$C$17</f>
        <v>0</v>
      </c>
      <c r="G434" s="26" t="n">
        <f aca="false">E434-F434</f>
        <v>0</v>
      </c>
      <c r="H434" s="28" t="n">
        <f aca="false">IF(D434-G434&gt;0,D434*$C$21,0)</f>
        <v>0</v>
      </c>
      <c r="I434" s="26" t="n">
        <v>0</v>
      </c>
      <c r="J434" s="28" t="n">
        <f aca="false">IF(B434=$C$18,D434-G434-H434,0)</f>
        <v>0</v>
      </c>
      <c r="K434" s="28" t="n">
        <f aca="false">D434-G434-H434+I434-J434</f>
        <v>0</v>
      </c>
    </row>
    <row r="435" customFormat="false" ht="14.25" hidden="false" customHeight="false" outlineLevel="0" collapsed="false">
      <c r="B435" s="26" t="str">
        <f aca="false">IF(B434="","",IF(B434+1&gt;$C$18,"",B434+1))</f>
        <v/>
      </c>
      <c r="C435" s="27" t="str">
        <f aca="false">IF(B435="","",IF($C$22=0,IF(C431=15,IF(MOD(B435,2)=0,EDATE(C434,1),C434+15),C434+$C$23),EDATE(C434,$C$22)))</f>
        <v/>
      </c>
      <c r="D435" s="26"/>
      <c r="E435" s="28" t="n">
        <f aca="false">IF(D435&gt;0,IF($C$20&lt;D435,$C$20,D435+F435),0)</f>
        <v>0</v>
      </c>
      <c r="F435" s="26" t="n">
        <f aca="false">D435*$C$17</f>
        <v>0</v>
      </c>
      <c r="G435" s="26" t="n">
        <f aca="false">E435-F435</f>
        <v>0</v>
      </c>
      <c r="H435" s="28" t="n">
        <f aca="false">IF(D435-G435&gt;0,D435*$C$21,0)</f>
        <v>0</v>
      </c>
      <c r="I435" s="26" t="n">
        <v>0</v>
      </c>
      <c r="J435" s="28" t="n">
        <f aca="false">IF(B435=$C$18,D435-G435-H435,0)</f>
        <v>0</v>
      </c>
      <c r="K435" s="28" t="n">
        <f aca="false">D435-G435-H435+I435-J435</f>
        <v>0</v>
      </c>
    </row>
    <row r="436" customFormat="false" ht="14.25" hidden="false" customHeight="false" outlineLevel="0" collapsed="false">
      <c r="B436" s="26" t="str">
        <f aca="false">IF(B435="","",IF(B435+1&gt;$C$18,"",B435+1))</f>
        <v/>
      </c>
      <c r="C436" s="27" t="str">
        <f aca="false">IF(B436="","",IF($C$22=0,IF(C432=15,IF(MOD(B436,2)=0,EDATE(C435,1),C435+15),C435+$C$23),EDATE(C435,$C$22)))</f>
        <v/>
      </c>
      <c r="D436" s="26"/>
      <c r="E436" s="28" t="n">
        <f aca="false">IF(D436&gt;0,IF($C$20&lt;D436,$C$20,D436+F436),0)</f>
        <v>0</v>
      </c>
      <c r="F436" s="26" t="n">
        <f aca="false">D436*$C$17</f>
        <v>0</v>
      </c>
      <c r="G436" s="26" t="n">
        <f aca="false">E436-F436</f>
        <v>0</v>
      </c>
      <c r="H436" s="28" t="n">
        <f aca="false">IF(D436-G436&gt;0,D436*$C$21,0)</f>
        <v>0</v>
      </c>
      <c r="I436" s="26" t="n">
        <v>0</v>
      </c>
      <c r="J436" s="28" t="n">
        <f aca="false">IF(B436=$C$18,D436-G436-H436,0)</f>
        <v>0</v>
      </c>
      <c r="K436" s="28" t="n">
        <f aca="false">D436-G436-H436+I436-J436</f>
        <v>0</v>
      </c>
    </row>
    <row r="437" customFormat="false" ht="14.25" hidden="false" customHeight="false" outlineLevel="0" collapsed="false">
      <c r="B437" s="26" t="str">
        <f aca="false">IF(B436="","",IF(B436+1&gt;$C$18,"",B436+1))</f>
        <v/>
      </c>
      <c r="C437" s="27" t="str">
        <f aca="false">IF(B437="","",IF($C$22=0,IF(C433=15,IF(MOD(B437,2)=0,EDATE(C436,1),C436+15),C436+$C$23),EDATE(C436,$C$22)))</f>
        <v/>
      </c>
      <c r="D437" s="26"/>
      <c r="E437" s="28" t="n">
        <f aca="false">IF(D437&gt;0,IF($C$20&lt;D437,$C$20,D437+F437),0)</f>
        <v>0</v>
      </c>
      <c r="F437" s="26" t="n">
        <f aca="false">D437*$C$17</f>
        <v>0</v>
      </c>
      <c r="G437" s="26" t="n">
        <f aca="false">E437-F437</f>
        <v>0</v>
      </c>
      <c r="H437" s="28" t="n">
        <f aca="false">IF(D437-G437&gt;0,D437*$C$21,0)</f>
        <v>0</v>
      </c>
      <c r="I437" s="26" t="n">
        <v>0</v>
      </c>
      <c r="J437" s="28" t="n">
        <f aca="false">IF(B437=$C$18,D437-G437-H437,0)</f>
        <v>0</v>
      </c>
      <c r="K437" s="28" t="n">
        <f aca="false">D437-G437-H437+I437-J437</f>
        <v>0</v>
      </c>
    </row>
    <row r="438" customFormat="false" ht="14.25" hidden="false" customHeight="false" outlineLevel="0" collapsed="false">
      <c r="B438" s="26" t="str">
        <f aca="false">IF(B437="","",IF(B437+1&gt;$C$18,"",B437+1))</f>
        <v/>
      </c>
      <c r="C438" s="27" t="str">
        <f aca="false">IF(B438="","",IF($C$22=0,IF(C434=15,IF(MOD(B438,2)=0,EDATE(C437,1),C437+15),C437+$C$23),EDATE(C437,$C$22)))</f>
        <v/>
      </c>
      <c r="D438" s="26"/>
      <c r="E438" s="28" t="n">
        <f aca="false">IF(D438&gt;0,IF($C$20&lt;D438,$C$20,D438+F438),0)</f>
        <v>0</v>
      </c>
      <c r="F438" s="26" t="n">
        <f aca="false">D438*$C$17</f>
        <v>0</v>
      </c>
      <c r="G438" s="26" t="n">
        <f aca="false">E438-F438</f>
        <v>0</v>
      </c>
      <c r="H438" s="28" t="n">
        <f aca="false">IF(D438-G438&gt;0,D438*$C$21,0)</f>
        <v>0</v>
      </c>
      <c r="I438" s="26" t="n">
        <v>0</v>
      </c>
      <c r="J438" s="28" t="n">
        <f aca="false">IF(B438=$C$18,D438-G438-H438,0)</f>
        <v>0</v>
      </c>
      <c r="K438" s="28" t="n">
        <f aca="false">D438-G438-H438+I438-J438</f>
        <v>0</v>
      </c>
    </row>
    <row r="439" customFormat="false" ht="14.25" hidden="false" customHeight="false" outlineLevel="0" collapsed="false">
      <c r="B439" s="26" t="str">
        <f aca="false">IF(B438="","",IF(B438+1&gt;$C$18,"",B438+1))</f>
        <v/>
      </c>
      <c r="C439" s="27" t="str">
        <f aca="false">IF(B439="","",IF($C$22=0,IF(C435=15,IF(MOD(B439,2)=0,EDATE(C438,1),C438+15),C438+$C$23),EDATE(C438,$C$22)))</f>
        <v/>
      </c>
      <c r="D439" s="26"/>
      <c r="E439" s="28" t="n">
        <f aca="false">IF(D439&gt;0,IF($C$20&lt;D439,$C$20,D439+F439),0)</f>
        <v>0</v>
      </c>
      <c r="F439" s="26" t="n">
        <f aca="false">D439*$C$17</f>
        <v>0</v>
      </c>
      <c r="G439" s="26" t="n">
        <f aca="false">E439-F439</f>
        <v>0</v>
      </c>
      <c r="H439" s="28" t="n">
        <f aca="false">IF(D439-G439&gt;0,D439*$C$21,0)</f>
        <v>0</v>
      </c>
      <c r="I439" s="26" t="n">
        <v>0</v>
      </c>
      <c r="J439" s="28" t="n">
        <f aca="false">IF(B439=$C$18,D439-G439-H439,0)</f>
        <v>0</v>
      </c>
      <c r="K439" s="28" t="n">
        <f aca="false">D439-G439-H439+I439-J439</f>
        <v>0</v>
      </c>
    </row>
    <row r="440" customFormat="false" ht="14.25" hidden="false" customHeight="false" outlineLevel="0" collapsed="false">
      <c r="B440" s="26" t="str">
        <f aca="false">IF(B439="","",IF(B439+1&gt;$C$18,"",B439+1))</f>
        <v/>
      </c>
      <c r="C440" s="27" t="str">
        <f aca="false">IF(B440="","",IF($C$22=0,IF(C436=15,IF(MOD(B440,2)=0,EDATE(C439,1),C439+15),C439+$C$23),EDATE(C439,$C$22)))</f>
        <v/>
      </c>
      <c r="D440" s="26"/>
      <c r="E440" s="28" t="n">
        <f aca="false">IF(D440&gt;0,IF($C$20&lt;D440,$C$20,D440+F440),0)</f>
        <v>0</v>
      </c>
      <c r="F440" s="26" t="n">
        <f aca="false">D440*$C$17</f>
        <v>0</v>
      </c>
      <c r="G440" s="26" t="n">
        <f aca="false">E440-F440</f>
        <v>0</v>
      </c>
      <c r="H440" s="28" t="n">
        <f aca="false">IF(D440-G440&gt;0,D440*$C$21,0)</f>
        <v>0</v>
      </c>
      <c r="I440" s="26" t="n">
        <v>0</v>
      </c>
      <c r="J440" s="28" t="n">
        <f aca="false">IF(B440=$C$18,D440-G440-H440,0)</f>
        <v>0</v>
      </c>
      <c r="K440" s="28" t="n">
        <f aca="false">D440-G440-H440+I440-J440</f>
        <v>0</v>
      </c>
    </row>
    <row r="441" customFormat="false" ht="14.25" hidden="false" customHeight="false" outlineLevel="0" collapsed="false">
      <c r="B441" s="26" t="str">
        <f aca="false">IF(B440="","",IF(B440+1&gt;$C$18,"",B440+1))</f>
        <v/>
      </c>
      <c r="C441" s="27" t="str">
        <f aca="false">IF(B441="","",IF($C$22=0,IF(C437=15,IF(MOD(B441,2)=0,EDATE(C440,1),C440+15),C440+$C$23),EDATE(C440,$C$22)))</f>
        <v/>
      </c>
      <c r="D441" s="26"/>
      <c r="E441" s="28" t="n">
        <f aca="false">IF(D441&gt;0,IF($C$20&lt;D441,$C$20,D441+F441),0)</f>
        <v>0</v>
      </c>
      <c r="F441" s="26" t="n">
        <f aca="false">D441*$C$17</f>
        <v>0</v>
      </c>
      <c r="G441" s="26" t="n">
        <f aca="false">E441-F441</f>
        <v>0</v>
      </c>
      <c r="H441" s="28" t="n">
        <f aca="false">IF(D441-G441&gt;0,D441*$C$21,0)</f>
        <v>0</v>
      </c>
      <c r="I441" s="26" t="n">
        <v>0</v>
      </c>
      <c r="J441" s="28" t="n">
        <f aca="false">IF(B441=$C$18,D441-G441-H441,0)</f>
        <v>0</v>
      </c>
      <c r="K441" s="28" t="n">
        <f aca="false">D441-G441-H441+I441-J441</f>
        <v>0</v>
      </c>
    </row>
    <row r="442" customFormat="false" ht="14.25" hidden="false" customHeight="false" outlineLevel="0" collapsed="false">
      <c r="B442" s="26" t="str">
        <f aca="false">IF(B441="","",IF(B441+1&gt;$C$18,"",B441+1))</f>
        <v/>
      </c>
      <c r="C442" s="27" t="str">
        <f aca="false">IF(B442="","",IF($C$22=0,IF(C438=15,IF(MOD(B442,2)=0,EDATE(C441,1),C441+15),C441+$C$23),EDATE(C441,$C$22)))</f>
        <v/>
      </c>
      <c r="D442" s="26"/>
      <c r="E442" s="28" t="n">
        <f aca="false">IF(D442&gt;0,IF($C$20&lt;D442,$C$20,D442+F442),0)</f>
        <v>0</v>
      </c>
      <c r="F442" s="26" t="n">
        <f aca="false">D442*$C$17</f>
        <v>0</v>
      </c>
      <c r="G442" s="26" t="n">
        <f aca="false">E442-F442</f>
        <v>0</v>
      </c>
      <c r="H442" s="28" t="n">
        <f aca="false">IF(D442-G442&gt;0,D442*$C$21,0)</f>
        <v>0</v>
      </c>
      <c r="I442" s="26" t="n">
        <v>0</v>
      </c>
      <c r="J442" s="28" t="n">
        <f aca="false">IF(B442=$C$18,D442-G442-H442,0)</f>
        <v>0</v>
      </c>
      <c r="K442" s="28" t="n">
        <f aca="false">D442-G442-H442+I442-J442</f>
        <v>0</v>
      </c>
    </row>
    <row r="443" customFormat="false" ht="14.25" hidden="false" customHeight="false" outlineLevel="0" collapsed="false">
      <c r="B443" s="26" t="str">
        <f aca="false">IF(B442="","",IF(B442+1&gt;$C$18,"",B442+1))</f>
        <v/>
      </c>
      <c r="C443" s="27" t="str">
        <f aca="false">IF(B443="","",IF($C$22=0,IF(C439=15,IF(MOD(B443,2)=0,EDATE(C442,1),C442+15),C442+$C$23),EDATE(C442,$C$22)))</f>
        <v/>
      </c>
      <c r="D443" s="26"/>
      <c r="E443" s="28" t="n">
        <f aca="false">IF(D443&gt;0,IF($C$20&lt;D443,$C$20,D443+F443),0)</f>
        <v>0</v>
      </c>
      <c r="F443" s="26" t="n">
        <f aca="false">D443*$C$17</f>
        <v>0</v>
      </c>
      <c r="G443" s="26" t="n">
        <f aca="false">E443-F443</f>
        <v>0</v>
      </c>
      <c r="H443" s="28" t="n">
        <f aca="false">IF(D443-G443&gt;0,D443*$C$21,0)</f>
        <v>0</v>
      </c>
      <c r="I443" s="26" t="n">
        <v>0</v>
      </c>
      <c r="J443" s="28" t="n">
        <f aca="false">IF(B443=$C$18,D443-G443-H443,0)</f>
        <v>0</v>
      </c>
      <c r="K443" s="28" t="n">
        <f aca="false">D443-G443-H443+I443-J443</f>
        <v>0</v>
      </c>
    </row>
    <row r="444" customFormat="false" ht="14.25" hidden="false" customHeight="false" outlineLevel="0" collapsed="false">
      <c r="B444" s="26" t="str">
        <f aca="false">IF(B443="","",IF(B443+1&gt;$C$18,"",B443+1))</f>
        <v/>
      </c>
      <c r="C444" s="27" t="str">
        <f aca="false">IF(B444="","",IF($C$22=0,IF(C440=15,IF(MOD(B444,2)=0,EDATE(C443,1),C443+15),C443+$C$23),EDATE(C443,$C$22)))</f>
        <v/>
      </c>
      <c r="D444" s="26"/>
      <c r="E444" s="28" t="n">
        <f aca="false">IF(D444&gt;0,IF($C$20&lt;D444,$C$20,D444+F444),0)</f>
        <v>0</v>
      </c>
      <c r="F444" s="26" t="n">
        <f aca="false">D444*$C$17</f>
        <v>0</v>
      </c>
      <c r="G444" s="26" t="n">
        <f aca="false">E444-F444</f>
        <v>0</v>
      </c>
      <c r="H444" s="28" t="n">
        <f aca="false">IF(D444-G444&gt;0,D444*$C$21,0)</f>
        <v>0</v>
      </c>
      <c r="I444" s="26" t="n">
        <v>0</v>
      </c>
      <c r="J444" s="28" t="n">
        <f aca="false">IF(B444=$C$18,D444-G444-H444,0)</f>
        <v>0</v>
      </c>
      <c r="K444" s="28" t="n">
        <f aca="false">D444-G444-H444+I444-J444</f>
        <v>0</v>
      </c>
    </row>
    <row r="445" customFormat="false" ht="14.25" hidden="false" customHeight="false" outlineLevel="0" collapsed="false">
      <c r="B445" s="26" t="str">
        <f aca="false">IF(B444="","",IF(B444+1&gt;$C$18,"",B444+1))</f>
        <v/>
      </c>
      <c r="C445" s="27" t="str">
        <f aca="false">IF(B445="","",IF($C$22=0,IF(C441=15,IF(MOD(B445,2)=0,EDATE(C444,1),C444+15),C444+$C$23),EDATE(C444,$C$22)))</f>
        <v/>
      </c>
      <c r="D445" s="26"/>
      <c r="E445" s="28" t="n">
        <f aca="false">IF(D445&gt;0,IF($C$20&lt;D445,$C$20,D445+F445),0)</f>
        <v>0</v>
      </c>
      <c r="F445" s="26" t="n">
        <f aca="false">D445*$C$17</f>
        <v>0</v>
      </c>
      <c r="G445" s="26" t="n">
        <f aca="false">E445-F445</f>
        <v>0</v>
      </c>
      <c r="H445" s="28" t="n">
        <f aca="false">IF(D445-G445&gt;0,D445*$C$21,0)</f>
        <v>0</v>
      </c>
      <c r="I445" s="26" t="n">
        <v>0</v>
      </c>
      <c r="J445" s="28" t="n">
        <f aca="false">IF(B445=$C$18,D445-G445-H445,0)</f>
        <v>0</v>
      </c>
      <c r="K445" s="28" t="n">
        <f aca="false">D445-G445-H445+I445-J445</f>
        <v>0</v>
      </c>
    </row>
    <row r="446" customFormat="false" ht="14.25" hidden="false" customHeight="false" outlineLevel="0" collapsed="false">
      <c r="B446" s="26" t="str">
        <f aca="false">IF(B445="","",IF(B445+1&gt;$C$18,"",B445+1))</f>
        <v/>
      </c>
      <c r="C446" s="27" t="str">
        <f aca="false">IF(B446="","",IF($C$22=0,IF(C442=15,IF(MOD(B446,2)=0,EDATE(C445,1),C445+15),C445+$C$23),EDATE(C445,$C$22)))</f>
        <v/>
      </c>
      <c r="D446" s="26"/>
      <c r="E446" s="28" t="n">
        <f aca="false">IF(D446&gt;0,IF($C$20&lt;D446,$C$20,D446+F446),0)</f>
        <v>0</v>
      </c>
      <c r="F446" s="26" t="n">
        <f aca="false">D446*$C$17</f>
        <v>0</v>
      </c>
      <c r="G446" s="26" t="n">
        <f aca="false">E446-F446</f>
        <v>0</v>
      </c>
      <c r="H446" s="28" t="n">
        <f aca="false">IF(D446-G446&gt;0,D446*$C$21,0)</f>
        <v>0</v>
      </c>
      <c r="I446" s="26" t="n">
        <v>0</v>
      </c>
      <c r="J446" s="28" t="n">
        <f aca="false">IF(B446=$C$18,D446-G446-H446,0)</f>
        <v>0</v>
      </c>
      <c r="K446" s="28" t="n">
        <f aca="false">D446-G446-H446+I446-J446</f>
        <v>0</v>
      </c>
    </row>
    <row r="447" customFormat="false" ht="14.25" hidden="false" customHeight="false" outlineLevel="0" collapsed="false">
      <c r="B447" s="26" t="str">
        <f aca="false">IF(B446="","",IF(B446+1&gt;$C$18,"",B446+1))</f>
        <v/>
      </c>
      <c r="C447" s="27" t="str">
        <f aca="false">IF(B447="","",IF($C$22=0,IF(C443=15,IF(MOD(B447,2)=0,EDATE(C446,1),C446+15),C446+$C$23),EDATE(C446,$C$22)))</f>
        <v/>
      </c>
      <c r="D447" s="26"/>
      <c r="E447" s="28" t="n">
        <f aca="false">IF(D447&gt;0,IF($C$20&lt;D447,$C$20,D447+F447),0)</f>
        <v>0</v>
      </c>
      <c r="F447" s="26" t="n">
        <f aca="false">D447*$C$17</f>
        <v>0</v>
      </c>
      <c r="G447" s="26" t="n">
        <f aca="false">E447-F447</f>
        <v>0</v>
      </c>
      <c r="H447" s="28" t="n">
        <f aca="false">IF(D447-G447&gt;0,D447*$C$21,0)</f>
        <v>0</v>
      </c>
      <c r="I447" s="26" t="n">
        <v>0</v>
      </c>
      <c r="J447" s="28" t="n">
        <f aca="false">IF(B447=$C$18,D447-G447-H447,0)</f>
        <v>0</v>
      </c>
      <c r="K447" s="28" t="n">
        <f aca="false">D447-G447-H447+I447-J447</f>
        <v>0</v>
      </c>
    </row>
    <row r="448" customFormat="false" ht="14.25" hidden="false" customHeight="false" outlineLevel="0" collapsed="false">
      <c r="B448" s="26" t="str">
        <f aca="false">IF(B447="","",IF(B447+1&gt;$C$18,"",B447+1))</f>
        <v/>
      </c>
      <c r="C448" s="27" t="str">
        <f aca="false">IF(B448="","",IF($C$22=0,IF(C444=15,IF(MOD(B448,2)=0,EDATE(C447,1),C447+15),C447+$C$23),EDATE(C447,$C$22)))</f>
        <v/>
      </c>
      <c r="D448" s="26"/>
      <c r="E448" s="28" t="n">
        <f aca="false">IF(D448&gt;0,IF($C$20&lt;D448,$C$20,D448+F448),0)</f>
        <v>0</v>
      </c>
      <c r="F448" s="26" t="n">
        <f aca="false">D448*$C$17</f>
        <v>0</v>
      </c>
      <c r="G448" s="26" t="n">
        <f aca="false">E448-F448</f>
        <v>0</v>
      </c>
      <c r="H448" s="28" t="n">
        <f aca="false">IF(D448-G448&gt;0,D448*$C$21,0)</f>
        <v>0</v>
      </c>
      <c r="I448" s="26" t="n">
        <v>0</v>
      </c>
      <c r="J448" s="28" t="n">
        <f aca="false">IF(B448=$C$18,D448-G448-H448,0)</f>
        <v>0</v>
      </c>
      <c r="K448" s="28" t="n">
        <f aca="false">D448-G448-H448+I448-J448</f>
        <v>0</v>
      </c>
    </row>
    <row r="449" customFormat="false" ht="14.25" hidden="false" customHeight="false" outlineLevel="0" collapsed="false">
      <c r="B449" s="26" t="str">
        <f aca="false">IF(B448="","",IF(B448+1&gt;$C$18,"",B448+1))</f>
        <v/>
      </c>
      <c r="C449" s="27" t="str">
        <f aca="false">IF(B449="","",IF($C$22=0,IF(C445=15,IF(MOD(B449,2)=0,EDATE(C448,1),C448+15),C448+$C$23),EDATE(C448,$C$22)))</f>
        <v/>
      </c>
      <c r="D449" s="26"/>
      <c r="E449" s="28" t="n">
        <f aca="false">IF(D449&gt;0,IF($C$20&lt;D449,$C$20,D449+F449),0)</f>
        <v>0</v>
      </c>
      <c r="F449" s="26" t="n">
        <f aca="false">D449*$C$17</f>
        <v>0</v>
      </c>
      <c r="G449" s="26" t="n">
        <f aca="false">E449-F449</f>
        <v>0</v>
      </c>
      <c r="H449" s="28" t="n">
        <f aca="false">IF(D449-G449&gt;0,D449*$C$21,0)</f>
        <v>0</v>
      </c>
      <c r="I449" s="26" t="n">
        <v>0</v>
      </c>
      <c r="J449" s="28" t="n">
        <f aca="false">IF(B449=$C$18,D449-G449-H449,0)</f>
        <v>0</v>
      </c>
      <c r="K449" s="28" t="n">
        <f aca="false">D449-G449-H449+I449-J449</f>
        <v>0</v>
      </c>
    </row>
    <row r="450" customFormat="false" ht="14.25" hidden="false" customHeight="false" outlineLevel="0" collapsed="false">
      <c r="B450" s="26" t="str">
        <f aca="false">IF(B449="","",IF(B449+1&gt;$C$18,"",B449+1))</f>
        <v/>
      </c>
      <c r="C450" s="27" t="str">
        <f aca="false">IF(B450="","",IF($C$22=0,IF(C446=15,IF(MOD(B450,2)=0,EDATE(C449,1),C449+15),C449+$C$23),EDATE(C449,$C$22)))</f>
        <v/>
      </c>
      <c r="D450" s="26"/>
      <c r="E450" s="28" t="n">
        <f aca="false">IF(D450&gt;0,IF($C$20&lt;D450,$C$20,D450+F450),0)</f>
        <v>0</v>
      </c>
      <c r="F450" s="26" t="n">
        <f aca="false">D450*$C$17</f>
        <v>0</v>
      </c>
      <c r="G450" s="26" t="n">
        <f aca="false">E450-F450</f>
        <v>0</v>
      </c>
      <c r="H450" s="28" t="n">
        <f aca="false">IF(D450-G450&gt;0,D450*$C$21,0)</f>
        <v>0</v>
      </c>
      <c r="I450" s="26" t="n">
        <v>0</v>
      </c>
      <c r="J450" s="28" t="n">
        <f aca="false">IF(B450=$C$18,D450-G450-H450,0)</f>
        <v>0</v>
      </c>
      <c r="K450" s="28" t="n">
        <f aca="false">D450-G450-H450+I450-J450</f>
        <v>0</v>
      </c>
    </row>
    <row r="451" customFormat="false" ht="14.25" hidden="false" customHeight="false" outlineLevel="0" collapsed="false">
      <c r="B451" s="26" t="str">
        <f aca="false">IF(B450="","",IF(B450+1&gt;$C$18,"",B450+1))</f>
        <v/>
      </c>
      <c r="C451" s="27" t="str">
        <f aca="false">IF(B451="","",IF($C$22=0,IF(C447=15,IF(MOD(B451,2)=0,EDATE(C450,1),C450+15),C450+$C$23),EDATE(C450,$C$22)))</f>
        <v/>
      </c>
      <c r="D451" s="26"/>
      <c r="E451" s="28" t="n">
        <f aca="false">IF(D451&gt;0,IF($C$20&lt;D451,$C$20,D451+F451),0)</f>
        <v>0</v>
      </c>
      <c r="F451" s="26" t="n">
        <f aca="false">D451*$C$17</f>
        <v>0</v>
      </c>
      <c r="G451" s="26" t="n">
        <f aca="false">E451-F451</f>
        <v>0</v>
      </c>
      <c r="H451" s="28" t="n">
        <f aca="false">IF(D451-G451&gt;0,D451*$C$21,0)</f>
        <v>0</v>
      </c>
      <c r="I451" s="26" t="n">
        <v>0</v>
      </c>
      <c r="J451" s="28" t="n">
        <f aca="false">IF(B451=$C$18,D451-G451-H451,0)</f>
        <v>0</v>
      </c>
      <c r="K451" s="28" t="n">
        <f aca="false">D451-G451-H451+I451-J451</f>
        <v>0</v>
      </c>
    </row>
    <row r="452" customFormat="false" ht="14.25" hidden="false" customHeight="false" outlineLevel="0" collapsed="false">
      <c r="B452" s="26" t="str">
        <f aca="false">IF(B451="","",IF(B451+1&gt;$C$18,"",B451+1))</f>
        <v/>
      </c>
      <c r="C452" s="27" t="str">
        <f aca="false">IF(B452="","",IF($C$22=0,IF(C448=15,IF(MOD(B452,2)=0,EDATE(C451,1),C451+15),C451+$C$23),EDATE(C451,$C$22)))</f>
        <v/>
      </c>
      <c r="D452" s="26"/>
      <c r="E452" s="28" t="n">
        <f aca="false">IF(D452&gt;0,IF($C$20&lt;D452,$C$20,D452+F452),0)</f>
        <v>0</v>
      </c>
      <c r="F452" s="26" t="n">
        <f aca="false">D452*$C$17</f>
        <v>0</v>
      </c>
      <c r="G452" s="26" t="n">
        <f aca="false">E452-F452</f>
        <v>0</v>
      </c>
      <c r="H452" s="28" t="n">
        <f aca="false">IF(D452-G452&gt;0,D452*$C$21,0)</f>
        <v>0</v>
      </c>
      <c r="I452" s="26" t="n">
        <v>0</v>
      </c>
      <c r="J452" s="28" t="n">
        <f aca="false">IF(B452=$C$18,D452-G452-H452,0)</f>
        <v>0</v>
      </c>
      <c r="K452" s="28" t="n">
        <f aca="false">D452-G452-H452+I452-J452</f>
        <v>0</v>
      </c>
    </row>
    <row r="453" customFormat="false" ht="14.25" hidden="false" customHeight="false" outlineLevel="0" collapsed="false">
      <c r="B453" s="26" t="str">
        <f aca="false">IF(B452="","",IF(B452+1&gt;$C$18,"",B452+1))</f>
        <v/>
      </c>
      <c r="C453" s="27" t="str">
        <f aca="false">IF(B453="","",IF($C$22=0,IF(C449=15,IF(MOD(B453,2)=0,EDATE(C452,1),C452+15),C452+$C$23),EDATE(C452,$C$22)))</f>
        <v/>
      </c>
      <c r="D453" s="26"/>
      <c r="E453" s="28" t="n">
        <f aca="false">IF(D453&gt;0,IF($C$20&lt;D453,$C$20,D453+F453),0)</f>
        <v>0</v>
      </c>
      <c r="F453" s="26" t="n">
        <f aca="false">D453*$C$17</f>
        <v>0</v>
      </c>
      <c r="G453" s="26" t="n">
        <f aca="false">E453-F453</f>
        <v>0</v>
      </c>
      <c r="H453" s="28" t="n">
        <f aca="false">IF(D453-G453&gt;0,D453*$C$21,0)</f>
        <v>0</v>
      </c>
      <c r="I453" s="26" t="n">
        <v>0</v>
      </c>
      <c r="J453" s="28" t="n">
        <f aca="false">IF(B453=$C$18,D453-G453-H453,0)</f>
        <v>0</v>
      </c>
      <c r="K453" s="28" t="n">
        <f aca="false">D453-G453-H453+I453-J453</f>
        <v>0</v>
      </c>
    </row>
    <row r="454" customFormat="false" ht="14.25" hidden="false" customHeight="false" outlineLevel="0" collapsed="false">
      <c r="B454" s="26" t="str">
        <f aca="false">IF(B453="","",IF(B453+1&gt;$C$18,"",B453+1))</f>
        <v/>
      </c>
      <c r="C454" s="27" t="str">
        <f aca="false">IF(B454="","",IF($C$22=0,IF(C450=15,IF(MOD(B454,2)=0,EDATE(C453,1),C453+15),C453+$C$23),EDATE(C453,$C$22)))</f>
        <v/>
      </c>
      <c r="D454" s="26"/>
      <c r="E454" s="28" t="n">
        <f aca="false">IF(D454&gt;0,IF($C$20&lt;D454,$C$20,D454+F454),0)</f>
        <v>0</v>
      </c>
      <c r="F454" s="26" t="n">
        <f aca="false">D454*$C$17</f>
        <v>0</v>
      </c>
      <c r="G454" s="26" t="n">
        <f aca="false">E454-F454</f>
        <v>0</v>
      </c>
      <c r="H454" s="28" t="n">
        <f aca="false">IF(D454-G454&gt;0,D454*$C$21,0)</f>
        <v>0</v>
      </c>
      <c r="I454" s="26" t="n">
        <v>0</v>
      </c>
      <c r="J454" s="28" t="n">
        <f aca="false">IF(B454=$C$18,D454-G454-H454,0)</f>
        <v>0</v>
      </c>
      <c r="K454" s="28" t="n">
        <f aca="false">D454-G454-H454+I454-J454</f>
        <v>0</v>
      </c>
    </row>
    <row r="455" customFormat="false" ht="14.25" hidden="false" customHeight="false" outlineLevel="0" collapsed="false">
      <c r="B455" s="26" t="str">
        <f aca="false">IF(B454="","",IF(B454+1&gt;$C$18,"",B454+1))</f>
        <v/>
      </c>
      <c r="C455" s="27" t="str">
        <f aca="false">IF(B455="","",IF($C$22=0,IF(C451=15,IF(MOD(B455,2)=0,EDATE(C454,1),C454+15),C454+$C$23),EDATE(C454,$C$22)))</f>
        <v/>
      </c>
      <c r="D455" s="26"/>
      <c r="E455" s="28" t="n">
        <f aca="false">IF(D455&gt;0,IF($C$20&lt;D455,$C$20,D455+F455),0)</f>
        <v>0</v>
      </c>
      <c r="F455" s="26" t="n">
        <f aca="false">D455*$C$17</f>
        <v>0</v>
      </c>
      <c r="G455" s="26" t="n">
        <f aca="false">E455-F455</f>
        <v>0</v>
      </c>
      <c r="H455" s="28" t="n">
        <f aca="false">IF(D455-G455&gt;0,D455*$C$21,0)</f>
        <v>0</v>
      </c>
      <c r="I455" s="26" t="n">
        <v>0</v>
      </c>
      <c r="J455" s="28" t="n">
        <f aca="false">IF(B455=$C$18,D455-G455-H455,0)</f>
        <v>0</v>
      </c>
      <c r="K455" s="28" t="n">
        <f aca="false">D455-G455-H455+I455-J455</f>
        <v>0</v>
      </c>
    </row>
    <row r="456" customFormat="false" ht="14.25" hidden="false" customHeight="false" outlineLevel="0" collapsed="false">
      <c r="B456" s="26" t="str">
        <f aca="false">IF(B455="","",IF(B455+1&gt;$C$18,"",B455+1))</f>
        <v/>
      </c>
      <c r="C456" s="27" t="str">
        <f aca="false">IF(B456="","",IF($C$22=0,IF(C452=15,IF(MOD(B456,2)=0,EDATE(C455,1),C455+15),C455+$C$23),EDATE(C455,$C$22)))</f>
        <v/>
      </c>
      <c r="D456" s="26"/>
      <c r="E456" s="28" t="n">
        <f aca="false">IF(D456&gt;0,IF($C$20&lt;D456,$C$20,D456+F456),0)</f>
        <v>0</v>
      </c>
      <c r="F456" s="26" t="n">
        <f aca="false">D456*$C$17</f>
        <v>0</v>
      </c>
      <c r="G456" s="26" t="n">
        <f aca="false">E456-F456</f>
        <v>0</v>
      </c>
      <c r="H456" s="28" t="n">
        <f aca="false">IF(D456-G456&gt;0,D456*$C$21,0)</f>
        <v>0</v>
      </c>
      <c r="I456" s="26" t="n">
        <v>0</v>
      </c>
      <c r="J456" s="28" t="n">
        <f aca="false">IF(B456=$C$18,D456-G456-H456,0)</f>
        <v>0</v>
      </c>
      <c r="K456" s="28" t="n">
        <f aca="false">D456-G456-H456+I456-J456</f>
        <v>0</v>
      </c>
    </row>
    <row r="457" customFormat="false" ht="14.25" hidden="false" customHeight="false" outlineLevel="0" collapsed="false">
      <c r="B457" s="26" t="str">
        <f aca="false">IF(B456="","",IF(B456+1&gt;$C$18,"",B456+1))</f>
        <v/>
      </c>
      <c r="C457" s="27" t="str">
        <f aca="false">IF(B457="","",IF($C$22=0,IF(C453=15,IF(MOD(B457,2)=0,EDATE(C456,1),C456+15),C456+$C$23),EDATE(C456,$C$22)))</f>
        <v/>
      </c>
      <c r="D457" s="26"/>
      <c r="E457" s="28" t="n">
        <f aca="false">IF(D457&gt;0,IF($C$20&lt;D457,$C$20,D457+F457),0)</f>
        <v>0</v>
      </c>
      <c r="F457" s="26" t="n">
        <f aca="false">D457*$C$17</f>
        <v>0</v>
      </c>
      <c r="G457" s="26" t="n">
        <f aca="false">E457-F457</f>
        <v>0</v>
      </c>
      <c r="H457" s="28" t="n">
        <f aca="false">IF(D457-G457&gt;0,D457*$C$21,0)</f>
        <v>0</v>
      </c>
      <c r="I457" s="26" t="n">
        <v>0</v>
      </c>
      <c r="J457" s="28" t="n">
        <f aca="false">IF(B457=$C$18,D457-G457-H457,0)</f>
        <v>0</v>
      </c>
      <c r="K457" s="28" t="n">
        <f aca="false">D457-G457-H457+I457-J457</f>
        <v>0</v>
      </c>
    </row>
    <row r="458" customFormat="false" ht="14.25" hidden="false" customHeight="false" outlineLevel="0" collapsed="false">
      <c r="B458" s="26" t="str">
        <f aca="false">IF(B457="","",IF(B457+1&gt;$C$18,"",B457+1))</f>
        <v/>
      </c>
      <c r="C458" s="27" t="str">
        <f aca="false">IF(B458="","",IF($C$22=0,IF(C454=15,IF(MOD(B458,2)=0,EDATE(C457,1),C457+15),C457+$C$23),EDATE(C457,$C$22)))</f>
        <v/>
      </c>
      <c r="D458" s="26"/>
      <c r="E458" s="28" t="n">
        <f aca="false">IF(D458&gt;0,IF($C$20&lt;D458,$C$20,D458+F458),0)</f>
        <v>0</v>
      </c>
      <c r="F458" s="26" t="n">
        <f aca="false">D458*$C$17</f>
        <v>0</v>
      </c>
      <c r="G458" s="26" t="n">
        <f aca="false">E458-F458</f>
        <v>0</v>
      </c>
      <c r="H458" s="28" t="n">
        <f aca="false">IF(D458-G458&gt;0,D458*$C$21,0)</f>
        <v>0</v>
      </c>
      <c r="I458" s="26" t="n">
        <v>0</v>
      </c>
      <c r="J458" s="28" t="n">
        <f aca="false">IF(B458=$C$18,D458-G458-H458,0)</f>
        <v>0</v>
      </c>
      <c r="K458" s="28" t="n">
        <f aca="false">D458-G458-H458+I458-J458</f>
        <v>0</v>
      </c>
    </row>
    <row r="459" customFormat="false" ht="14.25" hidden="false" customHeight="false" outlineLevel="0" collapsed="false">
      <c r="B459" s="26" t="str">
        <f aca="false">IF(B458="","",IF(B458+1&gt;$C$18,"",B458+1))</f>
        <v/>
      </c>
      <c r="C459" s="27" t="str">
        <f aca="false">IF(B459="","",IF($C$22=0,IF(C455=15,IF(MOD(B459,2)=0,EDATE(C458,1),C458+15),C458+$C$23),EDATE(C458,$C$22)))</f>
        <v/>
      </c>
      <c r="D459" s="26"/>
      <c r="E459" s="28" t="n">
        <f aca="false">IF(D459&gt;0,IF($C$20&lt;D459,$C$20,D459+F459),0)</f>
        <v>0</v>
      </c>
      <c r="F459" s="26" t="n">
        <f aca="false">D459*$C$17</f>
        <v>0</v>
      </c>
      <c r="G459" s="26" t="n">
        <f aca="false">E459-F459</f>
        <v>0</v>
      </c>
      <c r="H459" s="28" t="n">
        <f aca="false">IF(D459-G459&gt;0,D459*$C$21,0)</f>
        <v>0</v>
      </c>
      <c r="I459" s="26" t="n">
        <v>0</v>
      </c>
      <c r="J459" s="28" t="n">
        <f aca="false">IF(B459=$C$18,D459-G459-H459,0)</f>
        <v>0</v>
      </c>
      <c r="K459" s="28" t="n">
        <f aca="false">D459-G459-H459+I459-J459</f>
        <v>0</v>
      </c>
    </row>
    <row r="460" customFormat="false" ht="14.25" hidden="false" customHeight="false" outlineLevel="0" collapsed="false">
      <c r="B460" s="26" t="str">
        <f aca="false">IF(B459="","",IF(B459+1&gt;$C$18,"",B459+1))</f>
        <v/>
      </c>
      <c r="C460" s="27" t="str">
        <f aca="false">IF(B460="","",IF($C$22=0,IF(C456=15,IF(MOD(B460,2)=0,EDATE(C459,1),C459+15),C459+$C$23),EDATE(C459,$C$22)))</f>
        <v/>
      </c>
      <c r="D460" s="26"/>
      <c r="E460" s="28" t="n">
        <f aca="false">IF(D460&gt;0,IF($C$20&lt;D460,$C$20,D460+F460),0)</f>
        <v>0</v>
      </c>
      <c r="F460" s="26" t="n">
        <f aca="false">D460*$C$17</f>
        <v>0</v>
      </c>
      <c r="G460" s="26" t="n">
        <f aca="false">E460-F460</f>
        <v>0</v>
      </c>
      <c r="H460" s="28" t="n">
        <f aca="false">IF(D460-G460&gt;0,D460*$C$21,0)</f>
        <v>0</v>
      </c>
      <c r="I460" s="26" t="n">
        <v>0</v>
      </c>
      <c r="J460" s="28" t="n">
        <f aca="false">IF(B460=$C$18,D460-G460-H460,0)</f>
        <v>0</v>
      </c>
      <c r="K460" s="28" t="n">
        <f aca="false">D460-G460-H460+I460-J460</f>
        <v>0</v>
      </c>
    </row>
    <row r="461" customFormat="false" ht="14.25" hidden="false" customHeight="false" outlineLevel="0" collapsed="false">
      <c r="B461" s="26" t="str">
        <f aca="false">IF(B460="","",IF(B460+1&gt;$C$18,"",B460+1))</f>
        <v/>
      </c>
      <c r="C461" s="27" t="str">
        <f aca="false">IF(B461="","",IF($C$22=0,IF(C457=15,IF(MOD(B461,2)=0,EDATE(C460,1),C460+15),C460+$C$23),EDATE(C460,$C$22)))</f>
        <v/>
      </c>
      <c r="D461" s="26"/>
      <c r="E461" s="28" t="n">
        <f aca="false">IF(D461&gt;0,IF($C$20&lt;D461,$C$20,D461+F461),0)</f>
        <v>0</v>
      </c>
      <c r="F461" s="26" t="n">
        <f aca="false">D461*$C$17</f>
        <v>0</v>
      </c>
      <c r="G461" s="26" t="n">
        <f aca="false">E461-F461</f>
        <v>0</v>
      </c>
      <c r="H461" s="28" t="n">
        <f aca="false">IF(D461-G461&gt;0,D461*$C$21,0)</f>
        <v>0</v>
      </c>
      <c r="I461" s="26" t="n">
        <v>0</v>
      </c>
      <c r="J461" s="28" t="n">
        <f aca="false">IF(B461=$C$18,D461-G461-H461,0)</f>
        <v>0</v>
      </c>
      <c r="K461" s="28" t="n">
        <f aca="false">D461-G461-H461+I461-J461</f>
        <v>0</v>
      </c>
    </row>
    <row r="462" customFormat="false" ht="14.25" hidden="false" customHeight="false" outlineLevel="0" collapsed="false">
      <c r="B462" s="26" t="str">
        <f aca="false">IF(B461="","",IF(B461+1&gt;$C$18,"",B461+1))</f>
        <v/>
      </c>
      <c r="C462" s="27" t="str">
        <f aca="false">IF(B462="","",IF($C$22=0,IF(C458=15,IF(MOD(B462,2)=0,EDATE(C461,1),C461+15),C461+$C$23),EDATE(C461,$C$22)))</f>
        <v/>
      </c>
      <c r="D462" s="26"/>
      <c r="E462" s="28" t="n">
        <f aca="false">IF(D462&gt;0,IF($C$20&lt;D462,$C$20,D462+F462),0)</f>
        <v>0</v>
      </c>
      <c r="F462" s="26" t="n">
        <f aca="false">D462*$C$17</f>
        <v>0</v>
      </c>
      <c r="G462" s="26" t="n">
        <f aca="false">E462-F462</f>
        <v>0</v>
      </c>
      <c r="H462" s="28" t="n">
        <f aca="false">IF(D462-G462&gt;0,D462*$C$21,0)</f>
        <v>0</v>
      </c>
      <c r="I462" s="26" t="n">
        <v>0</v>
      </c>
      <c r="J462" s="28" t="n">
        <f aca="false">IF(B462=$C$18,D462-G462-H462,0)</f>
        <v>0</v>
      </c>
      <c r="K462" s="28" t="n">
        <f aca="false">D462-G462-H462+I462-J462</f>
        <v>0</v>
      </c>
    </row>
    <row r="463" customFormat="false" ht="14.25" hidden="false" customHeight="false" outlineLevel="0" collapsed="false">
      <c r="B463" s="26" t="str">
        <f aca="false">IF(B462="","",IF(B462+1&gt;$C$18,"",B462+1))</f>
        <v/>
      </c>
      <c r="C463" s="27" t="str">
        <f aca="false">IF(B463="","",IF($C$22=0,IF(C459=15,IF(MOD(B463,2)=0,EDATE(C462,1),C462+15),C462+$C$23),EDATE(C462,$C$22)))</f>
        <v/>
      </c>
      <c r="D463" s="26"/>
      <c r="E463" s="28" t="n">
        <f aca="false">IF(D463&gt;0,IF($C$20&lt;D463,$C$20,D463+F463),0)</f>
        <v>0</v>
      </c>
      <c r="F463" s="26" t="n">
        <f aca="false">D463*$C$17</f>
        <v>0</v>
      </c>
      <c r="G463" s="26" t="n">
        <f aca="false">E463-F463</f>
        <v>0</v>
      </c>
      <c r="H463" s="28" t="n">
        <f aca="false">IF(D463-G463&gt;0,D463*$C$21,0)</f>
        <v>0</v>
      </c>
      <c r="I463" s="26" t="n">
        <v>0</v>
      </c>
      <c r="J463" s="28" t="n">
        <f aca="false">IF(B463=$C$18,D463-G463-H463,0)</f>
        <v>0</v>
      </c>
      <c r="K463" s="28" t="n">
        <f aca="false">D463-G463-H463+I463-J463</f>
        <v>0</v>
      </c>
    </row>
    <row r="464" customFormat="false" ht="14.25" hidden="false" customHeight="false" outlineLevel="0" collapsed="false">
      <c r="B464" s="26" t="str">
        <f aca="false">IF(B463="","",IF(B463+1&gt;$C$18,"",B463+1))</f>
        <v/>
      </c>
      <c r="C464" s="27" t="str">
        <f aca="false">IF(B464="","",IF($C$22=0,IF(C460=15,IF(MOD(B464,2)=0,EDATE(C463,1),C463+15),C463+$C$23),EDATE(C463,$C$22)))</f>
        <v/>
      </c>
      <c r="D464" s="26"/>
      <c r="E464" s="28" t="n">
        <f aca="false">IF(D464&gt;0,IF($C$20&lt;D464,$C$20,D464+F464),0)</f>
        <v>0</v>
      </c>
      <c r="F464" s="26" t="n">
        <f aca="false">D464*$C$17</f>
        <v>0</v>
      </c>
      <c r="G464" s="26" t="n">
        <f aca="false">E464-F464</f>
        <v>0</v>
      </c>
      <c r="H464" s="28" t="n">
        <f aca="false">IF(D464-G464&gt;0,D464*$C$21,0)</f>
        <v>0</v>
      </c>
      <c r="I464" s="26" t="n">
        <v>0</v>
      </c>
      <c r="J464" s="28" t="n">
        <f aca="false">IF(B464=$C$18,D464-G464-H464,0)</f>
        <v>0</v>
      </c>
      <c r="K464" s="28" t="n">
        <f aca="false">D464-G464-H464+I464-J464</f>
        <v>0</v>
      </c>
    </row>
    <row r="465" customFormat="false" ht="14.25" hidden="false" customHeight="false" outlineLevel="0" collapsed="false">
      <c r="B465" s="26" t="str">
        <f aca="false">IF(B464="","",IF(B464+1&gt;$C$18,"",B464+1))</f>
        <v/>
      </c>
      <c r="C465" s="27" t="str">
        <f aca="false">IF(B465="","",IF($C$22=0,IF(C461=15,IF(MOD(B465,2)=0,EDATE(C464,1),C464+15),C464+$C$23),EDATE(C464,$C$22)))</f>
        <v/>
      </c>
      <c r="D465" s="26"/>
      <c r="E465" s="28" t="n">
        <f aca="false">IF(D465&gt;0,IF($C$20&lt;D465,$C$20,D465+F465),0)</f>
        <v>0</v>
      </c>
      <c r="F465" s="26" t="n">
        <f aca="false">D465*$C$17</f>
        <v>0</v>
      </c>
      <c r="G465" s="26" t="n">
        <f aca="false">E465-F465</f>
        <v>0</v>
      </c>
      <c r="H465" s="28" t="n">
        <f aca="false">IF(D465-G465&gt;0,D465*$C$21,0)</f>
        <v>0</v>
      </c>
      <c r="I465" s="26" t="n">
        <v>0</v>
      </c>
      <c r="J465" s="28" t="n">
        <f aca="false">IF(B465=$C$18,D465-G465-H465,0)</f>
        <v>0</v>
      </c>
      <c r="K465" s="28" t="n">
        <f aca="false">D465-G465-H465+I465-J465</f>
        <v>0</v>
      </c>
    </row>
    <row r="466" customFormat="false" ht="14.25" hidden="false" customHeight="false" outlineLevel="0" collapsed="false">
      <c r="B466" s="26" t="str">
        <f aca="false">IF(B465="","",IF(B465+1&gt;$C$18,"",B465+1))</f>
        <v/>
      </c>
      <c r="C466" s="27" t="str">
        <f aca="false">IF(B466="","",IF($C$22=0,IF(C462=15,IF(MOD(B466,2)=0,EDATE(C465,1),C465+15),C465+$C$23),EDATE(C465,$C$22)))</f>
        <v/>
      </c>
      <c r="D466" s="26"/>
      <c r="E466" s="28" t="n">
        <f aca="false">IF(D466&gt;0,IF($C$20&lt;D466,$C$20,D466+F466),0)</f>
        <v>0</v>
      </c>
      <c r="F466" s="26" t="n">
        <f aca="false">D466*$C$17</f>
        <v>0</v>
      </c>
      <c r="G466" s="26" t="n">
        <f aca="false">E466-F466</f>
        <v>0</v>
      </c>
      <c r="H466" s="28" t="n">
        <f aca="false">IF(D466-G466&gt;0,D466*$C$21,0)</f>
        <v>0</v>
      </c>
      <c r="I466" s="26" t="n">
        <v>0</v>
      </c>
      <c r="J466" s="28" t="n">
        <f aca="false">IF(B466=$C$18,D466-G466-H466,0)</f>
        <v>0</v>
      </c>
      <c r="K466" s="28" t="n">
        <f aca="false">D466-G466-H466+I466-J466</f>
        <v>0</v>
      </c>
    </row>
    <row r="467" customFormat="false" ht="14.25" hidden="false" customHeight="false" outlineLevel="0" collapsed="false">
      <c r="B467" s="26" t="str">
        <f aca="false">IF(B466="","",IF(B466+1&gt;$C$18,"",B466+1))</f>
        <v/>
      </c>
      <c r="C467" s="27" t="str">
        <f aca="false">IF(B467="","",IF($C$22=0,IF(C463=15,IF(MOD(B467,2)=0,EDATE(C466,1),C466+15),C466+$C$23),EDATE(C466,$C$22)))</f>
        <v/>
      </c>
      <c r="D467" s="26"/>
      <c r="E467" s="28" t="n">
        <f aca="false">IF(D467&gt;0,IF($C$20&lt;D467,$C$20,D467+F467),0)</f>
        <v>0</v>
      </c>
      <c r="F467" s="26" t="n">
        <f aca="false">D467*$C$17</f>
        <v>0</v>
      </c>
      <c r="G467" s="26" t="n">
        <f aca="false">E467-F467</f>
        <v>0</v>
      </c>
      <c r="H467" s="28" t="n">
        <f aca="false">IF(D467-G467&gt;0,D467*$C$21,0)</f>
        <v>0</v>
      </c>
      <c r="I467" s="26" t="n">
        <v>0</v>
      </c>
      <c r="J467" s="28" t="n">
        <f aca="false">IF(B467=$C$18,D467-G467-H467,0)</f>
        <v>0</v>
      </c>
      <c r="K467" s="28" t="n">
        <f aca="false">D467-G467-H467+I467-J467</f>
        <v>0</v>
      </c>
    </row>
    <row r="468" customFormat="false" ht="14.25" hidden="false" customHeight="false" outlineLevel="0" collapsed="false">
      <c r="B468" s="26" t="str">
        <f aca="false">IF(B467="","",IF(B467+1&gt;$C$18,"",B467+1))</f>
        <v/>
      </c>
      <c r="C468" s="27" t="str">
        <f aca="false">IF(B468="","",IF($C$22=0,IF(C464=15,IF(MOD(B468,2)=0,EDATE(C467,1),C467+15),C467+$C$23),EDATE(C467,$C$22)))</f>
        <v/>
      </c>
      <c r="D468" s="26"/>
      <c r="E468" s="28" t="n">
        <f aca="false">IF(D468&gt;0,IF($C$20&lt;D468,$C$20,D468+F468),0)</f>
        <v>0</v>
      </c>
      <c r="F468" s="26" t="n">
        <f aca="false">D468*$C$17</f>
        <v>0</v>
      </c>
      <c r="G468" s="26" t="n">
        <f aca="false">E468-F468</f>
        <v>0</v>
      </c>
      <c r="H468" s="28" t="n">
        <f aca="false">IF(D468-G468&gt;0,D468*$C$21,0)</f>
        <v>0</v>
      </c>
      <c r="I468" s="26" t="n">
        <v>0</v>
      </c>
      <c r="J468" s="28" t="n">
        <f aca="false">IF(B468=$C$18,D468-G468-H468,0)</f>
        <v>0</v>
      </c>
      <c r="K468" s="28" t="n">
        <f aca="false">D468-G468-H468+I468-J468</f>
        <v>0</v>
      </c>
    </row>
    <row r="469" customFormat="false" ht="14.25" hidden="false" customHeight="false" outlineLevel="0" collapsed="false">
      <c r="B469" s="26" t="str">
        <f aca="false">IF(B468="","",IF(B468+1&gt;$C$18,"",B468+1))</f>
        <v/>
      </c>
      <c r="C469" s="27" t="str">
        <f aca="false">IF(B469="","",IF($C$22=0,IF(C465=15,IF(MOD(B469,2)=0,EDATE(C468,1),C468+15),C468+$C$23),EDATE(C468,$C$22)))</f>
        <v/>
      </c>
      <c r="D469" s="26"/>
      <c r="E469" s="28" t="n">
        <f aca="false">IF(D469&gt;0,IF($C$20&lt;D469,$C$20,D469+F469),0)</f>
        <v>0</v>
      </c>
      <c r="F469" s="26" t="n">
        <f aca="false">D469*$C$17</f>
        <v>0</v>
      </c>
      <c r="G469" s="26" t="n">
        <f aca="false">E469-F469</f>
        <v>0</v>
      </c>
      <c r="H469" s="28" t="n">
        <f aca="false">IF(D469-G469&gt;0,D469*$C$21,0)</f>
        <v>0</v>
      </c>
      <c r="I469" s="26" t="n">
        <v>0</v>
      </c>
      <c r="J469" s="28" t="n">
        <f aca="false">IF(B469=$C$18,D469-G469-H469,0)</f>
        <v>0</v>
      </c>
      <c r="K469" s="28" t="n">
        <f aca="false">D469-G469-H469+I469-J469</f>
        <v>0</v>
      </c>
    </row>
    <row r="470" customFormat="false" ht="14.25" hidden="false" customHeight="false" outlineLevel="0" collapsed="false">
      <c r="B470" s="26" t="str">
        <f aca="false">IF(B469="","",IF(B469+1&gt;$C$18,"",B469+1))</f>
        <v/>
      </c>
      <c r="C470" s="27" t="str">
        <f aca="false">IF(B470="","",IF($C$22=0,IF(C466=15,IF(MOD(B470,2)=0,EDATE(C469,1),C469+15),C469+$C$23),EDATE(C469,$C$22)))</f>
        <v/>
      </c>
      <c r="D470" s="26"/>
      <c r="E470" s="28" t="n">
        <f aca="false">IF(D470&gt;0,IF($C$20&lt;D470,$C$20,D470+F470),0)</f>
        <v>0</v>
      </c>
      <c r="F470" s="26" t="n">
        <f aca="false">D470*$C$17</f>
        <v>0</v>
      </c>
      <c r="G470" s="26" t="n">
        <f aca="false">E470-F470</f>
        <v>0</v>
      </c>
      <c r="H470" s="28" t="n">
        <f aca="false">IF(D470-G470&gt;0,D470*$C$21,0)</f>
        <v>0</v>
      </c>
      <c r="I470" s="26" t="n">
        <v>0</v>
      </c>
      <c r="J470" s="28" t="n">
        <f aca="false">IF(B470=$C$18,D470-G470-H470,0)</f>
        <v>0</v>
      </c>
      <c r="K470" s="28" t="n">
        <f aca="false">D470-G470-H470+I470-J470</f>
        <v>0</v>
      </c>
    </row>
    <row r="471" customFormat="false" ht="14.25" hidden="false" customHeight="false" outlineLevel="0" collapsed="false">
      <c r="B471" s="26" t="str">
        <f aca="false">IF(B470="","",IF(B470+1&gt;$C$18,"",B470+1))</f>
        <v/>
      </c>
      <c r="C471" s="27" t="str">
        <f aca="false">IF(B471="","",IF($C$22=0,IF(C467=15,IF(MOD(B471,2)=0,EDATE(C470,1),C470+15),C470+$C$23),EDATE(C470,$C$22)))</f>
        <v/>
      </c>
      <c r="D471" s="26"/>
      <c r="E471" s="28" t="n">
        <f aca="false">IF(D471&gt;0,IF($C$20&lt;D471,$C$20,D471+F471),0)</f>
        <v>0</v>
      </c>
      <c r="F471" s="26" t="n">
        <f aca="false">D471*$C$17</f>
        <v>0</v>
      </c>
      <c r="G471" s="26" t="n">
        <f aca="false">E471-F471</f>
        <v>0</v>
      </c>
      <c r="H471" s="28" t="n">
        <f aca="false">IF(D471-G471&gt;0,D471*$C$21,0)</f>
        <v>0</v>
      </c>
      <c r="I471" s="26" t="n">
        <v>0</v>
      </c>
      <c r="J471" s="28" t="n">
        <f aca="false">IF(B471=$C$18,D471-G471-H471,0)</f>
        <v>0</v>
      </c>
      <c r="K471" s="28" t="n">
        <f aca="false">D471-G471-H471+I471-J471</f>
        <v>0</v>
      </c>
    </row>
    <row r="472" customFormat="false" ht="14.25" hidden="false" customHeight="false" outlineLevel="0" collapsed="false">
      <c r="B472" s="26" t="str">
        <f aca="false">IF(B471="","",IF(B471+1&gt;$C$18,"",B471+1))</f>
        <v/>
      </c>
      <c r="C472" s="27" t="str">
        <f aca="false">IF(B472="","",IF($C$22=0,IF(C468=15,IF(MOD(B472,2)=0,EDATE(C471,1),C471+15),C471+$C$23),EDATE(C471,$C$22)))</f>
        <v/>
      </c>
      <c r="D472" s="26"/>
      <c r="E472" s="28" t="n">
        <f aca="false">IF(D472&gt;0,IF($C$20&lt;D472,$C$20,D472+F472),0)</f>
        <v>0</v>
      </c>
      <c r="F472" s="26" t="n">
        <f aca="false">D472*$C$17</f>
        <v>0</v>
      </c>
      <c r="G472" s="26" t="n">
        <f aca="false">E472-F472</f>
        <v>0</v>
      </c>
      <c r="H472" s="28" t="n">
        <f aca="false">IF(D472-G472&gt;0,D472*$C$21,0)</f>
        <v>0</v>
      </c>
      <c r="I472" s="26" t="n">
        <v>0</v>
      </c>
      <c r="J472" s="28" t="n">
        <f aca="false">IF(B472=$C$18,D472-G472-H472,0)</f>
        <v>0</v>
      </c>
      <c r="K472" s="28" t="n">
        <f aca="false">D472-G472-H472+I472-J472</f>
        <v>0</v>
      </c>
    </row>
    <row r="473" customFormat="false" ht="14.25" hidden="false" customHeight="false" outlineLevel="0" collapsed="false">
      <c r="B473" s="26" t="str">
        <f aca="false">IF(B472="","",IF(B472+1&gt;$C$18,"",B472+1))</f>
        <v/>
      </c>
      <c r="C473" s="27" t="str">
        <f aca="false">IF(B473="","",IF($C$22=0,IF(C469=15,IF(MOD(B473,2)=0,EDATE(C472,1),C472+15),C472+$C$23),EDATE(C472,$C$22)))</f>
        <v/>
      </c>
      <c r="D473" s="26"/>
      <c r="E473" s="28" t="n">
        <f aca="false">IF(D473&gt;0,IF($C$20&lt;D473,$C$20,D473+F473),0)</f>
        <v>0</v>
      </c>
      <c r="F473" s="26" t="n">
        <f aca="false">D473*$C$17</f>
        <v>0</v>
      </c>
      <c r="G473" s="26" t="n">
        <f aca="false">E473-F473</f>
        <v>0</v>
      </c>
      <c r="H473" s="28" t="n">
        <f aca="false">IF(D473-G473&gt;0,D473*$C$21,0)</f>
        <v>0</v>
      </c>
      <c r="I473" s="26" t="n">
        <v>0</v>
      </c>
      <c r="J473" s="28" t="n">
        <f aca="false">IF(B473=$C$18,D473-G473-H473,0)</f>
        <v>0</v>
      </c>
      <c r="K473" s="28" t="n">
        <f aca="false">D473-G473-H473+I473-J473</f>
        <v>0</v>
      </c>
    </row>
    <row r="474" customFormat="false" ht="14.25" hidden="false" customHeight="false" outlineLevel="0" collapsed="false">
      <c r="B474" s="26" t="str">
        <f aca="false">IF(B473="","",IF(B473+1&gt;$C$18,"",B473+1))</f>
        <v/>
      </c>
      <c r="C474" s="27" t="str">
        <f aca="false">IF(B474="","",IF($C$22=0,IF(C470=15,IF(MOD(B474,2)=0,EDATE(C473,1),C473+15),C473+$C$23),EDATE(C473,$C$22)))</f>
        <v/>
      </c>
      <c r="D474" s="26"/>
      <c r="E474" s="28" t="n">
        <f aca="false">IF(D474&gt;0,IF($C$20&lt;D474,$C$20,D474+F474),0)</f>
        <v>0</v>
      </c>
      <c r="F474" s="26" t="n">
        <f aca="false">D474*$C$17</f>
        <v>0</v>
      </c>
      <c r="G474" s="26" t="n">
        <f aca="false">E474-F474</f>
        <v>0</v>
      </c>
      <c r="H474" s="28" t="n">
        <f aca="false">IF(D474-G474&gt;0,D474*$C$21,0)</f>
        <v>0</v>
      </c>
      <c r="I474" s="26" t="n">
        <v>0</v>
      </c>
      <c r="J474" s="28" t="n">
        <f aca="false">IF(B474=$C$18,D474-G474-H474,0)</f>
        <v>0</v>
      </c>
      <c r="K474" s="28" t="n">
        <f aca="false">D474-G474-H474+I474-J474</f>
        <v>0</v>
      </c>
    </row>
    <row r="475" customFormat="false" ht="14.25" hidden="false" customHeight="false" outlineLevel="0" collapsed="false">
      <c r="B475" s="26" t="str">
        <f aca="false">IF(B474="","",IF(B474+1&gt;$C$18,"",B474+1))</f>
        <v/>
      </c>
      <c r="C475" s="27" t="str">
        <f aca="false">IF(B475="","",IF($C$22=0,IF(C471=15,IF(MOD(B475,2)=0,EDATE(C474,1),C474+15),C474+$C$23),EDATE(C474,$C$22)))</f>
        <v/>
      </c>
      <c r="D475" s="26"/>
      <c r="E475" s="28" t="n">
        <f aca="false">IF(D475&gt;0,IF($C$20&lt;D475,$C$20,D475+F475),0)</f>
        <v>0</v>
      </c>
      <c r="F475" s="26" t="n">
        <f aca="false">D475*$C$17</f>
        <v>0</v>
      </c>
      <c r="G475" s="26" t="n">
        <f aca="false">E475-F475</f>
        <v>0</v>
      </c>
      <c r="H475" s="28" t="n">
        <f aca="false">IF(D475-G475&gt;0,D475*$C$21,0)</f>
        <v>0</v>
      </c>
      <c r="I475" s="26" t="n">
        <v>0</v>
      </c>
      <c r="J475" s="28" t="n">
        <f aca="false">IF(B475=$C$18,D475-G475-H475,0)</f>
        <v>0</v>
      </c>
      <c r="K475" s="28" t="n">
        <f aca="false">D475-G475-H475+I475-J475</f>
        <v>0</v>
      </c>
    </row>
    <row r="476" customFormat="false" ht="14.25" hidden="false" customHeight="false" outlineLevel="0" collapsed="false">
      <c r="B476" s="26" t="str">
        <f aca="false">IF(B475="","",IF(B475+1&gt;$C$18,"",B475+1))</f>
        <v/>
      </c>
      <c r="C476" s="27" t="str">
        <f aca="false">IF(B476="","",IF($C$22=0,IF(C472=15,IF(MOD(B476,2)=0,EDATE(C475,1),C475+15),C475+$C$23),EDATE(C475,$C$22)))</f>
        <v/>
      </c>
      <c r="D476" s="26"/>
      <c r="E476" s="28" t="n">
        <f aca="false">IF(D476&gt;0,IF($C$20&lt;D476,$C$20,D476+F476),0)</f>
        <v>0</v>
      </c>
      <c r="F476" s="26" t="n">
        <f aca="false">D476*$C$17</f>
        <v>0</v>
      </c>
      <c r="G476" s="26" t="n">
        <f aca="false">E476-F476</f>
        <v>0</v>
      </c>
      <c r="H476" s="28" t="n">
        <f aca="false">IF(D476-G476&gt;0,D476*$C$21,0)</f>
        <v>0</v>
      </c>
      <c r="I476" s="26" t="n">
        <v>0</v>
      </c>
      <c r="J476" s="28" t="n">
        <f aca="false">IF(B476=$C$18,D476-G476-H476,0)</f>
        <v>0</v>
      </c>
      <c r="K476" s="28" t="n">
        <f aca="false">D476-G476-H476+I476-J476</f>
        <v>0</v>
      </c>
    </row>
    <row r="477" customFormat="false" ht="14.25" hidden="false" customHeight="false" outlineLevel="0" collapsed="false">
      <c r="B477" s="26" t="str">
        <f aca="false">IF(B476="","",IF(B476+1&gt;$C$18,"",B476+1))</f>
        <v/>
      </c>
      <c r="C477" s="27" t="str">
        <f aca="false">IF(B477="","",IF($C$22=0,IF(C473=15,IF(MOD(B477,2)=0,EDATE(C476,1),C476+15),C476+$C$23),EDATE(C476,$C$22)))</f>
        <v/>
      </c>
      <c r="D477" s="26"/>
      <c r="E477" s="28" t="n">
        <f aca="false">IF(D477&gt;0,IF($C$20&lt;D477,$C$20,D477+F477),0)</f>
        <v>0</v>
      </c>
      <c r="F477" s="26" t="n">
        <f aca="false">D477*$C$17</f>
        <v>0</v>
      </c>
      <c r="G477" s="26" t="n">
        <f aca="false">E477-F477</f>
        <v>0</v>
      </c>
      <c r="H477" s="28" t="n">
        <f aca="false">IF(D477-G477&gt;0,D477*$C$21,0)</f>
        <v>0</v>
      </c>
      <c r="I477" s="26" t="n">
        <v>0</v>
      </c>
      <c r="J477" s="28" t="n">
        <f aca="false">IF(B477=$C$18,D477-G477-H477,0)</f>
        <v>0</v>
      </c>
      <c r="K477" s="28" t="n">
        <f aca="false">D477-G477-H477+I477-J477</f>
        <v>0</v>
      </c>
    </row>
    <row r="478" customFormat="false" ht="14.25" hidden="false" customHeight="false" outlineLevel="0" collapsed="false">
      <c r="B478" s="26" t="str">
        <f aca="false">IF(B477="","",IF(B477+1&gt;$C$18,"",B477+1))</f>
        <v/>
      </c>
      <c r="C478" s="27" t="str">
        <f aca="false">IF(B478="","",IF($C$22=0,IF(C474=15,IF(MOD(B478,2)=0,EDATE(C477,1),C477+15),C477+$C$23),EDATE(C477,$C$22)))</f>
        <v/>
      </c>
      <c r="D478" s="26"/>
      <c r="E478" s="28" t="n">
        <f aca="false">IF(D478&gt;0,IF($C$20&lt;D478,$C$20,D478+F478),0)</f>
        <v>0</v>
      </c>
      <c r="F478" s="26" t="n">
        <f aca="false">D478*$C$17</f>
        <v>0</v>
      </c>
      <c r="G478" s="26" t="n">
        <f aca="false">E478-F478</f>
        <v>0</v>
      </c>
      <c r="H478" s="28" t="n">
        <f aca="false">IF(D478-G478&gt;0,D478*$C$21,0)</f>
        <v>0</v>
      </c>
      <c r="I478" s="26" t="n">
        <v>0</v>
      </c>
      <c r="J478" s="28" t="n">
        <f aca="false">IF(B478=$C$18,D478-G478-H478,0)</f>
        <v>0</v>
      </c>
      <c r="K478" s="28" t="n">
        <f aca="false">D478-G478-H478+I478-J478</f>
        <v>0</v>
      </c>
    </row>
    <row r="479" customFormat="false" ht="14.25" hidden="false" customHeight="false" outlineLevel="0" collapsed="false">
      <c r="B479" s="26" t="str">
        <f aca="false">IF(B478="","",IF(B478+1&gt;$C$18,"",B478+1))</f>
        <v/>
      </c>
      <c r="C479" s="27" t="str">
        <f aca="false">IF(B479="","",IF($C$22=0,IF(C475=15,IF(MOD(B479,2)=0,EDATE(C478,1),C478+15),C478+$C$23),EDATE(C478,$C$22)))</f>
        <v/>
      </c>
      <c r="D479" s="26"/>
      <c r="E479" s="28" t="n">
        <f aca="false">IF(D479&gt;0,IF($C$20&lt;D479,$C$20,D479+F479),0)</f>
        <v>0</v>
      </c>
      <c r="F479" s="26" t="n">
        <f aca="false">D479*$C$17</f>
        <v>0</v>
      </c>
      <c r="G479" s="26" t="n">
        <f aca="false">E479-F479</f>
        <v>0</v>
      </c>
      <c r="H479" s="28" t="n">
        <f aca="false">IF(D479-G479&gt;0,D479*$C$21,0)</f>
        <v>0</v>
      </c>
      <c r="I479" s="26" t="n">
        <v>0</v>
      </c>
      <c r="J479" s="28" t="n">
        <f aca="false">IF(B479=$C$18,D479-G479-H479,0)</f>
        <v>0</v>
      </c>
      <c r="K479" s="28" t="n">
        <f aca="false">D479-G479-H479+I479-J479</f>
        <v>0</v>
      </c>
    </row>
    <row r="480" customFormat="false" ht="14.25" hidden="false" customHeight="false" outlineLevel="0" collapsed="false">
      <c r="B480" s="26" t="str">
        <f aca="false">IF(B479="","",IF(B479+1&gt;$C$18,"",B479+1))</f>
        <v/>
      </c>
      <c r="C480" s="27" t="str">
        <f aca="false">IF(B480="","",IF($C$22=0,IF(C476=15,IF(MOD(B480,2)=0,EDATE(C479,1),C479+15),C479+$C$23),EDATE(C479,$C$22)))</f>
        <v/>
      </c>
      <c r="D480" s="26"/>
      <c r="E480" s="28" t="n">
        <f aca="false">IF(D480&gt;0,IF($C$20&lt;D480,$C$20,D480+F480),0)</f>
        <v>0</v>
      </c>
      <c r="F480" s="26" t="n">
        <f aca="false">D480*$C$17</f>
        <v>0</v>
      </c>
      <c r="G480" s="26" t="n">
        <f aca="false">E480-F480</f>
        <v>0</v>
      </c>
      <c r="H480" s="28" t="n">
        <f aca="false">IF(D480-G480&gt;0,D480*$C$21,0)</f>
        <v>0</v>
      </c>
      <c r="I480" s="26" t="n">
        <v>0</v>
      </c>
      <c r="J480" s="28" t="n">
        <f aca="false">IF(B480=$C$18,D480-G480-H480,0)</f>
        <v>0</v>
      </c>
      <c r="K480" s="28" t="n">
        <f aca="false">D480-G480-H480+I480-J480</f>
        <v>0</v>
      </c>
    </row>
    <row r="481" customFormat="false" ht="14.25" hidden="false" customHeight="false" outlineLevel="0" collapsed="false">
      <c r="B481" s="26" t="str">
        <f aca="false">IF(B480="","",IF(B480+1&gt;$C$18,"",B480+1))</f>
        <v/>
      </c>
      <c r="C481" s="27" t="str">
        <f aca="false">IF(B481="","",IF($C$22=0,IF(C477=15,IF(MOD(B481,2)=0,EDATE(C480,1),C480+15),C480+$C$23),EDATE(C480,$C$22)))</f>
        <v/>
      </c>
      <c r="D481" s="26"/>
      <c r="E481" s="28" t="n">
        <f aca="false">IF(D481&gt;0,IF($C$20&lt;D481,$C$20,D481+F481),0)</f>
        <v>0</v>
      </c>
      <c r="F481" s="26" t="n">
        <f aca="false">D481*$C$17</f>
        <v>0</v>
      </c>
      <c r="G481" s="26" t="n">
        <f aca="false">E481-F481</f>
        <v>0</v>
      </c>
      <c r="H481" s="28" t="n">
        <f aca="false">IF(D481-G481&gt;0,D481*$C$21,0)</f>
        <v>0</v>
      </c>
      <c r="I481" s="26" t="n">
        <v>0</v>
      </c>
      <c r="J481" s="28" t="n">
        <f aca="false">IF(B481=$C$18,D481-G481-H481,0)</f>
        <v>0</v>
      </c>
      <c r="K481" s="28" t="n">
        <f aca="false">D481-G481-H481+I481-J481</f>
        <v>0</v>
      </c>
    </row>
    <row r="482" customFormat="false" ht="14.25" hidden="false" customHeight="false" outlineLevel="0" collapsed="false">
      <c r="B482" s="26" t="str">
        <f aca="false">IF(B481="","",IF(B481+1&gt;$C$18,"",B481+1))</f>
        <v/>
      </c>
      <c r="C482" s="27" t="str">
        <f aca="false">IF(B482="","",IF($C$22=0,IF(C478=15,IF(MOD(B482,2)=0,EDATE(C481,1),C481+15),C481+$C$23),EDATE(C481,$C$22)))</f>
        <v/>
      </c>
      <c r="D482" s="26"/>
      <c r="E482" s="28" t="n">
        <f aca="false">IF(D482&gt;0,IF($C$20&lt;D482,$C$20,D482+F482),0)</f>
        <v>0</v>
      </c>
      <c r="F482" s="26" t="n">
        <f aca="false">D482*$C$17</f>
        <v>0</v>
      </c>
      <c r="G482" s="26" t="n">
        <f aca="false">E482-F482</f>
        <v>0</v>
      </c>
      <c r="H482" s="28" t="n">
        <f aca="false">IF(D482-G482&gt;0,D482*$C$21,0)</f>
        <v>0</v>
      </c>
      <c r="I482" s="26" t="n">
        <v>0</v>
      </c>
      <c r="J482" s="28" t="n">
        <f aca="false">IF(B482=$C$18,D482-G482-H482,0)</f>
        <v>0</v>
      </c>
      <c r="K482" s="28" t="n">
        <f aca="false">D482-G482-H482+I482-J482</f>
        <v>0</v>
      </c>
    </row>
    <row r="483" customFormat="false" ht="14.25" hidden="false" customHeight="false" outlineLevel="0" collapsed="false">
      <c r="B483" s="26" t="str">
        <f aca="false">IF(B482="","",IF(B482+1&gt;$C$18,"",B482+1))</f>
        <v/>
      </c>
      <c r="C483" s="27" t="str">
        <f aca="false">IF(B483="","",IF($C$22=0,IF(C479=15,IF(MOD(B483,2)=0,EDATE(C482,1),C482+15),C482+$C$23),EDATE(C482,$C$22)))</f>
        <v/>
      </c>
      <c r="D483" s="26"/>
      <c r="E483" s="28" t="n">
        <f aca="false">IF(D483&gt;0,IF($C$20&lt;D483,$C$20,D483+F483),0)</f>
        <v>0</v>
      </c>
      <c r="F483" s="26" t="n">
        <f aca="false">D483*$C$17</f>
        <v>0</v>
      </c>
      <c r="G483" s="26" t="n">
        <f aca="false">E483-F483</f>
        <v>0</v>
      </c>
      <c r="H483" s="28" t="n">
        <f aca="false">IF(D483-G483&gt;0,D483*$C$21,0)</f>
        <v>0</v>
      </c>
      <c r="I483" s="26" t="n">
        <v>0</v>
      </c>
      <c r="J483" s="28" t="n">
        <f aca="false">IF(B483=$C$18,D483-G483-H483,0)</f>
        <v>0</v>
      </c>
      <c r="K483" s="28" t="n">
        <f aca="false">D483-G483-H483+I483-J483</f>
        <v>0</v>
      </c>
    </row>
    <row r="484" customFormat="false" ht="14.25" hidden="false" customHeight="false" outlineLevel="0" collapsed="false">
      <c r="B484" s="26" t="str">
        <f aca="false">IF(B483="","",IF(B483+1&gt;$C$18,"",B483+1))</f>
        <v/>
      </c>
      <c r="C484" s="27" t="str">
        <f aca="false">IF(B484="","",IF($C$22=0,IF(C480=15,IF(MOD(B484,2)=0,EDATE(C483,1),C483+15),C483+$C$23),EDATE(C483,$C$22)))</f>
        <v/>
      </c>
      <c r="D484" s="26"/>
      <c r="E484" s="28" t="n">
        <f aca="false">IF(D484&gt;0,IF($C$20&lt;D484,$C$20,D484+F484),0)</f>
        <v>0</v>
      </c>
      <c r="F484" s="26" t="n">
        <f aca="false">D484*$C$17</f>
        <v>0</v>
      </c>
      <c r="G484" s="26" t="n">
        <f aca="false">E484-F484</f>
        <v>0</v>
      </c>
      <c r="H484" s="28" t="n">
        <f aca="false">IF(D484-G484&gt;0,D484*$C$21,0)</f>
        <v>0</v>
      </c>
      <c r="I484" s="26" t="n">
        <v>0</v>
      </c>
      <c r="J484" s="28" t="n">
        <f aca="false">IF(B484=$C$18,D484-G484-H484,0)</f>
        <v>0</v>
      </c>
      <c r="K484" s="28" t="n">
        <f aca="false">D484-G484-H484+I484-J484</f>
        <v>0</v>
      </c>
    </row>
    <row r="485" customFormat="false" ht="14.25" hidden="false" customHeight="false" outlineLevel="0" collapsed="false">
      <c r="B485" s="26" t="str">
        <f aca="false">IF(B484="","",IF(B484+1&gt;$C$18,"",B484+1))</f>
        <v/>
      </c>
      <c r="C485" s="27" t="str">
        <f aca="false">IF(B485="","",IF($C$22=0,IF(C481=15,IF(MOD(B485,2)=0,EDATE(C484,1),C484+15),C484+$C$23),EDATE(C484,$C$22)))</f>
        <v/>
      </c>
      <c r="D485" s="26"/>
      <c r="E485" s="28" t="n">
        <f aca="false">IF(D485&gt;0,IF($C$20&lt;D485,$C$20,D485+F485),0)</f>
        <v>0</v>
      </c>
      <c r="F485" s="26" t="n">
        <f aca="false">D485*$C$17</f>
        <v>0</v>
      </c>
      <c r="G485" s="26" t="n">
        <f aca="false">E485-F485</f>
        <v>0</v>
      </c>
      <c r="H485" s="28" t="n">
        <f aca="false">IF(D485-G485&gt;0,D485*$C$21,0)</f>
        <v>0</v>
      </c>
      <c r="I485" s="26" t="n">
        <v>0</v>
      </c>
      <c r="J485" s="28" t="n">
        <f aca="false">IF(B485=$C$18,D485-G485-H485,0)</f>
        <v>0</v>
      </c>
      <c r="K485" s="28" t="n">
        <f aca="false">D485-G485-H485+I485-J485</f>
        <v>0</v>
      </c>
    </row>
    <row r="486" customFormat="false" ht="14.25" hidden="false" customHeight="false" outlineLevel="0" collapsed="false">
      <c r="B486" s="26" t="str">
        <f aca="false">IF(B485="","",IF(B485+1&gt;$C$18,"",B485+1))</f>
        <v/>
      </c>
      <c r="C486" s="27" t="str">
        <f aca="false">IF(B486="","",IF($C$22=0,IF(C482=15,IF(MOD(B486,2)=0,EDATE(C485,1),C485+15),C485+$C$23),EDATE(C485,$C$22)))</f>
        <v/>
      </c>
      <c r="D486" s="26"/>
      <c r="E486" s="28" t="n">
        <f aca="false">IF(D486&gt;0,IF($C$20&lt;D486,$C$20,D486+F486),0)</f>
        <v>0</v>
      </c>
      <c r="F486" s="26" t="n">
        <f aca="false">D486*$C$17</f>
        <v>0</v>
      </c>
      <c r="G486" s="26" t="n">
        <f aca="false">E486-F486</f>
        <v>0</v>
      </c>
      <c r="H486" s="28" t="n">
        <f aca="false">IF(D486-G486&gt;0,D486*$C$21,0)</f>
        <v>0</v>
      </c>
      <c r="I486" s="26" t="n">
        <v>0</v>
      </c>
      <c r="J486" s="28" t="n">
        <f aca="false">IF(B486=$C$18,D486-G486-H486,0)</f>
        <v>0</v>
      </c>
      <c r="K486" s="28" t="n">
        <f aca="false">D486-G486-H486+I486-J486</f>
        <v>0</v>
      </c>
    </row>
    <row r="487" customFormat="false" ht="14.25" hidden="false" customHeight="false" outlineLevel="0" collapsed="false">
      <c r="B487" s="26" t="str">
        <f aca="false">IF(B486="","",IF(B486+1&gt;$C$18,"",B486+1))</f>
        <v/>
      </c>
      <c r="C487" s="27" t="str">
        <f aca="false">IF(B487="","",IF($C$22=0,IF(C483=15,IF(MOD(B487,2)=0,EDATE(C486,1),C486+15),C486+$C$23),EDATE(C486,$C$22)))</f>
        <v/>
      </c>
      <c r="D487" s="26"/>
      <c r="E487" s="28" t="n">
        <f aca="false">IF(D487&gt;0,IF($C$20&lt;D487,$C$20,D487+F487),0)</f>
        <v>0</v>
      </c>
      <c r="F487" s="26" t="n">
        <f aca="false">D487*$C$17</f>
        <v>0</v>
      </c>
      <c r="G487" s="26" t="n">
        <f aca="false">E487-F487</f>
        <v>0</v>
      </c>
      <c r="H487" s="28" t="n">
        <f aca="false">IF(D487-G487&gt;0,D487*$C$21,0)</f>
        <v>0</v>
      </c>
      <c r="I487" s="26" t="n">
        <v>0</v>
      </c>
      <c r="J487" s="28" t="n">
        <f aca="false">IF(B487=$C$18,D487-G487-H487,0)</f>
        <v>0</v>
      </c>
      <c r="K487" s="28" t="n">
        <f aca="false">D487-G487-H487+I487-J487</f>
        <v>0</v>
      </c>
    </row>
    <row r="488" customFormat="false" ht="14.25" hidden="false" customHeight="false" outlineLevel="0" collapsed="false">
      <c r="B488" s="26" t="str">
        <f aca="false">IF(B487="","",IF(B487+1&gt;$C$18,"",B487+1))</f>
        <v/>
      </c>
      <c r="C488" s="27" t="str">
        <f aca="false">IF(B488="","",IF($C$22=0,IF(C484=15,IF(MOD(B488,2)=0,EDATE(C487,1),C487+15),C487+$C$23),EDATE(C487,$C$22)))</f>
        <v/>
      </c>
      <c r="D488" s="26"/>
      <c r="E488" s="28" t="n">
        <f aca="false">IF(D488&gt;0,IF($C$20&lt;D488,$C$20,D488+F488),0)</f>
        <v>0</v>
      </c>
      <c r="F488" s="26" t="n">
        <f aca="false">D488*$C$17</f>
        <v>0</v>
      </c>
      <c r="G488" s="26" t="n">
        <f aca="false">E488-F488</f>
        <v>0</v>
      </c>
      <c r="H488" s="28" t="n">
        <f aca="false">IF(D488-G488&gt;0,D488*$C$21,0)</f>
        <v>0</v>
      </c>
      <c r="I488" s="26" t="n">
        <v>0</v>
      </c>
      <c r="J488" s="28" t="n">
        <f aca="false">IF(B488=$C$18,D488-G488-H488,0)</f>
        <v>0</v>
      </c>
      <c r="K488" s="28" t="n">
        <f aca="false">D488-G488-H488+I488-J488</f>
        <v>0</v>
      </c>
    </row>
    <row r="489" customFormat="false" ht="14.25" hidden="false" customHeight="false" outlineLevel="0" collapsed="false">
      <c r="B489" s="26" t="str">
        <f aca="false">IF(B488="","",IF(B488+1&gt;$C$18,"",B488+1))</f>
        <v/>
      </c>
      <c r="C489" s="27" t="str">
        <f aca="false">IF(B489="","",IF($C$22=0,IF(C485=15,IF(MOD(B489,2)=0,EDATE(C488,1),C488+15),C488+$C$23),EDATE(C488,$C$22)))</f>
        <v/>
      </c>
      <c r="D489" s="26"/>
      <c r="E489" s="28" t="n">
        <f aca="false">IF(D489&gt;0,IF($C$20&lt;D489,$C$20,D489+F489),0)</f>
        <v>0</v>
      </c>
      <c r="F489" s="26" t="n">
        <f aca="false">D489*$C$17</f>
        <v>0</v>
      </c>
      <c r="G489" s="26" t="n">
        <f aca="false">E489-F489</f>
        <v>0</v>
      </c>
      <c r="H489" s="28" t="n">
        <f aca="false">IF(D489-G489&gt;0,D489*$C$21,0)</f>
        <v>0</v>
      </c>
      <c r="I489" s="26" t="n">
        <v>0</v>
      </c>
      <c r="J489" s="28" t="n">
        <f aca="false">IF(B489=$C$18,D489-G489-H489,0)</f>
        <v>0</v>
      </c>
      <c r="K489" s="28" t="n">
        <f aca="false">D489-G489-H489+I489-J489</f>
        <v>0</v>
      </c>
    </row>
    <row r="490" customFormat="false" ht="14.25" hidden="false" customHeight="false" outlineLevel="0" collapsed="false">
      <c r="B490" s="26" t="str">
        <f aca="false">IF(B489="","",IF(B489+1&gt;$C$18,"",B489+1))</f>
        <v/>
      </c>
      <c r="C490" s="27" t="str">
        <f aca="false">IF(B490="","",IF($C$22=0,IF(C486=15,IF(MOD(B490,2)=0,EDATE(C489,1),C489+15),C489+$C$23),EDATE(C489,$C$22)))</f>
        <v/>
      </c>
      <c r="D490" s="26"/>
      <c r="E490" s="28" t="n">
        <f aca="false">IF(D490&gt;0,IF($C$20&lt;D490,$C$20,D490+F490),0)</f>
        <v>0</v>
      </c>
      <c r="F490" s="26" t="n">
        <f aca="false">D490*$C$17</f>
        <v>0</v>
      </c>
      <c r="G490" s="26" t="n">
        <f aca="false">E490-F490</f>
        <v>0</v>
      </c>
      <c r="H490" s="28" t="n">
        <f aca="false">IF(D490-G490&gt;0,D490*$C$21,0)</f>
        <v>0</v>
      </c>
      <c r="I490" s="26" t="n">
        <v>0</v>
      </c>
      <c r="J490" s="28" t="n">
        <f aca="false">IF(B490=$C$18,D490-G490-H490,0)</f>
        <v>0</v>
      </c>
      <c r="K490" s="28" t="n">
        <f aca="false">D490-G490-H490+I490-J490</f>
        <v>0</v>
      </c>
    </row>
    <row r="491" customFormat="false" ht="14.25" hidden="false" customHeight="false" outlineLevel="0" collapsed="false">
      <c r="B491" s="26" t="str">
        <f aca="false">IF(B490="","",IF(B490+1&gt;$C$18,"",B490+1))</f>
        <v/>
      </c>
      <c r="C491" s="27" t="str">
        <f aca="false">IF(B491="","",IF($C$22=0,IF(C487=15,IF(MOD(B491,2)=0,EDATE(C490,1),C490+15),C490+$C$23),EDATE(C490,$C$22)))</f>
        <v/>
      </c>
      <c r="D491" s="26"/>
      <c r="E491" s="28" t="n">
        <f aca="false">IF(D491&gt;0,IF($C$20&lt;D491,$C$20,D491+F491),0)</f>
        <v>0</v>
      </c>
      <c r="F491" s="26" t="n">
        <f aca="false">D491*$C$17</f>
        <v>0</v>
      </c>
      <c r="G491" s="26" t="n">
        <f aca="false">E491-F491</f>
        <v>0</v>
      </c>
      <c r="H491" s="28" t="n">
        <f aca="false">IF(D491-G491&gt;0,D491*$C$21,0)</f>
        <v>0</v>
      </c>
      <c r="I491" s="26" t="n">
        <v>0</v>
      </c>
      <c r="J491" s="28" t="n">
        <f aca="false">IF(B491=$C$18,D491-G491-H491,0)</f>
        <v>0</v>
      </c>
      <c r="K491" s="28" t="n">
        <f aca="false">D491-G491-H491+I491-J491</f>
        <v>0</v>
      </c>
    </row>
    <row r="492" customFormat="false" ht="14.25" hidden="false" customHeight="false" outlineLevel="0" collapsed="false">
      <c r="B492" s="26" t="str">
        <f aca="false">IF(B491="","",IF(B491+1&gt;$C$18,"",B491+1))</f>
        <v/>
      </c>
      <c r="C492" s="27" t="str">
        <f aca="false">IF(B492="","",IF($C$22=0,IF(C488=15,IF(MOD(B492,2)=0,EDATE(C491,1),C491+15),C491+$C$23),EDATE(C491,$C$22)))</f>
        <v/>
      </c>
      <c r="D492" s="26"/>
      <c r="E492" s="28" t="n">
        <f aca="false">IF(D492&gt;0,IF($C$20&lt;D492,$C$20,D492+F492),0)</f>
        <v>0</v>
      </c>
      <c r="F492" s="26" t="n">
        <f aca="false">D492*$C$17</f>
        <v>0</v>
      </c>
      <c r="G492" s="26" t="n">
        <f aca="false">E492-F492</f>
        <v>0</v>
      </c>
      <c r="H492" s="28" t="n">
        <f aca="false">IF(D492-G492&gt;0,D492*$C$21,0)</f>
        <v>0</v>
      </c>
      <c r="I492" s="26" t="n">
        <v>0</v>
      </c>
      <c r="J492" s="28" t="n">
        <f aca="false">IF(B492=$C$18,D492-G492-H492,0)</f>
        <v>0</v>
      </c>
      <c r="K492" s="28" t="n">
        <f aca="false">D492-G492-H492+I492-J492</f>
        <v>0</v>
      </c>
    </row>
    <row r="493" customFormat="false" ht="14.25" hidden="false" customHeight="false" outlineLevel="0" collapsed="false">
      <c r="B493" s="26" t="str">
        <f aca="false">IF(B492="","",IF(B492+1&gt;$C$18,"",B492+1))</f>
        <v/>
      </c>
      <c r="C493" s="27" t="str">
        <f aca="false">IF(B493="","",IF($C$22=0,IF(C489=15,IF(MOD(B493,2)=0,EDATE(C492,1),C492+15),C492+$C$23),EDATE(C492,$C$22)))</f>
        <v/>
      </c>
      <c r="D493" s="26"/>
      <c r="E493" s="28" t="n">
        <f aca="false">IF(D493&gt;0,IF($C$20&lt;D493,$C$20,D493+F493),0)</f>
        <v>0</v>
      </c>
      <c r="F493" s="26" t="n">
        <f aca="false">D493*$C$17</f>
        <v>0</v>
      </c>
      <c r="G493" s="26" t="n">
        <f aca="false">E493-F493</f>
        <v>0</v>
      </c>
      <c r="H493" s="28" t="n">
        <f aca="false">IF(D493-G493&gt;0,D493*$C$21,0)</f>
        <v>0</v>
      </c>
      <c r="I493" s="26" t="n">
        <v>0</v>
      </c>
      <c r="J493" s="28" t="n">
        <f aca="false">IF(B493=$C$18,D493-G493-H493,0)</f>
        <v>0</v>
      </c>
      <c r="K493" s="28" t="n">
        <f aca="false">D493-G493-H493+I493-J493</f>
        <v>0</v>
      </c>
    </row>
    <row r="494" customFormat="false" ht="14.25" hidden="false" customHeight="false" outlineLevel="0" collapsed="false">
      <c r="B494" s="26" t="str">
        <f aca="false">IF(B493="","",IF(B493+1&gt;$C$18,"",B493+1))</f>
        <v/>
      </c>
      <c r="C494" s="27" t="str">
        <f aca="false">IF(B494="","",IF($C$22=0,IF(C490=15,IF(MOD(B494,2)=0,EDATE(C493,1),C493+15),C493+$C$23),EDATE(C493,$C$22)))</f>
        <v/>
      </c>
      <c r="D494" s="26"/>
      <c r="E494" s="28" t="n">
        <f aca="false">IF(D494&gt;0,IF($C$20&lt;D494,$C$20,D494+F494),0)</f>
        <v>0</v>
      </c>
      <c r="F494" s="26" t="n">
        <f aca="false">D494*$C$17</f>
        <v>0</v>
      </c>
      <c r="G494" s="26" t="n">
        <f aca="false">E494-F494</f>
        <v>0</v>
      </c>
      <c r="H494" s="28" t="n">
        <f aca="false">IF(D494-G494&gt;0,D494*$C$21,0)</f>
        <v>0</v>
      </c>
      <c r="I494" s="26" t="n">
        <v>0</v>
      </c>
      <c r="J494" s="28" t="n">
        <f aca="false">IF(B494=$C$18,D494-G494-H494,0)</f>
        <v>0</v>
      </c>
      <c r="K494" s="28" t="n">
        <f aca="false">D494-G494-H494+I494-J494</f>
        <v>0</v>
      </c>
    </row>
    <row r="495" customFormat="false" ht="14.25" hidden="false" customHeight="false" outlineLevel="0" collapsed="false">
      <c r="B495" s="26" t="str">
        <f aca="false">IF(B494="","",IF(B494+1&gt;$C$18,"",B494+1))</f>
        <v/>
      </c>
      <c r="C495" s="27" t="str">
        <f aca="false">IF(B495="","",IF($C$22=0,IF(C491=15,IF(MOD(B495,2)=0,EDATE(C494,1),C494+15),C494+$C$23),EDATE(C494,$C$22)))</f>
        <v/>
      </c>
      <c r="D495" s="26"/>
      <c r="E495" s="28" t="n">
        <f aca="false">IF(D495&gt;0,IF($C$20&lt;D495,$C$20,D495+F495),0)</f>
        <v>0</v>
      </c>
      <c r="F495" s="26" t="n">
        <f aca="false">D495*$C$17</f>
        <v>0</v>
      </c>
      <c r="G495" s="26" t="n">
        <f aca="false">E495-F495</f>
        <v>0</v>
      </c>
      <c r="H495" s="28" t="n">
        <f aca="false">IF(D495-G495&gt;0,D495*$C$21,0)</f>
        <v>0</v>
      </c>
      <c r="I495" s="26" t="n">
        <v>0</v>
      </c>
      <c r="J495" s="28" t="n">
        <f aca="false">IF(B495=$C$18,D495-G495-H495,0)</f>
        <v>0</v>
      </c>
      <c r="K495" s="28" t="n">
        <f aca="false">D495-G495-H495+I495-J495</f>
        <v>0</v>
      </c>
    </row>
    <row r="496" customFormat="false" ht="14.25" hidden="false" customHeight="false" outlineLevel="0" collapsed="false">
      <c r="B496" s="26" t="str">
        <f aca="false">IF(B495="","",IF(B495+1&gt;$C$18,"",B495+1))</f>
        <v/>
      </c>
      <c r="C496" s="27" t="str">
        <f aca="false">IF(B496="","",IF($C$22=0,IF(C492=15,IF(MOD(B496,2)=0,EDATE(C495,1),C495+15),C495+$C$23),EDATE(C495,$C$22)))</f>
        <v/>
      </c>
      <c r="D496" s="26"/>
      <c r="E496" s="28" t="n">
        <f aca="false">IF(D496&gt;0,IF($C$20&lt;D496,$C$20,D496+F496),0)</f>
        <v>0</v>
      </c>
      <c r="F496" s="26" t="n">
        <f aca="false">D496*$C$17</f>
        <v>0</v>
      </c>
      <c r="G496" s="26" t="n">
        <f aca="false">E496-F496</f>
        <v>0</v>
      </c>
      <c r="H496" s="28" t="n">
        <f aca="false">IF(D496-G496&gt;0,D496*$C$21,0)</f>
        <v>0</v>
      </c>
      <c r="I496" s="26" t="n">
        <v>0</v>
      </c>
      <c r="J496" s="28" t="n">
        <f aca="false">IF(B496=$C$18,D496-G496-H496,0)</f>
        <v>0</v>
      </c>
      <c r="K496" s="28" t="n">
        <f aca="false">D496-G496-H496+I496-J496</f>
        <v>0</v>
      </c>
    </row>
    <row r="497" customFormat="false" ht="14.25" hidden="false" customHeight="false" outlineLevel="0" collapsed="false">
      <c r="B497" s="26" t="str">
        <f aca="false">IF(B496="","",IF(B496+1&gt;$C$18,"",B496+1))</f>
        <v/>
      </c>
      <c r="C497" s="27" t="str">
        <f aca="false">IF(B497="","",IF($C$22=0,IF(C493=15,IF(MOD(B497,2)=0,EDATE(C496,1),C496+15),C496+$C$23),EDATE(C496,$C$22)))</f>
        <v/>
      </c>
      <c r="D497" s="26"/>
      <c r="E497" s="28" t="n">
        <f aca="false">IF(D497&gt;0,IF($C$20&lt;D497,$C$20,D497+F497),0)</f>
        <v>0</v>
      </c>
      <c r="F497" s="26" t="n">
        <f aca="false">D497*$C$17</f>
        <v>0</v>
      </c>
      <c r="G497" s="26" t="n">
        <f aca="false">E497-F497</f>
        <v>0</v>
      </c>
      <c r="H497" s="28" t="n">
        <f aca="false">IF(D497-G497&gt;0,D497*$C$21,0)</f>
        <v>0</v>
      </c>
      <c r="I497" s="26" t="n">
        <v>0</v>
      </c>
      <c r="J497" s="28" t="n">
        <f aca="false">IF(B497=$C$18,D497-G497-H497,0)</f>
        <v>0</v>
      </c>
      <c r="K497" s="28" t="n">
        <f aca="false">D497-G497-H497+I497-J497</f>
        <v>0</v>
      </c>
    </row>
    <row r="498" customFormat="false" ht="14.25" hidden="false" customHeight="false" outlineLevel="0" collapsed="false">
      <c r="B498" s="26" t="str">
        <f aca="false">IF(B497="","",IF(B497+1&gt;$C$18,"",B497+1))</f>
        <v/>
      </c>
      <c r="C498" s="27" t="str">
        <f aca="false">IF(B498="","",IF($C$22=0,IF(C494=15,IF(MOD(B498,2)=0,EDATE(C497,1),C497+15),C497+$C$23),EDATE(C497,$C$22)))</f>
        <v/>
      </c>
      <c r="D498" s="26"/>
      <c r="E498" s="28" t="n">
        <f aca="false">IF(D498&gt;0,IF($C$20&lt;D498,$C$20,D498+F498),0)</f>
        <v>0</v>
      </c>
      <c r="F498" s="26" t="n">
        <f aca="false">D498*$C$17</f>
        <v>0</v>
      </c>
      <c r="G498" s="26" t="n">
        <f aca="false">E498-F498</f>
        <v>0</v>
      </c>
      <c r="H498" s="28" t="n">
        <f aca="false">IF(D498-G498&gt;0,D498*$C$21,0)</f>
        <v>0</v>
      </c>
      <c r="I498" s="26" t="n">
        <v>0</v>
      </c>
      <c r="J498" s="28" t="n">
        <f aca="false">IF(B498=$C$18,D498-G498-H498,0)</f>
        <v>0</v>
      </c>
      <c r="K498" s="28" t="n">
        <f aca="false">D498-G498-H498+I498-J498</f>
        <v>0</v>
      </c>
    </row>
    <row r="499" customFormat="false" ht="14.25" hidden="false" customHeight="false" outlineLevel="0" collapsed="false">
      <c r="B499" s="26" t="str">
        <f aca="false">IF(B498="","",IF(B498+1&gt;$C$18,"",B498+1))</f>
        <v/>
      </c>
      <c r="C499" s="27" t="str">
        <f aca="false">IF(B499="","",IF($C$22=0,IF(C495=15,IF(MOD(B499,2)=0,EDATE(C498,1),C498+15),C498+$C$23),EDATE(C498,$C$22)))</f>
        <v/>
      </c>
      <c r="D499" s="26"/>
      <c r="E499" s="28" t="n">
        <f aca="false">IF(D499&gt;0,IF($C$20&lt;D499,$C$20,D499+F499),0)</f>
        <v>0</v>
      </c>
      <c r="F499" s="26" t="n">
        <f aca="false">D499*$C$17</f>
        <v>0</v>
      </c>
      <c r="G499" s="26" t="n">
        <f aca="false">E499-F499</f>
        <v>0</v>
      </c>
      <c r="H499" s="28" t="n">
        <f aca="false">IF(D499-G499&gt;0,D499*$C$21,0)</f>
        <v>0</v>
      </c>
      <c r="I499" s="26" t="n">
        <v>0</v>
      </c>
      <c r="J499" s="28" t="n">
        <f aca="false">IF(B499=$C$18,D499-G499-H499,0)</f>
        <v>0</v>
      </c>
      <c r="K499" s="28" t="n">
        <f aca="false">D499-G499-H499+I499-J499</f>
        <v>0</v>
      </c>
    </row>
    <row r="500" customFormat="false" ht="14.25" hidden="false" customHeight="false" outlineLevel="0" collapsed="false">
      <c r="B500" s="26" t="str">
        <f aca="false">IF(B499="","",IF(B499+1&gt;$C$18,"",B499+1))</f>
        <v/>
      </c>
      <c r="C500" s="27" t="str">
        <f aca="false">IF(B500="","",IF($C$22=0,IF(C496=15,IF(MOD(B500,2)=0,EDATE(C499,1),C499+15),C499+$C$23),EDATE(C499,$C$22)))</f>
        <v/>
      </c>
      <c r="D500" s="26"/>
      <c r="E500" s="28" t="n">
        <f aca="false">IF(D500&gt;0,IF($C$20&lt;D500,$C$20,D500+F500),0)</f>
        <v>0</v>
      </c>
      <c r="F500" s="26" t="n">
        <f aca="false">D500*$C$17</f>
        <v>0</v>
      </c>
      <c r="G500" s="26" t="n">
        <f aca="false">E500-F500</f>
        <v>0</v>
      </c>
      <c r="H500" s="28" t="n">
        <f aca="false">IF(D500-G500&gt;0,D500*$C$21,0)</f>
        <v>0</v>
      </c>
      <c r="I500" s="26" t="n">
        <v>0</v>
      </c>
      <c r="J500" s="28" t="n">
        <f aca="false">IF(B500=$C$18,D500-G500-H500,0)</f>
        <v>0</v>
      </c>
      <c r="K500" s="28" t="n">
        <f aca="false">D500-G500-H500+I500-J500</f>
        <v>0</v>
      </c>
    </row>
    <row r="501" customFormat="false" ht="14.25" hidden="false" customHeight="false" outlineLevel="0" collapsed="false">
      <c r="B501" s="26" t="str">
        <f aca="false">IF(B500="","",IF(B500+1&gt;$C$18,"",B500+1))</f>
        <v/>
      </c>
      <c r="C501" s="27" t="str">
        <f aca="false">IF(B501="","",IF($C$22=0,IF(C497=15,IF(MOD(B501,2)=0,EDATE(C500,1),C500+15),C500+$C$23),EDATE(C500,$C$22)))</f>
        <v/>
      </c>
      <c r="D501" s="26"/>
      <c r="E501" s="28" t="n">
        <f aca="false">IF(D501&gt;0,IF($C$20&lt;D501,$C$20,D501+F501),0)</f>
        <v>0</v>
      </c>
      <c r="F501" s="26" t="n">
        <f aca="false">D501*$C$17</f>
        <v>0</v>
      </c>
      <c r="G501" s="26" t="n">
        <f aca="false">E501-F501</f>
        <v>0</v>
      </c>
      <c r="H501" s="28" t="n">
        <f aca="false">IF(D501-G501&gt;0,D501*$C$21,0)</f>
        <v>0</v>
      </c>
      <c r="I501" s="26" t="n">
        <v>0</v>
      </c>
      <c r="J501" s="28" t="n">
        <f aca="false">IF(B501=$C$18,D501-G501-H501,0)</f>
        <v>0</v>
      </c>
      <c r="K501" s="28" t="n">
        <f aca="false">D501-G501-H501+I501-J501</f>
        <v>0</v>
      </c>
    </row>
    <row r="502" customFormat="false" ht="14.25" hidden="false" customHeight="false" outlineLevel="0" collapsed="false">
      <c r="B502" s="26" t="str">
        <f aca="false">IF(B501="","",IF(B501+1&gt;$C$18,"",B501+1))</f>
        <v/>
      </c>
      <c r="C502" s="27" t="str">
        <f aca="false">IF(B502="","",IF($C$22=0,IF(C498=15,IF(MOD(B502,2)=0,EDATE(C501,1),C501+15),C501+$C$23),EDATE(C501,$C$22)))</f>
        <v/>
      </c>
      <c r="D502" s="26"/>
      <c r="E502" s="28" t="n">
        <f aca="false">IF(D502&gt;0,IF($C$20&lt;D502,$C$20,D502+F502),0)</f>
        <v>0</v>
      </c>
      <c r="F502" s="26" t="n">
        <f aca="false">D502*$C$17</f>
        <v>0</v>
      </c>
      <c r="G502" s="26" t="n">
        <f aca="false">E502-F502</f>
        <v>0</v>
      </c>
      <c r="H502" s="28" t="n">
        <f aca="false">IF(D502-G502&gt;0,D502*$C$21,0)</f>
        <v>0</v>
      </c>
      <c r="I502" s="26" t="n">
        <v>0</v>
      </c>
      <c r="J502" s="28" t="n">
        <f aca="false">IF(B502=$C$18,D502-G502-H502,0)</f>
        <v>0</v>
      </c>
      <c r="K502" s="28" t="n">
        <f aca="false">D502-G502-H502+I502-J502</f>
        <v>0</v>
      </c>
    </row>
    <row r="503" customFormat="false" ht="14.25" hidden="false" customHeight="false" outlineLevel="0" collapsed="false">
      <c r="B503" s="26" t="str">
        <f aca="false">IF(B502="","",IF(B502+1&gt;$C$18,"",B502+1))</f>
        <v/>
      </c>
      <c r="C503" s="27" t="str">
        <f aca="false">IF(B503="","",IF($C$22=0,IF(C499=15,IF(MOD(B503,2)=0,EDATE(C502,1),C502+15),C502+$C$23),EDATE(C502,$C$22)))</f>
        <v/>
      </c>
      <c r="D503" s="26"/>
      <c r="E503" s="28" t="n">
        <f aca="false">IF(D503&gt;0,IF($C$20&lt;D503,$C$20,D503+F503),0)</f>
        <v>0</v>
      </c>
      <c r="F503" s="26" t="n">
        <f aca="false">D503*$C$17</f>
        <v>0</v>
      </c>
      <c r="G503" s="26" t="n">
        <f aca="false">E503-F503</f>
        <v>0</v>
      </c>
      <c r="H503" s="28" t="n">
        <f aca="false">IF(D503-G503&gt;0,D503*$C$21,0)</f>
        <v>0</v>
      </c>
      <c r="I503" s="26" t="n">
        <v>0</v>
      </c>
      <c r="J503" s="28" t="n">
        <f aca="false">IF(B503=$C$18,D503-G503-H503,0)</f>
        <v>0</v>
      </c>
      <c r="K503" s="28" t="n">
        <f aca="false">D503-G503-H503+I503-J503</f>
        <v>0</v>
      </c>
    </row>
    <row r="504" customFormat="false" ht="14.25" hidden="false" customHeight="false" outlineLevel="0" collapsed="false">
      <c r="B504" s="26" t="str">
        <f aca="false">IF(B503="","",IF(B503+1&gt;$C$18,"",B503+1))</f>
        <v/>
      </c>
      <c r="C504" s="27" t="str">
        <f aca="false">IF(B504="","",IF($C$22=0,IF(C500=15,IF(MOD(B504,2)=0,EDATE(C503,1),C503+15),C503+$C$23),EDATE(C503,$C$22)))</f>
        <v/>
      </c>
      <c r="D504" s="26"/>
      <c r="E504" s="28" t="n">
        <f aca="false">IF(D504&gt;0,IF($C$20&lt;D504,$C$20,D504+F504),0)</f>
        <v>0</v>
      </c>
      <c r="F504" s="26" t="n">
        <f aca="false">D504*$C$17</f>
        <v>0</v>
      </c>
      <c r="G504" s="26" t="n">
        <f aca="false">E504-F504</f>
        <v>0</v>
      </c>
      <c r="H504" s="28" t="n">
        <f aca="false">IF(D504-G504&gt;0,D504*$C$21,0)</f>
        <v>0</v>
      </c>
      <c r="I504" s="26" t="n">
        <v>0</v>
      </c>
      <c r="J504" s="28" t="n">
        <f aca="false">IF(B504=$C$18,D504-G504-H504,0)</f>
        <v>0</v>
      </c>
      <c r="K504" s="28" t="n">
        <f aca="false">D504-G504-H504+I504-J504</f>
        <v>0</v>
      </c>
    </row>
    <row r="505" customFormat="false" ht="14.25" hidden="false" customHeight="false" outlineLevel="0" collapsed="false">
      <c r="B505" s="26" t="str">
        <f aca="false">IF(B504="","",IF(B504+1&gt;$C$18,"",B504+1))</f>
        <v/>
      </c>
      <c r="C505" s="27" t="str">
        <f aca="false">IF(B505="","",IF($C$22=0,IF(C501=15,IF(MOD(B505,2)=0,EDATE(C504,1),C504+15),C504+$C$23),EDATE(C504,$C$22)))</f>
        <v/>
      </c>
      <c r="D505" s="26"/>
      <c r="E505" s="28" t="n">
        <f aca="false">IF(D505&gt;0,IF($C$20&lt;D505,$C$20,D505+F505),0)</f>
        <v>0</v>
      </c>
      <c r="F505" s="26" t="n">
        <f aca="false">D505*$C$17</f>
        <v>0</v>
      </c>
      <c r="G505" s="26" t="n">
        <f aca="false">E505-F505</f>
        <v>0</v>
      </c>
      <c r="H505" s="28" t="n">
        <f aca="false">IF(D505-G505&gt;0,D505*$C$21,0)</f>
        <v>0</v>
      </c>
      <c r="I505" s="26" t="n">
        <v>0</v>
      </c>
      <c r="J505" s="28" t="n">
        <f aca="false">IF(B505=$C$18,D505-G505-H505,0)</f>
        <v>0</v>
      </c>
      <c r="K505" s="28" t="n">
        <f aca="false">D505-G505-H505+I505-J505</f>
        <v>0</v>
      </c>
    </row>
    <row r="506" customFormat="false" ht="14.25" hidden="false" customHeight="false" outlineLevel="0" collapsed="false">
      <c r="B506" s="26" t="str">
        <f aca="false">IF(B505="","",IF(B505+1&gt;$C$18,"",B505+1))</f>
        <v/>
      </c>
      <c r="C506" s="27" t="str">
        <f aca="false">IF(B506="","",IF($C$22=0,IF(C502=15,IF(MOD(B506,2)=0,EDATE(C505,1),C505+15),C505+$C$23),EDATE(C505,$C$22)))</f>
        <v/>
      </c>
      <c r="D506" s="26"/>
      <c r="E506" s="28" t="n">
        <f aca="false">IF(D506&gt;0,IF($C$20&lt;D506,$C$20,D506+F506),0)</f>
        <v>0</v>
      </c>
      <c r="F506" s="26" t="n">
        <f aca="false">D506*$C$17</f>
        <v>0</v>
      </c>
      <c r="G506" s="26" t="n">
        <f aca="false">E506-F506</f>
        <v>0</v>
      </c>
      <c r="H506" s="28" t="n">
        <f aca="false">IF(D506-G506&gt;0,D506*$C$21,0)</f>
        <v>0</v>
      </c>
      <c r="I506" s="26" t="n">
        <v>0</v>
      </c>
      <c r="J506" s="28" t="n">
        <f aca="false">IF(B506=$C$18,D506-G506-H506,0)</f>
        <v>0</v>
      </c>
      <c r="K506" s="28" t="n">
        <f aca="false">D506-G506-H506+I506-J506</f>
        <v>0</v>
      </c>
    </row>
    <row r="507" customFormat="false" ht="14.25" hidden="false" customHeight="false" outlineLevel="0" collapsed="false">
      <c r="B507" s="26" t="str">
        <f aca="false">IF(B506="","",IF(B506+1&gt;$C$18,"",B506+1))</f>
        <v/>
      </c>
      <c r="C507" s="27" t="str">
        <f aca="false">IF(B507="","",IF($C$22=0,IF(C503=15,IF(MOD(B507,2)=0,EDATE(C506,1),C506+15),C506+$C$23),EDATE(C506,$C$22)))</f>
        <v/>
      </c>
      <c r="D507" s="26"/>
      <c r="E507" s="28" t="n">
        <f aca="false">IF(D507&gt;0,IF($C$20&lt;D507,$C$20,D507+F507),0)</f>
        <v>0</v>
      </c>
      <c r="F507" s="26" t="n">
        <f aca="false">D507*$C$17</f>
        <v>0</v>
      </c>
      <c r="G507" s="26" t="n">
        <f aca="false">E507-F507</f>
        <v>0</v>
      </c>
      <c r="H507" s="28" t="n">
        <f aca="false">IF(D507-G507&gt;0,D507*$C$21,0)</f>
        <v>0</v>
      </c>
      <c r="I507" s="26" t="n">
        <v>0</v>
      </c>
      <c r="J507" s="28" t="n">
        <f aca="false">IF(B507=$C$18,D507-G507-H507,0)</f>
        <v>0</v>
      </c>
      <c r="K507" s="28" t="n">
        <f aca="false">D507-G507-H507+I507-J507</f>
        <v>0</v>
      </c>
    </row>
    <row r="508" customFormat="false" ht="14.25" hidden="false" customHeight="false" outlineLevel="0" collapsed="false">
      <c r="B508" s="26" t="str">
        <f aca="false">IF(B507="","",IF(B507+1&gt;$C$18,"",B507+1))</f>
        <v/>
      </c>
      <c r="C508" s="27" t="str">
        <f aca="false">IF(B508="","",IF($C$22=0,IF(C504=15,IF(MOD(B508,2)=0,EDATE(C507,1),C507+15),C507+$C$23),EDATE(C507,$C$22)))</f>
        <v/>
      </c>
      <c r="D508" s="26"/>
      <c r="E508" s="28" t="n">
        <f aca="false">IF(D508&gt;0,IF($C$20&lt;D508,$C$20,D508+F508),0)</f>
        <v>0</v>
      </c>
      <c r="F508" s="26" t="n">
        <f aca="false">D508*$C$17</f>
        <v>0</v>
      </c>
      <c r="G508" s="26" t="n">
        <f aca="false">E508-F508</f>
        <v>0</v>
      </c>
      <c r="H508" s="28" t="n">
        <f aca="false">IF(D508-G508&gt;0,D508*$C$21,0)</f>
        <v>0</v>
      </c>
      <c r="I508" s="26" t="n">
        <v>0</v>
      </c>
      <c r="J508" s="28" t="n">
        <f aca="false">IF(B508=$C$18,D508-G508-H508,0)</f>
        <v>0</v>
      </c>
      <c r="K508" s="28" t="n">
        <f aca="false">D508-G508-H508+I508-J508</f>
        <v>0</v>
      </c>
    </row>
    <row r="509" customFormat="false" ht="14.25" hidden="false" customHeight="false" outlineLevel="0" collapsed="false">
      <c r="B509" s="26" t="str">
        <f aca="false">IF(B508="","",IF(B508+1&gt;$C$18,"",B508+1))</f>
        <v/>
      </c>
      <c r="C509" s="27" t="str">
        <f aca="false">IF(B509="","",IF($C$22=0,IF(C505=15,IF(MOD(B509,2)=0,EDATE(C508,1),C508+15),C508+$C$23),EDATE(C508,$C$22)))</f>
        <v/>
      </c>
      <c r="D509" s="26"/>
      <c r="E509" s="28" t="n">
        <f aca="false">IF(D509&gt;0,IF($C$20&lt;D509,$C$20,D509+F509),0)</f>
        <v>0</v>
      </c>
      <c r="F509" s="26" t="n">
        <f aca="false">D509*$C$17</f>
        <v>0</v>
      </c>
      <c r="G509" s="26" t="n">
        <f aca="false">E509-F509</f>
        <v>0</v>
      </c>
      <c r="H509" s="28" t="n">
        <f aca="false">IF(D509-G509&gt;0,D509*$C$21,0)</f>
        <v>0</v>
      </c>
      <c r="I509" s="26" t="n">
        <v>0</v>
      </c>
      <c r="J509" s="28" t="n">
        <f aca="false">IF(B509=$C$18,D509-G509-H509,0)</f>
        <v>0</v>
      </c>
      <c r="K509" s="28" t="n">
        <f aca="false">D509-G509-H509+I509-J509</f>
        <v>0</v>
      </c>
    </row>
    <row r="510" customFormat="false" ht="14.25" hidden="false" customHeight="false" outlineLevel="0" collapsed="false">
      <c r="B510" s="26" t="str">
        <f aca="false">IF(B509="","",IF(B509+1&gt;$C$18,"",B509+1))</f>
        <v/>
      </c>
      <c r="C510" s="27" t="str">
        <f aca="false">IF(B510="","",IF($C$22=0,IF(C506=15,IF(MOD(B510,2)=0,EDATE(C509,1),C509+15),C509+$C$23),EDATE(C509,$C$22)))</f>
        <v/>
      </c>
      <c r="D510" s="26"/>
      <c r="E510" s="28" t="n">
        <f aca="false">IF(D510&gt;0,IF($C$20&lt;D510,$C$20,D510+F510),0)</f>
        <v>0</v>
      </c>
      <c r="F510" s="26" t="n">
        <f aca="false">D510*$C$17</f>
        <v>0</v>
      </c>
      <c r="G510" s="26" t="n">
        <f aca="false">E510-F510</f>
        <v>0</v>
      </c>
      <c r="H510" s="28" t="n">
        <f aca="false">IF(D510-G510&gt;0,D510*$C$21,0)</f>
        <v>0</v>
      </c>
      <c r="I510" s="26" t="n">
        <v>0</v>
      </c>
      <c r="J510" s="28" t="n">
        <f aca="false">IF(B510=$C$18,D510-G510-H510,0)</f>
        <v>0</v>
      </c>
      <c r="K510" s="28" t="n">
        <f aca="false">D510-G510-H510+I510-J510</f>
        <v>0</v>
      </c>
    </row>
    <row r="511" customFormat="false" ht="14.25" hidden="false" customHeight="false" outlineLevel="0" collapsed="false">
      <c r="B511" s="26" t="str">
        <f aca="false">IF(B510="","",IF(B510+1&gt;$C$18,"",B510+1))</f>
        <v/>
      </c>
      <c r="C511" s="27" t="str">
        <f aca="false">IF(B511="","",IF($C$22=0,IF(C507=15,IF(MOD(B511,2)=0,EDATE(C510,1),C510+15),C510+$C$23),EDATE(C510,$C$22)))</f>
        <v/>
      </c>
      <c r="D511" s="26"/>
      <c r="E511" s="28" t="n">
        <f aca="false">IF(D511&gt;0,IF($C$20&lt;D511,$C$20,D511+F511),0)</f>
        <v>0</v>
      </c>
      <c r="F511" s="26" t="n">
        <f aca="false">D511*$C$17</f>
        <v>0</v>
      </c>
      <c r="G511" s="26" t="n">
        <f aca="false">E511-F511</f>
        <v>0</v>
      </c>
      <c r="H511" s="28" t="n">
        <f aca="false">IF(D511-G511&gt;0,D511*$C$21,0)</f>
        <v>0</v>
      </c>
      <c r="I511" s="26" t="n">
        <v>0</v>
      </c>
      <c r="J511" s="28" t="n">
        <f aca="false">IF(B511=$C$18,D511-G511-H511,0)</f>
        <v>0</v>
      </c>
      <c r="K511" s="28" t="n">
        <f aca="false">D511-G511-H511+I511-J511</f>
        <v>0</v>
      </c>
    </row>
    <row r="512" customFormat="false" ht="14.25" hidden="false" customHeight="false" outlineLevel="0" collapsed="false">
      <c r="B512" s="26" t="str">
        <f aca="false">IF(B511="","",IF(B511+1&gt;$C$18,"",B511+1))</f>
        <v/>
      </c>
      <c r="C512" s="27" t="str">
        <f aca="false">IF(B512="","",IF($C$22=0,IF(C508=15,IF(MOD(B512,2)=0,EDATE(C511,1),C511+15),C511+$C$23),EDATE(C511,$C$22)))</f>
        <v/>
      </c>
      <c r="D512" s="26"/>
      <c r="E512" s="28" t="n">
        <f aca="false">IF(D512&gt;0,IF($C$20&lt;D512,$C$20,D512+F512),0)</f>
        <v>0</v>
      </c>
      <c r="F512" s="26" t="n">
        <f aca="false">D512*$C$17</f>
        <v>0</v>
      </c>
      <c r="G512" s="26" t="n">
        <f aca="false">E512-F512</f>
        <v>0</v>
      </c>
      <c r="H512" s="28" t="n">
        <f aca="false">IF(D512-G512&gt;0,D512*$C$21,0)</f>
        <v>0</v>
      </c>
      <c r="I512" s="26" t="n">
        <v>0</v>
      </c>
      <c r="J512" s="28" t="n">
        <f aca="false">IF(B512=$C$18,D512-G512-H512,0)</f>
        <v>0</v>
      </c>
      <c r="K512" s="28" t="n">
        <f aca="false">D512-G512-H512+I512-J512</f>
        <v>0</v>
      </c>
    </row>
    <row r="513" customFormat="false" ht="14.25" hidden="false" customHeight="false" outlineLevel="0" collapsed="false">
      <c r="B513" s="26" t="str">
        <f aca="false">IF(B512="","",IF(B512+1&gt;$C$18,"",B512+1))</f>
        <v/>
      </c>
      <c r="C513" s="27" t="str">
        <f aca="false">IF(B513="","",IF($C$22=0,IF(C509=15,IF(MOD(B513,2)=0,EDATE(C512,1),C512+15),C512+$C$23),EDATE(C512,$C$22)))</f>
        <v/>
      </c>
      <c r="D513" s="26"/>
      <c r="E513" s="28" t="n">
        <f aca="false">IF(D513&gt;0,IF($C$20&lt;D513,$C$20,D513+F513),0)</f>
        <v>0</v>
      </c>
      <c r="F513" s="26" t="n">
        <f aca="false">D513*$C$17</f>
        <v>0</v>
      </c>
      <c r="G513" s="26" t="n">
        <f aca="false">E513-F513</f>
        <v>0</v>
      </c>
      <c r="H513" s="28" t="n">
        <f aca="false">IF(D513-G513&gt;0,D513*$C$21,0)</f>
        <v>0</v>
      </c>
      <c r="I513" s="26" t="n">
        <v>0</v>
      </c>
      <c r="J513" s="28" t="n">
        <f aca="false">IF(B513=$C$18,D513-G513-H513,0)</f>
        <v>0</v>
      </c>
      <c r="K513" s="28" t="n">
        <f aca="false">D513-G513-H513+I513-J513</f>
        <v>0</v>
      </c>
    </row>
    <row r="514" customFormat="false" ht="14.25" hidden="false" customHeight="false" outlineLevel="0" collapsed="false">
      <c r="B514" s="26" t="str">
        <f aca="false">IF(B513="","",IF(B513+1&gt;$C$18,"",B513+1))</f>
        <v/>
      </c>
      <c r="C514" s="27" t="str">
        <f aca="false">IF(B514="","",IF($C$22=0,IF(C510=15,IF(MOD(B514,2)=0,EDATE(C513,1),C513+15),C513+$C$23),EDATE(C513,$C$22)))</f>
        <v/>
      </c>
      <c r="D514" s="26"/>
      <c r="E514" s="28" t="n">
        <f aca="false">IF(D514&gt;0,IF($C$20&lt;D514,$C$20,D514+F514),0)</f>
        <v>0</v>
      </c>
      <c r="F514" s="26" t="n">
        <f aca="false">D514*$C$17</f>
        <v>0</v>
      </c>
      <c r="G514" s="26" t="n">
        <f aca="false">E514-F514</f>
        <v>0</v>
      </c>
      <c r="H514" s="28" t="n">
        <f aca="false">IF(D514-G514&gt;0,D514*$C$21,0)</f>
        <v>0</v>
      </c>
      <c r="I514" s="26" t="n">
        <v>0</v>
      </c>
      <c r="J514" s="28" t="n">
        <f aca="false">IF(B514=$C$18,D514-G514-H514,0)</f>
        <v>0</v>
      </c>
      <c r="K514" s="28" t="n">
        <f aca="false">D514-G514-H514+I514-J514</f>
        <v>0</v>
      </c>
    </row>
    <row r="515" customFormat="false" ht="14.25" hidden="false" customHeight="false" outlineLevel="0" collapsed="false">
      <c r="B515" s="26" t="str">
        <f aca="false">IF(B514="","",IF(B514+1&gt;$C$18,"",B514+1))</f>
        <v/>
      </c>
      <c r="C515" s="27" t="str">
        <f aca="false">IF(B515="","",IF($C$22=0,IF(C511=15,IF(MOD(B515,2)=0,EDATE(C514,1),C514+15),C514+$C$23),EDATE(C514,$C$22)))</f>
        <v/>
      </c>
      <c r="D515" s="26"/>
      <c r="E515" s="28" t="n">
        <f aca="false">IF(D515&gt;0,IF($C$20&lt;D515,$C$20,D515+F515),0)</f>
        <v>0</v>
      </c>
      <c r="F515" s="26" t="n">
        <f aca="false">D515*$C$17</f>
        <v>0</v>
      </c>
      <c r="G515" s="26" t="n">
        <f aca="false">E515-F515</f>
        <v>0</v>
      </c>
      <c r="H515" s="28" t="n">
        <f aca="false">IF(D515-G515&gt;0,D515*$C$21,0)</f>
        <v>0</v>
      </c>
      <c r="I515" s="26" t="n">
        <v>0</v>
      </c>
      <c r="J515" s="28" t="n">
        <f aca="false">IF(B515=$C$18,D515-G515-H515,0)</f>
        <v>0</v>
      </c>
      <c r="K515" s="28" t="n">
        <f aca="false">D515-G515-H515+I515-J515</f>
        <v>0</v>
      </c>
    </row>
    <row r="516" customFormat="false" ht="14.25" hidden="false" customHeight="false" outlineLevel="0" collapsed="false">
      <c r="B516" s="26" t="str">
        <f aca="false">IF(B515="","",IF(B515+1&gt;$C$18,"",B515+1))</f>
        <v/>
      </c>
      <c r="C516" s="27" t="str">
        <f aca="false">IF(B516="","",IF($C$22=0,IF(C512=15,IF(MOD(B516,2)=0,EDATE(C515,1),C515+15),C515+$C$23),EDATE(C515,$C$22)))</f>
        <v/>
      </c>
      <c r="D516" s="26"/>
      <c r="E516" s="28" t="n">
        <f aca="false">IF(D516&gt;0,IF($C$20&lt;D516,$C$20,D516+F516),0)</f>
        <v>0</v>
      </c>
      <c r="F516" s="26" t="n">
        <f aca="false">D516*$C$17</f>
        <v>0</v>
      </c>
      <c r="G516" s="26" t="n">
        <f aca="false">E516-F516</f>
        <v>0</v>
      </c>
      <c r="H516" s="28" t="n">
        <f aca="false">IF(D516-G516&gt;0,D516*$C$21,0)</f>
        <v>0</v>
      </c>
      <c r="I516" s="26" t="n">
        <v>0</v>
      </c>
      <c r="J516" s="28" t="n">
        <f aca="false">IF(B516=$C$18,D516-G516-H516,0)</f>
        <v>0</v>
      </c>
      <c r="K516" s="28" t="n">
        <f aca="false">D516-G516-H516+I516-J516</f>
        <v>0</v>
      </c>
    </row>
    <row r="517" customFormat="false" ht="14.25" hidden="false" customHeight="false" outlineLevel="0" collapsed="false">
      <c r="B517" s="26" t="str">
        <f aca="false">IF(B516="","",IF(B516+1&gt;$C$18,"",B516+1))</f>
        <v/>
      </c>
      <c r="C517" s="27" t="str">
        <f aca="false">IF(B517="","",IF($C$22=0,IF(C513=15,IF(MOD(B517,2)=0,EDATE(C516,1),C516+15),C516+$C$23),EDATE(C516,$C$22)))</f>
        <v/>
      </c>
      <c r="D517" s="26"/>
      <c r="E517" s="28" t="n">
        <f aca="false">IF(D517&gt;0,IF($C$20&lt;D517,$C$20,D517+F517),0)</f>
        <v>0</v>
      </c>
      <c r="F517" s="26" t="n">
        <f aca="false">D517*$C$17</f>
        <v>0</v>
      </c>
      <c r="G517" s="26" t="n">
        <f aca="false">E517-F517</f>
        <v>0</v>
      </c>
      <c r="H517" s="28" t="n">
        <f aca="false">IF(D517-G517&gt;0,D517*$C$21,0)</f>
        <v>0</v>
      </c>
      <c r="I517" s="26" t="n">
        <v>0</v>
      </c>
      <c r="J517" s="28" t="n">
        <f aca="false">IF(B517=$C$18,D517-G517-H517,0)</f>
        <v>0</v>
      </c>
      <c r="K517" s="28" t="n">
        <f aca="false">D517-G517-H517+I517-J517</f>
        <v>0</v>
      </c>
    </row>
    <row r="518" customFormat="false" ht="14.25" hidden="false" customHeight="false" outlineLevel="0" collapsed="false">
      <c r="B518" s="26" t="str">
        <f aca="false">IF(B517="","",IF(B517+1&gt;$C$18,"",B517+1))</f>
        <v/>
      </c>
      <c r="C518" s="27" t="str">
        <f aca="false">IF(B518="","",IF($C$22=0,IF(C514=15,IF(MOD(B518,2)=0,EDATE(C517,1),C517+15),C517+$C$23),EDATE(C517,$C$22)))</f>
        <v/>
      </c>
      <c r="D518" s="26"/>
      <c r="E518" s="28" t="n">
        <f aca="false">IF(D518&gt;0,IF($C$20&lt;D518,$C$20,D518+F518),0)</f>
        <v>0</v>
      </c>
      <c r="F518" s="26" t="n">
        <f aca="false">D518*$C$17</f>
        <v>0</v>
      </c>
      <c r="G518" s="26" t="n">
        <f aca="false">E518-F518</f>
        <v>0</v>
      </c>
      <c r="H518" s="28" t="n">
        <f aca="false">IF(D518-G518&gt;0,D518*$C$21,0)</f>
        <v>0</v>
      </c>
      <c r="I518" s="26" t="n">
        <v>0</v>
      </c>
      <c r="J518" s="28" t="n">
        <f aca="false">IF(B518=$C$18,D518-G518-H518,0)</f>
        <v>0</v>
      </c>
      <c r="K518" s="28" t="n">
        <f aca="false">D518-G518-H518+I518-J518</f>
        <v>0</v>
      </c>
    </row>
    <row r="519" customFormat="false" ht="14.25" hidden="false" customHeight="false" outlineLevel="0" collapsed="false">
      <c r="B519" s="26" t="str">
        <f aca="false">IF(B518="","",IF(B518+1&gt;$C$18,"",B518+1))</f>
        <v/>
      </c>
      <c r="C519" s="27" t="str">
        <f aca="false">IF(B519="","",IF($C$22=0,IF(C515=15,IF(MOD(B519,2)=0,EDATE(C518,1),C518+15),C518+$C$23),EDATE(C518,$C$22)))</f>
        <v/>
      </c>
      <c r="D519" s="26"/>
      <c r="E519" s="28" t="n">
        <f aca="false">IF(D519&gt;0,IF($C$20&lt;D519,$C$20,D519+F519),0)</f>
        <v>0</v>
      </c>
      <c r="F519" s="26" t="n">
        <f aca="false">D519*$C$17</f>
        <v>0</v>
      </c>
      <c r="G519" s="26" t="n">
        <f aca="false">E519-F519</f>
        <v>0</v>
      </c>
      <c r="H519" s="28" t="n">
        <f aca="false">IF(D519-G519&gt;0,D519*$C$21,0)</f>
        <v>0</v>
      </c>
      <c r="I519" s="26" t="n">
        <v>0</v>
      </c>
      <c r="J519" s="28" t="n">
        <f aca="false">IF(B519=$C$18,D519-G519-H519,0)</f>
        <v>0</v>
      </c>
      <c r="K519" s="28" t="n">
        <f aca="false">D519-G519-H519+I519-J519</f>
        <v>0</v>
      </c>
    </row>
    <row r="520" customFormat="false" ht="14.25" hidden="false" customHeight="false" outlineLevel="0" collapsed="false">
      <c r="B520" s="26" t="str">
        <f aca="false">IF(B519="","",IF(B519+1&gt;$C$18,"",B519+1))</f>
        <v/>
      </c>
      <c r="C520" s="27" t="str">
        <f aca="false">IF(B520="","",IF($C$22=0,IF(C516=15,IF(MOD(B520,2)=0,EDATE(C519,1),C519+15),C519+$C$23),EDATE(C519,$C$22)))</f>
        <v/>
      </c>
      <c r="D520" s="26"/>
      <c r="E520" s="28" t="n">
        <f aca="false">IF(D520&gt;0,IF($C$20&lt;D520,$C$20,D520+F520),0)</f>
        <v>0</v>
      </c>
      <c r="F520" s="26" t="n">
        <f aca="false">D520*$C$17</f>
        <v>0</v>
      </c>
      <c r="G520" s="26" t="n">
        <f aca="false">E520-F520</f>
        <v>0</v>
      </c>
      <c r="H520" s="28" t="n">
        <f aca="false">IF(D520-G520&gt;0,D520*$C$21,0)</f>
        <v>0</v>
      </c>
      <c r="I520" s="26" t="n">
        <v>0</v>
      </c>
      <c r="J520" s="28" t="n">
        <f aca="false">IF(B520=$C$18,D520-G520-H520,0)</f>
        <v>0</v>
      </c>
      <c r="K520" s="28" t="n">
        <f aca="false">D520-G520-H520+I520-J520</f>
        <v>0</v>
      </c>
    </row>
    <row r="521" customFormat="false" ht="14.25" hidden="false" customHeight="false" outlineLevel="0" collapsed="false">
      <c r="B521" s="26" t="str">
        <f aca="false">IF(B520="","",IF(B520+1&gt;$C$18,"",B520+1))</f>
        <v/>
      </c>
      <c r="C521" s="27" t="str">
        <f aca="false">IF(B521="","",IF($C$22=0,IF(C517=15,IF(MOD(B521,2)=0,EDATE(C520,1),C520+15),C520+$C$23),EDATE(C520,$C$22)))</f>
        <v/>
      </c>
      <c r="D521" s="26"/>
      <c r="E521" s="28" t="n">
        <f aca="false">IF(D521&gt;0,IF($C$20&lt;D521,$C$20,D521+F521),0)</f>
        <v>0</v>
      </c>
      <c r="F521" s="26" t="n">
        <f aca="false">D521*$C$17</f>
        <v>0</v>
      </c>
      <c r="G521" s="26" t="n">
        <f aca="false">E521-F521</f>
        <v>0</v>
      </c>
      <c r="H521" s="28" t="n">
        <f aca="false">IF(D521-G521&gt;0,D521*$C$21,0)</f>
        <v>0</v>
      </c>
      <c r="I521" s="26" t="n">
        <v>0</v>
      </c>
      <c r="J521" s="28" t="n">
        <f aca="false">IF(B521=$C$18,D521-G521-H521,0)</f>
        <v>0</v>
      </c>
      <c r="K521" s="28" t="n">
        <f aca="false">D521-G521-H521+I521-J521</f>
        <v>0</v>
      </c>
    </row>
    <row r="522" customFormat="false" ht="14.25" hidden="false" customHeight="false" outlineLevel="0" collapsed="false">
      <c r="B522" s="26" t="str">
        <f aca="false">IF(B521="","",IF(B521+1&gt;$C$18,"",B521+1))</f>
        <v/>
      </c>
      <c r="C522" s="27" t="str">
        <f aca="false">IF(B522="","",IF($C$22=0,IF(C518=15,IF(MOD(B522,2)=0,EDATE(C521,1),C521+15),C521+$C$23),EDATE(C521,$C$22)))</f>
        <v/>
      </c>
      <c r="D522" s="26"/>
      <c r="E522" s="28" t="n">
        <f aca="false">IF(D522&gt;0,IF($C$20&lt;D522,$C$20,D522+F522),0)</f>
        <v>0</v>
      </c>
      <c r="F522" s="26" t="n">
        <f aca="false">D522*$C$17</f>
        <v>0</v>
      </c>
      <c r="G522" s="26" t="n">
        <f aca="false">E522-F522</f>
        <v>0</v>
      </c>
      <c r="H522" s="28" t="n">
        <f aca="false">IF(D522-G522&gt;0,D522*$C$21,0)</f>
        <v>0</v>
      </c>
      <c r="I522" s="26" t="n">
        <v>0</v>
      </c>
      <c r="J522" s="28" t="n">
        <f aca="false">IF(B522=$C$18,D522-G522-H522,0)</f>
        <v>0</v>
      </c>
      <c r="K522" s="28" t="n">
        <f aca="false">D522-G522-H522+I522-J522</f>
        <v>0</v>
      </c>
    </row>
    <row r="523" customFormat="false" ht="14.25" hidden="false" customHeight="false" outlineLevel="0" collapsed="false">
      <c r="B523" s="26" t="str">
        <f aca="false">IF(B522="","",IF(B522+1&gt;$C$18,"",B522+1))</f>
        <v/>
      </c>
      <c r="C523" s="27" t="str">
        <f aca="false">IF(B523="","",IF($C$22=0,IF(C519=15,IF(MOD(B523,2)=0,EDATE(C522,1),C522+15),C522+$C$23),EDATE(C522,$C$22)))</f>
        <v/>
      </c>
      <c r="D523" s="26"/>
      <c r="E523" s="28" t="n">
        <f aca="false">IF(D523&gt;0,IF($C$20&lt;D523,$C$20,D523+F523),0)</f>
        <v>0</v>
      </c>
      <c r="F523" s="26" t="n">
        <f aca="false">D523*$C$17</f>
        <v>0</v>
      </c>
      <c r="G523" s="26" t="n">
        <f aca="false">E523-F523</f>
        <v>0</v>
      </c>
      <c r="H523" s="28" t="n">
        <f aca="false">IF(D523-G523&gt;0,D523*$C$21,0)</f>
        <v>0</v>
      </c>
      <c r="I523" s="26" t="n">
        <v>0</v>
      </c>
      <c r="J523" s="28" t="n">
        <f aca="false">IF(B523=$C$18,D523-G523-H523,0)</f>
        <v>0</v>
      </c>
      <c r="K523" s="28" t="n">
        <f aca="false">D523-G523-H523+I523-J523</f>
        <v>0</v>
      </c>
    </row>
    <row r="524" customFormat="false" ht="14.25" hidden="false" customHeight="false" outlineLevel="0" collapsed="false">
      <c r="B524" s="26" t="str">
        <f aca="false">IF(B523="","",IF(B523+1&gt;$C$18,"",B523+1))</f>
        <v/>
      </c>
      <c r="C524" s="27" t="str">
        <f aca="false">IF(B524="","",IF($C$22=0,IF(C520=15,IF(MOD(B524,2)=0,EDATE(C523,1),C523+15),C523+$C$23),EDATE(C523,$C$22)))</f>
        <v/>
      </c>
      <c r="D524" s="26"/>
      <c r="E524" s="28" t="n">
        <f aca="false">IF(D524&gt;0,IF($C$20&lt;D524,$C$20,D524+F524),0)</f>
        <v>0</v>
      </c>
      <c r="F524" s="26" t="n">
        <f aca="false">D524*$C$17</f>
        <v>0</v>
      </c>
      <c r="G524" s="26" t="n">
        <f aca="false">E524-F524</f>
        <v>0</v>
      </c>
      <c r="H524" s="28" t="n">
        <f aca="false">IF(D524-G524&gt;0,D524*$C$21,0)</f>
        <v>0</v>
      </c>
      <c r="I524" s="26" t="n">
        <v>0</v>
      </c>
      <c r="J524" s="28" t="n">
        <f aca="false">IF(B524=$C$18,D524-G524-H524,0)</f>
        <v>0</v>
      </c>
      <c r="K524" s="28" t="n">
        <f aca="false">D524-G524-H524+I524-J524</f>
        <v>0</v>
      </c>
    </row>
    <row r="525" customFormat="false" ht="14.25" hidden="false" customHeight="false" outlineLevel="0" collapsed="false">
      <c r="B525" s="26" t="str">
        <f aca="false">IF(B524="","",IF(B524+1&gt;$C$18,"",B524+1))</f>
        <v/>
      </c>
      <c r="C525" s="27" t="str">
        <f aca="false">IF(B525="","",IF($C$22=0,IF(C521=15,IF(MOD(B525,2)=0,EDATE(C524,1),C524+15),C524+$C$23),EDATE(C524,$C$22)))</f>
        <v/>
      </c>
      <c r="D525" s="26"/>
      <c r="E525" s="28" t="n">
        <f aca="false">IF(D525&gt;0,IF($C$20&lt;D525,$C$20,D525+F525),0)</f>
        <v>0</v>
      </c>
      <c r="F525" s="26" t="n">
        <f aca="false">D525*$C$17</f>
        <v>0</v>
      </c>
      <c r="G525" s="26" t="n">
        <f aca="false">E525-F525</f>
        <v>0</v>
      </c>
      <c r="H525" s="28" t="n">
        <f aca="false">IF(D525-G525&gt;0,D525*$C$21,0)</f>
        <v>0</v>
      </c>
      <c r="I525" s="26" t="n">
        <v>0</v>
      </c>
      <c r="J525" s="28" t="n">
        <f aca="false">IF(B525=$C$18,D525-G525-H525,0)</f>
        <v>0</v>
      </c>
      <c r="K525" s="28" t="n">
        <f aca="false">D525-G525-H525+I525-J525</f>
        <v>0</v>
      </c>
    </row>
    <row r="526" customFormat="false" ht="14.25" hidden="false" customHeight="false" outlineLevel="0" collapsed="false">
      <c r="B526" s="26" t="str">
        <f aca="false">IF(B525="","",IF(B525+1&gt;$C$18,"",B525+1))</f>
        <v/>
      </c>
      <c r="C526" s="27" t="str">
        <f aca="false">IF(B526="","",IF($C$22=0,IF(C522=15,IF(MOD(B526,2)=0,EDATE(C525,1),C525+15),C525+$C$23),EDATE(C525,$C$22)))</f>
        <v/>
      </c>
      <c r="D526" s="26"/>
      <c r="E526" s="28" t="n">
        <f aca="false">IF(D526&gt;0,IF($C$20&lt;D526,$C$20,D526+F526),0)</f>
        <v>0</v>
      </c>
      <c r="F526" s="26" t="n">
        <f aca="false">D526*$C$17</f>
        <v>0</v>
      </c>
      <c r="G526" s="26" t="n">
        <f aca="false">E526-F526</f>
        <v>0</v>
      </c>
      <c r="H526" s="28" t="n">
        <f aca="false">IF(D526-G526&gt;0,D526*$C$21,0)</f>
        <v>0</v>
      </c>
      <c r="I526" s="26" t="n">
        <v>0</v>
      </c>
      <c r="J526" s="28" t="n">
        <f aca="false">IF(B526=$C$18,D526-G526-H526,0)</f>
        <v>0</v>
      </c>
      <c r="K526" s="28" t="n">
        <f aca="false">D526-G526-H526+I526-J526</f>
        <v>0</v>
      </c>
    </row>
    <row r="527" customFormat="false" ht="14.25" hidden="false" customHeight="false" outlineLevel="0" collapsed="false">
      <c r="B527" s="26" t="str">
        <f aca="false">IF(B526="","",IF(B526+1&gt;$C$18,"",B526+1))</f>
        <v/>
      </c>
      <c r="C527" s="27" t="str">
        <f aca="false">IF(B527="","",IF($C$22=0,IF(C523=15,IF(MOD(B527,2)=0,EDATE(C526,1),C526+15),C526+$C$23),EDATE(C526,$C$22)))</f>
        <v/>
      </c>
      <c r="D527" s="26"/>
      <c r="E527" s="28" t="n">
        <f aca="false">IF(D527&gt;0,IF($C$20&lt;D527,$C$20,D527+F527),0)</f>
        <v>0</v>
      </c>
      <c r="F527" s="26" t="n">
        <f aca="false">D527*$C$17</f>
        <v>0</v>
      </c>
      <c r="G527" s="26" t="n">
        <f aca="false">E527-F527</f>
        <v>0</v>
      </c>
      <c r="H527" s="28" t="n">
        <f aca="false">IF(D527-G527&gt;0,D527*$C$21,0)</f>
        <v>0</v>
      </c>
      <c r="I527" s="26" t="n">
        <v>0</v>
      </c>
      <c r="J527" s="28" t="n">
        <f aca="false">IF(B527=$C$18,D527-G527-H527,0)</f>
        <v>0</v>
      </c>
      <c r="K527" s="28" t="n">
        <f aca="false">D527-G527-H527+I527-J527</f>
        <v>0</v>
      </c>
    </row>
    <row r="528" customFormat="false" ht="14.25" hidden="false" customHeight="false" outlineLevel="0" collapsed="false">
      <c r="B528" s="26" t="str">
        <f aca="false">IF(B527="","",IF(B527+1&gt;$C$18,"",B527+1))</f>
        <v/>
      </c>
      <c r="C528" s="27" t="str">
        <f aca="false">IF(B528="","",IF($C$22=0,IF(C524=15,IF(MOD(B528,2)=0,EDATE(C527,1),C527+15),C527+$C$23),EDATE(C527,$C$22)))</f>
        <v/>
      </c>
      <c r="D528" s="26"/>
      <c r="E528" s="28" t="n">
        <f aca="false">IF(D528&gt;0,IF($C$20&lt;D528,$C$20,D528+F528),0)</f>
        <v>0</v>
      </c>
      <c r="F528" s="26" t="n">
        <f aca="false">D528*$C$17</f>
        <v>0</v>
      </c>
      <c r="G528" s="26" t="n">
        <f aca="false">E528-F528</f>
        <v>0</v>
      </c>
      <c r="H528" s="28" t="n">
        <f aca="false">IF(D528-G528&gt;0,D528*$C$21,0)</f>
        <v>0</v>
      </c>
      <c r="I528" s="26" t="n">
        <v>0</v>
      </c>
      <c r="J528" s="28" t="n">
        <f aca="false">IF(B528=$C$18,D528-G528-H528,0)</f>
        <v>0</v>
      </c>
      <c r="K528" s="28" t="n">
        <f aca="false">D528-G528-H528+I528-J528</f>
        <v>0</v>
      </c>
    </row>
    <row r="529" customFormat="false" ht="14.25" hidden="false" customHeight="false" outlineLevel="0" collapsed="false">
      <c r="B529" s="26" t="str">
        <f aca="false">IF(B528="","",IF(B528+1&gt;$C$18,"",B528+1))</f>
        <v/>
      </c>
      <c r="C529" s="27" t="str">
        <f aca="false">IF(B529="","",IF($C$22=0,IF(C525=15,IF(MOD(B529,2)=0,EDATE(C528,1),C528+15),C528+$C$23),EDATE(C528,$C$22)))</f>
        <v/>
      </c>
      <c r="D529" s="26"/>
      <c r="E529" s="28" t="n">
        <f aca="false">IF(D529&gt;0,IF($C$20&lt;D529,$C$20,D529+F529),0)</f>
        <v>0</v>
      </c>
      <c r="F529" s="26" t="n">
        <f aca="false">D529*$C$17</f>
        <v>0</v>
      </c>
      <c r="G529" s="26" t="n">
        <f aca="false">E529-F529</f>
        <v>0</v>
      </c>
      <c r="H529" s="28" t="n">
        <f aca="false">IF(D529-G529&gt;0,D529*$C$21,0)</f>
        <v>0</v>
      </c>
      <c r="I529" s="26" t="n">
        <v>0</v>
      </c>
      <c r="J529" s="28" t="n">
        <f aca="false">IF(B529=$C$18,D529-G529-H529,0)</f>
        <v>0</v>
      </c>
      <c r="K529" s="28" t="n">
        <f aca="false">D529-G529-H529+I529-J529</f>
        <v>0</v>
      </c>
    </row>
    <row r="530" customFormat="false" ht="14.25" hidden="false" customHeight="false" outlineLevel="0" collapsed="false">
      <c r="B530" s="26" t="str">
        <f aca="false">IF(B529="","",IF(B529+1&gt;$C$18,"",B529+1))</f>
        <v/>
      </c>
      <c r="C530" s="27" t="str">
        <f aca="false">IF(B530="","",IF($C$22=0,IF(C526=15,IF(MOD(B530,2)=0,EDATE(C529,1),C529+15),C529+$C$23),EDATE(C529,$C$22)))</f>
        <v/>
      </c>
      <c r="D530" s="26"/>
      <c r="E530" s="28" t="n">
        <f aca="false">IF(D530&gt;0,IF($C$20&lt;D530,$C$20,D530+F530),0)</f>
        <v>0</v>
      </c>
      <c r="F530" s="26" t="n">
        <f aca="false">D530*$C$17</f>
        <v>0</v>
      </c>
      <c r="G530" s="26" t="n">
        <f aca="false">E530-F530</f>
        <v>0</v>
      </c>
      <c r="H530" s="28" t="n">
        <f aca="false">IF(D530-G530&gt;0,D530*$C$21,0)</f>
        <v>0</v>
      </c>
      <c r="I530" s="26" t="n">
        <v>0</v>
      </c>
      <c r="J530" s="28" t="n">
        <f aca="false">IF(B530=$C$18,D530-G530-H530,0)</f>
        <v>0</v>
      </c>
      <c r="K530" s="28" t="n">
        <f aca="false">D530-G530-H530+I530-J530</f>
        <v>0</v>
      </c>
    </row>
    <row r="531" customFormat="false" ht="14.25" hidden="false" customHeight="false" outlineLevel="0" collapsed="false">
      <c r="B531" s="26" t="str">
        <f aca="false">IF(B530="","",IF(B530+1&gt;$C$18,"",B530+1))</f>
        <v/>
      </c>
      <c r="C531" s="27" t="str">
        <f aca="false">IF(B531="","",IF($C$22=0,IF(C527=15,IF(MOD(B531,2)=0,EDATE(C530,1),C530+15),C530+$C$23),EDATE(C530,$C$22)))</f>
        <v/>
      </c>
      <c r="D531" s="26"/>
      <c r="E531" s="28" t="n">
        <f aca="false">IF(D531&gt;0,IF($C$20&lt;D531,$C$20,D531+F531),0)</f>
        <v>0</v>
      </c>
      <c r="F531" s="26" t="n">
        <f aca="false">D531*$C$17</f>
        <v>0</v>
      </c>
      <c r="G531" s="26" t="n">
        <f aca="false">E531-F531</f>
        <v>0</v>
      </c>
      <c r="H531" s="28" t="n">
        <f aca="false">IF(D531-G531&gt;0,D531*$C$21,0)</f>
        <v>0</v>
      </c>
      <c r="I531" s="26" t="n">
        <v>0</v>
      </c>
      <c r="J531" s="28" t="n">
        <f aca="false">IF(B531=$C$18,D531-G531-H531,0)</f>
        <v>0</v>
      </c>
      <c r="K531" s="28" t="n">
        <f aca="false">D531-G531-H531+I531-J531</f>
        <v>0</v>
      </c>
    </row>
    <row r="532" customFormat="false" ht="14.25" hidden="false" customHeight="false" outlineLevel="0" collapsed="false">
      <c r="B532" s="26" t="str">
        <f aca="false">IF(B531="","",IF(B531+1&gt;$C$18,"",B531+1))</f>
        <v/>
      </c>
      <c r="C532" s="27" t="str">
        <f aca="false">IF(B532="","",IF($C$22=0,IF(C528=15,IF(MOD(B532,2)=0,EDATE(C531,1),C531+15),C531+$C$23),EDATE(C531,$C$22)))</f>
        <v/>
      </c>
      <c r="D532" s="26"/>
      <c r="E532" s="28" t="n">
        <f aca="false">IF(D532&gt;0,IF($C$20&lt;D532,$C$20,D532+F532),0)</f>
        <v>0</v>
      </c>
      <c r="F532" s="26" t="n">
        <f aca="false">D532*$C$17</f>
        <v>0</v>
      </c>
      <c r="G532" s="26" t="n">
        <f aca="false">E532-F532</f>
        <v>0</v>
      </c>
      <c r="H532" s="28" t="n">
        <f aca="false">IF(D532-G532&gt;0,D532*$C$21,0)</f>
        <v>0</v>
      </c>
      <c r="I532" s="26" t="n">
        <v>0</v>
      </c>
      <c r="J532" s="28" t="n">
        <f aca="false">IF(B532=$C$18,D532-G532-H532,0)</f>
        <v>0</v>
      </c>
      <c r="K532" s="28" t="n">
        <f aca="false">D532-G532-H532+I532-J532</f>
        <v>0</v>
      </c>
    </row>
    <row r="533" customFormat="false" ht="14.25" hidden="false" customHeight="false" outlineLevel="0" collapsed="false">
      <c r="B533" s="26" t="str">
        <f aca="false">IF(B532="","",IF(B532+1&gt;$C$18,"",B532+1))</f>
        <v/>
      </c>
      <c r="C533" s="27" t="str">
        <f aca="false">IF(B533="","",IF($C$22=0,IF(C529=15,IF(MOD(B533,2)=0,EDATE(C532,1),C532+15),C532+$C$23),EDATE(C532,$C$22)))</f>
        <v/>
      </c>
      <c r="D533" s="26"/>
      <c r="E533" s="28" t="n">
        <f aca="false">IF(D533&gt;0,IF($C$20&lt;D533,$C$20,D533+F533),0)</f>
        <v>0</v>
      </c>
      <c r="F533" s="26" t="n">
        <f aca="false">D533*$C$17</f>
        <v>0</v>
      </c>
      <c r="G533" s="26" t="n">
        <f aca="false">E533-F533</f>
        <v>0</v>
      </c>
      <c r="H533" s="28" t="n">
        <f aca="false">IF(D533-G533&gt;0,D533*$C$21,0)</f>
        <v>0</v>
      </c>
      <c r="I533" s="26" t="n">
        <v>0</v>
      </c>
      <c r="J533" s="28" t="n">
        <f aca="false">IF(B533=$C$18,D533-G533-H533,0)</f>
        <v>0</v>
      </c>
      <c r="K533" s="28" t="n">
        <f aca="false">D533-G533-H533+I533-J533</f>
        <v>0</v>
      </c>
    </row>
    <row r="534" customFormat="false" ht="14.25" hidden="false" customHeight="false" outlineLevel="0" collapsed="false">
      <c r="B534" s="26" t="str">
        <f aca="false">IF(B533="","",IF(B533+1&gt;$C$18,"",B533+1))</f>
        <v/>
      </c>
      <c r="C534" s="27" t="str">
        <f aca="false">IF(B534="","",IF($C$22=0,IF(C530=15,IF(MOD(B534,2)=0,EDATE(C533,1),C533+15),C533+$C$23),EDATE(C533,$C$22)))</f>
        <v/>
      </c>
      <c r="D534" s="26"/>
      <c r="E534" s="28" t="n">
        <f aca="false">IF(D534&gt;0,IF($C$20&lt;D534,$C$20,D534+F534),0)</f>
        <v>0</v>
      </c>
      <c r="F534" s="26" t="n">
        <f aca="false">D534*$C$17</f>
        <v>0</v>
      </c>
      <c r="G534" s="26" t="n">
        <f aca="false">E534-F534</f>
        <v>0</v>
      </c>
      <c r="H534" s="28" t="n">
        <f aca="false">IF(D534-G534&gt;0,D534*$C$21,0)</f>
        <v>0</v>
      </c>
      <c r="I534" s="26" t="n">
        <v>0</v>
      </c>
      <c r="J534" s="28" t="n">
        <f aca="false">IF(B534=$C$18,D534-G534-H534,0)</f>
        <v>0</v>
      </c>
      <c r="K534" s="28" t="n">
        <f aca="false">D534-G534-H534+I534-J534</f>
        <v>0</v>
      </c>
    </row>
    <row r="535" customFormat="false" ht="14.25" hidden="false" customHeight="false" outlineLevel="0" collapsed="false">
      <c r="B535" s="26" t="str">
        <f aca="false">IF(B534="","",IF(B534+1&gt;$C$18,"",B534+1))</f>
        <v/>
      </c>
      <c r="C535" s="27" t="str">
        <f aca="false">IF(B535="","",IF($C$22=0,IF(C531=15,IF(MOD(B535,2)=0,EDATE(C534,1),C534+15),C534+$C$23),EDATE(C534,$C$22)))</f>
        <v/>
      </c>
      <c r="D535" s="26"/>
      <c r="E535" s="28" t="n">
        <f aca="false">IF(D535&gt;0,IF($C$20&lt;D535,$C$20,D535+F535),0)</f>
        <v>0</v>
      </c>
      <c r="F535" s="26" t="n">
        <f aca="false">D535*$C$17</f>
        <v>0</v>
      </c>
      <c r="G535" s="26" t="n">
        <f aca="false">E535-F535</f>
        <v>0</v>
      </c>
      <c r="H535" s="28" t="n">
        <f aca="false">IF(D535-G535&gt;0,D535*$C$21,0)</f>
        <v>0</v>
      </c>
      <c r="I535" s="26" t="n">
        <v>0</v>
      </c>
      <c r="J535" s="28" t="n">
        <f aca="false">IF(B535=$C$18,D535-G535-H535,0)</f>
        <v>0</v>
      </c>
      <c r="K535" s="28" t="n">
        <f aca="false">D535-G535-H535+I535-J535</f>
        <v>0</v>
      </c>
    </row>
    <row r="536" customFormat="false" ht="14.25" hidden="false" customHeight="false" outlineLevel="0" collapsed="false">
      <c r="B536" s="26" t="str">
        <f aca="false">IF(B535="","",IF(B535+1&gt;$C$18,"",B535+1))</f>
        <v/>
      </c>
      <c r="C536" s="27" t="str">
        <f aca="false">IF(B536="","",IF($C$22=0,IF(C532=15,IF(MOD(B536,2)=0,EDATE(C535,1),C535+15),C535+$C$23),EDATE(C535,$C$22)))</f>
        <v/>
      </c>
      <c r="D536" s="26"/>
      <c r="E536" s="28" t="n">
        <f aca="false">IF(D536&gt;0,IF($C$20&lt;D536,$C$20,D536+F536),0)</f>
        <v>0</v>
      </c>
      <c r="F536" s="26" t="n">
        <f aca="false">D536*$C$17</f>
        <v>0</v>
      </c>
      <c r="G536" s="26" t="n">
        <f aca="false">E536-F536</f>
        <v>0</v>
      </c>
      <c r="H536" s="28" t="n">
        <f aca="false">IF(D536-G536&gt;0,D536*$C$21,0)</f>
        <v>0</v>
      </c>
      <c r="I536" s="26" t="n">
        <v>0</v>
      </c>
      <c r="J536" s="28" t="n">
        <f aca="false">IF(B536=$C$18,D536-G536-H536,0)</f>
        <v>0</v>
      </c>
      <c r="K536" s="28" t="n">
        <f aca="false">D536-G536-H536+I536-J536</f>
        <v>0</v>
      </c>
    </row>
    <row r="537" customFormat="false" ht="14.25" hidden="false" customHeight="false" outlineLevel="0" collapsed="false">
      <c r="B537" s="26" t="str">
        <f aca="false">IF(B536="","",IF(B536+1&gt;$C$18,"",B536+1))</f>
        <v/>
      </c>
      <c r="C537" s="27" t="str">
        <f aca="false">IF(B537="","",IF($C$22=0,IF(C533=15,IF(MOD(B537,2)=0,EDATE(C536,1),C536+15),C536+$C$23),EDATE(C536,$C$22)))</f>
        <v/>
      </c>
      <c r="D537" s="26"/>
      <c r="E537" s="28" t="n">
        <f aca="false">IF(D537&gt;0,IF($C$20&lt;D537,$C$20,D537+F537),0)</f>
        <v>0</v>
      </c>
      <c r="F537" s="26" t="n">
        <f aca="false">D537*$C$17</f>
        <v>0</v>
      </c>
      <c r="G537" s="26" t="n">
        <f aca="false">E537-F537</f>
        <v>0</v>
      </c>
      <c r="H537" s="28" t="n">
        <f aca="false">IF(D537-G537&gt;0,D537*$C$21,0)</f>
        <v>0</v>
      </c>
      <c r="I537" s="26" t="n">
        <v>0</v>
      </c>
      <c r="J537" s="28" t="n">
        <f aca="false">IF(B537=$C$18,D537-G537-H537,0)</f>
        <v>0</v>
      </c>
      <c r="K537" s="28" t="n">
        <f aca="false">D537-G537-H537+I537-J537</f>
        <v>0</v>
      </c>
    </row>
    <row r="538" customFormat="false" ht="14.25" hidden="false" customHeight="false" outlineLevel="0" collapsed="false">
      <c r="B538" s="26" t="str">
        <f aca="false">IF(B537="","",IF(B537+1&gt;$C$18,"",B537+1))</f>
        <v/>
      </c>
      <c r="C538" s="27" t="str">
        <f aca="false">IF(B538="","",IF($C$22=0,IF(C534=15,IF(MOD(B538,2)=0,EDATE(C537,1),C537+15),C537+$C$23),EDATE(C537,$C$22)))</f>
        <v/>
      </c>
      <c r="D538" s="26"/>
      <c r="E538" s="28" t="n">
        <f aca="false">IF(D538&gt;0,IF($C$20&lt;D538,$C$20,D538+F538),0)</f>
        <v>0</v>
      </c>
      <c r="F538" s="26" t="n">
        <f aca="false">D538*$C$17</f>
        <v>0</v>
      </c>
      <c r="G538" s="26" t="n">
        <f aca="false">E538-F538</f>
        <v>0</v>
      </c>
      <c r="H538" s="28" t="n">
        <f aca="false">IF(D538-G538&gt;0,D538*$C$21,0)</f>
        <v>0</v>
      </c>
      <c r="I538" s="26" t="n">
        <v>0</v>
      </c>
      <c r="J538" s="28" t="n">
        <f aca="false">IF(B538=$C$18,D538-G538-H538,0)</f>
        <v>0</v>
      </c>
      <c r="K538" s="28" t="n">
        <f aca="false">D538-G538-H538+I538-J538</f>
        <v>0</v>
      </c>
    </row>
    <row r="539" customFormat="false" ht="14.25" hidden="false" customHeight="false" outlineLevel="0" collapsed="false">
      <c r="B539" s="26" t="str">
        <f aca="false">IF(B538="","",IF(B538+1&gt;$C$18,"",B538+1))</f>
        <v/>
      </c>
      <c r="C539" s="27" t="str">
        <f aca="false">IF(B539="","",IF($C$22=0,IF(C535=15,IF(MOD(B539,2)=0,EDATE(C538,1),C538+15),C538+$C$23),EDATE(C538,$C$22)))</f>
        <v/>
      </c>
      <c r="D539" s="26"/>
      <c r="E539" s="28" t="n">
        <f aca="false">IF(D539&gt;0,IF($C$20&lt;D539,$C$20,D539+F539),0)</f>
        <v>0</v>
      </c>
      <c r="F539" s="26" t="n">
        <f aca="false">D539*$C$17</f>
        <v>0</v>
      </c>
      <c r="G539" s="26" t="n">
        <f aca="false">E539-F539</f>
        <v>0</v>
      </c>
      <c r="H539" s="28" t="n">
        <f aca="false">IF(D539-G539&gt;0,D539*$C$21,0)</f>
        <v>0</v>
      </c>
      <c r="I539" s="26" t="n">
        <v>0</v>
      </c>
      <c r="J539" s="28" t="n">
        <f aca="false">IF(B539=$C$18,D539-G539-H539,0)</f>
        <v>0</v>
      </c>
      <c r="K539" s="28" t="n">
        <f aca="false">D539-G539-H539+I539-J539</f>
        <v>0</v>
      </c>
    </row>
    <row r="540" customFormat="false" ht="14.25" hidden="false" customHeight="false" outlineLevel="0" collapsed="false">
      <c r="B540" s="26" t="str">
        <f aca="false">IF(B539="","",IF(B539+1&gt;$C$18,"",B539+1))</f>
        <v/>
      </c>
      <c r="C540" s="27" t="str">
        <f aca="false">IF(B540="","",IF($C$22=0,IF(C536=15,IF(MOD(B540,2)=0,EDATE(C539,1),C539+15),C539+$C$23),EDATE(C539,$C$22)))</f>
        <v/>
      </c>
      <c r="D540" s="26"/>
      <c r="E540" s="28" t="n">
        <f aca="false">IF(D540&gt;0,IF($C$20&lt;D540,$C$20,D540+F540),0)</f>
        <v>0</v>
      </c>
      <c r="F540" s="26" t="n">
        <f aca="false">D540*$C$17</f>
        <v>0</v>
      </c>
      <c r="G540" s="26" t="n">
        <f aca="false">E540-F540</f>
        <v>0</v>
      </c>
      <c r="H540" s="28" t="n">
        <f aca="false">IF(D540-G540&gt;0,D540*$C$21,0)</f>
        <v>0</v>
      </c>
      <c r="I540" s="26" t="n">
        <v>0</v>
      </c>
      <c r="J540" s="28" t="n">
        <f aca="false">IF(B540=$C$18,D540-G540-H540,0)</f>
        <v>0</v>
      </c>
      <c r="K540" s="28" t="n">
        <f aca="false">D540-G540-H540+I540-J540</f>
        <v>0</v>
      </c>
    </row>
    <row r="541" customFormat="false" ht="14.25" hidden="false" customHeight="false" outlineLevel="0" collapsed="false">
      <c r="B541" s="26" t="str">
        <f aca="false">IF(B540="","",IF(B540+1&gt;$C$18,"",B540+1))</f>
        <v/>
      </c>
      <c r="C541" s="27" t="str">
        <f aca="false">IF(B541="","",IF($C$22=0,IF(C537=15,IF(MOD(B541,2)=0,EDATE(C540,1),C540+15),C540+$C$23),EDATE(C540,$C$22)))</f>
        <v/>
      </c>
      <c r="D541" s="26"/>
      <c r="E541" s="28" t="n">
        <f aca="false">IF(D541&gt;0,IF($C$20&lt;D541,$C$20,D541+F541),0)</f>
        <v>0</v>
      </c>
      <c r="F541" s="26" t="n">
        <f aca="false">D541*$C$17</f>
        <v>0</v>
      </c>
      <c r="G541" s="26" t="n">
        <f aca="false">E541-F541</f>
        <v>0</v>
      </c>
      <c r="H541" s="28" t="n">
        <f aca="false">IF(D541-G541&gt;0,D541*$C$21,0)</f>
        <v>0</v>
      </c>
      <c r="I541" s="26" t="n">
        <v>0</v>
      </c>
      <c r="J541" s="28" t="n">
        <f aca="false">IF(B541=$C$18,D541-G541-H541,0)</f>
        <v>0</v>
      </c>
      <c r="K541" s="28" t="n">
        <f aca="false">D541-G541-H541+I541-J541</f>
        <v>0</v>
      </c>
    </row>
    <row r="542" customFormat="false" ht="14.25" hidden="false" customHeight="false" outlineLevel="0" collapsed="false">
      <c r="B542" s="26" t="str">
        <f aca="false">IF(B541="","",IF(B541+1&gt;$C$18,"",B541+1))</f>
        <v/>
      </c>
      <c r="C542" s="27" t="str">
        <f aca="false">IF(B542="","",IF($C$22=0,IF(C538=15,IF(MOD(B542,2)=0,EDATE(C541,1),C541+15),C541+$C$23),EDATE(C541,$C$22)))</f>
        <v/>
      </c>
      <c r="D542" s="26"/>
      <c r="E542" s="28" t="n">
        <f aca="false">IF(D542&gt;0,IF($C$20&lt;D542,$C$20,D542+F542),0)</f>
        <v>0</v>
      </c>
      <c r="F542" s="26" t="n">
        <f aca="false">D542*$C$17</f>
        <v>0</v>
      </c>
      <c r="G542" s="26" t="n">
        <f aca="false">E542-F542</f>
        <v>0</v>
      </c>
      <c r="H542" s="28" t="n">
        <f aca="false">IF(D542-G542&gt;0,D542*$C$21,0)</f>
        <v>0</v>
      </c>
      <c r="I542" s="26" t="n">
        <v>0</v>
      </c>
      <c r="J542" s="28" t="n">
        <f aca="false">IF(B542=$C$18,D542-G542-H542,0)</f>
        <v>0</v>
      </c>
      <c r="K542" s="28" t="n">
        <f aca="false">D542-G542-H542+I542-J542</f>
        <v>0</v>
      </c>
    </row>
    <row r="543" customFormat="false" ht="14.25" hidden="false" customHeight="false" outlineLevel="0" collapsed="false">
      <c r="B543" s="26" t="str">
        <f aca="false">IF(B542="","",IF(B542+1&gt;$C$18,"",B542+1))</f>
        <v/>
      </c>
      <c r="C543" s="27" t="str">
        <f aca="false">IF(B543="","",IF($C$22=0,IF(C539=15,IF(MOD(B543,2)=0,EDATE(C542,1),C542+15),C542+$C$23),EDATE(C542,$C$22)))</f>
        <v/>
      </c>
      <c r="D543" s="26"/>
      <c r="E543" s="28" t="n">
        <f aca="false">IF(D543&gt;0,IF($C$20&lt;D543,$C$20,D543+F543),0)</f>
        <v>0</v>
      </c>
      <c r="F543" s="26" t="n">
        <f aca="false">D543*$C$17</f>
        <v>0</v>
      </c>
      <c r="G543" s="26" t="n">
        <f aca="false">E543-F543</f>
        <v>0</v>
      </c>
      <c r="H543" s="28" t="n">
        <f aca="false">IF(D543-G543&gt;0,D543*$C$21,0)</f>
        <v>0</v>
      </c>
      <c r="I543" s="26" t="n">
        <v>0</v>
      </c>
      <c r="J543" s="28" t="n">
        <f aca="false">IF(B543=$C$18,D543-G543-H543,0)</f>
        <v>0</v>
      </c>
      <c r="K543" s="28" t="n">
        <f aca="false">D543-G543-H543+I543-J543</f>
        <v>0</v>
      </c>
    </row>
    <row r="544" customFormat="false" ht="14.25" hidden="false" customHeight="false" outlineLevel="0" collapsed="false">
      <c r="B544" s="26" t="str">
        <f aca="false">IF(B543="","",IF(B543+1&gt;$C$18,"",B543+1))</f>
        <v/>
      </c>
      <c r="C544" s="27" t="str">
        <f aca="false">IF(B544="","",IF($C$22=0,IF(C540=15,IF(MOD(B544,2)=0,EDATE(C543,1),C543+15),C543+$C$23),EDATE(C543,$C$22)))</f>
        <v/>
      </c>
      <c r="D544" s="26"/>
      <c r="E544" s="28" t="n">
        <f aca="false">IF(D544&gt;0,IF($C$20&lt;D544,$C$20,D544+F544),0)</f>
        <v>0</v>
      </c>
      <c r="F544" s="26" t="n">
        <f aca="false">D544*$C$17</f>
        <v>0</v>
      </c>
      <c r="G544" s="26" t="n">
        <f aca="false">E544-F544</f>
        <v>0</v>
      </c>
      <c r="H544" s="28" t="n">
        <f aca="false">IF(D544-G544&gt;0,D544*$C$21,0)</f>
        <v>0</v>
      </c>
      <c r="I544" s="26" t="n">
        <v>0</v>
      </c>
      <c r="J544" s="28" t="n">
        <f aca="false">IF(B544=$C$18,D544-G544-H544,0)</f>
        <v>0</v>
      </c>
      <c r="K544" s="28" t="n">
        <f aca="false">D544-G544-H544+I544-J544</f>
        <v>0</v>
      </c>
    </row>
    <row r="545" customFormat="false" ht="14.25" hidden="false" customHeight="false" outlineLevel="0" collapsed="false">
      <c r="B545" s="26" t="str">
        <f aca="false">IF(B544="","",IF(B544+1&gt;$C$18,"",B544+1))</f>
        <v/>
      </c>
      <c r="C545" s="27" t="str">
        <f aca="false">IF(B545="","",IF($C$22=0,IF(C541=15,IF(MOD(B545,2)=0,EDATE(C544,1),C544+15),C544+$C$23),EDATE(C544,$C$22)))</f>
        <v/>
      </c>
      <c r="D545" s="26"/>
      <c r="E545" s="28" t="n">
        <f aca="false">IF(D545&gt;0,IF($C$20&lt;D545,$C$20,D545+F545),0)</f>
        <v>0</v>
      </c>
      <c r="F545" s="26" t="n">
        <f aca="false">D545*$C$17</f>
        <v>0</v>
      </c>
      <c r="G545" s="26" t="n">
        <f aca="false">E545-F545</f>
        <v>0</v>
      </c>
      <c r="H545" s="28" t="n">
        <f aca="false">IF(D545-G545&gt;0,D545*$C$21,0)</f>
        <v>0</v>
      </c>
      <c r="I545" s="26" t="n">
        <v>0</v>
      </c>
      <c r="J545" s="28" t="n">
        <f aca="false">IF(B545=$C$18,D545-G545-H545,0)</f>
        <v>0</v>
      </c>
      <c r="K545" s="28" t="n">
        <f aca="false">D545-G545-H545+I545-J545</f>
        <v>0</v>
      </c>
    </row>
    <row r="546" customFormat="false" ht="14.25" hidden="false" customHeight="false" outlineLevel="0" collapsed="false">
      <c r="B546" s="26" t="str">
        <f aca="false">IF(B545="","",IF(B545+1&gt;$C$18,"",B545+1))</f>
        <v/>
      </c>
      <c r="C546" s="27" t="str">
        <f aca="false">IF(B546="","",IF($C$22=0,IF(C542=15,IF(MOD(B546,2)=0,EDATE(C545,1),C545+15),C545+$C$23),EDATE(C545,$C$22)))</f>
        <v/>
      </c>
      <c r="D546" s="26"/>
      <c r="E546" s="28" t="n">
        <f aca="false">IF(D546&gt;0,IF($C$20&lt;D546,$C$20,D546+F546),0)</f>
        <v>0</v>
      </c>
      <c r="F546" s="26" t="n">
        <f aca="false">D546*$C$17</f>
        <v>0</v>
      </c>
      <c r="G546" s="26" t="n">
        <f aca="false">E546-F546</f>
        <v>0</v>
      </c>
      <c r="H546" s="28" t="n">
        <f aca="false">IF(D546-G546&gt;0,D546*$C$21,0)</f>
        <v>0</v>
      </c>
      <c r="I546" s="26" t="n">
        <v>0</v>
      </c>
      <c r="J546" s="28" t="n">
        <f aca="false">IF(B546=$C$18,D546-G546-H546,0)</f>
        <v>0</v>
      </c>
      <c r="K546" s="28" t="n">
        <f aca="false">D546-G546-H546+I546-J546</f>
        <v>0</v>
      </c>
    </row>
    <row r="547" customFormat="false" ht="14.25" hidden="false" customHeight="false" outlineLevel="0" collapsed="false">
      <c r="B547" s="26" t="str">
        <f aca="false">IF(B546="","",IF(B546+1&gt;$C$18,"",B546+1))</f>
        <v/>
      </c>
      <c r="C547" s="27" t="str">
        <f aca="false">IF(B547="","",IF($C$22=0,IF(C543=15,IF(MOD(B547,2)=0,EDATE(C546,1),C546+15),C546+$C$23),EDATE(C546,$C$22)))</f>
        <v/>
      </c>
      <c r="D547" s="26"/>
      <c r="E547" s="28" t="n">
        <f aca="false">IF(D547&gt;0,IF($C$20&lt;D547,$C$20,D547+F547),0)</f>
        <v>0</v>
      </c>
      <c r="F547" s="26" t="n">
        <f aca="false">D547*$C$17</f>
        <v>0</v>
      </c>
      <c r="G547" s="26" t="n">
        <f aca="false">E547-F547</f>
        <v>0</v>
      </c>
      <c r="H547" s="28" t="n">
        <f aca="false">IF(D547-G547&gt;0,D547*$C$21,0)</f>
        <v>0</v>
      </c>
      <c r="I547" s="26" t="n">
        <v>0</v>
      </c>
      <c r="J547" s="28" t="n">
        <f aca="false">IF(B547=$C$18,D547-G547-H547,0)</f>
        <v>0</v>
      </c>
      <c r="K547" s="28" t="n">
        <f aca="false">D547-G547-H547+I547-J547</f>
        <v>0</v>
      </c>
    </row>
    <row r="548" customFormat="false" ht="14.25" hidden="false" customHeight="false" outlineLevel="0" collapsed="false">
      <c r="B548" s="26" t="str">
        <f aca="false">IF(B547="","",IF(B547+1&gt;$C$18,"",B547+1))</f>
        <v/>
      </c>
      <c r="C548" s="27" t="str">
        <f aca="false">IF(B548="","",IF($C$22=0,IF(C544=15,IF(MOD(B548,2)=0,EDATE(C547,1),C547+15),C547+$C$23),EDATE(C547,$C$22)))</f>
        <v/>
      </c>
      <c r="D548" s="26"/>
      <c r="E548" s="28" t="n">
        <f aca="false">IF(D548&gt;0,IF($C$20&lt;D548,$C$20,D548+F548),0)</f>
        <v>0</v>
      </c>
      <c r="F548" s="26" t="n">
        <f aca="false">D548*$C$17</f>
        <v>0</v>
      </c>
      <c r="G548" s="26" t="n">
        <f aca="false">E548-F548</f>
        <v>0</v>
      </c>
      <c r="H548" s="28" t="n">
        <f aca="false">IF(D548-G548&gt;0,D548*$C$21,0)</f>
        <v>0</v>
      </c>
      <c r="I548" s="26" t="n">
        <v>0</v>
      </c>
      <c r="J548" s="28" t="n">
        <f aca="false">IF(B548=$C$18,D548-G548-H548,0)</f>
        <v>0</v>
      </c>
      <c r="K548" s="28" t="n">
        <f aca="false">D548-G548-H548+I548-J548</f>
        <v>0</v>
      </c>
    </row>
    <row r="549" customFormat="false" ht="14.25" hidden="false" customHeight="false" outlineLevel="0" collapsed="false">
      <c r="B549" s="26" t="str">
        <f aca="false">IF(B548="","",IF(B548+1&gt;$C$18,"",B548+1))</f>
        <v/>
      </c>
      <c r="C549" s="27" t="str">
        <f aca="false">IF(B549="","",IF($C$22=0,IF(C545=15,IF(MOD(B549,2)=0,EDATE(C548,1),C548+15),C548+$C$23),EDATE(C548,$C$22)))</f>
        <v/>
      </c>
      <c r="D549" s="26"/>
      <c r="E549" s="28" t="n">
        <f aca="false">IF(D549&gt;0,IF($C$20&lt;D549,$C$20,D549+F549),0)</f>
        <v>0</v>
      </c>
      <c r="F549" s="26" t="n">
        <f aca="false">D549*$C$17</f>
        <v>0</v>
      </c>
      <c r="G549" s="26" t="n">
        <f aca="false">E549-F549</f>
        <v>0</v>
      </c>
      <c r="H549" s="28" t="n">
        <f aca="false">IF(D549-G549&gt;0,D549*$C$21,0)</f>
        <v>0</v>
      </c>
      <c r="I549" s="26" t="n">
        <v>0</v>
      </c>
      <c r="J549" s="28" t="n">
        <f aca="false">IF(B549=$C$18,D549-G549-H549,0)</f>
        <v>0</v>
      </c>
      <c r="K549" s="28" t="n">
        <f aca="false">D549-G549-H549+I549-J549</f>
        <v>0</v>
      </c>
    </row>
    <row r="550" customFormat="false" ht="14.25" hidden="false" customHeight="false" outlineLevel="0" collapsed="false">
      <c r="B550" s="26" t="str">
        <f aca="false">IF(B549="","",IF(B549+1&gt;$C$18,"",B549+1))</f>
        <v/>
      </c>
      <c r="C550" s="27" t="str">
        <f aca="false">IF(B550="","",IF($C$22=0,IF(C546=15,IF(MOD(B550,2)=0,EDATE(C549,1),C549+15),C549+$C$23),EDATE(C549,$C$22)))</f>
        <v/>
      </c>
      <c r="D550" s="26"/>
      <c r="E550" s="28" t="n">
        <f aca="false">IF(D550&gt;0,IF($C$20&lt;D550,$C$20,D550+F550),0)</f>
        <v>0</v>
      </c>
      <c r="F550" s="26" t="n">
        <f aca="false">D550*$C$17</f>
        <v>0</v>
      </c>
      <c r="G550" s="26" t="n">
        <f aca="false">E550-F550</f>
        <v>0</v>
      </c>
      <c r="H550" s="28" t="n">
        <f aca="false">IF(D550-G550&gt;0,D550*$C$21,0)</f>
        <v>0</v>
      </c>
      <c r="I550" s="26" t="n">
        <v>0</v>
      </c>
      <c r="J550" s="28" t="n">
        <f aca="false">IF(B550=$C$18,D550-G550-H550,0)</f>
        <v>0</v>
      </c>
      <c r="K550" s="28" t="n">
        <f aca="false">D550-G550-H550+I550-J550</f>
        <v>0</v>
      </c>
    </row>
    <row r="551" customFormat="false" ht="14.25" hidden="false" customHeight="false" outlineLevel="0" collapsed="false">
      <c r="B551" s="26" t="str">
        <f aca="false">IF(B550="","",IF(B550+1&gt;$C$18,"",B550+1))</f>
        <v/>
      </c>
      <c r="C551" s="27" t="str">
        <f aca="false">IF(B551="","",IF($C$22=0,IF(C547=15,IF(MOD(B551,2)=0,EDATE(C550,1),C550+15),C550+$C$23),EDATE(C550,$C$22)))</f>
        <v/>
      </c>
      <c r="D551" s="26"/>
      <c r="E551" s="28" t="n">
        <f aca="false">IF(D551&gt;0,IF($C$20&lt;D551,$C$20,D551+F551),0)</f>
        <v>0</v>
      </c>
      <c r="F551" s="26" t="n">
        <f aca="false">D551*$C$17</f>
        <v>0</v>
      </c>
      <c r="G551" s="26" t="n">
        <f aca="false">E551-F551</f>
        <v>0</v>
      </c>
      <c r="H551" s="28" t="n">
        <f aca="false">IF(D551-G551&gt;0,D551*$C$21,0)</f>
        <v>0</v>
      </c>
      <c r="I551" s="26" t="n">
        <v>0</v>
      </c>
      <c r="J551" s="28" t="n">
        <f aca="false">IF(B551=$C$18,D551-G551-H551,0)</f>
        <v>0</v>
      </c>
      <c r="K551" s="28" t="n">
        <f aca="false">D551-G551-H551+I551-J551</f>
        <v>0</v>
      </c>
    </row>
    <row r="552" customFormat="false" ht="14.25" hidden="false" customHeight="false" outlineLevel="0" collapsed="false">
      <c r="B552" s="26" t="str">
        <f aca="false">IF(B551="","",IF(B551+1&gt;$C$18,"",B551+1))</f>
        <v/>
      </c>
      <c r="C552" s="27" t="str">
        <f aca="false">IF(B552="","",IF($C$22=0,IF(C548=15,IF(MOD(B552,2)=0,EDATE(C551,1),C551+15),C551+$C$23),EDATE(C551,$C$22)))</f>
        <v/>
      </c>
      <c r="D552" s="26"/>
      <c r="E552" s="28" t="n">
        <f aca="false">IF(D552&gt;0,IF($C$20&lt;D552,$C$20,D552+F552),0)</f>
        <v>0</v>
      </c>
      <c r="F552" s="26" t="n">
        <f aca="false">D552*$C$17</f>
        <v>0</v>
      </c>
      <c r="G552" s="26" t="n">
        <f aca="false">E552-F552</f>
        <v>0</v>
      </c>
      <c r="H552" s="28" t="n">
        <f aca="false">IF(D552-G552&gt;0,D552*$C$21,0)</f>
        <v>0</v>
      </c>
      <c r="I552" s="26" t="n">
        <v>0</v>
      </c>
      <c r="J552" s="28" t="n">
        <f aca="false">IF(B552=$C$18,D552-G552-H552,0)</f>
        <v>0</v>
      </c>
      <c r="K552" s="28" t="n">
        <f aca="false">D552-G552-H552+I552-J552</f>
        <v>0</v>
      </c>
    </row>
    <row r="553" customFormat="false" ht="14.25" hidden="false" customHeight="false" outlineLevel="0" collapsed="false">
      <c r="B553" s="26" t="str">
        <f aca="false">IF(B552="","",IF(B552+1&gt;$C$18,"",B552+1))</f>
        <v/>
      </c>
      <c r="C553" s="27" t="str">
        <f aca="false">IF(B553="","",IF($C$22=0,IF(C549=15,IF(MOD(B553,2)=0,EDATE(C552,1),C552+15),C552+$C$23),EDATE(C552,$C$22)))</f>
        <v/>
      </c>
      <c r="D553" s="26"/>
      <c r="E553" s="28" t="n">
        <f aca="false">IF(D553&gt;0,IF($C$20&lt;D553,$C$20,D553+F553),0)</f>
        <v>0</v>
      </c>
      <c r="F553" s="26" t="n">
        <f aca="false">D553*$C$17</f>
        <v>0</v>
      </c>
      <c r="G553" s="26" t="n">
        <f aca="false">E553-F553</f>
        <v>0</v>
      </c>
      <c r="H553" s="28" t="n">
        <f aca="false">IF(D553-G553&gt;0,D553*$C$21,0)</f>
        <v>0</v>
      </c>
      <c r="I553" s="26" t="n">
        <v>0</v>
      </c>
      <c r="J553" s="28" t="n">
        <f aca="false">IF(B553=$C$18,D553-G553-H553,0)</f>
        <v>0</v>
      </c>
      <c r="K553" s="28" t="n">
        <f aca="false">D553-G553-H553+I553-J553</f>
        <v>0</v>
      </c>
    </row>
    <row r="554" customFormat="false" ht="14.25" hidden="false" customHeight="false" outlineLevel="0" collapsed="false">
      <c r="B554" s="26" t="str">
        <f aca="false">IF(B553="","",IF(B553+1&gt;$C$18,"",B553+1))</f>
        <v/>
      </c>
      <c r="C554" s="27" t="str">
        <f aca="false">IF(B554="","",IF($C$22=0,IF(C550=15,IF(MOD(B554,2)=0,EDATE(C553,1),C553+15),C553+$C$23),EDATE(C553,$C$22)))</f>
        <v/>
      </c>
      <c r="D554" s="26"/>
      <c r="E554" s="28" t="n">
        <f aca="false">IF(D554&gt;0,IF($C$20&lt;D554,$C$20,D554+F554),0)</f>
        <v>0</v>
      </c>
      <c r="F554" s="26" t="n">
        <f aca="false">D554*$C$17</f>
        <v>0</v>
      </c>
      <c r="G554" s="26" t="n">
        <f aca="false">E554-F554</f>
        <v>0</v>
      </c>
      <c r="H554" s="28" t="n">
        <f aca="false">IF(D554-G554&gt;0,D554*$C$21,0)</f>
        <v>0</v>
      </c>
      <c r="I554" s="26" t="n">
        <v>0</v>
      </c>
      <c r="J554" s="28" t="n">
        <f aca="false">IF(B554=$C$18,D554-G554-H554,0)</f>
        <v>0</v>
      </c>
      <c r="K554" s="28" t="n">
        <f aca="false">D554-G554-H554+I554-J554</f>
        <v>0</v>
      </c>
    </row>
    <row r="555" customFormat="false" ht="14.25" hidden="false" customHeight="false" outlineLevel="0" collapsed="false">
      <c r="B555" s="26" t="str">
        <f aca="false">IF(B554="","",IF(B554+1&gt;$C$18,"",B554+1))</f>
        <v/>
      </c>
      <c r="C555" s="27" t="str">
        <f aca="false">IF(B555="","",IF($C$22=0,IF(C551=15,IF(MOD(B555,2)=0,EDATE(C554,1),C554+15),C554+$C$23),EDATE(C554,$C$22)))</f>
        <v/>
      </c>
      <c r="D555" s="26"/>
      <c r="E555" s="28" t="n">
        <f aca="false">IF(D555&gt;0,IF($C$20&lt;D555,$C$20,D555+F555),0)</f>
        <v>0</v>
      </c>
      <c r="F555" s="26" t="n">
        <f aca="false">D555*$C$17</f>
        <v>0</v>
      </c>
      <c r="G555" s="26" t="n">
        <f aca="false">E555-F555</f>
        <v>0</v>
      </c>
      <c r="H555" s="28" t="n">
        <f aca="false">IF(D555-G555&gt;0,D555*$C$21,0)</f>
        <v>0</v>
      </c>
      <c r="I555" s="26" t="n">
        <v>0</v>
      </c>
      <c r="J555" s="28" t="n">
        <f aca="false">IF(B555=$C$18,D555-G555-H555,0)</f>
        <v>0</v>
      </c>
      <c r="K555" s="28" t="n">
        <f aca="false">D555-G555-H555+I555-J555</f>
        <v>0</v>
      </c>
    </row>
    <row r="556" customFormat="false" ht="14.25" hidden="false" customHeight="false" outlineLevel="0" collapsed="false">
      <c r="B556" s="26" t="str">
        <f aca="false">IF(B555="","",IF(B555+1&gt;$C$18,"",B555+1))</f>
        <v/>
      </c>
      <c r="C556" s="27" t="str">
        <f aca="false">IF(B556="","",IF($C$22=0,IF(C552=15,IF(MOD(B556,2)=0,EDATE(C555,1),C555+15),C555+$C$23),EDATE(C555,$C$22)))</f>
        <v/>
      </c>
      <c r="D556" s="26"/>
      <c r="E556" s="28" t="n">
        <f aca="false">IF(D556&gt;0,IF($C$20&lt;D556,$C$20,D556+F556),0)</f>
        <v>0</v>
      </c>
      <c r="F556" s="26" t="n">
        <f aca="false">D556*$C$17</f>
        <v>0</v>
      </c>
      <c r="G556" s="26" t="n">
        <f aca="false">E556-F556</f>
        <v>0</v>
      </c>
      <c r="H556" s="28" t="n">
        <f aca="false">IF(D556-G556&gt;0,D556*$C$21,0)</f>
        <v>0</v>
      </c>
      <c r="I556" s="26" t="n">
        <v>0</v>
      </c>
      <c r="J556" s="28" t="n">
        <f aca="false">IF(B556=$C$18,D556-G556-H556,0)</f>
        <v>0</v>
      </c>
      <c r="K556" s="28" t="n">
        <f aca="false">D556-G556-H556+I556-J556</f>
        <v>0</v>
      </c>
    </row>
    <row r="557" customFormat="false" ht="14.25" hidden="false" customHeight="false" outlineLevel="0" collapsed="false">
      <c r="B557" s="26" t="str">
        <f aca="false">IF(B556="","",IF(B556+1&gt;$C$18,"",B556+1))</f>
        <v/>
      </c>
      <c r="C557" s="27" t="str">
        <f aca="false">IF(B557="","",IF($C$22=0,IF(C553=15,IF(MOD(B557,2)=0,EDATE(C556,1),C556+15),C556+$C$23),EDATE(C556,$C$22)))</f>
        <v/>
      </c>
      <c r="D557" s="26"/>
      <c r="E557" s="28" t="n">
        <f aca="false">IF(D557&gt;0,IF($C$20&lt;D557,$C$20,D557+F557),0)</f>
        <v>0</v>
      </c>
      <c r="F557" s="26" t="n">
        <f aca="false">D557*$C$17</f>
        <v>0</v>
      </c>
      <c r="G557" s="26" t="n">
        <f aca="false">E557-F557</f>
        <v>0</v>
      </c>
      <c r="H557" s="28" t="n">
        <f aca="false">IF(D557-G557&gt;0,D557*$C$21,0)</f>
        <v>0</v>
      </c>
      <c r="I557" s="26" t="n">
        <v>0</v>
      </c>
      <c r="J557" s="28" t="n">
        <f aca="false">IF(B557=$C$18,D557-G557-H557,0)</f>
        <v>0</v>
      </c>
      <c r="K557" s="28" t="n">
        <f aca="false">D557-G557-H557+I557-J557</f>
        <v>0</v>
      </c>
    </row>
    <row r="558" customFormat="false" ht="14.25" hidden="false" customHeight="false" outlineLevel="0" collapsed="false">
      <c r="B558" s="26" t="str">
        <f aca="false">IF(B557="","",IF(B557+1&gt;$C$18,"",B557+1))</f>
        <v/>
      </c>
      <c r="C558" s="27" t="str">
        <f aca="false">IF(B558="","",IF($C$22=0,IF(C554=15,IF(MOD(B558,2)=0,EDATE(C557,1),C557+15),C557+$C$23),EDATE(C557,$C$22)))</f>
        <v/>
      </c>
      <c r="D558" s="26"/>
      <c r="E558" s="28" t="n">
        <f aca="false">IF(D558&gt;0,IF($C$20&lt;D558,$C$20,D558+F558),0)</f>
        <v>0</v>
      </c>
      <c r="F558" s="26" t="n">
        <f aca="false">D558*$C$17</f>
        <v>0</v>
      </c>
      <c r="G558" s="26" t="n">
        <f aca="false">E558-F558</f>
        <v>0</v>
      </c>
      <c r="H558" s="28" t="n">
        <f aca="false">IF(D558-G558&gt;0,D558*$C$21,0)</f>
        <v>0</v>
      </c>
      <c r="I558" s="26" t="n">
        <v>0</v>
      </c>
      <c r="J558" s="28" t="n">
        <f aca="false">IF(B558=$C$18,D558-G558-H558,0)</f>
        <v>0</v>
      </c>
      <c r="K558" s="28" t="n">
        <f aca="false">D558-G558-H558+I558-J558</f>
        <v>0</v>
      </c>
    </row>
    <row r="559" customFormat="false" ht="14.25" hidden="false" customHeight="false" outlineLevel="0" collapsed="false">
      <c r="B559" s="26" t="str">
        <f aca="false">IF(B558="","",IF(B558+1&gt;$C$18,"",B558+1))</f>
        <v/>
      </c>
      <c r="C559" s="27" t="str">
        <f aca="false">IF(B559="","",IF($C$22=0,IF(C555=15,IF(MOD(B559,2)=0,EDATE(C558,1),C558+15),C558+$C$23),EDATE(C558,$C$22)))</f>
        <v/>
      </c>
      <c r="D559" s="26"/>
      <c r="E559" s="28" t="n">
        <f aca="false">IF(D559&gt;0,IF($C$20&lt;D559,$C$20,D559+F559),0)</f>
        <v>0</v>
      </c>
      <c r="F559" s="26" t="n">
        <f aca="false">D559*$C$17</f>
        <v>0</v>
      </c>
      <c r="G559" s="26" t="n">
        <f aca="false">E559-F559</f>
        <v>0</v>
      </c>
      <c r="H559" s="28" t="n">
        <f aca="false">IF(D559-G559&gt;0,D559*$C$21,0)</f>
        <v>0</v>
      </c>
      <c r="I559" s="26" t="n">
        <v>0</v>
      </c>
      <c r="J559" s="28" t="n">
        <f aca="false">IF(B559=$C$18,D559-G559-H559,0)</f>
        <v>0</v>
      </c>
      <c r="K559" s="28" t="n">
        <f aca="false">D559-G559-H559+I559-J559</f>
        <v>0</v>
      </c>
    </row>
    <row r="560" customFormat="false" ht="14.25" hidden="false" customHeight="false" outlineLevel="0" collapsed="false">
      <c r="B560" s="26" t="str">
        <f aca="false">IF(B559="","",IF(B559+1&gt;$C$18,"",B559+1))</f>
        <v/>
      </c>
      <c r="C560" s="27" t="str">
        <f aca="false">IF(B560="","",IF($C$22=0,IF(C556=15,IF(MOD(B560,2)=0,EDATE(C559,1),C559+15),C559+$C$23),EDATE(C559,$C$22)))</f>
        <v/>
      </c>
      <c r="D560" s="26"/>
      <c r="E560" s="28" t="n">
        <f aca="false">IF(D560&gt;0,IF($C$20&lt;D560,$C$20,D560+F560),0)</f>
        <v>0</v>
      </c>
      <c r="F560" s="26" t="n">
        <f aca="false">D560*$C$17</f>
        <v>0</v>
      </c>
      <c r="G560" s="26" t="n">
        <f aca="false">E560-F560</f>
        <v>0</v>
      </c>
      <c r="H560" s="28" t="n">
        <f aca="false">IF(D560-G560&gt;0,D560*$C$21,0)</f>
        <v>0</v>
      </c>
      <c r="I560" s="26" t="n">
        <v>0</v>
      </c>
      <c r="J560" s="28" t="n">
        <f aca="false">IF(B560=$C$18,D560-G560-H560,0)</f>
        <v>0</v>
      </c>
      <c r="K560" s="28" t="n">
        <f aca="false">D560-G560-H560+I560-J560</f>
        <v>0</v>
      </c>
    </row>
    <row r="561" customFormat="false" ht="14.25" hidden="false" customHeight="false" outlineLevel="0" collapsed="false">
      <c r="B561" s="26" t="str">
        <f aca="false">IF(B560="","",IF(B560+1&gt;$C$18,"",B560+1))</f>
        <v/>
      </c>
      <c r="C561" s="27" t="str">
        <f aca="false">IF(B561="","",IF($C$22=0,IF(C557=15,IF(MOD(B561,2)=0,EDATE(C560,1),C560+15),C560+$C$23),EDATE(C560,$C$22)))</f>
        <v/>
      </c>
      <c r="D561" s="26"/>
      <c r="E561" s="28" t="n">
        <f aca="false">IF(D561&gt;0,IF($C$20&lt;D561,$C$20,D561+F561),0)</f>
        <v>0</v>
      </c>
      <c r="F561" s="26" t="n">
        <f aca="false">D561*$C$17</f>
        <v>0</v>
      </c>
      <c r="G561" s="26" t="n">
        <f aca="false">E561-F561</f>
        <v>0</v>
      </c>
      <c r="H561" s="28" t="n">
        <f aca="false">IF(D561-G561&gt;0,D561*$C$21,0)</f>
        <v>0</v>
      </c>
      <c r="I561" s="26" t="n">
        <v>0</v>
      </c>
      <c r="J561" s="28" t="n">
        <f aca="false">IF(B561=$C$18,D561-G561-H561,0)</f>
        <v>0</v>
      </c>
      <c r="K561" s="28" t="n">
        <f aca="false">D561-G561-H561+I561-J561</f>
        <v>0</v>
      </c>
    </row>
    <row r="562" customFormat="false" ht="14.25" hidden="false" customHeight="false" outlineLevel="0" collapsed="false">
      <c r="B562" s="26" t="str">
        <f aca="false">IF(B561="","",IF(B561+1&gt;$C$18,"",B561+1))</f>
        <v/>
      </c>
      <c r="C562" s="27" t="str">
        <f aca="false">IF(B562="","",IF($C$22=0,IF(C558=15,IF(MOD(B562,2)=0,EDATE(C561,1),C561+15),C561+$C$23),EDATE(C561,$C$22)))</f>
        <v/>
      </c>
      <c r="D562" s="26"/>
      <c r="E562" s="28" t="n">
        <f aca="false">IF(D562&gt;0,IF($C$20&lt;D562,$C$20,D562+F562),0)</f>
        <v>0</v>
      </c>
      <c r="F562" s="26" t="n">
        <f aca="false">D562*$C$17</f>
        <v>0</v>
      </c>
      <c r="G562" s="26" t="n">
        <f aca="false">E562-F562</f>
        <v>0</v>
      </c>
      <c r="H562" s="28" t="n">
        <f aca="false">IF(D562-G562&gt;0,D562*$C$21,0)</f>
        <v>0</v>
      </c>
      <c r="I562" s="26" t="n">
        <v>0</v>
      </c>
      <c r="J562" s="28" t="n">
        <f aca="false">IF(B562=$C$18,D562-G562-H562,0)</f>
        <v>0</v>
      </c>
      <c r="K562" s="28" t="n">
        <f aca="false">D562-G562-H562+I562-J562</f>
        <v>0</v>
      </c>
    </row>
    <row r="563" customFormat="false" ht="14.25" hidden="false" customHeight="false" outlineLevel="0" collapsed="false">
      <c r="B563" s="26" t="str">
        <f aca="false">IF(B562="","",IF(B562+1&gt;$C$18,"",B562+1))</f>
        <v/>
      </c>
      <c r="C563" s="27" t="str">
        <f aca="false">IF(B563="","",IF($C$22=0,IF(C559=15,IF(MOD(B563,2)=0,EDATE(C562,1),C562+15),C562+$C$23),EDATE(C562,$C$22)))</f>
        <v/>
      </c>
      <c r="D563" s="26"/>
      <c r="E563" s="28" t="n">
        <f aca="false">IF(D563&gt;0,IF($C$20&lt;D563,$C$20,D563+F563),0)</f>
        <v>0</v>
      </c>
      <c r="F563" s="26" t="n">
        <f aca="false">D563*$C$17</f>
        <v>0</v>
      </c>
      <c r="G563" s="26" t="n">
        <f aca="false">E563-F563</f>
        <v>0</v>
      </c>
      <c r="H563" s="28" t="n">
        <f aca="false">IF(D563-G563&gt;0,D563*$C$21,0)</f>
        <v>0</v>
      </c>
      <c r="I563" s="26" t="n">
        <v>0</v>
      </c>
      <c r="J563" s="28" t="n">
        <f aca="false">IF(B563=$C$18,D563-G563-H563,0)</f>
        <v>0</v>
      </c>
      <c r="K563" s="28" t="n">
        <f aca="false">D563-G563-H563+I563-J563</f>
        <v>0</v>
      </c>
    </row>
    <row r="564" customFormat="false" ht="14.25" hidden="false" customHeight="false" outlineLevel="0" collapsed="false">
      <c r="B564" s="26" t="str">
        <f aca="false">IF(B563="","",IF(B563+1&gt;$C$18,"",B563+1))</f>
        <v/>
      </c>
      <c r="C564" s="27" t="str">
        <f aca="false">IF(B564="","",IF($C$22=0,IF(C560=15,IF(MOD(B564,2)=0,EDATE(C563,1),C563+15),C563+$C$23),EDATE(C563,$C$22)))</f>
        <v/>
      </c>
      <c r="D564" s="26"/>
      <c r="E564" s="28" t="n">
        <f aca="false">IF(D564&gt;0,IF($C$20&lt;D564,$C$20,D564+F564),0)</f>
        <v>0</v>
      </c>
      <c r="F564" s="26" t="n">
        <f aca="false">D564*$C$17</f>
        <v>0</v>
      </c>
      <c r="G564" s="26" t="n">
        <f aca="false">E564-F564</f>
        <v>0</v>
      </c>
      <c r="H564" s="28" t="n">
        <f aca="false">IF(D564-G564&gt;0,D564*$C$21,0)</f>
        <v>0</v>
      </c>
      <c r="I564" s="26" t="n">
        <v>0</v>
      </c>
      <c r="J564" s="28" t="n">
        <f aca="false">IF(B564=$C$18,D564-G564-H564,0)</f>
        <v>0</v>
      </c>
      <c r="K564" s="28" t="n">
        <f aca="false">D564-G564-H564+I564-J564</f>
        <v>0</v>
      </c>
    </row>
    <row r="565" customFormat="false" ht="14.25" hidden="false" customHeight="false" outlineLevel="0" collapsed="false">
      <c r="B565" s="26" t="str">
        <f aca="false">IF(B564="","",IF(B564+1&gt;$C$18,"",B564+1))</f>
        <v/>
      </c>
      <c r="C565" s="27" t="str">
        <f aca="false">IF(B565="","",IF($C$22=0,IF(C561=15,IF(MOD(B565,2)=0,EDATE(C564,1),C564+15),C564+$C$23),EDATE(C564,$C$22)))</f>
        <v/>
      </c>
      <c r="D565" s="26"/>
      <c r="E565" s="28" t="n">
        <f aca="false">IF(D565&gt;0,IF($C$20&lt;D565,$C$20,D565+F565),0)</f>
        <v>0</v>
      </c>
      <c r="F565" s="26" t="n">
        <f aca="false">D565*$C$17</f>
        <v>0</v>
      </c>
      <c r="G565" s="26" t="n">
        <f aca="false">E565-F565</f>
        <v>0</v>
      </c>
      <c r="H565" s="28" t="n">
        <f aca="false">IF(D565-G565&gt;0,D565*$C$21,0)</f>
        <v>0</v>
      </c>
      <c r="I565" s="26" t="n">
        <v>0</v>
      </c>
      <c r="J565" s="28" t="n">
        <f aca="false">IF(B565=$C$18,D565-G565-H565,0)</f>
        <v>0</v>
      </c>
      <c r="K565" s="28" t="n">
        <f aca="false">D565-G565-H565+I565-J565</f>
        <v>0</v>
      </c>
    </row>
    <row r="566" customFormat="false" ht="14.25" hidden="false" customHeight="false" outlineLevel="0" collapsed="false">
      <c r="B566" s="26" t="str">
        <f aca="false">IF(B565="","",IF(B565+1&gt;$C$18,"",B565+1))</f>
        <v/>
      </c>
      <c r="C566" s="27" t="str">
        <f aca="false">IF(B566="","",IF($C$22=0,IF(C562=15,IF(MOD(B566,2)=0,EDATE(C565,1),C565+15),C565+$C$23),EDATE(C565,$C$22)))</f>
        <v/>
      </c>
      <c r="D566" s="26"/>
      <c r="E566" s="28" t="n">
        <f aca="false">IF(D566&gt;0,IF($C$20&lt;D566,$C$20,D566+F566),0)</f>
        <v>0</v>
      </c>
      <c r="F566" s="26" t="n">
        <f aca="false">D566*$C$17</f>
        <v>0</v>
      </c>
      <c r="G566" s="26" t="n">
        <f aca="false">E566-F566</f>
        <v>0</v>
      </c>
      <c r="H566" s="28" t="n">
        <f aca="false">IF(D566-G566&gt;0,D566*$C$21,0)</f>
        <v>0</v>
      </c>
      <c r="I566" s="26" t="n">
        <v>0</v>
      </c>
      <c r="J566" s="28" t="n">
        <f aca="false">IF(B566=$C$18,D566-G566-H566,0)</f>
        <v>0</v>
      </c>
      <c r="K566" s="28" t="n">
        <f aca="false">D566-G566-H566+I566-J566</f>
        <v>0</v>
      </c>
    </row>
    <row r="567" customFormat="false" ht="14.25" hidden="false" customHeight="false" outlineLevel="0" collapsed="false">
      <c r="B567" s="26" t="str">
        <f aca="false">IF(B566="","",IF(B566+1&gt;$C$18,"",B566+1))</f>
        <v/>
      </c>
      <c r="C567" s="27" t="str">
        <f aca="false">IF(B567="","",IF($C$22=0,IF(C563=15,IF(MOD(B567,2)=0,EDATE(C566,1),C566+15),C566+$C$23),EDATE(C566,$C$22)))</f>
        <v/>
      </c>
      <c r="D567" s="26"/>
      <c r="E567" s="28" t="n">
        <f aca="false">IF(D567&gt;0,IF($C$20&lt;D567,$C$20,D567+F567),0)</f>
        <v>0</v>
      </c>
      <c r="F567" s="26" t="n">
        <f aca="false">D567*$C$17</f>
        <v>0</v>
      </c>
      <c r="G567" s="26" t="n">
        <f aca="false">E567-F567</f>
        <v>0</v>
      </c>
      <c r="H567" s="28" t="n">
        <f aca="false">IF(D567-G567&gt;0,D567*$C$21,0)</f>
        <v>0</v>
      </c>
      <c r="I567" s="26" t="n">
        <v>0</v>
      </c>
      <c r="J567" s="28" t="n">
        <f aca="false">IF(B567=$C$18,D567-G567-H567,0)</f>
        <v>0</v>
      </c>
      <c r="K567" s="28" t="n">
        <f aca="false">D567-G567-H567+I567-J567</f>
        <v>0</v>
      </c>
    </row>
    <row r="568" customFormat="false" ht="14.25" hidden="false" customHeight="false" outlineLevel="0" collapsed="false">
      <c r="B568" s="26" t="str">
        <f aca="false">IF(B567="","",IF(B567+1&gt;$C$18,"",B567+1))</f>
        <v/>
      </c>
      <c r="C568" s="27" t="str">
        <f aca="false">IF(B568="","",IF($C$22=0,IF(C564=15,IF(MOD(B568,2)=0,EDATE(C567,1),C567+15),C567+$C$23),EDATE(C567,$C$22)))</f>
        <v/>
      </c>
      <c r="D568" s="26"/>
      <c r="E568" s="28" t="n">
        <f aca="false">IF(D568&gt;0,IF($C$20&lt;D568,$C$20,D568+F568),0)</f>
        <v>0</v>
      </c>
      <c r="F568" s="26" t="n">
        <f aca="false">D568*$C$17</f>
        <v>0</v>
      </c>
      <c r="G568" s="26" t="n">
        <f aca="false">E568-F568</f>
        <v>0</v>
      </c>
      <c r="H568" s="28" t="n">
        <f aca="false">IF(D568-G568&gt;0,D568*$C$21,0)</f>
        <v>0</v>
      </c>
      <c r="I568" s="26" t="n">
        <v>0</v>
      </c>
      <c r="J568" s="28" t="n">
        <f aca="false">IF(B568=$C$18,D568-G568-H568,0)</f>
        <v>0</v>
      </c>
      <c r="K568" s="28" t="n">
        <f aca="false">D568-G568-H568+I568-J568</f>
        <v>0</v>
      </c>
    </row>
    <row r="569" customFormat="false" ht="14.25" hidden="false" customHeight="false" outlineLevel="0" collapsed="false">
      <c r="B569" s="26" t="str">
        <f aca="false">IF(B568="","",IF(B568+1&gt;$C$18,"",B568+1))</f>
        <v/>
      </c>
      <c r="C569" s="27" t="str">
        <f aca="false">IF(B569="","",IF($C$22=0,IF(C565=15,IF(MOD(B569,2)=0,EDATE(C568,1),C568+15),C568+$C$23),EDATE(C568,$C$22)))</f>
        <v/>
      </c>
      <c r="D569" s="26"/>
      <c r="E569" s="28" t="n">
        <f aca="false">IF(D569&gt;0,IF($C$20&lt;D569,$C$20,D569+F569),0)</f>
        <v>0</v>
      </c>
      <c r="F569" s="26" t="n">
        <f aca="false">D569*$C$17</f>
        <v>0</v>
      </c>
      <c r="G569" s="26" t="n">
        <f aca="false">E569-F569</f>
        <v>0</v>
      </c>
      <c r="H569" s="28" t="n">
        <f aca="false">IF(D569-G569&gt;0,D569*$C$21,0)</f>
        <v>0</v>
      </c>
      <c r="I569" s="26" t="n">
        <v>0</v>
      </c>
      <c r="J569" s="28" t="n">
        <f aca="false">IF(B569=$C$18,D569-G569-H569,0)</f>
        <v>0</v>
      </c>
      <c r="K569" s="28" t="n">
        <f aca="false">D569-G569-H569+I569-J569</f>
        <v>0</v>
      </c>
    </row>
    <row r="570" customFormat="false" ht="14.25" hidden="false" customHeight="false" outlineLevel="0" collapsed="false">
      <c r="B570" s="26" t="str">
        <f aca="false">IF(B569="","",IF(B569+1&gt;$C$18,"",B569+1))</f>
        <v/>
      </c>
      <c r="C570" s="27" t="str">
        <f aca="false">IF(B570="","",IF($C$22=0,IF(C566=15,IF(MOD(B570,2)=0,EDATE(C569,1),C569+15),C569+$C$23),EDATE(C569,$C$22)))</f>
        <v/>
      </c>
      <c r="D570" s="26"/>
      <c r="E570" s="28" t="n">
        <f aca="false">IF(D570&gt;0,IF($C$20&lt;D570,$C$20,D570+F570),0)</f>
        <v>0</v>
      </c>
      <c r="F570" s="26" t="n">
        <f aca="false">D570*$C$17</f>
        <v>0</v>
      </c>
      <c r="G570" s="26" t="n">
        <f aca="false">E570-F570</f>
        <v>0</v>
      </c>
      <c r="H570" s="28" t="n">
        <f aca="false">IF(D570-G570&gt;0,D570*$C$21,0)</f>
        <v>0</v>
      </c>
      <c r="I570" s="26" t="n">
        <v>0</v>
      </c>
      <c r="J570" s="28" t="n">
        <f aca="false">IF(B570=$C$18,D570-G570-H570,0)</f>
        <v>0</v>
      </c>
      <c r="K570" s="28" t="n">
        <f aca="false">D570-G570-H570+I570-J570</f>
        <v>0</v>
      </c>
    </row>
    <row r="571" customFormat="false" ht="14.25" hidden="false" customHeight="false" outlineLevel="0" collapsed="false">
      <c r="B571" s="26" t="str">
        <f aca="false">IF(B570="","",IF(B570+1&gt;$C$18,"",B570+1))</f>
        <v/>
      </c>
      <c r="C571" s="27" t="str">
        <f aca="false">IF(B571="","",IF($C$22=0,IF(C567=15,IF(MOD(B571,2)=0,EDATE(C570,1),C570+15),C570+$C$23),EDATE(C570,$C$22)))</f>
        <v/>
      </c>
      <c r="D571" s="26"/>
      <c r="E571" s="28" t="n">
        <f aca="false">IF(D571&gt;0,IF($C$20&lt;D571,$C$20,D571+F571),0)</f>
        <v>0</v>
      </c>
      <c r="F571" s="26" t="n">
        <f aca="false">D571*$C$17</f>
        <v>0</v>
      </c>
      <c r="G571" s="26" t="n">
        <f aca="false">E571-F571</f>
        <v>0</v>
      </c>
      <c r="H571" s="28" t="n">
        <f aca="false">IF(D571-G571&gt;0,D571*$C$21,0)</f>
        <v>0</v>
      </c>
      <c r="I571" s="26" t="n">
        <v>0</v>
      </c>
      <c r="J571" s="28" t="n">
        <f aca="false">IF(B571=$C$18,D571-G571-H571,0)</f>
        <v>0</v>
      </c>
      <c r="K571" s="28" t="n">
        <f aca="false">D571-G571-H571+I571-J571</f>
        <v>0</v>
      </c>
    </row>
    <row r="572" customFormat="false" ht="14.25" hidden="false" customHeight="false" outlineLevel="0" collapsed="false">
      <c r="B572" s="26" t="str">
        <f aca="false">IF(B571="","",IF(B571+1&gt;$C$18,"",B571+1))</f>
        <v/>
      </c>
      <c r="C572" s="27" t="str">
        <f aca="false">IF(B572="","",IF($C$22=0,IF(C568=15,IF(MOD(B572,2)=0,EDATE(C571,1),C571+15),C571+$C$23),EDATE(C571,$C$22)))</f>
        <v/>
      </c>
      <c r="D572" s="26"/>
      <c r="E572" s="28" t="n">
        <f aca="false">IF(D572&gt;0,IF($C$20&lt;D572,$C$20,D572+F572),0)</f>
        <v>0</v>
      </c>
      <c r="F572" s="26" t="n">
        <f aca="false">D572*$C$17</f>
        <v>0</v>
      </c>
      <c r="G572" s="26" t="n">
        <f aca="false">E572-F572</f>
        <v>0</v>
      </c>
      <c r="H572" s="28" t="n">
        <f aca="false">IF(D572-G572&gt;0,D572*$C$21,0)</f>
        <v>0</v>
      </c>
      <c r="I572" s="26" t="n">
        <v>0</v>
      </c>
      <c r="J572" s="28" t="n">
        <f aca="false">IF(B572=$C$18,D572-G572-H572,0)</f>
        <v>0</v>
      </c>
      <c r="K572" s="28" t="n">
        <f aca="false">D572-G572-H572+I572-J572</f>
        <v>0</v>
      </c>
    </row>
    <row r="573" customFormat="false" ht="14.25" hidden="false" customHeight="false" outlineLevel="0" collapsed="false">
      <c r="B573" s="26" t="str">
        <f aca="false">IF(B572="","",IF(B572+1&gt;$C$18,"",B572+1))</f>
        <v/>
      </c>
      <c r="C573" s="27" t="str">
        <f aca="false">IF(B573="","",IF($C$22=0,IF(C569=15,IF(MOD(B573,2)=0,EDATE(C572,1),C572+15),C572+$C$23),EDATE(C572,$C$22)))</f>
        <v/>
      </c>
      <c r="D573" s="26"/>
      <c r="E573" s="28" t="n">
        <f aca="false">IF(D573&gt;0,IF($C$20&lt;D573,$C$20,D573+F573),0)</f>
        <v>0</v>
      </c>
      <c r="F573" s="26" t="n">
        <f aca="false">D573*$C$17</f>
        <v>0</v>
      </c>
      <c r="G573" s="26" t="n">
        <f aca="false">E573-F573</f>
        <v>0</v>
      </c>
      <c r="H573" s="28" t="n">
        <f aca="false">IF(D573-G573&gt;0,D573*$C$21,0)</f>
        <v>0</v>
      </c>
      <c r="I573" s="26" t="n">
        <v>0</v>
      </c>
      <c r="J573" s="28" t="n">
        <f aca="false">IF(B573=$C$18,D573-G573-H573,0)</f>
        <v>0</v>
      </c>
      <c r="K573" s="28" t="n">
        <f aca="false">D573-G573-H573+I573-J573</f>
        <v>0</v>
      </c>
    </row>
    <row r="574" customFormat="false" ht="14.25" hidden="false" customHeight="false" outlineLevel="0" collapsed="false">
      <c r="B574" s="26" t="str">
        <f aca="false">IF(B573="","",IF(B573+1&gt;$C$18,"",B573+1))</f>
        <v/>
      </c>
      <c r="C574" s="27" t="str">
        <f aca="false">IF(B574="","",IF($C$22=0,IF(C570=15,IF(MOD(B574,2)=0,EDATE(C573,1),C573+15),C573+$C$23),EDATE(C573,$C$22)))</f>
        <v/>
      </c>
      <c r="D574" s="26"/>
      <c r="E574" s="28" t="n">
        <f aca="false">IF(D574&gt;0,IF($C$20&lt;D574,$C$20,D574+F574),0)</f>
        <v>0</v>
      </c>
      <c r="F574" s="26" t="n">
        <f aca="false">D574*$C$17</f>
        <v>0</v>
      </c>
      <c r="G574" s="26" t="n">
        <f aca="false">E574-F574</f>
        <v>0</v>
      </c>
      <c r="H574" s="28" t="n">
        <f aca="false">IF(D574-G574&gt;0,D574*$C$21,0)</f>
        <v>0</v>
      </c>
      <c r="I574" s="26" t="n">
        <v>0</v>
      </c>
      <c r="J574" s="28" t="n">
        <f aca="false">IF(B574=$C$18,D574-G574-H574,0)</f>
        <v>0</v>
      </c>
      <c r="K574" s="28" t="n">
        <f aca="false">D574-G574-H574+I574-J574</f>
        <v>0</v>
      </c>
    </row>
    <row r="575" customFormat="false" ht="14.25" hidden="false" customHeight="false" outlineLevel="0" collapsed="false">
      <c r="B575" s="26" t="str">
        <f aca="false">IF(B574="","",IF(B574+1&gt;$C$18,"",B574+1))</f>
        <v/>
      </c>
      <c r="C575" s="27" t="str">
        <f aca="false">IF(B575="","",IF($C$22=0,IF(C571=15,IF(MOD(B575,2)=0,EDATE(C574,1),C574+15),C574+$C$23),EDATE(C574,$C$22)))</f>
        <v/>
      </c>
      <c r="D575" s="26"/>
      <c r="E575" s="28" t="n">
        <f aca="false">IF(D575&gt;0,IF($C$20&lt;D575,$C$20,D575+F575),0)</f>
        <v>0</v>
      </c>
      <c r="F575" s="26" t="n">
        <f aca="false">D575*$C$17</f>
        <v>0</v>
      </c>
      <c r="G575" s="26" t="n">
        <f aca="false">E575-F575</f>
        <v>0</v>
      </c>
      <c r="H575" s="28" t="n">
        <f aca="false">IF(D575-G575&gt;0,D575*$C$21,0)</f>
        <v>0</v>
      </c>
      <c r="I575" s="26" t="n">
        <v>0</v>
      </c>
      <c r="J575" s="28" t="n">
        <f aca="false">IF(B575=$C$18,D575-G575-H575,0)</f>
        <v>0</v>
      </c>
      <c r="K575" s="28" t="n">
        <f aca="false">D575-G575-H575+I575-J575</f>
        <v>0</v>
      </c>
    </row>
    <row r="576" customFormat="false" ht="14.25" hidden="false" customHeight="false" outlineLevel="0" collapsed="false">
      <c r="B576" s="26" t="str">
        <f aca="false">IF(B575="","",IF(B575+1&gt;$C$18,"",B575+1))</f>
        <v/>
      </c>
      <c r="C576" s="27" t="str">
        <f aca="false">IF(B576="","",IF($C$22=0,IF(C572=15,IF(MOD(B576,2)=0,EDATE(C575,1),C575+15),C575+$C$23),EDATE(C575,$C$22)))</f>
        <v/>
      </c>
      <c r="D576" s="26"/>
      <c r="E576" s="28" t="n">
        <f aca="false">IF(D576&gt;0,IF($C$20&lt;D576,$C$20,D576+F576),0)</f>
        <v>0</v>
      </c>
      <c r="F576" s="26" t="n">
        <f aca="false">D576*$C$17</f>
        <v>0</v>
      </c>
      <c r="G576" s="26" t="n">
        <f aca="false">E576-F576</f>
        <v>0</v>
      </c>
      <c r="H576" s="28" t="n">
        <f aca="false">IF(D576-G576&gt;0,D576*$C$21,0)</f>
        <v>0</v>
      </c>
      <c r="I576" s="26" t="n">
        <v>0</v>
      </c>
      <c r="J576" s="28" t="n">
        <f aca="false">IF(B576=$C$18,D576-G576-H576,0)</f>
        <v>0</v>
      </c>
      <c r="K576" s="28" t="n">
        <f aca="false">D576-G576-H576+I576-J576</f>
        <v>0</v>
      </c>
    </row>
    <row r="577" customFormat="false" ht="14.25" hidden="false" customHeight="false" outlineLevel="0" collapsed="false">
      <c r="B577" s="26" t="str">
        <f aca="false">IF(B576="","",IF(B576+1&gt;$C$18,"",B576+1))</f>
        <v/>
      </c>
      <c r="C577" s="27" t="str">
        <f aca="false">IF(B577="","",IF($C$22=0,IF(C573=15,IF(MOD(B577,2)=0,EDATE(C576,1),C576+15),C576+$C$23),EDATE(C576,$C$22)))</f>
        <v/>
      </c>
      <c r="D577" s="26"/>
      <c r="E577" s="28" t="n">
        <f aca="false">IF(D577&gt;0,IF($C$20&lt;D577,$C$20,D577+F577),0)</f>
        <v>0</v>
      </c>
      <c r="F577" s="26" t="n">
        <f aca="false">D577*$C$17</f>
        <v>0</v>
      </c>
      <c r="G577" s="26" t="n">
        <f aca="false">E577-F577</f>
        <v>0</v>
      </c>
      <c r="H577" s="28" t="n">
        <f aca="false">IF(D577-G577&gt;0,D577*$C$21,0)</f>
        <v>0</v>
      </c>
      <c r="I577" s="26" t="n">
        <v>0</v>
      </c>
      <c r="J577" s="28" t="n">
        <f aca="false">IF(B577=$C$18,D577-G577-H577,0)</f>
        <v>0</v>
      </c>
      <c r="K577" s="28" t="n">
        <f aca="false">D577-G577-H577+I577-J577</f>
        <v>0</v>
      </c>
    </row>
    <row r="578" customFormat="false" ht="14.25" hidden="false" customHeight="false" outlineLevel="0" collapsed="false">
      <c r="B578" s="26" t="str">
        <f aca="false">IF(B577="","",IF(B577+1&gt;$C$18,"",B577+1))</f>
        <v/>
      </c>
      <c r="C578" s="27" t="str">
        <f aca="false">IF(B578="","",IF($C$22=0,IF(C574=15,IF(MOD(B578,2)=0,EDATE(C577,1),C577+15),C577+$C$23),EDATE(C577,$C$22)))</f>
        <v/>
      </c>
      <c r="D578" s="26"/>
      <c r="E578" s="28" t="n">
        <f aca="false">IF(D578&gt;0,IF($C$20&lt;D578,$C$20,D578+F578),0)</f>
        <v>0</v>
      </c>
      <c r="F578" s="26" t="n">
        <f aca="false">D578*$C$17</f>
        <v>0</v>
      </c>
      <c r="G578" s="26" t="n">
        <f aca="false">E578-F578</f>
        <v>0</v>
      </c>
      <c r="H578" s="28" t="n">
        <f aca="false">IF(D578-G578&gt;0,D578*$C$21,0)</f>
        <v>0</v>
      </c>
      <c r="I578" s="26" t="n">
        <v>0</v>
      </c>
      <c r="J578" s="28" t="n">
        <f aca="false">IF(B578=$C$18,D578-G578-H578,0)</f>
        <v>0</v>
      </c>
      <c r="K578" s="28" t="n">
        <f aca="false">D578-G578-H578+I578-J578</f>
        <v>0</v>
      </c>
    </row>
    <row r="579" customFormat="false" ht="14.25" hidden="false" customHeight="false" outlineLevel="0" collapsed="false">
      <c r="B579" s="26" t="str">
        <f aca="false">IF(B578="","",IF(B578+1&gt;$C$18,"",B578+1))</f>
        <v/>
      </c>
      <c r="C579" s="27" t="str">
        <f aca="false">IF(B579="","",IF($C$22=0,IF(C575=15,IF(MOD(B579,2)=0,EDATE(C578,1),C578+15),C578+$C$23),EDATE(C578,$C$22)))</f>
        <v/>
      </c>
      <c r="D579" s="26"/>
      <c r="E579" s="28" t="n">
        <f aca="false">IF(D579&gt;0,IF($C$20&lt;D579,$C$20,D579+F579),0)</f>
        <v>0</v>
      </c>
      <c r="F579" s="26" t="n">
        <f aca="false">D579*$C$17</f>
        <v>0</v>
      </c>
      <c r="G579" s="26" t="n">
        <f aca="false">E579-F579</f>
        <v>0</v>
      </c>
      <c r="H579" s="28" t="n">
        <f aca="false">IF(D579-G579&gt;0,D579*$C$21,0)</f>
        <v>0</v>
      </c>
      <c r="I579" s="26" t="n">
        <v>0</v>
      </c>
      <c r="J579" s="28" t="n">
        <f aca="false">IF(B579=$C$18,D579-G579-H579,0)</f>
        <v>0</v>
      </c>
      <c r="K579" s="28" t="n">
        <f aca="false">D579-G579-H579+I579-J579</f>
        <v>0</v>
      </c>
    </row>
    <row r="580" customFormat="false" ht="14.25" hidden="false" customHeight="false" outlineLevel="0" collapsed="false">
      <c r="B580" s="26" t="str">
        <f aca="false">IF(B579="","",IF(B579+1&gt;$C$18,"",B579+1))</f>
        <v/>
      </c>
      <c r="C580" s="27" t="str">
        <f aca="false">IF(B580="","",IF($C$22=0,IF(C576=15,IF(MOD(B580,2)=0,EDATE(C579,1),C579+15),C579+$C$23),EDATE(C579,$C$22)))</f>
        <v/>
      </c>
      <c r="D580" s="26"/>
      <c r="E580" s="28" t="n">
        <f aca="false">IF(D580&gt;0,IF($C$20&lt;D580,$C$20,D580+F580),0)</f>
        <v>0</v>
      </c>
      <c r="F580" s="26" t="n">
        <f aca="false">D580*$C$17</f>
        <v>0</v>
      </c>
      <c r="G580" s="26" t="n">
        <f aca="false">E580-F580</f>
        <v>0</v>
      </c>
      <c r="H580" s="28" t="n">
        <f aca="false">IF(D580-G580&gt;0,D580*$C$21,0)</f>
        <v>0</v>
      </c>
      <c r="I580" s="26" t="n">
        <v>0</v>
      </c>
      <c r="J580" s="28" t="n">
        <f aca="false">IF(B580=$C$18,D580-G580-H580,0)</f>
        <v>0</v>
      </c>
      <c r="K580" s="28" t="n">
        <f aca="false">D580-G580-H580+I580-J580</f>
        <v>0</v>
      </c>
    </row>
    <row r="581" customFormat="false" ht="14.25" hidden="false" customHeight="false" outlineLevel="0" collapsed="false">
      <c r="B581" s="26" t="str">
        <f aca="false">IF(B580="","",IF(B580+1&gt;$C$18,"",B580+1))</f>
        <v/>
      </c>
      <c r="C581" s="27" t="str">
        <f aca="false">IF(B581="","",IF($C$22=0,IF(C577=15,IF(MOD(B581,2)=0,EDATE(C580,1),C580+15),C580+$C$23),EDATE(C580,$C$22)))</f>
        <v/>
      </c>
      <c r="D581" s="26"/>
      <c r="E581" s="28" t="n">
        <f aca="false">IF(D581&gt;0,IF($C$20&lt;D581,$C$20,D581+F581),0)</f>
        <v>0</v>
      </c>
      <c r="F581" s="26" t="n">
        <f aca="false">D581*$C$17</f>
        <v>0</v>
      </c>
      <c r="G581" s="26" t="n">
        <f aca="false">E581-F581</f>
        <v>0</v>
      </c>
      <c r="H581" s="28" t="n">
        <f aca="false">IF(D581-G581&gt;0,D581*$C$21,0)</f>
        <v>0</v>
      </c>
      <c r="I581" s="26" t="n">
        <v>0</v>
      </c>
      <c r="J581" s="28" t="n">
        <f aca="false">IF(B581=$C$18,D581-G581-H581,0)</f>
        <v>0</v>
      </c>
      <c r="K581" s="28" t="n">
        <f aca="false">D581-G581-H581+I581-J581</f>
        <v>0</v>
      </c>
    </row>
    <row r="582" customFormat="false" ht="14.25" hidden="false" customHeight="false" outlineLevel="0" collapsed="false">
      <c r="B582" s="26" t="str">
        <f aca="false">IF(B581="","",IF(B581+1&gt;$C$18,"",B581+1))</f>
        <v/>
      </c>
      <c r="C582" s="27" t="str">
        <f aca="false">IF(B582="","",IF($C$22=0,IF(C578=15,IF(MOD(B582,2)=0,EDATE(C581,1),C581+15),C581+$C$23),EDATE(C581,$C$22)))</f>
        <v/>
      </c>
      <c r="D582" s="26"/>
      <c r="E582" s="28" t="n">
        <f aca="false">IF(D582&gt;0,IF($C$20&lt;D582,$C$20,D582+F582),0)</f>
        <v>0</v>
      </c>
      <c r="F582" s="26" t="n">
        <f aca="false">D582*$C$17</f>
        <v>0</v>
      </c>
      <c r="G582" s="26" t="n">
        <f aca="false">E582-F582</f>
        <v>0</v>
      </c>
      <c r="H582" s="28" t="n">
        <f aca="false">IF(D582-G582&gt;0,D582*$C$21,0)</f>
        <v>0</v>
      </c>
      <c r="I582" s="26" t="n">
        <v>0</v>
      </c>
      <c r="J582" s="28" t="n">
        <f aca="false">IF(B582=$C$18,D582-G582-H582,0)</f>
        <v>0</v>
      </c>
      <c r="K582" s="28" t="n">
        <f aca="false">D582-G582-H582+I582-J582</f>
        <v>0</v>
      </c>
    </row>
    <row r="583" customFormat="false" ht="14.25" hidden="false" customHeight="false" outlineLevel="0" collapsed="false">
      <c r="B583" s="26" t="str">
        <f aca="false">IF(B582="","",IF(B582+1&gt;$C$18,"",B582+1))</f>
        <v/>
      </c>
      <c r="C583" s="27" t="str">
        <f aca="false">IF(B583="","",IF($C$22=0,IF(C579=15,IF(MOD(B583,2)=0,EDATE(C582,1),C582+15),C582+$C$23),EDATE(C582,$C$22)))</f>
        <v/>
      </c>
      <c r="D583" s="26"/>
      <c r="E583" s="28" t="n">
        <f aca="false">IF(D583&gt;0,IF($C$20&lt;D583,$C$20,D583+F583),0)</f>
        <v>0</v>
      </c>
      <c r="F583" s="26" t="n">
        <f aca="false">D583*$C$17</f>
        <v>0</v>
      </c>
      <c r="G583" s="26" t="n">
        <f aca="false">E583-F583</f>
        <v>0</v>
      </c>
      <c r="H583" s="28" t="n">
        <f aca="false">IF(D583-G583&gt;0,D583*$C$21,0)</f>
        <v>0</v>
      </c>
      <c r="I583" s="26" t="n">
        <v>0</v>
      </c>
      <c r="J583" s="28" t="n">
        <f aca="false">IF(B583=$C$18,D583-G583-H583,0)</f>
        <v>0</v>
      </c>
      <c r="K583" s="28" t="n">
        <f aca="false">D583-G583-H583+I583-J583</f>
        <v>0</v>
      </c>
    </row>
    <row r="584" customFormat="false" ht="14.25" hidden="false" customHeight="false" outlineLevel="0" collapsed="false">
      <c r="B584" s="26" t="str">
        <f aca="false">IF(B583="","",IF(B583+1&gt;$C$18,"",B583+1))</f>
        <v/>
      </c>
      <c r="C584" s="27" t="str">
        <f aca="false">IF(B584="","",IF($C$22=0,IF(C580=15,IF(MOD(B584,2)=0,EDATE(C583,1),C583+15),C583+$C$23),EDATE(C583,$C$22)))</f>
        <v/>
      </c>
      <c r="D584" s="26"/>
      <c r="E584" s="28" t="n">
        <f aca="false">IF(D584&gt;0,IF($C$20&lt;D584,$C$20,D584+F584),0)</f>
        <v>0</v>
      </c>
      <c r="F584" s="26" t="n">
        <f aca="false">D584*$C$17</f>
        <v>0</v>
      </c>
      <c r="G584" s="26" t="n">
        <f aca="false">E584-F584</f>
        <v>0</v>
      </c>
      <c r="H584" s="28" t="n">
        <f aca="false">IF(D584-G584&gt;0,D584*$C$21,0)</f>
        <v>0</v>
      </c>
      <c r="I584" s="26" t="n">
        <v>0</v>
      </c>
      <c r="J584" s="28" t="n">
        <f aca="false">IF(B584=$C$18,D584-G584-H584,0)</f>
        <v>0</v>
      </c>
      <c r="K584" s="28" t="n">
        <f aca="false">D584-G584-H584+I584-J584</f>
        <v>0</v>
      </c>
    </row>
    <row r="585" customFormat="false" ht="14.25" hidden="false" customHeight="false" outlineLevel="0" collapsed="false">
      <c r="B585" s="26" t="str">
        <f aca="false">IF(B584="","",IF(B584+1&gt;$C$18,"",B584+1))</f>
        <v/>
      </c>
      <c r="C585" s="27" t="str">
        <f aca="false">IF(B585="","",IF($C$22=0,IF(C581=15,IF(MOD(B585,2)=0,EDATE(C584,1),C584+15),C584+$C$23),EDATE(C584,$C$22)))</f>
        <v/>
      </c>
      <c r="D585" s="26"/>
      <c r="E585" s="28" t="n">
        <f aca="false">IF(D585&gt;0,IF($C$20&lt;D585,$C$20,D585+F585),0)</f>
        <v>0</v>
      </c>
      <c r="F585" s="26" t="n">
        <f aca="false">D585*$C$17</f>
        <v>0</v>
      </c>
      <c r="G585" s="26" t="n">
        <f aca="false">E585-F585</f>
        <v>0</v>
      </c>
      <c r="H585" s="28" t="n">
        <f aca="false">IF(D585-G585&gt;0,D585*$C$21,0)</f>
        <v>0</v>
      </c>
      <c r="I585" s="26" t="n">
        <v>0</v>
      </c>
      <c r="J585" s="28" t="n">
        <f aca="false">IF(B585=$C$18,D585-G585-H585,0)</f>
        <v>0</v>
      </c>
      <c r="K585" s="28" t="n">
        <f aca="false">D585-G585-H585+I585-J585</f>
        <v>0</v>
      </c>
    </row>
    <row r="586" customFormat="false" ht="14.25" hidden="false" customHeight="false" outlineLevel="0" collapsed="false">
      <c r="B586" s="26" t="str">
        <f aca="false">IF(B585="","",IF(B585+1&gt;$C$18,"",B585+1))</f>
        <v/>
      </c>
      <c r="C586" s="27" t="str">
        <f aca="false">IF(B586="","",IF($C$22=0,IF(C582=15,IF(MOD(B586,2)=0,EDATE(C585,1),C585+15),C585+$C$23),EDATE(C585,$C$22)))</f>
        <v/>
      </c>
      <c r="D586" s="26"/>
      <c r="E586" s="28" t="n">
        <f aca="false">IF(D586&gt;0,IF($C$20&lt;D586,$C$20,D586+F586),0)</f>
        <v>0</v>
      </c>
      <c r="F586" s="26" t="n">
        <f aca="false">D586*$C$17</f>
        <v>0</v>
      </c>
      <c r="G586" s="26" t="n">
        <f aca="false">E586-F586</f>
        <v>0</v>
      </c>
      <c r="H586" s="28" t="n">
        <f aca="false">IF(D586-G586&gt;0,D586*$C$21,0)</f>
        <v>0</v>
      </c>
      <c r="I586" s="26" t="n">
        <v>0</v>
      </c>
      <c r="J586" s="28" t="n">
        <f aca="false">IF(B586=$C$18,D586-G586-H586,0)</f>
        <v>0</v>
      </c>
      <c r="K586" s="28" t="n">
        <f aca="false">D586-G586-H586+I586-J586</f>
        <v>0</v>
      </c>
    </row>
    <row r="587" customFormat="false" ht="14.25" hidden="false" customHeight="false" outlineLevel="0" collapsed="false">
      <c r="B587" s="26" t="str">
        <f aca="false">IF(B586="","",IF(B586+1&gt;$C$18,"",B586+1))</f>
        <v/>
      </c>
      <c r="C587" s="27" t="str">
        <f aca="false">IF(B587="","",IF($C$22=0,IF(C583=15,IF(MOD(B587,2)=0,EDATE(C586,1),C586+15),C586+$C$23),EDATE(C586,$C$22)))</f>
        <v/>
      </c>
      <c r="D587" s="26"/>
      <c r="E587" s="28" t="n">
        <f aca="false">IF(D587&gt;0,IF($C$20&lt;D587,$C$20,D587+F587),0)</f>
        <v>0</v>
      </c>
      <c r="F587" s="26" t="n">
        <f aca="false">D587*$C$17</f>
        <v>0</v>
      </c>
      <c r="G587" s="26" t="n">
        <f aca="false">E587-F587</f>
        <v>0</v>
      </c>
      <c r="H587" s="28" t="n">
        <f aca="false">IF(D587-G587&gt;0,D587*$C$21,0)</f>
        <v>0</v>
      </c>
      <c r="I587" s="26" t="n">
        <v>0</v>
      </c>
      <c r="J587" s="28" t="n">
        <f aca="false">IF(B587=$C$18,D587-G587-H587,0)</f>
        <v>0</v>
      </c>
      <c r="K587" s="28" t="n">
        <f aca="false">D587-G587-H587+I587-J587</f>
        <v>0</v>
      </c>
    </row>
    <row r="588" customFormat="false" ht="14.25" hidden="false" customHeight="false" outlineLevel="0" collapsed="false">
      <c r="B588" s="26" t="str">
        <f aca="false">IF(B587="","",IF(B587+1&gt;$C$18,"",B587+1))</f>
        <v/>
      </c>
      <c r="C588" s="27" t="str">
        <f aca="false">IF(B588="","",IF($C$22=0,IF(C584=15,IF(MOD(B588,2)=0,EDATE(C587,1),C587+15),C587+$C$23),EDATE(C587,$C$22)))</f>
        <v/>
      </c>
      <c r="D588" s="26"/>
      <c r="E588" s="28" t="n">
        <f aca="false">IF(D588&gt;0,IF($C$20&lt;D588,$C$20,D588+F588),0)</f>
        <v>0</v>
      </c>
      <c r="F588" s="26" t="n">
        <f aca="false">D588*$C$17</f>
        <v>0</v>
      </c>
      <c r="G588" s="26" t="n">
        <f aca="false">E588-F588</f>
        <v>0</v>
      </c>
      <c r="H588" s="28" t="n">
        <f aca="false">IF(D588-G588&gt;0,D588*$C$21,0)</f>
        <v>0</v>
      </c>
      <c r="I588" s="26" t="n">
        <v>0</v>
      </c>
      <c r="J588" s="28" t="n">
        <f aca="false">IF(B588=$C$18,D588-G588-H588,0)</f>
        <v>0</v>
      </c>
      <c r="K588" s="28" t="n">
        <f aca="false">D588-G588-H588+I588-J588</f>
        <v>0</v>
      </c>
    </row>
    <row r="589" customFormat="false" ht="14.25" hidden="false" customHeight="false" outlineLevel="0" collapsed="false">
      <c r="B589" s="26" t="str">
        <f aca="false">IF(B588="","",IF(B588+1&gt;$C$18,"",B588+1))</f>
        <v/>
      </c>
      <c r="C589" s="27" t="str">
        <f aca="false">IF(B589="","",IF($C$22=0,IF(C585=15,IF(MOD(B589,2)=0,EDATE(C588,1),C588+15),C588+$C$23),EDATE(C588,$C$22)))</f>
        <v/>
      </c>
      <c r="D589" s="26"/>
      <c r="E589" s="28" t="n">
        <f aca="false">IF(D589&gt;0,IF($C$20&lt;D589,$C$20,D589+F589),0)</f>
        <v>0</v>
      </c>
      <c r="F589" s="26" t="n">
        <f aca="false">D589*$C$17</f>
        <v>0</v>
      </c>
      <c r="G589" s="26" t="n">
        <f aca="false">E589-F589</f>
        <v>0</v>
      </c>
      <c r="H589" s="28" t="n">
        <f aca="false">IF(D589-G589&gt;0,D589*$C$21,0)</f>
        <v>0</v>
      </c>
      <c r="I589" s="26" t="n">
        <v>0</v>
      </c>
      <c r="J589" s="28" t="n">
        <f aca="false">IF(B589=$C$18,D589-G589-H589,0)</f>
        <v>0</v>
      </c>
      <c r="K589" s="28" t="n">
        <f aca="false">D589-G589-H589+I589-J589</f>
        <v>0</v>
      </c>
    </row>
    <row r="590" customFormat="false" ht="14.25" hidden="false" customHeight="false" outlineLevel="0" collapsed="false">
      <c r="B590" s="26" t="str">
        <f aca="false">IF(B589="","",IF(B589+1&gt;$C$18,"",B589+1))</f>
        <v/>
      </c>
      <c r="C590" s="27" t="str">
        <f aca="false">IF(B590="","",IF($C$22=0,IF(C586=15,IF(MOD(B590,2)=0,EDATE(C589,1),C589+15),C589+$C$23),EDATE(C589,$C$22)))</f>
        <v/>
      </c>
      <c r="D590" s="26"/>
      <c r="E590" s="28" t="n">
        <f aca="false">IF(D590&gt;0,IF($C$20&lt;D590,$C$20,D590+F590),0)</f>
        <v>0</v>
      </c>
      <c r="F590" s="26" t="n">
        <f aca="false">D590*$C$17</f>
        <v>0</v>
      </c>
      <c r="G590" s="26" t="n">
        <f aca="false">E590-F590</f>
        <v>0</v>
      </c>
      <c r="H590" s="28" t="n">
        <f aca="false">IF(D590-G590&gt;0,D590*$C$21,0)</f>
        <v>0</v>
      </c>
      <c r="I590" s="26" t="n">
        <v>0</v>
      </c>
      <c r="J590" s="28" t="n">
        <f aca="false">IF(B590=$C$18,D590-G590-H590,0)</f>
        <v>0</v>
      </c>
      <c r="K590" s="28" t="n">
        <f aca="false">D590-G590-H590+I590-J590</f>
        <v>0</v>
      </c>
    </row>
    <row r="591" customFormat="false" ht="14.25" hidden="false" customHeight="false" outlineLevel="0" collapsed="false">
      <c r="B591" s="26" t="str">
        <f aca="false">IF(B590="","",IF(B590+1&gt;$C$18,"",B590+1))</f>
        <v/>
      </c>
      <c r="C591" s="27" t="str">
        <f aca="false">IF(B591="","",IF($C$22=0,IF(C587=15,IF(MOD(B591,2)=0,EDATE(C590,1),C590+15),C590+$C$23),EDATE(C590,$C$22)))</f>
        <v/>
      </c>
      <c r="D591" s="26"/>
      <c r="E591" s="28" t="n">
        <f aca="false">IF(D591&gt;0,IF($C$20&lt;D591,$C$20,D591+F591),0)</f>
        <v>0</v>
      </c>
      <c r="F591" s="26" t="n">
        <f aca="false">D591*$C$17</f>
        <v>0</v>
      </c>
      <c r="G591" s="26" t="n">
        <f aca="false">E591-F591</f>
        <v>0</v>
      </c>
      <c r="H591" s="28" t="n">
        <f aca="false">IF(D591-G591&gt;0,D591*$C$21,0)</f>
        <v>0</v>
      </c>
      <c r="I591" s="26" t="n">
        <v>0</v>
      </c>
      <c r="J591" s="28" t="n">
        <f aca="false">IF(B591=$C$18,D591-G591-H591,0)</f>
        <v>0</v>
      </c>
      <c r="K591" s="28" t="n">
        <f aca="false">D591-G591-H591+I591-J591</f>
        <v>0</v>
      </c>
    </row>
    <row r="592" customFormat="false" ht="14.25" hidden="false" customHeight="false" outlineLevel="0" collapsed="false">
      <c r="B592" s="26" t="str">
        <f aca="false">IF(B591="","",IF(B591+1&gt;$C$18,"",B591+1))</f>
        <v/>
      </c>
      <c r="C592" s="27" t="str">
        <f aca="false">IF(B592="","",IF($C$22=0,IF(C588=15,IF(MOD(B592,2)=0,EDATE(C591,1),C591+15),C591+$C$23),EDATE(C591,$C$22)))</f>
        <v/>
      </c>
      <c r="D592" s="26"/>
      <c r="E592" s="28" t="n">
        <f aca="false">IF(D592&gt;0,IF($C$20&lt;D592,$C$20,D592+F592),0)</f>
        <v>0</v>
      </c>
      <c r="F592" s="26" t="n">
        <f aca="false">D592*$C$17</f>
        <v>0</v>
      </c>
      <c r="G592" s="26" t="n">
        <f aca="false">E592-F592</f>
        <v>0</v>
      </c>
      <c r="H592" s="28" t="n">
        <f aca="false">IF(D592-G592&gt;0,D592*$C$21,0)</f>
        <v>0</v>
      </c>
      <c r="I592" s="26" t="n">
        <v>0</v>
      </c>
      <c r="J592" s="28" t="n">
        <f aca="false">IF(B592=$C$18,D592-G592-H592,0)</f>
        <v>0</v>
      </c>
      <c r="K592" s="28" t="n">
        <f aca="false">D592-G592-H592+I592-J592</f>
        <v>0</v>
      </c>
    </row>
    <row r="593" customFormat="false" ht="14.25" hidden="false" customHeight="false" outlineLevel="0" collapsed="false">
      <c r="B593" s="26" t="str">
        <f aca="false">IF(B592="","",IF(B592+1&gt;$C$18,"",B592+1))</f>
        <v/>
      </c>
      <c r="C593" s="27" t="str">
        <f aca="false">IF(B593="","",IF($C$22=0,IF(C589=15,IF(MOD(B593,2)=0,EDATE(C592,1),C592+15),C592+$C$23),EDATE(C592,$C$22)))</f>
        <v/>
      </c>
      <c r="D593" s="26"/>
      <c r="E593" s="28" t="n">
        <f aca="false">IF(D593&gt;0,IF($C$20&lt;D593,$C$20,D593+F593),0)</f>
        <v>0</v>
      </c>
      <c r="F593" s="26" t="n">
        <f aca="false">D593*$C$17</f>
        <v>0</v>
      </c>
      <c r="G593" s="26" t="n">
        <f aca="false">E593-F593</f>
        <v>0</v>
      </c>
      <c r="H593" s="28" t="n">
        <f aca="false">IF(D593-G593&gt;0,D593*$C$21,0)</f>
        <v>0</v>
      </c>
      <c r="I593" s="26" t="n">
        <v>0</v>
      </c>
      <c r="J593" s="28" t="n">
        <f aca="false">IF(B593=$C$18,D593-G593-H593,0)</f>
        <v>0</v>
      </c>
      <c r="K593" s="28" t="n">
        <f aca="false">D593-G593-H593+I593-J593</f>
        <v>0</v>
      </c>
    </row>
    <row r="594" customFormat="false" ht="14.25" hidden="false" customHeight="false" outlineLevel="0" collapsed="false">
      <c r="B594" s="26" t="str">
        <f aca="false">IF(B593="","",IF(B593+1&gt;$C$18,"",B593+1))</f>
        <v/>
      </c>
      <c r="C594" s="27" t="str">
        <f aca="false">IF(B594="","",IF($C$22=0,IF(C590=15,IF(MOD(B594,2)=0,EDATE(C593,1),C593+15),C593+$C$23),EDATE(C593,$C$22)))</f>
        <v/>
      </c>
      <c r="D594" s="26"/>
      <c r="E594" s="28" t="n">
        <f aca="false">IF(D594&gt;0,IF($C$20&lt;D594,$C$20,D594+F594),0)</f>
        <v>0</v>
      </c>
      <c r="F594" s="26" t="n">
        <f aca="false">D594*$C$17</f>
        <v>0</v>
      </c>
      <c r="G594" s="26" t="n">
        <f aca="false">E594-F594</f>
        <v>0</v>
      </c>
      <c r="H594" s="28" t="n">
        <f aca="false">IF(D594-G594&gt;0,D594*$C$21,0)</f>
        <v>0</v>
      </c>
      <c r="I594" s="26" t="n">
        <v>0</v>
      </c>
      <c r="J594" s="28" t="n">
        <f aca="false">IF(B594=$C$18,D594-G594-H594,0)</f>
        <v>0</v>
      </c>
      <c r="K594" s="28" t="n">
        <f aca="false">D594-G594-H594+I594-J594</f>
        <v>0</v>
      </c>
    </row>
    <row r="595" customFormat="false" ht="14.25" hidden="false" customHeight="false" outlineLevel="0" collapsed="false">
      <c r="B595" s="26" t="str">
        <f aca="false">IF(B594="","",IF(B594+1&gt;$C$18,"",B594+1))</f>
        <v/>
      </c>
      <c r="C595" s="27" t="str">
        <f aca="false">IF(B595="","",IF($C$22=0,IF(C591=15,IF(MOD(B595,2)=0,EDATE(C594,1),C594+15),C594+$C$23),EDATE(C594,$C$22)))</f>
        <v/>
      </c>
      <c r="D595" s="26"/>
      <c r="E595" s="28" t="n">
        <f aca="false">IF(D595&gt;0,IF($C$20&lt;D595,$C$20,D595+F595),0)</f>
        <v>0</v>
      </c>
      <c r="F595" s="26" t="n">
        <f aca="false">D595*$C$17</f>
        <v>0</v>
      </c>
      <c r="G595" s="26" t="n">
        <f aca="false">E595-F595</f>
        <v>0</v>
      </c>
      <c r="H595" s="28" t="n">
        <f aca="false">IF(D595-G595&gt;0,D595*$C$21,0)</f>
        <v>0</v>
      </c>
      <c r="I595" s="26" t="n">
        <v>0</v>
      </c>
      <c r="J595" s="28" t="n">
        <f aca="false">IF(B595=$C$18,D595-G595-H595,0)</f>
        <v>0</v>
      </c>
      <c r="K595" s="28" t="n">
        <f aca="false">D595-G595-H595+I595-J595</f>
        <v>0</v>
      </c>
    </row>
    <row r="596" customFormat="false" ht="14.25" hidden="false" customHeight="false" outlineLevel="0" collapsed="false">
      <c r="B596" s="26" t="str">
        <f aca="false">IF(B595="","",IF(B595+1&gt;$C$18,"",B595+1))</f>
        <v/>
      </c>
      <c r="C596" s="27" t="str">
        <f aca="false">IF(B596="","",IF($C$22=0,IF(C592=15,IF(MOD(B596,2)=0,EDATE(C595,1),C595+15),C595+$C$23),EDATE(C595,$C$22)))</f>
        <v/>
      </c>
      <c r="D596" s="26"/>
      <c r="E596" s="28" t="n">
        <f aca="false">IF(D596&gt;0,IF($C$20&lt;D596,$C$20,D596+F596),0)</f>
        <v>0</v>
      </c>
      <c r="F596" s="26" t="n">
        <f aca="false">D596*$C$17</f>
        <v>0</v>
      </c>
      <c r="G596" s="26" t="n">
        <f aca="false">E596-F596</f>
        <v>0</v>
      </c>
      <c r="H596" s="28" t="n">
        <f aca="false">IF(D596-G596&gt;0,D596*$C$21,0)</f>
        <v>0</v>
      </c>
      <c r="I596" s="26" t="n">
        <v>0</v>
      </c>
      <c r="J596" s="28" t="n">
        <f aca="false">IF(B596=$C$18,D596-G596-H596,0)</f>
        <v>0</v>
      </c>
      <c r="K596" s="28" t="n">
        <f aca="false">D596-G596-H596+I596-J596</f>
        <v>0</v>
      </c>
    </row>
    <row r="597" customFormat="false" ht="14.25" hidden="false" customHeight="false" outlineLevel="0" collapsed="false">
      <c r="B597" s="26" t="str">
        <f aca="false">IF(B596="","",IF(B596+1&gt;$C$18,"",B596+1))</f>
        <v/>
      </c>
      <c r="C597" s="27" t="str">
        <f aca="false">IF(B597="","",IF($C$22=0,IF(C593=15,IF(MOD(B597,2)=0,EDATE(C596,1),C596+15),C596+$C$23),EDATE(C596,$C$22)))</f>
        <v/>
      </c>
      <c r="D597" s="26"/>
      <c r="E597" s="28" t="n">
        <f aca="false">IF(D597&gt;0,IF($C$20&lt;D597,$C$20,D597+F597),0)</f>
        <v>0</v>
      </c>
      <c r="F597" s="26" t="n">
        <f aca="false">D597*$C$17</f>
        <v>0</v>
      </c>
      <c r="G597" s="26" t="n">
        <f aca="false">E597-F597</f>
        <v>0</v>
      </c>
      <c r="H597" s="28" t="n">
        <f aca="false">IF(D597-G597&gt;0,D597*$C$21,0)</f>
        <v>0</v>
      </c>
      <c r="I597" s="26" t="n">
        <v>0</v>
      </c>
      <c r="J597" s="28" t="n">
        <f aca="false">IF(B597=$C$18,D597-G597-H597,0)</f>
        <v>0</v>
      </c>
      <c r="K597" s="28" t="n">
        <f aca="false">D597-G597-H597+I597-J597</f>
        <v>0</v>
      </c>
    </row>
    <row r="598" customFormat="false" ht="14.25" hidden="false" customHeight="false" outlineLevel="0" collapsed="false">
      <c r="B598" s="26" t="str">
        <f aca="false">IF(B597="","",IF(B597+1&gt;$C$18,"",B597+1))</f>
        <v/>
      </c>
      <c r="C598" s="27" t="str">
        <f aca="false">IF(B598="","",IF($C$22=0,IF(C594=15,IF(MOD(B598,2)=0,EDATE(C597,1),C597+15),C597+$C$23),EDATE(C597,$C$22)))</f>
        <v/>
      </c>
      <c r="D598" s="26"/>
      <c r="E598" s="28" t="n">
        <f aca="false">IF(D598&gt;0,IF($C$20&lt;D598,$C$20,D598+F598),0)</f>
        <v>0</v>
      </c>
      <c r="F598" s="26" t="n">
        <f aca="false">D598*$C$17</f>
        <v>0</v>
      </c>
      <c r="G598" s="26" t="n">
        <f aca="false">E598-F598</f>
        <v>0</v>
      </c>
      <c r="H598" s="28" t="n">
        <f aca="false">IF(D598-G598&gt;0,D598*$C$21,0)</f>
        <v>0</v>
      </c>
      <c r="I598" s="26" t="n">
        <v>0</v>
      </c>
      <c r="J598" s="28" t="n">
        <f aca="false">IF(B598=$C$18,D598-G598-H598,0)</f>
        <v>0</v>
      </c>
      <c r="K598" s="28" t="n">
        <f aca="false">D598-G598-H598+I598-J598</f>
        <v>0</v>
      </c>
    </row>
    <row r="599" customFormat="false" ht="14.25" hidden="false" customHeight="false" outlineLevel="0" collapsed="false">
      <c r="B599" s="26" t="str">
        <f aca="false">IF(B598="","",IF(B598+1&gt;$C$18,"",B598+1))</f>
        <v/>
      </c>
      <c r="C599" s="27" t="str">
        <f aca="false">IF(B599="","",IF($C$22=0,IF(C595=15,IF(MOD(B599,2)=0,EDATE(C598,1),C598+15),C598+$C$23),EDATE(C598,$C$22)))</f>
        <v/>
      </c>
      <c r="D599" s="26"/>
      <c r="E599" s="28" t="n">
        <f aca="false">IF(D599&gt;0,IF($C$20&lt;D599,$C$20,D599+F599),0)</f>
        <v>0</v>
      </c>
      <c r="F599" s="26" t="n">
        <f aca="false">D599*$C$17</f>
        <v>0</v>
      </c>
      <c r="G599" s="26" t="n">
        <f aca="false">E599-F599</f>
        <v>0</v>
      </c>
      <c r="H599" s="28" t="n">
        <f aca="false">IF(D599-G599&gt;0,D599*$C$21,0)</f>
        <v>0</v>
      </c>
      <c r="I599" s="26" t="n">
        <v>0</v>
      </c>
      <c r="J599" s="28" t="n">
        <f aca="false">IF(B599=$C$18,D599-G599-H599,0)</f>
        <v>0</v>
      </c>
      <c r="K599" s="28" t="n">
        <f aca="false">D599-G599-H599+I599-J599</f>
        <v>0</v>
      </c>
    </row>
    <row r="600" customFormat="false" ht="14.25" hidden="false" customHeight="false" outlineLevel="0" collapsed="false">
      <c r="B600" s="26" t="str">
        <f aca="false">IF(B599="","",IF(B599+1&gt;$C$18,"",B599+1))</f>
        <v/>
      </c>
      <c r="C600" s="27" t="str">
        <f aca="false">IF(B600="","",IF($C$22=0,IF(C596=15,IF(MOD(B600,2)=0,EDATE(C599,1),C599+15),C599+$C$23),EDATE(C599,$C$22)))</f>
        <v/>
      </c>
      <c r="D600" s="26"/>
      <c r="E600" s="28" t="n">
        <f aca="false">IF(D600&gt;0,IF($C$20&lt;D600,$C$20,D600+F600),0)</f>
        <v>0</v>
      </c>
      <c r="F600" s="26" t="n">
        <f aca="false">D600*$C$17</f>
        <v>0</v>
      </c>
      <c r="G600" s="26" t="n">
        <f aca="false">E600-F600</f>
        <v>0</v>
      </c>
      <c r="H600" s="28" t="n">
        <f aca="false">IF(D600-G600&gt;0,D600*$C$21,0)</f>
        <v>0</v>
      </c>
      <c r="I600" s="26" t="n">
        <v>0</v>
      </c>
      <c r="J600" s="28" t="n">
        <f aca="false">IF(B600=$C$18,D600-G600-H600,0)</f>
        <v>0</v>
      </c>
      <c r="K600" s="28" t="n">
        <f aca="false">D600-G600-H600+I600-J600</f>
        <v>0</v>
      </c>
    </row>
    <row r="601" customFormat="false" ht="14.25" hidden="false" customHeight="false" outlineLevel="0" collapsed="false">
      <c r="B601" s="26" t="str">
        <f aca="false">IF(B600="","",IF(B600+1&gt;$C$18,"",B600+1))</f>
        <v/>
      </c>
      <c r="C601" s="27" t="str">
        <f aca="false">IF(B601="","",IF($C$22=0,IF(C597=15,IF(MOD(B601,2)=0,EDATE(C600,1),C600+15),C600+$C$23),EDATE(C600,$C$22)))</f>
        <v/>
      </c>
      <c r="D601" s="26"/>
      <c r="E601" s="28" t="n">
        <f aca="false">IF(D601&gt;0,IF($C$20&lt;D601,$C$20,D601+F601),0)</f>
        <v>0</v>
      </c>
      <c r="F601" s="26" t="n">
        <f aca="false">D601*$C$17</f>
        <v>0</v>
      </c>
      <c r="G601" s="26" t="n">
        <f aca="false">E601-F601</f>
        <v>0</v>
      </c>
      <c r="H601" s="28" t="n">
        <f aca="false">IF(D601-G601&gt;0,D601*$C$21,0)</f>
        <v>0</v>
      </c>
      <c r="I601" s="26" t="n">
        <v>0</v>
      </c>
      <c r="J601" s="28" t="n">
        <f aca="false">IF(B601=$C$18,D601-G601-H601,0)</f>
        <v>0</v>
      </c>
      <c r="K601" s="28" t="n">
        <f aca="false">D601-G601-H601+I601-J601</f>
        <v>0</v>
      </c>
    </row>
    <row r="602" customFormat="false" ht="14.25" hidden="false" customHeight="false" outlineLevel="0" collapsed="false">
      <c r="B602" s="26" t="str">
        <f aca="false">IF(B601="","",IF(B601+1&gt;$C$18,"",B601+1))</f>
        <v/>
      </c>
      <c r="C602" s="27" t="str">
        <f aca="false">IF(B602="","",IF($C$22=0,IF(C598=15,IF(MOD(B602,2)=0,EDATE(C601,1),C601+15),C601+$C$23),EDATE(C601,$C$22)))</f>
        <v/>
      </c>
      <c r="D602" s="26"/>
      <c r="E602" s="28" t="n">
        <f aca="false">IF(D602&gt;0,IF($C$20&lt;D602,$C$20,D602+F602),0)</f>
        <v>0</v>
      </c>
      <c r="F602" s="26" t="n">
        <f aca="false">D602*$C$17</f>
        <v>0</v>
      </c>
      <c r="G602" s="26" t="n">
        <f aca="false">E602-F602</f>
        <v>0</v>
      </c>
      <c r="H602" s="28" t="n">
        <f aca="false">IF(D602-G602&gt;0,D602*$C$21,0)</f>
        <v>0</v>
      </c>
      <c r="I602" s="26" t="n">
        <v>0</v>
      </c>
      <c r="J602" s="28" t="n">
        <f aca="false">IF(B602=$C$18,D602-G602-H602,0)</f>
        <v>0</v>
      </c>
      <c r="K602" s="28" t="n">
        <f aca="false">D602-G602-H602+I602-J602</f>
        <v>0</v>
      </c>
    </row>
    <row r="603" customFormat="false" ht="14.25" hidden="false" customHeight="false" outlineLevel="0" collapsed="false">
      <c r="B603" s="26" t="str">
        <f aca="false">IF(B602="","",IF(B602+1&gt;$C$18,"",B602+1))</f>
        <v/>
      </c>
      <c r="C603" s="27" t="str">
        <f aca="false">IF(B603="","",IF($C$22=0,IF(C599=15,IF(MOD(B603,2)=0,EDATE(C602,1),C602+15),C602+$C$23),EDATE(C602,$C$22)))</f>
        <v/>
      </c>
      <c r="D603" s="26"/>
      <c r="E603" s="28" t="n">
        <f aca="false">IF(D603&gt;0,IF($C$20&lt;D603,$C$20,D603+F603),0)</f>
        <v>0</v>
      </c>
      <c r="F603" s="26" t="n">
        <f aca="false">D603*$C$17</f>
        <v>0</v>
      </c>
      <c r="G603" s="26" t="n">
        <f aca="false">E603-F603</f>
        <v>0</v>
      </c>
      <c r="H603" s="28" t="n">
        <f aca="false">IF(D603-G603&gt;0,D603*$C$21,0)</f>
        <v>0</v>
      </c>
      <c r="I603" s="26" t="n">
        <v>0</v>
      </c>
      <c r="J603" s="28" t="n">
        <f aca="false">IF(B603=$C$18,D603-G603-H603,0)</f>
        <v>0</v>
      </c>
      <c r="K603" s="28" t="n">
        <f aca="false">D603-G603-H603+I603-J603</f>
        <v>0</v>
      </c>
    </row>
    <row r="604" customFormat="false" ht="14.25" hidden="false" customHeight="false" outlineLevel="0" collapsed="false">
      <c r="B604" s="26" t="str">
        <f aca="false">IF(B603="","",IF(B603+1&gt;$C$18,"",B603+1))</f>
        <v/>
      </c>
      <c r="C604" s="27" t="str">
        <f aca="false">IF(B604="","",IF($C$22=0,IF(C600=15,IF(MOD(B604,2)=0,EDATE(C603,1),C603+15),C603+$C$23),EDATE(C603,$C$22)))</f>
        <v/>
      </c>
      <c r="D604" s="26"/>
      <c r="E604" s="28" t="n">
        <f aca="false">IF(D604&gt;0,IF($C$20&lt;D604,$C$20,D604+F604),0)</f>
        <v>0</v>
      </c>
      <c r="F604" s="26" t="n">
        <f aca="false">D604*$C$17</f>
        <v>0</v>
      </c>
      <c r="G604" s="26" t="n">
        <f aca="false">E604-F604</f>
        <v>0</v>
      </c>
      <c r="H604" s="28" t="n">
        <f aca="false">IF(D604-G604&gt;0,D604*$C$21,0)</f>
        <v>0</v>
      </c>
      <c r="I604" s="26" t="n">
        <v>0</v>
      </c>
      <c r="J604" s="28" t="n">
        <f aca="false">IF(B604=$C$18,D604-G604-H604,0)</f>
        <v>0</v>
      </c>
      <c r="K604" s="28" t="n">
        <f aca="false">D604-G604-H604+I604-J604</f>
        <v>0</v>
      </c>
    </row>
    <row r="605" customFormat="false" ht="14.25" hidden="false" customHeight="false" outlineLevel="0" collapsed="false">
      <c r="B605" s="26" t="str">
        <f aca="false">IF(B604="","",IF(B604+1&gt;$C$18,"",B604+1))</f>
        <v/>
      </c>
      <c r="C605" s="27" t="str">
        <f aca="false">IF(B605="","",IF($C$22=0,IF(C601=15,IF(MOD(B605,2)=0,EDATE(C604,1),C604+15),C604+$C$23),EDATE(C604,$C$22)))</f>
        <v/>
      </c>
      <c r="D605" s="26"/>
      <c r="E605" s="28" t="n">
        <f aca="false">IF(D605&gt;0,IF($C$20&lt;D605,$C$20,D605+F605),0)</f>
        <v>0</v>
      </c>
      <c r="F605" s="26" t="n">
        <f aca="false">D605*$C$17</f>
        <v>0</v>
      </c>
      <c r="G605" s="26" t="n">
        <f aca="false">E605-F605</f>
        <v>0</v>
      </c>
      <c r="H605" s="28" t="n">
        <f aca="false">IF(D605-G605&gt;0,D605*$C$21,0)</f>
        <v>0</v>
      </c>
      <c r="I605" s="26" t="n">
        <v>0</v>
      </c>
      <c r="J605" s="28" t="n">
        <f aca="false">IF(B605=$C$18,D605-G605-H605,0)</f>
        <v>0</v>
      </c>
      <c r="K605" s="28" t="n">
        <f aca="false">D605-G605-H605+I605-J605</f>
        <v>0</v>
      </c>
    </row>
    <row r="606" customFormat="false" ht="14.25" hidden="false" customHeight="false" outlineLevel="0" collapsed="false">
      <c r="B606" s="26" t="str">
        <f aca="false">IF(B605="","",IF(B605+1&gt;$C$18,"",B605+1))</f>
        <v/>
      </c>
      <c r="C606" s="27" t="str">
        <f aca="false">IF(B606="","",IF($C$22=0,IF(C602=15,IF(MOD(B606,2)=0,EDATE(C605,1),C605+15),C605+$C$23),EDATE(C605,$C$22)))</f>
        <v/>
      </c>
      <c r="D606" s="26"/>
      <c r="E606" s="28" t="n">
        <f aca="false">IF(D606&gt;0,IF($C$20&lt;D606,$C$20,D606+F606),0)</f>
        <v>0</v>
      </c>
      <c r="F606" s="26" t="n">
        <f aca="false">D606*$C$17</f>
        <v>0</v>
      </c>
      <c r="G606" s="26" t="n">
        <f aca="false">E606-F606</f>
        <v>0</v>
      </c>
      <c r="H606" s="28" t="n">
        <f aca="false">IF(D606-G606&gt;0,D606*$C$21,0)</f>
        <v>0</v>
      </c>
      <c r="I606" s="26" t="n">
        <v>0</v>
      </c>
      <c r="J606" s="28" t="n">
        <f aca="false">IF(B606=$C$18,D606-G606-H606,0)</f>
        <v>0</v>
      </c>
      <c r="K606" s="28" t="n">
        <f aca="false">D606-G606-H606+I606-J606</f>
        <v>0</v>
      </c>
    </row>
    <row r="607" customFormat="false" ht="14.25" hidden="false" customHeight="false" outlineLevel="0" collapsed="false">
      <c r="B607" s="26" t="str">
        <f aca="false">IF(B606="","",IF(B606+1&gt;$C$18,"",B606+1))</f>
        <v/>
      </c>
      <c r="C607" s="27" t="str">
        <f aca="false">IF(B607="","",IF($C$22=0,IF(C603=15,IF(MOD(B607,2)=0,EDATE(C606,1),C606+15),C606+$C$23),EDATE(C606,$C$22)))</f>
        <v/>
      </c>
      <c r="D607" s="26"/>
      <c r="E607" s="28" t="n">
        <f aca="false">IF(D607&gt;0,IF($C$20&lt;D607,$C$20,D607+F607),0)</f>
        <v>0</v>
      </c>
      <c r="F607" s="26" t="n">
        <f aca="false">D607*$C$17</f>
        <v>0</v>
      </c>
      <c r="G607" s="26" t="n">
        <f aca="false">E607-F607</f>
        <v>0</v>
      </c>
      <c r="H607" s="28" t="n">
        <f aca="false">IF(D607-G607&gt;0,D607*$C$21,0)</f>
        <v>0</v>
      </c>
      <c r="I607" s="26" t="n">
        <v>0</v>
      </c>
      <c r="J607" s="28" t="n">
        <f aca="false">IF(B607=$C$18,D607-G607-H607,0)</f>
        <v>0</v>
      </c>
      <c r="K607" s="28" t="n">
        <f aca="false">D607-G607-H607+I607-J607</f>
        <v>0</v>
      </c>
    </row>
    <row r="608" customFormat="false" ht="14.25" hidden="false" customHeight="false" outlineLevel="0" collapsed="false">
      <c r="B608" s="26" t="str">
        <f aca="false">IF(B607="","",IF(B607+1&gt;$C$18,"",B607+1))</f>
        <v/>
      </c>
      <c r="C608" s="27" t="str">
        <f aca="false">IF(B608="","",IF($C$22=0,IF(C604=15,IF(MOD(B608,2)=0,EDATE(C607,1),C607+15),C607+$C$23),EDATE(C607,$C$22)))</f>
        <v/>
      </c>
      <c r="D608" s="26"/>
      <c r="E608" s="28" t="n">
        <f aca="false">IF(D608&gt;0,IF($C$20&lt;D608,$C$20,D608+F608),0)</f>
        <v>0</v>
      </c>
      <c r="F608" s="26" t="n">
        <f aca="false">D608*$C$17</f>
        <v>0</v>
      </c>
      <c r="G608" s="26" t="n">
        <f aca="false">E608-F608</f>
        <v>0</v>
      </c>
      <c r="H608" s="28" t="n">
        <f aca="false">IF(D608-G608&gt;0,D608*$C$21,0)</f>
        <v>0</v>
      </c>
      <c r="I608" s="26" t="n">
        <v>0</v>
      </c>
      <c r="J608" s="28" t="n">
        <f aca="false">IF(B608=$C$18,D608-G608-H608,0)</f>
        <v>0</v>
      </c>
      <c r="K608" s="28" t="n">
        <f aca="false">D608-G608-H608+I608-J608</f>
        <v>0</v>
      </c>
    </row>
    <row r="609" customFormat="false" ht="14.25" hidden="false" customHeight="false" outlineLevel="0" collapsed="false">
      <c r="B609" s="26" t="str">
        <f aca="false">IF(B608="","",IF(B608+1&gt;$C$18,"",B608+1))</f>
        <v/>
      </c>
      <c r="C609" s="27" t="str">
        <f aca="false">IF(B609="","",IF($C$22=0,IF(C605=15,IF(MOD(B609,2)=0,EDATE(C608,1),C608+15),C608+$C$23),EDATE(C608,$C$22)))</f>
        <v/>
      </c>
      <c r="D609" s="26"/>
      <c r="E609" s="28" t="n">
        <f aca="false">IF(D609&gt;0,IF($C$20&lt;D609,$C$20,D609+F609),0)</f>
        <v>0</v>
      </c>
      <c r="F609" s="26" t="n">
        <f aca="false">D609*$C$17</f>
        <v>0</v>
      </c>
      <c r="G609" s="26" t="n">
        <f aca="false">E609-F609</f>
        <v>0</v>
      </c>
      <c r="H609" s="28" t="n">
        <f aca="false">IF(D609-G609&gt;0,D609*$C$21,0)</f>
        <v>0</v>
      </c>
      <c r="I609" s="26" t="n">
        <v>0</v>
      </c>
      <c r="J609" s="28" t="n">
        <f aca="false">IF(B609=$C$18,D609-G609-H609,0)</f>
        <v>0</v>
      </c>
      <c r="K609" s="28" t="n">
        <f aca="false">D609-G609-H609+I609-J609</f>
        <v>0</v>
      </c>
    </row>
    <row r="610" customFormat="false" ht="14.25" hidden="false" customHeight="false" outlineLevel="0" collapsed="false">
      <c r="B610" s="26" t="str">
        <f aca="false">IF(B609="","",IF(B609+1&gt;$C$18,"",B609+1))</f>
        <v/>
      </c>
      <c r="C610" s="27" t="str">
        <f aca="false">IF(B610="","",IF($C$22=0,IF(C606=15,IF(MOD(B610,2)=0,EDATE(C609,1),C609+15),C609+$C$23),EDATE(C609,$C$22)))</f>
        <v/>
      </c>
      <c r="D610" s="26"/>
      <c r="E610" s="28" t="n">
        <f aca="false">IF(D610&gt;0,IF($C$20&lt;D610,$C$20,D610+F610),0)</f>
        <v>0</v>
      </c>
      <c r="F610" s="26" t="n">
        <f aca="false">D610*$C$17</f>
        <v>0</v>
      </c>
      <c r="G610" s="26" t="n">
        <f aca="false">E610-F610</f>
        <v>0</v>
      </c>
      <c r="H610" s="28" t="n">
        <f aca="false">IF(D610-G610&gt;0,D610*$C$21,0)</f>
        <v>0</v>
      </c>
      <c r="I610" s="26" t="n">
        <v>0</v>
      </c>
      <c r="J610" s="28" t="n">
        <f aca="false">IF(B610=$C$18,D610-G610-H610,0)</f>
        <v>0</v>
      </c>
      <c r="K610" s="28" t="n">
        <f aca="false">D610-G610-H610+I610-J610</f>
        <v>0</v>
      </c>
    </row>
    <row r="611" customFormat="false" ht="14.25" hidden="false" customHeight="false" outlineLevel="0" collapsed="false">
      <c r="B611" s="26" t="str">
        <f aca="false">IF(B610="","",IF(B610+1&gt;$C$18,"",B610+1))</f>
        <v/>
      </c>
      <c r="C611" s="27" t="str">
        <f aca="false">IF(B611="","",IF($C$22=0,IF(C607=15,IF(MOD(B611,2)=0,EDATE(C610,1),C610+15),C610+$C$23),EDATE(C610,$C$22)))</f>
        <v/>
      </c>
      <c r="D611" s="26"/>
      <c r="E611" s="28" t="n">
        <f aca="false">IF(D611&gt;0,IF($C$20&lt;D611,$C$20,D611+F611),0)</f>
        <v>0</v>
      </c>
      <c r="F611" s="26" t="n">
        <f aca="false">D611*$C$17</f>
        <v>0</v>
      </c>
      <c r="G611" s="26" t="n">
        <f aca="false">E611-F611</f>
        <v>0</v>
      </c>
      <c r="H611" s="28" t="n">
        <f aca="false">IF(D611-G611&gt;0,D611*$C$21,0)</f>
        <v>0</v>
      </c>
      <c r="I611" s="26" t="n">
        <v>0</v>
      </c>
      <c r="J611" s="28" t="n">
        <f aca="false">IF(B611=$C$18,D611-G611-H611,0)</f>
        <v>0</v>
      </c>
      <c r="K611" s="28" t="n">
        <f aca="false">D611-G611-H611+I611-J611</f>
        <v>0</v>
      </c>
    </row>
    <row r="612" customFormat="false" ht="14.25" hidden="false" customHeight="false" outlineLevel="0" collapsed="false">
      <c r="B612" s="26" t="str">
        <f aca="false">IF(B611="","",IF(B611+1&gt;$C$18,"",B611+1))</f>
        <v/>
      </c>
      <c r="C612" s="27" t="str">
        <f aca="false">IF(B612="","",IF($C$22=0,IF(C608=15,IF(MOD(B612,2)=0,EDATE(C611,1),C611+15),C611+$C$23),EDATE(C611,$C$22)))</f>
        <v/>
      </c>
      <c r="D612" s="26"/>
      <c r="E612" s="28" t="n">
        <f aca="false">IF(D612&gt;0,IF($C$20&lt;D612,$C$20,D612+F612),0)</f>
        <v>0</v>
      </c>
      <c r="F612" s="26" t="n">
        <f aca="false">D612*$C$17</f>
        <v>0</v>
      </c>
      <c r="G612" s="26" t="n">
        <f aca="false">E612-F612</f>
        <v>0</v>
      </c>
      <c r="H612" s="28" t="n">
        <f aca="false">IF(D612-G612&gt;0,D612*$C$21,0)</f>
        <v>0</v>
      </c>
      <c r="I612" s="26" t="n">
        <v>0</v>
      </c>
      <c r="J612" s="28" t="n">
        <f aca="false">IF(B612=$C$18,D612-G612-H612,0)</f>
        <v>0</v>
      </c>
      <c r="K612" s="28" t="n">
        <f aca="false">D612-G612-H612+I612-J612</f>
        <v>0</v>
      </c>
    </row>
    <row r="613" customFormat="false" ht="14.25" hidden="false" customHeight="false" outlineLevel="0" collapsed="false">
      <c r="B613" s="26" t="str">
        <f aca="false">IF(B612="","",IF(B612+1&gt;$C$18,"",B612+1))</f>
        <v/>
      </c>
      <c r="C613" s="27" t="str">
        <f aca="false">IF(B613="","",IF($C$22=0,IF(C609=15,IF(MOD(B613,2)=0,EDATE(C612,1),C612+15),C612+$C$23),EDATE(C612,$C$22)))</f>
        <v/>
      </c>
      <c r="D613" s="26"/>
      <c r="E613" s="28" t="n">
        <f aca="false">IF(D613&gt;0,IF($C$20&lt;D613,$C$20,D613+F613),0)</f>
        <v>0</v>
      </c>
      <c r="F613" s="26" t="n">
        <f aca="false">D613*$C$17</f>
        <v>0</v>
      </c>
      <c r="G613" s="26" t="n">
        <f aca="false">E613-F613</f>
        <v>0</v>
      </c>
      <c r="H613" s="28" t="n">
        <f aca="false">IF(D613-G613&gt;0,D613*$C$21,0)</f>
        <v>0</v>
      </c>
      <c r="I613" s="26" t="n">
        <v>0</v>
      </c>
      <c r="J613" s="28" t="n">
        <f aca="false">IF(B613=$C$18,D613-G613-H613,0)</f>
        <v>0</v>
      </c>
      <c r="K613" s="28" t="n">
        <f aca="false">D613-G613-H613+I613-J613</f>
        <v>0</v>
      </c>
    </row>
    <row r="614" customFormat="false" ht="14.25" hidden="false" customHeight="false" outlineLevel="0" collapsed="false">
      <c r="B614" s="26" t="str">
        <f aca="false">IF(B613="","",IF(B613+1&gt;$C$18,"",B613+1))</f>
        <v/>
      </c>
      <c r="C614" s="27" t="str">
        <f aca="false">IF(B614="","",IF($C$22=0,IF(C610=15,IF(MOD(B614,2)=0,EDATE(C613,1),C613+15),C613+$C$23),EDATE(C613,$C$22)))</f>
        <v/>
      </c>
      <c r="D614" s="26"/>
      <c r="E614" s="28" t="n">
        <f aca="false">IF(D614&gt;0,IF($C$20&lt;D614,$C$20,D614+F614),0)</f>
        <v>0</v>
      </c>
      <c r="F614" s="26" t="n">
        <f aca="false">D614*$C$17</f>
        <v>0</v>
      </c>
      <c r="G614" s="26" t="n">
        <f aca="false">E614-F614</f>
        <v>0</v>
      </c>
      <c r="H614" s="28" t="n">
        <f aca="false">IF(D614-G614&gt;0,D614*$C$21,0)</f>
        <v>0</v>
      </c>
      <c r="I614" s="26" t="n">
        <v>0</v>
      </c>
      <c r="J614" s="28" t="n">
        <f aca="false">IF(B614=$C$18,D614-G614-H614,0)</f>
        <v>0</v>
      </c>
      <c r="K614" s="28" t="n">
        <f aca="false">D614-G614-H614+I614-J614</f>
        <v>0</v>
      </c>
    </row>
    <row r="615" customFormat="false" ht="14.25" hidden="false" customHeight="false" outlineLevel="0" collapsed="false">
      <c r="B615" s="26" t="str">
        <f aca="false">IF(B614="","",IF(B614+1&gt;$C$18,"",B614+1))</f>
        <v/>
      </c>
      <c r="C615" s="27" t="str">
        <f aca="false">IF(B615="","",IF($C$22=0,IF(C611=15,IF(MOD(B615,2)=0,EDATE(C614,1),C614+15),C614+$C$23),EDATE(C614,$C$22)))</f>
        <v/>
      </c>
      <c r="D615" s="26"/>
      <c r="E615" s="28" t="n">
        <f aca="false">IF(D615&gt;0,IF($C$20&lt;D615,$C$20,D615+F615),0)</f>
        <v>0</v>
      </c>
      <c r="F615" s="26" t="n">
        <f aca="false">D615*$C$17</f>
        <v>0</v>
      </c>
      <c r="G615" s="26" t="n">
        <f aca="false">E615-F615</f>
        <v>0</v>
      </c>
      <c r="H615" s="28" t="n">
        <f aca="false">IF(D615-G615&gt;0,D615*$C$21,0)</f>
        <v>0</v>
      </c>
      <c r="I615" s="26" t="n">
        <v>0</v>
      </c>
      <c r="J615" s="28" t="n">
        <f aca="false">IF(B615=$C$18,D615-G615-H615,0)</f>
        <v>0</v>
      </c>
      <c r="K615" s="28" t="n">
        <f aca="false">D615-G615-H615+I615-J615</f>
        <v>0</v>
      </c>
    </row>
    <row r="616" customFormat="false" ht="14.25" hidden="false" customHeight="false" outlineLevel="0" collapsed="false">
      <c r="B616" s="26" t="str">
        <f aca="false">IF(B615="","",IF(B615+1&gt;$C$18,"",B615+1))</f>
        <v/>
      </c>
      <c r="C616" s="27" t="str">
        <f aca="false">IF(B616="","",IF($C$22=0,IF(C612=15,IF(MOD(B616,2)=0,EDATE(C615,1),C615+15),C615+$C$23),EDATE(C615,$C$22)))</f>
        <v/>
      </c>
      <c r="D616" s="26"/>
      <c r="E616" s="28" t="n">
        <f aca="false">IF(D616&gt;0,IF($C$20&lt;D616,$C$20,D616+F616),0)</f>
        <v>0</v>
      </c>
      <c r="F616" s="26" t="n">
        <f aca="false">D616*$C$17</f>
        <v>0</v>
      </c>
      <c r="G616" s="26" t="n">
        <f aca="false">E616-F616</f>
        <v>0</v>
      </c>
      <c r="H616" s="28" t="n">
        <f aca="false">IF(D616-G616&gt;0,D616*$C$21,0)</f>
        <v>0</v>
      </c>
      <c r="I616" s="26" t="n">
        <v>0</v>
      </c>
      <c r="J616" s="28" t="n">
        <f aca="false">IF(B616=$C$18,D616-G616-H616,0)</f>
        <v>0</v>
      </c>
      <c r="K616" s="28" t="n">
        <f aca="false">D616-G616-H616+I616-J616</f>
        <v>0</v>
      </c>
    </row>
    <row r="617" customFormat="false" ht="14.25" hidden="false" customHeight="false" outlineLevel="0" collapsed="false">
      <c r="B617" s="26" t="str">
        <f aca="false">IF(B616="","",IF(B616+1&gt;$C$18,"",B616+1))</f>
        <v/>
      </c>
      <c r="C617" s="27" t="str">
        <f aca="false">IF(B617="","",IF($C$22=0,IF(C613=15,IF(MOD(B617,2)=0,EDATE(C616,1),C616+15),C616+$C$23),EDATE(C616,$C$22)))</f>
        <v/>
      </c>
      <c r="D617" s="26"/>
      <c r="E617" s="28" t="n">
        <f aca="false">IF(D617&gt;0,IF($C$20&lt;D617,$C$20,D617+F617),0)</f>
        <v>0</v>
      </c>
      <c r="F617" s="26" t="n">
        <f aca="false">D617*$C$17</f>
        <v>0</v>
      </c>
      <c r="G617" s="26" t="n">
        <f aca="false">E617-F617</f>
        <v>0</v>
      </c>
      <c r="H617" s="28" t="n">
        <f aca="false">IF(D617-G617&gt;0,D617*$C$21,0)</f>
        <v>0</v>
      </c>
      <c r="I617" s="26" t="n">
        <v>0</v>
      </c>
      <c r="J617" s="28" t="n">
        <f aca="false">IF(B617=$C$18,D617-G617-H617,0)</f>
        <v>0</v>
      </c>
      <c r="K617" s="28" t="n">
        <f aca="false">D617-G617-H617+I617-J617</f>
        <v>0</v>
      </c>
    </row>
    <row r="618" customFormat="false" ht="14.25" hidden="false" customHeight="false" outlineLevel="0" collapsed="false">
      <c r="B618" s="26" t="str">
        <f aca="false">IF(B617="","",IF(B617+1&gt;$C$18,"",B617+1))</f>
        <v/>
      </c>
      <c r="C618" s="27" t="str">
        <f aca="false">IF(B618="","",IF($C$22=0,IF(C614=15,IF(MOD(B618,2)=0,EDATE(C617,1),C617+15),C617+$C$23),EDATE(C617,$C$22)))</f>
        <v/>
      </c>
      <c r="D618" s="26"/>
      <c r="E618" s="28" t="n">
        <f aca="false">IF(D618&gt;0,IF($C$20&lt;D618,$C$20,D618+F618),0)</f>
        <v>0</v>
      </c>
      <c r="F618" s="26" t="n">
        <f aca="false">D618*$C$17</f>
        <v>0</v>
      </c>
      <c r="G618" s="26" t="n">
        <f aca="false">E618-F618</f>
        <v>0</v>
      </c>
      <c r="H618" s="28" t="n">
        <f aca="false">IF(D618-G618&gt;0,D618*$C$21,0)</f>
        <v>0</v>
      </c>
      <c r="I618" s="26" t="n">
        <v>0</v>
      </c>
      <c r="J618" s="28" t="n">
        <f aca="false">IF(B618=$C$18,D618-G618-H618,0)</f>
        <v>0</v>
      </c>
      <c r="K618" s="28" t="n">
        <f aca="false">D618-G618-H618+I618-J618</f>
        <v>0</v>
      </c>
    </row>
    <row r="619" customFormat="false" ht="14.25" hidden="false" customHeight="false" outlineLevel="0" collapsed="false">
      <c r="B619" s="26" t="str">
        <f aca="false">IF(B618="","",IF(B618+1&gt;$C$18,"",B618+1))</f>
        <v/>
      </c>
      <c r="C619" s="27" t="str">
        <f aca="false">IF(B619="","",IF($C$22=0,IF(C615=15,IF(MOD(B619,2)=0,EDATE(C618,1),C618+15),C618+$C$23),EDATE(C618,$C$22)))</f>
        <v/>
      </c>
      <c r="D619" s="26"/>
      <c r="E619" s="28" t="n">
        <f aca="false">IF(D619&gt;0,IF($C$20&lt;D619,$C$20,D619+F619),0)</f>
        <v>0</v>
      </c>
      <c r="F619" s="26" t="n">
        <f aca="false">D619*$C$17</f>
        <v>0</v>
      </c>
      <c r="G619" s="26" t="n">
        <f aca="false">E619-F619</f>
        <v>0</v>
      </c>
      <c r="H619" s="28" t="n">
        <f aca="false">IF(D619-G619&gt;0,D619*$C$21,0)</f>
        <v>0</v>
      </c>
      <c r="I619" s="26" t="n">
        <v>0</v>
      </c>
      <c r="J619" s="28" t="n">
        <f aca="false">IF(B619=$C$18,D619-G619-H619,0)</f>
        <v>0</v>
      </c>
      <c r="K619" s="28" t="n">
        <f aca="false">D619-G619-H619+I619-J619</f>
        <v>0</v>
      </c>
    </row>
    <row r="620" customFormat="false" ht="14.25" hidden="false" customHeight="false" outlineLevel="0" collapsed="false">
      <c r="B620" s="26" t="str">
        <f aca="false">IF(B619="","",IF(B619+1&gt;$C$18,"",B619+1))</f>
        <v/>
      </c>
      <c r="C620" s="27" t="str">
        <f aca="false">IF(B620="","",IF($C$22=0,IF(C616=15,IF(MOD(B620,2)=0,EDATE(C619,1),C619+15),C619+$C$23),EDATE(C619,$C$22)))</f>
        <v/>
      </c>
      <c r="D620" s="26"/>
      <c r="E620" s="28" t="n">
        <f aca="false">IF(D620&gt;0,IF($C$20&lt;D620,$C$20,D620+F620),0)</f>
        <v>0</v>
      </c>
      <c r="F620" s="26" t="n">
        <f aca="false">D620*$C$17</f>
        <v>0</v>
      </c>
      <c r="G620" s="26" t="n">
        <f aca="false">E620-F620</f>
        <v>0</v>
      </c>
      <c r="H620" s="28" t="n">
        <f aca="false">IF(D620-G620&gt;0,D620*$C$21,0)</f>
        <v>0</v>
      </c>
      <c r="I620" s="26" t="n">
        <v>0</v>
      </c>
      <c r="J620" s="28" t="n">
        <f aca="false">IF(B620=$C$18,D620-G620-H620,0)</f>
        <v>0</v>
      </c>
      <c r="K620" s="28" t="n">
        <f aca="false">D620-G620-H620+I620-J620</f>
        <v>0</v>
      </c>
    </row>
    <row r="621" customFormat="false" ht="14.25" hidden="false" customHeight="false" outlineLevel="0" collapsed="false">
      <c r="B621" s="26" t="str">
        <f aca="false">IF(B620="","",IF(B620+1&gt;$C$18,"",B620+1))</f>
        <v/>
      </c>
      <c r="C621" s="27" t="str">
        <f aca="false">IF(B621="","",IF($C$22=0,IF(C617=15,IF(MOD(B621,2)=0,EDATE(C620,1),C620+15),C620+$C$23),EDATE(C620,$C$22)))</f>
        <v/>
      </c>
      <c r="D621" s="26"/>
      <c r="E621" s="28" t="n">
        <f aca="false">IF(D621&gt;0,IF($C$20&lt;D621,$C$20,D621+F621),0)</f>
        <v>0</v>
      </c>
      <c r="F621" s="26" t="n">
        <f aca="false">D621*$C$17</f>
        <v>0</v>
      </c>
      <c r="G621" s="26" t="n">
        <f aca="false">E621-F621</f>
        <v>0</v>
      </c>
      <c r="H621" s="28" t="n">
        <f aca="false">IF(D621-G621&gt;0,D621*$C$21,0)</f>
        <v>0</v>
      </c>
      <c r="I621" s="26" t="n">
        <v>0</v>
      </c>
      <c r="J621" s="28" t="n">
        <f aca="false">IF(B621=$C$18,D621-G621-H621,0)</f>
        <v>0</v>
      </c>
      <c r="K621" s="28" t="n">
        <f aca="false">D621-G621-H621+I621-J621</f>
        <v>0</v>
      </c>
    </row>
    <row r="622" customFormat="false" ht="14.25" hidden="false" customHeight="false" outlineLevel="0" collapsed="false">
      <c r="B622" s="26" t="str">
        <f aca="false">IF(B621="","",IF(B621+1&gt;$C$18,"",B621+1))</f>
        <v/>
      </c>
      <c r="C622" s="27" t="str">
        <f aca="false">IF(B622="","",IF($C$22=0,IF(C618=15,IF(MOD(B622,2)=0,EDATE(C621,1),C621+15),C621+$C$23),EDATE(C621,$C$22)))</f>
        <v/>
      </c>
      <c r="D622" s="26"/>
      <c r="E622" s="28" t="n">
        <f aca="false">IF(D622&gt;0,IF($C$20&lt;D622,$C$20,D622+F622),0)</f>
        <v>0</v>
      </c>
      <c r="F622" s="26" t="n">
        <f aca="false">D622*$C$17</f>
        <v>0</v>
      </c>
      <c r="G622" s="26" t="n">
        <f aca="false">E622-F622</f>
        <v>0</v>
      </c>
      <c r="H622" s="28" t="n">
        <f aca="false">IF(D622-G622&gt;0,D622*$C$21,0)</f>
        <v>0</v>
      </c>
      <c r="I622" s="26" t="n">
        <v>0</v>
      </c>
      <c r="J622" s="28" t="n">
        <f aca="false">IF(B622=$C$18,D622-G622-H622,0)</f>
        <v>0</v>
      </c>
      <c r="K622" s="28" t="n">
        <f aca="false">D622-G622-H622+I622-J622</f>
        <v>0</v>
      </c>
    </row>
    <row r="623" customFormat="false" ht="14.25" hidden="false" customHeight="false" outlineLevel="0" collapsed="false">
      <c r="B623" s="26" t="str">
        <f aca="false">IF(B622="","",IF(B622+1&gt;$C$18,"",B622+1))</f>
        <v/>
      </c>
      <c r="C623" s="27" t="str">
        <f aca="false">IF(B623="","",IF($C$22=0,IF(C619=15,IF(MOD(B623,2)=0,EDATE(C622,1),C622+15),C622+$C$23),EDATE(C622,$C$22)))</f>
        <v/>
      </c>
      <c r="D623" s="26"/>
      <c r="E623" s="28" t="n">
        <f aca="false">IF(D623&gt;0,IF($C$20&lt;D623,$C$20,D623+F623),0)</f>
        <v>0</v>
      </c>
      <c r="F623" s="26" t="n">
        <f aca="false">D623*$C$17</f>
        <v>0</v>
      </c>
      <c r="G623" s="26" t="n">
        <f aca="false">E623-F623</f>
        <v>0</v>
      </c>
      <c r="H623" s="28" t="n">
        <f aca="false">IF(D623-G623&gt;0,D623*$C$21,0)</f>
        <v>0</v>
      </c>
      <c r="I623" s="26" t="n">
        <v>0</v>
      </c>
      <c r="J623" s="28" t="n">
        <f aca="false">IF(B623=$C$18,D623-G623-H623,0)</f>
        <v>0</v>
      </c>
      <c r="K623" s="28" t="n">
        <f aca="false">D623-G623-H623+I623-J623</f>
        <v>0</v>
      </c>
    </row>
    <row r="624" customFormat="false" ht="14.25" hidden="false" customHeight="false" outlineLevel="0" collapsed="false">
      <c r="B624" s="26" t="str">
        <f aca="false">IF(B623="","",IF(B623+1&gt;$C$18,"",B623+1))</f>
        <v/>
      </c>
      <c r="C624" s="27" t="str">
        <f aca="false">IF(B624="","",IF($C$22=0,IF(C620=15,IF(MOD(B624,2)=0,EDATE(C623,1),C623+15),C623+$C$23),EDATE(C623,$C$22)))</f>
        <v/>
      </c>
      <c r="D624" s="26"/>
      <c r="E624" s="28" t="n">
        <f aca="false">IF(D624&gt;0,IF($C$20&lt;D624,$C$20,D624+F624),0)</f>
        <v>0</v>
      </c>
      <c r="F624" s="26" t="n">
        <f aca="false">D624*$C$17</f>
        <v>0</v>
      </c>
      <c r="G624" s="26" t="n">
        <f aca="false">E624-F624</f>
        <v>0</v>
      </c>
      <c r="H624" s="28" t="n">
        <f aca="false">IF(D624-G624&gt;0,D624*$C$21,0)</f>
        <v>0</v>
      </c>
      <c r="I624" s="26" t="n">
        <v>0</v>
      </c>
      <c r="J624" s="28" t="n">
        <f aca="false">IF(B624=$C$18,D624-G624-H624,0)</f>
        <v>0</v>
      </c>
      <c r="K624" s="28" t="n">
        <f aca="false">D624-G624-H624+I624-J624</f>
        <v>0</v>
      </c>
    </row>
    <row r="625" customFormat="false" ht="14.25" hidden="false" customHeight="false" outlineLevel="0" collapsed="false">
      <c r="B625" s="26" t="str">
        <f aca="false">IF(B624="","",IF(B624+1&gt;$C$18,"",B624+1))</f>
        <v/>
      </c>
      <c r="C625" s="27" t="str">
        <f aca="false">IF(B625="","",IF($C$22=0,IF(C621=15,IF(MOD(B625,2)=0,EDATE(C624,1),C624+15),C624+$C$23),EDATE(C624,$C$22)))</f>
        <v/>
      </c>
      <c r="D625" s="26"/>
      <c r="E625" s="28" t="n">
        <f aca="false">IF(D625&gt;0,IF($C$20&lt;D625,$C$20,D625+F625),0)</f>
        <v>0</v>
      </c>
      <c r="F625" s="26" t="n">
        <f aca="false">D625*$C$17</f>
        <v>0</v>
      </c>
      <c r="G625" s="26" t="n">
        <f aca="false">E625-F625</f>
        <v>0</v>
      </c>
      <c r="H625" s="28" t="n">
        <f aca="false">IF(D625-G625&gt;0,D625*$C$21,0)</f>
        <v>0</v>
      </c>
      <c r="I625" s="26" t="n">
        <v>0</v>
      </c>
      <c r="J625" s="28" t="n">
        <f aca="false">IF(B625=$C$18,D625-G625-H625,0)</f>
        <v>0</v>
      </c>
      <c r="K625" s="28" t="n">
        <f aca="false">D625-G625-H625+I625-J625</f>
        <v>0</v>
      </c>
    </row>
    <row r="626" customFormat="false" ht="14.25" hidden="false" customHeight="false" outlineLevel="0" collapsed="false">
      <c r="B626" s="26" t="str">
        <f aca="false">IF(B625="","",IF(B625+1&gt;$C$18,"",B625+1))</f>
        <v/>
      </c>
      <c r="C626" s="27" t="str">
        <f aca="false">IF(B626="","",IF($C$22=0,IF(C622=15,IF(MOD(B626,2)=0,EDATE(C625,1),C625+15),C625+$C$23),EDATE(C625,$C$22)))</f>
        <v/>
      </c>
      <c r="D626" s="26"/>
      <c r="E626" s="28" t="n">
        <f aca="false">IF(D626&gt;0,IF($C$20&lt;D626,$C$20,D626+F626),0)</f>
        <v>0</v>
      </c>
      <c r="F626" s="26" t="n">
        <f aca="false">D626*$C$17</f>
        <v>0</v>
      </c>
      <c r="G626" s="26" t="n">
        <f aca="false">E626-F626</f>
        <v>0</v>
      </c>
      <c r="H626" s="28" t="n">
        <f aca="false">IF(D626-G626&gt;0,D626*$C$21,0)</f>
        <v>0</v>
      </c>
      <c r="I626" s="26" t="n">
        <v>0</v>
      </c>
      <c r="J626" s="28" t="n">
        <f aca="false">IF(B626=$C$18,D626-G626-H626,0)</f>
        <v>0</v>
      </c>
      <c r="K626" s="28" t="n">
        <f aca="false">D626-G626-H626+I626-J626</f>
        <v>0</v>
      </c>
    </row>
    <row r="627" customFormat="false" ht="14.25" hidden="false" customHeight="false" outlineLevel="0" collapsed="false">
      <c r="B627" s="26" t="str">
        <f aca="false">IF(B626="","",IF(B626+1&gt;$C$18,"",B626+1))</f>
        <v/>
      </c>
      <c r="C627" s="27" t="str">
        <f aca="false">IF(B627="","",IF($C$22=0,IF(C623=15,IF(MOD(B627,2)=0,EDATE(C626,1),C626+15),C626+$C$23),EDATE(C626,$C$22)))</f>
        <v/>
      </c>
      <c r="D627" s="26"/>
      <c r="E627" s="28" t="n">
        <f aca="false">IF(D627&gt;0,IF($C$20&lt;D627,$C$20,D627+F627),0)</f>
        <v>0</v>
      </c>
      <c r="F627" s="26" t="n">
        <f aca="false">D627*$C$17</f>
        <v>0</v>
      </c>
      <c r="G627" s="26" t="n">
        <f aca="false">E627-F627</f>
        <v>0</v>
      </c>
      <c r="H627" s="28" t="n">
        <f aca="false">IF(D627-G627&gt;0,D627*$C$21,0)</f>
        <v>0</v>
      </c>
      <c r="I627" s="26" t="n">
        <v>0</v>
      </c>
      <c r="J627" s="28" t="n">
        <f aca="false">IF(B627=$C$18,D627-G627-H627,0)</f>
        <v>0</v>
      </c>
      <c r="K627" s="28" t="n">
        <f aca="false">D627-G627-H627+I627-J627</f>
        <v>0</v>
      </c>
    </row>
    <row r="628" customFormat="false" ht="14.25" hidden="false" customHeight="false" outlineLevel="0" collapsed="false">
      <c r="B628" s="26" t="str">
        <f aca="false">IF(B627="","",IF(B627+1&gt;$C$18,"",B627+1))</f>
        <v/>
      </c>
      <c r="C628" s="27" t="str">
        <f aca="false">IF(B628="","",IF($C$22=0,IF(C624=15,IF(MOD(B628,2)=0,EDATE(C627,1),C627+15),C627+$C$23),EDATE(C627,$C$22)))</f>
        <v/>
      </c>
      <c r="D628" s="26"/>
      <c r="E628" s="28" t="n">
        <f aca="false">IF(D628&gt;0,IF($C$20&lt;D628,$C$20,D628+F628),0)</f>
        <v>0</v>
      </c>
      <c r="F628" s="26" t="n">
        <f aca="false">D628*$C$17</f>
        <v>0</v>
      </c>
      <c r="G628" s="26" t="n">
        <f aca="false">E628-F628</f>
        <v>0</v>
      </c>
      <c r="H628" s="28" t="n">
        <f aca="false">IF(D628-G628&gt;0,D628*$C$21,0)</f>
        <v>0</v>
      </c>
      <c r="I628" s="26" t="n">
        <v>0</v>
      </c>
      <c r="J628" s="28" t="n">
        <f aca="false">IF(B628=$C$18,D628-G628-H628,0)</f>
        <v>0</v>
      </c>
      <c r="K628" s="28" t="n">
        <f aca="false">D628-G628-H628+I628-J628</f>
        <v>0</v>
      </c>
    </row>
    <row r="629" customFormat="false" ht="14.25" hidden="false" customHeight="false" outlineLevel="0" collapsed="false">
      <c r="B629" s="26" t="str">
        <f aca="false">IF(B628="","",IF(B628+1&gt;$C$18,"",B628+1))</f>
        <v/>
      </c>
      <c r="C629" s="27" t="str">
        <f aca="false">IF(B629="","",IF($C$22=0,IF(C625=15,IF(MOD(B629,2)=0,EDATE(C628,1),C628+15),C628+$C$23),EDATE(C628,$C$22)))</f>
        <v/>
      </c>
      <c r="D629" s="26"/>
      <c r="E629" s="28" t="n">
        <f aca="false">IF(D629&gt;0,IF($C$20&lt;D629,$C$20,D629+F629),0)</f>
        <v>0</v>
      </c>
      <c r="F629" s="26" t="n">
        <f aca="false">D629*$C$17</f>
        <v>0</v>
      </c>
      <c r="G629" s="26" t="n">
        <f aca="false">E629-F629</f>
        <v>0</v>
      </c>
      <c r="H629" s="28" t="n">
        <f aca="false">IF(D629-G629&gt;0,D629*$C$21,0)</f>
        <v>0</v>
      </c>
      <c r="I629" s="26" t="n">
        <v>0</v>
      </c>
      <c r="J629" s="28" t="n">
        <f aca="false">IF(B629=$C$18,D629-G629-H629,0)</f>
        <v>0</v>
      </c>
      <c r="K629" s="28" t="n">
        <f aca="false">D629-G629-H629+I629-J629</f>
        <v>0</v>
      </c>
    </row>
    <row r="630" customFormat="false" ht="14.25" hidden="false" customHeight="false" outlineLevel="0" collapsed="false">
      <c r="B630" s="26" t="str">
        <f aca="false">IF(B629="","",IF(B629+1&gt;$C$18,"",B629+1))</f>
        <v/>
      </c>
      <c r="C630" s="27" t="str">
        <f aca="false">IF(B630="","",IF($C$22=0,IF(C626=15,IF(MOD(B630,2)=0,EDATE(C629,1),C629+15),C629+$C$23),EDATE(C629,$C$22)))</f>
        <v/>
      </c>
      <c r="D630" s="26"/>
      <c r="E630" s="28" t="n">
        <f aca="false">IF(D630&gt;0,IF($C$20&lt;D630,$C$20,D630+F630),0)</f>
        <v>0</v>
      </c>
      <c r="F630" s="26" t="n">
        <f aca="false">D630*$C$17</f>
        <v>0</v>
      </c>
      <c r="G630" s="26" t="n">
        <f aca="false">E630-F630</f>
        <v>0</v>
      </c>
      <c r="H630" s="28" t="n">
        <f aca="false">IF(D630-G630&gt;0,D630*$C$21,0)</f>
        <v>0</v>
      </c>
      <c r="I630" s="26" t="n">
        <v>0</v>
      </c>
      <c r="J630" s="28" t="n">
        <f aca="false">IF(B630=$C$18,D630-G630-H630,0)</f>
        <v>0</v>
      </c>
      <c r="K630" s="28" t="n">
        <f aca="false">D630-G630-H630+I630-J630</f>
        <v>0</v>
      </c>
    </row>
    <row r="631" customFormat="false" ht="14.25" hidden="false" customHeight="false" outlineLevel="0" collapsed="false">
      <c r="B631" s="26" t="str">
        <f aca="false">IF(B630="","",IF(B630+1&gt;$C$18,"",B630+1))</f>
        <v/>
      </c>
      <c r="C631" s="27" t="str">
        <f aca="false">IF(B631="","",IF($C$22=0,IF(C627=15,IF(MOD(B631,2)=0,EDATE(C630,1),C630+15),C630+$C$23),EDATE(C630,$C$22)))</f>
        <v/>
      </c>
      <c r="D631" s="26"/>
      <c r="E631" s="28" t="n">
        <f aca="false">IF(D631&gt;0,IF($C$20&lt;D631,$C$20,D631+F631),0)</f>
        <v>0</v>
      </c>
      <c r="F631" s="26" t="n">
        <f aca="false">D631*$C$17</f>
        <v>0</v>
      </c>
      <c r="G631" s="26" t="n">
        <f aca="false">E631-F631</f>
        <v>0</v>
      </c>
      <c r="H631" s="28" t="n">
        <f aca="false">IF(D631-G631&gt;0,D631*$C$21,0)</f>
        <v>0</v>
      </c>
      <c r="I631" s="26" t="n">
        <v>0</v>
      </c>
      <c r="J631" s="28" t="n">
        <f aca="false">IF(B631=$C$18,D631-G631-H631,0)</f>
        <v>0</v>
      </c>
      <c r="K631" s="28" t="n">
        <f aca="false">D631-G631-H631+I631-J631</f>
        <v>0</v>
      </c>
    </row>
    <row r="632" customFormat="false" ht="14.25" hidden="false" customHeight="false" outlineLevel="0" collapsed="false">
      <c r="B632" s="26" t="str">
        <f aca="false">IF(B631="","",IF(B631+1&gt;$C$18,"",B631+1))</f>
        <v/>
      </c>
      <c r="C632" s="27" t="str">
        <f aca="false">IF(B632="","",IF($C$22=0,IF(C628=15,IF(MOD(B632,2)=0,EDATE(C631,1),C631+15),C631+$C$23),EDATE(C631,$C$22)))</f>
        <v/>
      </c>
      <c r="D632" s="26"/>
      <c r="E632" s="28" t="n">
        <f aca="false">IF(D632&gt;0,IF($C$20&lt;D632,$C$20,D632+F632),0)</f>
        <v>0</v>
      </c>
      <c r="F632" s="26" t="n">
        <f aca="false">D632*$C$17</f>
        <v>0</v>
      </c>
      <c r="G632" s="26" t="n">
        <f aca="false">E632-F632</f>
        <v>0</v>
      </c>
      <c r="H632" s="28" t="n">
        <f aca="false">IF(D632-G632&gt;0,D632*$C$21,0)</f>
        <v>0</v>
      </c>
      <c r="I632" s="26" t="n">
        <v>0</v>
      </c>
      <c r="J632" s="28" t="n">
        <f aca="false">IF(B632=$C$18,D632-G632-H632,0)</f>
        <v>0</v>
      </c>
      <c r="K632" s="28" t="n">
        <f aca="false">D632-G632-H632+I632-J632</f>
        <v>0</v>
      </c>
    </row>
    <row r="633" customFormat="false" ht="14.25" hidden="false" customHeight="false" outlineLevel="0" collapsed="false">
      <c r="B633" s="26" t="str">
        <f aca="false">IF(B632="","",IF(B632+1&gt;$C$18,"",B632+1))</f>
        <v/>
      </c>
      <c r="C633" s="27" t="str">
        <f aca="false">IF(B633="","",IF($C$22=0,IF(C629=15,IF(MOD(B633,2)=0,EDATE(C632,1),C632+15),C632+$C$23),EDATE(C632,$C$22)))</f>
        <v/>
      </c>
      <c r="D633" s="26"/>
      <c r="E633" s="28" t="n">
        <f aca="false">IF(D633&gt;0,IF($C$20&lt;D633,$C$20,D633+F633),0)</f>
        <v>0</v>
      </c>
      <c r="F633" s="26" t="n">
        <f aca="false">D633*$C$17</f>
        <v>0</v>
      </c>
      <c r="G633" s="26" t="n">
        <f aca="false">E633-F633</f>
        <v>0</v>
      </c>
      <c r="H633" s="28" t="n">
        <f aca="false">IF(D633-G633&gt;0,D633*$C$21,0)</f>
        <v>0</v>
      </c>
      <c r="I633" s="26" t="n">
        <v>0</v>
      </c>
      <c r="J633" s="28" t="n">
        <f aca="false">IF(B633=$C$18,D633-G633-H633,0)</f>
        <v>0</v>
      </c>
      <c r="K633" s="28" t="n">
        <f aca="false">D633-G633-H633+I633-J633</f>
        <v>0</v>
      </c>
    </row>
    <row r="634" customFormat="false" ht="14.25" hidden="false" customHeight="false" outlineLevel="0" collapsed="false">
      <c r="B634" s="26" t="str">
        <f aca="false">IF(B633="","",IF(B633+1&gt;$C$18,"",B633+1))</f>
        <v/>
      </c>
      <c r="C634" s="27" t="str">
        <f aca="false">IF(B634="","",IF($C$22=0,IF(C630=15,IF(MOD(B634,2)=0,EDATE(C633,1),C633+15),C633+$C$23),EDATE(C633,$C$22)))</f>
        <v/>
      </c>
      <c r="D634" s="26"/>
      <c r="E634" s="28" t="n">
        <f aca="false">IF(D634&gt;0,IF($C$20&lt;D634,$C$20,D634+F634),0)</f>
        <v>0</v>
      </c>
      <c r="F634" s="26" t="n">
        <f aca="false">D634*$C$17</f>
        <v>0</v>
      </c>
      <c r="G634" s="26" t="n">
        <f aca="false">E634-F634</f>
        <v>0</v>
      </c>
      <c r="H634" s="28" t="n">
        <f aca="false">IF(D634-G634&gt;0,D634*$C$21,0)</f>
        <v>0</v>
      </c>
      <c r="I634" s="26" t="n">
        <v>0</v>
      </c>
      <c r="J634" s="28" t="n">
        <f aca="false">IF(B634=$C$18,D634-G634-H634,0)</f>
        <v>0</v>
      </c>
      <c r="K634" s="28" t="n">
        <f aca="false">D634-G634-H634+I634-J634</f>
        <v>0</v>
      </c>
    </row>
    <row r="635" customFormat="false" ht="14.25" hidden="false" customHeight="false" outlineLevel="0" collapsed="false">
      <c r="B635" s="26" t="str">
        <f aca="false">IF(B634="","",IF(B634+1&gt;$C$18,"",B634+1))</f>
        <v/>
      </c>
      <c r="C635" s="27" t="str">
        <f aca="false">IF(B635="","",IF($C$22=0,IF(C631=15,IF(MOD(B635,2)=0,EDATE(C634,1),C634+15),C634+$C$23),EDATE(C634,$C$22)))</f>
        <v/>
      </c>
      <c r="D635" s="26"/>
      <c r="E635" s="28" t="n">
        <f aca="false">IF(D635&gt;0,IF($C$20&lt;D635,$C$20,D635+F635),0)</f>
        <v>0</v>
      </c>
      <c r="F635" s="26" t="n">
        <f aca="false">D635*$C$17</f>
        <v>0</v>
      </c>
      <c r="G635" s="26" t="n">
        <f aca="false">E635-F635</f>
        <v>0</v>
      </c>
      <c r="H635" s="28" t="n">
        <f aca="false">IF(D635-G635&gt;0,D635*$C$21,0)</f>
        <v>0</v>
      </c>
      <c r="I635" s="26" t="n">
        <v>0</v>
      </c>
      <c r="J635" s="28" t="n">
        <f aca="false">IF(B635=$C$18,D635-G635-H635,0)</f>
        <v>0</v>
      </c>
      <c r="K635" s="28" t="n">
        <f aca="false">D635-G635-H635+I635-J635</f>
        <v>0</v>
      </c>
    </row>
    <row r="636" customFormat="false" ht="14.25" hidden="false" customHeight="false" outlineLevel="0" collapsed="false">
      <c r="B636" s="26" t="str">
        <f aca="false">IF(B635="","",IF(B635+1&gt;$C$18,"",B635+1))</f>
        <v/>
      </c>
      <c r="C636" s="27" t="str">
        <f aca="false">IF(B636="","",IF($C$22=0,IF(C632=15,IF(MOD(B636,2)=0,EDATE(C635,1),C635+15),C635+$C$23),EDATE(C635,$C$22)))</f>
        <v/>
      </c>
      <c r="D636" s="26"/>
      <c r="E636" s="28" t="n">
        <f aca="false">IF(D636&gt;0,IF($C$20&lt;D636,$C$20,D636+F636),0)</f>
        <v>0</v>
      </c>
      <c r="F636" s="26" t="n">
        <f aca="false">D636*$C$17</f>
        <v>0</v>
      </c>
      <c r="G636" s="26" t="n">
        <f aca="false">E636-F636</f>
        <v>0</v>
      </c>
      <c r="H636" s="28" t="n">
        <f aca="false">IF(D636-G636&gt;0,D636*$C$21,0)</f>
        <v>0</v>
      </c>
      <c r="I636" s="26" t="n">
        <v>0</v>
      </c>
      <c r="J636" s="28" t="n">
        <f aca="false">IF(B636=$C$18,D636-G636-H636,0)</f>
        <v>0</v>
      </c>
      <c r="K636" s="28" t="n">
        <f aca="false">D636-G636-H636+I636-J636</f>
        <v>0</v>
      </c>
    </row>
    <row r="637" customFormat="false" ht="14.25" hidden="false" customHeight="false" outlineLevel="0" collapsed="false">
      <c r="B637" s="26" t="str">
        <f aca="false">IF(B636="","",IF(B636+1&gt;$C$18,"",B636+1))</f>
        <v/>
      </c>
      <c r="C637" s="27" t="str">
        <f aca="false">IF(B637="","",IF($C$22=0,IF(C633=15,IF(MOD(B637,2)=0,EDATE(C636,1),C636+15),C636+$C$23),EDATE(C636,$C$22)))</f>
        <v/>
      </c>
      <c r="D637" s="26"/>
      <c r="E637" s="28" t="n">
        <f aca="false">IF(D637&gt;0,IF($C$20&lt;D637,$C$20,D637+F637),0)</f>
        <v>0</v>
      </c>
      <c r="F637" s="26" t="n">
        <f aca="false">D637*$C$17</f>
        <v>0</v>
      </c>
      <c r="G637" s="26" t="n">
        <f aca="false">E637-F637</f>
        <v>0</v>
      </c>
      <c r="H637" s="28" t="n">
        <f aca="false">IF(D637-G637&gt;0,D637*$C$21,0)</f>
        <v>0</v>
      </c>
      <c r="I637" s="26" t="n">
        <v>0</v>
      </c>
      <c r="J637" s="28" t="n">
        <f aca="false">IF(B637=$C$18,D637-G637-H637,0)</f>
        <v>0</v>
      </c>
      <c r="K637" s="28" t="n">
        <f aca="false">D637-G637-H637+I637-J637</f>
        <v>0</v>
      </c>
    </row>
    <row r="638" customFormat="false" ht="14.25" hidden="false" customHeight="false" outlineLevel="0" collapsed="false">
      <c r="B638" s="26" t="str">
        <f aca="false">IF(B637="","",IF(B637+1&gt;$C$18,"",B637+1))</f>
        <v/>
      </c>
      <c r="C638" s="27" t="str">
        <f aca="false">IF(B638="","",IF($C$22=0,IF(C634=15,IF(MOD(B638,2)=0,EDATE(C637,1),C637+15),C637+$C$23),EDATE(C637,$C$22)))</f>
        <v/>
      </c>
      <c r="D638" s="26"/>
      <c r="E638" s="28" t="n">
        <f aca="false">IF(D638&gt;0,IF($C$20&lt;D638,$C$20,D638+F638),0)</f>
        <v>0</v>
      </c>
      <c r="F638" s="26" t="n">
        <f aca="false">D638*$C$17</f>
        <v>0</v>
      </c>
      <c r="G638" s="26" t="n">
        <f aca="false">E638-F638</f>
        <v>0</v>
      </c>
      <c r="H638" s="28" t="n">
        <f aca="false">IF(D638-G638&gt;0,D638*$C$21,0)</f>
        <v>0</v>
      </c>
      <c r="I638" s="26" t="n">
        <v>0</v>
      </c>
      <c r="J638" s="28" t="n">
        <f aca="false">IF(B638=$C$18,D638-G638-H638,0)</f>
        <v>0</v>
      </c>
      <c r="K638" s="28" t="n">
        <f aca="false">D638-G638-H638+I638-J638</f>
        <v>0</v>
      </c>
    </row>
    <row r="639" customFormat="false" ht="14.25" hidden="false" customHeight="false" outlineLevel="0" collapsed="false">
      <c r="B639" s="26" t="str">
        <f aca="false">IF(B638="","",IF(B638+1&gt;$C$18,"",B638+1))</f>
        <v/>
      </c>
      <c r="C639" s="27" t="str">
        <f aca="false">IF(B639="","",IF($C$22=0,IF(C635=15,IF(MOD(B639,2)=0,EDATE(C638,1),C638+15),C638+$C$23),EDATE(C638,$C$22)))</f>
        <v/>
      </c>
      <c r="D639" s="26"/>
      <c r="E639" s="28" t="n">
        <f aca="false">IF(D639&gt;0,IF($C$20&lt;D639,$C$20,D639+F639),0)</f>
        <v>0</v>
      </c>
      <c r="F639" s="26" t="n">
        <f aca="false">D639*$C$17</f>
        <v>0</v>
      </c>
      <c r="G639" s="26" t="n">
        <f aca="false">E639-F639</f>
        <v>0</v>
      </c>
      <c r="H639" s="28" t="n">
        <f aca="false">IF(D639-G639&gt;0,D639*$C$21,0)</f>
        <v>0</v>
      </c>
      <c r="I639" s="26" t="n">
        <v>0</v>
      </c>
      <c r="J639" s="28" t="n">
        <f aca="false">IF(B639=$C$18,D639-G639-H639,0)</f>
        <v>0</v>
      </c>
      <c r="K639" s="28" t="n">
        <f aca="false">D639-G639-H639+I639-J639</f>
        <v>0</v>
      </c>
    </row>
    <row r="640" customFormat="false" ht="14.25" hidden="false" customHeight="false" outlineLevel="0" collapsed="false">
      <c r="B640" s="26" t="str">
        <f aca="false">IF(B639="","",IF(B639+1&gt;$C$18,"",B639+1))</f>
        <v/>
      </c>
      <c r="C640" s="27" t="str">
        <f aca="false">IF(B640="","",IF($C$22=0,IF(C636=15,IF(MOD(B640,2)=0,EDATE(C639,1),C639+15),C639+$C$23),EDATE(C639,$C$22)))</f>
        <v/>
      </c>
      <c r="D640" s="26"/>
      <c r="E640" s="28" t="n">
        <f aca="false">IF(D640&gt;0,IF($C$20&lt;D640,$C$20,D640+F640),0)</f>
        <v>0</v>
      </c>
      <c r="F640" s="26" t="n">
        <f aca="false">D640*$C$17</f>
        <v>0</v>
      </c>
      <c r="G640" s="26" t="n">
        <f aca="false">E640-F640</f>
        <v>0</v>
      </c>
      <c r="H640" s="28" t="n">
        <f aca="false">IF(D640-G640&gt;0,D640*$C$21,0)</f>
        <v>0</v>
      </c>
      <c r="I640" s="26" t="n">
        <v>0</v>
      </c>
      <c r="J640" s="28" t="n">
        <f aca="false">IF(B640=$C$18,D640-G640-H640,0)</f>
        <v>0</v>
      </c>
      <c r="K640" s="28" t="n">
        <f aca="false">D640-G640-H640+I640-J640</f>
        <v>0</v>
      </c>
    </row>
    <row r="641" customFormat="false" ht="14.25" hidden="false" customHeight="false" outlineLevel="0" collapsed="false">
      <c r="B641" s="26" t="str">
        <f aca="false">IF(B640="","",IF(B640+1&gt;$C$18,"",B640+1))</f>
        <v/>
      </c>
      <c r="C641" s="27" t="str">
        <f aca="false">IF(B641="","",IF($C$22=0,IF(C637=15,IF(MOD(B641,2)=0,EDATE(C640,1),C640+15),C640+$C$23),EDATE(C640,$C$22)))</f>
        <v/>
      </c>
      <c r="D641" s="26"/>
      <c r="E641" s="28" t="n">
        <f aca="false">IF(D641&gt;0,IF($C$20&lt;D641,$C$20,D641+F641),0)</f>
        <v>0</v>
      </c>
      <c r="F641" s="26" t="n">
        <f aca="false">D641*$C$17</f>
        <v>0</v>
      </c>
      <c r="G641" s="26" t="n">
        <f aca="false">E641-F641</f>
        <v>0</v>
      </c>
      <c r="H641" s="28" t="n">
        <f aca="false">IF(D641-G641&gt;0,D641*$C$21,0)</f>
        <v>0</v>
      </c>
      <c r="I641" s="26" t="n">
        <v>0</v>
      </c>
      <c r="J641" s="28" t="n">
        <f aca="false">IF(B641=$C$18,D641-G641-H641,0)</f>
        <v>0</v>
      </c>
      <c r="K641" s="28" t="n">
        <f aca="false">D641-G641-H641+I641-J641</f>
        <v>0</v>
      </c>
    </row>
    <row r="642" customFormat="false" ht="14.25" hidden="false" customHeight="false" outlineLevel="0" collapsed="false">
      <c r="B642" s="26" t="str">
        <f aca="false">IF(B641="","",IF(B641+1&gt;$C$18,"",B641+1))</f>
        <v/>
      </c>
      <c r="C642" s="27" t="str">
        <f aca="false">IF(B642="","",IF($C$22=0,IF(C638=15,IF(MOD(B642,2)=0,EDATE(C641,1),C641+15),C641+$C$23),EDATE(C641,$C$22)))</f>
        <v/>
      </c>
      <c r="D642" s="26"/>
      <c r="E642" s="28" t="n">
        <f aca="false">IF(D642&gt;0,IF($C$20&lt;D642,$C$20,D642+F642),0)</f>
        <v>0</v>
      </c>
      <c r="F642" s="26" t="n">
        <f aca="false">D642*$C$17</f>
        <v>0</v>
      </c>
      <c r="G642" s="26" t="n">
        <f aca="false">E642-F642</f>
        <v>0</v>
      </c>
      <c r="H642" s="28" t="n">
        <f aca="false">IF(D642-G642&gt;0,D642*$C$21,0)</f>
        <v>0</v>
      </c>
      <c r="I642" s="26" t="n">
        <v>0</v>
      </c>
      <c r="J642" s="28" t="n">
        <f aca="false">IF(B642=$C$18,D642-G642-H642,0)</f>
        <v>0</v>
      </c>
      <c r="K642" s="28" t="n">
        <f aca="false">D642-G642-H642+I642-J642</f>
        <v>0</v>
      </c>
    </row>
    <row r="643" customFormat="false" ht="14.25" hidden="false" customHeight="false" outlineLevel="0" collapsed="false">
      <c r="B643" s="26" t="str">
        <f aca="false">IF(B642="","",IF(B642+1&gt;$C$18,"",B642+1))</f>
        <v/>
      </c>
      <c r="C643" s="27" t="str">
        <f aca="false">IF(B643="","",IF($C$22=0,IF(C639=15,IF(MOD(B643,2)=0,EDATE(C642,1),C642+15),C642+$C$23),EDATE(C642,$C$22)))</f>
        <v/>
      </c>
      <c r="D643" s="26"/>
      <c r="E643" s="28" t="n">
        <f aca="false">IF(D643&gt;0,IF($C$20&lt;D643,$C$20,D643+F643),0)</f>
        <v>0</v>
      </c>
      <c r="F643" s="26" t="n">
        <f aca="false">D643*$C$17</f>
        <v>0</v>
      </c>
      <c r="G643" s="26" t="n">
        <f aca="false">E643-F643</f>
        <v>0</v>
      </c>
      <c r="H643" s="28" t="n">
        <f aca="false">IF(D643-G643&gt;0,D643*$C$21,0)</f>
        <v>0</v>
      </c>
      <c r="I643" s="26" t="n">
        <v>0</v>
      </c>
      <c r="J643" s="28" t="n">
        <f aca="false">IF(B643=$C$18,D643-G643-H643,0)</f>
        <v>0</v>
      </c>
      <c r="K643" s="28" t="n">
        <f aca="false">D643-G643-H643+I643-J643</f>
        <v>0</v>
      </c>
    </row>
    <row r="644" customFormat="false" ht="14.25" hidden="false" customHeight="false" outlineLevel="0" collapsed="false">
      <c r="B644" s="26" t="str">
        <f aca="false">IF(B643="","",IF(B643+1&gt;$C$18,"",B643+1))</f>
        <v/>
      </c>
      <c r="C644" s="27" t="str">
        <f aca="false">IF(B644="","",IF($C$22=0,IF(C640=15,IF(MOD(B644,2)=0,EDATE(C643,1),C643+15),C643+$C$23),EDATE(C643,$C$22)))</f>
        <v/>
      </c>
      <c r="D644" s="26"/>
      <c r="E644" s="28" t="n">
        <f aca="false">IF(D644&gt;0,IF($C$20&lt;D644,$C$20,D644+F644),0)</f>
        <v>0</v>
      </c>
      <c r="F644" s="26" t="n">
        <f aca="false">D644*$C$17</f>
        <v>0</v>
      </c>
      <c r="G644" s="26" t="n">
        <f aca="false">E644-F644</f>
        <v>0</v>
      </c>
      <c r="H644" s="28" t="n">
        <f aca="false">IF(D644-G644&gt;0,D644*$C$21,0)</f>
        <v>0</v>
      </c>
      <c r="I644" s="26" t="n">
        <v>0</v>
      </c>
      <c r="J644" s="28" t="n">
        <f aca="false">IF(B644=$C$18,D644-G644-H644,0)</f>
        <v>0</v>
      </c>
      <c r="K644" s="28" t="n">
        <f aca="false">D644-G644-H644+I644-J644</f>
        <v>0</v>
      </c>
    </row>
    <row r="645" customFormat="false" ht="14.25" hidden="false" customHeight="false" outlineLevel="0" collapsed="false">
      <c r="B645" s="26" t="str">
        <f aca="false">IF(B644="","",IF(B644+1&gt;$C$18,"",B644+1))</f>
        <v/>
      </c>
      <c r="C645" s="27" t="str">
        <f aca="false">IF(B645="","",IF($C$22=0,IF(C641=15,IF(MOD(B645,2)=0,EDATE(C644,1),C644+15),C644+$C$23),EDATE(C644,$C$22)))</f>
        <v/>
      </c>
      <c r="D645" s="26"/>
      <c r="E645" s="28" t="n">
        <f aca="false">IF(D645&gt;0,IF($C$20&lt;D645,$C$20,D645+F645),0)</f>
        <v>0</v>
      </c>
      <c r="F645" s="26" t="n">
        <f aca="false">D645*$C$17</f>
        <v>0</v>
      </c>
      <c r="G645" s="26" t="n">
        <f aca="false">E645-F645</f>
        <v>0</v>
      </c>
      <c r="H645" s="28" t="n">
        <f aca="false">IF(D645-G645&gt;0,D645*$C$21,0)</f>
        <v>0</v>
      </c>
      <c r="I645" s="26" t="n">
        <v>0</v>
      </c>
      <c r="J645" s="28" t="n">
        <f aca="false">IF(B645=$C$18,D645-G645-H645,0)</f>
        <v>0</v>
      </c>
      <c r="K645" s="28" t="n">
        <f aca="false">D645-G645-H645+I645-J645</f>
        <v>0</v>
      </c>
    </row>
    <row r="646" customFormat="false" ht="14.25" hidden="false" customHeight="false" outlineLevel="0" collapsed="false">
      <c r="B646" s="26" t="str">
        <f aca="false">IF(B645="","",IF(B645+1&gt;$C$18,"",B645+1))</f>
        <v/>
      </c>
      <c r="C646" s="27" t="str">
        <f aca="false">IF(B646="","",IF($C$22=0,IF(C642=15,IF(MOD(B646,2)=0,EDATE(C645,1),C645+15),C645+$C$23),EDATE(C645,$C$22)))</f>
        <v/>
      </c>
      <c r="D646" s="26"/>
      <c r="E646" s="28" t="n">
        <f aca="false">IF(D646&gt;0,IF($C$20&lt;D646,$C$20,D646+F646),0)</f>
        <v>0</v>
      </c>
      <c r="F646" s="26" t="n">
        <f aca="false">D646*$C$17</f>
        <v>0</v>
      </c>
      <c r="G646" s="26" t="n">
        <f aca="false">E646-F646</f>
        <v>0</v>
      </c>
      <c r="H646" s="28" t="n">
        <f aca="false">IF(D646-G646&gt;0,D646*$C$21,0)</f>
        <v>0</v>
      </c>
      <c r="I646" s="26" t="n">
        <v>0</v>
      </c>
      <c r="J646" s="28" t="n">
        <f aca="false">IF(B646=$C$18,D646-G646-H646,0)</f>
        <v>0</v>
      </c>
      <c r="K646" s="28" t="n">
        <f aca="false">D646-G646-H646+I646-J646</f>
        <v>0</v>
      </c>
    </row>
    <row r="647" customFormat="false" ht="14.25" hidden="false" customHeight="false" outlineLevel="0" collapsed="false">
      <c r="B647" s="26" t="str">
        <f aca="false">IF(B646="","",IF(B646+1&gt;$C$18,"",B646+1))</f>
        <v/>
      </c>
      <c r="C647" s="27" t="str">
        <f aca="false">IF(B647="","",IF($C$22=0,IF(C643=15,IF(MOD(B647,2)=0,EDATE(C646,1),C646+15),C646+$C$23),EDATE(C646,$C$22)))</f>
        <v/>
      </c>
      <c r="D647" s="26"/>
      <c r="E647" s="28" t="n">
        <f aca="false">IF(D647&gt;0,IF($C$20&lt;D647,$C$20,D647+F647),0)</f>
        <v>0</v>
      </c>
      <c r="F647" s="26" t="n">
        <f aca="false">D647*$C$17</f>
        <v>0</v>
      </c>
      <c r="G647" s="26" t="n">
        <f aca="false">E647-F647</f>
        <v>0</v>
      </c>
      <c r="H647" s="28" t="n">
        <f aca="false">IF(D647-G647&gt;0,D647*$C$21,0)</f>
        <v>0</v>
      </c>
      <c r="I647" s="26" t="n">
        <v>0</v>
      </c>
      <c r="J647" s="28" t="n">
        <f aca="false">IF(B647=$C$18,D647-G647-H647,0)</f>
        <v>0</v>
      </c>
      <c r="K647" s="28" t="n">
        <f aca="false">D647-G647-H647+I647-J647</f>
        <v>0</v>
      </c>
    </row>
    <row r="648" customFormat="false" ht="14.25" hidden="false" customHeight="false" outlineLevel="0" collapsed="false">
      <c r="B648" s="26" t="str">
        <f aca="false">IF(B647="","",IF(B647+1&gt;$C$18,"",B647+1))</f>
        <v/>
      </c>
      <c r="C648" s="27" t="str">
        <f aca="false">IF(B648="","",IF($C$22=0,IF(C644=15,IF(MOD(B648,2)=0,EDATE(C647,1),C647+15),C647+$C$23),EDATE(C647,$C$22)))</f>
        <v/>
      </c>
      <c r="D648" s="26"/>
      <c r="E648" s="28" t="n">
        <f aca="false">IF(D648&gt;0,IF($C$20&lt;D648,$C$20,D648+F648),0)</f>
        <v>0</v>
      </c>
      <c r="F648" s="26" t="n">
        <f aca="false">D648*$C$17</f>
        <v>0</v>
      </c>
      <c r="G648" s="26" t="n">
        <f aca="false">E648-F648</f>
        <v>0</v>
      </c>
      <c r="H648" s="28" t="n">
        <f aca="false">IF(D648-G648&gt;0,D648*$C$21,0)</f>
        <v>0</v>
      </c>
      <c r="I648" s="26" t="n">
        <v>0</v>
      </c>
      <c r="J648" s="28" t="n">
        <f aca="false">IF(B648=$C$18,D648-G648-H648,0)</f>
        <v>0</v>
      </c>
      <c r="K648" s="28" t="n">
        <f aca="false">D648-G648-H648+I648-J648</f>
        <v>0</v>
      </c>
    </row>
    <row r="649" customFormat="false" ht="14.25" hidden="false" customHeight="false" outlineLevel="0" collapsed="false">
      <c r="B649" s="26" t="str">
        <f aca="false">IF(B648="","",IF(B648+1&gt;$C$18,"",B648+1))</f>
        <v/>
      </c>
      <c r="C649" s="27" t="str">
        <f aca="false">IF(B649="","",IF($C$22=0,IF(C645=15,IF(MOD(B649,2)=0,EDATE(C648,1),C648+15),C648+$C$23),EDATE(C648,$C$22)))</f>
        <v/>
      </c>
      <c r="D649" s="26"/>
      <c r="E649" s="28" t="n">
        <f aca="false">IF(D649&gt;0,IF($C$20&lt;D649,$C$20,D649+F649),0)</f>
        <v>0</v>
      </c>
      <c r="F649" s="26" t="n">
        <f aca="false">D649*$C$17</f>
        <v>0</v>
      </c>
      <c r="G649" s="26" t="n">
        <f aca="false">E649-F649</f>
        <v>0</v>
      </c>
      <c r="H649" s="28" t="n">
        <f aca="false">IF(D649-G649&gt;0,D649*$C$21,0)</f>
        <v>0</v>
      </c>
      <c r="I649" s="26" t="n">
        <v>0</v>
      </c>
      <c r="J649" s="28" t="n">
        <f aca="false">IF(B649=$C$18,D649-G649-H649,0)</f>
        <v>0</v>
      </c>
      <c r="K649" s="28" t="n">
        <f aca="false">D649-G649-H649+I649-J649</f>
        <v>0</v>
      </c>
    </row>
    <row r="650" customFormat="false" ht="14.25" hidden="false" customHeight="false" outlineLevel="0" collapsed="false">
      <c r="B650" s="26" t="str">
        <f aca="false">IF(B649="","",IF(B649+1&gt;$C$18,"",B649+1))</f>
        <v/>
      </c>
      <c r="C650" s="27" t="str">
        <f aca="false">IF(B650="","",IF($C$22=0,IF(C646=15,IF(MOD(B650,2)=0,EDATE(C649,1),C649+15),C649+$C$23),EDATE(C649,$C$22)))</f>
        <v/>
      </c>
      <c r="D650" s="26"/>
      <c r="E650" s="28" t="n">
        <f aca="false">IF(D650&gt;0,IF($C$20&lt;D650,$C$20,D650+F650),0)</f>
        <v>0</v>
      </c>
      <c r="F650" s="26" t="n">
        <f aca="false">D650*$C$17</f>
        <v>0</v>
      </c>
      <c r="G650" s="26" t="n">
        <f aca="false">E650-F650</f>
        <v>0</v>
      </c>
      <c r="H650" s="28" t="n">
        <f aca="false">IF(D650-G650&gt;0,D650*$C$21,0)</f>
        <v>0</v>
      </c>
      <c r="I650" s="26" t="n">
        <v>0</v>
      </c>
      <c r="J650" s="28" t="n">
        <f aca="false">IF(B650=$C$18,D650-G650-H650,0)</f>
        <v>0</v>
      </c>
      <c r="K650" s="28" t="n">
        <f aca="false">D650-G650-H650+I650-J650</f>
        <v>0</v>
      </c>
    </row>
    <row r="651" customFormat="false" ht="14.25" hidden="false" customHeight="false" outlineLevel="0" collapsed="false">
      <c r="B651" s="26" t="str">
        <f aca="false">IF(B650="","",IF(B650+1&gt;$C$18,"",B650+1))</f>
        <v/>
      </c>
      <c r="C651" s="27" t="str">
        <f aca="false">IF(B651="","",IF($C$22=0,IF(C647=15,IF(MOD(B651,2)=0,EDATE(C650,1),C650+15),C650+$C$23),EDATE(C650,$C$22)))</f>
        <v/>
      </c>
      <c r="D651" s="26"/>
      <c r="E651" s="28" t="n">
        <f aca="false">IF(D651&gt;0,IF($C$20&lt;D651,$C$20,D651+F651),0)</f>
        <v>0</v>
      </c>
      <c r="F651" s="26" t="n">
        <f aca="false">D651*$C$17</f>
        <v>0</v>
      </c>
      <c r="G651" s="26" t="n">
        <f aca="false">E651-F651</f>
        <v>0</v>
      </c>
      <c r="H651" s="28" t="n">
        <f aca="false">IF(D651-G651&gt;0,D651*$C$21,0)</f>
        <v>0</v>
      </c>
      <c r="I651" s="26" t="n">
        <v>0</v>
      </c>
      <c r="J651" s="28" t="n">
        <f aca="false">IF(B651=$C$18,D651-G651-H651,0)</f>
        <v>0</v>
      </c>
      <c r="K651" s="28" t="n">
        <f aca="false">D651-G651-H651+I651-J651</f>
        <v>0</v>
      </c>
    </row>
    <row r="652" customFormat="false" ht="14.25" hidden="false" customHeight="false" outlineLevel="0" collapsed="false">
      <c r="B652" s="26" t="str">
        <f aca="false">IF(B651="","",IF(B651+1&gt;$C$18,"",B651+1))</f>
        <v/>
      </c>
      <c r="C652" s="27" t="str">
        <f aca="false">IF(B652="","",IF($C$22=0,IF(C648=15,IF(MOD(B652,2)=0,EDATE(C651,1),C651+15),C651+$C$23),EDATE(C651,$C$22)))</f>
        <v/>
      </c>
      <c r="D652" s="26"/>
      <c r="E652" s="28" t="n">
        <f aca="false">IF(D652&gt;0,IF($C$20&lt;D652,$C$20,D652+F652),0)</f>
        <v>0</v>
      </c>
      <c r="F652" s="26" t="n">
        <f aca="false">D652*$C$17</f>
        <v>0</v>
      </c>
      <c r="G652" s="26" t="n">
        <f aca="false">E652-F652</f>
        <v>0</v>
      </c>
      <c r="H652" s="28" t="n">
        <f aca="false">IF(D652-G652&gt;0,D652*$C$21,0)</f>
        <v>0</v>
      </c>
      <c r="I652" s="26" t="n">
        <v>0</v>
      </c>
      <c r="J652" s="28" t="n">
        <f aca="false">IF(B652=$C$18,D652-G652-H652,0)</f>
        <v>0</v>
      </c>
      <c r="K652" s="28" t="n">
        <f aca="false">D652-G652-H652+I652-J652</f>
        <v>0</v>
      </c>
    </row>
    <row r="653" customFormat="false" ht="14.25" hidden="false" customHeight="false" outlineLevel="0" collapsed="false">
      <c r="B653" s="26" t="str">
        <f aca="false">IF(B652="","",IF(B652+1&gt;$C$18,"",B652+1))</f>
        <v/>
      </c>
      <c r="C653" s="27" t="str">
        <f aca="false">IF(B653="","",IF($C$22=0,IF(C649=15,IF(MOD(B653,2)=0,EDATE(C652,1),C652+15),C652+$C$23),EDATE(C652,$C$22)))</f>
        <v/>
      </c>
      <c r="D653" s="26"/>
      <c r="E653" s="28" t="n">
        <f aca="false">IF(D653&gt;0,IF($C$20&lt;D653,$C$20,D653+F653),0)</f>
        <v>0</v>
      </c>
      <c r="F653" s="26" t="n">
        <f aca="false">D653*$C$17</f>
        <v>0</v>
      </c>
      <c r="G653" s="26" t="n">
        <f aca="false">E653-F653</f>
        <v>0</v>
      </c>
      <c r="H653" s="28" t="n">
        <f aca="false">IF(D653-G653&gt;0,D653*$C$21,0)</f>
        <v>0</v>
      </c>
      <c r="I653" s="26" t="n">
        <v>0</v>
      </c>
      <c r="J653" s="28" t="n">
        <f aca="false">IF(B653=$C$18,D653-G653-H653,0)</f>
        <v>0</v>
      </c>
      <c r="K653" s="28" t="n">
        <f aca="false">D653-G653-H653+I653-J653</f>
        <v>0</v>
      </c>
    </row>
    <row r="654" customFormat="false" ht="14.25" hidden="false" customHeight="false" outlineLevel="0" collapsed="false">
      <c r="B654" s="26" t="str">
        <f aca="false">IF(B653="","",IF(B653+1&gt;$C$18,"",B653+1))</f>
        <v/>
      </c>
      <c r="C654" s="27" t="str">
        <f aca="false">IF(B654="","",IF($C$22=0,IF(C650=15,IF(MOD(B654,2)=0,EDATE(C653,1),C653+15),C653+$C$23),EDATE(C653,$C$22)))</f>
        <v/>
      </c>
      <c r="D654" s="26"/>
      <c r="E654" s="28" t="n">
        <f aca="false">IF(D654&gt;0,IF($C$20&lt;D654,$C$20,D654+F654),0)</f>
        <v>0</v>
      </c>
      <c r="F654" s="26" t="n">
        <f aca="false">D654*$C$17</f>
        <v>0</v>
      </c>
      <c r="G654" s="26" t="n">
        <f aca="false">E654-F654</f>
        <v>0</v>
      </c>
      <c r="H654" s="28" t="n">
        <f aca="false">IF(D654-G654&gt;0,D654*$C$21,0)</f>
        <v>0</v>
      </c>
      <c r="I654" s="26" t="n">
        <v>0</v>
      </c>
      <c r="J654" s="28" t="n">
        <f aca="false">IF(B654=$C$18,D654-G654-H654,0)</f>
        <v>0</v>
      </c>
      <c r="K654" s="28" t="n">
        <f aca="false">D654-G654-H654+I654-J654</f>
        <v>0</v>
      </c>
    </row>
    <row r="655" customFormat="false" ht="14.25" hidden="false" customHeight="false" outlineLevel="0" collapsed="false">
      <c r="B655" s="26" t="str">
        <f aca="false">IF(B654="","",IF(B654+1&gt;$C$18,"",B654+1))</f>
        <v/>
      </c>
      <c r="C655" s="27" t="str">
        <f aca="false">IF(B655="","",IF($C$22=0,IF(C651=15,IF(MOD(B655,2)=0,EDATE(C654,1),C654+15),C654+$C$23),EDATE(C654,$C$22)))</f>
        <v/>
      </c>
      <c r="D655" s="26"/>
      <c r="E655" s="28" t="n">
        <f aca="false">IF(D655&gt;0,IF($C$20&lt;D655,$C$20,D655+F655),0)</f>
        <v>0</v>
      </c>
      <c r="F655" s="26" t="n">
        <f aca="false">D655*$C$17</f>
        <v>0</v>
      </c>
      <c r="G655" s="26" t="n">
        <f aca="false">E655-F655</f>
        <v>0</v>
      </c>
      <c r="H655" s="28" t="n">
        <f aca="false">IF(D655-G655&gt;0,D655*$C$21,0)</f>
        <v>0</v>
      </c>
      <c r="I655" s="26" t="n">
        <v>0</v>
      </c>
      <c r="J655" s="28" t="n">
        <f aca="false">IF(B655=$C$18,D655-G655-H655,0)</f>
        <v>0</v>
      </c>
      <c r="K655" s="28" t="n">
        <f aca="false">D655-G655-H655+I655-J655</f>
        <v>0</v>
      </c>
    </row>
    <row r="656" customFormat="false" ht="14.25" hidden="false" customHeight="false" outlineLevel="0" collapsed="false">
      <c r="B656" s="26" t="str">
        <f aca="false">IF(B655="","",IF(B655+1&gt;$C$18,"",B655+1))</f>
        <v/>
      </c>
      <c r="C656" s="27" t="str">
        <f aca="false">IF(B656="","",IF($C$22=0,IF(C652=15,IF(MOD(B656,2)=0,EDATE(C655,1),C655+15),C655+$C$23),EDATE(C655,$C$22)))</f>
        <v/>
      </c>
      <c r="D656" s="26"/>
      <c r="E656" s="28" t="n">
        <f aca="false">IF(D656&gt;0,IF($C$20&lt;D656,$C$20,D656+F656),0)</f>
        <v>0</v>
      </c>
      <c r="F656" s="26" t="n">
        <f aca="false">D656*$C$17</f>
        <v>0</v>
      </c>
      <c r="G656" s="26" t="n">
        <f aca="false">E656-F656</f>
        <v>0</v>
      </c>
      <c r="H656" s="28" t="n">
        <f aca="false">IF(D656-G656&gt;0,D656*$C$21,0)</f>
        <v>0</v>
      </c>
      <c r="I656" s="26" t="n">
        <v>0</v>
      </c>
      <c r="J656" s="28" t="n">
        <f aca="false">IF(B656=$C$18,D656-G656-H656,0)</f>
        <v>0</v>
      </c>
      <c r="K656" s="28" t="n">
        <f aca="false">D656-G656-H656+I656-J656</f>
        <v>0</v>
      </c>
    </row>
    <row r="657" customFormat="false" ht="14.25" hidden="false" customHeight="false" outlineLevel="0" collapsed="false">
      <c r="B657" s="26" t="str">
        <f aca="false">IF(B656="","",IF(B656+1&gt;$C$18,"",B656+1))</f>
        <v/>
      </c>
      <c r="C657" s="27" t="str">
        <f aca="false">IF(B657="","",IF($C$22=0,IF(C653=15,IF(MOD(B657,2)=0,EDATE(C656,1),C656+15),C656+$C$23),EDATE(C656,$C$22)))</f>
        <v/>
      </c>
      <c r="D657" s="26"/>
      <c r="E657" s="28" t="n">
        <f aca="false">IF(D657&gt;0,IF($C$20&lt;D657,$C$20,D657+F657),0)</f>
        <v>0</v>
      </c>
      <c r="F657" s="26" t="n">
        <f aca="false">D657*$C$17</f>
        <v>0</v>
      </c>
      <c r="G657" s="26" t="n">
        <f aca="false">E657-F657</f>
        <v>0</v>
      </c>
      <c r="H657" s="28" t="n">
        <f aca="false">IF(D657-G657&gt;0,D657*$C$21,0)</f>
        <v>0</v>
      </c>
      <c r="I657" s="26" t="n">
        <v>0</v>
      </c>
      <c r="J657" s="28" t="n">
        <f aca="false">IF(B657=$C$18,D657-G657-H657,0)</f>
        <v>0</v>
      </c>
      <c r="K657" s="28" t="n">
        <f aca="false">D657-G657-H657+I657-J657</f>
        <v>0</v>
      </c>
    </row>
    <row r="658" customFormat="false" ht="14.25" hidden="false" customHeight="false" outlineLevel="0" collapsed="false">
      <c r="B658" s="26" t="str">
        <f aca="false">IF(B657="","",IF(B657+1&gt;$C$18,"",B657+1))</f>
        <v/>
      </c>
      <c r="C658" s="27" t="str">
        <f aca="false">IF(B658="","",IF($C$22=0,IF(C654=15,IF(MOD(B658,2)=0,EDATE(C657,1),C657+15),C657+$C$23),EDATE(C657,$C$22)))</f>
        <v/>
      </c>
      <c r="D658" s="26"/>
      <c r="E658" s="28" t="n">
        <f aca="false">IF(D658&gt;0,IF($C$20&lt;D658,$C$20,D658+F658),0)</f>
        <v>0</v>
      </c>
      <c r="F658" s="26" t="n">
        <f aca="false">D658*$C$17</f>
        <v>0</v>
      </c>
      <c r="G658" s="26" t="n">
        <f aca="false">E658-F658</f>
        <v>0</v>
      </c>
      <c r="H658" s="28" t="n">
        <f aca="false">IF(D658-G658&gt;0,D658*$C$21,0)</f>
        <v>0</v>
      </c>
      <c r="I658" s="26" t="n">
        <v>0</v>
      </c>
      <c r="J658" s="28" t="n">
        <f aca="false">IF(B658=$C$18,D658-G658-H658,0)</f>
        <v>0</v>
      </c>
      <c r="K658" s="28" t="n">
        <f aca="false">D658-G658-H658+I658-J658</f>
        <v>0</v>
      </c>
    </row>
    <row r="659" customFormat="false" ht="14.25" hidden="false" customHeight="false" outlineLevel="0" collapsed="false">
      <c r="B659" s="26" t="str">
        <f aca="false">IF(B658="","",IF(B658+1&gt;$C$18,"",B658+1))</f>
        <v/>
      </c>
      <c r="C659" s="27" t="str">
        <f aca="false">IF(B659="","",IF($C$22=0,IF(C655=15,IF(MOD(B659,2)=0,EDATE(C658,1),C658+15),C658+$C$23),EDATE(C658,$C$22)))</f>
        <v/>
      </c>
      <c r="D659" s="26"/>
      <c r="E659" s="28" t="n">
        <f aca="false">IF(D659&gt;0,IF($C$20&lt;D659,$C$20,D659+F659),0)</f>
        <v>0</v>
      </c>
      <c r="F659" s="26" t="n">
        <f aca="false">D659*$C$17</f>
        <v>0</v>
      </c>
      <c r="G659" s="26" t="n">
        <f aca="false">E659-F659</f>
        <v>0</v>
      </c>
      <c r="H659" s="28" t="n">
        <f aca="false">IF(D659-G659&gt;0,D659*$C$21,0)</f>
        <v>0</v>
      </c>
      <c r="I659" s="26" t="n">
        <v>0</v>
      </c>
      <c r="J659" s="28" t="n">
        <f aca="false">IF(B659=$C$18,D659-G659-H659,0)</f>
        <v>0</v>
      </c>
      <c r="K659" s="28" t="n">
        <f aca="false">D659-G659-H659+I659-J659</f>
        <v>0</v>
      </c>
    </row>
    <row r="660" customFormat="false" ht="14.25" hidden="false" customHeight="false" outlineLevel="0" collapsed="false">
      <c r="B660" s="26" t="str">
        <f aca="false">IF(B659="","",IF(B659+1&gt;$C$18,"",B659+1))</f>
        <v/>
      </c>
      <c r="C660" s="27" t="str">
        <f aca="false">IF(B660="","",IF($C$22=0,IF(C656=15,IF(MOD(B660,2)=0,EDATE(C659,1),C659+15),C659+$C$23),EDATE(C659,$C$22)))</f>
        <v/>
      </c>
      <c r="D660" s="26"/>
      <c r="E660" s="28" t="n">
        <f aca="false">IF(D660&gt;0,IF($C$20&lt;D660,$C$20,D660+F660),0)</f>
        <v>0</v>
      </c>
      <c r="F660" s="26" t="n">
        <f aca="false">D660*$C$17</f>
        <v>0</v>
      </c>
      <c r="G660" s="26" t="n">
        <f aca="false">E660-F660</f>
        <v>0</v>
      </c>
      <c r="H660" s="28" t="n">
        <f aca="false">IF(D660-G660&gt;0,D660*$C$21,0)</f>
        <v>0</v>
      </c>
      <c r="I660" s="26" t="n">
        <v>0</v>
      </c>
      <c r="J660" s="28" t="n">
        <f aca="false">IF(B660=$C$18,D660-G660-H660,0)</f>
        <v>0</v>
      </c>
      <c r="K660" s="28" t="n">
        <f aca="false">D660-G660-H660+I660-J660</f>
        <v>0</v>
      </c>
    </row>
    <row r="661" customFormat="false" ht="14.25" hidden="false" customHeight="false" outlineLevel="0" collapsed="false">
      <c r="B661" s="26" t="str">
        <f aca="false">IF(B660="","",IF(B660+1&gt;$C$18,"",B660+1))</f>
        <v/>
      </c>
      <c r="C661" s="27" t="str">
        <f aca="false">IF(B661="","",IF($C$22=0,IF(C657=15,IF(MOD(B661,2)=0,EDATE(C660,1),C660+15),C660+$C$23),EDATE(C660,$C$22)))</f>
        <v/>
      </c>
      <c r="D661" s="26"/>
      <c r="E661" s="28" t="n">
        <f aca="false">IF(D661&gt;0,IF($C$20&lt;D661,$C$20,D661+F661),0)</f>
        <v>0</v>
      </c>
      <c r="F661" s="26" t="n">
        <f aca="false">D661*$C$17</f>
        <v>0</v>
      </c>
      <c r="G661" s="26" t="n">
        <f aca="false">E661-F661</f>
        <v>0</v>
      </c>
      <c r="H661" s="28" t="n">
        <f aca="false">IF(D661-G661&gt;0,D661*$C$21,0)</f>
        <v>0</v>
      </c>
      <c r="I661" s="26" t="n">
        <v>0</v>
      </c>
      <c r="J661" s="28" t="n">
        <f aca="false">IF(B661=$C$18,D661-G661-H661,0)</f>
        <v>0</v>
      </c>
      <c r="K661" s="28" t="n">
        <f aca="false">D661-G661-H661+I661-J661</f>
        <v>0</v>
      </c>
    </row>
    <row r="662" customFormat="false" ht="14.25" hidden="false" customHeight="false" outlineLevel="0" collapsed="false">
      <c r="B662" s="26" t="str">
        <f aca="false">IF(B661="","",IF(B661+1&gt;$C$18,"",B661+1))</f>
        <v/>
      </c>
      <c r="C662" s="27" t="str">
        <f aca="false">IF(B662="","",IF($C$22=0,IF(C658=15,IF(MOD(B662,2)=0,EDATE(C661,1),C661+15),C661+$C$23),EDATE(C661,$C$22)))</f>
        <v/>
      </c>
      <c r="D662" s="26"/>
      <c r="E662" s="28" t="n">
        <f aca="false">IF(D662&gt;0,IF($C$20&lt;D662,$C$20,D662+F662),0)</f>
        <v>0</v>
      </c>
      <c r="F662" s="26" t="n">
        <f aca="false">D662*$C$17</f>
        <v>0</v>
      </c>
      <c r="G662" s="26" t="n">
        <f aca="false">E662-F662</f>
        <v>0</v>
      </c>
      <c r="H662" s="28" t="n">
        <f aca="false">IF(D662-G662&gt;0,D662*$C$21,0)</f>
        <v>0</v>
      </c>
      <c r="I662" s="26" t="n">
        <v>0</v>
      </c>
      <c r="J662" s="28" t="n">
        <f aca="false">IF(B662=$C$18,D662-G662-H662,0)</f>
        <v>0</v>
      </c>
      <c r="K662" s="28" t="n">
        <f aca="false">D662-G662-H662+I662-J662</f>
        <v>0</v>
      </c>
    </row>
    <row r="663" customFormat="false" ht="14.25" hidden="false" customHeight="false" outlineLevel="0" collapsed="false">
      <c r="B663" s="26" t="str">
        <f aca="false">IF(B662="","",IF(B662+1&gt;$C$18,"",B662+1))</f>
        <v/>
      </c>
      <c r="C663" s="27" t="str">
        <f aca="false">IF(B663="","",IF($C$22=0,IF(C659=15,IF(MOD(B663,2)=0,EDATE(C662,1),C662+15),C662+$C$23),EDATE(C662,$C$22)))</f>
        <v/>
      </c>
      <c r="D663" s="26"/>
      <c r="E663" s="28" t="n">
        <f aca="false">IF(D663&gt;0,IF($C$20&lt;D663,$C$20,D663+F663),0)</f>
        <v>0</v>
      </c>
      <c r="F663" s="26" t="n">
        <f aca="false">D663*$C$17</f>
        <v>0</v>
      </c>
      <c r="G663" s="26" t="n">
        <f aca="false">E663-F663</f>
        <v>0</v>
      </c>
      <c r="H663" s="28" t="n">
        <f aca="false">IF(D663-G663&gt;0,D663*$C$21,0)</f>
        <v>0</v>
      </c>
      <c r="I663" s="26" t="n">
        <v>0</v>
      </c>
      <c r="J663" s="28" t="n">
        <f aca="false">IF(B663=$C$18,D663-G663-H663,0)</f>
        <v>0</v>
      </c>
      <c r="K663" s="28" t="n">
        <f aca="false">D663-G663-H663+I663-J663</f>
        <v>0</v>
      </c>
    </row>
    <row r="664" customFormat="false" ht="14.25" hidden="false" customHeight="false" outlineLevel="0" collapsed="false">
      <c r="B664" s="26" t="str">
        <f aca="false">IF(B663="","",IF(B663+1&gt;$C$18,"",B663+1))</f>
        <v/>
      </c>
      <c r="C664" s="27" t="str">
        <f aca="false">IF(B664="","",IF($C$22=0,IF(C660=15,IF(MOD(B664,2)=0,EDATE(C663,1),C663+15),C663+$C$23),EDATE(C663,$C$22)))</f>
        <v/>
      </c>
      <c r="D664" s="26"/>
      <c r="E664" s="28" t="n">
        <f aca="false">IF(D664&gt;0,IF($C$20&lt;D664,$C$20,D664+F664),0)</f>
        <v>0</v>
      </c>
      <c r="F664" s="26" t="n">
        <f aca="false">D664*$C$17</f>
        <v>0</v>
      </c>
      <c r="G664" s="26" t="n">
        <f aca="false">E664-F664</f>
        <v>0</v>
      </c>
      <c r="H664" s="28" t="n">
        <f aca="false">IF(D664-G664&gt;0,D664*$C$21,0)</f>
        <v>0</v>
      </c>
      <c r="I664" s="26" t="n">
        <v>0</v>
      </c>
      <c r="J664" s="28" t="n">
        <f aca="false">IF(B664=$C$18,D664-G664-H664,0)</f>
        <v>0</v>
      </c>
      <c r="K664" s="28" t="n">
        <f aca="false">D664-G664-H664+I664-J664</f>
        <v>0</v>
      </c>
    </row>
    <row r="665" customFormat="false" ht="14.25" hidden="false" customHeight="false" outlineLevel="0" collapsed="false">
      <c r="B665" s="26" t="str">
        <f aca="false">IF(B664="","",IF(B664+1&gt;$C$18,"",B664+1))</f>
        <v/>
      </c>
      <c r="C665" s="27" t="str">
        <f aca="false">IF(B665="","",IF($C$22=0,IF(C661=15,IF(MOD(B665,2)=0,EDATE(C664,1),C664+15),C664+$C$23),EDATE(C664,$C$22)))</f>
        <v/>
      </c>
      <c r="D665" s="26"/>
      <c r="E665" s="28" t="n">
        <f aca="false">IF(D665&gt;0,IF($C$20&lt;D665,$C$20,D665+F665),0)</f>
        <v>0</v>
      </c>
      <c r="F665" s="26" t="n">
        <f aca="false">D665*$C$17</f>
        <v>0</v>
      </c>
      <c r="G665" s="26" t="n">
        <f aca="false">E665-F665</f>
        <v>0</v>
      </c>
      <c r="H665" s="28" t="n">
        <f aca="false">IF(D665-G665&gt;0,D665*$C$21,0)</f>
        <v>0</v>
      </c>
      <c r="I665" s="26" t="n">
        <v>0</v>
      </c>
      <c r="J665" s="28" t="n">
        <f aca="false">IF(B665=$C$18,D665-G665-H665,0)</f>
        <v>0</v>
      </c>
      <c r="K665" s="28" t="n">
        <f aca="false">D665-G665-H665+I665-J665</f>
        <v>0</v>
      </c>
    </row>
    <row r="666" customFormat="false" ht="14.25" hidden="false" customHeight="false" outlineLevel="0" collapsed="false">
      <c r="B666" s="26" t="str">
        <f aca="false">IF(B665="","",IF(B665+1&gt;$C$18,"",B665+1))</f>
        <v/>
      </c>
      <c r="C666" s="27" t="str">
        <f aca="false">IF(B666="","",IF($C$22=0,IF(C662=15,IF(MOD(B666,2)=0,EDATE(C665,1),C665+15),C665+$C$23),EDATE(C665,$C$22)))</f>
        <v/>
      </c>
      <c r="D666" s="26"/>
      <c r="E666" s="28" t="n">
        <f aca="false">IF(D666&gt;0,IF($C$20&lt;D666,$C$20,D666+F666),0)</f>
        <v>0</v>
      </c>
      <c r="F666" s="26" t="n">
        <f aca="false">D666*$C$17</f>
        <v>0</v>
      </c>
      <c r="G666" s="26" t="n">
        <f aca="false">E666-F666</f>
        <v>0</v>
      </c>
      <c r="H666" s="28" t="n">
        <f aca="false">IF(D666-G666&gt;0,D666*$C$21,0)</f>
        <v>0</v>
      </c>
      <c r="I666" s="26" t="n">
        <v>0</v>
      </c>
      <c r="J666" s="28" t="n">
        <f aca="false">IF(B666=$C$18,D666-G666-H666,0)</f>
        <v>0</v>
      </c>
      <c r="K666" s="28" t="n">
        <f aca="false">D666-G666-H666+I666-J666</f>
        <v>0</v>
      </c>
    </row>
    <row r="667" customFormat="false" ht="14.25" hidden="false" customHeight="false" outlineLevel="0" collapsed="false">
      <c r="B667" s="26" t="str">
        <f aca="false">IF(B666="","",IF(B666+1&gt;$C$18,"",B666+1))</f>
        <v/>
      </c>
      <c r="C667" s="27" t="str">
        <f aca="false">IF(B667="","",IF($C$22=0,IF(C663=15,IF(MOD(B667,2)=0,EDATE(C666,1),C666+15),C666+$C$23),EDATE(C666,$C$22)))</f>
        <v/>
      </c>
      <c r="D667" s="26"/>
      <c r="E667" s="28" t="n">
        <f aca="false">IF(D667&gt;0,IF($C$20&lt;D667,$C$20,D667+F667),0)</f>
        <v>0</v>
      </c>
      <c r="F667" s="26" t="n">
        <f aca="false">D667*$C$17</f>
        <v>0</v>
      </c>
      <c r="G667" s="26" t="n">
        <f aca="false">E667-F667</f>
        <v>0</v>
      </c>
      <c r="H667" s="28" t="n">
        <f aca="false">IF(D667-G667&gt;0,D667*$C$21,0)</f>
        <v>0</v>
      </c>
      <c r="I667" s="26" t="n">
        <v>0</v>
      </c>
      <c r="J667" s="28" t="n">
        <f aca="false">IF(B667=$C$18,D667-G667-H667,0)</f>
        <v>0</v>
      </c>
      <c r="K667" s="28" t="n">
        <f aca="false">D667-G667-H667+I667-J667</f>
        <v>0</v>
      </c>
    </row>
    <row r="668" customFormat="false" ht="14.25" hidden="false" customHeight="false" outlineLevel="0" collapsed="false">
      <c r="B668" s="26" t="str">
        <f aca="false">IF(B667="","",IF(B667+1&gt;$C$18,"",B667+1))</f>
        <v/>
      </c>
      <c r="C668" s="27" t="str">
        <f aca="false">IF(B668="","",IF($C$22=0,IF(C664=15,IF(MOD(B668,2)=0,EDATE(C667,1),C667+15),C667+$C$23),EDATE(C667,$C$22)))</f>
        <v/>
      </c>
      <c r="D668" s="26"/>
      <c r="E668" s="28" t="n">
        <f aca="false">IF(D668&gt;0,IF($C$20&lt;D668,$C$20,D668+F668),0)</f>
        <v>0</v>
      </c>
      <c r="F668" s="26" t="n">
        <f aca="false">D668*$C$17</f>
        <v>0</v>
      </c>
      <c r="G668" s="26" t="n">
        <f aca="false">E668-F668</f>
        <v>0</v>
      </c>
      <c r="H668" s="28" t="n">
        <f aca="false">IF(D668-G668&gt;0,D668*$C$21,0)</f>
        <v>0</v>
      </c>
      <c r="I668" s="26" t="n">
        <v>0</v>
      </c>
      <c r="J668" s="28" t="n">
        <f aca="false">IF(B668=$C$18,D668-G668-H668,0)</f>
        <v>0</v>
      </c>
      <c r="K668" s="28" t="n">
        <f aca="false">D668-G668-H668+I668-J668</f>
        <v>0</v>
      </c>
    </row>
    <row r="669" customFormat="false" ht="14.25" hidden="false" customHeight="false" outlineLevel="0" collapsed="false">
      <c r="B669" s="26" t="str">
        <f aca="false">IF(B668="","",IF(B668+1&gt;$C$18,"",B668+1))</f>
        <v/>
      </c>
      <c r="C669" s="27" t="str">
        <f aca="false">IF(B669="","",IF($C$22=0,IF(C665=15,IF(MOD(B669,2)=0,EDATE(C668,1),C668+15),C668+$C$23),EDATE(C668,$C$22)))</f>
        <v/>
      </c>
      <c r="D669" s="26"/>
      <c r="E669" s="28" t="n">
        <f aca="false">IF(D669&gt;0,IF($C$20&lt;D669,$C$20,D669+F669),0)</f>
        <v>0</v>
      </c>
      <c r="F669" s="26" t="n">
        <f aca="false">D669*$C$17</f>
        <v>0</v>
      </c>
      <c r="G669" s="26" t="n">
        <f aca="false">E669-F669</f>
        <v>0</v>
      </c>
      <c r="H669" s="28" t="n">
        <f aca="false">IF(D669-G669&gt;0,D669*$C$21,0)</f>
        <v>0</v>
      </c>
      <c r="I669" s="26" t="n">
        <v>0</v>
      </c>
      <c r="J669" s="28" t="n">
        <f aca="false">IF(B669=$C$18,D669-G669-H669,0)</f>
        <v>0</v>
      </c>
      <c r="K669" s="28" t="n">
        <f aca="false">D669-G669-H669+I669-J669</f>
        <v>0</v>
      </c>
    </row>
    <row r="670" customFormat="false" ht="14.25" hidden="false" customHeight="false" outlineLevel="0" collapsed="false">
      <c r="B670" s="26" t="str">
        <f aca="false">IF(B669="","",IF(B669+1&gt;$C$18,"",B669+1))</f>
        <v/>
      </c>
      <c r="C670" s="27" t="str">
        <f aca="false">IF(B670="","",IF($C$22=0,IF(C666=15,IF(MOD(B670,2)=0,EDATE(C669,1),C669+15),C669+$C$23),EDATE(C669,$C$22)))</f>
        <v/>
      </c>
      <c r="D670" s="26"/>
      <c r="E670" s="28" t="n">
        <f aca="false">IF(D670&gt;0,IF($C$20&lt;D670,$C$20,D670+F670),0)</f>
        <v>0</v>
      </c>
      <c r="F670" s="26" t="n">
        <f aca="false">D670*$C$17</f>
        <v>0</v>
      </c>
      <c r="G670" s="26" t="n">
        <f aca="false">E670-F670</f>
        <v>0</v>
      </c>
      <c r="H670" s="28" t="n">
        <f aca="false">IF(D670-G670&gt;0,D670*$C$21,0)</f>
        <v>0</v>
      </c>
      <c r="I670" s="26" t="n">
        <v>0</v>
      </c>
      <c r="J670" s="28" t="n">
        <f aca="false">IF(B670=$C$18,D670-G670-H670,0)</f>
        <v>0</v>
      </c>
      <c r="K670" s="28" t="n">
        <f aca="false">D670-G670-H670+I670-J670</f>
        <v>0</v>
      </c>
    </row>
    <row r="671" customFormat="false" ht="14.25" hidden="false" customHeight="false" outlineLevel="0" collapsed="false">
      <c r="B671" s="26" t="str">
        <f aca="false">IF(B670="","",IF(B670+1&gt;$C$18,"",B670+1))</f>
        <v/>
      </c>
      <c r="C671" s="27" t="str">
        <f aca="false">IF(B671="","",IF($C$22=0,IF(C667=15,IF(MOD(B671,2)=0,EDATE(C670,1),C670+15),C670+$C$23),EDATE(C670,$C$22)))</f>
        <v/>
      </c>
      <c r="D671" s="26"/>
      <c r="E671" s="28" t="n">
        <f aca="false">IF(D671&gt;0,IF($C$20&lt;D671,$C$20,D671+F671),0)</f>
        <v>0</v>
      </c>
      <c r="F671" s="26" t="n">
        <f aca="false">D671*$C$17</f>
        <v>0</v>
      </c>
      <c r="G671" s="26" t="n">
        <f aca="false">E671-F671</f>
        <v>0</v>
      </c>
      <c r="H671" s="28" t="n">
        <f aca="false">IF(D671-G671&gt;0,D671*$C$21,0)</f>
        <v>0</v>
      </c>
      <c r="I671" s="26" t="n">
        <v>0</v>
      </c>
      <c r="J671" s="28" t="n">
        <f aca="false">IF(B671=$C$18,D671-G671-H671,0)</f>
        <v>0</v>
      </c>
      <c r="K671" s="28" t="n">
        <f aca="false">D671-G671-H671+I671-J671</f>
        <v>0</v>
      </c>
    </row>
    <row r="672" customFormat="false" ht="14.25" hidden="false" customHeight="false" outlineLevel="0" collapsed="false">
      <c r="B672" s="26" t="str">
        <f aca="false">IF(B671="","",IF(B671+1&gt;$C$18,"",B671+1))</f>
        <v/>
      </c>
      <c r="C672" s="27" t="str">
        <f aca="false">IF(B672="","",IF($C$22=0,IF(C668=15,IF(MOD(B672,2)=0,EDATE(C671,1),C671+15),C671+$C$23),EDATE(C671,$C$22)))</f>
        <v/>
      </c>
      <c r="D672" s="26"/>
      <c r="E672" s="28" t="n">
        <f aca="false">IF(D672&gt;0,IF($C$20&lt;D672,$C$20,D672+F672),0)</f>
        <v>0</v>
      </c>
      <c r="F672" s="26" t="n">
        <f aca="false">D672*$C$17</f>
        <v>0</v>
      </c>
      <c r="G672" s="26" t="n">
        <f aca="false">E672-F672</f>
        <v>0</v>
      </c>
      <c r="H672" s="28" t="n">
        <f aca="false">IF(D672-G672&gt;0,D672*$C$21,0)</f>
        <v>0</v>
      </c>
      <c r="I672" s="26" t="n">
        <v>0</v>
      </c>
      <c r="J672" s="28" t="n">
        <f aca="false">IF(B672=$C$18,D672-G672-H672,0)</f>
        <v>0</v>
      </c>
      <c r="K672" s="28" t="n">
        <f aca="false">D672-G672-H672+I672-J672</f>
        <v>0</v>
      </c>
    </row>
    <row r="673" customFormat="false" ht="14.25" hidden="false" customHeight="false" outlineLevel="0" collapsed="false">
      <c r="B673" s="26" t="str">
        <f aca="false">IF(B672="","",IF(B672+1&gt;$C$18,"",B672+1))</f>
        <v/>
      </c>
      <c r="C673" s="27" t="str">
        <f aca="false">IF(B673="","",IF($C$22=0,IF(C669=15,IF(MOD(B673,2)=0,EDATE(C672,1),C672+15),C672+$C$23),EDATE(C672,$C$22)))</f>
        <v/>
      </c>
      <c r="D673" s="26"/>
      <c r="E673" s="28" t="n">
        <f aca="false">IF(D673&gt;0,IF($C$20&lt;D673,$C$20,D673+F673),0)</f>
        <v>0</v>
      </c>
      <c r="F673" s="26" t="n">
        <f aca="false">D673*$C$17</f>
        <v>0</v>
      </c>
      <c r="G673" s="26" t="n">
        <f aca="false">E673-F673</f>
        <v>0</v>
      </c>
      <c r="H673" s="28" t="n">
        <f aca="false">IF(D673-G673&gt;0,D673*$C$21,0)</f>
        <v>0</v>
      </c>
      <c r="I673" s="26" t="n">
        <v>0</v>
      </c>
      <c r="J673" s="28" t="n">
        <f aca="false">IF(B673=$C$18,D673-G673-H673,0)</f>
        <v>0</v>
      </c>
      <c r="K673" s="28" t="n">
        <f aca="false">D673-G673-H673+I673-J673</f>
        <v>0</v>
      </c>
    </row>
    <row r="674" customFormat="false" ht="14.25" hidden="false" customHeight="false" outlineLevel="0" collapsed="false">
      <c r="B674" s="26" t="str">
        <f aca="false">IF(B673="","",IF(B673+1&gt;$C$18,"",B673+1))</f>
        <v/>
      </c>
      <c r="C674" s="27" t="str">
        <f aca="false">IF(B674="","",IF($C$22=0,IF(C670=15,IF(MOD(B674,2)=0,EDATE(C673,1),C673+15),C673+$C$23),EDATE(C673,$C$22)))</f>
        <v/>
      </c>
      <c r="D674" s="26"/>
      <c r="E674" s="28" t="n">
        <f aca="false">IF(D674&gt;0,IF($C$20&lt;D674,$C$20,D674+F674),0)</f>
        <v>0</v>
      </c>
      <c r="F674" s="26" t="n">
        <f aca="false">D674*$C$17</f>
        <v>0</v>
      </c>
      <c r="G674" s="26" t="n">
        <f aca="false">E674-F674</f>
        <v>0</v>
      </c>
      <c r="H674" s="28" t="n">
        <f aca="false">IF(D674-G674&gt;0,D674*$C$21,0)</f>
        <v>0</v>
      </c>
      <c r="I674" s="26" t="n">
        <v>0</v>
      </c>
      <c r="J674" s="28" t="n">
        <f aca="false">IF(B674=$C$18,D674-G674-H674,0)</f>
        <v>0</v>
      </c>
      <c r="K674" s="28" t="n">
        <f aca="false">D674-G674-H674+I674-J674</f>
        <v>0</v>
      </c>
    </row>
    <row r="675" customFormat="false" ht="14.25" hidden="false" customHeight="false" outlineLevel="0" collapsed="false">
      <c r="B675" s="26" t="str">
        <f aca="false">IF(B674="","",IF(B674+1&gt;$C$18,"",B674+1))</f>
        <v/>
      </c>
      <c r="C675" s="27" t="str">
        <f aca="false">IF(B675="","",IF($C$22=0,IF(C671=15,IF(MOD(B675,2)=0,EDATE(C674,1),C674+15),C674+$C$23),EDATE(C674,$C$22)))</f>
        <v/>
      </c>
      <c r="D675" s="26"/>
      <c r="E675" s="28" t="n">
        <f aca="false">IF(D675&gt;0,IF($C$20&lt;D675,$C$20,D675+F675),0)</f>
        <v>0</v>
      </c>
      <c r="F675" s="26" t="n">
        <f aca="false">D675*$C$17</f>
        <v>0</v>
      </c>
      <c r="G675" s="26" t="n">
        <f aca="false">E675-F675</f>
        <v>0</v>
      </c>
      <c r="H675" s="28" t="n">
        <f aca="false">IF(D675-G675&gt;0,D675*$C$21,0)</f>
        <v>0</v>
      </c>
      <c r="I675" s="26" t="n">
        <v>0</v>
      </c>
      <c r="J675" s="28" t="n">
        <f aca="false">IF(B675=$C$18,D675-G675-H675,0)</f>
        <v>0</v>
      </c>
      <c r="K675" s="28" t="n">
        <f aca="false">D675-G675-H675+I675-J675</f>
        <v>0</v>
      </c>
    </row>
    <row r="676" customFormat="false" ht="14.25" hidden="false" customHeight="false" outlineLevel="0" collapsed="false">
      <c r="B676" s="26" t="str">
        <f aca="false">IF(B675="","",IF(B675+1&gt;$C$18,"",B675+1))</f>
        <v/>
      </c>
      <c r="C676" s="27" t="str">
        <f aca="false">IF(B676="","",IF($C$22=0,IF(C672=15,IF(MOD(B676,2)=0,EDATE(C675,1),C675+15),C675+$C$23),EDATE(C675,$C$22)))</f>
        <v/>
      </c>
      <c r="D676" s="26"/>
      <c r="E676" s="28" t="n">
        <f aca="false">IF(D676&gt;0,IF($C$20&lt;D676,$C$20,D676+F676),0)</f>
        <v>0</v>
      </c>
      <c r="F676" s="26" t="n">
        <f aca="false">D676*$C$17</f>
        <v>0</v>
      </c>
      <c r="G676" s="26" t="n">
        <f aca="false">E676-F676</f>
        <v>0</v>
      </c>
      <c r="H676" s="28" t="n">
        <f aca="false">IF(D676-G676&gt;0,D676*$C$21,0)</f>
        <v>0</v>
      </c>
      <c r="I676" s="26" t="n">
        <v>0</v>
      </c>
      <c r="J676" s="28" t="n">
        <f aca="false">IF(B676=$C$18,D676-G676-H676,0)</f>
        <v>0</v>
      </c>
      <c r="K676" s="28" t="n">
        <f aca="false">D676-G676-H676+I676-J676</f>
        <v>0</v>
      </c>
    </row>
    <row r="677" customFormat="false" ht="14.25" hidden="false" customHeight="false" outlineLevel="0" collapsed="false">
      <c r="B677" s="26" t="str">
        <f aca="false">IF(B676="","",IF(B676+1&gt;$C$18,"",B676+1))</f>
        <v/>
      </c>
      <c r="C677" s="27" t="str">
        <f aca="false">IF(B677="","",IF($C$22=0,IF(C673=15,IF(MOD(B677,2)=0,EDATE(C676,1),C676+15),C676+$C$23),EDATE(C676,$C$22)))</f>
        <v/>
      </c>
      <c r="D677" s="26"/>
      <c r="E677" s="28" t="n">
        <f aca="false">IF(D677&gt;0,IF($C$20&lt;D677,$C$20,D677+F677),0)</f>
        <v>0</v>
      </c>
      <c r="F677" s="26" t="n">
        <f aca="false">D677*$C$17</f>
        <v>0</v>
      </c>
      <c r="G677" s="26" t="n">
        <f aca="false">E677-F677</f>
        <v>0</v>
      </c>
      <c r="H677" s="28" t="n">
        <f aca="false">IF(D677-G677&gt;0,D677*$C$21,0)</f>
        <v>0</v>
      </c>
      <c r="I677" s="26" t="n">
        <v>0</v>
      </c>
      <c r="J677" s="28" t="n">
        <f aca="false">IF(B677=$C$18,D677-G677-H677,0)</f>
        <v>0</v>
      </c>
      <c r="K677" s="28" t="n">
        <f aca="false">D677-G677-H677+I677-J677</f>
        <v>0</v>
      </c>
    </row>
    <row r="678" customFormat="false" ht="14.25" hidden="false" customHeight="false" outlineLevel="0" collapsed="false">
      <c r="B678" s="26" t="str">
        <f aca="false">IF(B677="","",IF(B677+1&gt;$C$18,"",B677+1))</f>
        <v/>
      </c>
      <c r="C678" s="27" t="str">
        <f aca="false">IF(B678="","",IF($C$22=0,IF(C674=15,IF(MOD(B678,2)=0,EDATE(C677,1),C677+15),C677+$C$23),EDATE(C677,$C$22)))</f>
        <v/>
      </c>
      <c r="D678" s="26"/>
      <c r="E678" s="28" t="n">
        <f aca="false">IF(D678&gt;0,IF($C$20&lt;D678,$C$20,D678+F678),0)</f>
        <v>0</v>
      </c>
      <c r="F678" s="26" t="n">
        <f aca="false">D678*$C$17</f>
        <v>0</v>
      </c>
      <c r="G678" s="26" t="n">
        <f aca="false">E678-F678</f>
        <v>0</v>
      </c>
      <c r="H678" s="28" t="n">
        <f aca="false">IF(D678-G678&gt;0,D678*$C$21,0)</f>
        <v>0</v>
      </c>
      <c r="I678" s="26" t="n">
        <v>0</v>
      </c>
      <c r="J678" s="28" t="n">
        <f aca="false">IF(B678=$C$18,D678-G678-H678,0)</f>
        <v>0</v>
      </c>
      <c r="K678" s="28" t="n">
        <f aca="false">D678-G678-H678+I678-J678</f>
        <v>0</v>
      </c>
    </row>
    <row r="679" customFormat="false" ht="14.25" hidden="false" customHeight="false" outlineLevel="0" collapsed="false">
      <c r="B679" s="26" t="str">
        <f aca="false">IF(B678="","",IF(B678+1&gt;$C$18,"",B678+1))</f>
        <v/>
      </c>
      <c r="C679" s="27" t="str">
        <f aca="false">IF(B679="","",IF($C$22=0,IF(C675=15,IF(MOD(B679,2)=0,EDATE(C678,1),C678+15),C678+$C$23),EDATE(C678,$C$22)))</f>
        <v/>
      </c>
      <c r="D679" s="26"/>
      <c r="E679" s="28" t="n">
        <f aca="false">IF(D679&gt;0,IF($C$20&lt;D679,$C$20,D679+F679),0)</f>
        <v>0</v>
      </c>
      <c r="F679" s="26" t="n">
        <f aca="false">D679*$C$17</f>
        <v>0</v>
      </c>
      <c r="G679" s="26" t="n">
        <f aca="false">E679-F679</f>
        <v>0</v>
      </c>
      <c r="H679" s="28" t="n">
        <f aca="false">IF(D679-G679&gt;0,D679*$C$21,0)</f>
        <v>0</v>
      </c>
      <c r="I679" s="26" t="n">
        <v>0</v>
      </c>
      <c r="J679" s="28" t="n">
        <f aca="false">IF(B679=$C$18,D679-G679-H679,0)</f>
        <v>0</v>
      </c>
      <c r="K679" s="28" t="n">
        <f aca="false">D679-G679-H679+I679-J679</f>
        <v>0</v>
      </c>
    </row>
    <row r="680" customFormat="false" ht="14.25" hidden="false" customHeight="false" outlineLevel="0" collapsed="false">
      <c r="B680" s="26" t="str">
        <f aca="false">IF(B679="","",IF(B679+1&gt;$C$18,"",B679+1))</f>
        <v/>
      </c>
      <c r="C680" s="27" t="str">
        <f aca="false">IF(B680="","",IF($C$22=0,IF(C676=15,IF(MOD(B680,2)=0,EDATE(C679,1),C679+15),C679+$C$23),EDATE(C679,$C$22)))</f>
        <v/>
      </c>
      <c r="D680" s="26"/>
      <c r="E680" s="28" t="n">
        <f aca="false">IF(D680&gt;0,IF($C$20&lt;D680,$C$20,D680+F680),0)</f>
        <v>0</v>
      </c>
      <c r="F680" s="26" t="n">
        <f aca="false">D680*$C$17</f>
        <v>0</v>
      </c>
      <c r="G680" s="26" t="n">
        <f aca="false">E680-F680</f>
        <v>0</v>
      </c>
      <c r="H680" s="28" t="n">
        <f aca="false">IF(D680-G680&gt;0,D680*$C$21,0)</f>
        <v>0</v>
      </c>
      <c r="I680" s="26" t="n">
        <v>0</v>
      </c>
      <c r="J680" s="28" t="n">
        <f aca="false">IF(B680=$C$18,D680-G680-H680,0)</f>
        <v>0</v>
      </c>
      <c r="K680" s="28" t="n">
        <f aca="false">D680-G680-H680+I680-J680</f>
        <v>0</v>
      </c>
    </row>
    <row r="681" customFormat="false" ht="14.25" hidden="false" customHeight="false" outlineLevel="0" collapsed="false">
      <c r="B681" s="26" t="str">
        <f aca="false">IF(B680="","",IF(B680+1&gt;$C$18,"",B680+1))</f>
        <v/>
      </c>
      <c r="C681" s="27" t="str">
        <f aca="false">IF(B681="","",IF($C$22=0,IF(C677=15,IF(MOD(B681,2)=0,EDATE(C680,1),C680+15),C680+$C$23),EDATE(C680,$C$22)))</f>
        <v/>
      </c>
      <c r="D681" s="26"/>
      <c r="E681" s="28" t="n">
        <f aca="false">IF(D681&gt;0,IF($C$20&lt;D681,$C$20,D681+F681),0)</f>
        <v>0</v>
      </c>
      <c r="F681" s="26" t="n">
        <f aca="false">D681*$C$17</f>
        <v>0</v>
      </c>
      <c r="G681" s="26" t="n">
        <f aca="false">E681-F681</f>
        <v>0</v>
      </c>
      <c r="H681" s="28" t="n">
        <f aca="false">IF(D681-G681&gt;0,D681*$C$21,0)</f>
        <v>0</v>
      </c>
      <c r="I681" s="26" t="n">
        <v>0</v>
      </c>
      <c r="J681" s="28" t="n">
        <f aca="false">IF(B681=$C$18,D681-G681-H681,0)</f>
        <v>0</v>
      </c>
      <c r="K681" s="28" t="n">
        <f aca="false">D681-G681-H681+I681-J681</f>
        <v>0</v>
      </c>
    </row>
    <row r="682" customFormat="false" ht="14.25" hidden="false" customHeight="false" outlineLevel="0" collapsed="false">
      <c r="B682" s="26" t="str">
        <f aca="false">IF(B681="","",IF(B681+1&gt;$C$18,"",B681+1))</f>
        <v/>
      </c>
      <c r="C682" s="27" t="str">
        <f aca="false">IF(B682="","",IF($C$22=0,IF(C678=15,IF(MOD(B682,2)=0,EDATE(C681,1),C681+15),C681+$C$23),EDATE(C681,$C$22)))</f>
        <v/>
      </c>
      <c r="D682" s="26"/>
      <c r="E682" s="28" t="n">
        <f aca="false">IF(D682&gt;0,IF($C$20&lt;D682,$C$20,D682+F682),0)</f>
        <v>0</v>
      </c>
      <c r="F682" s="26" t="n">
        <f aca="false">D682*$C$17</f>
        <v>0</v>
      </c>
      <c r="G682" s="26" t="n">
        <f aca="false">E682-F682</f>
        <v>0</v>
      </c>
      <c r="H682" s="28" t="n">
        <f aca="false">IF(D682-G682&gt;0,D682*$C$21,0)</f>
        <v>0</v>
      </c>
      <c r="I682" s="26" t="n">
        <v>0</v>
      </c>
      <c r="J682" s="28" t="n">
        <f aca="false">IF(B682=$C$18,D682-G682-H682,0)</f>
        <v>0</v>
      </c>
      <c r="K682" s="28" t="n">
        <f aca="false">D682-G682-H682+I682-J682</f>
        <v>0</v>
      </c>
    </row>
    <row r="683" customFormat="false" ht="14.25" hidden="false" customHeight="false" outlineLevel="0" collapsed="false">
      <c r="B683" s="26" t="str">
        <f aca="false">IF(B682="","",IF(B682+1&gt;$C$18,"",B682+1))</f>
        <v/>
      </c>
      <c r="C683" s="27" t="str">
        <f aca="false">IF(B683="","",IF($C$22=0,IF(C679=15,IF(MOD(B683,2)=0,EDATE(C682,1),C682+15),C682+$C$23),EDATE(C682,$C$22)))</f>
        <v/>
      </c>
      <c r="D683" s="26"/>
      <c r="E683" s="28" t="n">
        <f aca="false">IF(D683&gt;0,IF($C$20&lt;D683,$C$20,D683+F683),0)</f>
        <v>0</v>
      </c>
      <c r="F683" s="26" t="n">
        <f aca="false">D683*$C$17</f>
        <v>0</v>
      </c>
      <c r="G683" s="26" t="n">
        <f aca="false">E683-F683</f>
        <v>0</v>
      </c>
      <c r="H683" s="28" t="n">
        <f aca="false">IF(D683-G683&gt;0,D683*$C$21,0)</f>
        <v>0</v>
      </c>
      <c r="I683" s="26" t="n">
        <v>0</v>
      </c>
      <c r="J683" s="28" t="n">
        <f aca="false">IF(B683=$C$18,D683-G683-H683,0)</f>
        <v>0</v>
      </c>
      <c r="K683" s="28" t="n">
        <f aca="false">D683-G683-H683+I683-J683</f>
        <v>0</v>
      </c>
    </row>
    <row r="684" customFormat="false" ht="14.25" hidden="false" customHeight="false" outlineLevel="0" collapsed="false">
      <c r="B684" s="26" t="str">
        <f aca="false">IF(B683="","",IF(B683+1&gt;$C$18,"",B683+1))</f>
        <v/>
      </c>
      <c r="C684" s="27" t="str">
        <f aca="false">IF(B684="","",IF($C$22=0,IF(C680=15,IF(MOD(B684,2)=0,EDATE(C683,1),C683+15),C683+$C$23),EDATE(C683,$C$22)))</f>
        <v/>
      </c>
      <c r="D684" s="26"/>
      <c r="E684" s="28" t="n">
        <f aca="false">IF(D684&gt;0,IF($C$20&lt;D684,$C$20,D684+F684),0)</f>
        <v>0</v>
      </c>
      <c r="F684" s="26" t="n">
        <f aca="false">D684*$C$17</f>
        <v>0</v>
      </c>
      <c r="G684" s="26" t="n">
        <f aca="false">E684-F684</f>
        <v>0</v>
      </c>
      <c r="H684" s="28" t="n">
        <f aca="false">IF(D684-G684&gt;0,D684*$C$21,0)</f>
        <v>0</v>
      </c>
      <c r="I684" s="26" t="n">
        <v>0</v>
      </c>
      <c r="J684" s="28" t="n">
        <f aca="false">IF(B684=$C$18,D684-G684-H684,0)</f>
        <v>0</v>
      </c>
      <c r="K684" s="28" t="n">
        <f aca="false">D684-G684-H684+I684-J684</f>
        <v>0</v>
      </c>
    </row>
    <row r="685" customFormat="false" ht="14.25" hidden="false" customHeight="false" outlineLevel="0" collapsed="false">
      <c r="B685" s="26" t="str">
        <f aca="false">IF(B684="","",IF(B684+1&gt;$C$18,"",B684+1))</f>
        <v/>
      </c>
      <c r="C685" s="27" t="str">
        <f aca="false">IF(B685="","",IF($C$22=0,IF(C681=15,IF(MOD(B685,2)=0,EDATE(C684,1),C684+15),C684+$C$23),EDATE(C684,$C$22)))</f>
        <v/>
      </c>
      <c r="D685" s="26"/>
      <c r="E685" s="28" t="n">
        <f aca="false">IF(D685&gt;0,IF($C$20&lt;D685,$C$20,D685+F685),0)</f>
        <v>0</v>
      </c>
      <c r="F685" s="26" t="n">
        <f aca="false">D685*$C$17</f>
        <v>0</v>
      </c>
      <c r="G685" s="26" t="n">
        <f aca="false">E685-F685</f>
        <v>0</v>
      </c>
      <c r="H685" s="28" t="n">
        <f aca="false">IF(D685-G685&gt;0,D685*$C$21,0)</f>
        <v>0</v>
      </c>
      <c r="I685" s="26" t="n">
        <v>0</v>
      </c>
      <c r="J685" s="28" t="n">
        <f aca="false">IF(B685=$C$18,D685-G685-H685,0)</f>
        <v>0</v>
      </c>
      <c r="K685" s="28" t="n">
        <f aca="false">D685-G685-H685+I685-J685</f>
        <v>0</v>
      </c>
    </row>
    <row r="686" customFormat="false" ht="14.25" hidden="false" customHeight="false" outlineLevel="0" collapsed="false">
      <c r="B686" s="26" t="str">
        <f aca="false">IF(B685="","",IF(B685+1&gt;$C$18,"",B685+1))</f>
        <v/>
      </c>
      <c r="C686" s="27" t="str">
        <f aca="false">IF(B686="","",IF($C$22=0,IF(C682=15,IF(MOD(B686,2)=0,EDATE(C685,1),C685+15),C685+$C$23),EDATE(C685,$C$22)))</f>
        <v/>
      </c>
      <c r="D686" s="26"/>
      <c r="E686" s="28" t="n">
        <f aca="false">IF(D686&gt;0,IF($C$20&lt;D686,$C$20,D686+F686),0)</f>
        <v>0</v>
      </c>
      <c r="F686" s="26" t="n">
        <f aca="false">D686*$C$17</f>
        <v>0</v>
      </c>
      <c r="G686" s="26" t="n">
        <f aca="false">E686-F686</f>
        <v>0</v>
      </c>
      <c r="H686" s="28" t="n">
        <f aca="false">IF(D686-G686&gt;0,D686*$C$21,0)</f>
        <v>0</v>
      </c>
      <c r="I686" s="26" t="n">
        <v>0</v>
      </c>
      <c r="J686" s="28" t="n">
        <f aca="false">IF(B686=$C$18,D686-G686-H686,0)</f>
        <v>0</v>
      </c>
      <c r="K686" s="28" t="n">
        <f aca="false">D686-G686-H686+I686-J686</f>
        <v>0</v>
      </c>
    </row>
    <row r="687" customFormat="false" ht="14.25" hidden="false" customHeight="false" outlineLevel="0" collapsed="false">
      <c r="B687" s="26" t="str">
        <f aca="false">IF(B686="","",IF(B686+1&gt;$C$18,"",B686+1))</f>
        <v/>
      </c>
      <c r="C687" s="27" t="str">
        <f aca="false">IF(B687="","",IF($C$22=0,IF(C683=15,IF(MOD(B687,2)=0,EDATE(C686,1),C686+15),C686+$C$23),EDATE(C686,$C$22)))</f>
        <v/>
      </c>
      <c r="D687" s="26"/>
      <c r="E687" s="28" t="n">
        <f aca="false">IF(D687&gt;0,IF($C$20&lt;D687,$C$20,D687+F687),0)</f>
        <v>0</v>
      </c>
      <c r="F687" s="26" t="n">
        <f aca="false">D687*$C$17</f>
        <v>0</v>
      </c>
      <c r="G687" s="26" t="n">
        <f aca="false">E687-F687</f>
        <v>0</v>
      </c>
      <c r="H687" s="28" t="n">
        <f aca="false">IF(D687-G687&gt;0,D687*$C$21,0)</f>
        <v>0</v>
      </c>
      <c r="I687" s="26" t="n">
        <v>0</v>
      </c>
      <c r="J687" s="28" t="n">
        <f aca="false">IF(B687=$C$18,D687-G687-H687,0)</f>
        <v>0</v>
      </c>
      <c r="K687" s="28" t="n">
        <f aca="false">D687-G687-H687+I687-J687</f>
        <v>0</v>
      </c>
    </row>
    <row r="688" customFormat="false" ht="14.25" hidden="false" customHeight="false" outlineLevel="0" collapsed="false">
      <c r="B688" s="26" t="str">
        <f aca="false">IF(B687="","",IF(B687+1&gt;$C$18,"",B687+1))</f>
        <v/>
      </c>
      <c r="C688" s="27" t="str">
        <f aca="false">IF(B688="","",IF($C$22=0,IF(C684=15,IF(MOD(B688,2)=0,EDATE(C687,1),C687+15),C687+$C$23),EDATE(C687,$C$22)))</f>
        <v/>
      </c>
      <c r="D688" s="26"/>
      <c r="E688" s="28" t="n">
        <f aca="false">IF(D688&gt;0,IF($C$20&lt;D688,$C$20,D688+F688),0)</f>
        <v>0</v>
      </c>
      <c r="F688" s="26" t="n">
        <f aca="false">D688*$C$17</f>
        <v>0</v>
      </c>
      <c r="G688" s="26" t="n">
        <f aca="false">E688-F688</f>
        <v>0</v>
      </c>
      <c r="H688" s="28" t="n">
        <f aca="false">IF(D688-G688&gt;0,D688*$C$21,0)</f>
        <v>0</v>
      </c>
      <c r="I688" s="26" t="n">
        <v>0</v>
      </c>
      <c r="J688" s="28" t="n">
        <f aca="false">IF(B688=$C$18,D688-G688-H688,0)</f>
        <v>0</v>
      </c>
      <c r="K688" s="28" t="n">
        <f aca="false">D688-G688-H688+I688-J688</f>
        <v>0</v>
      </c>
    </row>
    <row r="689" customFormat="false" ht="14.25" hidden="false" customHeight="false" outlineLevel="0" collapsed="false">
      <c r="B689" s="26" t="str">
        <f aca="false">IF(B688="","",IF(B688+1&gt;$C$18,"",B688+1))</f>
        <v/>
      </c>
      <c r="C689" s="27" t="str">
        <f aca="false">IF(B689="","",IF($C$22=0,IF(C685=15,IF(MOD(B689,2)=0,EDATE(C688,1),C688+15),C688+$C$23),EDATE(C688,$C$22)))</f>
        <v/>
      </c>
      <c r="D689" s="26"/>
      <c r="E689" s="28" t="n">
        <f aca="false">IF(D689&gt;0,IF($C$20&lt;D689,$C$20,D689+F689),0)</f>
        <v>0</v>
      </c>
      <c r="F689" s="26" t="n">
        <f aca="false">D689*$C$17</f>
        <v>0</v>
      </c>
      <c r="G689" s="26" t="n">
        <f aca="false">E689-F689</f>
        <v>0</v>
      </c>
      <c r="H689" s="28" t="n">
        <f aca="false">IF(D689-G689&gt;0,D689*$C$21,0)</f>
        <v>0</v>
      </c>
      <c r="I689" s="26" t="n">
        <v>0</v>
      </c>
      <c r="J689" s="28" t="n">
        <f aca="false">IF(B689=$C$18,D689-G689-H689,0)</f>
        <v>0</v>
      </c>
      <c r="K689" s="28" t="n">
        <f aca="false">D689-G689-H689+I689-J689</f>
        <v>0</v>
      </c>
    </row>
    <row r="690" customFormat="false" ht="14.25" hidden="false" customHeight="false" outlineLevel="0" collapsed="false">
      <c r="B690" s="26" t="str">
        <f aca="false">IF(B689="","",IF(B689+1&gt;$C$18,"",B689+1))</f>
        <v/>
      </c>
      <c r="C690" s="27" t="str">
        <f aca="false">IF(B690="","",IF($C$22=0,IF(C686=15,IF(MOD(B690,2)=0,EDATE(C689,1),C689+15),C689+$C$23),EDATE(C689,$C$22)))</f>
        <v/>
      </c>
      <c r="D690" s="26"/>
      <c r="E690" s="28" t="n">
        <f aca="false">IF(D690&gt;0,IF($C$20&lt;D690,$C$20,D690+F690),0)</f>
        <v>0</v>
      </c>
      <c r="F690" s="26" t="n">
        <f aca="false">D690*$C$17</f>
        <v>0</v>
      </c>
      <c r="G690" s="26" t="n">
        <f aca="false">E690-F690</f>
        <v>0</v>
      </c>
      <c r="H690" s="28" t="n">
        <f aca="false">IF(D690-G690&gt;0,D690*$C$21,0)</f>
        <v>0</v>
      </c>
      <c r="I690" s="26" t="n">
        <v>0</v>
      </c>
      <c r="J690" s="28" t="n">
        <f aca="false">IF(B690=$C$18,D690-G690-H690,0)</f>
        <v>0</v>
      </c>
      <c r="K690" s="28" t="n">
        <f aca="false">D690-G690-H690+I690-J690</f>
        <v>0</v>
      </c>
    </row>
    <row r="691" customFormat="false" ht="14.25" hidden="false" customHeight="false" outlineLevel="0" collapsed="false">
      <c r="B691" s="26" t="str">
        <f aca="false">IF(B690="","",IF(B690+1&gt;$C$18,"",B690+1))</f>
        <v/>
      </c>
      <c r="C691" s="27" t="str">
        <f aca="false">IF(B691="","",IF($C$22=0,IF(C687=15,IF(MOD(B691,2)=0,EDATE(C690,1),C690+15),C690+$C$23),EDATE(C690,$C$22)))</f>
        <v/>
      </c>
      <c r="D691" s="26"/>
      <c r="E691" s="28" t="n">
        <f aca="false">IF(D691&gt;0,IF($C$20&lt;D691,$C$20,D691+F691),0)</f>
        <v>0</v>
      </c>
      <c r="F691" s="26" t="n">
        <f aca="false">D691*$C$17</f>
        <v>0</v>
      </c>
      <c r="G691" s="26" t="n">
        <f aca="false">E691-F691</f>
        <v>0</v>
      </c>
      <c r="H691" s="28" t="n">
        <f aca="false">IF(D691-G691&gt;0,D691*$C$21,0)</f>
        <v>0</v>
      </c>
      <c r="I691" s="26" t="n">
        <v>0</v>
      </c>
      <c r="J691" s="28" t="n">
        <f aca="false">IF(B691=$C$18,D691-G691-H691,0)</f>
        <v>0</v>
      </c>
      <c r="K691" s="28" t="n">
        <f aca="false">D691-G691-H691+I691-J691</f>
        <v>0</v>
      </c>
    </row>
    <row r="692" customFormat="false" ht="14.25" hidden="false" customHeight="false" outlineLevel="0" collapsed="false">
      <c r="B692" s="26" t="str">
        <f aca="false">IF(B691="","",IF(B691+1&gt;$C$18,"",B691+1))</f>
        <v/>
      </c>
      <c r="C692" s="27" t="str">
        <f aca="false">IF(B692="","",IF($C$22=0,IF(C688=15,IF(MOD(B692,2)=0,EDATE(C691,1),C691+15),C691+$C$23),EDATE(C691,$C$22)))</f>
        <v/>
      </c>
      <c r="D692" s="26"/>
      <c r="E692" s="28" t="n">
        <f aca="false">IF(D692&gt;0,IF($C$20&lt;D692,$C$20,D692+F692),0)</f>
        <v>0</v>
      </c>
      <c r="F692" s="26" t="n">
        <f aca="false">D692*$C$17</f>
        <v>0</v>
      </c>
      <c r="G692" s="26" t="n">
        <f aca="false">E692-F692</f>
        <v>0</v>
      </c>
      <c r="H692" s="28" t="n">
        <f aca="false">IF(D692-G692&gt;0,D692*$C$21,0)</f>
        <v>0</v>
      </c>
      <c r="I692" s="26" t="n">
        <v>0</v>
      </c>
      <c r="J692" s="28" t="n">
        <f aca="false">IF(B692=$C$18,D692-G692-H692,0)</f>
        <v>0</v>
      </c>
      <c r="K692" s="28" t="n">
        <f aca="false">D692-G692-H692+I692-J692</f>
        <v>0</v>
      </c>
    </row>
    <row r="693" customFormat="false" ht="14.25" hidden="false" customHeight="false" outlineLevel="0" collapsed="false">
      <c r="B693" s="26" t="str">
        <f aca="false">IF(B692="","",IF(B692+1&gt;$C$18,"",B692+1))</f>
        <v/>
      </c>
      <c r="C693" s="27" t="str">
        <f aca="false">IF(B693="","",IF($C$22=0,IF(C689=15,IF(MOD(B693,2)=0,EDATE(C692,1),C692+15),C692+$C$23),EDATE(C692,$C$22)))</f>
        <v/>
      </c>
      <c r="D693" s="26"/>
      <c r="E693" s="28" t="n">
        <f aca="false">IF(D693&gt;0,IF($C$20&lt;D693,$C$20,D693+F693),0)</f>
        <v>0</v>
      </c>
      <c r="F693" s="26" t="n">
        <f aca="false">D693*$C$17</f>
        <v>0</v>
      </c>
      <c r="G693" s="26" t="n">
        <f aca="false">E693-F693</f>
        <v>0</v>
      </c>
      <c r="H693" s="28" t="n">
        <f aca="false">IF(D693-G693&gt;0,D693*$C$21,0)</f>
        <v>0</v>
      </c>
      <c r="I693" s="26" t="n">
        <v>0</v>
      </c>
      <c r="J693" s="28" t="n">
        <f aca="false">IF(B693=$C$18,D693-G693-H693,0)</f>
        <v>0</v>
      </c>
      <c r="K693" s="28" t="n">
        <f aca="false">D693-G693-H693+I693-J693</f>
        <v>0</v>
      </c>
    </row>
    <row r="694" customFormat="false" ht="14.25" hidden="false" customHeight="false" outlineLevel="0" collapsed="false">
      <c r="B694" s="26" t="str">
        <f aca="false">IF(B693="","",IF(B693+1&gt;$C$18,"",B693+1))</f>
        <v/>
      </c>
      <c r="C694" s="27" t="str">
        <f aca="false">IF(B694="","",IF($C$22=0,IF(C690=15,IF(MOD(B694,2)=0,EDATE(C693,1),C693+15),C693+$C$23),EDATE(C693,$C$22)))</f>
        <v/>
      </c>
      <c r="D694" s="26"/>
      <c r="E694" s="28" t="n">
        <f aca="false">IF(D694&gt;0,IF($C$20&lt;D694,$C$20,D694+F694),0)</f>
        <v>0</v>
      </c>
      <c r="F694" s="26" t="n">
        <f aca="false">D694*$C$17</f>
        <v>0</v>
      </c>
      <c r="G694" s="26" t="n">
        <f aca="false">E694-F694</f>
        <v>0</v>
      </c>
      <c r="H694" s="28" t="n">
        <f aca="false">IF(D694-G694&gt;0,D694*$C$21,0)</f>
        <v>0</v>
      </c>
      <c r="I694" s="26" t="n">
        <v>0</v>
      </c>
      <c r="J694" s="28" t="n">
        <f aca="false">IF(B694=$C$18,D694-G694-H694,0)</f>
        <v>0</v>
      </c>
      <c r="K694" s="28" t="n">
        <f aca="false">D694-G694-H694+I694-J694</f>
        <v>0</v>
      </c>
    </row>
    <row r="695" customFormat="false" ht="14.25" hidden="false" customHeight="false" outlineLevel="0" collapsed="false">
      <c r="B695" s="26" t="str">
        <f aca="false">IF(B694="","",IF(B694+1&gt;$C$18,"",B694+1))</f>
        <v/>
      </c>
      <c r="C695" s="27" t="str">
        <f aca="false">IF(B695="","",IF($C$22=0,IF(C691=15,IF(MOD(B695,2)=0,EDATE(C694,1),C694+15),C694+$C$23),EDATE(C694,$C$22)))</f>
        <v/>
      </c>
      <c r="D695" s="26"/>
      <c r="E695" s="28" t="n">
        <f aca="false">IF(D695&gt;0,IF($C$20&lt;D695,$C$20,D695+F695),0)</f>
        <v>0</v>
      </c>
      <c r="F695" s="26" t="n">
        <f aca="false">D695*$C$17</f>
        <v>0</v>
      </c>
      <c r="G695" s="26" t="n">
        <f aca="false">E695-F695</f>
        <v>0</v>
      </c>
      <c r="H695" s="28" t="n">
        <f aca="false">IF(D695-G695&gt;0,D695*$C$21,0)</f>
        <v>0</v>
      </c>
      <c r="I695" s="26" t="n">
        <v>0</v>
      </c>
      <c r="J695" s="28" t="n">
        <f aca="false">IF(B695=$C$18,D695-G695-H695,0)</f>
        <v>0</v>
      </c>
      <c r="K695" s="28" t="n">
        <f aca="false">D695-G695-H695+I695-J695</f>
        <v>0</v>
      </c>
    </row>
    <row r="696" customFormat="false" ht="14.25" hidden="false" customHeight="false" outlineLevel="0" collapsed="false">
      <c r="B696" s="26" t="str">
        <f aca="false">IF(B695="","",IF(B695+1&gt;$C$18,"",B695+1))</f>
        <v/>
      </c>
      <c r="C696" s="27" t="str">
        <f aca="false">IF(B696="","",IF($C$22=0,IF(C692=15,IF(MOD(B696,2)=0,EDATE(C695,1),C695+15),C695+$C$23),EDATE(C695,$C$22)))</f>
        <v/>
      </c>
      <c r="D696" s="26"/>
      <c r="E696" s="28" t="n">
        <f aca="false">IF(D696&gt;0,IF($C$20&lt;D696,$C$20,D696+F696),0)</f>
        <v>0</v>
      </c>
      <c r="F696" s="26" t="n">
        <f aca="false">D696*$C$17</f>
        <v>0</v>
      </c>
      <c r="G696" s="26" t="n">
        <f aca="false">E696-F696</f>
        <v>0</v>
      </c>
      <c r="H696" s="28" t="n">
        <f aca="false">IF(D696-G696&gt;0,D696*$C$21,0)</f>
        <v>0</v>
      </c>
      <c r="I696" s="26" t="n">
        <v>0</v>
      </c>
      <c r="J696" s="28" t="n">
        <f aca="false">IF(B696=$C$18,D696-G696-H696,0)</f>
        <v>0</v>
      </c>
      <c r="K696" s="28" t="n">
        <f aca="false">D696-G696-H696+I696-J696</f>
        <v>0</v>
      </c>
    </row>
    <row r="697" customFormat="false" ht="14.25" hidden="false" customHeight="false" outlineLevel="0" collapsed="false">
      <c r="B697" s="26" t="str">
        <f aca="false">IF(B696="","",IF(B696+1&gt;$C$18,"",B696+1))</f>
        <v/>
      </c>
      <c r="C697" s="27" t="str">
        <f aca="false">IF(B697="","",IF($C$22=0,IF(C693=15,IF(MOD(B697,2)=0,EDATE(C696,1),C696+15),C696+$C$23),EDATE(C696,$C$22)))</f>
        <v/>
      </c>
      <c r="D697" s="26"/>
      <c r="E697" s="28" t="n">
        <f aca="false">IF(D697&gt;0,IF($C$20&lt;D697,$C$20,D697+F697),0)</f>
        <v>0</v>
      </c>
      <c r="F697" s="26" t="n">
        <f aca="false">D697*$C$17</f>
        <v>0</v>
      </c>
      <c r="G697" s="26" t="n">
        <f aca="false">E697-F697</f>
        <v>0</v>
      </c>
      <c r="H697" s="28" t="n">
        <f aca="false">IF(D697-G697&gt;0,D697*$C$21,0)</f>
        <v>0</v>
      </c>
      <c r="I697" s="26" t="n">
        <v>0</v>
      </c>
      <c r="J697" s="28" t="n">
        <f aca="false">IF(B697=$C$18,D697-G697-H697,0)</f>
        <v>0</v>
      </c>
      <c r="K697" s="28" t="n">
        <f aca="false">D697-G697-H697+I697-J697</f>
        <v>0</v>
      </c>
    </row>
    <row r="698" customFormat="false" ht="14.25" hidden="false" customHeight="false" outlineLevel="0" collapsed="false">
      <c r="B698" s="26" t="str">
        <f aca="false">IF(B697="","",IF(B697+1&gt;$C$18,"",B697+1))</f>
        <v/>
      </c>
      <c r="C698" s="27" t="str">
        <f aca="false">IF(B698="","",IF($C$22=0,IF(C694=15,IF(MOD(B698,2)=0,EDATE(C697,1),C697+15),C697+$C$23),EDATE(C697,$C$22)))</f>
        <v/>
      </c>
      <c r="D698" s="26"/>
      <c r="E698" s="28" t="n">
        <f aca="false">IF(D698&gt;0,IF($C$20&lt;D698,$C$20,D698+F698),0)</f>
        <v>0</v>
      </c>
      <c r="F698" s="26" t="n">
        <f aca="false">D698*$C$17</f>
        <v>0</v>
      </c>
      <c r="G698" s="26" t="n">
        <f aca="false">E698-F698</f>
        <v>0</v>
      </c>
      <c r="H698" s="28" t="n">
        <f aca="false">IF(D698-G698&gt;0,D698*$C$21,0)</f>
        <v>0</v>
      </c>
      <c r="I698" s="26" t="n">
        <v>0</v>
      </c>
      <c r="J698" s="28" t="n">
        <f aca="false">IF(B698=$C$18,D698-G698-H698,0)</f>
        <v>0</v>
      </c>
      <c r="K698" s="28" t="n">
        <f aca="false">D698-G698-H698+I698-J698</f>
        <v>0</v>
      </c>
    </row>
    <row r="699" customFormat="false" ht="14.25" hidden="false" customHeight="false" outlineLevel="0" collapsed="false">
      <c r="B699" s="26" t="str">
        <f aca="false">IF(B698="","",IF(B698+1&gt;$C$18,"",B698+1))</f>
        <v/>
      </c>
      <c r="C699" s="27" t="str">
        <f aca="false">IF(B699="","",IF($C$22=0,IF(C695=15,IF(MOD(B699,2)=0,EDATE(C698,1),C698+15),C698+$C$23),EDATE(C698,$C$22)))</f>
        <v/>
      </c>
      <c r="D699" s="26"/>
      <c r="E699" s="28" t="n">
        <f aca="false">IF(D699&gt;0,IF($C$20&lt;D699,$C$20,D699+F699),0)</f>
        <v>0</v>
      </c>
      <c r="F699" s="26" t="n">
        <f aca="false">D699*$C$17</f>
        <v>0</v>
      </c>
      <c r="G699" s="26" t="n">
        <f aca="false">E699-F699</f>
        <v>0</v>
      </c>
      <c r="H699" s="28" t="n">
        <f aca="false">IF(D699-G699&gt;0,D699*$C$21,0)</f>
        <v>0</v>
      </c>
      <c r="I699" s="26" t="n">
        <v>0</v>
      </c>
      <c r="J699" s="28" t="n">
        <f aca="false">IF(B699=$C$18,D699-G699-H699,0)</f>
        <v>0</v>
      </c>
      <c r="K699" s="28" t="n">
        <f aca="false">D699-G699-H699+I699-J699</f>
        <v>0</v>
      </c>
    </row>
    <row r="700" customFormat="false" ht="14.25" hidden="false" customHeight="false" outlineLevel="0" collapsed="false">
      <c r="B700" s="26" t="str">
        <f aca="false">IF(B699="","",IF(B699+1&gt;$C$18,"",B699+1))</f>
        <v/>
      </c>
      <c r="C700" s="27" t="str">
        <f aca="false">IF(B700="","",IF($C$22=0,IF(C696=15,IF(MOD(B700,2)=0,EDATE(C699,1),C699+15),C699+$C$23),EDATE(C699,$C$22)))</f>
        <v/>
      </c>
      <c r="D700" s="26"/>
      <c r="E700" s="28" t="n">
        <f aca="false">IF(D700&gt;0,IF($C$20&lt;D700,$C$20,D700+F700),0)</f>
        <v>0</v>
      </c>
      <c r="F700" s="26" t="n">
        <f aca="false">D700*$C$17</f>
        <v>0</v>
      </c>
      <c r="G700" s="26" t="n">
        <f aca="false">E700-F700</f>
        <v>0</v>
      </c>
      <c r="H700" s="28" t="n">
        <f aca="false">IF(D700-G700&gt;0,D700*$C$21,0)</f>
        <v>0</v>
      </c>
      <c r="I700" s="26" t="n">
        <v>0</v>
      </c>
      <c r="J700" s="28" t="n">
        <f aca="false">IF(B700=$C$18,D700-G700-H700,0)</f>
        <v>0</v>
      </c>
      <c r="K700" s="28" t="n">
        <f aca="false">D700-G700-H700+I700-J700</f>
        <v>0</v>
      </c>
    </row>
    <row r="701" customFormat="false" ht="14.25" hidden="false" customHeight="false" outlineLevel="0" collapsed="false">
      <c r="B701" s="26" t="str">
        <f aca="false">IF(B700="","",IF(B700+1&gt;$C$18,"",B700+1))</f>
        <v/>
      </c>
      <c r="C701" s="27" t="str">
        <f aca="false">IF(B701="","",IF($C$22=0,IF(C697=15,IF(MOD(B701,2)=0,EDATE(C700,1),C700+15),C700+$C$23),EDATE(C700,$C$22)))</f>
        <v/>
      </c>
      <c r="D701" s="26"/>
      <c r="E701" s="28" t="n">
        <f aca="false">IF(D701&gt;0,IF($C$20&lt;D701,$C$20,D701+F701),0)</f>
        <v>0</v>
      </c>
      <c r="F701" s="26" t="n">
        <f aca="false">D701*$C$17</f>
        <v>0</v>
      </c>
      <c r="G701" s="26" t="n">
        <f aca="false">E701-F701</f>
        <v>0</v>
      </c>
      <c r="H701" s="28" t="n">
        <f aca="false">IF(D701-G701&gt;0,D701*$C$21,0)</f>
        <v>0</v>
      </c>
      <c r="I701" s="26" t="n">
        <v>0</v>
      </c>
      <c r="J701" s="28" t="n">
        <f aca="false">IF(B701=$C$18,D701-G701-H701,0)</f>
        <v>0</v>
      </c>
      <c r="K701" s="28" t="n">
        <f aca="false">D701-G701-H701+I701-J701</f>
        <v>0</v>
      </c>
    </row>
    <row r="702" customFormat="false" ht="14.25" hidden="false" customHeight="false" outlineLevel="0" collapsed="false">
      <c r="B702" s="26" t="str">
        <f aca="false">IF(B701="","",IF(B701+1&gt;$C$18,"",B701+1))</f>
        <v/>
      </c>
      <c r="C702" s="27" t="str">
        <f aca="false">IF(B702="","",IF($C$22=0,IF(C698=15,IF(MOD(B702,2)=0,EDATE(C701,1),C701+15),C701+$C$23),EDATE(C701,$C$22)))</f>
        <v/>
      </c>
      <c r="D702" s="26"/>
      <c r="E702" s="28" t="n">
        <f aca="false">IF(D702&gt;0,IF($C$20&lt;D702,$C$20,D702+F702),0)</f>
        <v>0</v>
      </c>
      <c r="F702" s="26" t="n">
        <f aca="false">D702*$C$17</f>
        <v>0</v>
      </c>
      <c r="G702" s="26" t="n">
        <f aca="false">E702-F702</f>
        <v>0</v>
      </c>
      <c r="H702" s="28" t="n">
        <f aca="false">IF(D702-G702&gt;0,D702*$C$21,0)</f>
        <v>0</v>
      </c>
      <c r="I702" s="26" t="n">
        <v>0</v>
      </c>
      <c r="J702" s="28" t="n">
        <f aca="false">IF(B702=$C$18,D702-G702-H702,0)</f>
        <v>0</v>
      </c>
      <c r="K702" s="28" t="n">
        <f aca="false">D702-G702-H702+I702-J702</f>
        <v>0</v>
      </c>
    </row>
    <row r="703" customFormat="false" ht="14.25" hidden="false" customHeight="false" outlineLevel="0" collapsed="false">
      <c r="B703" s="26" t="str">
        <f aca="false">IF(B702="","",IF(B702+1&gt;$C$18,"",B702+1))</f>
        <v/>
      </c>
      <c r="C703" s="27" t="str">
        <f aca="false">IF(B703="","",IF($C$22=0,IF(C699=15,IF(MOD(B703,2)=0,EDATE(C702,1),C702+15),C702+$C$23),EDATE(C702,$C$22)))</f>
        <v/>
      </c>
      <c r="D703" s="26"/>
      <c r="E703" s="28" t="n">
        <f aca="false">IF(D703&gt;0,IF($C$20&lt;D703,$C$20,D703+F703),0)</f>
        <v>0</v>
      </c>
      <c r="F703" s="26" t="n">
        <f aca="false">D703*$C$17</f>
        <v>0</v>
      </c>
      <c r="G703" s="26" t="n">
        <f aca="false">E703-F703</f>
        <v>0</v>
      </c>
      <c r="H703" s="28" t="n">
        <f aca="false">IF(D703-G703&gt;0,D703*$C$21,0)</f>
        <v>0</v>
      </c>
      <c r="I703" s="26" t="n">
        <v>0</v>
      </c>
      <c r="J703" s="28" t="n">
        <f aca="false">IF(B703=$C$18,D703-G703-H703,0)</f>
        <v>0</v>
      </c>
      <c r="K703" s="28" t="n">
        <f aca="false">D703-G703-H703+I703-J703</f>
        <v>0</v>
      </c>
    </row>
    <row r="704" customFormat="false" ht="14.25" hidden="false" customHeight="false" outlineLevel="0" collapsed="false">
      <c r="B704" s="26" t="str">
        <f aca="false">IF(B703="","",IF(B703+1&gt;$C$18,"",B703+1))</f>
        <v/>
      </c>
      <c r="C704" s="27" t="str">
        <f aca="false">IF(B704="","",IF($C$22=0,IF(C700=15,IF(MOD(B704,2)=0,EDATE(C703,1),C703+15),C703+$C$23),EDATE(C703,$C$22)))</f>
        <v/>
      </c>
      <c r="D704" s="26"/>
      <c r="E704" s="28" t="n">
        <f aca="false">IF(D704&gt;0,IF($C$20&lt;D704,$C$20,D704+F704),0)</f>
        <v>0</v>
      </c>
      <c r="F704" s="26" t="n">
        <f aca="false">D704*$C$17</f>
        <v>0</v>
      </c>
      <c r="G704" s="26" t="n">
        <f aca="false">E704-F704</f>
        <v>0</v>
      </c>
      <c r="H704" s="28" t="n">
        <f aca="false">IF(D704-G704&gt;0,D704*$C$21,0)</f>
        <v>0</v>
      </c>
      <c r="I704" s="26" t="n">
        <v>0</v>
      </c>
      <c r="J704" s="28" t="n">
        <f aca="false">IF(B704=$C$18,D704-G704-H704,0)</f>
        <v>0</v>
      </c>
      <c r="K704" s="28" t="n">
        <f aca="false">D704-G704-H704+I704-J704</f>
        <v>0</v>
      </c>
    </row>
    <row r="705" customFormat="false" ht="14.25" hidden="false" customHeight="false" outlineLevel="0" collapsed="false">
      <c r="B705" s="26" t="str">
        <f aca="false">IF(B704="","",IF(B704+1&gt;$C$18,"",B704+1))</f>
        <v/>
      </c>
      <c r="C705" s="27" t="str">
        <f aca="false">IF(B705="","",IF($C$22=0,IF(C701=15,IF(MOD(B705,2)=0,EDATE(C704,1),C704+15),C704+$C$23),EDATE(C704,$C$22)))</f>
        <v/>
      </c>
      <c r="D705" s="26"/>
      <c r="E705" s="28" t="n">
        <f aca="false">IF(D705&gt;0,IF($C$20&lt;D705,$C$20,D705+F705),0)</f>
        <v>0</v>
      </c>
      <c r="F705" s="26" t="n">
        <f aca="false">D705*$C$17</f>
        <v>0</v>
      </c>
      <c r="G705" s="26" t="n">
        <f aca="false">E705-F705</f>
        <v>0</v>
      </c>
      <c r="H705" s="28" t="n">
        <f aca="false">IF(D705-G705&gt;0,D705*$C$21,0)</f>
        <v>0</v>
      </c>
      <c r="I705" s="26" t="n">
        <v>0</v>
      </c>
      <c r="J705" s="28" t="n">
        <f aca="false">IF(B705=$C$18,D705-G705-H705,0)</f>
        <v>0</v>
      </c>
      <c r="K705" s="28" t="n">
        <f aca="false">D705-G705-H705+I705-J705</f>
        <v>0</v>
      </c>
    </row>
    <row r="706" customFormat="false" ht="14.25" hidden="false" customHeight="false" outlineLevel="0" collapsed="false">
      <c r="B706" s="26" t="str">
        <f aca="false">IF(B705="","",IF(B705+1&gt;$C$18,"",B705+1))</f>
        <v/>
      </c>
      <c r="C706" s="27" t="str">
        <f aca="false">IF(B706="","",IF($C$22=0,IF(C702=15,IF(MOD(B706,2)=0,EDATE(C705,1),C705+15),C705+$C$23),EDATE(C705,$C$22)))</f>
        <v/>
      </c>
      <c r="D706" s="26"/>
      <c r="E706" s="28" t="n">
        <f aca="false">IF(D706&gt;0,IF($C$20&lt;D706,$C$20,D706+F706),0)</f>
        <v>0</v>
      </c>
      <c r="F706" s="26" t="n">
        <f aca="false">D706*$C$17</f>
        <v>0</v>
      </c>
      <c r="G706" s="26" t="n">
        <f aca="false">E706-F706</f>
        <v>0</v>
      </c>
      <c r="H706" s="28" t="n">
        <f aca="false">IF(D706-G706&gt;0,D706*$C$21,0)</f>
        <v>0</v>
      </c>
      <c r="I706" s="26" t="n">
        <v>0</v>
      </c>
      <c r="J706" s="28" t="n">
        <f aca="false">IF(B706=$C$18,D706-G706-H706,0)</f>
        <v>0</v>
      </c>
      <c r="K706" s="28" t="n">
        <f aca="false">D706-G706-H706+I706-J706</f>
        <v>0</v>
      </c>
    </row>
    <row r="707" customFormat="false" ht="14.25" hidden="false" customHeight="false" outlineLevel="0" collapsed="false">
      <c r="B707" s="26" t="str">
        <f aca="false">IF(B706="","",IF(B706+1&gt;$C$18,"",B706+1))</f>
        <v/>
      </c>
      <c r="C707" s="27" t="str">
        <f aca="false">IF(B707="","",IF($C$22=0,IF(C703=15,IF(MOD(B707,2)=0,EDATE(C706,1),C706+15),C706+$C$23),EDATE(C706,$C$22)))</f>
        <v/>
      </c>
      <c r="D707" s="26"/>
      <c r="E707" s="28" t="n">
        <f aca="false">IF(D707&gt;0,IF($C$20&lt;D707,$C$20,D707+F707),0)</f>
        <v>0</v>
      </c>
      <c r="F707" s="26" t="n">
        <f aca="false">D707*$C$17</f>
        <v>0</v>
      </c>
      <c r="G707" s="26" t="n">
        <f aca="false">E707-F707</f>
        <v>0</v>
      </c>
      <c r="H707" s="28" t="n">
        <f aca="false">IF(D707-G707&gt;0,D707*$C$21,0)</f>
        <v>0</v>
      </c>
      <c r="I707" s="26" t="n">
        <v>0</v>
      </c>
      <c r="J707" s="28" t="n">
        <f aca="false">IF(B707=$C$18,D707-G707-H707,0)</f>
        <v>0</v>
      </c>
      <c r="K707" s="28" t="n">
        <f aca="false">D707-G707-H707+I707-J707</f>
        <v>0</v>
      </c>
    </row>
    <row r="708" customFormat="false" ht="14.25" hidden="false" customHeight="false" outlineLevel="0" collapsed="false">
      <c r="B708" s="26" t="str">
        <f aca="false">IF(B707="","",IF(B707+1&gt;$C$18,"",B707+1))</f>
        <v/>
      </c>
      <c r="C708" s="27" t="str">
        <f aca="false">IF(B708="","",IF($C$22=0,IF(C704=15,IF(MOD(B708,2)=0,EDATE(C707,1),C707+15),C707+$C$23),EDATE(C707,$C$22)))</f>
        <v/>
      </c>
      <c r="D708" s="26"/>
      <c r="E708" s="28" t="n">
        <f aca="false">IF(D708&gt;0,IF($C$20&lt;D708,$C$20,D708+F708),0)</f>
        <v>0</v>
      </c>
      <c r="F708" s="26" t="n">
        <f aca="false">D708*$C$17</f>
        <v>0</v>
      </c>
      <c r="G708" s="26" t="n">
        <f aca="false">E708-F708</f>
        <v>0</v>
      </c>
      <c r="H708" s="28" t="n">
        <f aca="false">IF(D708-G708&gt;0,D708*$C$21,0)</f>
        <v>0</v>
      </c>
      <c r="I708" s="26" t="n">
        <v>0</v>
      </c>
      <c r="J708" s="28" t="n">
        <f aca="false">IF(B708=$C$18,D708-G708-H708,0)</f>
        <v>0</v>
      </c>
      <c r="K708" s="28" t="n">
        <f aca="false">D708-G708-H708+I708-J708</f>
        <v>0</v>
      </c>
    </row>
    <row r="709" customFormat="false" ht="14.25" hidden="false" customHeight="false" outlineLevel="0" collapsed="false">
      <c r="B709" s="26" t="str">
        <f aca="false">IF(B708="","",IF(B708+1&gt;$C$18,"",B708+1))</f>
        <v/>
      </c>
      <c r="C709" s="27" t="str">
        <f aca="false">IF(B709="","",IF($C$22=0,IF(C705=15,IF(MOD(B709,2)=0,EDATE(C708,1),C708+15),C708+$C$23),EDATE(C708,$C$22)))</f>
        <v/>
      </c>
      <c r="D709" s="26"/>
      <c r="E709" s="28" t="n">
        <f aca="false">IF(D709&gt;0,IF($C$20&lt;D709,$C$20,D709+F709),0)</f>
        <v>0</v>
      </c>
      <c r="F709" s="26" t="n">
        <f aca="false">D709*$C$17</f>
        <v>0</v>
      </c>
      <c r="G709" s="26" t="n">
        <f aca="false">E709-F709</f>
        <v>0</v>
      </c>
      <c r="H709" s="28" t="n">
        <f aca="false">IF(D709-G709&gt;0,D709*$C$21,0)</f>
        <v>0</v>
      </c>
      <c r="I709" s="26" t="n">
        <v>0</v>
      </c>
      <c r="J709" s="28" t="n">
        <f aca="false">IF(B709=$C$18,D709-G709-H709,0)</f>
        <v>0</v>
      </c>
      <c r="K709" s="28" t="n">
        <f aca="false">D709-G709-H709+I709-J709</f>
        <v>0</v>
      </c>
    </row>
    <row r="710" customFormat="false" ht="14.25" hidden="false" customHeight="false" outlineLevel="0" collapsed="false">
      <c r="B710" s="26" t="str">
        <f aca="false">IF(B709="","",IF(B709+1&gt;$C$18,"",B709+1))</f>
        <v/>
      </c>
      <c r="C710" s="27" t="str">
        <f aca="false">IF(B710="","",IF($C$22=0,IF(C706=15,IF(MOD(B710,2)=0,EDATE(C709,1),C709+15),C709+$C$23),EDATE(C709,$C$22)))</f>
        <v/>
      </c>
      <c r="D710" s="26"/>
      <c r="E710" s="28" t="n">
        <f aca="false">IF(D710&gt;0,IF($C$20&lt;D710,$C$20,D710+F710),0)</f>
        <v>0</v>
      </c>
      <c r="F710" s="26" t="n">
        <f aca="false">D710*$C$17</f>
        <v>0</v>
      </c>
      <c r="G710" s="26" t="n">
        <f aca="false">E710-F710</f>
        <v>0</v>
      </c>
      <c r="H710" s="28" t="n">
        <f aca="false">IF(D710-G710&gt;0,D710*$C$21,0)</f>
        <v>0</v>
      </c>
      <c r="I710" s="26" t="n">
        <v>0</v>
      </c>
      <c r="J710" s="28" t="n">
        <f aca="false">IF(B710=$C$18,D710-G710-H710,0)</f>
        <v>0</v>
      </c>
      <c r="K710" s="28" t="n">
        <f aca="false">D710-G710-H710+I710-J710</f>
        <v>0</v>
      </c>
    </row>
    <row r="711" customFormat="false" ht="14.25" hidden="false" customHeight="false" outlineLevel="0" collapsed="false">
      <c r="B711" s="26" t="str">
        <f aca="false">IF(B710="","",IF(B710+1&gt;$C$18,"",B710+1))</f>
        <v/>
      </c>
      <c r="C711" s="27" t="str">
        <f aca="false">IF(B711="","",IF($C$22=0,IF(C707=15,IF(MOD(B711,2)=0,EDATE(C710,1),C710+15),C710+$C$23),EDATE(C710,$C$22)))</f>
        <v/>
      </c>
      <c r="D711" s="26"/>
      <c r="E711" s="28" t="n">
        <f aca="false">IF(D711&gt;0,IF($C$20&lt;D711,$C$20,D711+F711),0)</f>
        <v>0</v>
      </c>
      <c r="F711" s="26" t="n">
        <f aca="false">D711*$C$17</f>
        <v>0</v>
      </c>
      <c r="G711" s="26" t="n">
        <f aca="false">E711-F711</f>
        <v>0</v>
      </c>
      <c r="H711" s="28" t="n">
        <f aca="false">IF(D711-G711&gt;0,D711*$C$21,0)</f>
        <v>0</v>
      </c>
      <c r="I711" s="26" t="n">
        <v>0</v>
      </c>
      <c r="J711" s="28" t="n">
        <f aca="false">IF(B711=$C$18,D711-G711-H711,0)</f>
        <v>0</v>
      </c>
      <c r="K711" s="28" t="n">
        <f aca="false">D711-G711-H711+I711-J711</f>
        <v>0</v>
      </c>
    </row>
    <row r="712" customFormat="false" ht="14.25" hidden="false" customHeight="false" outlineLevel="0" collapsed="false">
      <c r="B712" s="26" t="str">
        <f aca="false">IF(B711="","",IF(B711+1&gt;$C$18,"",B711+1))</f>
        <v/>
      </c>
      <c r="C712" s="27" t="str">
        <f aca="false">IF(B712="","",IF($C$22=0,IF(C708=15,IF(MOD(B712,2)=0,EDATE(C711,1),C711+15),C711+$C$23),EDATE(C711,$C$22)))</f>
        <v/>
      </c>
      <c r="D712" s="26"/>
      <c r="E712" s="28" t="n">
        <f aca="false">IF(D712&gt;0,IF($C$20&lt;D712,$C$20,D712+F712),0)</f>
        <v>0</v>
      </c>
      <c r="F712" s="26" t="n">
        <f aca="false">D712*$C$17</f>
        <v>0</v>
      </c>
      <c r="G712" s="26" t="n">
        <f aca="false">E712-F712</f>
        <v>0</v>
      </c>
      <c r="H712" s="28" t="n">
        <f aca="false">IF(D712-G712&gt;0,D712*$C$21,0)</f>
        <v>0</v>
      </c>
      <c r="I712" s="26" t="n">
        <v>0</v>
      </c>
      <c r="J712" s="28" t="n">
        <f aca="false">IF(B712=$C$18,D712-G712-H712,0)</f>
        <v>0</v>
      </c>
      <c r="K712" s="28" t="n">
        <f aca="false">D712-G712-H712+I712-J712</f>
        <v>0</v>
      </c>
    </row>
    <row r="713" customFormat="false" ht="14.25" hidden="false" customHeight="false" outlineLevel="0" collapsed="false">
      <c r="B713" s="26" t="str">
        <f aca="false">IF(B712="","",IF(B712+1&gt;$C$18,"",B712+1))</f>
        <v/>
      </c>
      <c r="C713" s="27" t="str">
        <f aca="false">IF(B713="","",IF($C$22=0,IF(C709=15,IF(MOD(B713,2)=0,EDATE(C712,1),C712+15),C712+$C$23),EDATE(C712,$C$22)))</f>
        <v/>
      </c>
      <c r="D713" s="26"/>
      <c r="E713" s="28" t="n">
        <f aca="false">IF(D713&gt;0,IF($C$20&lt;D713,$C$20,D713+F713),0)</f>
        <v>0</v>
      </c>
      <c r="F713" s="26" t="n">
        <f aca="false">D713*$C$17</f>
        <v>0</v>
      </c>
      <c r="G713" s="26" t="n">
        <f aca="false">E713-F713</f>
        <v>0</v>
      </c>
      <c r="H713" s="28" t="n">
        <f aca="false">IF(D713-G713&gt;0,D713*$C$21,0)</f>
        <v>0</v>
      </c>
      <c r="I713" s="26" t="n">
        <v>0</v>
      </c>
      <c r="J713" s="28" t="n">
        <f aca="false">IF(B713=$C$18,D713-G713-H713,0)</f>
        <v>0</v>
      </c>
      <c r="K713" s="28" t="n">
        <f aca="false">D713-G713-H713+I713-J713</f>
        <v>0</v>
      </c>
    </row>
    <row r="714" customFormat="false" ht="14.25" hidden="false" customHeight="false" outlineLevel="0" collapsed="false">
      <c r="B714" s="26" t="str">
        <f aca="false">IF(B713="","",IF(B713+1&gt;$C$18,"",B713+1))</f>
        <v/>
      </c>
      <c r="C714" s="27" t="str">
        <f aca="false">IF(B714="","",IF($C$22=0,IF(C710=15,IF(MOD(B714,2)=0,EDATE(C713,1),C713+15),C713+$C$23),EDATE(C713,$C$22)))</f>
        <v/>
      </c>
      <c r="D714" s="26"/>
      <c r="E714" s="28" t="n">
        <f aca="false">IF(D714&gt;0,IF($C$20&lt;D714,$C$20,D714+F714),0)</f>
        <v>0</v>
      </c>
      <c r="F714" s="26" t="n">
        <f aca="false">D714*$C$17</f>
        <v>0</v>
      </c>
      <c r="G714" s="26" t="n">
        <f aca="false">E714-F714</f>
        <v>0</v>
      </c>
      <c r="H714" s="28" t="n">
        <f aca="false">IF(D714-G714&gt;0,D714*$C$21,0)</f>
        <v>0</v>
      </c>
      <c r="I714" s="26" t="n">
        <v>0</v>
      </c>
      <c r="J714" s="28" t="n">
        <f aca="false">IF(B714=$C$18,D714-G714-H714,0)</f>
        <v>0</v>
      </c>
      <c r="K714" s="28" t="n">
        <f aca="false">D714-G714-H714+I714-J714</f>
        <v>0</v>
      </c>
    </row>
    <row r="715" customFormat="false" ht="14.25" hidden="false" customHeight="false" outlineLevel="0" collapsed="false">
      <c r="B715" s="26" t="str">
        <f aca="false">IF(B714="","",IF(B714+1&gt;$C$18,"",B714+1))</f>
        <v/>
      </c>
      <c r="C715" s="27" t="str">
        <f aca="false">IF(B715="","",IF($C$22=0,IF(C711=15,IF(MOD(B715,2)=0,EDATE(C714,1),C714+15),C714+$C$23),EDATE(C714,$C$22)))</f>
        <v/>
      </c>
      <c r="D715" s="26"/>
      <c r="E715" s="28" t="n">
        <f aca="false">IF(D715&gt;0,IF($C$20&lt;D715,$C$20,D715+F715),0)</f>
        <v>0</v>
      </c>
      <c r="F715" s="26" t="n">
        <f aca="false">D715*$C$17</f>
        <v>0</v>
      </c>
      <c r="G715" s="26" t="n">
        <f aca="false">E715-F715</f>
        <v>0</v>
      </c>
      <c r="H715" s="28" t="n">
        <f aca="false">IF(D715-G715&gt;0,D715*$C$21,0)</f>
        <v>0</v>
      </c>
      <c r="I715" s="26" t="n">
        <v>0</v>
      </c>
      <c r="J715" s="28" t="n">
        <f aca="false">IF(B715=$C$18,D715-G715-H715,0)</f>
        <v>0</v>
      </c>
      <c r="K715" s="28" t="n">
        <f aca="false">D715-G715-H715+I715-J715</f>
        <v>0</v>
      </c>
    </row>
    <row r="716" customFormat="false" ht="14.25" hidden="false" customHeight="false" outlineLevel="0" collapsed="false">
      <c r="B716" s="26" t="str">
        <f aca="false">IF(B715="","",IF(B715+1&gt;$C$18,"",B715+1))</f>
        <v/>
      </c>
      <c r="C716" s="27" t="str">
        <f aca="false">IF(B716="","",IF($C$22=0,IF(C712=15,IF(MOD(B716,2)=0,EDATE(C715,1),C715+15),C715+$C$23),EDATE(C715,$C$22)))</f>
        <v/>
      </c>
      <c r="D716" s="26"/>
      <c r="E716" s="28" t="n">
        <f aca="false">IF(D716&gt;0,IF($C$20&lt;D716,$C$20,D716+F716),0)</f>
        <v>0</v>
      </c>
      <c r="F716" s="26" t="n">
        <f aca="false">D716*$C$17</f>
        <v>0</v>
      </c>
      <c r="G716" s="26" t="n">
        <f aca="false">E716-F716</f>
        <v>0</v>
      </c>
      <c r="H716" s="28" t="n">
        <f aca="false">IF(D716-G716&gt;0,D716*$C$21,0)</f>
        <v>0</v>
      </c>
      <c r="I716" s="26" t="n">
        <v>0</v>
      </c>
      <c r="J716" s="28" t="n">
        <f aca="false">IF(B716=$C$18,D716-G716-H716,0)</f>
        <v>0</v>
      </c>
      <c r="K716" s="28" t="n">
        <f aca="false">D716-G716-H716+I716-J716</f>
        <v>0</v>
      </c>
    </row>
    <row r="717" customFormat="false" ht="14.25" hidden="false" customHeight="false" outlineLevel="0" collapsed="false">
      <c r="B717" s="26" t="str">
        <f aca="false">IF(B716="","",IF(B716+1&gt;$C$18,"",B716+1))</f>
        <v/>
      </c>
      <c r="C717" s="27" t="str">
        <f aca="false">IF(B717="","",IF($C$22=0,IF(C713=15,IF(MOD(B717,2)=0,EDATE(C716,1),C716+15),C716+$C$23),EDATE(C716,$C$22)))</f>
        <v/>
      </c>
      <c r="D717" s="26"/>
      <c r="E717" s="28" t="n">
        <f aca="false">IF(D717&gt;0,IF($C$20&lt;D717,$C$20,D717+F717),0)</f>
        <v>0</v>
      </c>
      <c r="F717" s="26" t="n">
        <f aca="false">D717*$C$17</f>
        <v>0</v>
      </c>
      <c r="G717" s="26" t="n">
        <f aca="false">E717-F717</f>
        <v>0</v>
      </c>
      <c r="H717" s="28" t="n">
        <f aca="false">IF(D717-G717&gt;0,D717*$C$21,0)</f>
        <v>0</v>
      </c>
      <c r="I717" s="26" t="n">
        <v>0</v>
      </c>
      <c r="J717" s="28" t="n">
        <f aca="false">IF(B717=$C$18,D717-G717-H717,0)</f>
        <v>0</v>
      </c>
      <c r="K717" s="28" t="n">
        <f aca="false">D717-G717-H717+I717-J717</f>
        <v>0</v>
      </c>
    </row>
    <row r="718" customFormat="false" ht="14.25" hidden="false" customHeight="false" outlineLevel="0" collapsed="false">
      <c r="B718" s="26" t="str">
        <f aca="false">IF(B717="","",IF(B717+1&gt;$C$18,"",B717+1))</f>
        <v/>
      </c>
      <c r="C718" s="27" t="str">
        <f aca="false">IF(B718="","",IF($C$22=0,IF(C714=15,IF(MOD(B718,2)=0,EDATE(C717,1),C717+15),C717+$C$23),EDATE(C717,$C$22)))</f>
        <v/>
      </c>
      <c r="D718" s="26"/>
      <c r="E718" s="28" t="n">
        <f aca="false">IF(D718&gt;0,IF($C$20&lt;D718,$C$20,D718+F718),0)</f>
        <v>0</v>
      </c>
      <c r="F718" s="26" t="n">
        <f aca="false">D718*$C$17</f>
        <v>0</v>
      </c>
      <c r="G718" s="26" t="n">
        <f aca="false">E718-F718</f>
        <v>0</v>
      </c>
      <c r="H718" s="28" t="n">
        <f aca="false">IF(D718-G718&gt;0,D718*$C$21,0)</f>
        <v>0</v>
      </c>
      <c r="I718" s="26" t="n">
        <v>0</v>
      </c>
      <c r="J718" s="28" t="n">
        <f aca="false">IF(B718=$C$18,D718-G718-H718,0)</f>
        <v>0</v>
      </c>
      <c r="K718" s="28" t="n">
        <f aca="false">D718-G718-H718+I718-J718</f>
        <v>0</v>
      </c>
    </row>
    <row r="719" customFormat="false" ht="14.25" hidden="false" customHeight="false" outlineLevel="0" collapsed="false">
      <c r="B719" s="26" t="str">
        <f aca="false">IF(B718="","",IF(B718+1&gt;$C$18,"",B718+1))</f>
        <v/>
      </c>
      <c r="C719" s="27" t="str">
        <f aca="false">IF(B719="","",IF($C$22=0,IF(C715=15,IF(MOD(B719,2)=0,EDATE(C718,1),C718+15),C718+$C$23),EDATE(C718,$C$22)))</f>
        <v/>
      </c>
      <c r="D719" s="26"/>
      <c r="E719" s="28" t="n">
        <f aca="false">IF(D719&gt;0,IF($C$20&lt;D719,$C$20,D719+F719),0)</f>
        <v>0</v>
      </c>
      <c r="F719" s="26" t="n">
        <f aca="false">D719*$C$17</f>
        <v>0</v>
      </c>
      <c r="G719" s="26" t="n">
        <f aca="false">E719-F719</f>
        <v>0</v>
      </c>
      <c r="H719" s="28" t="n">
        <f aca="false">IF(D719-G719&gt;0,D719*$C$21,0)</f>
        <v>0</v>
      </c>
      <c r="I719" s="26" t="n">
        <v>0</v>
      </c>
      <c r="J719" s="28" t="n">
        <f aca="false">IF(B719=$C$18,D719-G719-H719,0)</f>
        <v>0</v>
      </c>
      <c r="K719" s="28" t="n">
        <f aca="false">D719-G719-H719+I719-J719</f>
        <v>0</v>
      </c>
    </row>
    <row r="720" customFormat="false" ht="14.25" hidden="false" customHeight="false" outlineLevel="0" collapsed="false">
      <c r="B720" s="26" t="str">
        <f aca="false">IF(B719="","",IF(B719+1&gt;$C$18,"",B719+1))</f>
        <v/>
      </c>
      <c r="C720" s="27" t="str">
        <f aca="false">IF(B720="","",IF($C$22=0,IF(C716=15,IF(MOD(B720,2)=0,EDATE(C719,1),C719+15),C719+$C$23),EDATE(C719,$C$22)))</f>
        <v/>
      </c>
      <c r="D720" s="26"/>
      <c r="E720" s="28" t="n">
        <f aca="false">IF(D720&gt;0,IF($C$20&lt;D720,$C$20,D720+F720),0)</f>
        <v>0</v>
      </c>
      <c r="F720" s="26" t="n">
        <f aca="false">D720*$C$17</f>
        <v>0</v>
      </c>
      <c r="G720" s="26" t="n">
        <f aca="false">E720-F720</f>
        <v>0</v>
      </c>
      <c r="H720" s="28" t="n">
        <f aca="false">IF(D720-G720&gt;0,D720*$C$21,0)</f>
        <v>0</v>
      </c>
      <c r="I720" s="26" t="n">
        <v>0</v>
      </c>
      <c r="J720" s="28" t="n">
        <f aca="false">IF(B720=$C$18,D720-G720-H720,0)</f>
        <v>0</v>
      </c>
      <c r="K720" s="28" t="n">
        <f aca="false">D720-G720-H720+I720-J720</f>
        <v>0</v>
      </c>
    </row>
    <row r="721" customFormat="false" ht="14.25" hidden="false" customHeight="false" outlineLevel="0" collapsed="false">
      <c r="B721" s="26" t="str">
        <f aca="false">IF(B720="","",IF(B720+1&gt;$C$18,"",B720+1))</f>
        <v/>
      </c>
      <c r="C721" s="27" t="str">
        <f aca="false">IF(B721="","",IF($C$22=0,IF(C717=15,IF(MOD(B721,2)=0,EDATE(C720,1),C720+15),C720+$C$23),EDATE(C720,$C$22)))</f>
        <v/>
      </c>
      <c r="D721" s="26"/>
      <c r="E721" s="28" t="n">
        <f aca="false">IF(D721&gt;0,IF($C$20&lt;D721,$C$20,D721+F721),0)</f>
        <v>0</v>
      </c>
      <c r="F721" s="26" t="n">
        <f aca="false">D721*$C$17</f>
        <v>0</v>
      </c>
      <c r="G721" s="26" t="n">
        <f aca="false">E721-F721</f>
        <v>0</v>
      </c>
      <c r="H721" s="28" t="n">
        <f aca="false">IF(D721-G721&gt;0,D721*$C$21,0)</f>
        <v>0</v>
      </c>
      <c r="I721" s="26" t="n">
        <v>0</v>
      </c>
      <c r="J721" s="28" t="n">
        <f aca="false">IF(B721=$C$18,D721-G721-H721,0)</f>
        <v>0</v>
      </c>
      <c r="K721" s="28" t="n">
        <f aca="false">D721-G721-H721+I721-J721</f>
        <v>0</v>
      </c>
    </row>
    <row r="722" customFormat="false" ht="14.25" hidden="false" customHeight="false" outlineLevel="0" collapsed="false">
      <c r="B722" s="26" t="str">
        <f aca="false">IF(B721="","",IF(B721+1&gt;$C$18,"",B721+1))</f>
        <v/>
      </c>
      <c r="C722" s="27" t="str">
        <f aca="false">IF(B722="","",IF($C$22=0,IF(C718=15,IF(MOD(B722,2)=0,EDATE(C721,1),C721+15),C721+$C$23),EDATE(C721,$C$22)))</f>
        <v/>
      </c>
      <c r="D722" s="26"/>
      <c r="E722" s="28" t="n">
        <f aca="false">IF(D722&gt;0,IF($C$20&lt;D722,$C$20,D722+F722),0)</f>
        <v>0</v>
      </c>
      <c r="F722" s="26" t="n">
        <f aca="false">D722*$C$17</f>
        <v>0</v>
      </c>
      <c r="G722" s="26" t="n">
        <f aca="false">E722-F722</f>
        <v>0</v>
      </c>
      <c r="H722" s="28" t="n">
        <f aca="false">IF(D722-G722&gt;0,D722*$C$21,0)</f>
        <v>0</v>
      </c>
      <c r="I722" s="26" t="n">
        <v>0</v>
      </c>
      <c r="J722" s="28" t="n">
        <f aca="false">IF(B722=$C$18,D722-G722-H722,0)</f>
        <v>0</v>
      </c>
      <c r="K722" s="28" t="n">
        <f aca="false">D722-G722-H722+I722-J722</f>
        <v>0</v>
      </c>
    </row>
    <row r="723" customFormat="false" ht="14.25" hidden="false" customHeight="false" outlineLevel="0" collapsed="false">
      <c r="B723" s="26" t="str">
        <f aca="false">IF(B722="","",IF(B722+1&gt;$C$18,"",B722+1))</f>
        <v/>
      </c>
      <c r="C723" s="27" t="str">
        <f aca="false">IF(B723="","",IF($C$22=0,IF(C719=15,IF(MOD(B723,2)=0,EDATE(C722,1),C722+15),C722+$C$23),EDATE(C722,$C$22)))</f>
        <v/>
      </c>
      <c r="D723" s="26"/>
      <c r="E723" s="28" t="n">
        <f aca="false">IF(D723&gt;0,IF($C$20&lt;D723,$C$20,D723+F723),0)</f>
        <v>0</v>
      </c>
      <c r="F723" s="26" t="n">
        <f aca="false">D723*$C$17</f>
        <v>0</v>
      </c>
      <c r="G723" s="26" t="n">
        <f aca="false">E723-F723</f>
        <v>0</v>
      </c>
      <c r="H723" s="28" t="n">
        <f aca="false">IF(D723-G723&gt;0,D723*$C$21,0)</f>
        <v>0</v>
      </c>
      <c r="I723" s="26" t="n">
        <v>0</v>
      </c>
      <c r="J723" s="28" t="n">
        <f aca="false">IF(B723=$C$18,D723-G723-H723,0)</f>
        <v>0</v>
      </c>
      <c r="K723" s="28" t="n">
        <f aca="false">D723-G723-H723+I723-J723</f>
        <v>0</v>
      </c>
    </row>
    <row r="724" customFormat="false" ht="14.25" hidden="false" customHeight="false" outlineLevel="0" collapsed="false">
      <c r="B724" s="26" t="str">
        <f aca="false">IF(B723="","",IF(B723+1&gt;$C$18,"",B723+1))</f>
        <v/>
      </c>
      <c r="C724" s="27" t="str">
        <f aca="false">IF(B724="","",IF($C$22=0,IF(C720=15,IF(MOD(B724,2)=0,EDATE(C723,1),C723+15),C723+$C$23),EDATE(C723,$C$22)))</f>
        <v/>
      </c>
      <c r="D724" s="26"/>
      <c r="E724" s="28" t="n">
        <f aca="false">IF(D724&gt;0,IF($C$20&lt;D724,$C$20,D724+F724),0)</f>
        <v>0</v>
      </c>
      <c r="F724" s="26" t="n">
        <f aca="false">D724*$C$17</f>
        <v>0</v>
      </c>
      <c r="G724" s="26" t="n">
        <f aca="false">E724-F724</f>
        <v>0</v>
      </c>
      <c r="H724" s="28" t="n">
        <f aca="false">IF(D724-G724&gt;0,D724*$C$21,0)</f>
        <v>0</v>
      </c>
      <c r="I724" s="26" t="n">
        <v>0</v>
      </c>
      <c r="J724" s="28" t="n">
        <f aca="false">IF(B724=$C$18,D724-G724-H724,0)</f>
        <v>0</v>
      </c>
      <c r="K724" s="28" t="n">
        <f aca="false">D724-G724-H724+I724-J724</f>
        <v>0</v>
      </c>
    </row>
    <row r="725" customFormat="false" ht="14.25" hidden="false" customHeight="false" outlineLevel="0" collapsed="false">
      <c r="B725" s="26" t="str">
        <f aca="false">IF(B724="","",IF(B724+1&gt;$C$18,"",B724+1))</f>
        <v/>
      </c>
      <c r="C725" s="27" t="str">
        <f aca="false">IF(B725="","",IF($C$22=0,IF(C721=15,IF(MOD(B725,2)=0,EDATE(C724,1),C724+15),C724+$C$23),EDATE(C724,$C$22)))</f>
        <v/>
      </c>
      <c r="D725" s="26"/>
      <c r="E725" s="28" t="n">
        <f aca="false">IF(D725&gt;0,IF($C$20&lt;D725,$C$20,D725+F725),0)</f>
        <v>0</v>
      </c>
      <c r="F725" s="26" t="n">
        <f aca="false">D725*$C$17</f>
        <v>0</v>
      </c>
      <c r="G725" s="26" t="n">
        <f aca="false">E725-F725</f>
        <v>0</v>
      </c>
      <c r="H725" s="28" t="n">
        <f aca="false">IF(D725-G725&gt;0,D725*$C$21,0)</f>
        <v>0</v>
      </c>
      <c r="I725" s="26" t="n">
        <v>0</v>
      </c>
      <c r="J725" s="28" t="n">
        <f aca="false">IF(B725=$C$18,D725-G725-H725,0)</f>
        <v>0</v>
      </c>
      <c r="K725" s="28" t="n">
        <f aca="false">D725-G725-H725+I725-J725</f>
        <v>0</v>
      </c>
    </row>
    <row r="726" customFormat="false" ht="14.25" hidden="false" customHeight="false" outlineLevel="0" collapsed="false">
      <c r="B726" s="26" t="str">
        <f aca="false">IF(B725="","",IF(B725+1&gt;$C$18,"",B725+1))</f>
        <v/>
      </c>
      <c r="C726" s="27" t="str">
        <f aca="false">IF(B726="","",IF($C$22=0,IF(C722=15,IF(MOD(B726,2)=0,EDATE(C725,1),C725+15),C725+$C$23),EDATE(C725,$C$22)))</f>
        <v/>
      </c>
      <c r="D726" s="26"/>
      <c r="E726" s="28" t="n">
        <f aca="false">IF(D726&gt;0,IF($C$20&lt;D726,$C$20,D726+F726),0)</f>
        <v>0</v>
      </c>
      <c r="F726" s="26" t="n">
        <f aca="false">D726*$C$17</f>
        <v>0</v>
      </c>
      <c r="G726" s="26" t="n">
        <f aca="false">E726-F726</f>
        <v>0</v>
      </c>
      <c r="H726" s="28" t="n">
        <f aca="false">IF(D726-G726&gt;0,D726*$C$21,0)</f>
        <v>0</v>
      </c>
      <c r="I726" s="26" t="n">
        <v>0</v>
      </c>
      <c r="J726" s="28" t="n">
        <f aca="false">IF(B726=$C$18,D726-G726-H726,0)</f>
        <v>0</v>
      </c>
      <c r="K726" s="28" t="n">
        <f aca="false">D726-G726-H726+I726-J726</f>
        <v>0</v>
      </c>
    </row>
    <row r="727" customFormat="false" ht="14.25" hidden="false" customHeight="false" outlineLevel="0" collapsed="false">
      <c r="B727" s="26" t="str">
        <f aca="false">IF(B726="","",IF(B726+1&gt;$C$18,"",B726+1))</f>
        <v/>
      </c>
      <c r="C727" s="27" t="str">
        <f aca="false">IF(B727="","",IF($C$22=0,IF(C723=15,IF(MOD(B727,2)=0,EDATE(C726,1),C726+15),C726+$C$23),EDATE(C726,$C$22)))</f>
        <v/>
      </c>
      <c r="D727" s="26"/>
      <c r="E727" s="28" t="n">
        <f aca="false">IF(D727&gt;0,IF($C$20&lt;D727,$C$20,D727+F727),0)</f>
        <v>0</v>
      </c>
      <c r="F727" s="26" t="n">
        <f aca="false">D727*$C$17</f>
        <v>0</v>
      </c>
      <c r="G727" s="26" t="n">
        <f aca="false">E727-F727</f>
        <v>0</v>
      </c>
      <c r="H727" s="28" t="n">
        <f aca="false">IF(D727-G727&gt;0,D727*$C$21,0)</f>
        <v>0</v>
      </c>
      <c r="I727" s="26" t="n">
        <v>0</v>
      </c>
      <c r="J727" s="28" t="n">
        <f aca="false">IF(B727=$C$18,D727-G727-H727,0)</f>
        <v>0</v>
      </c>
      <c r="K727" s="28" t="n">
        <f aca="false">D727-G727-H727+I727-J727</f>
        <v>0</v>
      </c>
    </row>
    <row r="728" customFormat="false" ht="14.25" hidden="false" customHeight="false" outlineLevel="0" collapsed="false">
      <c r="B728" s="26" t="str">
        <f aca="false">IF(B727="","",IF(B727+1&gt;$C$18,"",B727+1))</f>
        <v/>
      </c>
      <c r="C728" s="27" t="str">
        <f aca="false">IF(B728="","",IF($C$22=0,IF(C724=15,IF(MOD(B728,2)=0,EDATE(C727,1),C727+15),C727+$C$23),EDATE(C727,$C$22)))</f>
        <v/>
      </c>
      <c r="D728" s="26"/>
      <c r="E728" s="28" t="n">
        <f aca="false">IF(D728&gt;0,IF($C$20&lt;D728,$C$20,D728+F728),0)</f>
        <v>0</v>
      </c>
      <c r="F728" s="26" t="n">
        <f aca="false">D728*$C$17</f>
        <v>0</v>
      </c>
      <c r="G728" s="26" t="n">
        <f aca="false">E728-F728</f>
        <v>0</v>
      </c>
      <c r="H728" s="28" t="n">
        <f aca="false">IF(D728-G728&gt;0,D728*$C$21,0)</f>
        <v>0</v>
      </c>
      <c r="I728" s="26" t="n">
        <v>0</v>
      </c>
      <c r="J728" s="28" t="n">
        <f aca="false">IF(B728=$C$18,D728-G728-H728,0)</f>
        <v>0</v>
      </c>
      <c r="K728" s="28" t="n">
        <f aca="false">D728-G728-H728+I728-J728</f>
        <v>0</v>
      </c>
    </row>
    <row r="729" customFormat="false" ht="14.25" hidden="false" customHeight="false" outlineLevel="0" collapsed="false">
      <c r="B729" s="26" t="str">
        <f aca="false">IF(B728="","",IF(B728+1&gt;$C$18,"",B728+1))</f>
        <v/>
      </c>
      <c r="C729" s="27" t="str">
        <f aca="false">IF(B729="","",IF($C$22=0,IF(C725=15,IF(MOD(B729,2)=0,EDATE(C728,1),C728+15),C728+$C$23),EDATE(C728,$C$22)))</f>
        <v/>
      </c>
      <c r="D729" s="26"/>
      <c r="E729" s="28" t="n">
        <f aca="false">IF(D729&gt;0,IF($C$20&lt;D729,$C$20,D729+F729),0)</f>
        <v>0</v>
      </c>
      <c r="F729" s="26" t="n">
        <f aca="false">D729*$C$17</f>
        <v>0</v>
      </c>
      <c r="G729" s="26" t="n">
        <f aca="false">E729-F729</f>
        <v>0</v>
      </c>
      <c r="H729" s="28" t="n">
        <f aca="false">IF(D729-G729&gt;0,D729*$C$21,0)</f>
        <v>0</v>
      </c>
      <c r="I729" s="26" t="n">
        <v>0</v>
      </c>
      <c r="J729" s="28" t="n">
        <f aca="false">IF(B729=$C$18,D729-G729-H729,0)</f>
        <v>0</v>
      </c>
      <c r="K729" s="28" t="n">
        <f aca="false">D729-G729-H729+I729-J729</f>
        <v>0</v>
      </c>
    </row>
    <row r="730" customFormat="false" ht="14.25" hidden="false" customHeight="false" outlineLevel="0" collapsed="false">
      <c r="B730" s="26" t="str">
        <f aca="false">IF(B729="","",IF(B729+1&gt;$C$18,"",B729+1))</f>
        <v/>
      </c>
      <c r="C730" s="27" t="str">
        <f aca="false">IF(B730="","",IF($C$22=0,IF(C726=15,IF(MOD(B730,2)=0,EDATE(C729,1),C729+15),C729+$C$23),EDATE(C729,$C$22)))</f>
        <v/>
      </c>
      <c r="D730" s="26"/>
      <c r="E730" s="28" t="n">
        <f aca="false">IF(D730&gt;0,IF($C$20&lt;D730,$C$20,D730+F730),0)</f>
        <v>0</v>
      </c>
      <c r="F730" s="26" t="n">
        <f aca="false">D730*$C$17</f>
        <v>0</v>
      </c>
      <c r="G730" s="26" t="n">
        <f aca="false">E730-F730</f>
        <v>0</v>
      </c>
      <c r="H730" s="28" t="n">
        <f aca="false">IF(D730-G730&gt;0,D730*$C$21,0)</f>
        <v>0</v>
      </c>
      <c r="I730" s="26" t="n">
        <v>0</v>
      </c>
      <c r="J730" s="28" t="n">
        <f aca="false">IF(B730=$C$18,D730-G730-H730,0)</f>
        <v>0</v>
      </c>
      <c r="K730" s="28" t="n">
        <f aca="false">D730-G730-H730+I730-J730</f>
        <v>0</v>
      </c>
    </row>
    <row r="731" customFormat="false" ht="14.25" hidden="false" customHeight="false" outlineLevel="0" collapsed="false">
      <c r="B731" s="26" t="str">
        <f aca="false">IF(B730="","",IF(B730+1&gt;$C$18,"",B730+1))</f>
        <v/>
      </c>
      <c r="C731" s="27" t="str">
        <f aca="false">IF(B731="","",IF($C$22=0,IF(C727=15,IF(MOD(B731,2)=0,EDATE(C730,1),C730+15),C730+$C$23),EDATE(C730,$C$22)))</f>
        <v/>
      </c>
      <c r="D731" s="26"/>
      <c r="E731" s="28" t="n">
        <f aca="false">IF(D731&gt;0,IF($C$20&lt;D731,$C$20,D731+F731),0)</f>
        <v>0</v>
      </c>
      <c r="F731" s="26" t="n">
        <f aca="false">D731*$C$17</f>
        <v>0</v>
      </c>
      <c r="G731" s="26" t="n">
        <f aca="false">E731-F731</f>
        <v>0</v>
      </c>
      <c r="H731" s="28" t="n">
        <f aca="false">IF(D731-G731&gt;0,D731*$C$21,0)</f>
        <v>0</v>
      </c>
      <c r="I731" s="26" t="n">
        <v>0</v>
      </c>
      <c r="J731" s="28" t="n">
        <f aca="false">IF(B731=$C$18,D731-G731-H731,0)</f>
        <v>0</v>
      </c>
      <c r="K731" s="28" t="n">
        <f aca="false">D731-G731-H731+I731-J731</f>
        <v>0</v>
      </c>
    </row>
    <row r="732" customFormat="false" ht="14.25" hidden="false" customHeight="false" outlineLevel="0" collapsed="false">
      <c r="B732" s="26" t="str">
        <f aca="false">IF(B731="","",IF(B731+1&gt;$C$18,"",B731+1))</f>
        <v/>
      </c>
      <c r="C732" s="27" t="str">
        <f aca="false">IF(B732="","",IF($C$22=0,IF(C728=15,IF(MOD(B732,2)=0,EDATE(C731,1),C731+15),C731+$C$23),EDATE(C731,$C$22)))</f>
        <v/>
      </c>
      <c r="D732" s="26"/>
      <c r="E732" s="28" t="n">
        <f aca="false">IF(D732&gt;0,IF($C$20&lt;D732,$C$20,D732+F732),0)</f>
        <v>0</v>
      </c>
      <c r="F732" s="26" t="n">
        <f aca="false">D732*$C$17</f>
        <v>0</v>
      </c>
      <c r="G732" s="26" t="n">
        <f aca="false">E732-F732</f>
        <v>0</v>
      </c>
      <c r="H732" s="28" t="n">
        <f aca="false">IF(D732-G732&gt;0,D732*$C$21,0)</f>
        <v>0</v>
      </c>
      <c r="I732" s="26" t="n">
        <v>0</v>
      </c>
      <c r="J732" s="28" t="n">
        <f aca="false">IF(B732=$C$18,D732-G732-H732,0)</f>
        <v>0</v>
      </c>
      <c r="K732" s="28" t="n">
        <f aca="false">D732-G732-H732+I732-J732</f>
        <v>0</v>
      </c>
    </row>
    <row r="733" customFormat="false" ht="14.25" hidden="false" customHeight="false" outlineLevel="0" collapsed="false">
      <c r="B733" s="26" t="str">
        <f aca="false">IF(B732="","",IF(B732+1&gt;$C$18,"",B732+1))</f>
        <v/>
      </c>
      <c r="C733" s="27" t="str">
        <f aca="false">IF(B733="","",IF($C$22=0,IF(C729=15,IF(MOD(B733,2)=0,EDATE(C732,1),C732+15),C732+$C$23),EDATE(C732,$C$22)))</f>
        <v/>
      </c>
      <c r="D733" s="26"/>
      <c r="E733" s="28" t="n">
        <f aca="false">IF(D733&gt;0,IF($C$20&lt;D733,$C$20,D733+F733),0)</f>
        <v>0</v>
      </c>
      <c r="F733" s="26" t="n">
        <f aca="false">D733*$C$17</f>
        <v>0</v>
      </c>
      <c r="G733" s="26" t="n">
        <f aca="false">E733-F733</f>
        <v>0</v>
      </c>
      <c r="H733" s="28" t="n">
        <f aca="false">IF(D733-G733&gt;0,D733*$C$21,0)</f>
        <v>0</v>
      </c>
      <c r="I733" s="26" t="n">
        <v>0</v>
      </c>
      <c r="J733" s="28" t="n">
        <f aca="false">IF(B733=$C$18,D733-G733-H733,0)</f>
        <v>0</v>
      </c>
      <c r="K733" s="28" t="n">
        <f aca="false">D733-G733-H733+I733-J733</f>
        <v>0</v>
      </c>
    </row>
    <row r="734" customFormat="false" ht="14.25" hidden="false" customHeight="false" outlineLevel="0" collapsed="false">
      <c r="B734" s="26" t="str">
        <f aca="false">IF(B733="","",IF(B733+1&gt;$C$18,"",B733+1))</f>
        <v/>
      </c>
      <c r="C734" s="27" t="str">
        <f aca="false">IF(B734="","",IF($C$22=0,IF(C730=15,IF(MOD(B734,2)=0,EDATE(C733,1),C733+15),C733+$C$23),EDATE(C733,$C$22)))</f>
        <v/>
      </c>
      <c r="D734" s="26"/>
      <c r="E734" s="28" t="n">
        <f aca="false">IF(D734&gt;0,IF($C$20&lt;D734,$C$20,D734+F734),0)</f>
        <v>0</v>
      </c>
      <c r="F734" s="26" t="n">
        <f aca="false">D734*$C$17</f>
        <v>0</v>
      </c>
      <c r="G734" s="26" t="n">
        <f aca="false">E734-F734</f>
        <v>0</v>
      </c>
      <c r="H734" s="28" t="n">
        <f aca="false">IF(D734-G734&gt;0,D734*$C$21,0)</f>
        <v>0</v>
      </c>
      <c r="I734" s="26" t="n">
        <v>0</v>
      </c>
      <c r="J734" s="28" t="n">
        <f aca="false">IF(B734=$C$18,D734-G734-H734,0)</f>
        <v>0</v>
      </c>
      <c r="K734" s="28" t="n">
        <f aca="false">D734-G734-H734+I734-J734</f>
        <v>0</v>
      </c>
    </row>
    <row r="735" customFormat="false" ht="14.25" hidden="false" customHeight="false" outlineLevel="0" collapsed="false">
      <c r="B735" s="26" t="str">
        <f aca="false">IF(B734="","",IF(B734+1&gt;$C$18,"",B734+1))</f>
        <v/>
      </c>
      <c r="C735" s="27" t="str">
        <f aca="false">IF(B735="","",IF($C$22=0,IF(C731=15,IF(MOD(B735,2)=0,EDATE(C734,1),C734+15),C734+$C$23),EDATE(C734,$C$22)))</f>
        <v/>
      </c>
      <c r="D735" s="26"/>
      <c r="E735" s="28" t="n">
        <f aca="false">IF(D735&gt;0,IF($C$20&lt;D735,$C$20,D735+F735),0)</f>
        <v>0</v>
      </c>
      <c r="F735" s="26" t="n">
        <f aca="false">D735*$C$17</f>
        <v>0</v>
      </c>
      <c r="G735" s="26" t="n">
        <f aca="false">E735-F735</f>
        <v>0</v>
      </c>
      <c r="H735" s="28" t="n">
        <f aca="false">IF(D735-G735&gt;0,D735*$C$21,0)</f>
        <v>0</v>
      </c>
      <c r="I735" s="26" t="n">
        <v>0</v>
      </c>
      <c r="J735" s="28" t="n">
        <f aca="false">IF(B735=$C$18,D735-G735-H735,0)</f>
        <v>0</v>
      </c>
      <c r="K735" s="28" t="n">
        <f aca="false">D735-G735-H735+I735-J735</f>
        <v>0</v>
      </c>
    </row>
    <row r="736" customFormat="false" ht="14.25" hidden="false" customHeight="false" outlineLevel="0" collapsed="false">
      <c r="B736" s="26" t="str">
        <f aca="false">IF(B735="","",IF(B735+1&gt;$C$18,"",B735+1))</f>
        <v/>
      </c>
      <c r="C736" s="27" t="str">
        <f aca="false">IF(B736="","",IF($C$22=0,IF(C732=15,IF(MOD(B736,2)=0,EDATE(C735,1),C735+15),C735+$C$23),EDATE(C735,$C$22)))</f>
        <v/>
      </c>
      <c r="D736" s="26"/>
      <c r="E736" s="28" t="n">
        <f aca="false">IF(D736&gt;0,IF($C$20&lt;D736,$C$20,D736+F736),0)</f>
        <v>0</v>
      </c>
      <c r="F736" s="26" t="n">
        <f aca="false">D736*$C$17</f>
        <v>0</v>
      </c>
      <c r="G736" s="26" t="n">
        <f aca="false">E736-F736</f>
        <v>0</v>
      </c>
      <c r="H736" s="28" t="n">
        <f aca="false">IF(D736-G736&gt;0,D736*$C$21,0)</f>
        <v>0</v>
      </c>
      <c r="I736" s="26" t="n">
        <v>0</v>
      </c>
      <c r="J736" s="28" t="n">
        <f aca="false">IF(B736=$C$18,D736-G736-H736,0)</f>
        <v>0</v>
      </c>
      <c r="K736" s="28" t="n">
        <f aca="false">D736-G736-H736+I736-J736</f>
        <v>0</v>
      </c>
    </row>
    <row r="737" customFormat="false" ht="14.25" hidden="false" customHeight="false" outlineLevel="0" collapsed="false">
      <c r="B737" s="26" t="str">
        <f aca="false">IF(B736="","",IF(B736+1&gt;$C$18,"",B736+1))</f>
        <v/>
      </c>
      <c r="C737" s="27" t="str">
        <f aca="false">IF(B737="","",IF($C$22=0,IF(C733=15,IF(MOD(B737,2)=0,EDATE(C736,1),C736+15),C736+$C$23),EDATE(C736,$C$22)))</f>
        <v/>
      </c>
      <c r="D737" s="26"/>
      <c r="E737" s="28" t="n">
        <f aca="false">IF(D737&gt;0,IF($C$20&lt;D737,$C$20,D737+F737),0)</f>
        <v>0</v>
      </c>
      <c r="F737" s="26" t="n">
        <f aca="false">D737*$C$17</f>
        <v>0</v>
      </c>
      <c r="G737" s="26" t="n">
        <f aca="false">E737-F737</f>
        <v>0</v>
      </c>
      <c r="H737" s="28" t="n">
        <f aca="false">IF(D737-G737&gt;0,D737*$C$21,0)</f>
        <v>0</v>
      </c>
      <c r="I737" s="26" t="n">
        <v>0</v>
      </c>
      <c r="J737" s="28" t="n">
        <f aca="false">IF(B737=$C$18,D737-G737-H737,0)</f>
        <v>0</v>
      </c>
      <c r="K737" s="28" t="n">
        <f aca="false">D737-G737-H737+I737-J737</f>
        <v>0</v>
      </c>
    </row>
    <row r="738" customFormat="false" ht="14.25" hidden="false" customHeight="false" outlineLevel="0" collapsed="false">
      <c r="B738" s="26" t="str">
        <f aca="false">IF(B737="","",IF(B737+1&gt;$C$18,"",B737+1))</f>
        <v/>
      </c>
      <c r="C738" s="27" t="str">
        <f aca="false">IF(B738="","",IF($C$22=0,IF(C734=15,IF(MOD(B738,2)=0,EDATE(C737,1),C737+15),C737+$C$23),EDATE(C737,$C$22)))</f>
        <v/>
      </c>
      <c r="D738" s="26"/>
      <c r="E738" s="28" t="n">
        <f aca="false">IF(D738&gt;0,IF($C$20&lt;D738,$C$20,D738+F738),0)</f>
        <v>0</v>
      </c>
      <c r="F738" s="26" t="n">
        <f aca="false">D738*$C$17</f>
        <v>0</v>
      </c>
      <c r="G738" s="26" t="n">
        <f aca="false">E738-F738</f>
        <v>0</v>
      </c>
      <c r="H738" s="28" t="n">
        <f aca="false">IF(D738-G738&gt;0,D738*$C$21,0)</f>
        <v>0</v>
      </c>
      <c r="I738" s="26" t="n">
        <v>0</v>
      </c>
      <c r="J738" s="28" t="n">
        <f aca="false">IF(B738=$C$18,D738-G738-H738,0)</f>
        <v>0</v>
      </c>
      <c r="K738" s="28" t="n">
        <f aca="false">D738-G738-H738+I738-J738</f>
        <v>0</v>
      </c>
    </row>
    <row r="739" customFormat="false" ht="14.25" hidden="false" customHeight="false" outlineLevel="0" collapsed="false">
      <c r="B739" s="26" t="str">
        <f aca="false">IF(B738="","",IF(B738+1&gt;$C$18,"",B738+1))</f>
        <v/>
      </c>
      <c r="C739" s="27" t="str">
        <f aca="false">IF(B739="","",IF($C$22=0,IF(C735=15,IF(MOD(B739,2)=0,EDATE(C738,1),C738+15),C738+$C$23),EDATE(C738,$C$22)))</f>
        <v/>
      </c>
      <c r="D739" s="26"/>
      <c r="E739" s="28" t="n">
        <f aca="false">IF(D739&gt;0,IF($C$20&lt;D739,$C$20,D739+F739),0)</f>
        <v>0</v>
      </c>
      <c r="F739" s="26" t="n">
        <f aca="false">D739*$C$17</f>
        <v>0</v>
      </c>
      <c r="G739" s="26" t="n">
        <f aca="false">E739-F739</f>
        <v>0</v>
      </c>
      <c r="H739" s="28" t="n">
        <f aca="false">IF(D739-G739&gt;0,D739*$C$21,0)</f>
        <v>0</v>
      </c>
      <c r="I739" s="26" t="n">
        <v>0</v>
      </c>
      <c r="J739" s="28" t="n">
        <f aca="false">IF(B739=$C$18,D739-G739-H739,0)</f>
        <v>0</v>
      </c>
      <c r="K739" s="28" t="n">
        <f aca="false">D739-G739-H739+I739-J739</f>
        <v>0</v>
      </c>
    </row>
    <row r="740" customFormat="false" ht="14.25" hidden="false" customHeight="false" outlineLevel="0" collapsed="false">
      <c r="B740" s="26" t="str">
        <f aca="false">IF(B739="","",IF(B739+1&gt;$C$18,"",B739+1))</f>
        <v/>
      </c>
      <c r="C740" s="27" t="str">
        <f aca="false">IF(B740="","",IF($C$22=0,IF(C736=15,IF(MOD(B740,2)=0,EDATE(C739,1),C739+15),C739+$C$23),EDATE(C739,$C$22)))</f>
        <v/>
      </c>
      <c r="D740" s="26"/>
      <c r="E740" s="28" t="n">
        <f aca="false">IF(D740&gt;0,IF($C$20&lt;D740,$C$20,D740+F740),0)</f>
        <v>0</v>
      </c>
      <c r="F740" s="26" t="n">
        <f aca="false">D740*$C$17</f>
        <v>0</v>
      </c>
      <c r="G740" s="26" t="n">
        <f aca="false">E740-F740</f>
        <v>0</v>
      </c>
      <c r="H740" s="28" t="n">
        <f aca="false">IF(D740-G740&gt;0,D740*$C$21,0)</f>
        <v>0</v>
      </c>
      <c r="I740" s="26" t="n">
        <v>0</v>
      </c>
      <c r="J740" s="28" t="n">
        <f aca="false">IF(B740=$C$18,D740-G740-H740,0)</f>
        <v>0</v>
      </c>
      <c r="K740" s="28" t="n">
        <f aca="false">D740-G740-H740+I740-J740</f>
        <v>0</v>
      </c>
    </row>
    <row r="741" customFormat="false" ht="14.25" hidden="false" customHeight="false" outlineLevel="0" collapsed="false">
      <c r="B741" s="26" t="str">
        <f aca="false">IF(B740="","",IF(B740+1&gt;$C$18,"",B740+1))</f>
        <v/>
      </c>
      <c r="C741" s="27" t="str">
        <f aca="false">IF(B741="","",IF($C$22=0,IF(C737=15,IF(MOD(B741,2)=0,EDATE(C740,1),C740+15),C740+$C$23),EDATE(C740,$C$22)))</f>
        <v/>
      </c>
      <c r="D741" s="26"/>
      <c r="E741" s="28" t="n">
        <f aca="false">IF(D741&gt;0,IF($C$20&lt;D741,$C$20,D741+F741),0)</f>
        <v>0</v>
      </c>
      <c r="F741" s="26" t="n">
        <f aca="false">D741*$C$17</f>
        <v>0</v>
      </c>
      <c r="G741" s="26" t="n">
        <f aca="false">E741-F741</f>
        <v>0</v>
      </c>
      <c r="H741" s="28" t="n">
        <f aca="false">IF(D741-G741&gt;0,D741*$C$21,0)</f>
        <v>0</v>
      </c>
      <c r="I741" s="26" t="n">
        <v>0</v>
      </c>
      <c r="J741" s="28" t="n">
        <f aca="false">IF(B741=$C$18,D741-G741-H741,0)</f>
        <v>0</v>
      </c>
      <c r="K741" s="28" t="n">
        <f aca="false">D741-G741-H741+I741-J741</f>
        <v>0</v>
      </c>
    </row>
    <row r="742" customFormat="false" ht="14.25" hidden="false" customHeight="false" outlineLevel="0" collapsed="false">
      <c r="B742" s="26" t="str">
        <f aca="false">IF(B741="","",IF(B741+1&gt;$C$18,"",B741+1))</f>
        <v/>
      </c>
      <c r="C742" s="27" t="str">
        <f aca="false">IF(B742="","",IF($C$22=0,IF(C738=15,IF(MOD(B742,2)=0,EDATE(C741,1),C741+15),C741+$C$23),EDATE(C741,$C$22)))</f>
        <v/>
      </c>
      <c r="D742" s="26"/>
      <c r="E742" s="28" t="n">
        <f aca="false">IF(D742&gt;0,IF($C$20&lt;D742,$C$20,D742+F742),0)</f>
        <v>0</v>
      </c>
      <c r="F742" s="26" t="n">
        <f aca="false">D742*$C$17</f>
        <v>0</v>
      </c>
      <c r="G742" s="26" t="n">
        <f aca="false">E742-F742</f>
        <v>0</v>
      </c>
      <c r="H742" s="28" t="n">
        <f aca="false">IF(D742-G742&gt;0,D742*$C$21,0)</f>
        <v>0</v>
      </c>
      <c r="I742" s="26" t="n">
        <v>0</v>
      </c>
      <c r="J742" s="28" t="n">
        <f aca="false">IF(B742=$C$18,D742-G742-H742,0)</f>
        <v>0</v>
      </c>
      <c r="K742" s="28" t="n">
        <f aca="false">D742-G742-H742+I742-J742</f>
        <v>0</v>
      </c>
    </row>
    <row r="743" customFormat="false" ht="14.25" hidden="false" customHeight="false" outlineLevel="0" collapsed="false">
      <c r="B743" s="26" t="str">
        <f aca="false">IF(B742="","",IF(B742+1&gt;$C$18,"",B742+1))</f>
        <v/>
      </c>
      <c r="C743" s="27" t="str">
        <f aca="false">IF(B743="","",IF($C$22=0,IF(C739=15,IF(MOD(B743,2)=0,EDATE(C742,1),C742+15),C742+$C$23),EDATE(C742,$C$22)))</f>
        <v/>
      </c>
      <c r="D743" s="26"/>
      <c r="E743" s="28" t="n">
        <f aca="false">IF(D743&gt;0,IF($C$20&lt;D743,$C$20,D743+F743),0)</f>
        <v>0</v>
      </c>
      <c r="F743" s="26" t="n">
        <f aca="false">D743*$C$17</f>
        <v>0</v>
      </c>
      <c r="G743" s="26" t="n">
        <f aca="false">E743-F743</f>
        <v>0</v>
      </c>
      <c r="H743" s="28" t="n">
        <f aca="false">IF(D743-G743&gt;0,D743*$C$21,0)</f>
        <v>0</v>
      </c>
      <c r="I743" s="26" t="n">
        <v>0</v>
      </c>
      <c r="J743" s="28" t="n">
        <f aca="false">IF(B743=$C$18,D743-G743-H743,0)</f>
        <v>0</v>
      </c>
      <c r="K743" s="28" t="n">
        <f aca="false">D743-G743-H743+I743-J743</f>
        <v>0</v>
      </c>
    </row>
    <row r="744" customFormat="false" ht="14.25" hidden="false" customHeight="false" outlineLevel="0" collapsed="false">
      <c r="B744" s="26" t="str">
        <f aca="false">IF(B743="","",IF(B743+1&gt;$C$18,"",B743+1))</f>
        <v/>
      </c>
      <c r="C744" s="27" t="str">
        <f aca="false">IF(B744="","",IF($C$22=0,IF(C740=15,IF(MOD(B744,2)=0,EDATE(C743,1),C743+15),C743+$C$23),EDATE(C743,$C$22)))</f>
        <v/>
      </c>
      <c r="D744" s="26"/>
      <c r="E744" s="28" t="n">
        <f aca="false">IF(D744&gt;0,IF($C$20&lt;D744,$C$20,D744+F744),0)</f>
        <v>0</v>
      </c>
      <c r="F744" s="26" t="n">
        <f aca="false">D744*$C$17</f>
        <v>0</v>
      </c>
      <c r="G744" s="26" t="n">
        <f aca="false">E744-F744</f>
        <v>0</v>
      </c>
      <c r="H744" s="28" t="n">
        <f aca="false">IF(D744-G744&gt;0,D744*$C$21,0)</f>
        <v>0</v>
      </c>
      <c r="I744" s="26" t="n">
        <v>0</v>
      </c>
      <c r="J744" s="28" t="n">
        <f aca="false">IF(B744=$C$18,D744-G744-H744,0)</f>
        <v>0</v>
      </c>
      <c r="K744" s="28" t="n">
        <f aca="false">D744-G744-H744+I744-J744</f>
        <v>0</v>
      </c>
    </row>
    <row r="745" customFormat="false" ht="14.25" hidden="false" customHeight="false" outlineLevel="0" collapsed="false">
      <c r="B745" s="26" t="str">
        <f aca="false">IF(B744="","",IF(B744+1&gt;$C$18,"",B744+1))</f>
        <v/>
      </c>
      <c r="C745" s="27" t="str">
        <f aca="false">IF(B745="","",IF($C$22=0,IF(C741=15,IF(MOD(B745,2)=0,EDATE(C744,1),C744+15),C744+$C$23),EDATE(C744,$C$22)))</f>
        <v/>
      </c>
      <c r="D745" s="26"/>
      <c r="E745" s="28" t="n">
        <f aca="false">IF(D745&gt;0,IF($C$20&lt;D745,$C$20,D745+F745),0)</f>
        <v>0</v>
      </c>
      <c r="F745" s="26" t="n">
        <f aca="false">D745*$C$17</f>
        <v>0</v>
      </c>
      <c r="G745" s="26" t="n">
        <f aca="false">E745-F745</f>
        <v>0</v>
      </c>
      <c r="H745" s="28" t="n">
        <f aca="false">IF(D745-G745&gt;0,D745*$C$21,0)</f>
        <v>0</v>
      </c>
      <c r="I745" s="26" t="n">
        <v>0</v>
      </c>
      <c r="J745" s="28" t="n">
        <f aca="false">IF(B745=$C$18,D745-G745-H745,0)</f>
        <v>0</v>
      </c>
      <c r="K745" s="28" t="n">
        <f aca="false">D745-G745-H745+I745-J745</f>
        <v>0</v>
      </c>
    </row>
    <row r="746" customFormat="false" ht="14.25" hidden="false" customHeight="false" outlineLevel="0" collapsed="false">
      <c r="B746" s="26" t="str">
        <f aca="false">IF(B745="","",IF(B745+1&gt;$C$18,"",B745+1))</f>
        <v/>
      </c>
      <c r="C746" s="27" t="str">
        <f aca="false">IF(B746="","",IF($C$22=0,IF(C742=15,IF(MOD(B746,2)=0,EDATE(C745,1),C745+15),C745+$C$23),EDATE(C745,$C$22)))</f>
        <v/>
      </c>
      <c r="D746" s="26"/>
      <c r="E746" s="28" t="n">
        <f aca="false">IF(D746&gt;0,IF($C$20&lt;D746,$C$20,D746+F746),0)</f>
        <v>0</v>
      </c>
      <c r="F746" s="26" t="n">
        <f aca="false">D746*$C$17</f>
        <v>0</v>
      </c>
      <c r="G746" s="26" t="n">
        <f aca="false">E746-F746</f>
        <v>0</v>
      </c>
      <c r="H746" s="28" t="n">
        <f aca="false">IF(D746-G746&gt;0,D746*$C$21,0)</f>
        <v>0</v>
      </c>
      <c r="I746" s="26" t="n">
        <v>0</v>
      </c>
      <c r="J746" s="28" t="n">
        <f aca="false">IF(B746=$C$18,D746-G746-H746,0)</f>
        <v>0</v>
      </c>
      <c r="K746" s="28" t="n">
        <f aca="false">D746-G746-H746+I746-J746</f>
        <v>0</v>
      </c>
    </row>
    <row r="747" customFormat="false" ht="14.25" hidden="false" customHeight="false" outlineLevel="0" collapsed="false">
      <c r="B747" s="26" t="str">
        <f aca="false">IF(B746="","",IF(B746+1&gt;$C$18,"",B746+1))</f>
        <v/>
      </c>
      <c r="C747" s="27" t="str">
        <f aca="false">IF(B747="","",IF($C$22=0,IF(C743=15,IF(MOD(B747,2)=0,EDATE(C746,1),C746+15),C746+$C$23),EDATE(C746,$C$22)))</f>
        <v/>
      </c>
      <c r="D747" s="26"/>
      <c r="E747" s="28" t="n">
        <f aca="false">IF(D747&gt;0,IF($C$20&lt;D747,$C$20,D747+F747),0)</f>
        <v>0</v>
      </c>
      <c r="F747" s="26" t="n">
        <f aca="false">D747*$C$17</f>
        <v>0</v>
      </c>
      <c r="G747" s="26" t="n">
        <f aca="false">E747-F747</f>
        <v>0</v>
      </c>
      <c r="H747" s="28" t="n">
        <f aca="false">IF(D747-G747&gt;0,D747*$C$21,0)</f>
        <v>0</v>
      </c>
      <c r="I747" s="26" t="n">
        <v>0</v>
      </c>
      <c r="J747" s="28" t="n">
        <f aca="false">IF(B747=$C$18,D747-G747-H747,0)</f>
        <v>0</v>
      </c>
      <c r="K747" s="28" t="n">
        <f aca="false">D747-G747-H747+I747-J747</f>
        <v>0</v>
      </c>
    </row>
    <row r="748" customFormat="false" ht="14.25" hidden="false" customHeight="false" outlineLevel="0" collapsed="false">
      <c r="B748" s="26" t="str">
        <f aca="false">IF(B747="","",IF(B747+1&gt;$C$18,"",B747+1))</f>
        <v/>
      </c>
      <c r="C748" s="27" t="str">
        <f aca="false">IF(B748="","",IF($C$22=0,IF(C744=15,IF(MOD(B748,2)=0,EDATE(C747,1),C747+15),C747+$C$23),EDATE(C747,$C$22)))</f>
        <v/>
      </c>
      <c r="D748" s="26"/>
      <c r="E748" s="28" t="n">
        <f aca="false">IF(D748&gt;0,IF($C$20&lt;D748,$C$20,D748+F748),0)</f>
        <v>0</v>
      </c>
      <c r="F748" s="26" t="n">
        <f aca="false">D748*$C$17</f>
        <v>0</v>
      </c>
      <c r="G748" s="26" t="n">
        <f aca="false">E748-F748</f>
        <v>0</v>
      </c>
      <c r="H748" s="28" t="n">
        <f aca="false">IF(D748-G748&gt;0,D748*$C$21,0)</f>
        <v>0</v>
      </c>
      <c r="I748" s="26" t="n">
        <v>0</v>
      </c>
      <c r="J748" s="28" t="n">
        <f aca="false">IF(B748=$C$18,D748-G748-H748,0)</f>
        <v>0</v>
      </c>
      <c r="K748" s="28" t="n">
        <f aca="false">D748-G748-H748+I748-J748</f>
        <v>0</v>
      </c>
    </row>
    <row r="749" customFormat="false" ht="14.25" hidden="false" customHeight="false" outlineLevel="0" collapsed="false">
      <c r="B749" s="26" t="str">
        <f aca="false">IF(B748="","",IF(B748+1&gt;$C$18,"",B748+1))</f>
        <v/>
      </c>
      <c r="C749" s="27" t="str">
        <f aca="false">IF(B749="","",IF($C$22=0,IF(C745=15,IF(MOD(B749,2)=0,EDATE(C748,1),C748+15),C748+$C$23),EDATE(C748,$C$22)))</f>
        <v/>
      </c>
      <c r="D749" s="26"/>
      <c r="E749" s="28" t="n">
        <f aca="false">IF(D749&gt;0,IF($C$20&lt;D749,$C$20,D749+F749),0)</f>
        <v>0</v>
      </c>
      <c r="F749" s="26" t="n">
        <f aca="false">D749*$C$17</f>
        <v>0</v>
      </c>
      <c r="G749" s="26" t="n">
        <f aca="false">E749-F749</f>
        <v>0</v>
      </c>
      <c r="H749" s="28" t="n">
        <f aca="false">IF(D749-G749&gt;0,D749*$C$21,0)</f>
        <v>0</v>
      </c>
      <c r="I749" s="26" t="n">
        <v>0</v>
      </c>
      <c r="J749" s="28" t="n">
        <f aca="false">IF(B749=$C$18,D749-G749-H749,0)</f>
        <v>0</v>
      </c>
      <c r="K749" s="28" t="n">
        <f aca="false">D749-G749-H749+I749-J749</f>
        <v>0</v>
      </c>
    </row>
    <row r="750" customFormat="false" ht="14.25" hidden="false" customHeight="false" outlineLevel="0" collapsed="false">
      <c r="B750" s="26" t="str">
        <f aca="false">IF(B749="","",IF(B749+1&gt;$C$18,"",B749+1))</f>
        <v/>
      </c>
      <c r="C750" s="27" t="str">
        <f aca="false">IF(B750="","",IF($C$22=0,IF(C746=15,IF(MOD(B750,2)=0,EDATE(C749,1),C749+15),C749+$C$23),EDATE(C749,$C$22)))</f>
        <v/>
      </c>
      <c r="D750" s="26"/>
      <c r="E750" s="28" t="n">
        <f aca="false">IF(D750&gt;0,IF($C$20&lt;D750,$C$20,D750+F750),0)</f>
        <v>0</v>
      </c>
      <c r="F750" s="26" t="n">
        <f aca="false">D750*$C$17</f>
        <v>0</v>
      </c>
      <c r="G750" s="26" t="n">
        <f aca="false">E750-F750</f>
        <v>0</v>
      </c>
      <c r="H750" s="28" t="n">
        <f aca="false">IF(D750-G750&gt;0,D750*$C$21,0)</f>
        <v>0</v>
      </c>
      <c r="I750" s="26" t="n">
        <v>0</v>
      </c>
      <c r="J750" s="28" t="n">
        <f aca="false">IF(B750=$C$18,D750-G750-H750,0)</f>
        <v>0</v>
      </c>
      <c r="K750" s="28" t="n">
        <f aca="false">D750-G750-H750+I750-J750</f>
        <v>0</v>
      </c>
    </row>
    <row r="751" customFormat="false" ht="14.25" hidden="false" customHeight="false" outlineLevel="0" collapsed="false">
      <c r="B751" s="26" t="str">
        <f aca="false">IF(B750="","",IF(B750+1&gt;$C$18,"",B750+1))</f>
        <v/>
      </c>
      <c r="C751" s="27" t="str">
        <f aca="false">IF(B751="","",IF($C$22=0,IF(C747=15,IF(MOD(B751,2)=0,EDATE(C750,1),C750+15),C750+$C$23),EDATE(C750,$C$22)))</f>
        <v/>
      </c>
      <c r="D751" s="26"/>
      <c r="E751" s="28" t="n">
        <f aca="false">IF(D751&gt;0,IF($C$20&lt;D751,$C$20,D751+F751),0)</f>
        <v>0</v>
      </c>
      <c r="F751" s="26" t="n">
        <f aca="false">D751*$C$17</f>
        <v>0</v>
      </c>
      <c r="G751" s="26" t="n">
        <f aca="false">E751-F751</f>
        <v>0</v>
      </c>
      <c r="H751" s="28" t="n">
        <f aca="false">IF(D751-G751&gt;0,D751*$C$21,0)</f>
        <v>0</v>
      </c>
      <c r="I751" s="26" t="n">
        <v>0</v>
      </c>
      <c r="J751" s="28" t="n">
        <f aca="false">IF(B751=$C$18,D751-G751-H751,0)</f>
        <v>0</v>
      </c>
      <c r="K751" s="28" t="n">
        <f aca="false">D751-G751-H751+I751-J751</f>
        <v>0</v>
      </c>
    </row>
    <row r="752" customFormat="false" ht="14.25" hidden="false" customHeight="false" outlineLevel="0" collapsed="false">
      <c r="B752" s="26" t="str">
        <f aca="false">IF(B751="","",IF(B751+1&gt;$C$18,"",B751+1))</f>
        <v/>
      </c>
      <c r="C752" s="27" t="str">
        <f aca="false">IF(B752="","",IF($C$22=0,IF(C748=15,IF(MOD(B752,2)=0,EDATE(C751,1),C751+15),C751+$C$23),EDATE(C751,$C$22)))</f>
        <v/>
      </c>
      <c r="D752" s="26"/>
      <c r="E752" s="28" t="n">
        <f aca="false">IF(D752&gt;0,IF($C$20&lt;D752,$C$20,D752+F752),0)</f>
        <v>0</v>
      </c>
      <c r="F752" s="26" t="n">
        <f aca="false">D752*$C$17</f>
        <v>0</v>
      </c>
      <c r="G752" s="26" t="n">
        <f aca="false">E752-F752</f>
        <v>0</v>
      </c>
      <c r="H752" s="28" t="n">
        <f aca="false">IF(D752-G752&gt;0,D752*$C$21,0)</f>
        <v>0</v>
      </c>
      <c r="I752" s="26" t="n">
        <v>0</v>
      </c>
      <c r="J752" s="28" t="n">
        <f aca="false">IF(B752=$C$18,D752-G752-H752,0)</f>
        <v>0</v>
      </c>
      <c r="K752" s="28" t="n">
        <f aca="false">D752-G752-H752+I752-J752</f>
        <v>0</v>
      </c>
    </row>
    <row r="753" customFormat="false" ht="14.25" hidden="false" customHeight="false" outlineLevel="0" collapsed="false">
      <c r="B753" s="26" t="str">
        <f aca="false">IF(B752="","",IF(B752+1&gt;$C$18,"",B752+1))</f>
        <v/>
      </c>
      <c r="C753" s="27" t="str">
        <f aca="false">IF(B753="","",IF($C$22=0,IF(C749=15,IF(MOD(B753,2)=0,EDATE(C752,1),C752+15),C752+$C$23),EDATE(C752,$C$22)))</f>
        <v/>
      </c>
      <c r="D753" s="26"/>
      <c r="E753" s="28" t="n">
        <f aca="false">IF(D753&gt;0,IF($C$20&lt;D753,$C$20,D753+F753),0)</f>
        <v>0</v>
      </c>
      <c r="F753" s="26" t="n">
        <f aca="false">D753*$C$17</f>
        <v>0</v>
      </c>
      <c r="G753" s="26" t="n">
        <f aca="false">E753-F753</f>
        <v>0</v>
      </c>
      <c r="H753" s="28" t="n">
        <f aca="false">IF(D753-G753&gt;0,D753*$C$21,0)</f>
        <v>0</v>
      </c>
      <c r="I753" s="26" t="n">
        <v>0</v>
      </c>
      <c r="J753" s="28" t="n">
        <f aca="false">IF(B753=$C$18,D753-G753-H753,0)</f>
        <v>0</v>
      </c>
      <c r="K753" s="28" t="n">
        <f aca="false">D753-G753-H753+I753-J753</f>
        <v>0</v>
      </c>
    </row>
    <row r="754" customFormat="false" ht="14.25" hidden="false" customHeight="false" outlineLevel="0" collapsed="false">
      <c r="B754" s="26" t="str">
        <f aca="false">IF(B753="","",IF(B753+1&gt;$C$18,"",B753+1))</f>
        <v/>
      </c>
      <c r="C754" s="27" t="str">
        <f aca="false">IF(B754="","",IF($C$22=0,IF(C750=15,IF(MOD(B754,2)=0,EDATE(C753,1),C753+15),C753+$C$23),EDATE(C753,$C$22)))</f>
        <v/>
      </c>
      <c r="D754" s="26"/>
      <c r="E754" s="28" t="n">
        <f aca="false">IF(D754&gt;0,IF($C$20&lt;D754,$C$20,D754+F754),0)</f>
        <v>0</v>
      </c>
      <c r="F754" s="26" t="n">
        <f aca="false">D754*$C$17</f>
        <v>0</v>
      </c>
      <c r="G754" s="26" t="n">
        <f aca="false">E754-F754</f>
        <v>0</v>
      </c>
      <c r="H754" s="28" t="n">
        <f aca="false">IF(D754-G754&gt;0,D754*$C$21,0)</f>
        <v>0</v>
      </c>
      <c r="I754" s="26" t="n">
        <v>0</v>
      </c>
      <c r="J754" s="28" t="n">
        <f aca="false">IF(B754=$C$18,D754-G754-H754,0)</f>
        <v>0</v>
      </c>
      <c r="K754" s="28" t="n">
        <f aca="false">D754-G754-H754+I754-J754</f>
        <v>0</v>
      </c>
    </row>
    <row r="755" customFormat="false" ht="14.25" hidden="false" customHeight="false" outlineLevel="0" collapsed="false">
      <c r="B755" s="26" t="str">
        <f aca="false">IF(B754="","",IF(B754+1&gt;$C$18,"",B754+1))</f>
        <v/>
      </c>
      <c r="C755" s="27" t="str">
        <f aca="false">IF(B755="","",IF($C$22=0,IF(C751=15,IF(MOD(B755,2)=0,EDATE(C754,1),C754+15),C754+$C$23),EDATE(C754,$C$22)))</f>
        <v/>
      </c>
      <c r="D755" s="26"/>
      <c r="E755" s="28" t="n">
        <f aca="false">IF(D755&gt;0,IF($C$20&lt;D755,$C$20,D755+F755),0)</f>
        <v>0</v>
      </c>
      <c r="F755" s="26" t="n">
        <f aca="false">D755*$C$17</f>
        <v>0</v>
      </c>
      <c r="G755" s="26" t="n">
        <f aca="false">E755-F755</f>
        <v>0</v>
      </c>
      <c r="H755" s="28" t="n">
        <f aca="false">IF(D755-G755&gt;0,D755*$C$21,0)</f>
        <v>0</v>
      </c>
      <c r="I755" s="26" t="n">
        <v>0</v>
      </c>
      <c r="J755" s="28" t="n">
        <f aca="false">IF(B755=$C$18,D755-G755-H755,0)</f>
        <v>0</v>
      </c>
      <c r="K755" s="28" t="n">
        <f aca="false">D755-G755-H755+I755-J755</f>
        <v>0</v>
      </c>
    </row>
    <row r="756" customFormat="false" ht="14.25" hidden="false" customHeight="false" outlineLevel="0" collapsed="false">
      <c r="B756" s="26" t="str">
        <f aca="false">IF(B755="","",IF(B755+1&gt;$C$18,"",B755+1))</f>
        <v/>
      </c>
      <c r="C756" s="27" t="str">
        <f aca="false">IF(B756="","",IF($C$22=0,IF(C752=15,IF(MOD(B756,2)=0,EDATE(C755,1),C755+15),C755+$C$23),EDATE(C755,$C$22)))</f>
        <v/>
      </c>
      <c r="D756" s="26"/>
      <c r="E756" s="28" t="n">
        <f aca="false">IF(D756&gt;0,IF($C$20&lt;D756,$C$20,D756+F756),0)</f>
        <v>0</v>
      </c>
      <c r="F756" s="26" t="n">
        <f aca="false">D756*$C$17</f>
        <v>0</v>
      </c>
      <c r="G756" s="26" t="n">
        <f aca="false">E756-F756</f>
        <v>0</v>
      </c>
      <c r="H756" s="28" t="n">
        <f aca="false">IF(D756-G756&gt;0,D756*$C$21,0)</f>
        <v>0</v>
      </c>
      <c r="I756" s="26" t="n">
        <v>0</v>
      </c>
      <c r="J756" s="28" t="n">
        <f aca="false">IF(B756=$C$18,D756-G756-H756,0)</f>
        <v>0</v>
      </c>
      <c r="K756" s="28" t="n">
        <f aca="false">D756-G756-H756+I756-J756</f>
        <v>0</v>
      </c>
    </row>
    <row r="757" customFormat="false" ht="14.25" hidden="false" customHeight="false" outlineLevel="0" collapsed="false">
      <c r="B757" s="26" t="str">
        <f aca="false">IF(B756="","",IF(B756+1&gt;$C$18,"",B756+1))</f>
        <v/>
      </c>
      <c r="C757" s="27" t="str">
        <f aca="false">IF(B757="","",IF($C$22=0,IF(C753=15,IF(MOD(B757,2)=0,EDATE(C756,1),C756+15),C756+$C$23),EDATE(C756,$C$22)))</f>
        <v/>
      </c>
      <c r="D757" s="26"/>
      <c r="E757" s="28" t="n">
        <f aca="false">IF(D757&gt;0,IF($C$20&lt;D757,$C$20,D757+F757),0)</f>
        <v>0</v>
      </c>
      <c r="F757" s="26" t="n">
        <f aca="false">D757*$C$17</f>
        <v>0</v>
      </c>
      <c r="G757" s="26" t="n">
        <f aca="false">E757-F757</f>
        <v>0</v>
      </c>
      <c r="H757" s="28" t="n">
        <f aca="false">IF(D757-G757&gt;0,D757*$C$21,0)</f>
        <v>0</v>
      </c>
      <c r="I757" s="26" t="n">
        <v>0</v>
      </c>
      <c r="J757" s="28" t="n">
        <f aca="false">IF(B757=$C$18,D757-G757-H757,0)</f>
        <v>0</v>
      </c>
      <c r="K757" s="28" t="n">
        <f aca="false">D757-G757-H757+I757-J757</f>
        <v>0</v>
      </c>
    </row>
    <row r="758" customFormat="false" ht="14.25" hidden="false" customHeight="false" outlineLevel="0" collapsed="false">
      <c r="B758" s="26" t="str">
        <f aca="false">IF(B757="","",IF(B757+1&gt;$C$18,"",B757+1))</f>
        <v/>
      </c>
      <c r="C758" s="27" t="str">
        <f aca="false">IF(B758="","",IF($C$22=0,IF(C754=15,IF(MOD(B758,2)=0,EDATE(C757,1),C757+15),C757+$C$23),EDATE(C757,$C$22)))</f>
        <v/>
      </c>
      <c r="D758" s="26"/>
      <c r="E758" s="28" t="n">
        <f aca="false">IF(D758&gt;0,IF($C$20&lt;D758,$C$20,D758+F758),0)</f>
        <v>0</v>
      </c>
      <c r="F758" s="26" t="n">
        <f aca="false">D758*$C$17</f>
        <v>0</v>
      </c>
      <c r="G758" s="26" t="n">
        <f aca="false">E758-F758</f>
        <v>0</v>
      </c>
      <c r="H758" s="28" t="n">
        <f aca="false">IF(D758-G758&gt;0,D758*$C$21,0)</f>
        <v>0</v>
      </c>
      <c r="I758" s="26" t="n">
        <v>0</v>
      </c>
      <c r="J758" s="28" t="n">
        <f aca="false">IF(B758=$C$18,D758-G758-H758,0)</f>
        <v>0</v>
      </c>
      <c r="K758" s="28" t="n">
        <f aca="false">D758-G758-H758+I758-J758</f>
        <v>0</v>
      </c>
    </row>
    <row r="759" customFormat="false" ht="14.25" hidden="false" customHeight="false" outlineLevel="0" collapsed="false">
      <c r="B759" s="26" t="str">
        <f aca="false">IF(B758="","",IF(B758+1&gt;$C$18,"",B758+1))</f>
        <v/>
      </c>
      <c r="C759" s="27" t="str">
        <f aca="false">IF(B759="","",IF($C$22=0,IF(C755=15,IF(MOD(B759,2)=0,EDATE(C758,1),C758+15),C758+$C$23),EDATE(C758,$C$22)))</f>
        <v/>
      </c>
      <c r="D759" s="26"/>
      <c r="E759" s="28" t="n">
        <f aca="false">IF(D759&gt;0,IF($C$20&lt;D759,$C$20,D759+F759),0)</f>
        <v>0</v>
      </c>
      <c r="F759" s="26" t="n">
        <f aca="false">D759*$C$17</f>
        <v>0</v>
      </c>
      <c r="G759" s="26" t="n">
        <f aca="false">E759-F759</f>
        <v>0</v>
      </c>
      <c r="H759" s="28" t="n">
        <f aca="false">IF(D759-G759&gt;0,D759*$C$21,0)</f>
        <v>0</v>
      </c>
      <c r="I759" s="26" t="n">
        <v>0</v>
      </c>
      <c r="J759" s="28" t="n">
        <f aca="false">IF(B759=$C$18,D759-G759-H759,0)</f>
        <v>0</v>
      </c>
      <c r="K759" s="28" t="n">
        <f aca="false">D759-G759-H759+I759-J759</f>
        <v>0</v>
      </c>
    </row>
    <row r="760" customFormat="false" ht="14.25" hidden="false" customHeight="false" outlineLevel="0" collapsed="false">
      <c r="B760" s="26" t="str">
        <f aca="false">IF(B759="","",IF(B759+1&gt;$C$18,"",B759+1))</f>
        <v/>
      </c>
      <c r="C760" s="27" t="str">
        <f aca="false">IF(B760="","",IF($C$22=0,IF(C756=15,IF(MOD(B760,2)=0,EDATE(C759,1),C759+15),C759+$C$23),EDATE(C759,$C$22)))</f>
        <v/>
      </c>
      <c r="D760" s="26"/>
      <c r="E760" s="28" t="n">
        <f aca="false">IF(D760&gt;0,IF($C$20&lt;D760,$C$20,D760+F760),0)</f>
        <v>0</v>
      </c>
      <c r="F760" s="26" t="n">
        <f aca="false">D760*$C$17</f>
        <v>0</v>
      </c>
      <c r="G760" s="26" t="n">
        <f aca="false">E760-F760</f>
        <v>0</v>
      </c>
      <c r="H760" s="28" t="n">
        <f aca="false">IF(D760-G760&gt;0,D760*$C$21,0)</f>
        <v>0</v>
      </c>
      <c r="I760" s="26" t="n">
        <v>0</v>
      </c>
      <c r="J760" s="28" t="n">
        <f aca="false">IF(B760=$C$18,D760-G760-H760,0)</f>
        <v>0</v>
      </c>
      <c r="K760" s="28" t="n">
        <f aca="false">D760-G760-H760+I760-J760</f>
        <v>0</v>
      </c>
    </row>
    <row r="761" customFormat="false" ht="14.25" hidden="false" customHeight="false" outlineLevel="0" collapsed="false">
      <c r="B761" s="26" t="str">
        <f aca="false">IF(B760="","",IF(B760+1&gt;$C$18,"",B760+1))</f>
        <v/>
      </c>
      <c r="C761" s="27" t="str">
        <f aca="false">IF(B761="","",IF($C$22=0,IF(C757=15,IF(MOD(B761,2)=0,EDATE(C760,1),C760+15),C760+$C$23),EDATE(C760,$C$22)))</f>
        <v/>
      </c>
      <c r="D761" s="26"/>
      <c r="E761" s="28" t="n">
        <f aca="false">IF(D761&gt;0,IF($C$20&lt;D761,$C$20,D761+F761),0)</f>
        <v>0</v>
      </c>
      <c r="F761" s="26" t="n">
        <f aca="false">D761*$C$17</f>
        <v>0</v>
      </c>
      <c r="G761" s="26" t="n">
        <f aca="false">E761-F761</f>
        <v>0</v>
      </c>
      <c r="H761" s="28" t="n">
        <f aca="false">IF(D761-G761&gt;0,D761*$C$21,0)</f>
        <v>0</v>
      </c>
      <c r="I761" s="26" t="n">
        <v>0</v>
      </c>
      <c r="J761" s="28" t="n">
        <f aca="false">IF(B761=$C$18,D761-G761-H761,0)</f>
        <v>0</v>
      </c>
      <c r="K761" s="28" t="n">
        <f aca="false">D761-G761-H761+I761-J761</f>
        <v>0</v>
      </c>
    </row>
    <row r="762" customFormat="false" ht="14.25" hidden="false" customHeight="false" outlineLevel="0" collapsed="false">
      <c r="B762" s="26" t="str">
        <f aca="false">IF(B761="","",IF(B761+1&gt;$C$18,"",B761+1))</f>
        <v/>
      </c>
      <c r="C762" s="27" t="str">
        <f aca="false">IF(B762="","",IF($C$22=0,IF(C758=15,IF(MOD(B762,2)=0,EDATE(C761,1),C761+15),C761+$C$23),EDATE(C761,$C$22)))</f>
        <v/>
      </c>
      <c r="D762" s="26"/>
      <c r="E762" s="28" t="n">
        <f aca="false">IF(D762&gt;0,IF($C$20&lt;D762,$C$20,D762+F762),0)</f>
        <v>0</v>
      </c>
      <c r="F762" s="26" t="n">
        <f aca="false">D762*$C$17</f>
        <v>0</v>
      </c>
      <c r="G762" s="26" t="n">
        <f aca="false">E762-F762</f>
        <v>0</v>
      </c>
      <c r="H762" s="28" t="n">
        <f aca="false">IF(D762-G762&gt;0,D762*$C$21,0)</f>
        <v>0</v>
      </c>
      <c r="I762" s="26" t="n">
        <v>0</v>
      </c>
      <c r="J762" s="28" t="n">
        <f aca="false">IF(B762=$C$18,D762-G762-H762,0)</f>
        <v>0</v>
      </c>
      <c r="K762" s="28" t="n">
        <f aca="false">D762-G762-H762+I762-J762</f>
        <v>0</v>
      </c>
    </row>
    <row r="763" customFormat="false" ht="14.25" hidden="false" customHeight="false" outlineLevel="0" collapsed="false">
      <c r="B763" s="26" t="str">
        <f aca="false">IF(B762="","",IF(B762+1&gt;$C$18,"",B762+1))</f>
        <v/>
      </c>
      <c r="C763" s="27" t="str">
        <f aca="false">IF(B763="","",IF($C$22=0,IF(C759=15,IF(MOD(B763,2)=0,EDATE(C762,1),C762+15),C762+$C$23),EDATE(C762,$C$22)))</f>
        <v/>
      </c>
      <c r="D763" s="26"/>
      <c r="E763" s="28" t="n">
        <f aca="false">IF(D763&gt;0,IF($C$20&lt;D763,$C$20,D763+F763),0)</f>
        <v>0</v>
      </c>
      <c r="F763" s="26" t="n">
        <f aca="false">D763*$C$17</f>
        <v>0</v>
      </c>
      <c r="G763" s="26" t="n">
        <f aca="false">E763-F763</f>
        <v>0</v>
      </c>
      <c r="H763" s="28" t="n">
        <f aca="false">IF(D763-G763&gt;0,D763*$C$21,0)</f>
        <v>0</v>
      </c>
      <c r="I763" s="26" t="n">
        <v>0</v>
      </c>
      <c r="J763" s="28" t="n">
        <f aca="false">IF(B763=$C$18,D763-G763-H763,0)</f>
        <v>0</v>
      </c>
      <c r="K763" s="28" t="n">
        <f aca="false">D763-G763-H763+I763-J763</f>
        <v>0</v>
      </c>
    </row>
    <row r="764" customFormat="false" ht="14.25" hidden="false" customHeight="false" outlineLevel="0" collapsed="false">
      <c r="B764" s="26" t="str">
        <f aca="false">IF(B763="","",IF(B763+1&gt;$C$18,"",B763+1))</f>
        <v/>
      </c>
      <c r="C764" s="27" t="str">
        <f aca="false">IF(B764="","",IF($C$22=0,IF(C760=15,IF(MOD(B764,2)=0,EDATE(C763,1),C763+15),C763+$C$23),EDATE(C763,$C$22)))</f>
        <v/>
      </c>
      <c r="D764" s="26"/>
      <c r="E764" s="28" t="n">
        <f aca="false">IF(D764&gt;0,IF($C$20&lt;D764,$C$20,D764+F764),0)</f>
        <v>0</v>
      </c>
      <c r="F764" s="26" t="n">
        <f aca="false">D764*$C$17</f>
        <v>0</v>
      </c>
      <c r="G764" s="26" t="n">
        <f aca="false">E764-F764</f>
        <v>0</v>
      </c>
      <c r="H764" s="28" t="n">
        <f aca="false">IF(D764-G764&gt;0,D764*$C$21,0)</f>
        <v>0</v>
      </c>
      <c r="I764" s="26" t="n">
        <v>0</v>
      </c>
      <c r="J764" s="28" t="n">
        <f aca="false">IF(B764=$C$18,D764-G764-H764,0)</f>
        <v>0</v>
      </c>
      <c r="K764" s="28" t="n">
        <f aca="false">D764-G764-H764+I764-J764</f>
        <v>0</v>
      </c>
    </row>
    <row r="765" customFormat="false" ht="14.25" hidden="false" customHeight="false" outlineLevel="0" collapsed="false">
      <c r="B765" s="26" t="str">
        <f aca="false">IF(B764="","",IF(B764+1&gt;$C$18,"",B764+1))</f>
        <v/>
      </c>
      <c r="C765" s="27" t="str">
        <f aca="false">IF(B765="","",IF($C$22=0,IF(C761=15,IF(MOD(B765,2)=0,EDATE(C764,1),C764+15),C764+$C$23),EDATE(C764,$C$22)))</f>
        <v/>
      </c>
      <c r="D765" s="26"/>
      <c r="E765" s="28" t="n">
        <f aca="false">IF(D765&gt;0,IF($C$20&lt;D765,$C$20,D765+F765),0)</f>
        <v>0</v>
      </c>
      <c r="F765" s="26" t="n">
        <f aca="false">D765*$C$17</f>
        <v>0</v>
      </c>
      <c r="G765" s="26" t="n">
        <f aca="false">E765-F765</f>
        <v>0</v>
      </c>
      <c r="H765" s="28" t="n">
        <f aca="false">IF(D765-G765&gt;0,D765*$C$21,0)</f>
        <v>0</v>
      </c>
      <c r="I765" s="26" t="n">
        <v>0</v>
      </c>
      <c r="J765" s="28" t="n">
        <f aca="false">IF(B765=$C$18,D765-G765-H765,0)</f>
        <v>0</v>
      </c>
      <c r="K765" s="28" t="n">
        <f aca="false">D765-G765-H765+I765-J765</f>
        <v>0</v>
      </c>
    </row>
    <row r="766" customFormat="false" ht="14.25" hidden="false" customHeight="false" outlineLevel="0" collapsed="false">
      <c r="B766" s="26" t="str">
        <f aca="false">IF(B765="","",IF(B765+1&gt;$C$18,"",B765+1))</f>
        <v/>
      </c>
      <c r="C766" s="27" t="str">
        <f aca="false">IF(B766="","",IF($C$22=0,IF(C762=15,IF(MOD(B766,2)=0,EDATE(C765,1),C765+15),C765+$C$23),EDATE(C765,$C$22)))</f>
        <v/>
      </c>
      <c r="D766" s="26"/>
      <c r="E766" s="28" t="n">
        <f aca="false">IF(D766&gt;0,IF($C$20&lt;D766,$C$20,D766+F766),0)</f>
        <v>0</v>
      </c>
      <c r="F766" s="26" t="n">
        <f aca="false">D766*$C$17</f>
        <v>0</v>
      </c>
      <c r="G766" s="26" t="n">
        <f aca="false">E766-F766</f>
        <v>0</v>
      </c>
      <c r="H766" s="28" t="n">
        <f aca="false">IF(D766-G766&gt;0,D766*$C$21,0)</f>
        <v>0</v>
      </c>
      <c r="I766" s="26" t="n">
        <v>0</v>
      </c>
      <c r="J766" s="28" t="n">
        <f aca="false">IF(B766=$C$18,D766-G766-H766,0)</f>
        <v>0</v>
      </c>
      <c r="K766" s="28" t="n">
        <f aca="false">D766-G766-H766+I766-J766</f>
        <v>0</v>
      </c>
    </row>
    <row r="767" customFormat="false" ht="14.25" hidden="false" customHeight="false" outlineLevel="0" collapsed="false">
      <c r="B767" s="26" t="str">
        <f aca="false">IF(B766="","",IF(B766+1&gt;$C$18,"",B766+1))</f>
        <v/>
      </c>
      <c r="C767" s="27" t="str">
        <f aca="false">IF(B767="","",IF($C$22=0,IF(C763=15,IF(MOD(B767,2)=0,EDATE(C766,1),C766+15),C766+$C$23),EDATE(C766,$C$22)))</f>
        <v/>
      </c>
      <c r="D767" s="26"/>
      <c r="E767" s="28" t="n">
        <f aca="false">IF(D767&gt;0,IF($C$20&lt;D767,$C$20,D767+F767),0)</f>
        <v>0</v>
      </c>
      <c r="F767" s="26" t="n">
        <f aca="false">D767*$C$17</f>
        <v>0</v>
      </c>
      <c r="G767" s="26" t="n">
        <f aca="false">E767-F767</f>
        <v>0</v>
      </c>
      <c r="H767" s="28" t="n">
        <f aca="false">IF(D767-G767&gt;0,D767*$C$21,0)</f>
        <v>0</v>
      </c>
      <c r="I767" s="26" t="n">
        <v>0</v>
      </c>
      <c r="J767" s="28" t="n">
        <f aca="false">IF(B767=$C$18,D767-G767-H767,0)</f>
        <v>0</v>
      </c>
      <c r="K767" s="28" t="n">
        <f aca="false">D767-G767-H767+I767-J767</f>
        <v>0</v>
      </c>
    </row>
    <row r="768" customFormat="false" ht="14.25" hidden="false" customHeight="false" outlineLevel="0" collapsed="false">
      <c r="B768" s="26" t="str">
        <f aca="false">IF(B767="","",IF(B767+1&gt;$C$18,"",B767+1))</f>
        <v/>
      </c>
      <c r="C768" s="27" t="str">
        <f aca="false">IF(B768="","",IF($C$22=0,IF(C764=15,IF(MOD(B768,2)=0,EDATE(C767,1),C767+15),C767+$C$23),EDATE(C767,$C$22)))</f>
        <v/>
      </c>
      <c r="D768" s="26"/>
      <c r="E768" s="28" t="n">
        <f aca="false">IF(D768&gt;0,IF($C$20&lt;D768,$C$20,D768+F768),0)</f>
        <v>0</v>
      </c>
      <c r="F768" s="26" t="n">
        <f aca="false">D768*$C$17</f>
        <v>0</v>
      </c>
      <c r="G768" s="26" t="n">
        <f aca="false">E768-F768</f>
        <v>0</v>
      </c>
      <c r="H768" s="28" t="n">
        <f aca="false">IF(D768-G768&gt;0,D768*$C$21,0)</f>
        <v>0</v>
      </c>
      <c r="I768" s="26" t="n">
        <v>0</v>
      </c>
      <c r="J768" s="28" t="n">
        <f aca="false">IF(B768=$C$18,D768-G768-H768,0)</f>
        <v>0</v>
      </c>
      <c r="K768" s="28" t="n">
        <f aca="false">D768-G768-H768+I768-J768</f>
        <v>0</v>
      </c>
    </row>
    <row r="769" customFormat="false" ht="14.25" hidden="false" customHeight="false" outlineLevel="0" collapsed="false">
      <c r="B769" s="26" t="str">
        <f aca="false">IF(B768="","",IF(B768+1&gt;$C$18,"",B768+1))</f>
        <v/>
      </c>
      <c r="C769" s="27" t="str">
        <f aca="false">IF(B769="","",IF($C$22=0,IF(C765=15,IF(MOD(B769,2)=0,EDATE(C768,1),C768+15),C768+$C$23),EDATE(C768,$C$22)))</f>
        <v/>
      </c>
      <c r="D769" s="26"/>
      <c r="E769" s="28" t="n">
        <f aca="false">IF(D769&gt;0,IF($C$20&lt;D769,$C$20,D769+F769),0)</f>
        <v>0</v>
      </c>
      <c r="F769" s="26" t="n">
        <f aca="false">D769*$C$17</f>
        <v>0</v>
      </c>
      <c r="G769" s="26" t="n">
        <f aca="false">E769-F769</f>
        <v>0</v>
      </c>
      <c r="H769" s="28" t="n">
        <f aca="false">IF(D769-G769&gt;0,D769*$C$21,0)</f>
        <v>0</v>
      </c>
      <c r="I769" s="26" t="n">
        <v>0</v>
      </c>
      <c r="J769" s="28" t="n">
        <f aca="false">IF(B769=$C$18,D769-G769-H769,0)</f>
        <v>0</v>
      </c>
      <c r="K769" s="28" t="n">
        <f aca="false">D769-G769-H769+I769-J769</f>
        <v>0</v>
      </c>
    </row>
    <row r="770" customFormat="false" ht="14.25" hidden="false" customHeight="false" outlineLevel="0" collapsed="false">
      <c r="B770" s="26" t="str">
        <f aca="false">IF(B769="","",IF(B769+1&gt;$C$18,"",B769+1))</f>
        <v/>
      </c>
      <c r="C770" s="27" t="str">
        <f aca="false">IF(B770="","",IF($C$22=0,IF(C766=15,IF(MOD(B770,2)=0,EDATE(C769,1),C769+15),C769+$C$23),EDATE(C769,$C$22)))</f>
        <v/>
      </c>
      <c r="D770" s="26"/>
      <c r="E770" s="28" t="n">
        <f aca="false">IF(D770&gt;0,IF($C$20&lt;D770,$C$20,D770+F770),0)</f>
        <v>0</v>
      </c>
      <c r="F770" s="26" t="n">
        <f aca="false">D770*$C$17</f>
        <v>0</v>
      </c>
      <c r="G770" s="26" t="n">
        <f aca="false">E770-F770</f>
        <v>0</v>
      </c>
      <c r="H770" s="28" t="n">
        <f aca="false">IF(D770-G770&gt;0,D770*$C$21,0)</f>
        <v>0</v>
      </c>
      <c r="I770" s="26" t="n">
        <v>0</v>
      </c>
      <c r="J770" s="28" t="n">
        <f aca="false">IF(B770=$C$18,D770-G770-H770,0)</f>
        <v>0</v>
      </c>
      <c r="K770" s="28" t="n">
        <f aca="false">D770-G770-H770+I770-J770</f>
        <v>0</v>
      </c>
    </row>
    <row r="771" customFormat="false" ht="14.25" hidden="false" customHeight="false" outlineLevel="0" collapsed="false">
      <c r="B771" s="26" t="str">
        <f aca="false">IF(B770="","",IF(B770+1&gt;$C$18,"",B770+1))</f>
        <v/>
      </c>
      <c r="C771" s="27" t="str">
        <f aca="false">IF(B771="","",IF($C$22=0,IF(C767=15,IF(MOD(B771,2)=0,EDATE(C770,1),C770+15),C770+$C$23),EDATE(C770,$C$22)))</f>
        <v/>
      </c>
      <c r="D771" s="26"/>
      <c r="E771" s="28" t="n">
        <f aca="false">IF(D771&gt;0,IF($C$20&lt;D771,$C$20,D771+F771),0)</f>
        <v>0</v>
      </c>
      <c r="F771" s="26" t="n">
        <f aca="false">D771*$C$17</f>
        <v>0</v>
      </c>
      <c r="G771" s="26" t="n">
        <f aca="false">E771-F771</f>
        <v>0</v>
      </c>
      <c r="H771" s="28" t="n">
        <f aca="false">IF(D771-G771&gt;0,D771*$C$21,0)</f>
        <v>0</v>
      </c>
      <c r="I771" s="26" t="n">
        <v>0</v>
      </c>
      <c r="J771" s="28" t="n">
        <f aca="false">IF(B771=$C$18,D771-G771-H771,0)</f>
        <v>0</v>
      </c>
      <c r="K771" s="28" t="n">
        <f aca="false">D771-G771-H771+I771-J771</f>
        <v>0</v>
      </c>
    </row>
    <row r="772" customFormat="false" ht="14.25" hidden="false" customHeight="false" outlineLevel="0" collapsed="false">
      <c r="B772" s="26" t="str">
        <f aca="false">IF(B771="","",IF(B771+1&gt;$C$18,"",B771+1))</f>
        <v/>
      </c>
      <c r="C772" s="27" t="str">
        <f aca="false">IF(B772="","",IF($C$22=0,IF(C768=15,IF(MOD(B772,2)=0,EDATE(C771,1),C771+15),C771+$C$23),EDATE(C771,$C$22)))</f>
        <v/>
      </c>
      <c r="D772" s="26"/>
      <c r="E772" s="28" t="n">
        <f aca="false">IF(D772&gt;0,IF($C$20&lt;D772,$C$20,D772+F772),0)</f>
        <v>0</v>
      </c>
      <c r="F772" s="26" t="n">
        <f aca="false">D772*$C$17</f>
        <v>0</v>
      </c>
      <c r="G772" s="26" t="n">
        <f aca="false">E772-F772</f>
        <v>0</v>
      </c>
      <c r="H772" s="28" t="n">
        <f aca="false">IF(D772-G772&gt;0,D772*$C$21,0)</f>
        <v>0</v>
      </c>
      <c r="I772" s="26" t="n">
        <v>0</v>
      </c>
      <c r="J772" s="28" t="n">
        <f aca="false">IF(B772=$C$18,D772-G772-H772,0)</f>
        <v>0</v>
      </c>
      <c r="K772" s="28" t="n">
        <f aca="false">D772-G772-H772+I772-J772</f>
        <v>0</v>
      </c>
    </row>
    <row r="773" customFormat="false" ht="14.25" hidden="false" customHeight="false" outlineLevel="0" collapsed="false">
      <c r="B773" s="26" t="str">
        <f aca="false">IF(B772="","",IF(B772+1&gt;$C$18,"",B772+1))</f>
        <v/>
      </c>
      <c r="C773" s="27" t="str">
        <f aca="false">IF(B773="","",IF($C$22=0,IF(C769=15,IF(MOD(B773,2)=0,EDATE(C772,1),C772+15),C772+$C$23),EDATE(C772,$C$22)))</f>
        <v/>
      </c>
      <c r="D773" s="26"/>
      <c r="E773" s="28" t="n">
        <f aca="false">IF(D773&gt;0,IF($C$20&lt;D773,$C$20,D773+F773),0)</f>
        <v>0</v>
      </c>
      <c r="F773" s="26" t="n">
        <f aca="false">D773*$C$17</f>
        <v>0</v>
      </c>
      <c r="G773" s="26" t="n">
        <f aca="false">E773-F773</f>
        <v>0</v>
      </c>
      <c r="H773" s="28" t="n">
        <f aca="false">IF(D773-G773&gt;0,D773*$C$21,0)</f>
        <v>0</v>
      </c>
      <c r="I773" s="26" t="n">
        <v>0</v>
      </c>
      <c r="J773" s="28" t="n">
        <f aca="false">IF(B773=$C$18,D773-G773-H773,0)</f>
        <v>0</v>
      </c>
      <c r="K773" s="28" t="n">
        <f aca="false">D773-G773-H773+I773-J773</f>
        <v>0</v>
      </c>
    </row>
    <row r="774" customFormat="false" ht="14.25" hidden="false" customHeight="false" outlineLevel="0" collapsed="false">
      <c r="B774" s="26" t="str">
        <f aca="false">IF(B773="","",IF(B773+1&gt;$C$18,"",B773+1))</f>
        <v/>
      </c>
      <c r="C774" s="27" t="str">
        <f aca="false">IF(B774="","",IF($C$22=0,IF(C770=15,IF(MOD(B774,2)=0,EDATE(C773,1),C773+15),C773+$C$23),EDATE(C773,$C$22)))</f>
        <v/>
      </c>
      <c r="D774" s="26"/>
      <c r="E774" s="28" t="n">
        <f aca="false">IF(D774&gt;0,IF($C$20&lt;D774,$C$20,D774+F774),0)</f>
        <v>0</v>
      </c>
      <c r="F774" s="26" t="n">
        <f aca="false">D774*$C$17</f>
        <v>0</v>
      </c>
      <c r="G774" s="26" t="n">
        <f aca="false">E774-F774</f>
        <v>0</v>
      </c>
      <c r="H774" s="28" t="n">
        <f aca="false">IF(D774-G774&gt;0,D774*$C$21,0)</f>
        <v>0</v>
      </c>
      <c r="I774" s="26" t="n">
        <v>0</v>
      </c>
      <c r="J774" s="28" t="n">
        <f aca="false">IF(B774=$C$18,D774-G774-H774,0)</f>
        <v>0</v>
      </c>
      <c r="K774" s="28" t="n">
        <f aca="false">D774-G774-H774+I774-J774</f>
        <v>0</v>
      </c>
    </row>
    <row r="775" customFormat="false" ht="14.25" hidden="false" customHeight="false" outlineLevel="0" collapsed="false">
      <c r="B775" s="26" t="str">
        <f aca="false">IF(B774="","",IF(B774+1&gt;$C$18,"",B774+1))</f>
        <v/>
      </c>
      <c r="C775" s="27" t="str">
        <f aca="false">IF(B775="","",IF($C$22=0,IF(C771=15,IF(MOD(B775,2)=0,EDATE(C774,1),C774+15),C774+$C$23),EDATE(C774,$C$22)))</f>
        <v/>
      </c>
      <c r="D775" s="26"/>
      <c r="E775" s="28" t="n">
        <f aca="false">IF(D775&gt;0,IF($C$20&lt;D775,$C$20,D775+F775),0)</f>
        <v>0</v>
      </c>
      <c r="F775" s="26" t="n">
        <f aca="false">D775*$C$17</f>
        <v>0</v>
      </c>
      <c r="G775" s="26" t="n">
        <f aca="false">E775-F775</f>
        <v>0</v>
      </c>
      <c r="H775" s="28" t="n">
        <f aca="false">IF(D775-G775&gt;0,D775*$C$21,0)</f>
        <v>0</v>
      </c>
      <c r="I775" s="26" t="n">
        <v>0</v>
      </c>
      <c r="J775" s="28" t="n">
        <f aca="false">IF(B775=$C$18,D775-G775-H775,0)</f>
        <v>0</v>
      </c>
      <c r="K775" s="28" t="n">
        <f aca="false">D775-G775-H775+I775-J775</f>
        <v>0</v>
      </c>
    </row>
    <row r="776" customFormat="false" ht="14.25" hidden="false" customHeight="false" outlineLevel="0" collapsed="false">
      <c r="B776" s="26" t="str">
        <f aca="false">IF(B775="","",IF(B775+1&gt;$C$18,"",B775+1))</f>
        <v/>
      </c>
      <c r="C776" s="27" t="str">
        <f aca="false">IF(B776="","",IF($C$22=0,IF(C772=15,IF(MOD(B776,2)=0,EDATE(C775,1),C775+15),C775+$C$23),EDATE(C775,$C$22)))</f>
        <v/>
      </c>
      <c r="D776" s="26"/>
      <c r="E776" s="28" t="n">
        <f aca="false">IF(D776&gt;0,IF($C$20&lt;D776,$C$20,D776+F776),0)</f>
        <v>0</v>
      </c>
      <c r="F776" s="26" t="n">
        <f aca="false">D776*$C$17</f>
        <v>0</v>
      </c>
      <c r="G776" s="26" t="n">
        <f aca="false">E776-F776</f>
        <v>0</v>
      </c>
      <c r="H776" s="28" t="n">
        <f aca="false">IF(D776-G776&gt;0,D776*$C$21,0)</f>
        <v>0</v>
      </c>
      <c r="I776" s="26" t="n">
        <v>0</v>
      </c>
      <c r="J776" s="28" t="n">
        <f aca="false">IF(B776=$C$18,D776-G776-H776,0)</f>
        <v>0</v>
      </c>
      <c r="K776" s="28" t="n">
        <f aca="false">D776-G776-H776+I776-J776</f>
        <v>0</v>
      </c>
    </row>
    <row r="777" customFormat="false" ht="14.25" hidden="false" customHeight="false" outlineLevel="0" collapsed="false">
      <c r="B777" s="26" t="str">
        <f aca="false">IF(B776="","",IF(B776+1&gt;$C$18,"",B776+1))</f>
        <v/>
      </c>
      <c r="C777" s="27" t="str">
        <f aca="false">IF(B777="","",IF($C$22=0,IF(C773=15,IF(MOD(B777,2)=0,EDATE(C776,1),C776+15),C776+$C$23),EDATE(C776,$C$22)))</f>
        <v/>
      </c>
      <c r="D777" s="26"/>
      <c r="E777" s="28" t="n">
        <f aca="false">IF(D777&gt;0,IF($C$20&lt;D777,$C$20,D777+F777),0)</f>
        <v>0</v>
      </c>
      <c r="F777" s="26" t="n">
        <f aca="false">D777*$C$17</f>
        <v>0</v>
      </c>
      <c r="G777" s="26" t="n">
        <f aca="false">E777-F777</f>
        <v>0</v>
      </c>
      <c r="H777" s="28" t="n">
        <f aca="false">IF(D777-G777&gt;0,D777*$C$21,0)</f>
        <v>0</v>
      </c>
      <c r="I777" s="26" t="n">
        <v>0</v>
      </c>
      <c r="J777" s="28" t="n">
        <f aca="false">IF(B777=$C$18,D777-G777-H777,0)</f>
        <v>0</v>
      </c>
      <c r="K777" s="28" t="n">
        <f aca="false">D777-G777-H777+I777-J777</f>
        <v>0</v>
      </c>
    </row>
    <row r="778" customFormat="false" ht="14.25" hidden="false" customHeight="false" outlineLevel="0" collapsed="false">
      <c r="B778" s="26" t="str">
        <f aca="false">IF(B777="","",IF(B777+1&gt;$C$18,"",B777+1))</f>
        <v/>
      </c>
      <c r="C778" s="27" t="str">
        <f aca="false">IF(B778="","",IF($C$22=0,IF(C774=15,IF(MOD(B778,2)=0,EDATE(C777,1),C777+15),C777+$C$23),EDATE(C777,$C$22)))</f>
        <v/>
      </c>
      <c r="D778" s="26"/>
      <c r="E778" s="28" t="n">
        <f aca="false">IF(D778&gt;0,IF($C$20&lt;D778,$C$20,D778+F778),0)</f>
        <v>0</v>
      </c>
      <c r="F778" s="26" t="n">
        <f aca="false">D778*$C$17</f>
        <v>0</v>
      </c>
      <c r="G778" s="26" t="n">
        <f aca="false">E778-F778</f>
        <v>0</v>
      </c>
      <c r="H778" s="28" t="n">
        <f aca="false">IF(D778-G778&gt;0,D778*$C$21,0)</f>
        <v>0</v>
      </c>
      <c r="I778" s="26" t="n">
        <v>0</v>
      </c>
      <c r="J778" s="28" t="n">
        <f aca="false">IF(B778=$C$18,D778-G778-H778,0)</f>
        <v>0</v>
      </c>
      <c r="K778" s="28" t="n">
        <f aca="false">D778-G778-H778+I778-J778</f>
        <v>0</v>
      </c>
    </row>
    <row r="779" customFormat="false" ht="14.25" hidden="false" customHeight="false" outlineLevel="0" collapsed="false">
      <c r="B779" s="26" t="str">
        <f aca="false">IF(B778="","",IF(B778+1&gt;$C$18,"",B778+1))</f>
        <v/>
      </c>
      <c r="C779" s="27" t="str">
        <f aca="false">IF(B779="","",IF($C$22=0,IF(C775=15,IF(MOD(B779,2)=0,EDATE(C778,1),C778+15),C778+$C$23),EDATE(C778,$C$22)))</f>
        <v/>
      </c>
      <c r="D779" s="26"/>
      <c r="E779" s="28" t="n">
        <f aca="false">IF(D779&gt;0,IF($C$20&lt;D779,$C$20,D779+F779),0)</f>
        <v>0</v>
      </c>
      <c r="F779" s="26" t="n">
        <f aca="false">D779*$C$17</f>
        <v>0</v>
      </c>
      <c r="G779" s="26" t="n">
        <f aca="false">E779-F779</f>
        <v>0</v>
      </c>
      <c r="H779" s="28" t="n">
        <f aca="false">IF(D779-G779&gt;0,D779*$C$21,0)</f>
        <v>0</v>
      </c>
      <c r="I779" s="26" t="n">
        <v>0</v>
      </c>
      <c r="J779" s="28" t="n">
        <f aca="false">IF(B779=$C$18,D779-G779-H779,0)</f>
        <v>0</v>
      </c>
      <c r="K779" s="28" t="n">
        <f aca="false">D779-G779-H779+I779-J779</f>
        <v>0</v>
      </c>
    </row>
    <row r="780" customFormat="false" ht="14.25" hidden="false" customHeight="false" outlineLevel="0" collapsed="false">
      <c r="B780" s="26" t="str">
        <f aca="false">IF(B779="","",IF(B779+1&gt;$C$18,"",B779+1))</f>
        <v/>
      </c>
      <c r="C780" s="27" t="str">
        <f aca="false">IF(B780="","",IF($C$22=0,IF(C776=15,IF(MOD(B780,2)=0,EDATE(C779,1),C779+15),C779+$C$23),EDATE(C779,$C$22)))</f>
        <v/>
      </c>
      <c r="D780" s="26"/>
      <c r="E780" s="28" t="n">
        <f aca="false">IF(D780&gt;0,IF($C$20&lt;D780,$C$20,D780+F780),0)</f>
        <v>0</v>
      </c>
      <c r="F780" s="26" t="n">
        <f aca="false">D780*$C$17</f>
        <v>0</v>
      </c>
      <c r="G780" s="26" t="n">
        <f aca="false">E780-F780</f>
        <v>0</v>
      </c>
      <c r="H780" s="28" t="n">
        <f aca="false">IF(D780-G780&gt;0,D780*$C$21,0)</f>
        <v>0</v>
      </c>
      <c r="I780" s="26" t="n">
        <v>0</v>
      </c>
      <c r="J780" s="28" t="n">
        <f aca="false">IF(B780=$C$18,D780-G780-H780,0)</f>
        <v>0</v>
      </c>
      <c r="K780" s="28" t="n">
        <f aca="false">D780-G780-H780+I780-J780</f>
        <v>0</v>
      </c>
    </row>
    <row r="781" customFormat="false" ht="14.25" hidden="false" customHeight="false" outlineLevel="0" collapsed="false">
      <c r="B781" s="26" t="str">
        <f aca="false">IF(B780="","",IF(B780+1&gt;$C$18,"",B780+1))</f>
        <v/>
      </c>
      <c r="C781" s="27" t="str">
        <f aca="false">IF(B781="","",IF($C$22=0,IF(C777=15,IF(MOD(B781,2)=0,EDATE(C780,1),C780+15),C780+$C$23),EDATE(C780,$C$22)))</f>
        <v/>
      </c>
      <c r="D781" s="26"/>
      <c r="E781" s="28" t="n">
        <f aca="false">IF(D781&gt;0,IF($C$20&lt;D781,$C$20,D781+F781),0)</f>
        <v>0</v>
      </c>
      <c r="F781" s="26" t="n">
        <f aca="false">D781*$C$17</f>
        <v>0</v>
      </c>
      <c r="G781" s="26" t="n">
        <f aca="false">E781-F781</f>
        <v>0</v>
      </c>
      <c r="H781" s="28" t="n">
        <f aca="false">IF(D781-G781&gt;0,D781*$C$21,0)</f>
        <v>0</v>
      </c>
      <c r="I781" s="26" t="n">
        <v>0</v>
      </c>
      <c r="J781" s="28" t="n">
        <f aca="false">IF(B781=$C$18,D781-G781-H781,0)</f>
        <v>0</v>
      </c>
      <c r="K781" s="28" t="n">
        <f aca="false">D781-G781-H781+I781-J781</f>
        <v>0</v>
      </c>
    </row>
    <row r="782" customFormat="false" ht="14.25" hidden="false" customHeight="false" outlineLevel="0" collapsed="false">
      <c r="B782" s="26" t="str">
        <f aca="false">IF(B781="","",IF(B781+1&gt;$C$18,"",B781+1))</f>
        <v/>
      </c>
      <c r="C782" s="27" t="str">
        <f aca="false">IF(B782="","",IF($C$22=0,IF(C778=15,IF(MOD(B782,2)=0,EDATE(C781,1),C781+15),C781+$C$23),EDATE(C781,$C$22)))</f>
        <v/>
      </c>
      <c r="D782" s="26"/>
      <c r="E782" s="28" t="n">
        <f aca="false">IF(D782&gt;0,IF($C$20&lt;D782,$C$20,D782+F782),0)</f>
        <v>0</v>
      </c>
      <c r="F782" s="26" t="n">
        <f aca="false">D782*$C$17</f>
        <v>0</v>
      </c>
      <c r="G782" s="26" t="n">
        <f aca="false">E782-F782</f>
        <v>0</v>
      </c>
      <c r="H782" s="28" t="n">
        <f aca="false">IF(D782-G782&gt;0,D782*$C$21,0)</f>
        <v>0</v>
      </c>
      <c r="I782" s="26" t="n">
        <v>0</v>
      </c>
      <c r="J782" s="28" t="n">
        <f aca="false">IF(B782=$C$18,D782-G782-H782,0)</f>
        <v>0</v>
      </c>
      <c r="K782" s="28" t="n">
        <f aca="false">D782-G782-H782+I782-J782</f>
        <v>0</v>
      </c>
    </row>
    <row r="783" customFormat="false" ht="14.25" hidden="false" customHeight="false" outlineLevel="0" collapsed="false">
      <c r="B783" s="26" t="str">
        <f aca="false">IF(B782="","",IF(B782+1&gt;$C$18,"",B782+1))</f>
        <v/>
      </c>
      <c r="C783" s="27" t="str">
        <f aca="false">IF(B783="","",IF($C$22=0,IF(C779=15,IF(MOD(B783,2)=0,EDATE(C782,1),C782+15),C782+$C$23),EDATE(C782,$C$22)))</f>
        <v/>
      </c>
      <c r="D783" s="26"/>
      <c r="E783" s="28" t="n">
        <f aca="false">IF(D783&gt;0,IF($C$20&lt;D783,$C$20,D783+F783),0)</f>
        <v>0</v>
      </c>
      <c r="F783" s="26" t="n">
        <f aca="false">D783*$C$17</f>
        <v>0</v>
      </c>
      <c r="G783" s="26" t="n">
        <f aca="false">E783-F783</f>
        <v>0</v>
      </c>
      <c r="H783" s="28" t="n">
        <f aca="false">IF(D783-G783&gt;0,D783*$C$21,0)</f>
        <v>0</v>
      </c>
      <c r="I783" s="26" t="n">
        <v>0</v>
      </c>
      <c r="J783" s="28" t="n">
        <f aca="false">IF(B783=$C$18,D783-G783-H783,0)</f>
        <v>0</v>
      </c>
      <c r="K783" s="28" t="n">
        <f aca="false">D783-G783-H783+I783-J783</f>
        <v>0</v>
      </c>
    </row>
    <row r="784" customFormat="false" ht="14.25" hidden="false" customHeight="false" outlineLevel="0" collapsed="false">
      <c r="B784" s="26" t="str">
        <f aca="false">IF(B783="","",IF(B783+1&gt;$C$18,"",B783+1))</f>
        <v/>
      </c>
      <c r="C784" s="27" t="str">
        <f aca="false">IF(B784="","",IF($C$22=0,IF(C780=15,IF(MOD(B784,2)=0,EDATE(C783,1),C783+15),C783+$C$23),EDATE(C783,$C$22)))</f>
        <v/>
      </c>
      <c r="D784" s="26"/>
      <c r="E784" s="28" t="n">
        <f aca="false">IF(D784&gt;0,IF($C$20&lt;D784,$C$20,D784+F784),0)</f>
        <v>0</v>
      </c>
      <c r="F784" s="26" t="n">
        <f aca="false">D784*$C$17</f>
        <v>0</v>
      </c>
      <c r="G784" s="26" t="n">
        <f aca="false">E784-F784</f>
        <v>0</v>
      </c>
      <c r="H784" s="28" t="n">
        <f aca="false">IF(D784-G784&gt;0,D784*$C$21,0)</f>
        <v>0</v>
      </c>
      <c r="I784" s="26" t="n">
        <v>0</v>
      </c>
      <c r="J784" s="28" t="n">
        <f aca="false">IF(B784=$C$18,D784-G784-H784,0)</f>
        <v>0</v>
      </c>
      <c r="K784" s="28" t="n">
        <f aca="false">D784-G784-H784+I784-J784</f>
        <v>0</v>
      </c>
    </row>
    <row r="785" customFormat="false" ht="14.25" hidden="false" customHeight="false" outlineLevel="0" collapsed="false">
      <c r="B785" s="26" t="str">
        <f aca="false">IF(B784="","",IF(B784+1&gt;$C$18,"",B784+1))</f>
        <v/>
      </c>
      <c r="C785" s="27" t="str">
        <f aca="false">IF(B785="","",IF($C$22=0,IF(C781=15,IF(MOD(B785,2)=0,EDATE(C784,1),C784+15),C784+$C$23),EDATE(C784,$C$22)))</f>
        <v/>
      </c>
      <c r="D785" s="26"/>
      <c r="E785" s="28" t="n">
        <f aca="false">IF(D785&gt;0,IF($C$20&lt;D785,$C$20,D785+F785),0)</f>
        <v>0</v>
      </c>
      <c r="F785" s="26" t="n">
        <f aca="false">D785*$C$17</f>
        <v>0</v>
      </c>
      <c r="G785" s="26" t="n">
        <f aca="false">E785-F785</f>
        <v>0</v>
      </c>
      <c r="H785" s="28" t="n">
        <f aca="false">IF(D785-G785&gt;0,D785*$C$21,0)</f>
        <v>0</v>
      </c>
      <c r="I785" s="26" t="n">
        <v>0</v>
      </c>
      <c r="J785" s="28" t="n">
        <f aca="false">IF(B785=$C$18,D785-G785-H785,0)</f>
        <v>0</v>
      </c>
      <c r="K785" s="28" t="n">
        <f aca="false">D785-G785-H785+I785-J785</f>
        <v>0</v>
      </c>
    </row>
    <row r="786" customFormat="false" ht="14.25" hidden="false" customHeight="false" outlineLevel="0" collapsed="false">
      <c r="B786" s="26" t="str">
        <f aca="false">IF(B785="","",IF(B785+1&gt;$C$18,"",B785+1))</f>
        <v/>
      </c>
      <c r="C786" s="27" t="str">
        <f aca="false">IF(B786="","",IF($C$22=0,IF(C782=15,IF(MOD(B786,2)=0,EDATE(C785,1),C785+15),C785+$C$23),EDATE(C785,$C$22)))</f>
        <v/>
      </c>
      <c r="D786" s="26"/>
      <c r="E786" s="28" t="n">
        <f aca="false">IF(D786&gt;0,IF($C$20&lt;D786,$C$20,D786+F786),0)</f>
        <v>0</v>
      </c>
      <c r="F786" s="26" t="n">
        <f aca="false">D786*$C$17</f>
        <v>0</v>
      </c>
      <c r="G786" s="26" t="n">
        <f aca="false">E786-F786</f>
        <v>0</v>
      </c>
      <c r="H786" s="28" t="n">
        <f aca="false">IF(D786-G786&gt;0,D786*$C$21,0)</f>
        <v>0</v>
      </c>
      <c r="I786" s="26" t="n">
        <v>0</v>
      </c>
      <c r="J786" s="28" t="n">
        <f aca="false">IF(B786=$C$18,D786-G786-H786,0)</f>
        <v>0</v>
      </c>
      <c r="K786" s="28" t="n">
        <f aca="false">D786-G786-H786+I786-J786</f>
        <v>0</v>
      </c>
    </row>
    <row r="787" customFormat="false" ht="14.25" hidden="false" customHeight="false" outlineLevel="0" collapsed="false">
      <c r="B787" s="26" t="str">
        <f aca="false">IF(B786="","",IF(B786+1&gt;$C$18,"",B786+1))</f>
        <v/>
      </c>
      <c r="C787" s="27" t="str">
        <f aca="false">IF(B787="","",IF($C$22=0,IF(C783=15,IF(MOD(B787,2)=0,EDATE(C786,1),C786+15),C786+$C$23),EDATE(C786,$C$22)))</f>
        <v/>
      </c>
      <c r="D787" s="26"/>
      <c r="E787" s="28" t="n">
        <f aca="false">IF(D787&gt;0,IF($C$20&lt;D787,$C$20,D787+F787),0)</f>
        <v>0</v>
      </c>
      <c r="F787" s="26" t="n">
        <f aca="false">D787*$C$17</f>
        <v>0</v>
      </c>
      <c r="G787" s="26" t="n">
        <f aca="false">E787-F787</f>
        <v>0</v>
      </c>
      <c r="H787" s="28" t="n">
        <f aca="false">IF(D787-G787&gt;0,D787*$C$21,0)</f>
        <v>0</v>
      </c>
      <c r="I787" s="26" t="n">
        <v>0</v>
      </c>
      <c r="J787" s="28" t="n">
        <f aca="false">IF(B787=$C$18,D787-G787-H787,0)</f>
        <v>0</v>
      </c>
      <c r="K787" s="28" t="n">
        <f aca="false">D787-G787-H787+I787-J787</f>
        <v>0</v>
      </c>
    </row>
    <row r="788" customFormat="false" ht="14.25" hidden="false" customHeight="false" outlineLevel="0" collapsed="false">
      <c r="B788" s="26" t="str">
        <f aca="false">IF(B787="","",IF(B787+1&gt;$C$18,"",B787+1))</f>
        <v/>
      </c>
      <c r="C788" s="27" t="str">
        <f aca="false">IF(B788="","",IF($C$22=0,IF(C784=15,IF(MOD(B788,2)=0,EDATE(C787,1),C787+15),C787+$C$23),EDATE(C787,$C$22)))</f>
        <v/>
      </c>
      <c r="D788" s="26"/>
      <c r="E788" s="28" t="n">
        <f aca="false">IF(D788&gt;0,IF($C$20&lt;D788,$C$20,D788+F788),0)</f>
        <v>0</v>
      </c>
      <c r="F788" s="26" t="n">
        <f aca="false">D788*$C$17</f>
        <v>0</v>
      </c>
      <c r="G788" s="26" t="n">
        <f aca="false">E788-F788</f>
        <v>0</v>
      </c>
      <c r="H788" s="28" t="n">
        <f aca="false">IF(D788-G788&gt;0,D788*$C$21,0)</f>
        <v>0</v>
      </c>
      <c r="I788" s="26" t="n">
        <v>0</v>
      </c>
      <c r="J788" s="28" t="n">
        <f aca="false">IF(B788=$C$18,D788-G788-H788,0)</f>
        <v>0</v>
      </c>
      <c r="K788" s="28" t="n">
        <f aca="false">D788-G788-H788+I788-J788</f>
        <v>0</v>
      </c>
    </row>
    <row r="789" customFormat="false" ht="14.25" hidden="false" customHeight="false" outlineLevel="0" collapsed="false">
      <c r="B789" s="26" t="str">
        <f aca="false">IF(B788="","",IF(B788+1&gt;$C$18,"",B788+1))</f>
        <v/>
      </c>
      <c r="C789" s="27" t="str">
        <f aca="false">IF(B789="","",IF($C$22=0,IF(C785=15,IF(MOD(B789,2)=0,EDATE(C788,1),C788+15),C788+$C$23),EDATE(C788,$C$22)))</f>
        <v/>
      </c>
      <c r="D789" s="26"/>
      <c r="E789" s="28" t="n">
        <f aca="false">IF(D789&gt;0,IF($C$20&lt;D789,$C$20,D789+F789),0)</f>
        <v>0</v>
      </c>
      <c r="F789" s="26" t="n">
        <f aca="false">D789*$C$17</f>
        <v>0</v>
      </c>
      <c r="G789" s="26" t="n">
        <f aca="false">E789-F789</f>
        <v>0</v>
      </c>
      <c r="H789" s="28" t="n">
        <f aca="false">IF(D789-G789&gt;0,D789*$C$21,0)</f>
        <v>0</v>
      </c>
      <c r="I789" s="26" t="n">
        <v>0</v>
      </c>
      <c r="J789" s="28" t="n">
        <f aca="false">IF(B789=$C$18,D789-G789-H789,0)</f>
        <v>0</v>
      </c>
      <c r="K789" s="28" t="n">
        <f aca="false">D789-G789-H789+I789-J789</f>
        <v>0</v>
      </c>
    </row>
    <row r="790" customFormat="false" ht="14.25" hidden="false" customHeight="false" outlineLevel="0" collapsed="false">
      <c r="B790" s="26" t="str">
        <f aca="false">IF(B789="","",IF(B789+1&gt;$C$18,"",B789+1))</f>
        <v/>
      </c>
      <c r="C790" s="27" t="str">
        <f aca="false">IF(B790="","",IF($C$22=0,IF(C786=15,IF(MOD(B790,2)=0,EDATE(C789,1),C789+15),C789+$C$23),EDATE(C789,$C$22)))</f>
        <v/>
      </c>
      <c r="D790" s="26"/>
      <c r="E790" s="28" t="n">
        <f aca="false">IF(D790&gt;0,IF($C$20&lt;D790,$C$20,D790+F790),0)</f>
        <v>0</v>
      </c>
      <c r="F790" s="26" t="n">
        <f aca="false">D790*$C$17</f>
        <v>0</v>
      </c>
      <c r="G790" s="26" t="n">
        <f aca="false">E790-F790</f>
        <v>0</v>
      </c>
      <c r="H790" s="28" t="n">
        <f aca="false">IF(D790-G790&gt;0,D790*$C$21,0)</f>
        <v>0</v>
      </c>
      <c r="I790" s="26" t="n">
        <v>0</v>
      </c>
      <c r="J790" s="28" t="n">
        <f aca="false">IF(B790=$C$18,D790-G790-H790,0)</f>
        <v>0</v>
      </c>
      <c r="K790" s="28" t="n">
        <f aca="false">D790-G790-H790+I790-J790</f>
        <v>0</v>
      </c>
    </row>
    <row r="791" customFormat="false" ht="14.25" hidden="false" customHeight="false" outlineLevel="0" collapsed="false">
      <c r="B791" s="26" t="str">
        <f aca="false">IF(B790="","",IF(B790+1&gt;$C$18,"",B790+1))</f>
        <v/>
      </c>
      <c r="C791" s="27" t="str">
        <f aca="false">IF(B791="","",IF($C$22=0,IF(C787=15,IF(MOD(B791,2)=0,EDATE(C790,1),C790+15),C790+$C$23),EDATE(C790,$C$22)))</f>
        <v/>
      </c>
      <c r="D791" s="26"/>
      <c r="E791" s="28" t="n">
        <f aca="false">IF(D791&gt;0,IF($C$20&lt;D791,$C$20,D791+F791),0)</f>
        <v>0</v>
      </c>
      <c r="F791" s="26" t="n">
        <f aca="false">D791*$C$17</f>
        <v>0</v>
      </c>
      <c r="G791" s="26" t="n">
        <f aca="false">E791-F791</f>
        <v>0</v>
      </c>
      <c r="H791" s="28" t="n">
        <f aca="false">IF(D791-G791&gt;0,D791*$C$21,0)</f>
        <v>0</v>
      </c>
      <c r="I791" s="26" t="n">
        <v>0</v>
      </c>
      <c r="J791" s="28" t="n">
        <f aca="false">IF(B791=$C$18,D791-G791-H791,0)</f>
        <v>0</v>
      </c>
      <c r="K791" s="28" t="n">
        <f aca="false">D791-G791-H791+I791-J791</f>
        <v>0</v>
      </c>
    </row>
    <row r="792" customFormat="false" ht="14.25" hidden="false" customHeight="false" outlineLevel="0" collapsed="false">
      <c r="B792" s="26" t="str">
        <f aca="false">IF(B791="","",IF(B791+1&gt;$C$18,"",B791+1))</f>
        <v/>
      </c>
      <c r="C792" s="27" t="str">
        <f aca="false">IF(B792="","",IF($C$22=0,IF(C788=15,IF(MOD(B792,2)=0,EDATE(C791,1),C791+15),C791+$C$23),EDATE(C791,$C$22)))</f>
        <v/>
      </c>
      <c r="D792" s="26"/>
      <c r="E792" s="28" t="n">
        <f aca="false">IF(D792&gt;0,IF($C$20&lt;D792,$C$20,D792+F792),0)</f>
        <v>0</v>
      </c>
      <c r="F792" s="26" t="n">
        <f aca="false">D792*$C$17</f>
        <v>0</v>
      </c>
      <c r="G792" s="26" t="n">
        <f aca="false">E792-F792</f>
        <v>0</v>
      </c>
      <c r="H792" s="28" t="n">
        <f aca="false">IF(D792-G792&gt;0,D792*$C$21,0)</f>
        <v>0</v>
      </c>
      <c r="I792" s="26" t="n">
        <v>0</v>
      </c>
      <c r="J792" s="28" t="n">
        <f aca="false">IF(B792=$C$18,D792-G792-H792,0)</f>
        <v>0</v>
      </c>
      <c r="K792" s="28" t="n">
        <f aca="false">D792-G792-H792+I792-J792</f>
        <v>0</v>
      </c>
    </row>
    <row r="793" customFormat="false" ht="14.25" hidden="false" customHeight="false" outlineLevel="0" collapsed="false">
      <c r="B793" s="26" t="str">
        <f aca="false">IF(B792="","",IF(B792+1&gt;$C$18,"",B792+1))</f>
        <v/>
      </c>
      <c r="C793" s="27" t="str">
        <f aca="false">IF(B793="","",IF($C$22=0,IF(C789=15,IF(MOD(B793,2)=0,EDATE(C792,1),C792+15),C792+$C$23),EDATE(C792,$C$22)))</f>
        <v/>
      </c>
      <c r="D793" s="26"/>
      <c r="E793" s="28" t="n">
        <f aca="false">IF(D793&gt;0,IF($C$20&lt;D793,$C$20,D793+F793),0)</f>
        <v>0</v>
      </c>
      <c r="F793" s="26" t="n">
        <f aca="false">D793*$C$17</f>
        <v>0</v>
      </c>
      <c r="G793" s="26" t="n">
        <f aca="false">E793-F793</f>
        <v>0</v>
      </c>
      <c r="H793" s="28" t="n">
        <f aca="false">IF(D793-G793&gt;0,D793*$C$21,0)</f>
        <v>0</v>
      </c>
      <c r="I793" s="26" t="n">
        <v>0</v>
      </c>
      <c r="J793" s="28" t="n">
        <f aca="false">IF(B793=$C$18,D793-G793-H793,0)</f>
        <v>0</v>
      </c>
      <c r="K793" s="28" t="n">
        <f aca="false">D793-G793-H793+I793-J793</f>
        <v>0</v>
      </c>
    </row>
    <row r="794" customFormat="false" ht="14.25" hidden="false" customHeight="false" outlineLevel="0" collapsed="false">
      <c r="B794" s="26" t="str">
        <f aca="false">IF(B793="","",IF(B793+1&gt;$C$18,"",B793+1))</f>
        <v/>
      </c>
      <c r="C794" s="27" t="str">
        <f aca="false">IF(B794="","",IF($C$22=0,IF(C790=15,IF(MOD(B794,2)=0,EDATE(C793,1),C793+15),C793+$C$23),EDATE(C793,$C$22)))</f>
        <v/>
      </c>
      <c r="D794" s="26"/>
      <c r="E794" s="28" t="n">
        <f aca="false">IF(D794&gt;0,IF($C$20&lt;D794,$C$20,D794+F794),0)</f>
        <v>0</v>
      </c>
      <c r="F794" s="26" t="n">
        <f aca="false">D794*$C$17</f>
        <v>0</v>
      </c>
      <c r="G794" s="26" t="n">
        <f aca="false">E794-F794</f>
        <v>0</v>
      </c>
      <c r="H794" s="28" t="n">
        <f aca="false">IF(D794-G794&gt;0,D794*$C$21,0)</f>
        <v>0</v>
      </c>
      <c r="I794" s="26" t="n">
        <v>0</v>
      </c>
      <c r="J794" s="28" t="n">
        <f aca="false">IF(B794=$C$18,D794-G794-H794,0)</f>
        <v>0</v>
      </c>
      <c r="K794" s="28" t="n">
        <f aca="false">D794-G794-H794+I794-J794</f>
        <v>0</v>
      </c>
    </row>
    <row r="795" customFormat="false" ht="14.25" hidden="false" customHeight="false" outlineLevel="0" collapsed="false">
      <c r="B795" s="26" t="str">
        <f aca="false">IF(B794="","",IF(B794+1&gt;$C$18,"",B794+1))</f>
        <v/>
      </c>
      <c r="C795" s="27" t="str">
        <f aca="false">IF(B795="","",IF($C$22=0,IF(C791=15,IF(MOD(B795,2)=0,EDATE(C794,1),C794+15),C794+$C$23),EDATE(C794,$C$22)))</f>
        <v/>
      </c>
      <c r="D795" s="26"/>
      <c r="E795" s="28" t="n">
        <f aca="false">IF(D795&gt;0,IF($C$20&lt;D795,$C$20,D795+F795),0)</f>
        <v>0</v>
      </c>
      <c r="F795" s="26" t="n">
        <f aca="false">D795*$C$17</f>
        <v>0</v>
      </c>
      <c r="G795" s="26" t="n">
        <f aca="false">E795-F795</f>
        <v>0</v>
      </c>
      <c r="H795" s="28" t="n">
        <f aca="false">IF(D795-G795&gt;0,D795*$C$21,0)</f>
        <v>0</v>
      </c>
      <c r="I795" s="26" t="n">
        <v>0</v>
      </c>
      <c r="J795" s="28" t="n">
        <f aca="false">IF(B795=$C$18,D795-G795-H795,0)</f>
        <v>0</v>
      </c>
      <c r="K795" s="28" t="n">
        <f aca="false">D795-G795-H795+I795-J795</f>
        <v>0</v>
      </c>
    </row>
    <row r="796" customFormat="false" ht="14.25" hidden="false" customHeight="false" outlineLevel="0" collapsed="false">
      <c r="B796" s="26" t="str">
        <f aca="false">IF(B795="","",IF(B795+1&gt;$C$18,"",B795+1))</f>
        <v/>
      </c>
      <c r="C796" s="27" t="str">
        <f aca="false">IF(B796="","",IF($C$22=0,IF(C792=15,IF(MOD(B796,2)=0,EDATE(C795,1),C795+15),C795+$C$23),EDATE(C795,$C$22)))</f>
        <v/>
      </c>
      <c r="D796" s="26"/>
      <c r="E796" s="28" t="n">
        <f aca="false">IF(D796&gt;0,IF($C$20&lt;D796,$C$20,D796+F796),0)</f>
        <v>0</v>
      </c>
      <c r="F796" s="26" t="n">
        <f aca="false">D796*$C$17</f>
        <v>0</v>
      </c>
      <c r="G796" s="26" t="n">
        <f aca="false">E796-F796</f>
        <v>0</v>
      </c>
      <c r="H796" s="28" t="n">
        <f aca="false">IF(D796-G796&gt;0,D796*$C$21,0)</f>
        <v>0</v>
      </c>
      <c r="I796" s="26" t="n">
        <v>0</v>
      </c>
      <c r="J796" s="28" t="n">
        <f aca="false">IF(B796=$C$18,D796-G796-H796,0)</f>
        <v>0</v>
      </c>
      <c r="K796" s="28" t="n">
        <f aca="false">D796-G796-H796+I796-J796</f>
        <v>0</v>
      </c>
    </row>
    <row r="797" customFormat="false" ht="14.25" hidden="false" customHeight="false" outlineLevel="0" collapsed="false">
      <c r="B797" s="26" t="str">
        <f aca="false">IF(B796="","",IF(B796+1&gt;$C$18,"",B796+1))</f>
        <v/>
      </c>
      <c r="C797" s="27" t="str">
        <f aca="false">IF(B797="","",IF($C$22=0,IF(C793=15,IF(MOD(B797,2)=0,EDATE(C796,1),C796+15),C796+$C$23),EDATE(C796,$C$22)))</f>
        <v/>
      </c>
      <c r="D797" s="26"/>
      <c r="E797" s="28" t="n">
        <f aca="false">IF(D797&gt;0,IF($C$20&lt;D797,$C$20,D797+F797),0)</f>
        <v>0</v>
      </c>
      <c r="F797" s="26" t="n">
        <f aca="false">D797*$C$17</f>
        <v>0</v>
      </c>
      <c r="G797" s="26" t="n">
        <f aca="false">E797-F797</f>
        <v>0</v>
      </c>
      <c r="H797" s="28" t="n">
        <f aca="false">IF(D797-G797&gt;0,D797*$C$21,0)</f>
        <v>0</v>
      </c>
      <c r="I797" s="26" t="n">
        <v>0</v>
      </c>
      <c r="J797" s="28" t="n">
        <f aca="false">IF(B797=$C$18,D797-G797-H797,0)</f>
        <v>0</v>
      </c>
      <c r="K797" s="28" t="n">
        <f aca="false">D797-G797-H797+I797-J797</f>
        <v>0</v>
      </c>
    </row>
    <row r="798" customFormat="false" ht="14.25" hidden="false" customHeight="false" outlineLevel="0" collapsed="false">
      <c r="B798" s="26" t="str">
        <f aca="false">IF(B797="","",IF(B797+1&gt;$C$18,"",B797+1))</f>
        <v/>
      </c>
      <c r="C798" s="27" t="str">
        <f aca="false">IF(B798="","",IF($C$22=0,IF(C794=15,IF(MOD(B798,2)=0,EDATE(C797,1),C797+15),C797+$C$23),EDATE(C797,$C$22)))</f>
        <v/>
      </c>
      <c r="D798" s="26"/>
      <c r="E798" s="28" t="n">
        <f aca="false">IF(D798&gt;0,IF($C$20&lt;D798,$C$20,D798+F798),0)</f>
        <v>0</v>
      </c>
      <c r="F798" s="26" t="n">
        <f aca="false">D798*$C$17</f>
        <v>0</v>
      </c>
      <c r="G798" s="26" t="n">
        <f aca="false">E798-F798</f>
        <v>0</v>
      </c>
      <c r="H798" s="28" t="n">
        <f aca="false">IF(D798-G798&gt;0,D798*$C$21,0)</f>
        <v>0</v>
      </c>
      <c r="I798" s="26" t="n">
        <v>0</v>
      </c>
      <c r="J798" s="28" t="n">
        <f aca="false">IF(B798=$C$18,D798-G798-H798,0)</f>
        <v>0</v>
      </c>
      <c r="K798" s="28" t="n">
        <f aca="false">D798-G798-H798+I798-J798</f>
        <v>0</v>
      </c>
    </row>
    <row r="799" customFormat="false" ht="14.25" hidden="false" customHeight="false" outlineLevel="0" collapsed="false">
      <c r="B799" s="26" t="str">
        <f aca="false">IF(B798="","",IF(B798+1&gt;$C$18,"",B798+1))</f>
        <v/>
      </c>
      <c r="C799" s="27" t="str">
        <f aca="false">IF(B799="","",IF($C$22=0,IF(C795=15,IF(MOD(B799,2)=0,EDATE(C798,1),C798+15),C798+$C$23),EDATE(C798,$C$22)))</f>
        <v/>
      </c>
      <c r="D799" s="26"/>
      <c r="E799" s="28" t="n">
        <f aca="false">IF(D799&gt;0,IF($C$20&lt;D799,$C$20,D799+F799),0)</f>
        <v>0</v>
      </c>
      <c r="F799" s="26" t="n">
        <f aca="false">D799*$C$17</f>
        <v>0</v>
      </c>
      <c r="G799" s="26" t="n">
        <f aca="false">E799-F799</f>
        <v>0</v>
      </c>
      <c r="H799" s="28" t="n">
        <f aca="false">IF(D799-G799&gt;0,D799*$C$21,0)</f>
        <v>0</v>
      </c>
      <c r="I799" s="26" t="n">
        <v>0</v>
      </c>
      <c r="J799" s="28" t="n">
        <f aca="false">IF(B799=$C$18,D799-G799-H799,0)</f>
        <v>0</v>
      </c>
      <c r="K799" s="28" t="n">
        <f aca="false">D799-G799-H799+I799-J799</f>
        <v>0</v>
      </c>
    </row>
    <row r="800" customFormat="false" ht="14.25" hidden="false" customHeight="false" outlineLevel="0" collapsed="false">
      <c r="B800" s="26" t="str">
        <f aca="false">IF(B799="","",IF(B799+1&gt;$C$18,"",B799+1))</f>
        <v/>
      </c>
      <c r="C800" s="27" t="str">
        <f aca="false">IF(B800="","",IF($C$22=0,IF(C796=15,IF(MOD(B800,2)=0,EDATE(C799,1),C799+15),C799+$C$23),EDATE(C799,$C$22)))</f>
        <v/>
      </c>
      <c r="D800" s="26"/>
      <c r="E800" s="28" t="n">
        <f aca="false">IF(D800&gt;0,IF($C$20&lt;D800,$C$20,D800+F800),0)</f>
        <v>0</v>
      </c>
      <c r="F800" s="26" t="n">
        <f aca="false">D800*$C$17</f>
        <v>0</v>
      </c>
      <c r="G800" s="26" t="n">
        <f aca="false">E800-F800</f>
        <v>0</v>
      </c>
      <c r="H800" s="28" t="n">
        <f aca="false">IF(D800-G800&gt;0,D800*$C$21,0)</f>
        <v>0</v>
      </c>
      <c r="I800" s="26" t="n">
        <v>0</v>
      </c>
      <c r="J800" s="28" t="n">
        <f aca="false">IF(B800=$C$18,D800-G800-H800,0)</f>
        <v>0</v>
      </c>
      <c r="K800" s="28" t="n">
        <f aca="false">D800-G800-H800+I800-J800</f>
        <v>0</v>
      </c>
    </row>
    <row r="801" customFormat="false" ht="14.25" hidden="false" customHeight="false" outlineLevel="0" collapsed="false">
      <c r="B801" s="26" t="str">
        <f aca="false">IF(B800="","",IF(B800+1&gt;$C$18,"",B800+1))</f>
        <v/>
      </c>
      <c r="C801" s="27" t="str">
        <f aca="false">IF(B801="","",IF($C$22=0,IF(C797=15,IF(MOD(B801,2)=0,EDATE(C800,1),C800+15),C800+$C$23),EDATE(C800,$C$22)))</f>
        <v/>
      </c>
      <c r="D801" s="26"/>
      <c r="E801" s="28" t="n">
        <f aca="false">IF(D801&gt;0,IF($C$20&lt;D801,$C$20,D801+F801),0)</f>
        <v>0</v>
      </c>
      <c r="F801" s="26" t="n">
        <f aca="false">D801*$C$17</f>
        <v>0</v>
      </c>
      <c r="G801" s="26" t="n">
        <f aca="false">E801-F801</f>
        <v>0</v>
      </c>
      <c r="H801" s="28" t="n">
        <f aca="false">IF(D801-G801&gt;0,D801*$C$21,0)</f>
        <v>0</v>
      </c>
      <c r="I801" s="26" t="n">
        <v>0</v>
      </c>
      <c r="J801" s="28" t="n">
        <f aca="false">IF(B801=$C$18,D801-G801-H801,0)</f>
        <v>0</v>
      </c>
      <c r="K801" s="28" t="n">
        <f aca="false">D801-G801-H801+I801-J801</f>
        <v>0</v>
      </c>
    </row>
  </sheetData>
  <dataValidations count="2">
    <dataValidation allowBlank="true" errorStyle="stop" operator="between" showDropDown="false" showErrorMessage="true" showInputMessage="true" sqref="C10" type="list">
      <formula1>$N$6:$N$9</formula1>
      <formula2>0</formula2>
    </dataValidation>
    <dataValidation allowBlank="true" errorStyle="stop" operator="between" showDropDown="false" showErrorMessage="true" showInputMessage="true" sqref="C11" type="list">
      <formula1>$N$11:$N$18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J134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9" activeCellId="0" sqref="K9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47.54"/>
    <col collapsed="false" customWidth="true" hidden="false" outlineLevel="0" max="3" min="3" style="0" width="10.82"/>
    <col collapsed="false" customWidth="true" hidden="false" outlineLevel="0" max="4" min="4" style="0" width="14.54"/>
    <col collapsed="false" customWidth="true" hidden="false" outlineLevel="0" max="5" min="5" style="0" width="8.09"/>
    <col collapsed="false" customWidth="true" hidden="false" outlineLevel="0" max="6" min="6" style="0" width="7.09"/>
    <col collapsed="false" customWidth="true" hidden="false" outlineLevel="0" max="7" min="7" style="0" width="12.72"/>
    <col collapsed="false" customWidth="true" hidden="false" outlineLevel="0" max="8" min="8" style="0" width="10.45"/>
    <col collapsed="false" customWidth="true" hidden="false" outlineLevel="0" max="9" min="9" style="0" width="14.72"/>
    <col collapsed="false" customWidth="true" hidden="false" outlineLevel="0" max="10" min="10" style="0" width="11.17"/>
    <col collapsed="false" customWidth="true" hidden="false" outlineLevel="0" max="11" min="11" style="0" width="13.9"/>
    <col collapsed="false" customWidth="true" hidden="false" outlineLevel="0" max="15" min="15" style="0" width="4.82"/>
    <col collapsed="false" customWidth="true" hidden="false" outlineLevel="0" max="16" min="16" style="0" width="10.82"/>
    <col collapsed="false" customWidth="true" hidden="false" outlineLevel="0" max="17" min="17" style="0" width="13.54"/>
    <col collapsed="false" customWidth="true" hidden="false" outlineLevel="0" max="18" min="18" style="29" width="15.45"/>
    <col collapsed="false" customWidth="true" hidden="false" outlineLevel="0" max="19" min="19" style="0" width="8.09"/>
    <col collapsed="false" customWidth="true" hidden="false" outlineLevel="0" max="20" min="20" style="0" width="7.09"/>
    <col collapsed="false" customWidth="true" hidden="false" outlineLevel="0" max="21" min="21" style="0" width="10.27"/>
    <col collapsed="false" customWidth="true" hidden="false" outlineLevel="0" max="22" min="22" style="0" width="10.45"/>
    <col collapsed="false" customWidth="true" hidden="false" outlineLevel="0" max="23" min="23" style="0" width="13.54"/>
    <col collapsed="false" customWidth="true" hidden="false" outlineLevel="0" max="24" min="24" style="0" width="10.9"/>
    <col collapsed="false" customWidth="true" hidden="false" outlineLevel="0" max="25" min="25" style="0" width="13.9"/>
    <col collapsed="false" customWidth="true" hidden="false" outlineLevel="0" max="28" min="28" style="30" width="15.82"/>
    <col collapsed="false" customWidth="true" hidden="false" outlineLevel="0" max="29" min="29" style="0" width="14.54"/>
    <col collapsed="false" customWidth="true" hidden="false" outlineLevel="0" max="30" min="30" style="0" width="9.91"/>
    <col collapsed="false" customWidth="true" hidden="false" outlineLevel="0" max="31" min="31" style="0" width="7.82"/>
    <col collapsed="false" customWidth="true" hidden="false" outlineLevel="0" max="32" min="32" style="0" width="10.45"/>
    <col collapsed="false" customWidth="true" hidden="false" outlineLevel="0" max="34" min="33" style="0" width="13.54"/>
    <col collapsed="false" customWidth="true" hidden="false" outlineLevel="0" max="36" min="35" style="0" width="13.9"/>
  </cols>
  <sheetData>
    <row r="2" customFormat="false" ht="14.25" hidden="false" customHeight="false" outlineLevel="0" collapsed="false">
      <c r="B2" s="5" t="s">
        <v>40</v>
      </c>
    </row>
    <row r="5" customFormat="false" ht="14.25" hidden="false" customHeight="false" outlineLevel="0" collapsed="false">
      <c r="B5" s="5" t="s">
        <v>41</v>
      </c>
      <c r="N5" s="5" t="s">
        <v>42</v>
      </c>
      <c r="AB5" s="31" t="s">
        <v>43</v>
      </c>
    </row>
    <row r="7" customFormat="false" ht="14.25" hidden="false" customHeight="false" outlineLevel="0" collapsed="false">
      <c r="B7" s="25" t="s">
        <v>30</v>
      </c>
      <c r="C7" s="25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37</v>
      </c>
      <c r="J7" s="25" t="s">
        <v>38</v>
      </c>
      <c r="K7" s="25" t="s">
        <v>39</v>
      </c>
      <c r="N7" s="25" t="s">
        <v>44</v>
      </c>
      <c r="O7" s="25" t="s">
        <v>45</v>
      </c>
      <c r="P7" s="25" t="s">
        <v>46</v>
      </c>
      <c r="Q7" s="25" t="s">
        <v>31</v>
      </c>
      <c r="R7" s="32" t="s">
        <v>32</v>
      </c>
      <c r="S7" s="25" t="s">
        <v>33</v>
      </c>
      <c r="T7" s="25" t="s">
        <v>34</v>
      </c>
      <c r="U7" s="25" t="s">
        <v>35</v>
      </c>
      <c r="V7" s="25" t="s">
        <v>36</v>
      </c>
      <c r="W7" s="25" t="s">
        <v>37</v>
      </c>
      <c r="X7" s="25" t="s">
        <v>38</v>
      </c>
      <c r="Y7" s="25" t="s">
        <v>39</v>
      </c>
      <c r="AB7" s="33" t="s">
        <v>31</v>
      </c>
      <c r="AC7" s="34" t="s">
        <v>32</v>
      </c>
      <c r="AD7" s="25" t="s">
        <v>33</v>
      </c>
      <c r="AE7" s="25" t="s">
        <v>34</v>
      </c>
      <c r="AF7" s="25" t="s">
        <v>35</v>
      </c>
      <c r="AG7" s="25" t="s">
        <v>36</v>
      </c>
      <c r="AH7" s="25" t="s">
        <v>37</v>
      </c>
      <c r="AI7" s="25" t="s">
        <v>38</v>
      </c>
      <c r="AJ7" s="25" t="s">
        <v>39</v>
      </c>
    </row>
    <row r="8" customFormat="false" ht="14.25" hidden="false" customHeight="false" outlineLevel="0" collapsed="false">
      <c r="B8" s="26" t="n">
        <f aca="false">'STEP 1'!B28</f>
        <v>0</v>
      </c>
      <c r="C8" s="27" t="n">
        <f aca="false">'STEP 1'!C28</f>
        <v>45304</v>
      </c>
      <c r="D8" s="28" t="n">
        <f aca="false">'STEP 1'!D28</f>
        <v>0</v>
      </c>
      <c r="E8" s="28" t="n">
        <f aca="false">'STEP 1'!E28</f>
        <v>0</v>
      </c>
      <c r="F8" s="28" t="n">
        <f aca="false">'STEP 1'!F28</f>
        <v>0</v>
      </c>
      <c r="G8" s="28" t="n">
        <f aca="false">'STEP 1'!G28</f>
        <v>0</v>
      </c>
      <c r="H8" s="28" t="n">
        <f aca="false">'STEP 1'!H28</f>
        <v>0</v>
      </c>
      <c r="I8" s="28" t="n">
        <f aca="false">'STEP 1'!I28</f>
        <v>10000</v>
      </c>
      <c r="J8" s="28" t="n">
        <f aca="false">'STEP 1'!J28</f>
        <v>0</v>
      </c>
      <c r="K8" s="28" t="n">
        <f aca="false">'STEP 1'!K28</f>
        <v>10000</v>
      </c>
      <c r="N8" s="0" t="n">
        <v>0</v>
      </c>
      <c r="O8" s="0" t="n">
        <v>0</v>
      </c>
      <c r="P8" s="30" t="n">
        <f aca="false">IF(R8+W8=0,"",DATE(YEAR(Q8),MONTH(Q8),1))</f>
        <v>45292</v>
      </c>
      <c r="Q8" s="30" t="n">
        <f aca="false">C8</f>
        <v>45304</v>
      </c>
      <c r="R8" s="35" t="n">
        <f aca="false">VLOOKUP(Q8,$C$8:$K$253,2,0)</f>
        <v>0</v>
      </c>
      <c r="S8" s="35" t="n">
        <f aca="false">IFERROR(VLOOKUP($Q8,$C$8:$K$253,3,0),0)</f>
        <v>0</v>
      </c>
      <c r="T8" s="35" t="n">
        <f aca="false">IFERROR(VLOOKUP($Q8,$C$8:$K$253,4,0),0)</f>
        <v>0</v>
      </c>
      <c r="U8" s="35" t="n">
        <f aca="false">IFERROR(VLOOKUP($Q8,$C$8:$K$253,5,0),0)</f>
        <v>0</v>
      </c>
      <c r="V8" s="35" t="n">
        <f aca="false">IFERROR(VLOOKUP($Q8,$C$8:$K$253,6,0),0)</f>
        <v>0</v>
      </c>
      <c r="W8" s="35" t="n">
        <f aca="false">IFERROR(VLOOKUP($Q8,$C$8:$K$253,7,0),0)</f>
        <v>10000</v>
      </c>
      <c r="X8" s="35" t="n">
        <f aca="false">IFERROR(VLOOKUP($Q8,$C$8:$K$253,8,0),0)</f>
        <v>0</v>
      </c>
      <c r="Y8" s="35" t="n">
        <f aca="false">VLOOKUP(Q8,$C$8:$K$253,9,0)</f>
        <v>10000</v>
      </c>
      <c r="AB8" s="30" t="n">
        <f aca="false">MIN(P8:P1300)</f>
        <v>45292</v>
      </c>
      <c r="AC8" s="36" t="n">
        <f aca="false">R8</f>
        <v>0</v>
      </c>
      <c r="AD8" s="35" t="n">
        <f aca="false">SUMIFS(S$8:S$1300,$P$8:$P$1300,$AB8)</f>
        <v>0</v>
      </c>
      <c r="AE8" s="35" t="n">
        <f aca="false">SUMIFS(T$8:T$1300,$P$8:$P$1300,$AB8)</f>
        <v>0</v>
      </c>
      <c r="AF8" s="35" t="n">
        <f aca="false">SUMIFS(U$8:U$1300,$P$8:$P$1300,$AB8)</f>
        <v>0</v>
      </c>
      <c r="AG8" s="35" t="n">
        <f aca="false">SUMIFS(V$8:V$1300,$P$8:$P$1300,$AB8)</f>
        <v>0</v>
      </c>
      <c r="AH8" s="35" t="n">
        <f aca="false">SUMIFS(W$8:W$1300,$P$8:$P$1300,$AB8)</f>
        <v>10000</v>
      </c>
      <c r="AI8" s="35" t="n">
        <f aca="false">SUMIFS(X$8:X$1300,$P$8:$P$1300,$AB8)</f>
        <v>0</v>
      </c>
      <c r="AJ8" s="36" t="n">
        <f aca="false">AC8-AF8-AG8+AH8-AI8</f>
        <v>10000</v>
      </c>
    </row>
    <row r="9" customFormat="false" ht="14.25" hidden="false" customHeight="false" outlineLevel="0" collapsed="false">
      <c r="B9" s="26" t="n">
        <f aca="false">'STEP 1'!B29</f>
        <v>1</v>
      </c>
      <c r="C9" s="27" t="n">
        <f aca="false">'STEP 1'!C29</f>
        <v>45335</v>
      </c>
      <c r="D9" s="28" t="n">
        <f aca="false">'STEP 1'!D29</f>
        <v>10000</v>
      </c>
      <c r="E9" s="28" t="n">
        <f aca="false">'STEP 1'!E29</f>
        <v>58.4590041507978</v>
      </c>
      <c r="F9" s="28" t="n">
        <f aca="false">'STEP 1'!F29</f>
        <v>41.6666666666665</v>
      </c>
      <c r="G9" s="28" t="n">
        <f aca="false">'STEP 1'!G29</f>
        <v>16.7923374841313</v>
      </c>
      <c r="H9" s="28" t="n">
        <f aca="false">'STEP 1'!H29</f>
        <v>83.3333333333333</v>
      </c>
      <c r="I9" s="28" t="n">
        <f aca="false">'STEP 1'!I29</f>
        <v>0</v>
      </c>
      <c r="J9" s="28" t="n">
        <f aca="false">'STEP 1'!J29</f>
        <v>0</v>
      </c>
      <c r="K9" s="28" t="n">
        <f aca="false">'STEP 1'!K29</f>
        <v>9899.87432918253</v>
      </c>
      <c r="N9" s="0" t="n">
        <f aca="false">IF(R9=0,"",IF(Q9=VLOOKUP(N8+1,$B$8:$C$360,2,0),N8+1,N8))</f>
        <v>0</v>
      </c>
      <c r="O9" s="0" t="n">
        <f aca="false">IF(R9=0,"",O8+1)</f>
        <v>1</v>
      </c>
      <c r="P9" s="30" t="n">
        <f aca="false">IF(R9+W9=0,"",DATE(YEAR(Q9),MONTH(Q9),1))</f>
        <v>45292</v>
      </c>
      <c r="Q9" s="30" t="n">
        <f aca="false">IF(R9=0,"",Q8+1)</f>
        <v>45305</v>
      </c>
      <c r="R9" s="35" t="n">
        <f aca="false">Y8</f>
        <v>10000</v>
      </c>
      <c r="S9" s="35" t="n">
        <f aca="false">IFERROR(VLOOKUP($Q9,$C$8:$K$253,3,0),0)</f>
        <v>0</v>
      </c>
      <c r="T9" s="35" t="n">
        <f aca="false">IFERROR(VLOOKUP($Q9,$C$8:$K$253,4,0),0)</f>
        <v>0</v>
      </c>
      <c r="U9" s="35" t="n">
        <f aca="false">IFERROR(VLOOKUP($Q9,$C$8:$K$253,5,0),0)</f>
        <v>0</v>
      </c>
      <c r="V9" s="35" t="n">
        <f aca="false">IFERROR(VLOOKUP($Q9,$C$8:$K$253,6,0),0)</f>
        <v>0</v>
      </c>
      <c r="W9" s="35" t="n">
        <f aca="false">IFERROR(VLOOKUP($Q9,$C$8:$K$253,7,0),0)</f>
        <v>0</v>
      </c>
      <c r="X9" s="35" t="n">
        <f aca="false">IFERROR(VLOOKUP($Q9,$C$8:$K$253,8,0),0)</f>
        <v>0</v>
      </c>
      <c r="Y9" s="35" t="n">
        <f aca="false">IFERROR(VLOOKUP(Q9,$C$8:$K$253,9,0),R9)</f>
        <v>10000</v>
      </c>
      <c r="AB9" s="30" t="n">
        <f aca="false">IF(AC9=0,"",IF(AB8&gt;MAX($C$8:$C$253),"",EDATE(AB8,1)))</f>
        <v>45323</v>
      </c>
      <c r="AC9" s="36" t="n">
        <f aca="false">AJ8</f>
        <v>10000</v>
      </c>
      <c r="AD9" s="35" t="n">
        <f aca="false">SUMIFS(S$8:S$1300,$P$8:$P$1300,$AB9)</f>
        <v>58.4590041507978</v>
      </c>
      <c r="AE9" s="35" t="n">
        <f aca="false">SUMIFS(T$8:T$1300,$P$8:$P$1300,$AB9)</f>
        <v>41.6666666666665</v>
      </c>
      <c r="AF9" s="35" t="n">
        <f aca="false">SUMIFS(U$8:U$1300,$P$8:$P$1300,$AB9)</f>
        <v>16.7923374841313</v>
      </c>
      <c r="AG9" s="35" t="n">
        <f aca="false">SUMIFS(V$8:V$1300,$P$8:$P$1300,$AB9)</f>
        <v>83.3333333333333</v>
      </c>
      <c r="AH9" s="35" t="n">
        <f aca="false">SUMIFS(W$8:W$1300,$P$8:$P$1300,$AB9)</f>
        <v>0</v>
      </c>
      <c r="AI9" s="35" t="n">
        <f aca="false">SUMIFS(X$8:X$1300,$P$8:$P$1300,$AB9)</f>
        <v>0</v>
      </c>
      <c r="AJ9" s="36" t="n">
        <f aca="false">AC9-AF9-AG9+AH9-AI9</f>
        <v>9899.87432918253</v>
      </c>
    </row>
    <row r="10" customFormat="false" ht="14.25" hidden="false" customHeight="false" outlineLevel="0" collapsed="false">
      <c r="B10" s="26" t="n">
        <f aca="false">'STEP 1'!B30</f>
        <v>2</v>
      </c>
      <c r="C10" s="27" t="n">
        <f aca="false">'STEP 1'!C30</f>
        <v>45364</v>
      </c>
      <c r="D10" s="28" t="n">
        <f aca="false">'STEP 1'!D30</f>
        <v>9899.87432918253</v>
      </c>
      <c r="E10" s="28" t="n">
        <f aca="false">'STEP 1'!E30</f>
        <v>58.4590041507978</v>
      </c>
      <c r="F10" s="28" t="n">
        <f aca="false">'STEP 1'!F30</f>
        <v>41.2494763715938</v>
      </c>
      <c r="G10" s="28" t="n">
        <f aca="false">'STEP 1'!G30</f>
        <v>17.2095277792041</v>
      </c>
      <c r="H10" s="28" t="n">
        <f aca="false">'STEP 1'!H30</f>
        <v>82.4989527431878</v>
      </c>
      <c r="I10" s="28" t="n">
        <f aca="false">'STEP 1'!I30</f>
        <v>0</v>
      </c>
      <c r="J10" s="28" t="n">
        <f aca="false">'STEP 1'!J30</f>
        <v>0</v>
      </c>
      <c r="K10" s="28" t="n">
        <f aca="false">'STEP 1'!K30</f>
        <v>9800.16584866014</v>
      </c>
      <c r="N10" s="0" t="n">
        <f aca="false">IF(R10=0,"",IF(Q10=VLOOKUP(N9+1,$B$8:$C$360,2,0),N9+1,N9))</f>
        <v>0</v>
      </c>
      <c r="O10" s="0" t="n">
        <f aca="false">IF(R10=0,"",O9+1)</f>
        <v>2</v>
      </c>
      <c r="P10" s="30" t="n">
        <f aca="false">IF(R10+W10=0,"",DATE(YEAR(Q10),MONTH(Q10),1))</f>
        <v>45292</v>
      </c>
      <c r="Q10" s="30" t="n">
        <f aca="false">IF(R10=0,"",Q9+1)</f>
        <v>45306</v>
      </c>
      <c r="R10" s="35" t="n">
        <f aca="false">Y9</f>
        <v>10000</v>
      </c>
      <c r="S10" s="35" t="n">
        <f aca="false">IFERROR(VLOOKUP($Q10,$C$8:$K$253,3,0),0)</f>
        <v>0</v>
      </c>
      <c r="T10" s="35" t="n">
        <f aca="false">IFERROR(VLOOKUP($Q10,$C$8:$K$253,4,0),0)</f>
        <v>0</v>
      </c>
      <c r="U10" s="35" t="n">
        <f aca="false">IFERROR(VLOOKUP($Q10,$C$8:$K$253,5,0),0)</f>
        <v>0</v>
      </c>
      <c r="V10" s="35" t="n">
        <f aca="false">IFERROR(VLOOKUP($Q10,$C$8:$K$253,6,0),0)</f>
        <v>0</v>
      </c>
      <c r="W10" s="35" t="n">
        <f aca="false">IFERROR(VLOOKUP($Q10,$C$8:$K$253,7,0),0)</f>
        <v>0</v>
      </c>
      <c r="X10" s="35" t="n">
        <f aca="false">IFERROR(VLOOKUP($Q10,$C$8:$K$253,8,0),0)</f>
        <v>0</v>
      </c>
      <c r="Y10" s="35" t="n">
        <f aca="false">IFERROR(VLOOKUP(Q10,$C$8:$K$253,9,0),R10)</f>
        <v>10000</v>
      </c>
      <c r="AB10" s="30" t="n">
        <f aca="false">IF(AC10=0,"",IF(AB9&gt;MAX($C$8:$C$253),"",EDATE(AB9,1)))</f>
        <v>45352</v>
      </c>
      <c r="AC10" s="36" t="n">
        <f aca="false">AJ9</f>
        <v>9899.87432918253</v>
      </c>
      <c r="AD10" s="35" t="n">
        <f aca="false">SUMIFS(S$8:S$1300,$P$8:$P$1300,$AB10)</f>
        <v>58.4590041507978</v>
      </c>
      <c r="AE10" s="35" t="n">
        <f aca="false">SUMIFS(T$8:T$1300,$P$8:$P$1300,$AB10)</f>
        <v>41.2494763715938</v>
      </c>
      <c r="AF10" s="35" t="n">
        <f aca="false">SUMIFS(U$8:U$1300,$P$8:$P$1300,$AB10)</f>
        <v>17.2095277792041</v>
      </c>
      <c r="AG10" s="35" t="n">
        <f aca="false">SUMIFS(V$8:V$1300,$P$8:$P$1300,$AB10)</f>
        <v>82.4989527431878</v>
      </c>
      <c r="AH10" s="35" t="n">
        <f aca="false">SUMIFS(W$8:W$1300,$P$8:$P$1300,$AB10)</f>
        <v>0</v>
      </c>
      <c r="AI10" s="35" t="n">
        <f aca="false">SUMIFS(X$8:X$1300,$P$8:$P$1300,$AB10)</f>
        <v>0</v>
      </c>
      <c r="AJ10" s="36" t="n">
        <f aca="false">AC10-AF10-AG10+AH10-AI10</f>
        <v>9800.16584866014</v>
      </c>
    </row>
    <row r="11" customFormat="false" ht="14.25" hidden="false" customHeight="false" outlineLevel="0" collapsed="false">
      <c r="B11" s="26" t="n">
        <f aca="false">'STEP 1'!B31</f>
        <v>3</v>
      </c>
      <c r="C11" s="27" t="n">
        <f aca="false">'STEP 1'!C31</f>
        <v>45395</v>
      </c>
      <c r="D11" s="28" t="n">
        <f aca="false">'STEP 1'!D31</f>
        <v>9800.16584866014</v>
      </c>
      <c r="E11" s="28" t="n">
        <f aca="false">'STEP 1'!E31</f>
        <v>58.4590041507978</v>
      </c>
      <c r="F11" s="28" t="n">
        <f aca="false">'STEP 1'!F31</f>
        <v>40.8340243694171</v>
      </c>
      <c r="G11" s="28" t="n">
        <f aca="false">'STEP 1'!G31</f>
        <v>17.6249797813807</v>
      </c>
      <c r="H11" s="28" t="n">
        <f aca="false">'STEP 1'!H31</f>
        <v>81.6680487388345</v>
      </c>
      <c r="I11" s="28" t="n">
        <f aca="false">'STEP 1'!I31</f>
        <v>0</v>
      </c>
      <c r="J11" s="28" t="n">
        <f aca="false">'STEP 1'!J31</f>
        <v>0</v>
      </c>
      <c r="K11" s="28" t="n">
        <f aca="false">'STEP 1'!K31</f>
        <v>9700.87282013993</v>
      </c>
      <c r="N11" s="0" t="n">
        <f aca="false">IF(R11=0,"",IF(Q11=VLOOKUP(N10+1,$B$8:$C$360,2,0),N10+1,N10))</f>
        <v>0</v>
      </c>
      <c r="O11" s="0" t="n">
        <f aca="false">IF(R11=0,"",O10+1)</f>
        <v>3</v>
      </c>
      <c r="P11" s="30" t="n">
        <f aca="false">IF(R11+W11=0,"",DATE(YEAR(Q11),MONTH(Q11),1))</f>
        <v>45292</v>
      </c>
      <c r="Q11" s="30" t="n">
        <f aca="false">IF(R11=0,"",Q10+1)</f>
        <v>45307</v>
      </c>
      <c r="R11" s="35" t="n">
        <f aca="false">Y10</f>
        <v>10000</v>
      </c>
      <c r="S11" s="35" t="n">
        <f aca="false">IFERROR(VLOOKUP($Q11,$C$8:$K$253,3,0),0)</f>
        <v>0</v>
      </c>
      <c r="T11" s="35" t="n">
        <f aca="false">IFERROR(VLOOKUP($Q11,$C$8:$K$253,4,0),0)</f>
        <v>0</v>
      </c>
      <c r="U11" s="35" t="n">
        <f aca="false">IFERROR(VLOOKUP($Q11,$C$8:$K$253,5,0),0)</f>
        <v>0</v>
      </c>
      <c r="V11" s="35" t="n">
        <f aca="false">IFERROR(VLOOKUP($Q11,$C$8:$K$253,6,0),0)</f>
        <v>0</v>
      </c>
      <c r="W11" s="35" t="n">
        <f aca="false">IFERROR(VLOOKUP($Q11,$C$8:$K$253,7,0),0)</f>
        <v>0</v>
      </c>
      <c r="X11" s="35" t="n">
        <f aca="false">IFERROR(VLOOKUP($Q11,$C$8:$K$253,8,0),0)</f>
        <v>0</v>
      </c>
      <c r="Y11" s="35" t="n">
        <f aca="false">IFERROR(VLOOKUP(Q11,$C$8:$K$253,9,0),R11)</f>
        <v>10000</v>
      </c>
      <c r="AB11" s="30" t="n">
        <f aca="false">IF(AC11=0,"",IF(AB10&gt;MAX($C$8:$C$253),"",EDATE(AB10,1)))</f>
        <v>45383</v>
      </c>
      <c r="AC11" s="36" t="n">
        <f aca="false">AJ10</f>
        <v>9800.16584866014</v>
      </c>
      <c r="AD11" s="35" t="n">
        <f aca="false">SUMIFS(S$8:S$1300,$P$8:$P$1300,$AB11)</f>
        <v>58.4590041507978</v>
      </c>
      <c r="AE11" s="35" t="n">
        <f aca="false">SUMIFS(T$8:T$1300,$P$8:$P$1300,$AB11)</f>
        <v>40.8340243694171</v>
      </c>
      <c r="AF11" s="35" t="n">
        <f aca="false">SUMIFS(U$8:U$1300,$P$8:$P$1300,$AB11)</f>
        <v>17.6249797813807</v>
      </c>
      <c r="AG11" s="35" t="n">
        <f aca="false">SUMIFS(V$8:V$1300,$P$8:$P$1300,$AB11)</f>
        <v>81.6680487388345</v>
      </c>
      <c r="AH11" s="35" t="n">
        <f aca="false">SUMIFS(W$8:W$1300,$P$8:$P$1300,$AB11)</f>
        <v>0</v>
      </c>
      <c r="AI11" s="35" t="n">
        <f aca="false">SUMIFS(X$8:X$1300,$P$8:$P$1300,$AB11)</f>
        <v>0</v>
      </c>
      <c r="AJ11" s="36" t="n">
        <f aca="false">AC11-AF11-AG11+AH11-AI11</f>
        <v>9700.87282013993</v>
      </c>
    </row>
    <row r="12" customFormat="false" ht="14.25" hidden="false" customHeight="false" outlineLevel="0" collapsed="false">
      <c r="B12" s="26" t="n">
        <f aca="false">'STEP 1'!B32</f>
        <v>4</v>
      </c>
      <c r="C12" s="27" t="n">
        <f aca="false">'STEP 1'!C32</f>
        <v>45425</v>
      </c>
      <c r="D12" s="28" t="n">
        <f aca="false">'STEP 1'!D32</f>
        <v>9700.87282013993</v>
      </c>
      <c r="E12" s="28" t="n">
        <f aca="false">'STEP 1'!E32</f>
        <v>58.4590041507978</v>
      </c>
      <c r="F12" s="28" t="n">
        <f aca="false">'STEP 1'!F32</f>
        <v>40.4203034172496</v>
      </c>
      <c r="G12" s="28" t="n">
        <f aca="false">'STEP 1'!G32</f>
        <v>18.0387007335482</v>
      </c>
      <c r="H12" s="28" t="n">
        <f aca="false">'STEP 1'!H32</f>
        <v>80.8406068344994</v>
      </c>
      <c r="I12" s="28" t="n">
        <f aca="false">'STEP 1'!I32</f>
        <v>0</v>
      </c>
      <c r="J12" s="28" t="n">
        <f aca="false">'STEP 1'!J32</f>
        <v>0</v>
      </c>
      <c r="K12" s="28" t="n">
        <f aca="false">'STEP 1'!K32</f>
        <v>9601.99351257188</v>
      </c>
      <c r="N12" s="0" t="n">
        <f aca="false">IF(R12=0,"",IF(Q12=VLOOKUP(N11+1,$B$8:$C$360,2,0),N11+1,N11))</f>
        <v>0</v>
      </c>
      <c r="O12" s="0" t="n">
        <f aca="false">IF(R12=0,"",O11+1)</f>
        <v>4</v>
      </c>
      <c r="P12" s="30" t="n">
        <f aca="false">IF(R12+W12=0,"",DATE(YEAR(Q12),MONTH(Q12),1))</f>
        <v>45292</v>
      </c>
      <c r="Q12" s="30" t="n">
        <f aca="false">IF(R12=0,"",Q11+1)</f>
        <v>45308</v>
      </c>
      <c r="R12" s="35" t="n">
        <f aca="false">Y11</f>
        <v>10000</v>
      </c>
      <c r="S12" s="35" t="n">
        <f aca="false">IFERROR(VLOOKUP($Q12,$C$8:$K$253,3,0),0)</f>
        <v>0</v>
      </c>
      <c r="T12" s="35" t="n">
        <f aca="false">IFERROR(VLOOKUP($Q12,$C$8:$K$253,4,0),0)</f>
        <v>0</v>
      </c>
      <c r="U12" s="35" t="n">
        <f aca="false">IFERROR(VLOOKUP($Q12,$C$8:$K$253,5,0),0)</f>
        <v>0</v>
      </c>
      <c r="V12" s="35" t="n">
        <f aca="false">IFERROR(VLOOKUP($Q12,$C$8:$K$253,6,0),0)</f>
        <v>0</v>
      </c>
      <c r="W12" s="35" t="n">
        <f aca="false">IFERROR(VLOOKUP($Q12,$C$8:$K$253,7,0),0)</f>
        <v>0</v>
      </c>
      <c r="X12" s="35" t="n">
        <f aca="false">IFERROR(VLOOKUP($Q12,$C$8:$K$253,8,0),0)</f>
        <v>0</v>
      </c>
      <c r="Y12" s="35" t="n">
        <f aca="false">IFERROR(VLOOKUP(Q12,$C$8:$K$253,9,0),R12)</f>
        <v>10000</v>
      </c>
      <c r="AB12" s="30" t="n">
        <f aca="false">IF(AC12=0,"",IF(AB11&gt;MAX($C$8:$C$253),"",EDATE(AB11,1)))</f>
        <v>45413</v>
      </c>
      <c r="AC12" s="36" t="n">
        <f aca="false">AJ11</f>
        <v>9700.87282013993</v>
      </c>
      <c r="AD12" s="35" t="n">
        <f aca="false">SUMIFS(S$8:S$1300,$P$8:$P$1300,$AB12)</f>
        <v>58.4590041507978</v>
      </c>
      <c r="AE12" s="35" t="n">
        <f aca="false">SUMIFS(T$8:T$1300,$P$8:$P$1300,$AB12)</f>
        <v>40.4203034172496</v>
      </c>
      <c r="AF12" s="35" t="n">
        <f aca="false">SUMIFS(U$8:U$1300,$P$8:$P$1300,$AB12)</f>
        <v>18.0387007335482</v>
      </c>
      <c r="AG12" s="35" t="n">
        <f aca="false">SUMIFS(V$8:V$1300,$P$8:$P$1300,$AB12)</f>
        <v>80.8406068344994</v>
      </c>
      <c r="AH12" s="35" t="n">
        <f aca="false">SUMIFS(W$8:W$1300,$P$8:$P$1300,$AB12)</f>
        <v>0</v>
      </c>
      <c r="AI12" s="35" t="n">
        <f aca="false">SUMIFS(X$8:X$1300,$P$8:$P$1300,$AB12)</f>
        <v>0</v>
      </c>
      <c r="AJ12" s="36" t="n">
        <f aca="false">AC12-AF12-AG12+AH12-AI12</f>
        <v>9601.99351257188</v>
      </c>
    </row>
    <row r="13" customFormat="false" ht="14.25" hidden="false" customHeight="false" outlineLevel="0" collapsed="false">
      <c r="B13" s="26" t="n">
        <f aca="false">'STEP 1'!B33</f>
        <v>5</v>
      </c>
      <c r="C13" s="27" t="n">
        <f aca="false">'STEP 1'!C33</f>
        <v>45456</v>
      </c>
      <c r="D13" s="28" t="n">
        <f aca="false">'STEP 1'!D33</f>
        <v>9601.99351257188</v>
      </c>
      <c r="E13" s="28" t="n">
        <f aca="false">'STEP 1'!E33</f>
        <v>58.4590041507978</v>
      </c>
      <c r="F13" s="28" t="n">
        <f aca="false">'STEP 1'!F33</f>
        <v>40.0083063023827</v>
      </c>
      <c r="G13" s="28" t="n">
        <f aca="false">'STEP 1'!G33</f>
        <v>18.4506978484151</v>
      </c>
      <c r="H13" s="28" t="n">
        <f aca="false">'STEP 1'!H33</f>
        <v>80.0166126047657</v>
      </c>
      <c r="I13" s="28" t="n">
        <f aca="false">'STEP 1'!I33</f>
        <v>0</v>
      </c>
      <c r="J13" s="28" t="n">
        <f aca="false">'STEP 1'!J33</f>
        <v>0</v>
      </c>
      <c r="K13" s="28" t="n">
        <f aca="false">'STEP 1'!K33</f>
        <v>9503.5262021187</v>
      </c>
      <c r="N13" s="0" t="n">
        <f aca="false">IF(R13=0,"",IF(Q13=VLOOKUP(N12+1,$B$8:$C$360,2,0),N12+1,N12))</f>
        <v>0</v>
      </c>
      <c r="O13" s="0" t="n">
        <f aca="false">IF(R13=0,"",O12+1)</f>
        <v>5</v>
      </c>
      <c r="P13" s="30" t="n">
        <f aca="false">IF(R13+W13=0,"",DATE(YEAR(Q13),MONTH(Q13),1))</f>
        <v>45292</v>
      </c>
      <c r="Q13" s="30" t="n">
        <f aca="false">IF(R13=0,"",Q12+1)</f>
        <v>45309</v>
      </c>
      <c r="R13" s="35" t="n">
        <f aca="false">Y12</f>
        <v>10000</v>
      </c>
      <c r="S13" s="35" t="n">
        <f aca="false">IFERROR(VLOOKUP($Q13,$C$8:$K$253,3,0),0)</f>
        <v>0</v>
      </c>
      <c r="T13" s="35" t="n">
        <f aca="false">IFERROR(VLOOKUP($Q13,$C$8:$K$253,4,0),0)</f>
        <v>0</v>
      </c>
      <c r="U13" s="35" t="n">
        <f aca="false">IFERROR(VLOOKUP($Q13,$C$8:$K$253,5,0),0)</f>
        <v>0</v>
      </c>
      <c r="V13" s="35" t="n">
        <f aca="false">IFERROR(VLOOKUP($Q13,$C$8:$K$253,6,0),0)</f>
        <v>0</v>
      </c>
      <c r="W13" s="35" t="n">
        <f aca="false">IFERROR(VLOOKUP($Q13,$C$8:$K$253,7,0),0)</f>
        <v>0</v>
      </c>
      <c r="X13" s="35" t="n">
        <f aca="false">IFERROR(VLOOKUP($Q13,$C$8:$K$253,8,0),0)</f>
        <v>0</v>
      </c>
      <c r="Y13" s="35" t="n">
        <f aca="false">IFERROR(VLOOKUP(Q13,$C$8:$K$253,9,0),R13)</f>
        <v>10000</v>
      </c>
      <c r="AB13" s="30" t="n">
        <f aca="false">IF(AC13=0,"",IF(AB12&gt;MAX($C$8:$C$253),"",EDATE(AB12,1)))</f>
        <v>45444</v>
      </c>
      <c r="AC13" s="36" t="n">
        <f aca="false">AJ12</f>
        <v>9601.99351257188</v>
      </c>
      <c r="AD13" s="35" t="n">
        <f aca="false">SUMIFS(S$8:S$1300,$P$8:$P$1300,$AB13)</f>
        <v>58.4590041507978</v>
      </c>
      <c r="AE13" s="35" t="n">
        <f aca="false">SUMIFS(T$8:T$1300,$P$8:$P$1300,$AB13)</f>
        <v>40.0083063023827</v>
      </c>
      <c r="AF13" s="35" t="n">
        <f aca="false">SUMIFS(U$8:U$1300,$P$8:$P$1300,$AB13)</f>
        <v>18.4506978484151</v>
      </c>
      <c r="AG13" s="35" t="n">
        <f aca="false">SUMIFS(V$8:V$1300,$P$8:$P$1300,$AB13)</f>
        <v>80.0166126047657</v>
      </c>
      <c r="AH13" s="35" t="n">
        <f aca="false">SUMIFS(W$8:W$1300,$P$8:$P$1300,$AB13)</f>
        <v>0</v>
      </c>
      <c r="AI13" s="35" t="n">
        <f aca="false">SUMIFS(X$8:X$1300,$P$8:$P$1300,$AB13)</f>
        <v>0</v>
      </c>
      <c r="AJ13" s="36" t="n">
        <f aca="false">AC13-AF13-AG13+AH13-AI13</f>
        <v>9503.5262021187</v>
      </c>
    </row>
    <row r="14" customFormat="false" ht="14.25" hidden="false" customHeight="false" outlineLevel="0" collapsed="false">
      <c r="B14" s="26" t="n">
        <f aca="false">'STEP 1'!B34</f>
        <v>6</v>
      </c>
      <c r="C14" s="27" t="n">
        <f aca="false">'STEP 1'!C34</f>
        <v>45486</v>
      </c>
      <c r="D14" s="28" t="n">
        <f aca="false">'STEP 1'!D34</f>
        <v>9503.5262021187</v>
      </c>
      <c r="E14" s="28" t="n">
        <f aca="false">'STEP 1'!E34</f>
        <v>58.4590041507978</v>
      </c>
      <c r="F14" s="28" t="n">
        <f aca="false">'STEP 1'!F34</f>
        <v>39.5980258421611</v>
      </c>
      <c r="G14" s="28" t="n">
        <f aca="false">'STEP 1'!G34</f>
        <v>18.8609783086367</v>
      </c>
      <c r="H14" s="28" t="n">
        <f aca="false">'STEP 1'!H34</f>
        <v>79.1960516843225</v>
      </c>
      <c r="I14" s="28" t="n">
        <f aca="false">'STEP 1'!I34</f>
        <v>0</v>
      </c>
      <c r="J14" s="28" t="n">
        <f aca="false">'STEP 1'!J34</f>
        <v>0</v>
      </c>
      <c r="K14" s="28" t="n">
        <f aca="false">'STEP 1'!K34</f>
        <v>9405.46917212574</v>
      </c>
      <c r="N14" s="0" t="n">
        <f aca="false">IF(R14=0,"",IF(Q14=VLOOKUP(N13+1,$B$8:$C$360,2,0),N13+1,N13))</f>
        <v>0</v>
      </c>
      <c r="O14" s="0" t="n">
        <f aca="false">IF(R14=0,"",O13+1)</f>
        <v>6</v>
      </c>
      <c r="P14" s="30" t="n">
        <f aca="false">IF(R14+W14=0,"",DATE(YEAR(Q14),MONTH(Q14),1))</f>
        <v>45292</v>
      </c>
      <c r="Q14" s="30" t="n">
        <f aca="false">IF(R14=0,"",Q13+1)</f>
        <v>45310</v>
      </c>
      <c r="R14" s="35" t="n">
        <f aca="false">Y13</f>
        <v>10000</v>
      </c>
      <c r="S14" s="35" t="n">
        <f aca="false">IFERROR(VLOOKUP($Q14,$C$8:$K$253,3,0),0)</f>
        <v>0</v>
      </c>
      <c r="T14" s="35" t="n">
        <f aca="false">IFERROR(VLOOKUP($Q14,$C$8:$K$253,4,0),0)</f>
        <v>0</v>
      </c>
      <c r="U14" s="35" t="n">
        <f aca="false">IFERROR(VLOOKUP($Q14,$C$8:$K$253,5,0),0)</f>
        <v>0</v>
      </c>
      <c r="V14" s="35" t="n">
        <f aca="false">IFERROR(VLOOKUP($Q14,$C$8:$K$253,6,0),0)</f>
        <v>0</v>
      </c>
      <c r="W14" s="35" t="n">
        <f aca="false">IFERROR(VLOOKUP($Q14,$C$8:$K$253,7,0),0)</f>
        <v>0</v>
      </c>
      <c r="X14" s="35" t="n">
        <f aca="false">IFERROR(VLOOKUP($Q14,$C$8:$K$253,8,0),0)</f>
        <v>0</v>
      </c>
      <c r="Y14" s="35" t="n">
        <f aca="false">IFERROR(VLOOKUP(Q14,$C$8:$K$253,9,0),R14)</f>
        <v>10000</v>
      </c>
      <c r="AB14" s="30" t="n">
        <f aca="false">IF(AC14=0,"",IF(AB13&gt;MAX($C$8:$C$253),"",EDATE(AB13,1)))</f>
        <v>45474</v>
      </c>
      <c r="AC14" s="36" t="n">
        <f aca="false">AJ13</f>
        <v>9503.5262021187</v>
      </c>
      <c r="AD14" s="35" t="n">
        <f aca="false">SUMIFS(S$8:S$1300,$P$8:$P$1300,$AB14)</f>
        <v>58.4590041507978</v>
      </c>
      <c r="AE14" s="35" t="n">
        <f aca="false">SUMIFS(T$8:T$1300,$P$8:$P$1300,$AB14)</f>
        <v>39.5980258421611</v>
      </c>
      <c r="AF14" s="35" t="n">
        <f aca="false">SUMIFS(U$8:U$1300,$P$8:$P$1300,$AB14)</f>
        <v>18.8609783086367</v>
      </c>
      <c r="AG14" s="35" t="n">
        <f aca="false">SUMIFS(V$8:V$1300,$P$8:$P$1300,$AB14)</f>
        <v>79.1960516843225</v>
      </c>
      <c r="AH14" s="35" t="n">
        <f aca="false">SUMIFS(W$8:W$1300,$P$8:$P$1300,$AB14)</f>
        <v>0</v>
      </c>
      <c r="AI14" s="35" t="n">
        <f aca="false">SUMIFS(X$8:X$1300,$P$8:$P$1300,$AB14)</f>
        <v>0</v>
      </c>
      <c r="AJ14" s="36" t="n">
        <f aca="false">AC14-AF14-AG14+AH14-AI14</f>
        <v>9405.46917212574</v>
      </c>
    </row>
    <row r="15" customFormat="false" ht="14.25" hidden="false" customHeight="false" outlineLevel="0" collapsed="false">
      <c r="B15" s="26" t="n">
        <f aca="false">'STEP 1'!B35</f>
        <v>7</v>
      </c>
      <c r="C15" s="27" t="n">
        <f aca="false">'STEP 1'!C35</f>
        <v>45517</v>
      </c>
      <c r="D15" s="28" t="n">
        <f aca="false">'STEP 1'!D35</f>
        <v>9405.46917212574</v>
      </c>
      <c r="E15" s="28" t="n">
        <f aca="false">'STEP 1'!E35</f>
        <v>58.4590041507978</v>
      </c>
      <c r="F15" s="28" t="n">
        <f aca="false">'STEP 1'!F35</f>
        <v>39.1894548838571</v>
      </c>
      <c r="G15" s="28" t="n">
        <f aca="false">'STEP 1'!G35</f>
        <v>19.2695492669407</v>
      </c>
      <c r="H15" s="28" t="n">
        <f aca="false">'STEP 1'!H35</f>
        <v>78.3789097677145</v>
      </c>
      <c r="I15" s="28" t="n">
        <f aca="false">'STEP 1'!I35</f>
        <v>0</v>
      </c>
      <c r="J15" s="28" t="n">
        <f aca="false">'STEP 1'!J35</f>
        <v>0</v>
      </c>
      <c r="K15" s="28" t="n">
        <f aca="false">'STEP 1'!K35</f>
        <v>9307.82071309108</v>
      </c>
      <c r="N15" s="0" t="n">
        <f aca="false">IF(R15=0,"",IF(Q15=VLOOKUP(N14+1,$B$8:$C$360,2,0),N14+1,N14))</f>
        <v>0</v>
      </c>
      <c r="O15" s="0" t="n">
        <f aca="false">IF(R15=0,"",O14+1)</f>
        <v>7</v>
      </c>
      <c r="P15" s="30" t="n">
        <f aca="false">IF(R15+W15=0,"",DATE(YEAR(Q15),MONTH(Q15),1))</f>
        <v>45292</v>
      </c>
      <c r="Q15" s="30" t="n">
        <f aca="false">IF(R15=0,"",Q14+1)</f>
        <v>45311</v>
      </c>
      <c r="R15" s="35" t="n">
        <f aca="false">Y14</f>
        <v>10000</v>
      </c>
      <c r="S15" s="35" t="n">
        <f aca="false">IFERROR(VLOOKUP($Q15,$C$8:$K$253,3,0),0)</f>
        <v>0</v>
      </c>
      <c r="T15" s="35" t="n">
        <f aca="false">IFERROR(VLOOKUP($Q15,$C$8:$K$253,4,0),0)</f>
        <v>0</v>
      </c>
      <c r="U15" s="35" t="n">
        <f aca="false">IFERROR(VLOOKUP($Q15,$C$8:$K$253,5,0),0)</f>
        <v>0</v>
      </c>
      <c r="V15" s="35" t="n">
        <f aca="false">IFERROR(VLOOKUP($Q15,$C$8:$K$253,6,0),0)</f>
        <v>0</v>
      </c>
      <c r="W15" s="35" t="n">
        <f aca="false">IFERROR(VLOOKUP($Q15,$C$8:$K$253,7,0),0)</f>
        <v>0</v>
      </c>
      <c r="X15" s="35" t="n">
        <f aca="false">IFERROR(VLOOKUP($Q15,$C$8:$K$253,8,0),0)</f>
        <v>0</v>
      </c>
      <c r="Y15" s="35" t="n">
        <f aca="false">IFERROR(VLOOKUP(Q15,$C$8:$K$253,9,0),R15)</f>
        <v>10000</v>
      </c>
      <c r="AB15" s="30" t="n">
        <f aca="false">IF(AC15=0,"",IF(AB14&gt;MAX($C$8:$C$253),"",EDATE(AB14,1)))</f>
        <v>45505</v>
      </c>
      <c r="AC15" s="36" t="n">
        <f aca="false">AJ14</f>
        <v>9405.46917212574</v>
      </c>
      <c r="AD15" s="35" t="n">
        <f aca="false">SUMIFS(S$8:S$1300,$P$8:$P$1300,$AB15)</f>
        <v>58.4590041507978</v>
      </c>
      <c r="AE15" s="35" t="n">
        <f aca="false">SUMIFS(T$8:T$1300,$P$8:$P$1300,$AB15)</f>
        <v>39.1894548838571</v>
      </c>
      <c r="AF15" s="35" t="n">
        <f aca="false">SUMIFS(U$8:U$1300,$P$8:$P$1300,$AB15)</f>
        <v>19.2695492669407</v>
      </c>
      <c r="AG15" s="35" t="n">
        <f aca="false">SUMIFS(V$8:V$1300,$P$8:$P$1300,$AB15)</f>
        <v>78.3789097677145</v>
      </c>
      <c r="AH15" s="35" t="n">
        <f aca="false">SUMIFS(W$8:W$1300,$P$8:$P$1300,$AB15)</f>
        <v>0</v>
      </c>
      <c r="AI15" s="35" t="n">
        <f aca="false">SUMIFS(X$8:X$1300,$P$8:$P$1300,$AB15)</f>
        <v>0</v>
      </c>
      <c r="AJ15" s="36" t="n">
        <f aca="false">AC15-AF15-AG15+AH15-AI15</f>
        <v>9307.82071309108</v>
      </c>
    </row>
    <row r="16" customFormat="false" ht="14.25" hidden="false" customHeight="false" outlineLevel="0" collapsed="false">
      <c r="B16" s="26" t="n">
        <f aca="false">'STEP 1'!B36</f>
        <v>8</v>
      </c>
      <c r="C16" s="27" t="n">
        <f aca="false">'STEP 1'!C36</f>
        <v>45548</v>
      </c>
      <c r="D16" s="28" t="n">
        <f aca="false">'STEP 1'!D36</f>
        <v>9307.82071309108</v>
      </c>
      <c r="E16" s="28" t="n">
        <f aca="false">'STEP 1'!E36</f>
        <v>58.4590041507978</v>
      </c>
      <c r="F16" s="28" t="n">
        <f aca="false">'STEP 1'!F36</f>
        <v>38.7825863045461</v>
      </c>
      <c r="G16" s="28" t="n">
        <f aca="false">'STEP 1'!G36</f>
        <v>19.6764178462518</v>
      </c>
      <c r="H16" s="28" t="n">
        <f aca="false">'STEP 1'!H36</f>
        <v>77.5651726090924</v>
      </c>
      <c r="I16" s="28" t="n">
        <f aca="false">'STEP 1'!I36</f>
        <v>0</v>
      </c>
      <c r="J16" s="28" t="n">
        <f aca="false">'STEP 1'!J36</f>
        <v>0</v>
      </c>
      <c r="K16" s="28" t="n">
        <f aca="false">'STEP 1'!K36</f>
        <v>9210.57912263574</v>
      </c>
      <c r="N16" s="0" t="n">
        <f aca="false">IF(R16=0,"",IF(Q16=VLOOKUP(N15+1,$B$8:$C$360,2,0),N15+1,N15))</f>
        <v>0</v>
      </c>
      <c r="O16" s="0" t="n">
        <f aca="false">IF(R16=0,"",O15+1)</f>
        <v>8</v>
      </c>
      <c r="P16" s="30" t="n">
        <f aca="false">IF(R16+W16=0,"",DATE(YEAR(Q16),MONTH(Q16),1))</f>
        <v>45292</v>
      </c>
      <c r="Q16" s="30" t="n">
        <f aca="false">IF(R16=0,"",Q15+1)</f>
        <v>45312</v>
      </c>
      <c r="R16" s="35" t="n">
        <f aca="false">Y15</f>
        <v>10000</v>
      </c>
      <c r="S16" s="35" t="n">
        <f aca="false">IFERROR(VLOOKUP($Q16,$C$8:$K$253,3,0),0)</f>
        <v>0</v>
      </c>
      <c r="T16" s="35" t="n">
        <f aca="false">IFERROR(VLOOKUP($Q16,$C$8:$K$253,4,0),0)</f>
        <v>0</v>
      </c>
      <c r="U16" s="35" t="n">
        <f aca="false">IFERROR(VLOOKUP($Q16,$C$8:$K$253,5,0),0)</f>
        <v>0</v>
      </c>
      <c r="V16" s="35" t="n">
        <f aca="false">IFERROR(VLOOKUP($Q16,$C$8:$K$253,6,0),0)</f>
        <v>0</v>
      </c>
      <c r="W16" s="35" t="n">
        <f aca="false">IFERROR(VLOOKUP($Q16,$C$8:$K$253,7,0),0)</f>
        <v>0</v>
      </c>
      <c r="X16" s="35" t="n">
        <f aca="false">IFERROR(VLOOKUP($Q16,$C$8:$K$253,8,0),0)</f>
        <v>0</v>
      </c>
      <c r="Y16" s="35" t="n">
        <f aca="false">IFERROR(VLOOKUP(Q16,$C$8:$K$253,9,0),R16)</f>
        <v>10000</v>
      </c>
      <c r="AB16" s="30" t="n">
        <f aca="false">IF(AC16=0,"",IF(AB15&gt;MAX($C$8:$C$253),"",EDATE(AB15,1)))</f>
        <v>45536</v>
      </c>
      <c r="AC16" s="36" t="n">
        <f aca="false">AJ15</f>
        <v>9307.82071309108</v>
      </c>
      <c r="AD16" s="35" t="n">
        <f aca="false">SUMIFS(S$8:S$1300,$P$8:$P$1300,$AB16)</f>
        <v>58.4590041507978</v>
      </c>
      <c r="AE16" s="35" t="n">
        <f aca="false">SUMIFS(T$8:T$1300,$P$8:$P$1300,$AB16)</f>
        <v>38.7825863045461</v>
      </c>
      <c r="AF16" s="35" t="n">
        <f aca="false">SUMIFS(U$8:U$1300,$P$8:$P$1300,$AB16)</f>
        <v>19.6764178462518</v>
      </c>
      <c r="AG16" s="35" t="n">
        <f aca="false">SUMIFS(V$8:V$1300,$P$8:$P$1300,$AB16)</f>
        <v>77.5651726090924</v>
      </c>
      <c r="AH16" s="35" t="n">
        <f aca="false">SUMIFS(W$8:W$1300,$P$8:$P$1300,$AB16)</f>
        <v>0</v>
      </c>
      <c r="AI16" s="35" t="n">
        <f aca="false">SUMIFS(X$8:X$1300,$P$8:$P$1300,$AB16)</f>
        <v>0</v>
      </c>
      <c r="AJ16" s="36" t="n">
        <f aca="false">AC16-AF16-AG16+AH16-AI16</f>
        <v>9210.57912263574</v>
      </c>
    </row>
    <row r="17" customFormat="false" ht="14.25" hidden="false" customHeight="false" outlineLevel="0" collapsed="false">
      <c r="B17" s="26" t="n">
        <f aca="false">'STEP 1'!B37</f>
        <v>9</v>
      </c>
      <c r="C17" s="27" t="n">
        <f aca="false">'STEP 1'!C37</f>
        <v>45578</v>
      </c>
      <c r="D17" s="28" t="n">
        <f aca="false">'STEP 1'!D37</f>
        <v>9210.57912263574</v>
      </c>
      <c r="E17" s="28" t="n">
        <f aca="false">'STEP 1'!E37</f>
        <v>58.4590041507978</v>
      </c>
      <c r="F17" s="28" t="n">
        <f aca="false">'STEP 1'!F37</f>
        <v>38.3774130109821</v>
      </c>
      <c r="G17" s="28" t="n">
        <f aca="false">'STEP 1'!G37</f>
        <v>20.0815911398157</v>
      </c>
      <c r="H17" s="28" t="n">
        <f aca="false">'STEP 1'!H37</f>
        <v>76.7548260219645</v>
      </c>
      <c r="I17" s="28" t="n">
        <f aca="false">'STEP 1'!I37</f>
        <v>0</v>
      </c>
      <c r="J17" s="28" t="n">
        <f aca="false">'STEP 1'!J37</f>
        <v>0</v>
      </c>
      <c r="K17" s="28" t="n">
        <f aca="false">'STEP 1'!K37</f>
        <v>9113.74270547396</v>
      </c>
      <c r="N17" s="0" t="n">
        <f aca="false">IF(R17=0,"",IF(Q17=VLOOKUP(N16+1,$B$8:$C$360,2,0),N16+1,N16))</f>
        <v>0</v>
      </c>
      <c r="O17" s="0" t="n">
        <f aca="false">IF(R17=0,"",O16+1)</f>
        <v>9</v>
      </c>
      <c r="P17" s="30" t="n">
        <f aca="false">IF(R17+W17=0,"",DATE(YEAR(Q17),MONTH(Q17),1))</f>
        <v>45292</v>
      </c>
      <c r="Q17" s="30" t="n">
        <f aca="false">IF(R17=0,"",Q16+1)</f>
        <v>45313</v>
      </c>
      <c r="R17" s="35" t="n">
        <f aca="false">Y16</f>
        <v>10000</v>
      </c>
      <c r="S17" s="35" t="n">
        <f aca="false">IFERROR(VLOOKUP($Q17,$C$8:$K$253,3,0),0)</f>
        <v>0</v>
      </c>
      <c r="T17" s="35" t="n">
        <f aca="false">IFERROR(VLOOKUP($Q17,$C$8:$K$253,4,0),0)</f>
        <v>0</v>
      </c>
      <c r="U17" s="35" t="n">
        <f aca="false">IFERROR(VLOOKUP($Q17,$C$8:$K$253,5,0),0)</f>
        <v>0</v>
      </c>
      <c r="V17" s="35" t="n">
        <f aca="false">IFERROR(VLOOKUP($Q17,$C$8:$K$253,6,0),0)</f>
        <v>0</v>
      </c>
      <c r="W17" s="35" t="n">
        <f aca="false">IFERROR(VLOOKUP($Q17,$C$8:$K$253,7,0),0)</f>
        <v>0</v>
      </c>
      <c r="X17" s="35" t="n">
        <f aca="false">IFERROR(VLOOKUP($Q17,$C$8:$K$253,8,0),0)</f>
        <v>0</v>
      </c>
      <c r="Y17" s="35" t="n">
        <f aca="false">IFERROR(VLOOKUP(Q17,$C$8:$K$253,9,0),R17)</f>
        <v>10000</v>
      </c>
      <c r="AB17" s="30" t="n">
        <f aca="false">IF(AC17=0,"",IF(AB16&gt;MAX($C$8:$C$253),"",EDATE(AB16,1)))</f>
        <v>45566</v>
      </c>
      <c r="AC17" s="36" t="n">
        <f aca="false">AJ16</f>
        <v>9210.57912263574</v>
      </c>
      <c r="AD17" s="35" t="n">
        <f aca="false">SUMIFS(S$8:S$1300,$P$8:$P$1300,$AB17)</f>
        <v>58.4590041507978</v>
      </c>
      <c r="AE17" s="35" t="n">
        <f aca="false">SUMIFS(T$8:T$1300,$P$8:$P$1300,$AB17)</f>
        <v>38.3774130109821</v>
      </c>
      <c r="AF17" s="35" t="n">
        <f aca="false">SUMIFS(U$8:U$1300,$P$8:$P$1300,$AB17)</f>
        <v>20.0815911398157</v>
      </c>
      <c r="AG17" s="35" t="n">
        <f aca="false">SUMIFS(V$8:V$1300,$P$8:$P$1300,$AB17)</f>
        <v>76.7548260219645</v>
      </c>
      <c r="AH17" s="35" t="n">
        <f aca="false">SUMIFS(W$8:W$1300,$P$8:$P$1300,$AB17)</f>
        <v>0</v>
      </c>
      <c r="AI17" s="35" t="n">
        <f aca="false">SUMIFS(X$8:X$1300,$P$8:$P$1300,$AB17)</f>
        <v>0</v>
      </c>
      <c r="AJ17" s="36" t="n">
        <f aca="false">AC17-AF17-AG17+AH17-AI17</f>
        <v>9113.74270547396</v>
      </c>
    </row>
    <row r="18" customFormat="false" ht="14.25" hidden="false" customHeight="false" outlineLevel="0" collapsed="false">
      <c r="B18" s="26" t="n">
        <f aca="false">'STEP 1'!B38</f>
        <v>10</v>
      </c>
      <c r="C18" s="27" t="n">
        <f aca="false">'STEP 1'!C38</f>
        <v>45609</v>
      </c>
      <c r="D18" s="28" t="n">
        <f aca="false">'STEP 1'!D38</f>
        <v>9113.74270547396</v>
      </c>
      <c r="E18" s="28" t="n">
        <f aca="false">'STEP 1'!E38</f>
        <v>58.4590041507978</v>
      </c>
      <c r="F18" s="28" t="n">
        <f aca="false">'STEP 1'!F38</f>
        <v>37.9739279394747</v>
      </c>
      <c r="G18" s="28" t="n">
        <f aca="false">'STEP 1'!G38</f>
        <v>20.4850762113231</v>
      </c>
      <c r="H18" s="28" t="n">
        <f aca="false">'STEP 1'!H38</f>
        <v>75.9478558789497</v>
      </c>
      <c r="I18" s="28" t="n">
        <f aca="false">'STEP 1'!I38</f>
        <v>0</v>
      </c>
      <c r="J18" s="28" t="n">
        <f aca="false">'STEP 1'!J38</f>
        <v>0</v>
      </c>
      <c r="K18" s="28" t="n">
        <f aca="false">'STEP 1'!K38</f>
        <v>9017.30977338369</v>
      </c>
      <c r="N18" s="0" t="n">
        <f aca="false">IF(R18=0,"",IF(Q18=VLOOKUP(N17+1,$B$8:$C$360,2,0),N17+1,N17))</f>
        <v>0</v>
      </c>
      <c r="O18" s="0" t="n">
        <f aca="false">IF(R18=0,"",O17+1)</f>
        <v>10</v>
      </c>
      <c r="P18" s="30" t="n">
        <f aca="false">IF(R18+W18=0,"",DATE(YEAR(Q18),MONTH(Q18),1))</f>
        <v>45292</v>
      </c>
      <c r="Q18" s="30" t="n">
        <f aca="false">IF(R18=0,"",Q17+1)</f>
        <v>45314</v>
      </c>
      <c r="R18" s="35" t="n">
        <f aca="false">Y17</f>
        <v>10000</v>
      </c>
      <c r="S18" s="35" t="n">
        <f aca="false">IFERROR(VLOOKUP($Q18,$C$8:$K$253,3,0),0)</f>
        <v>0</v>
      </c>
      <c r="T18" s="35" t="n">
        <f aca="false">IFERROR(VLOOKUP($Q18,$C$8:$K$253,4,0),0)</f>
        <v>0</v>
      </c>
      <c r="U18" s="35" t="n">
        <f aca="false">IFERROR(VLOOKUP($Q18,$C$8:$K$253,5,0),0)</f>
        <v>0</v>
      </c>
      <c r="V18" s="35" t="n">
        <f aca="false">IFERROR(VLOOKUP($Q18,$C$8:$K$253,6,0),0)</f>
        <v>0</v>
      </c>
      <c r="W18" s="35" t="n">
        <f aca="false">IFERROR(VLOOKUP($Q18,$C$8:$K$253,7,0),0)</f>
        <v>0</v>
      </c>
      <c r="X18" s="35" t="n">
        <f aca="false">IFERROR(VLOOKUP($Q18,$C$8:$K$253,8,0),0)</f>
        <v>0</v>
      </c>
      <c r="Y18" s="35" t="n">
        <f aca="false">IFERROR(VLOOKUP(Q18,$C$8:$K$253,9,0),R18)</f>
        <v>10000</v>
      </c>
      <c r="AB18" s="30" t="n">
        <f aca="false">IF(AC18=0,"",IF(AB17&gt;MAX($C$8:$C$253),"",EDATE(AB17,1)))</f>
        <v>45597</v>
      </c>
      <c r="AC18" s="36" t="n">
        <f aca="false">AJ17</f>
        <v>9113.74270547396</v>
      </c>
      <c r="AD18" s="35" t="n">
        <f aca="false">SUMIFS(S$8:S$1300,$P$8:$P$1300,$AB18)</f>
        <v>58.4590041507978</v>
      </c>
      <c r="AE18" s="35" t="n">
        <f aca="false">SUMIFS(T$8:T$1300,$P$8:$P$1300,$AB18)</f>
        <v>37.9739279394747</v>
      </c>
      <c r="AF18" s="35" t="n">
        <f aca="false">SUMIFS(U$8:U$1300,$P$8:$P$1300,$AB18)</f>
        <v>20.4850762113231</v>
      </c>
      <c r="AG18" s="35" t="n">
        <f aca="false">SUMIFS(V$8:V$1300,$P$8:$P$1300,$AB18)</f>
        <v>75.9478558789497</v>
      </c>
      <c r="AH18" s="35" t="n">
        <f aca="false">SUMIFS(W$8:W$1300,$P$8:$P$1300,$AB18)</f>
        <v>0</v>
      </c>
      <c r="AI18" s="35" t="n">
        <f aca="false">SUMIFS(X$8:X$1300,$P$8:$P$1300,$AB18)</f>
        <v>0</v>
      </c>
      <c r="AJ18" s="36" t="n">
        <f aca="false">AC18-AF18-AG18+AH18-AI18</f>
        <v>9017.30977338369</v>
      </c>
    </row>
    <row r="19" customFormat="false" ht="14.25" hidden="false" customHeight="false" outlineLevel="0" collapsed="false">
      <c r="B19" s="26" t="n">
        <f aca="false">'STEP 1'!B39</f>
        <v>11</v>
      </c>
      <c r="C19" s="27" t="n">
        <f aca="false">'STEP 1'!C39</f>
        <v>45639</v>
      </c>
      <c r="D19" s="28" t="n">
        <f aca="false">'STEP 1'!D39</f>
        <v>9017.30977338369</v>
      </c>
      <c r="E19" s="28" t="n">
        <f aca="false">'STEP 1'!E39</f>
        <v>58.4590041507978</v>
      </c>
      <c r="F19" s="28" t="n">
        <f aca="false">'STEP 1'!F39</f>
        <v>37.5721240557652</v>
      </c>
      <c r="G19" s="28" t="n">
        <f aca="false">'STEP 1'!G39</f>
        <v>20.8868800950326</v>
      </c>
      <c r="H19" s="28" t="n">
        <f aca="false">'STEP 1'!H39</f>
        <v>75.1442481115307</v>
      </c>
      <c r="I19" s="28" t="n">
        <f aca="false">'STEP 1'!I39</f>
        <v>0</v>
      </c>
      <c r="J19" s="28" t="n">
        <f aca="false">'STEP 1'!J39</f>
        <v>0</v>
      </c>
      <c r="K19" s="28" t="n">
        <f aca="false">'STEP 1'!K39</f>
        <v>8921.27864517713</v>
      </c>
      <c r="N19" s="0" t="n">
        <f aca="false">IF(R19=0,"",IF(Q19=VLOOKUP(N18+1,$B$8:$C$360,2,0),N18+1,N18))</f>
        <v>0</v>
      </c>
      <c r="O19" s="0" t="n">
        <f aca="false">IF(R19=0,"",O18+1)</f>
        <v>11</v>
      </c>
      <c r="P19" s="30" t="n">
        <f aca="false">IF(R19+W19=0,"",DATE(YEAR(Q19),MONTH(Q19),1))</f>
        <v>45292</v>
      </c>
      <c r="Q19" s="30" t="n">
        <f aca="false">IF(R19=0,"",Q18+1)</f>
        <v>45315</v>
      </c>
      <c r="R19" s="35" t="n">
        <f aca="false">Y18</f>
        <v>10000</v>
      </c>
      <c r="S19" s="35" t="n">
        <f aca="false">IFERROR(VLOOKUP($Q19,$C$8:$K$253,3,0),0)</f>
        <v>0</v>
      </c>
      <c r="T19" s="35" t="n">
        <f aca="false">IFERROR(VLOOKUP($Q19,$C$8:$K$253,4,0),0)</f>
        <v>0</v>
      </c>
      <c r="U19" s="35" t="n">
        <f aca="false">IFERROR(VLOOKUP($Q19,$C$8:$K$253,5,0),0)</f>
        <v>0</v>
      </c>
      <c r="V19" s="35" t="n">
        <f aca="false">IFERROR(VLOOKUP($Q19,$C$8:$K$253,6,0),0)</f>
        <v>0</v>
      </c>
      <c r="W19" s="35" t="n">
        <f aca="false">IFERROR(VLOOKUP($Q19,$C$8:$K$253,7,0),0)</f>
        <v>0</v>
      </c>
      <c r="X19" s="35" t="n">
        <f aca="false">IFERROR(VLOOKUP($Q19,$C$8:$K$253,8,0),0)</f>
        <v>0</v>
      </c>
      <c r="Y19" s="35" t="n">
        <f aca="false">IFERROR(VLOOKUP(Q19,$C$8:$K$253,9,0),R19)</f>
        <v>10000</v>
      </c>
      <c r="AB19" s="30" t="n">
        <f aca="false">IF(AC19=0,"",IF(AB18&gt;MAX($C$8:$C$253),"",EDATE(AB18,1)))</f>
        <v>45627</v>
      </c>
      <c r="AC19" s="36" t="n">
        <f aca="false">AJ18</f>
        <v>9017.30977338369</v>
      </c>
      <c r="AD19" s="35" t="n">
        <f aca="false">SUMIFS(S$8:S$1300,$P$8:$P$1300,$AB19)</f>
        <v>58.4590041507978</v>
      </c>
      <c r="AE19" s="35" t="n">
        <f aca="false">SUMIFS(T$8:T$1300,$P$8:$P$1300,$AB19)</f>
        <v>37.5721240557652</v>
      </c>
      <c r="AF19" s="35" t="n">
        <f aca="false">SUMIFS(U$8:U$1300,$P$8:$P$1300,$AB19)</f>
        <v>20.8868800950326</v>
      </c>
      <c r="AG19" s="35" t="n">
        <f aca="false">SUMIFS(V$8:V$1300,$P$8:$P$1300,$AB19)</f>
        <v>75.1442481115307</v>
      </c>
      <c r="AH19" s="35" t="n">
        <f aca="false">SUMIFS(W$8:W$1300,$P$8:$P$1300,$AB19)</f>
        <v>0</v>
      </c>
      <c r="AI19" s="35" t="n">
        <f aca="false">SUMIFS(X$8:X$1300,$P$8:$P$1300,$AB19)</f>
        <v>0</v>
      </c>
      <c r="AJ19" s="36" t="n">
        <f aca="false">AC19-AF19-AG19+AH19-AI19</f>
        <v>8921.27864517713</v>
      </c>
    </row>
    <row r="20" customFormat="false" ht="14.25" hidden="false" customHeight="false" outlineLevel="0" collapsed="false">
      <c r="B20" s="26" t="n">
        <f aca="false">'STEP 1'!B40</f>
        <v>12</v>
      </c>
      <c r="C20" s="27" t="n">
        <f aca="false">'STEP 1'!C40</f>
        <v>45670</v>
      </c>
      <c r="D20" s="28" t="n">
        <f aca="false">'STEP 1'!D40</f>
        <v>8921.27864517713</v>
      </c>
      <c r="E20" s="28" t="n">
        <f aca="false">'STEP 1'!E40</f>
        <v>58.4590041507978</v>
      </c>
      <c r="F20" s="28" t="n">
        <f aca="false">'STEP 1'!F40</f>
        <v>37.1719943549046</v>
      </c>
      <c r="G20" s="28" t="n">
        <f aca="false">'STEP 1'!G40</f>
        <v>21.2870097958932</v>
      </c>
      <c r="H20" s="28" t="n">
        <f aca="false">'STEP 1'!H40</f>
        <v>74.3439887098094</v>
      </c>
      <c r="I20" s="28" t="n">
        <f aca="false">'STEP 1'!I40</f>
        <v>0</v>
      </c>
      <c r="J20" s="28" t="n">
        <f aca="false">'STEP 1'!J40</f>
        <v>8825.64764667142</v>
      </c>
      <c r="K20" s="28" t="n">
        <f aca="false">'STEP 1'!K40</f>
        <v>0</v>
      </c>
      <c r="N20" s="0" t="n">
        <f aca="false">IF(R20=0,"",IF(Q20=VLOOKUP(N19+1,$B$8:$C$360,2,0),N19+1,N19))</f>
        <v>0</v>
      </c>
      <c r="O20" s="0" t="n">
        <f aca="false">IF(R20=0,"",O19+1)</f>
        <v>12</v>
      </c>
      <c r="P20" s="30" t="n">
        <f aca="false">IF(R20+W20=0,"",DATE(YEAR(Q20),MONTH(Q20),1))</f>
        <v>45292</v>
      </c>
      <c r="Q20" s="30" t="n">
        <f aca="false">IF(R20=0,"",Q19+1)</f>
        <v>45316</v>
      </c>
      <c r="R20" s="35" t="n">
        <f aca="false">Y19</f>
        <v>10000</v>
      </c>
      <c r="S20" s="35" t="n">
        <f aca="false">IFERROR(VLOOKUP($Q20,$C$8:$K$253,3,0),0)</f>
        <v>0</v>
      </c>
      <c r="T20" s="35" t="n">
        <f aca="false">IFERROR(VLOOKUP($Q20,$C$8:$K$253,4,0),0)</f>
        <v>0</v>
      </c>
      <c r="U20" s="35" t="n">
        <f aca="false">IFERROR(VLOOKUP($Q20,$C$8:$K$253,5,0),0)</f>
        <v>0</v>
      </c>
      <c r="V20" s="35" t="n">
        <f aca="false">IFERROR(VLOOKUP($Q20,$C$8:$K$253,6,0),0)</f>
        <v>0</v>
      </c>
      <c r="W20" s="35" t="n">
        <f aca="false">IFERROR(VLOOKUP($Q20,$C$8:$K$253,7,0),0)</f>
        <v>0</v>
      </c>
      <c r="X20" s="35" t="n">
        <f aca="false">IFERROR(VLOOKUP($Q20,$C$8:$K$253,8,0),0)</f>
        <v>0</v>
      </c>
      <c r="Y20" s="35" t="n">
        <f aca="false">IFERROR(VLOOKUP(Q20,$C$8:$K$253,9,0),R20)</f>
        <v>10000</v>
      </c>
      <c r="AB20" s="30" t="n">
        <f aca="false">IF(AC20=0,"",IF(AB19&gt;MAX($C$8:$C$253),"",EDATE(AB19,1)))</f>
        <v>45658</v>
      </c>
      <c r="AC20" s="36" t="n">
        <f aca="false">AJ19</f>
        <v>8921.27864517713</v>
      </c>
      <c r="AD20" s="35" t="n">
        <f aca="false">SUMIFS(S$8:S$1300,$P$8:$P$1300,$AB20)</f>
        <v>58.4590041507978</v>
      </c>
      <c r="AE20" s="35" t="n">
        <f aca="false">SUMIFS(T$8:T$1300,$P$8:$P$1300,$AB20)</f>
        <v>37.1719943549046</v>
      </c>
      <c r="AF20" s="35" t="n">
        <f aca="false">SUMIFS(U$8:U$1300,$P$8:$P$1300,$AB20)</f>
        <v>21.2870097958932</v>
      </c>
      <c r="AG20" s="35" t="n">
        <f aca="false">SUMIFS(V$8:V$1300,$P$8:$P$1300,$AB20)</f>
        <v>74.3439887098094</v>
      </c>
      <c r="AH20" s="35" t="n">
        <f aca="false">SUMIFS(W$8:W$1300,$P$8:$P$1300,$AB20)</f>
        <v>0</v>
      </c>
      <c r="AI20" s="35" t="n">
        <f aca="false">SUMIFS(X$8:X$1300,$P$8:$P$1300,$AB20)</f>
        <v>8825.64764667142</v>
      </c>
      <c r="AJ20" s="36" t="n">
        <f aca="false">AC20-AF20-AG20+AH20-AI20</f>
        <v>0</v>
      </c>
    </row>
    <row r="21" customFormat="false" ht="14.25" hidden="false" customHeight="false" outlineLevel="0" collapsed="false">
      <c r="B21" s="26" t="str">
        <f aca="false">'STEP 1'!B41</f>
        <v/>
      </c>
      <c r="C21" s="27" t="str">
        <f aca="false">'STEP 1'!C41</f>
        <v/>
      </c>
      <c r="D21" s="28" t="n">
        <f aca="false">'STEP 1'!D41</f>
        <v>0</v>
      </c>
      <c r="E21" s="28" t="n">
        <f aca="false">'STEP 1'!E41</f>
        <v>0</v>
      </c>
      <c r="F21" s="28" t="n">
        <f aca="false">'STEP 1'!F41</f>
        <v>0</v>
      </c>
      <c r="G21" s="28" t="n">
        <f aca="false">'STEP 1'!G41</f>
        <v>0</v>
      </c>
      <c r="H21" s="28" t="n">
        <f aca="false">'STEP 1'!H41</f>
        <v>0</v>
      </c>
      <c r="I21" s="28" t="n">
        <f aca="false">'STEP 1'!I41</f>
        <v>0</v>
      </c>
      <c r="J21" s="28" t="n">
        <f aca="false">'STEP 1'!J41</f>
        <v>0</v>
      </c>
      <c r="K21" s="28" t="n">
        <f aca="false">'STEP 1'!K41</f>
        <v>0</v>
      </c>
      <c r="N21" s="0" t="n">
        <f aca="false">IF(R21=0,"",IF(Q21=VLOOKUP(N20+1,$B$8:$C$360,2,0),N20+1,N20))</f>
        <v>0</v>
      </c>
      <c r="O21" s="0" t="n">
        <f aca="false">IF(R21=0,"",O20+1)</f>
        <v>13</v>
      </c>
      <c r="P21" s="30" t="n">
        <f aca="false">IF(R21+W21=0,"",DATE(YEAR(Q21),MONTH(Q21),1))</f>
        <v>45292</v>
      </c>
      <c r="Q21" s="30" t="n">
        <f aca="false">IF(R21=0,"",Q20+1)</f>
        <v>45317</v>
      </c>
      <c r="R21" s="35" t="n">
        <f aca="false">Y20</f>
        <v>10000</v>
      </c>
      <c r="S21" s="35" t="n">
        <f aca="false">IFERROR(VLOOKUP($Q21,$C$8:$K$253,3,0),0)</f>
        <v>0</v>
      </c>
      <c r="T21" s="35" t="n">
        <f aca="false">IFERROR(VLOOKUP($Q21,$C$8:$K$253,4,0),0)</f>
        <v>0</v>
      </c>
      <c r="U21" s="35" t="n">
        <f aca="false">IFERROR(VLOOKUP($Q21,$C$8:$K$253,5,0),0)</f>
        <v>0</v>
      </c>
      <c r="V21" s="35" t="n">
        <f aca="false">IFERROR(VLOOKUP($Q21,$C$8:$K$253,6,0),0)</f>
        <v>0</v>
      </c>
      <c r="W21" s="35" t="n">
        <f aca="false">IFERROR(VLOOKUP($Q21,$C$8:$K$253,7,0),0)</f>
        <v>0</v>
      </c>
      <c r="X21" s="35" t="n">
        <f aca="false">IFERROR(VLOOKUP($Q21,$C$8:$K$253,8,0),0)</f>
        <v>0</v>
      </c>
      <c r="Y21" s="35" t="n">
        <f aca="false">IFERROR(VLOOKUP(Q21,$C$8:$K$253,9,0),R21)</f>
        <v>10000</v>
      </c>
      <c r="AB21" s="30" t="str">
        <f aca="false">IF(AC21=0,"",IF(AB20&gt;MAX($C$8:$C$253),"",EDATE(AB20,1)))</f>
        <v/>
      </c>
      <c r="AC21" s="36" t="n">
        <f aca="false">AJ20</f>
        <v>0</v>
      </c>
      <c r="AD21" s="35" t="n">
        <f aca="false">SUMIFS(S$8:S$1300,$P$8:$P$1300,$AB21)</f>
        <v>0</v>
      </c>
      <c r="AE21" s="35" t="n">
        <f aca="false">SUMIFS(T$8:T$1300,$P$8:$P$1300,$AB21)</f>
        <v>0</v>
      </c>
      <c r="AF21" s="35" t="n">
        <f aca="false">SUMIFS(U$8:U$1300,$P$8:$P$1300,$AB21)</f>
        <v>0</v>
      </c>
      <c r="AG21" s="35" t="n">
        <f aca="false">SUMIFS(V$8:V$1300,$P$8:$P$1300,$AB21)</f>
        <v>0</v>
      </c>
      <c r="AH21" s="35" t="n">
        <f aca="false">SUMIFS(W$8:W$1300,$P$8:$P$1300,$AB21)</f>
        <v>0</v>
      </c>
      <c r="AI21" s="35" t="n">
        <f aca="false">SUMIFS(X$8:X$1300,$P$8:$P$1300,$AB21)</f>
        <v>0</v>
      </c>
      <c r="AJ21" s="36" t="n">
        <f aca="false">AC21-AF21-AG21+AH21-AI21</f>
        <v>0</v>
      </c>
    </row>
    <row r="22" customFormat="false" ht="14.25" hidden="false" customHeight="false" outlineLevel="0" collapsed="false">
      <c r="B22" s="26" t="str">
        <f aca="false">'STEP 1'!B42</f>
        <v/>
      </c>
      <c r="C22" s="27" t="str">
        <f aca="false">'STEP 1'!C42</f>
        <v/>
      </c>
      <c r="D22" s="28" t="n">
        <f aca="false">'STEP 1'!D42</f>
        <v>0</v>
      </c>
      <c r="E22" s="28" t="n">
        <f aca="false">'STEP 1'!E42</f>
        <v>0</v>
      </c>
      <c r="F22" s="28" t="n">
        <f aca="false">'STEP 1'!F42</f>
        <v>0</v>
      </c>
      <c r="G22" s="28" t="n">
        <f aca="false">'STEP 1'!G42</f>
        <v>0</v>
      </c>
      <c r="H22" s="28" t="n">
        <f aca="false">'STEP 1'!H42</f>
        <v>0</v>
      </c>
      <c r="I22" s="28" t="n">
        <f aca="false">'STEP 1'!I42</f>
        <v>0</v>
      </c>
      <c r="J22" s="28" t="n">
        <f aca="false">'STEP 1'!J42</f>
        <v>0</v>
      </c>
      <c r="K22" s="28" t="n">
        <f aca="false">'STEP 1'!K42</f>
        <v>0</v>
      </c>
      <c r="N22" s="0" t="n">
        <f aca="false">IF(R22=0,"",IF(Q22=VLOOKUP(N21+1,$B$8:$C$360,2,0),N21+1,N21))</f>
        <v>0</v>
      </c>
      <c r="O22" s="0" t="n">
        <f aca="false">IF(R22=0,"",O21+1)</f>
        <v>14</v>
      </c>
      <c r="P22" s="30" t="n">
        <f aca="false">IF(R22+W22=0,"",DATE(YEAR(Q22),MONTH(Q22),1))</f>
        <v>45292</v>
      </c>
      <c r="Q22" s="30" t="n">
        <f aca="false">IF(R22=0,"",Q21+1)</f>
        <v>45318</v>
      </c>
      <c r="R22" s="35" t="n">
        <f aca="false">Y21</f>
        <v>10000</v>
      </c>
      <c r="S22" s="35" t="n">
        <f aca="false">IFERROR(VLOOKUP($Q22,$C$8:$K$253,3,0),0)</f>
        <v>0</v>
      </c>
      <c r="T22" s="35" t="n">
        <f aca="false">IFERROR(VLOOKUP($Q22,$C$8:$K$253,4,0),0)</f>
        <v>0</v>
      </c>
      <c r="U22" s="35" t="n">
        <f aca="false">IFERROR(VLOOKUP($Q22,$C$8:$K$253,5,0),0)</f>
        <v>0</v>
      </c>
      <c r="V22" s="35" t="n">
        <f aca="false">IFERROR(VLOOKUP($Q22,$C$8:$K$253,6,0),0)</f>
        <v>0</v>
      </c>
      <c r="W22" s="35" t="n">
        <f aca="false">IFERROR(VLOOKUP($Q22,$C$8:$K$253,7,0),0)</f>
        <v>0</v>
      </c>
      <c r="X22" s="35" t="n">
        <f aca="false">IFERROR(VLOOKUP($Q22,$C$8:$K$253,8,0),0)</f>
        <v>0</v>
      </c>
      <c r="Y22" s="35" t="n">
        <f aca="false">IFERROR(VLOOKUP(Q22,$C$8:$K$253,9,0),R22)</f>
        <v>10000</v>
      </c>
      <c r="AB22" s="30" t="str">
        <f aca="false">IF(AC22=0,"",IF(AB21&gt;MAX($C$8:$C$253),"",EDATE(AB21,1)))</f>
        <v/>
      </c>
      <c r="AC22" s="36" t="n">
        <f aca="false">AJ21</f>
        <v>0</v>
      </c>
      <c r="AD22" s="35" t="n">
        <f aca="false">SUMIFS(S$8:S$1300,$P$8:$P$1300,$AB22)</f>
        <v>0</v>
      </c>
      <c r="AE22" s="35" t="n">
        <f aca="false">SUMIFS(T$8:T$1300,$P$8:$P$1300,$AB22)</f>
        <v>0</v>
      </c>
      <c r="AF22" s="35" t="n">
        <f aca="false">SUMIFS(U$8:U$1300,$P$8:$P$1300,$AB22)</f>
        <v>0</v>
      </c>
      <c r="AG22" s="35" t="n">
        <f aca="false">SUMIFS(V$8:V$1300,$P$8:$P$1300,$AB22)</f>
        <v>0</v>
      </c>
      <c r="AH22" s="35" t="n">
        <f aca="false">SUMIFS(W$8:W$1300,$P$8:$P$1300,$AB22)</f>
        <v>0</v>
      </c>
      <c r="AI22" s="35" t="n">
        <f aca="false">SUMIFS(X$8:X$1300,$P$8:$P$1300,$AB22)</f>
        <v>0</v>
      </c>
      <c r="AJ22" s="36" t="n">
        <f aca="false">AC22-AF22-AG22+AH22-AI22</f>
        <v>0</v>
      </c>
    </row>
    <row r="23" customFormat="false" ht="14.25" hidden="false" customHeight="false" outlineLevel="0" collapsed="false">
      <c r="B23" s="26" t="str">
        <f aca="false">'STEP 1'!B43</f>
        <v/>
      </c>
      <c r="C23" s="27" t="str">
        <f aca="false">'STEP 1'!C43</f>
        <v/>
      </c>
      <c r="D23" s="28" t="n">
        <f aca="false">'STEP 1'!D43</f>
        <v>0</v>
      </c>
      <c r="E23" s="28" t="n">
        <f aca="false">'STEP 1'!E43</f>
        <v>0</v>
      </c>
      <c r="F23" s="28" t="n">
        <f aca="false">'STEP 1'!F43</f>
        <v>0</v>
      </c>
      <c r="G23" s="28" t="n">
        <f aca="false">'STEP 1'!G43</f>
        <v>0</v>
      </c>
      <c r="H23" s="28" t="n">
        <f aca="false">'STEP 1'!H43</f>
        <v>0</v>
      </c>
      <c r="I23" s="28" t="n">
        <f aca="false">'STEP 1'!I43</f>
        <v>0</v>
      </c>
      <c r="J23" s="28" t="n">
        <f aca="false">'STEP 1'!J43</f>
        <v>0</v>
      </c>
      <c r="K23" s="28" t="n">
        <f aca="false">'STEP 1'!K43</f>
        <v>0</v>
      </c>
      <c r="N23" s="0" t="n">
        <f aca="false">IF(R23=0,"",IF(Q23=VLOOKUP(N22+1,$B$8:$C$360,2,0),N22+1,N22))</f>
        <v>0</v>
      </c>
      <c r="O23" s="0" t="n">
        <f aca="false">IF(R23=0,"",O22+1)</f>
        <v>15</v>
      </c>
      <c r="P23" s="30" t="n">
        <f aca="false">IF(R23+W23=0,"",DATE(YEAR(Q23),MONTH(Q23),1))</f>
        <v>45292</v>
      </c>
      <c r="Q23" s="30" t="n">
        <f aca="false">IF(R23=0,"",Q22+1)</f>
        <v>45319</v>
      </c>
      <c r="R23" s="35" t="n">
        <f aca="false">Y22</f>
        <v>10000</v>
      </c>
      <c r="S23" s="35" t="n">
        <f aca="false">IFERROR(VLOOKUP($Q23,$C$8:$K$253,3,0),0)</f>
        <v>0</v>
      </c>
      <c r="T23" s="35" t="n">
        <f aca="false">IFERROR(VLOOKUP($Q23,$C$8:$K$253,4,0),0)</f>
        <v>0</v>
      </c>
      <c r="U23" s="35" t="n">
        <f aca="false">IFERROR(VLOOKUP($Q23,$C$8:$K$253,5,0),0)</f>
        <v>0</v>
      </c>
      <c r="V23" s="35" t="n">
        <f aca="false">IFERROR(VLOOKUP($Q23,$C$8:$K$253,6,0),0)</f>
        <v>0</v>
      </c>
      <c r="W23" s="35" t="n">
        <f aca="false">IFERROR(VLOOKUP($Q23,$C$8:$K$253,7,0),0)</f>
        <v>0</v>
      </c>
      <c r="X23" s="35" t="n">
        <f aca="false">IFERROR(VLOOKUP($Q23,$C$8:$K$253,8,0),0)</f>
        <v>0</v>
      </c>
      <c r="Y23" s="35" t="n">
        <f aca="false">IFERROR(VLOOKUP(Q23,$C$8:$K$253,9,0),R23)</f>
        <v>10000</v>
      </c>
      <c r="AB23" s="30" t="str">
        <f aca="false">IF(AC23=0,"",IF(AB22&gt;MAX($C$8:$C$253),"",EDATE(AB22,1)))</f>
        <v/>
      </c>
      <c r="AC23" s="36" t="n">
        <f aca="false">AJ22</f>
        <v>0</v>
      </c>
      <c r="AD23" s="35" t="n">
        <f aca="false">SUMIFS(S$8:S$1300,$P$8:$P$1300,$AB23)</f>
        <v>0</v>
      </c>
      <c r="AE23" s="35" t="n">
        <f aca="false">SUMIFS(T$8:T$1300,$P$8:$P$1300,$AB23)</f>
        <v>0</v>
      </c>
      <c r="AF23" s="35" t="n">
        <f aca="false">SUMIFS(U$8:U$1300,$P$8:$P$1300,$AB23)</f>
        <v>0</v>
      </c>
      <c r="AG23" s="35" t="n">
        <f aca="false">SUMIFS(V$8:V$1300,$P$8:$P$1300,$AB23)</f>
        <v>0</v>
      </c>
      <c r="AH23" s="35" t="n">
        <f aca="false">SUMIFS(W$8:W$1300,$P$8:$P$1300,$AB23)</f>
        <v>0</v>
      </c>
      <c r="AI23" s="35" t="n">
        <f aca="false">SUMIFS(X$8:X$1300,$P$8:$P$1300,$AB23)</f>
        <v>0</v>
      </c>
      <c r="AJ23" s="36" t="n">
        <f aca="false">AC23-AF23-AG23+AH23-AI23</f>
        <v>0</v>
      </c>
    </row>
    <row r="24" customFormat="false" ht="14.25" hidden="false" customHeight="false" outlineLevel="0" collapsed="false">
      <c r="B24" s="26" t="str">
        <f aca="false">'STEP 1'!B44</f>
        <v/>
      </c>
      <c r="C24" s="27" t="str">
        <f aca="false">'STEP 1'!C44</f>
        <v/>
      </c>
      <c r="D24" s="28" t="n">
        <f aca="false">'STEP 1'!D44</f>
        <v>0</v>
      </c>
      <c r="E24" s="28" t="n">
        <f aca="false">'STEP 1'!E44</f>
        <v>0</v>
      </c>
      <c r="F24" s="28" t="n">
        <f aca="false">'STEP 1'!F44</f>
        <v>0</v>
      </c>
      <c r="G24" s="28" t="n">
        <f aca="false">'STEP 1'!G44</f>
        <v>0</v>
      </c>
      <c r="H24" s="28" t="n">
        <f aca="false">'STEP 1'!H44</f>
        <v>0</v>
      </c>
      <c r="I24" s="28" t="n">
        <f aca="false">'STEP 1'!I44</f>
        <v>0</v>
      </c>
      <c r="J24" s="28" t="n">
        <f aca="false">'STEP 1'!J44</f>
        <v>0</v>
      </c>
      <c r="K24" s="28" t="n">
        <f aca="false">'STEP 1'!K44</f>
        <v>0</v>
      </c>
      <c r="N24" s="0" t="n">
        <f aca="false">IF(R24=0,"",IF(Q24=VLOOKUP(N23+1,$B$8:$C$360,2,0),N23+1,N23))</f>
        <v>0</v>
      </c>
      <c r="O24" s="0" t="n">
        <f aca="false">IF(R24=0,"",O23+1)</f>
        <v>16</v>
      </c>
      <c r="P24" s="30" t="n">
        <f aca="false">IF(R24+W24=0,"",DATE(YEAR(Q24),MONTH(Q24),1))</f>
        <v>45292</v>
      </c>
      <c r="Q24" s="30" t="n">
        <f aca="false">IF(R24=0,"",Q23+1)</f>
        <v>45320</v>
      </c>
      <c r="R24" s="35" t="n">
        <f aca="false">Y23</f>
        <v>10000</v>
      </c>
      <c r="S24" s="35" t="n">
        <f aca="false">IFERROR(VLOOKUP($Q24,$C$8:$K$253,3,0),0)</f>
        <v>0</v>
      </c>
      <c r="T24" s="35" t="n">
        <f aca="false">IFERROR(VLOOKUP($Q24,$C$8:$K$253,4,0),0)</f>
        <v>0</v>
      </c>
      <c r="U24" s="35" t="n">
        <f aca="false">IFERROR(VLOOKUP($Q24,$C$8:$K$253,5,0),0)</f>
        <v>0</v>
      </c>
      <c r="V24" s="35" t="n">
        <f aca="false">IFERROR(VLOOKUP($Q24,$C$8:$K$253,6,0),0)</f>
        <v>0</v>
      </c>
      <c r="W24" s="35" t="n">
        <f aca="false">IFERROR(VLOOKUP($Q24,$C$8:$K$253,7,0),0)</f>
        <v>0</v>
      </c>
      <c r="X24" s="35" t="n">
        <f aca="false">IFERROR(VLOOKUP($Q24,$C$8:$K$253,8,0),0)</f>
        <v>0</v>
      </c>
      <c r="Y24" s="35" t="n">
        <f aca="false">IFERROR(VLOOKUP(Q24,$C$8:$K$253,9,0),R24)</f>
        <v>10000</v>
      </c>
      <c r="AB24" s="30" t="str">
        <f aca="false">IF(AC24=0,"",IF(AB23&gt;MAX($C$8:$C$253),"",EDATE(AB23,1)))</f>
        <v/>
      </c>
      <c r="AC24" s="36" t="n">
        <f aca="false">AJ23</f>
        <v>0</v>
      </c>
      <c r="AD24" s="35" t="n">
        <f aca="false">SUMIFS(S$8:S$1300,$P$8:$P$1300,$AB24)</f>
        <v>0</v>
      </c>
      <c r="AE24" s="35" t="n">
        <f aca="false">SUMIFS(T$8:T$1300,$P$8:$P$1300,$AB24)</f>
        <v>0</v>
      </c>
      <c r="AF24" s="35" t="n">
        <f aca="false">SUMIFS(U$8:U$1300,$P$8:$P$1300,$AB24)</f>
        <v>0</v>
      </c>
      <c r="AG24" s="35" t="n">
        <f aca="false">SUMIFS(V$8:V$1300,$P$8:$P$1300,$AB24)</f>
        <v>0</v>
      </c>
      <c r="AH24" s="35" t="n">
        <f aca="false">SUMIFS(W$8:W$1300,$P$8:$P$1300,$AB24)</f>
        <v>0</v>
      </c>
      <c r="AI24" s="35" t="n">
        <f aca="false">SUMIFS(X$8:X$1300,$P$8:$P$1300,$AB24)</f>
        <v>0</v>
      </c>
      <c r="AJ24" s="36" t="n">
        <f aca="false">AC24-AF24-AG24+AH24-AI24</f>
        <v>0</v>
      </c>
    </row>
    <row r="25" customFormat="false" ht="14.25" hidden="false" customHeight="false" outlineLevel="0" collapsed="false">
      <c r="B25" s="26" t="str">
        <f aca="false">'STEP 1'!B45</f>
        <v/>
      </c>
      <c r="C25" s="27" t="str">
        <f aca="false">'STEP 1'!C45</f>
        <v/>
      </c>
      <c r="D25" s="28" t="n">
        <f aca="false">'STEP 1'!D45</f>
        <v>0</v>
      </c>
      <c r="E25" s="28" t="n">
        <f aca="false">'STEP 1'!E45</f>
        <v>0</v>
      </c>
      <c r="F25" s="28" t="n">
        <f aca="false">'STEP 1'!F45</f>
        <v>0</v>
      </c>
      <c r="G25" s="28" t="n">
        <f aca="false">'STEP 1'!G45</f>
        <v>0</v>
      </c>
      <c r="H25" s="28" t="n">
        <f aca="false">'STEP 1'!H45</f>
        <v>0</v>
      </c>
      <c r="I25" s="28" t="n">
        <f aca="false">'STEP 1'!I45</f>
        <v>0</v>
      </c>
      <c r="J25" s="28" t="n">
        <f aca="false">'STEP 1'!J45</f>
        <v>0</v>
      </c>
      <c r="K25" s="28" t="n">
        <f aca="false">'STEP 1'!K45</f>
        <v>0</v>
      </c>
      <c r="N25" s="0" t="n">
        <f aca="false">IF(R25=0,"",IF(Q25=VLOOKUP(N24+1,$B$8:$C$360,2,0),N24+1,N24))</f>
        <v>0</v>
      </c>
      <c r="O25" s="0" t="n">
        <f aca="false">IF(R25=0,"",O24+1)</f>
        <v>17</v>
      </c>
      <c r="P25" s="30" t="n">
        <f aca="false">IF(R25+W25=0,"",DATE(YEAR(Q25),MONTH(Q25),1))</f>
        <v>45292</v>
      </c>
      <c r="Q25" s="30" t="n">
        <f aca="false">IF(R25=0,"",Q24+1)</f>
        <v>45321</v>
      </c>
      <c r="R25" s="35" t="n">
        <f aca="false">Y24</f>
        <v>10000</v>
      </c>
      <c r="S25" s="35" t="n">
        <f aca="false">IFERROR(VLOOKUP($Q25,$C$8:$K$253,3,0),0)</f>
        <v>0</v>
      </c>
      <c r="T25" s="35" t="n">
        <f aca="false">IFERROR(VLOOKUP($Q25,$C$8:$K$253,4,0),0)</f>
        <v>0</v>
      </c>
      <c r="U25" s="35" t="n">
        <f aca="false">IFERROR(VLOOKUP($Q25,$C$8:$K$253,5,0),0)</f>
        <v>0</v>
      </c>
      <c r="V25" s="35" t="n">
        <f aca="false">IFERROR(VLOOKUP($Q25,$C$8:$K$253,6,0),0)</f>
        <v>0</v>
      </c>
      <c r="W25" s="35" t="n">
        <f aca="false">IFERROR(VLOOKUP($Q25,$C$8:$K$253,7,0),0)</f>
        <v>0</v>
      </c>
      <c r="X25" s="35" t="n">
        <f aca="false">IFERROR(VLOOKUP($Q25,$C$8:$K$253,8,0),0)</f>
        <v>0</v>
      </c>
      <c r="Y25" s="35" t="n">
        <f aca="false">IFERROR(VLOOKUP(Q25,$C$8:$K$253,9,0),R25)</f>
        <v>10000</v>
      </c>
      <c r="AB25" s="30" t="str">
        <f aca="false">IF(AC25=0,"",IF(AB24&gt;MAX($C$8:$C$253),"",EDATE(AB24,1)))</f>
        <v/>
      </c>
      <c r="AC25" s="36" t="n">
        <f aca="false">AJ24</f>
        <v>0</v>
      </c>
      <c r="AD25" s="35" t="n">
        <f aca="false">SUMIFS(S$8:S$1300,$P$8:$P$1300,$AB25)</f>
        <v>0</v>
      </c>
      <c r="AE25" s="35" t="n">
        <f aca="false">SUMIFS(T$8:T$1300,$P$8:$P$1300,$AB25)</f>
        <v>0</v>
      </c>
      <c r="AF25" s="35" t="n">
        <f aca="false">SUMIFS(U$8:U$1300,$P$8:$P$1300,$AB25)</f>
        <v>0</v>
      </c>
      <c r="AG25" s="35" t="n">
        <f aca="false">SUMIFS(V$8:V$1300,$P$8:$P$1300,$AB25)</f>
        <v>0</v>
      </c>
      <c r="AH25" s="35" t="n">
        <f aca="false">SUMIFS(W$8:W$1300,$P$8:$P$1300,$AB25)</f>
        <v>0</v>
      </c>
      <c r="AI25" s="35" t="n">
        <f aca="false">SUMIFS(X$8:X$1300,$P$8:$P$1300,$AB25)</f>
        <v>0</v>
      </c>
      <c r="AJ25" s="36" t="n">
        <f aca="false">AC25-AF25-AG25+AH25-AI25</f>
        <v>0</v>
      </c>
    </row>
    <row r="26" customFormat="false" ht="14.25" hidden="false" customHeight="false" outlineLevel="0" collapsed="false">
      <c r="B26" s="26" t="str">
        <f aca="false">'STEP 1'!B46</f>
        <v/>
      </c>
      <c r="C26" s="27" t="str">
        <f aca="false">'STEP 1'!C46</f>
        <v/>
      </c>
      <c r="D26" s="28" t="n">
        <f aca="false">'STEP 1'!D46</f>
        <v>0</v>
      </c>
      <c r="E26" s="28" t="n">
        <f aca="false">'STEP 1'!E46</f>
        <v>0</v>
      </c>
      <c r="F26" s="28" t="n">
        <f aca="false">'STEP 1'!F46</f>
        <v>0</v>
      </c>
      <c r="G26" s="28" t="n">
        <f aca="false">'STEP 1'!G46</f>
        <v>0</v>
      </c>
      <c r="H26" s="28" t="n">
        <f aca="false">'STEP 1'!H46</f>
        <v>0</v>
      </c>
      <c r="I26" s="28" t="n">
        <f aca="false">'STEP 1'!I46</f>
        <v>0</v>
      </c>
      <c r="J26" s="28" t="n">
        <f aca="false">'STEP 1'!J46</f>
        <v>0</v>
      </c>
      <c r="K26" s="28" t="n">
        <f aca="false">'STEP 1'!K46</f>
        <v>0</v>
      </c>
      <c r="N26" s="0" t="n">
        <f aca="false">IF(R26=0,"",IF(Q26=VLOOKUP(N25+1,$B$8:$C$360,2,0),N25+1,N25))</f>
        <v>0</v>
      </c>
      <c r="O26" s="0" t="n">
        <f aca="false">IF(R26=0,"",O25+1)</f>
        <v>18</v>
      </c>
      <c r="P26" s="30" t="n">
        <f aca="false">IF(R26+W26=0,"",DATE(YEAR(Q26),MONTH(Q26),1))</f>
        <v>45292</v>
      </c>
      <c r="Q26" s="30" t="n">
        <f aca="false">IF(R26=0,"",Q25+1)</f>
        <v>45322</v>
      </c>
      <c r="R26" s="35" t="n">
        <f aca="false">Y25</f>
        <v>10000</v>
      </c>
      <c r="S26" s="35" t="n">
        <f aca="false">IFERROR(VLOOKUP($Q26,$C$8:$K$253,3,0),0)</f>
        <v>0</v>
      </c>
      <c r="T26" s="35" t="n">
        <f aca="false">IFERROR(VLOOKUP($Q26,$C$8:$K$253,4,0),0)</f>
        <v>0</v>
      </c>
      <c r="U26" s="35" t="n">
        <f aca="false">IFERROR(VLOOKUP($Q26,$C$8:$K$253,5,0),0)</f>
        <v>0</v>
      </c>
      <c r="V26" s="35" t="n">
        <f aca="false">IFERROR(VLOOKUP($Q26,$C$8:$K$253,6,0),0)</f>
        <v>0</v>
      </c>
      <c r="W26" s="35" t="n">
        <f aca="false">IFERROR(VLOOKUP($Q26,$C$8:$K$253,7,0),0)</f>
        <v>0</v>
      </c>
      <c r="X26" s="35" t="n">
        <f aca="false">IFERROR(VLOOKUP($Q26,$C$8:$K$253,8,0),0)</f>
        <v>0</v>
      </c>
      <c r="Y26" s="35" t="n">
        <f aca="false">IFERROR(VLOOKUP(Q26,$C$8:$K$253,9,0),R26)</f>
        <v>10000</v>
      </c>
      <c r="AB26" s="30" t="str">
        <f aca="false">IF(AC26=0,"",IF(AB25&gt;MAX($C$8:$C$253),"",EDATE(AB25,1)))</f>
        <v/>
      </c>
      <c r="AC26" s="36" t="n">
        <f aca="false">AJ25</f>
        <v>0</v>
      </c>
      <c r="AD26" s="35" t="n">
        <f aca="false">SUMIFS(S$8:S$1300,$P$8:$P$1300,$AB26)</f>
        <v>0</v>
      </c>
      <c r="AE26" s="35" t="n">
        <f aca="false">SUMIFS(T$8:T$1300,$P$8:$P$1300,$AB26)</f>
        <v>0</v>
      </c>
      <c r="AF26" s="35" t="n">
        <f aca="false">SUMIFS(U$8:U$1300,$P$8:$P$1300,$AB26)</f>
        <v>0</v>
      </c>
      <c r="AG26" s="35" t="n">
        <f aca="false">SUMIFS(V$8:V$1300,$P$8:$P$1300,$AB26)</f>
        <v>0</v>
      </c>
      <c r="AH26" s="35" t="n">
        <f aca="false">SUMIFS(W$8:W$1300,$P$8:$P$1300,$AB26)</f>
        <v>0</v>
      </c>
      <c r="AI26" s="35" t="n">
        <f aca="false">SUMIFS(X$8:X$1300,$P$8:$P$1300,$AB26)</f>
        <v>0</v>
      </c>
      <c r="AJ26" s="36" t="n">
        <f aca="false">AC26-AF26-AG26+AH26-AI26</f>
        <v>0</v>
      </c>
    </row>
    <row r="27" customFormat="false" ht="14.25" hidden="false" customHeight="false" outlineLevel="0" collapsed="false">
      <c r="B27" s="26" t="str">
        <f aca="false">'STEP 1'!B47</f>
        <v/>
      </c>
      <c r="C27" s="27" t="str">
        <f aca="false">'STEP 1'!C47</f>
        <v/>
      </c>
      <c r="D27" s="28" t="n">
        <f aca="false">'STEP 1'!D47</f>
        <v>0</v>
      </c>
      <c r="E27" s="28" t="n">
        <f aca="false">'STEP 1'!E47</f>
        <v>0</v>
      </c>
      <c r="F27" s="28" t="n">
        <f aca="false">'STEP 1'!F47</f>
        <v>0</v>
      </c>
      <c r="G27" s="28" t="n">
        <f aca="false">'STEP 1'!G47</f>
        <v>0</v>
      </c>
      <c r="H27" s="28" t="n">
        <f aca="false">'STEP 1'!H47</f>
        <v>0</v>
      </c>
      <c r="I27" s="28" t="n">
        <f aca="false">'STEP 1'!I47</f>
        <v>0</v>
      </c>
      <c r="J27" s="28" t="n">
        <f aca="false">'STEP 1'!J47</f>
        <v>0</v>
      </c>
      <c r="K27" s="28" t="n">
        <f aca="false">'STEP 1'!K47</f>
        <v>0</v>
      </c>
      <c r="N27" s="0" t="n">
        <f aca="false">IF(R27=0,"",IF(Q27=VLOOKUP(N26+1,$B$8:$C$360,2,0),N26+1,N26))</f>
        <v>0</v>
      </c>
      <c r="O27" s="0" t="n">
        <f aca="false">IF(R27=0,"",O26+1)</f>
        <v>19</v>
      </c>
      <c r="P27" s="30" t="n">
        <f aca="false">IF(R27+W27=0,"",DATE(YEAR(Q27),MONTH(Q27),1))</f>
        <v>45323</v>
      </c>
      <c r="Q27" s="30" t="n">
        <f aca="false">IF(R27=0,"",Q26+1)</f>
        <v>45323</v>
      </c>
      <c r="R27" s="35" t="n">
        <f aca="false">Y26</f>
        <v>10000</v>
      </c>
      <c r="S27" s="35" t="n">
        <f aca="false">IFERROR(VLOOKUP($Q27,$C$8:$K$253,3,0),0)</f>
        <v>0</v>
      </c>
      <c r="T27" s="35" t="n">
        <f aca="false">IFERROR(VLOOKUP($Q27,$C$8:$K$253,4,0),0)</f>
        <v>0</v>
      </c>
      <c r="U27" s="35" t="n">
        <f aca="false">IFERROR(VLOOKUP($Q27,$C$8:$K$253,5,0),0)</f>
        <v>0</v>
      </c>
      <c r="V27" s="35" t="n">
        <f aca="false">IFERROR(VLOOKUP($Q27,$C$8:$K$253,6,0),0)</f>
        <v>0</v>
      </c>
      <c r="W27" s="35" t="n">
        <f aca="false">IFERROR(VLOOKUP($Q27,$C$8:$K$253,7,0),0)</f>
        <v>0</v>
      </c>
      <c r="X27" s="35" t="n">
        <f aca="false">IFERROR(VLOOKUP($Q27,$C$8:$K$253,8,0),0)</f>
        <v>0</v>
      </c>
      <c r="Y27" s="35" t="n">
        <f aca="false">IFERROR(VLOOKUP(Q27,$C$8:$K$253,9,0),R27)</f>
        <v>10000</v>
      </c>
      <c r="AB27" s="30" t="str">
        <f aca="false">IF(AC27=0,"",IF(AB26&gt;MAX($C$8:$C$253),"",EDATE(AB26,1)))</f>
        <v/>
      </c>
      <c r="AC27" s="36" t="n">
        <f aca="false">AJ26</f>
        <v>0</v>
      </c>
      <c r="AD27" s="35" t="n">
        <f aca="false">SUMIFS(S$8:S$1300,$P$8:$P$1300,$AB27)</f>
        <v>0</v>
      </c>
      <c r="AE27" s="35" t="n">
        <f aca="false">SUMIFS(T$8:T$1300,$P$8:$P$1300,$AB27)</f>
        <v>0</v>
      </c>
      <c r="AF27" s="35" t="n">
        <f aca="false">SUMIFS(U$8:U$1300,$P$8:$P$1300,$AB27)</f>
        <v>0</v>
      </c>
      <c r="AG27" s="35" t="n">
        <f aca="false">SUMIFS(V$8:V$1300,$P$8:$P$1300,$AB27)</f>
        <v>0</v>
      </c>
      <c r="AH27" s="35" t="n">
        <f aca="false">SUMIFS(W$8:W$1300,$P$8:$P$1300,$AB27)</f>
        <v>0</v>
      </c>
      <c r="AI27" s="35" t="n">
        <f aca="false">SUMIFS(X$8:X$1300,$P$8:$P$1300,$AB27)</f>
        <v>0</v>
      </c>
      <c r="AJ27" s="36" t="n">
        <f aca="false">AC27-AF27-AG27+AH27-AI27</f>
        <v>0</v>
      </c>
    </row>
    <row r="28" customFormat="false" ht="14.25" hidden="false" customHeight="false" outlineLevel="0" collapsed="false">
      <c r="B28" s="26" t="str">
        <f aca="false">'STEP 1'!B48</f>
        <v/>
      </c>
      <c r="C28" s="27" t="str">
        <f aca="false">'STEP 1'!C48</f>
        <v/>
      </c>
      <c r="D28" s="28" t="n">
        <f aca="false">'STEP 1'!D48</f>
        <v>0</v>
      </c>
      <c r="E28" s="28" t="n">
        <f aca="false">'STEP 1'!E48</f>
        <v>0</v>
      </c>
      <c r="F28" s="28" t="n">
        <f aca="false">'STEP 1'!F48</f>
        <v>0</v>
      </c>
      <c r="G28" s="28" t="n">
        <f aca="false">'STEP 1'!G48</f>
        <v>0</v>
      </c>
      <c r="H28" s="28" t="n">
        <f aca="false">'STEP 1'!H48</f>
        <v>0</v>
      </c>
      <c r="I28" s="28" t="n">
        <f aca="false">'STEP 1'!I48</f>
        <v>0</v>
      </c>
      <c r="J28" s="28" t="n">
        <f aca="false">'STEP 1'!J48</f>
        <v>0</v>
      </c>
      <c r="K28" s="28" t="n">
        <f aca="false">'STEP 1'!K48</f>
        <v>0</v>
      </c>
      <c r="N28" s="0" t="n">
        <f aca="false">IF(R28=0,"",IF(Q28=VLOOKUP(N27+1,$B$8:$C$360,2,0),N27+1,N27))</f>
        <v>0</v>
      </c>
      <c r="O28" s="0" t="n">
        <f aca="false">IF(R28=0,"",O27+1)</f>
        <v>20</v>
      </c>
      <c r="P28" s="30" t="n">
        <f aca="false">IF(R28+W28=0,"",DATE(YEAR(Q28),MONTH(Q28),1))</f>
        <v>45323</v>
      </c>
      <c r="Q28" s="30" t="n">
        <f aca="false">IF(R28=0,"",Q27+1)</f>
        <v>45324</v>
      </c>
      <c r="R28" s="35" t="n">
        <f aca="false">Y27</f>
        <v>10000</v>
      </c>
      <c r="S28" s="35" t="n">
        <f aca="false">IFERROR(VLOOKUP($Q28,$C$8:$K$253,3,0),0)</f>
        <v>0</v>
      </c>
      <c r="T28" s="35" t="n">
        <f aca="false">IFERROR(VLOOKUP($Q28,$C$8:$K$253,4,0),0)</f>
        <v>0</v>
      </c>
      <c r="U28" s="35" t="n">
        <f aca="false">IFERROR(VLOOKUP($Q28,$C$8:$K$253,5,0),0)</f>
        <v>0</v>
      </c>
      <c r="V28" s="35" t="n">
        <f aca="false">IFERROR(VLOOKUP($Q28,$C$8:$K$253,6,0),0)</f>
        <v>0</v>
      </c>
      <c r="W28" s="35" t="n">
        <f aca="false">IFERROR(VLOOKUP($Q28,$C$8:$K$253,7,0),0)</f>
        <v>0</v>
      </c>
      <c r="X28" s="35" t="n">
        <f aca="false">IFERROR(VLOOKUP($Q28,$C$8:$K$253,8,0),0)</f>
        <v>0</v>
      </c>
      <c r="Y28" s="35" t="n">
        <f aca="false">IFERROR(VLOOKUP(Q28,$C$8:$K$253,9,0),R28)</f>
        <v>10000</v>
      </c>
      <c r="AB28" s="30" t="str">
        <f aca="false">IF(AC28=0,"",IF(AB27&gt;MAX($C$8:$C$253),"",EDATE(AB27,1)))</f>
        <v/>
      </c>
      <c r="AC28" s="36" t="n">
        <f aca="false">AJ27</f>
        <v>0</v>
      </c>
      <c r="AD28" s="35" t="n">
        <f aca="false">SUMIFS(S$8:S$1300,$P$8:$P$1300,$AB28)</f>
        <v>0</v>
      </c>
      <c r="AE28" s="35" t="n">
        <f aca="false">SUMIFS(T$8:T$1300,$P$8:$P$1300,$AB28)</f>
        <v>0</v>
      </c>
      <c r="AF28" s="35" t="n">
        <f aca="false">SUMIFS(U$8:U$1300,$P$8:$P$1300,$AB28)</f>
        <v>0</v>
      </c>
      <c r="AG28" s="35" t="n">
        <f aca="false">SUMIFS(V$8:V$1300,$P$8:$P$1300,$AB28)</f>
        <v>0</v>
      </c>
      <c r="AH28" s="35" t="n">
        <f aca="false">SUMIFS(W$8:W$1300,$P$8:$P$1300,$AB28)</f>
        <v>0</v>
      </c>
      <c r="AI28" s="35" t="n">
        <f aca="false">SUMIFS(X$8:X$1300,$P$8:$P$1300,$AB28)</f>
        <v>0</v>
      </c>
      <c r="AJ28" s="36" t="n">
        <f aca="false">AC28-AF28-AG28+AH28-AI28</f>
        <v>0</v>
      </c>
    </row>
    <row r="29" customFormat="false" ht="14.25" hidden="false" customHeight="false" outlineLevel="0" collapsed="false">
      <c r="B29" s="26" t="str">
        <f aca="false">'STEP 1'!B49</f>
        <v/>
      </c>
      <c r="C29" s="27" t="str">
        <f aca="false">'STEP 1'!C49</f>
        <v/>
      </c>
      <c r="D29" s="28" t="n">
        <f aca="false">'STEP 1'!D49</f>
        <v>0</v>
      </c>
      <c r="E29" s="28" t="n">
        <f aca="false">'STEP 1'!E49</f>
        <v>0</v>
      </c>
      <c r="F29" s="28" t="n">
        <f aca="false">'STEP 1'!F49</f>
        <v>0</v>
      </c>
      <c r="G29" s="28" t="n">
        <f aca="false">'STEP 1'!G49</f>
        <v>0</v>
      </c>
      <c r="H29" s="28" t="n">
        <f aca="false">'STEP 1'!H49</f>
        <v>0</v>
      </c>
      <c r="I29" s="28" t="n">
        <f aca="false">'STEP 1'!I49</f>
        <v>0</v>
      </c>
      <c r="J29" s="28" t="n">
        <f aca="false">'STEP 1'!J49</f>
        <v>0</v>
      </c>
      <c r="K29" s="28" t="n">
        <f aca="false">'STEP 1'!K49</f>
        <v>0</v>
      </c>
      <c r="N29" s="0" t="n">
        <f aca="false">IF(R29=0,"",IF(Q29=VLOOKUP(N28+1,$B$8:$C$360,2,0),N28+1,N28))</f>
        <v>0</v>
      </c>
      <c r="O29" s="0" t="n">
        <f aca="false">IF(R29=0,"",O28+1)</f>
        <v>21</v>
      </c>
      <c r="P29" s="30" t="n">
        <f aca="false">IF(R29+W29=0,"",DATE(YEAR(Q29),MONTH(Q29),1))</f>
        <v>45323</v>
      </c>
      <c r="Q29" s="30" t="n">
        <f aca="false">IF(R29=0,"",Q28+1)</f>
        <v>45325</v>
      </c>
      <c r="R29" s="35" t="n">
        <f aca="false">Y28</f>
        <v>10000</v>
      </c>
      <c r="S29" s="35" t="n">
        <f aca="false">IFERROR(VLOOKUP($Q29,$C$8:$K$253,3,0),0)</f>
        <v>0</v>
      </c>
      <c r="T29" s="35" t="n">
        <f aca="false">IFERROR(VLOOKUP($Q29,$C$8:$K$253,4,0),0)</f>
        <v>0</v>
      </c>
      <c r="U29" s="35" t="n">
        <f aca="false">IFERROR(VLOOKUP($Q29,$C$8:$K$253,5,0),0)</f>
        <v>0</v>
      </c>
      <c r="V29" s="35" t="n">
        <f aca="false">IFERROR(VLOOKUP($Q29,$C$8:$K$253,6,0),0)</f>
        <v>0</v>
      </c>
      <c r="W29" s="35" t="n">
        <f aca="false">IFERROR(VLOOKUP($Q29,$C$8:$K$253,7,0),0)</f>
        <v>0</v>
      </c>
      <c r="X29" s="35" t="n">
        <f aca="false">IFERROR(VLOOKUP($Q29,$C$8:$K$253,8,0),0)</f>
        <v>0</v>
      </c>
      <c r="Y29" s="35" t="n">
        <f aca="false">IFERROR(VLOOKUP(Q29,$C$8:$K$253,9,0),R29)</f>
        <v>10000</v>
      </c>
      <c r="AB29" s="30" t="str">
        <f aca="false">IF(AC29=0,"",IF(AB28&gt;MAX($C$8:$C$253),"",EDATE(AB28,1)))</f>
        <v/>
      </c>
      <c r="AC29" s="36" t="n">
        <f aca="false">AJ28</f>
        <v>0</v>
      </c>
      <c r="AD29" s="35" t="n">
        <f aca="false">SUMIFS(S$8:S$1300,$P$8:$P$1300,$AB29)</f>
        <v>0</v>
      </c>
      <c r="AE29" s="35" t="n">
        <f aca="false">SUMIFS(T$8:T$1300,$P$8:$P$1300,$AB29)</f>
        <v>0</v>
      </c>
      <c r="AF29" s="35" t="n">
        <f aca="false">SUMIFS(U$8:U$1300,$P$8:$P$1300,$AB29)</f>
        <v>0</v>
      </c>
      <c r="AG29" s="35" t="n">
        <f aca="false">SUMIFS(V$8:V$1300,$P$8:$P$1300,$AB29)</f>
        <v>0</v>
      </c>
      <c r="AH29" s="35" t="n">
        <f aca="false">SUMIFS(W$8:W$1300,$P$8:$P$1300,$AB29)</f>
        <v>0</v>
      </c>
      <c r="AI29" s="35" t="n">
        <f aca="false">SUMIFS(X$8:X$1300,$P$8:$P$1300,$AB29)</f>
        <v>0</v>
      </c>
      <c r="AJ29" s="36" t="n">
        <f aca="false">AC29-AF29-AG29+AH29-AI29</f>
        <v>0</v>
      </c>
    </row>
    <row r="30" customFormat="false" ht="14.25" hidden="false" customHeight="false" outlineLevel="0" collapsed="false">
      <c r="B30" s="26" t="str">
        <f aca="false">'STEP 1'!B50</f>
        <v/>
      </c>
      <c r="C30" s="27" t="str">
        <f aca="false">'STEP 1'!C50</f>
        <v/>
      </c>
      <c r="D30" s="28" t="n">
        <f aca="false">'STEP 1'!D50</f>
        <v>0</v>
      </c>
      <c r="E30" s="28" t="n">
        <f aca="false">'STEP 1'!E50</f>
        <v>0</v>
      </c>
      <c r="F30" s="28" t="n">
        <f aca="false">'STEP 1'!F50</f>
        <v>0</v>
      </c>
      <c r="G30" s="28" t="n">
        <f aca="false">'STEP 1'!G50</f>
        <v>0</v>
      </c>
      <c r="H30" s="28" t="n">
        <f aca="false">'STEP 1'!H50</f>
        <v>0</v>
      </c>
      <c r="I30" s="28" t="n">
        <f aca="false">'STEP 1'!I50</f>
        <v>0</v>
      </c>
      <c r="J30" s="28" t="n">
        <f aca="false">'STEP 1'!J50</f>
        <v>0</v>
      </c>
      <c r="K30" s="28" t="n">
        <f aca="false">'STEP 1'!K50</f>
        <v>0</v>
      </c>
      <c r="N30" s="0" t="n">
        <f aca="false">IF(R30=0,"",IF(Q30=VLOOKUP(N29+1,$B$8:$C$360,2,0),N29+1,N29))</f>
        <v>0</v>
      </c>
      <c r="O30" s="0" t="n">
        <f aca="false">IF(R30=0,"",O29+1)</f>
        <v>22</v>
      </c>
      <c r="P30" s="30" t="n">
        <f aca="false">IF(R30+W30=0,"",DATE(YEAR(Q30),MONTH(Q30),1))</f>
        <v>45323</v>
      </c>
      <c r="Q30" s="30" t="n">
        <f aca="false">IF(R30=0,"",Q29+1)</f>
        <v>45326</v>
      </c>
      <c r="R30" s="35" t="n">
        <f aca="false">Y29</f>
        <v>10000</v>
      </c>
      <c r="S30" s="35" t="n">
        <f aca="false">IFERROR(VLOOKUP($Q30,$C$8:$K$253,3,0),0)</f>
        <v>0</v>
      </c>
      <c r="T30" s="35" t="n">
        <f aca="false">IFERROR(VLOOKUP($Q30,$C$8:$K$253,4,0),0)</f>
        <v>0</v>
      </c>
      <c r="U30" s="35" t="n">
        <f aca="false">IFERROR(VLOOKUP($Q30,$C$8:$K$253,5,0),0)</f>
        <v>0</v>
      </c>
      <c r="V30" s="35" t="n">
        <f aca="false">IFERROR(VLOOKUP($Q30,$C$8:$K$253,6,0),0)</f>
        <v>0</v>
      </c>
      <c r="W30" s="35" t="n">
        <f aca="false">IFERROR(VLOOKUP($Q30,$C$8:$K$253,7,0),0)</f>
        <v>0</v>
      </c>
      <c r="X30" s="35" t="n">
        <f aca="false">IFERROR(VLOOKUP($Q30,$C$8:$K$253,8,0),0)</f>
        <v>0</v>
      </c>
      <c r="Y30" s="35" t="n">
        <f aca="false">IFERROR(VLOOKUP(Q30,$C$8:$K$253,9,0),R30)</f>
        <v>10000</v>
      </c>
      <c r="AB30" s="30" t="str">
        <f aca="false">IF(AC30=0,"",IF(AB29&gt;MAX($C$8:$C$253),"",EDATE(AB29,1)))</f>
        <v/>
      </c>
      <c r="AC30" s="36" t="n">
        <f aca="false">AJ29</f>
        <v>0</v>
      </c>
      <c r="AD30" s="35" t="n">
        <f aca="false">SUMIFS(S$8:S$1300,$P$8:$P$1300,$AB30)</f>
        <v>0</v>
      </c>
      <c r="AE30" s="35" t="n">
        <f aca="false">SUMIFS(T$8:T$1300,$P$8:$P$1300,$AB30)</f>
        <v>0</v>
      </c>
      <c r="AF30" s="35" t="n">
        <f aca="false">SUMIFS(U$8:U$1300,$P$8:$P$1300,$AB30)</f>
        <v>0</v>
      </c>
      <c r="AG30" s="35" t="n">
        <f aca="false">SUMIFS(V$8:V$1300,$P$8:$P$1300,$AB30)</f>
        <v>0</v>
      </c>
      <c r="AH30" s="35" t="n">
        <f aca="false">SUMIFS(W$8:W$1300,$P$8:$P$1300,$AB30)</f>
        <v>0</v>
      </c>
      <c r="AI30" s="35" t="n">
        <f aca="false">SUMIFS(X$8:X$1300,$P$8:$P$1300,$AB30)</f>
        <v>0</v>
      </c>
      <c r="AJ30" s="36" t="n">
        <f aca="false">AC30-AF30-AG30+AH30-AI30</f>
        <v>0</v>
      </c>
    </row>
    <row r="31" customFormat="false" ht="14.25" hidden="false" customHeight="false" outlineLevel="0" collapsed="false">
      <c r="B31" s="26" t="str">
        <f aca="false">'STEP 1'!B51</f>
        <v/>
      </c>
      <c r="C31" s="27" t="str">
        <f aca="false">'STEP 1'!C51</f>
        <v/>
      </c>
      <c r="D31" s="28" t="n">
        <f aca="false">'STEP 1'!D51</f>
        <v>0</v>
      </c>
      <c r="E31" s="28" t="n">
        <f aca="false">'STEP 1'!E51</f>
        <v>0</v>
      </c>
      <c r="F31" s="28" t="n">
        <f aca="false">'STEP 1'!F51</f>
        <v>0</v>
      </c>
      <c r="G31" s="28" t="n">
        <f aca="false">'STEP 1'!G51</f>
        <v>0</v>
      </c>
      <c r="H31" s="28" t="n">
        <f aca="false">'STEP 1'!H51</f>
        <v>0</v>
      </c>
      <c r="I31" s="28" t="n">
        <f aca="false">'STEP 1'!I51</f>
        <v>0</v>
      </c>
      <c r="J31" s="28" t="n">
        <f aca="false">'STEP 1'!J51</f>
        <v>0</v>
      </c>
      <c r="K31" s="28" t="n">
        <f aca="false">'STEP 1'!K51</f>
        <v>0</v>
      </c>
      <c r="N31" s="0" t="n">
        <f aca="false">IF(R31=0,"",IF(Q31=VLOOKUP(N30+1,$B$8:$C$360,2,0),N30+1,N30))</f>
        <v>0</v>
      </c>
      <c r="O31" s="0" t="n">
        <f aca="false">IF(R31=0,"",O30+1)</f>
        <v>23</v>
      </c>
      <c r="P31" s="30" t="n">
        <f aca="false">IF(R31+W31=0,"",DATE(YEAR(Q31),MONTH(Q31),1))</f>
        <v>45323</v>
      </c>
      <c r="Q31" s="30" t="n">
        <f aca="false">IF(R31=0,"",Q30+1)</f>
        <v>45327</v>
      </c>
      <c r="R31" s="35" t="n">
        <f aca="false">Y30</f>
        <v>10000</v>
      </c>
      <c r="S31" s="35" t="n">
        <f aca="false">IFERROR(VLOOKUP($Q31,$C$8:$K$253,3,0),0)</f>
        <v>0</v>
      </c>
      <c r="T31" s="35" t="n">
        <f aca="false">IFERROR(VLOOKUP($Q31,$C$8:$K$253,4,0),0)</f>
        <v>0</v>
      </c>
      <c r="U31" s="35" t="n">
        <f aca="false">IFERROR(VLOOKUP($Q31,$C$8:$K$253,5,0),0)</f>
        <v>0</v>
      </c>
      <c r="V31" s="35" t="n">
        <f aca="false">IFERROR(VLOOKUP($Q31,$C$8:$K$253,6,0),0)</f>
        <v>0</v>
      </c>
      <c r="W31" s="35" t="n">
        <f aca="false">IFERROR(VLOOKUP($Q31,$C$8:$K$253,7,0),0)</f>
        <v>0</v>
      </c>
      <c r="X31" s="35" t="n">
        <f aca="false">IFERROR(VLOOKUP($Q31,$C$8:$K$253,8,0),0)</f>
        <v>0</v>
      </c>
      <c r="Y31" s="35" t="n">
        <f aca="false">IFERROR(VLOOKUP(Q31,$C$8:$K$253,9,0),R31)</f>
        <v>10000</v>
      </c>
      <c r="AB31" s="30" t="str">
        <f aca="false">IF(AC31=0,"",IF(AB30&gt;MAX($C$8:$C$253),"",EDATE(AB30,1)))</f>
        <v/>
      </c>
      <c r="AC31" s="36" t="n">
        <f aca="false">AJ30</f>
        <v>0</v>
      </c>
      <c r="AD31" s="35" t="n">
        <f aca="false">SUMIFS(S$8:S$1300,$P$8:$P$1300,$AB31)</f>
        <v>0</v>
      </c>
      <c r="AE31" s="35" t="n">
        <f aca="false">SUMIFS(T$8:T$1300,$P$8:$P$1300,$AB31)</f>
        <v>0</v>
      </c>
      <c r="AF31" s="35" t="n">
        <f aca="false">SUMIFS(U$8:U$1300,$P$8:$P$1300,$AB31)</f>
        <v>0</v>
      </c>
      <c r="AG31" s="35" t="n">
        <f aca="false">SUMIFS(V$8:V$1300,$P$8:$P$1300,$AB31)</f>
        <v>0</v>
      </c>
      <c r="AH31" s="35" t="n">
        <f aca="false">SUMIFS(W$8:W$1300,$P$8:$P$1300,$AB31)</f>
        <v>0</v>
      </c>
      <c r="AI31" s="35" t="n">
        <f aca="false">SUMIFS(X$8:X$1300,$P$8:$P$1300,$AB31)</f>
        <v>0</v>
      </c>
      <c r="AJ31" s="36" t="n">
        <f aca="false">AC31-AF31-AG31+AH31-AI31</f>
        <v>0</v>
      </c>
    </row>
    <row r="32" customFormat="false" ht="14.25" hidden="false" customHeight="false" outlineLevel="0" collapsed="false">
      <c r="B32" s="26" t="str">
        <f aca="false">'STEP 1'!B52</f>
        <v/>
      </c>
      <c r="C32" s="27" t="str">
        <f aca="false">'STEP 1'!C52</f>
        <v/>
      </c>
      <c r="D32" s="28" t="n">
        <f aca="false">'STEP 1'!D52</f>
        <v>0</v>
      </c>
      <c r="E32" s="28" t="n">
        <f aca="false">'STEP 1'!E52</f>
        <v>0</v>
      </c>
      <c r="F32" s="28" t="n">
        <f aca="false">'STEP 1'!F52</f>
        <v>0</v>
      </c>
      <c r="G32" s="28" t="n">
        <f aca="false">'STEP 1'!G52</f>
        <v>0</v>
      </c>
      <c r="H32" s="28" t="n">
        <f aca="false">'STEP 1'!H52</f>
        <v>0</v>
      </c>
      <c r="I32" s="28" t="n">
        <f aca="false">'STEP 1'!I52</f>
        <v>0</v>
      </c>
      <c r="J32" s="28" t="n">
        <f aca="false">'STEP 1'!J52</f>
        <v>0</v>
      </c>
      <c r="K32" s="28" t="n">
        <f aca="false">'STEP 1'!K52</f>
        <v>0</v>
      </c>
      <c r="N32" s="0" t="n">
        <f aca="false">IF(R32=0,"",IF(Q32=VLOOKUP(N31+1,$B$8:$C$360,2,0),N31+1,N31))</f>
        <v>0</v>
      </c>
      <c r="O32" s="0" t="n">
        <f aca="false">IF(R32=0,"",O31+1)</f>
        <v>24</v>
      </c>
      <c r="P32" s="30" t="n">
        <f aca="false">IF(R32+W32=0,"",DATE(YEAR(Q32),MONTH(Q32),1))</f>
        <v>45323</v>
      </c>
      <c r="Q32" s="30" t="n">
        <f aca="false">IF(R32=0,"",Q31+1)</f>
        <v>45328</v>
      </c>
      <c r="R32" s="35" t="n">
        <f aca="false">Y31</f>
        <v>10000</v>
      </c>
      <c r="S32" s="35" t="n">
        <f aca="false">IFERROR(VLOOKUP($Q32,$C$8:$K$253,3,0),0)</f>
        <v>0</v>
      </c>
      <c r="T32" s="35" t="n">
        <f aca="false">IFERROR(VLOOKUP($Q32,$C$8:$K$253,4,0),0)</f>
        <v>0</v>
      </c>
      <c r="U32" s="35" t="n">
        <f aca="false">IFERROR(VLOOKUP($Q32,$C$8:$K$253,5,0),0)</f>
        <v>0</v>
      </c>
      <c r="V32" s="35" t="n">
        <f aca="false">IFERROR(VLOOKUP($Q32,$C$8:$K$253,6,0),0)</f>
        <v>0</v>
      </c>
      <c r="W32" s="35" t="n">
        <f aca="false">IFERROR(VLOOKUP($Q32,$C$8:$K$253,7,0),0)</f>
        <v>0</v>
      </c>
      <c r="X32" s="35" t="n">
        <f aca="false">IFERROR(VLOOKUP($Q32,$C$8:$K$253,8,0),0)</f>
        <v>0</v>
      </c>
      <c r="Y32" s="35" t="n">
        <f aca="false">IFERROR(VLOOKUP(Q32,$C$8:$K$253,9,0),R32)</f>
        <v>10000</v>
      </c>
      <c r="AB32" s="30" t="str">
        <f aca="false">IF(AC32=0,"",IF(AB31&gt;MAX($C$8:$C$253),"",EDATE(AB31,1)))</f>
        <v/>
      </c>
      <c r="AC32" s="36" t="n">
        <f aca="false">AJ31</f>
        <v>0</v>
      </c>
      <c r="AD32" s="35" t="n">
        <f aca="false">SUMIFS(S$8:S$1300,$P$8:$P$1300,$AB32)</f>
        <v>0</v>
      </c>
      <c r="AE32" s="35" t="n">
        <f aca="false">SUMIFS(T$8:T$1300,$P$8:$P$1300,$AB32)</f>
        <v>0</v>
      </c>
      <c r="AF32" s="35" t="n">
        <f aca="false">SUMIFS(U$8:U$1300,$P$8:$P$1300,$AB32)</f>
        <v>0</v>
      </c>
      <c r="AG32" s="35" t="n">
        <f aca="false">SUMIFS(V$8:V$1300,$P$8:$P$1300,$AB32)</f>
        <v>0</v>
      </c>
      <c r="AH32" s="35" t="n">
        <f aca="false">SUMIFS(W$8:W$1300,$P$8:$P$1300,$AB32)</f>
        <v>0</v>
      </c>
      <c r="AI32" s="35" t="n">
        <f aca="false">SUMIFS(X$8:X$1300,$P$8:$P$1300,$AB32)</f>
        <v>0</v>
      </c>
      <c r="AJ32" s="36" t="n">
        <f aca="false">AC32-AF32-AG32+AH32-AI32</f>
        <v>0</v>
      </c>
    </row>
    <row r="33" customFormat="false" ht="14.25" hidden="false" customHeight="false" outlineLevel="0" collapsed="false">
      <c r="B33" s="26" t="str">
        <f aca="false">'STEP 1'!B53</f>
        <v/>
      </c>
      <c r="C33" s="27" t="str">
        <f aca="false">'STEP 1'!C53</f>
        <v/>
      </c>
      <c r="D33" s="28" t="n">
        <f aca="false">'STEP 1'!D53</f>
        <v>0</v>
      </c>
      <c r="E33" s="28" t="n">
        <f aca="false">'STEP 1'!E53</f>
        <v>0</v>
      </c>
      <c r="F33" s="28" t="n">
        <f aca="false">'STEP 1'!F53</f>
        <v>0</v>
      </c>
      <c r="G33" s="28" t="n">
        <f aca="false">'STEP 1'!G53</f>
        <v>0</v>
      </c>
      <c r="H33" s="28" t="n">
        <f aca="false">'STEP 1'!H53</f>
        <v>0</v>
      </c>
      <c r="I33" s="28" t="n">
        <f aca="false">'STEP 1'!I53</f>
        <v>0</v>
      </c>
      <c r="J33" s="28" t="n">
        <f aca="false">'STEP 1'!J53</f>
        <v>0</v>
      </c>
      <c r="K33" s="28" t="n">
        <f aca="false">'STEP 1'!K53</f>
        <v>0</v>
      </c>
      <c r="N33" s="0" t="n">
        <f aca="false">IF(R33=0,"",IF(Q33=VLOOKUP(N32+1,$B$8:$C$360,2,0),N32+1,N32))</f>
        <v>0</v>
      </c>
      <c r="O33" s="0" t="n">
        <f aca="false">IF(R33=0,"",O32+1)</f>
        <v>25</v>
      </c>
      <c r="P33" s="30" t="n">
        <f aca="false">IF(R33+W33=0,"",DATE(YEAR(Q33),MONTH(Q33),1))</f>
        <v>45323</v>
      </c>
      <c r="Q33" s="30" t="n">
        <f aca="false">IF(R33=0,"",Q32+1)</f>
        <v>45329</v>
      </c>
      <c r="R33" s="35" t="n">
        <f aca="false">Y32</f>
        <v>10000</v>
      </c>
      <c r="S33" s="35" t="n">
        <f aca="false">IFERROR(VLOOKUP($Q33,$C$8:$K$253,3,0),0)</f>
        <v>0</v>
      </c>
      <c r="T33" s="35" t="n">
        <f aca="false">IFERROR(VLOOKUP($Q33,$C$8:$K$253,4,0),0)</f>
        <v>0</v>
      </c>
      <c r="U33" s="35" t="n">
        <f aca="false">IFERROR(VLOOKUP($Q33,$C$8:$K$253,5,0),0)</f>
        <v>0</v>
      </c>
      <c r="V33" s="35" t="n">
        <f aca="false">IFERROR(VLOOKUP($Q33,$C$8:$K$253,6,0),0)</f>
        <v>0</v>
      </c>
      <c r="W33" s="35" t="n">
        <f aca="false">IFERROR(VLOOKUP($Q33,$C$8:$K$253,7,0),0)</f>
        <v>0</v>
      </c>
      <c r="X33" s="35" t="n">
        <f aca="false">IFERROR(VLOOKUP($Q33,$C$8:$K$253,8,0),0)</f>
        <v>0</v>
      </c>
      <c r="Y33" s="35" t="n">
        <f aca="false">IFERROR(VLOOKUP(Q33,$C$8:$K$253,9,0),R33)</f>
        <v>10000</v>
      </c>
      <c r="AB33" s="30" t="str">
        <f aca="false">IF(AC33=0,"",IF(AB32&gt;MAX($C$8:$C$253),"",EDATE(AB32,1)))</f>
        <v/>
      </c>
      <c r="AC33" s="36" t="n">
        <f aca="false">AJ32</f>
        <v>0</v>
      </c>
      <c r="AD33" s="35" t="n">
        <f aca="false">SUMIFS(S$8:S$1300,$P$8:$P$1300,$AB33)</f>
        <v>0</v>
      </c>
      <c r="AE33" s="35" t="n">
        <f aca="false">SUMIFS(T$8:T$1300,$P$8:$P$1300,$AB33)</f>
        <v>0</v>
      </c>
      <c r="AF33" s="35" t="n">
        <f aca="false">SUMIFS(U$8:U$1300,$P$8:$P$1300,$AB33)</f>
        <v>0</v>
      </c>
      <c r="AG33" s="35" t="n">
        <f aca="false">SUMIFS(V$8:V$1300,$P$8:$P$1300,$AB33)</f>
        <v>0</v>
      </c>
      <c r="AH33" s="35" t="n">
        <f aca="false">SUMIFS(W$8:W$1300,$P$8:$P$1300,$AB33)</f>
        <v>0</v>
      </c>
      <c r="AI33" s="35" t="n">
        <f aca="false">SUMIFS(X$8:X$1300,$P$8:$P$1300,$AB33)</f>
        <v>0</v>
      </c>
      <c r="AJ33" s="36" t="n">
        <f aca="false">AC33-AF33-AG33+AH33-AI33</f>
        <v>0</v>
      </c>
    </row>
    <row r="34" customFormat="false" ht="14.25" hidden="false" customHeight="false" outlineLevel="0" collapsed="false">
      <c r="B34" s="26" t="str">
        <f aca="false">'STEP 1'!B54</f>
        <v/>
      </c>
      <c r="C34" s="27" t="str">
        <f aca="false">'STEP 1'!C54</f>
        <v/>
      </c>
      <c r="D34" s="28" t="n">
        <f aca="false">'STEP 1'!D54</f>
        <v>0</v>
      </c>
      <c r="E34" s="28" t="n">
        <f aca="false">'STEP 1'!E54</f>
        <v>0</v>
      </c>
      <c r="F34" s="28" t="n">
        <f aca="false">'STEP 1'!F54</f>
        <v>0</v>
      </c>
      <c r="G34" s="28" t="n">
        <f aca="false">'STEP 1'!G54</f>
        <v>0</v>
      </c>
      <c r="H34" s="28" t="n">
        <f aca="false">'STEP 1'!H54</f>
        <v>0</v>
      </c>
      <c r="I34" s="28" t="n">
        <f aca="false">'STEP 1'!I54</f>
        <v>0</v>
      </c>
      <c r="J34" s="28" t="n">
        <f aca="false">'STEP 1'!J54</f>
        <v>0</v>
      </c>
      <c r="K34" s="28" t="n">
        <f aca="false">'STEP 1'!K54</f>
        <v>0</v>
      </c>
      <c r="N34" s="0" t="n">
        <f aca="false">IF(R34=0,"",IF(Q34=VLOOKUP(N33+1,$B$8:$C$360,2,0),N33+1,N33))</f>
        <v>0</v>
      </c>
      <c r="O34" s="0" t="n">
        <f aca="false">IF(R34=0,"",O33+1)</f>
        <v>26</v>
      </c>
      <c r="P34" s="30" t="n">
        <f aca="false">IF(R34+W34=0,"",DATE(YEAR(Q34),MONTH(Q34),1))</f>
        <v>45323</v>
      </c>
      <c r="Q34" s="30" t="n">
        <f aca="false">IF(R34=0,"",Q33+1)</f>
        <v>45330</v>
      </c>
      <c r="R34" s="35" t="n">
        <f aca="false">Y33</f>
        <v>10000</v>
      </c>
      <c r="S34" s="35" t="n">
        <f aca="false">IFERROR(VLOOKUP($Q34,$C$8:$K$253,3,0),0)</f>
        <v>0</v>
      </c>
      <c r="T34" s="35" t="n">
        <f aca="false">IFERROR(VLOOKUP($Q34,$C$8:$K$253,4,0),0)</f>
        <v>0</v>
      </c>
      <c r="U34" s="35" t="n">
        <f aca="false">IFERROR(VLOOKUP($Q34,$C$8:$K$253,5,0),0)</f>
        <v>0</v>
      </c>
      <c r="V34" s="35" t="n">
        <f aca="false">IFERROR(VLOOKUP($Q34,$C$8:$K$253,6,0),0)</f>
        <v>0</v>
      </c>
      <c r="W34" s="35" t="n">
        <f aca="false">IFERROR(VLOOKUP($Q34,$C$8:$K$253,7,0),0)</f>
        <v>0</v>
      </c>
      <c r="X34" s="35" t="n">
        <f aca="false">IFERROR(VLOOKUP($Q34,$C$8:$K$253,8,0),0)</f>
        <v>0</v>
      </c>
      <c r="Y34" s="35" t="n">
        <f aca="false">IFERROR(VLOOKUP(Q34,$C$8:$K$253,9,0),R34)</f>
        <v>10000</v>
      </c>
      <c r="AB34" s="30" t="str">
        <f aca="false">IF(AC34=0,"",IF(AB33&gt;MAX($C$8:$C$253),"",EDATE(AB33,1)))</f>
        <v/>
      </c>
      <c r="AC34" s="36" t="n">
        <f aca="false">AJ33</f>
        <v>0</v>
      </c>
      <c r="AD34" s="35" t="n">
        <f aca="false">SUMIFS(S$8:S$1300,$P$8:$P$1300,$AB34)</f>
        <v>0</v>
      </c>
      <c r="AE34" s="35" t="n">
        <f aca="false">SUMIFS(T$8:T$1300,$P$8:$P$1300,$AB34)</f>
        <v>0</v>
      </c>
      <c r="AF34" s="35" t="n">
        <f aca="false">SUMIFS(U$8:U$1300,$P$8:$P$1300,$AB34)</f>
        <v>0</v>
      </c>
      <c r="AG34" s="35" t="n">
        <f aca="false">SUMIFS(V$8:V$1300,$P$8:$P$1300,$AB34)</f>
        <v>0</v>
      </c>
      <c r="AH34" s="35" t="n">
        <f aca="false">SUMIFS(W$8:W$1300,$P$8:$P$1300,$AB34)</f>
        <v>0</v>
      </c>
      <c r="AI34" s="35" t="n">
        <f aca="false">SUMIFS(X$8:X$1300,$P$8:$P$1300,$AB34)</f>
        <v>0</v>
      </c>
      <c r="AJ34" s="36" t="n">
        <f aca="false">AC34-AF34-AG34+AH34-AI34</f>
        <v>0</v>
      </c>
    </row>
    <row r="35" customFormat="false" ht="14.25" hidden="false" customHeight="false" outlineLevel="0" collapsed="false">
      <c r="B35" s="26" t="str">
        <f aca="false">'STEP 1'!B55</f>
        <v/>
      </c>
      <c r="C35" s="27" t="str">
        <f aca="false">'STEP 1'!C55</f>
        <v/>
      </c>
      <c r="D35" s="28" t="n">
        <f aca="false">'STEP 1'!D55</f>
        <v>0</v>
      </c>
      <c r="E35" s="28" t="n">
        <f aca="false">'STEP 1'!E55</f>
        <v>0</v>
      </c>
      <c r="F35" s="28" t="n">
        <f aca="false">'STEP 1'!F55</f>
        <v>0</v>
      </c>
      <c r="G35" s="28" t="n">
        <f aca="false">'STEP 1'!G55</f>
        <v>0</v>
      </c>
      <c r="H35" s="28" t="n">
        <f aca="false">'STEP 1'!H55</f>
        <v>0</v>
      </c>
      <c r="I35" s="28" t="n">
        <f aca="false">'STEP 1'!I55</f>
        <v>0</v>
      </c>
      <c r="J35" s="28" t="n">
        <f aca="false">'STEP 1'!J55</f>
        <v>0</v>
      </c>
      <c r="K35" s="28" t="n">
        <f aca="false">'STEP 1'!K55</f>
        <v>0</v>
      </c>
      <c r="N35" s="0" t="n">
        <f aca="false">IF(R35=0,"",IF(Q35=VLOOKUP(N34+1,$B$8:$C$360,2,0),N34+1,N34))</f>
        <v>0</v>
      </c>
      <c r="O35" s="0" t="n">
        <f aca="false">IF(R35=0,"",O34+1)</f>
        <v>27</v>
      </c>
      <c r="P35" s="30" t="n">
        <f aca="false">IF(R35+W35=0,"",DATE(YEAR(Q35),MONTH(Q35),1))</f>
        <v>45323</v>
      </c>
      <c r="Q35" s="30" t="n">
        <f aca="false">IF(R35=0,"",Q34+1)</f>
        <v>45331</v>
      </c>
      <c r="R35" s="35" t="n">
        <f aca="false">Y34</f>
        <v>10000</v>
      </c>
      <c r="S35" s="35" t="n">
        <f aca="false">IFERROR(VLOOKUP($Q35,$C$8:$K$253,3,0),0)</f>
        <v>0</v>
      </c>
      <c r="T35" s="35" t="n">
        <f aca="false">IFERROR(VLOOKUP($Q35,$C$8:$K$253,4,0),0)</f>
        <v>0</v>
      </c>
      <c r="U35" s="35" t="n">
        <f aca="false">IFERROR(VLOOKUP($Q35,$C$8:$K$253,5,0),0)</f>
        <v>0</v>
      </c>
      <c r="V35" s="35" t="n">
        <f aca="false">IFERROR(VLOOKUP($Q35,$C$8:$K$253,6,0),0)</f>
        <v>0</v>
      </c>
      <c r="W35" s="35" t="n">
        <f aca="false">IFERROR(VLOOKUP($Q35,$C$8:$K$253,7,0),0)</f>
        <v>0</v>
      </c>
      <c r="X35" s="35" t="n">
        <f aca="false">IFERROR(VLOOKUP($Q35,$C$8:$K$253,8,0),0)</f>
        <v>0</v>
      </c>
      <c r="Y35" s="35" t="n">
        <f aca="false">IFERROR(VLOOKUP(Q35,$C$8:$K$253,9,0),R35)</f>
        <v>10000</v>
      </c>
      <c r="AB35" s="30" t="str">
        <f aca="false">IF(AC35=0,"",IF(AB34&gt;MAX($C$8:$C$253),"",EDATE(AB34,1)))</f>
        <v/>
      </c>
      <c r="AC35" s="36" t="n">
        <f aca="false">AJ34</f>
        <v>0</v>
      </c>
      <c r="AD35" s="35" t="n">
        <f aca="false">SUMIFS(S$8:S$1300,$P$8:$P$1300,$AB35)</f>
        <v>0</v>
      </c>
      <c r="AE35" s="35" t="n">
        <f aca="false">SUMIFS(T$8:T$1300,$P$8:$P$1300,$AB35)</f>
        <v>0</v>
      </c>
      <c r="AF35" s="35" t="n">
        <f aca="false">SUMIFS(U$8:U$1300,$P$8:$P$1300,$AB35)</f>
        <v>0</v>
      </c>
      <c r="AG35" s="35" t="n">
        <f aca="false">SUMIFS(V$8:V$1300,$P$8:$P$1300,$AB35)</f>
        <v>0</v>
      </c>
      <c r="AH35" s="35" t="n">
        <f aca="false">SUMIFS(W$8:W$1300,$P$8:$P$1300,$AB35)</f>
        <v>0</v>
      </c>
      <c r="AI35" s="35" t="n">
        <f aca="false">SUMIFS(X$8:X$1300,$P$8:$P$1300,$AB35)</f>
        <v>0</v>
      </c>
      <c r="AJ35" s="36" t="n">
        <f aca="false">AC35-AF35-AG35+AH35-AI35</f>
        <v>0</v>
      </c>
    </row>
    <row r="36" customFormat="false" ht="14.25" hidden="false" customHeight="false" outlineLevel="0" collapsed="false">
      <c r="B36" s="26" t="str">
        <f aca="false">'STEP 1'!B56</f>
        <v/>
      </c>
      <c r="C36" s="27" t="str">
        <f aca="false">'STEP 1'!C56</f>
        <v/>
      </c>
      <c r="D36" s="28" t="n">
        <f aca="false">'STEP 1'!D56</f>
        <v>0</v>
      </c>
      <c r="E36" s="28" t="n">
        <f aca="false">'STEP 1'!E56</f>
        <v>0</v>
      </c>
      <c r="F36" s="28" t="n">
        <f aca="false">'STEP 1'!F56</f>
        <v>0</v>
      </c>
      <c r="G36" s="28" t="n">
        <f aca="false">'STEP 1'!G56</f>
        <v>0</v>
      </c>
      <c r="H36" s="28" t="n">
        <f aca="false">'STEP 1'!H56</f>
        <v>0</v>
      </c>
      <c r="I36" s="28" t="n">
        <f aca="false">'STEP 1'!I56</f>
        <v>0</v>
      </c>
      <c r="J36" s="28" t="n">
        <f aca="false">'STEP 1'!J56</f>
        <v>0</v>
      </c>
      <c r="K36" s="28" t="n">
        <f aca="false">'STEP 1'!K56</f>
        <v>0</v>
      </c>
      <c r="N36" s="0" t="n">
        <f aca="false">IF(R36=0,"",IF(Q36=VLOOKUP(N35+1,$B$8:$C$360,2,0),N35+1,N35))</f>
        <v>0</v>
      </c>
      <c r="O36" s="0" t="n">
        <f aca="false">IF(R36=0,"",O35+1)</f>
        <v>28</v>
      </c>
      <c r="P36" s="30" t="n">
        <f aca="false">IF(R36+W36=0,"",DATE(YEAR(Q36),MONTH(Q36),1))</f>
        <v>45323</v>
      </c>
      <c r="Q36" s="30" t="n">
        <f aca="false">IF(R36=0,"",Q35+1)</f>
        <v>45332</v>
      </c>
      <c r="R36" s="35" t="n">
        <f aca="false">Y35</f>
        <v>10000</v>
      </c>
      <c r="S36" s="35" t="n">
        <f aca="false">IFERROR(VLOOKUP($Q36,$C$8:$K$253,3,0),0)</f>
        <v>0</v>
      </c>
      <c r="T36" s="35" t="n">
        <f aca="false">IFERROR(VLOOKUP($Q36,$C$8:$K$253,4,0),0)</f>
        <v>0</v>
      </c>
      <c r="U36" s="35" t="n">
        <f aca="false">IFERROR(VLOOKUP($Q36,$C$8:$K$253,5,0),0)</f>
        <v>0</v>
      </c>
      <c r="V36" s="35" t="n">
        <f aca="false">IFERROR(VLOOKUP($Q36,$C$8:$K$253,6,0),0)</f>
        <v>0</v>
      </c>
      <c r="W36" s="35" t="n">
        <f aca="false">IFERROR(VLOOKUP($Q36,$C$8:$K$253,7,0),0)</f>
        <v>0</v>
      </c>
      <c r="X36" s="35" t="n">
        <f aca="false">IFERROR(VLOOKUP($Q36,$C$8:$K$253,8,0),0)</f>
        <v>0</v>
      </c>
      <c r="Y36" s="35" t="n">
        <f aca="false">IFERROR(VLOOKUP(Q36,$C$8:$K$253,9,0),R36)</f>
        <v>10000</v>
      </c>
      <c r="AB36" s="30" t="str">
        <f aca="false">IF(AC36=0,"",IF(AB35&gt;MAX($C$8:$C$253),"",EDATE(AB35,1)))</f>
        <v/>
      </c>
      <c r="AC36" s="36" t="n">
        <f aca="false">AJ35</f>
        <v>0</v>
      </c>
      <c r="AD36" s="35" t="n">
        <f aca="false">SUMIFS(S$8:S$1300,$P$8:$P$1300,$AB36)</f>
        <v>0</v>
      </c>
      <c r="AE36" s="35" t="n">
        <f aca="false">SUMIFS(T$8:T$1300,$P$8:$P$1300,$AB36)</f>
        <v>0</v>
      </c>
      <c r="AF36" s="35" t="n">
        <f aca="false">SUMIFS(U$8:U$1300,$P$8:$P$1300,$AB36)</f>
        <v>0</v>
      </c>
      <c r="AG36" s="35" t="n">
        <f aca="false">SUMIFS(V$8:V$1300,$P$8:$P$1300,$AB36)</f>
        <v>0</v>
      </c>
      <c r="AH36" s="35" t="n">
        <f aca="false">SUMIFS(W$8:W$1300,$P$8:$P$1300,$AB36)</f>
        <v>0</v>
      </c>
      <c r="AI36" s="35" t="n">
        <f aca="false">SUMIFS(X$8:X$1300,$P$8:$P$1300,$AB36)</f>
        <v>0</v>
      </c>
      <c r="AJ36" s="36" t="n">
        <f aca="false">AC36-AF36-AG36+AH36-AI36</f>
        <v>0</v>
      </c>
    </row>
    <row r="37" customFormat="false" ht="14.25" hidden="false" customHeight="false" outlineLevel="0" collapsed="false">
      <c r="B37" s="26" t="str">
        <f aca="false">'STEP 1'!B57</f>
        <v/>
      </c>
      <c r="C37" s="27" t="str">
        <f aca="false">'STEP 1'!C57</f>
        <v/>
      </c>
      <c r="D37" s="28" t="n">
        <f aca="false">'STEP 1'!D57</f>
        <v>0</v>
      </c>
      <c r="E37" s="28" t="n">
        <f aca="false">'STEP 1'!E57</f>
        <v>0</v>
      </c>
      <c r="F37" s="28" t="n">
        <f aca="false">'STEP 1'!F57</f>
        <v>0</v>
      </c>
      <c r="G37" s="28" t="n">
        <f aca="false">'STEP 1'!G57</f>
        <v>0</v>
      </c>
      <c r="H37" s="28" t="n">
        <f aca="false">'STEP 1'!H57</f>
        <v>0</v>
      </c>
      <c r="I37" s="28" t="n">
        <f aca="false">'STEP 1'!I57</f>
        <v>0</v>
      </c>
      <c r="J37" s="28" t="n">
        <f aca="false">'STEP 1'!J57</f>
        <v>0</v>
      </c>
      <c r="K37" s="28" t="n">
        <f aca="false">'STEP 1'!K57</f>
        <v>0</v>
      </c>
      <c r="N37" s="0" t="n">
        <f aca="false">IF(R37=0,"",IF(Q37=VLOOKUP(N36+1,$B$8:$C$360,2,0),N36+1,N36))</f>
        <v>0</v>
      </c>
      <c r="O37" s="0" t="n">
        <f aca="false">IF(R37=0,"",O36+1)</f>
        <v>29</v>
      </c>
      <c r="P37" s="30" t="n">
        <f aca="false">IF(R37+W37=0,"",DATE(YEAR(Q37),MONTH(Q37),1))</f>
        <v>45323</v>
      </c>
      <c r="Q37" s="30" t="n">
        <f aca="false">IF(R37=0,"",Q36+1)</f>
        <v>45333</v>
      </c>
      <c r="R37" s="35" t="n">
        <f aca="false">Y36</f>
        <v>10000</v>
      </c>
      <c r="S37" s="35" t="n">
        <f aca="false">IFERROR(VLOOKUP($Q37,$C$8:$K$253,3,0),0)</f>
        <v>0</v>
      </c>
      <c r="T37" s="35" t="n">
        <f aca="false">IFERROR(VLOOKUP($Q37,$C$8:$K$253,4,0),0)</f>
        <v>0</v>
      </c>
      <c r="U37" s="35" t="n">
        <f aca="false">IFERROR(VLOOKUP($Q37,$C$8:$K$253,5,0),0)</f>
        <v>0</v>
      </c>
      <c r="V37" s="35" t="n">
        <f aca="false">IFERROR(VLOOKUP($Q37,$C$8:$K$253,6,0),0)</f>
        <v>0</v>
      </c>
      <c r="W37" s="35" t="n">
        <f aca="false">IFERROR(VLOOKUP($Q37,$C$8:$K$253,7,0),0)</f>
        <v>0</v>
      </c>
      <c r="X37" s="35" t="n">
        <f aca="false">IFERROR(VLOOKUP($Q37,$C$8:$K$253,8,0),0)</f>
        <v>0</v>
      </c>
      <c r="Y37" s="35" t="n">
        <f aca="false">IFERROR(VLOOKUP(Q37,$C$8:$K$253,9,0),R37)</f>
        <v>10000</v>
      </c>
      <c r="AB37" s="30" t="str">
        <f aca="false">IF(AC37=0,"",IF(AB36&gt;MAX($C$8:$C$253),"",EDATE(AB36,1)))</f>
        <v/>
      </c>
      <c r="AC37" s="36" t="n">
        <f aca="false">AJ36</f>
        <v>0</v>
      </c>
      <c r="AD37" s="35" t="n">
        <f aca="false">SUMIFS(S$8:S$1300,$P$8:$P$1300,$AB37)</f>
        <v>0</v>
      </c>
      <c r="AE37" s="35" t="n">
        <f aca="false">SUMIFS(T$8:T$1300,$P$8:$P$1300,$AB37)</f>
        <v>0</v>
      </c>
      <c r="AF37" s="35" t="n">
        <f aca="false">SUMIFS(U$8:U$1300,$P$8:$P$1300,$AB37)</f>
        <v>0</v>
      </c>
      <c r="AG37" s="35" t="n">
        <f aca="false">SUMIFS(V$8:V$1300,$P$8:$P$1300,$AB37)</f>
        <v>0</v>
      </c>
      <c r="AH37" s="35" t="n">
        <f aca="false">SUMIFS(W$8:W$1300,$P$8:$P$1300,$AB37)</f>
        <v>0</v>
      </c>
      <c r="AI37" s="35" t="n">
        <f aca="false">SUMIFS(X$8:X$1300,$P$8:$P$1300,$AB37)</f>
        <v>0</v>
      </c>
      <c r="AJ37" s="36" t="n">
        <f aca="false">AC37-AF37-AG37+AH37-AI37</f>
        <v>0</v>
      </c>
    </row>
    <row r="38" customFormat="false" ht="14.25" hidden="false" customHeight="false" outlineLevel="0" collapsed="false">
      <c r="B38" s="26" t="str">
        <f aca="false">'STEP 1'!B58</f>
        <v/>
      </c>
      <c r="C38" s="27" t="str">
        <f aca="false">'STEP 1'!C58</f>
        <v/>
      </c>
      <c r="D38" s="28" t="n">
        <f aca="false">'STEP 1'!D58</f>
        <v>0</v>
      </c>
      <c r="E38" s="28" t="n">
        <f aca="false">'STEP 1'!E58</f>
        <v>0</v>
      </c>
      <c r="F38" s="28" t="n">
        <f aca="false">'STEP 1'!F58</f>
        <v>0</v>
      </c>
      <c r="G38" s="28" t="n">
        <f aca="false">'STEP 1'!G58</f>
        <v>0</v>
      </c>
      <c r="H38" s="28" t="n">
        <f aca="false">'STEP 1'!H58</f>
        <v>0</v>
      </c>
      <c r="I38" s="28" t="n">
        <f aca="false">'STEP 1'!I58</f>
        <v>0</v>
      </c>
      <c r="J38" s="28" t="n">
        <f aca="false">'STEP 1'!J58</f>
        <v>0</v>
      </c>
      <c r="K38" s="28" t="n">
        <f aca="false">'STEP 1'!K58</f>
        <v>0</v>
      </c>
      <c r="N38" s="0" t="n">
        <f aca="false">IF(R38=0,"",IF(Q38=VLOOKUP(N37+1,$B$8:$C$360,2,0),N37+1,N37))</f>
        <v>0</v>
      </c>
      <c r="O38" s="0" t="n">
        <f aca="false">IF(R38=0,"",O37+1)</f>
        <v>30</v>
      </c>
      <c r="P38" s="30" t="n">
        <f aca="false">IF(R38+W38=0,"",DATE(YEAR(Q38),MONTH(Q38),1))</f>
        <v>45323</v>
      </c>
      <c r="Q38" s="30" t="n">
        <f aca="false">IF(R38=0,"",Q37+1)</f>
        <v>45334</v>
      </c>
      <c r="R38" s="35" t="n">
        <f aca="false">Y37</f>
        <v>10000</v>
      </c>
      <c r="S38" s="35" t="n">
        <f aca="false">IFERROR(VLOOKUP($Q38,$C$8:$K$253,3,0),0)</f>
        <v>0</v>
      </c>
      <c r="T38" s="35" t="n">
        <f aca="false">IFERROR(VLOOKUP($Q38,$C$8:$K$253,4,0),0)</f>
        <v>0</v>
      </c>
      <c r="U38" s="35" t="n">
        <f aca="false">IFERROR(VLOOKUP($Q38,$C$8:$K$253,5,0),0)</f>
        <v>0</v>
      </c>
      <c r="V38" s="35" t="n">
        <f aca="false">IFERROR(VLOOKUP($Q38,$C$8:$K$253,6,0),0)</f>
        <v>0</v>
      </c>
      <c r="W38" s="35" t="n">
        <f aca="false">IFERROR(VLOOKUP($Q38,$C$8:$K$253,7,0),0)</f>
        <v>0</v>
      </c>
      <c r="X38" s="35" t="n">
        <f aca="false">IFERROR(VLOOKUP($Q38,$C$8:$K$253,8,0),0)</f>
        <v>0</v>
      </c>
      <c r="Y38" s="35" t="n">
        <f aca="false">IFERROR(VLOOKUP(Q38,$C$8:$K$253,9,0),R38)</f>
        <v>10000</v>
      </c>
      <c r="AB38" s="30" t="str">
        <f aca="false">IF(AC38=0,"",IF(AB37&gt;MAX($C$8:$C$253),"",EDATE(AB37,1)))</f>
        <v/>
      </c>
      <c r="AC38" s="36" t="n">
        <f aca="false">AJ37</f>
        <v>0</v>
      </c>
      <c r="AD38" s="35" t="n">
        <f aca="false">SUMIFS(S$8:S$1300,$P$8:$P$1300,$AB38)</f>
        <v>0</v>
      </c>
      <c r="AE38" s="35" t="n">
        <f aca="false">SUMIFS(T$8:T$1300,$P$8:$P$1300,$AB38)</f>
        <v>0</v>
      </c>
      <c r="AF38" s="35" t="n">
        <f aca="false">SUMIFS(U$8:U$1300,$P$8:$P$1300,$AB38)</f>
        <v>0</v>
      </c>
      <c r="AG38" s="35" t="n">
        <f aca="false">SUMIFS(V$8:V$1300,$P$8:$P$1300,$AB38)</f>
        <v>0</v>
      </c>
      <c r="AH38" s="35" t="n">
        <f aca="false">SUMIFS(W$8:W$1300,$P$8:$P$1300,$AB38)</f>
        <v>0</v>
      </c>
      <c r="AI38" s="35" t="n">
        <f aca="false">SUMIFS(X$8:X$1300,$P$8:$P$1300,$AB38)</f>
        <v>0</v>
      </c>
      <c r="AJ38" s="36" t="n">
        <f aca="false">AC38-AF38-AG38+AH38-AI38</f>
        <v>0</v>
      </c>
    </row>
    <row r="39" customFormat="false" ht="14.25" hidden="false" customHeight="false" outlineLevel="0" collapsed="false">
      <c r="B39" s="26" t="str">
        <f aca="false">'STEP 1'!B59</f>
        <v/>
      </c>
      <c r="C39" s="27" t="str">
        <f aca="false">'STEP 1'!C59</f>
        <v/>
      </c>
      <c r="D39" s="28" t="n">
        <f aca="false">'STEP 1'!D59</f>
        <v>0</v>
      </c>
      <c r="E39" s="28" t="n">
        <f aca="false">'STEP 1'!E59</f>
        <v>0</v>
      </c>
      <c r="F39" s="28" t="n">
        <f aca="false">'STEP 1'!F59</f>
        <v>0</v>
      </c>
      <c r="G39" s="28" t="n">
        <f aca="false">'STEP 1'!G59</f>
        <v>0</v>
      </c>
      <c r="H39" s="28" t="n">
        <f aca="false">'STEP 1'!H59</f>
        <v>0</v>
      </c>
      <c r="I39" s="28" t="n">
        <f aca="false">'STEP 1'!I59</f>
        <v>0</v>
      </c>
      <c r="J39" s="28" t="n">
        <f aca="false">'STEP 1'!J59</f>
        <v>0</v>
      </c>
      <c r="K39" s="28" t="n">
        <f aca="false">'STEP 1'!K59</f>
        <v>0</v>
      </c>
      <c r="N39" s="0" t="n">
        <f aca="false">IF(R39=0,"",IF(Q39=VLOOKUP(N38+1,$B$8:$C$360,2,0),N38+1,N38))</f>
        <v>1</v>
      </c>
      <c r="O39" s="0" t="n">
        <f aca="false">IF(R39=0,"",O38+1)</f>
        <v>31</v>
      </c>
      <c r="P39" s="30" t="n">
        <f aca="false">IF(R39+W39=0,"",DATE(YEAR(Q39),MONTH(Q39),1))</f>
        <v>45323</v>
      </c>
      <c r="Q39" s="30" t="n">
        <f aca="false">IF(R39=0,"",Q38+1)</f>
        <v>45335</v>
      </c>
      <c r="R39" s="35" t="n">
        <f aca="false">Y38</f>
        <v>10000</v>
      </c>
      <c r="S39" s="35" t="n">
        <f aca="false">IFERROR(VLOOKUP($Q39,$C$8:$K$253,3,0),0)</f>
        <v>58.4590041507978</v>
      </c>
      <c r="T39" s="35" t="n">
        <f aca="false">IFERROR(VLOOKUP($Q39,$C$8:$K$253,4,0),0)</f>
        <v>41.6666666666665</v>
      </c>
      <c r="U39" s="35" t="n">
        <f aca="false">IFERROR(VLOOKUP($Q39,$C$8:$K$253,5,0),0)</f>
        <v>16.7923374841313</v>
      </c>
      <c r="V39" s="35" t="n">
        <f aca="false">IFERROR(VLOOKUP($Q39,$C$8:$K$253,6,0),0)</f>
        <v>83.3333333333333</v>
      </c>
      <c r="W39" s="35" t="n">
        <f aca="false">IFERROR(VLOOKUP($Q39,$C$8:$K$253,7,0),0)</f>
        <v>0</v>
      </c>
      <c r="X39" s="35" t="n">
        <f aca="false">IFERROR(VLOOKUP($Q39,$C$8:$K$253,8,0),0)</f>
        <v>0</v>
      </c>
      <c r="Y39" s="35" t="n">
        <f aca="false">IFERROR(VLOOKUP(Q39,$C$8:$K$253,9,0),R39)</f>
        <v>9899.87432918253</v>
      </c>
      <c r="AB39" s="30" t="str">
        <f aca="false">IF(AC39=0,"",IF(AB38&gt;MAX($C$8:$C$253),"",EDATE(AB38,1)))</f>
        <v/>
      </c>
      <c r="AC39" s="36" t="n">
        <f aca="false">AJ38</f>
        <v>0</v>
      </c>
      <c r="AD39" s="35" t="n">
        <f aca="false">SUMIFS(S$8:S$1300,$P$8:$P$1300,$AB39)</f>
        <v>0</v>
      </c>
      <c r="AE39" s="35" t="n">
        <f aca="false">SUMIFS(T$8:T$1300,$P$8:$P$1300,$AB39)</f>
        <v>0</v>
      </c>
      <c r="AF39" s="35" t="n">
        <f aca="false">SUMIFS(U$8:U$1300,$P$8:$P$1300,$AB39)</f>
        <v>0</v>
      </c>
      <c r="AG39" s="35" t="n">
        <f aca="false">SUMIFS(V$8:V$1300,$P$8:$P$1300,$AB39)</f>
        <v>0</v>
      </c>
      <c r="AH39" s="35" t="n">
        <f aca="false">SUMIFS(W$8:W$1300,$P$8:$P$1300,$AB39)</f>
        <v>0</v>
      </c>
      <c r="AI39" s="35" t="n">
        <f aca="false">SUMIFS(X$8:X$1300,$P$8:$P$1300,$AB39)</f>
        <v>0</v>
      </c>
      <c r="AJ39" s="36" t="n">
        <f aca="false">AC39-AF39-AG39+AH39-AI39</f>
        <v>0</v>
      </c>
    </row>
    <row r="40" customFormat="false" ht="14.25" hidden="false" customHeight="false" outlineLevel="0" collapsed="false">
      <c r="B40" s="26" t="str">
        <f aca="false">'STEP 1'!B60</f>
        <v/>
      </c>
      <c r="C40" s="27" t="str">
        <f aca="false">'STEP 1'!C60</f>
        <v/>
      </c>
      <c r="D40" s="28" t="n">
        <f aca="false">'STEP 1'!D60</f>
        <v>0</v>
      </c>
      <c r="E40" s="28" t="n">
        <f aca="false">'STEP 1'!E60</f>
        <v>0</v>
      </c>
      <c r="F40" s="28" t="n">
        <f aca="false">'STEP 1'!F60</f>
        <v>0</v>
      </c>
      <c r="G40" s="28" t="n">
        <f aca="false">'STEP 1'!G60</f>
        <v>0</v>
      </c>
      <c r="H40" s="28" t="n">
        <f aca="false">'STEP 1'!H60</f>
        <v>0</v>
      </c>
      <c r="I40" s="28" t="n">
        <f aca="false">'STEP 1'!I60</f>
        <v>0</v>
      </c>
      <c r="J40" s="28" t="n">
        <f aca="false">'STEP 1'!J60</f>
        <v>0</v>
      </c>
      <c r="K40" s="28" t="n">
        <f aca="false">'STEP 1'!K60</f>
        <v>0</v>
      </c>
      <c r="N40" s="0" t="n">
        <f aca="false">IF(R40=0,"",IF(Q40=VLOOKUP(N39+1,$B$8:$C$360,2,0),N39+1,N39))</f>
        <v>1</v>
      </c>
      <c r="O40" s="0" t="n">
        <f aca="false">IF(R40=0,"",O39+1)</f>
        <v>32</v>
      </c>
      <c r="P40" s="30" t="n">
        <f aca="false">IF(R40+W40=0,"",DATE(YEAR(Q40),MONTH(Q40),1))</f>
        <v>45323</v>
      </c>
      <c r="Q40" s="30" t="n">
        <f aca="false">IF(R40=0,"",Q39+1)</f>
        <v>45336</v>
      </c>
      <c r="R40" s="35" t="n">
        <f aca="false">Y39</f>
        <v>9899.87432918253</v>
      </c>
      <c r="S40" s="35" t="n">
        <f aca="false">IFERROR(VLOOKUP($Q40,$C$8:$K$253,3,0),0)</f>
        <v>0</v>
      </c>
      <c r="T40" s="35" t="n">
        <f aca="false">IFERROR(VLOOKUP($Q40,$C$8:$K$253,4,0),0)</f>
        <v>0</v>
      </c>
      <c r="U40" s="35" t="n">
        <f aca="false">IFERROR(VLOOKUP($Q40,$C$8:$K$253,5,0),0)</f>
        <v>0</v>
      </c>
      <c r="V40" s="35" t="n">
        <f aca="false">IFERROR(VLOOKUP($Q40,$C$8:$K$253,6,0),0)</f>
        <v>0</v>
      </c>
      <c r="W40" s="35" t="n">
        <f aca="false">IFERROR(VLOOKUP($Q40,$C$8:$K$253,7,0),0)</f>
        <v>0</v>
      </c>
      <c r="X40" s="35" t="n">
        <f aca="false">IFERROR(VLOOKUP($Q40,$C$8:$K$253,8,0),0)</f>
        <v>0</v>
      </c>
      <c r="Y40" s="35" t="n">
        <f aca="false">IFERROR(VLOOKUP(Q40,$C$8:$K$253,9,0),R40)</f>
        <v>9899.87432918253</v>
      </c>
      <c r="AB40" s="30" t="str">
        <f aca="false">IF(AC40=0,"",IF(AB39&gt;MAX($C$8:$C$253),"",EDATE(AB39,1)))</f>
        <v/>
      </c>
      <c r="AC40" s="36" t="n">
        <f aca="false">AJ39</f>
        <v>0</v>
      </c>
      <c r="AD40" s="35" t="n">
        <f aca="false">SUMIFS(S$8:S$1300,$P$8:$P$1300,$AB40)</f>
        <v>0</v>
      </c>
      <c r="AE40" s="35" t="n">
        <f aca="false">SUMIFS(T$8:T$1300,$P$8:$P$1300,$AB40)</f>
        <v>0</v>
      </c>
      <c r="AF40" s="35" t="n">
        <f aca="false">SUMIFS(U$8:U$1300,$P$8:$P$1300,$AB40)</f>
        <v>0</v>
      </c>
      <c r="AG40" s="35" t="n">
        <f aca="false">SUMIFS(V$8:V$1300,$P$8:$P$1300,$AB40)</f>
        <v>0</v>
      </c>
      <c r="AH40" s="35" t="n">
        <f aca="false">SUMIFS(W$8:W$1300,$P$8:$P$1300,$AB40)</f>
        <v>0</v>
      </c>
      <c r="AI40" s="35" t="n">
        <f aca="false">SUMIFS(X$8:X$1300,$P$8:$P$1300,$AB40)</f>
        <v>0</v>
      </c>
      <c r="AJ40" s="36" t="n">
        <f aca="false">AC40-AF40-AG40+AH40-AI40</f>
        <v>0</v>
      </c>
    </row>
    <row r="41" customFormat="false" ht="14.25" hidden="false" customHeight="false" outlineLevel="0" collapsed="false">
      <c r="B41" s="26" t="str">
        <f aca="false">'STEP 1'!B61</f>
        <v/>
      </c>
      <c r="C41" s="27" t="str">
        <f aca="false">'STEP 1'!C61</f>
        <v/>
      </c>
      <c r="D41" s="28" t="n">
        <f aca="false">'STEP 1'!D61</f>
        <v>0</v>
      </c>
      <c r="E41" s="28" t="n">
        <f aca="false">'STEP 1'!E61</f>
        <v>0</v>
      </c>
      <c r="F41" s="28" t="n">
        <f aca="false">'STEP 1'!F61</f>
        <v>0</v>
      </c>
      <c r="G41" s="28" t="n">
        <f aca="false">'STEP 1'!G61</f>
        <v>0</v>
      </c>
      <c r="H41" s="28" t="n">
        <f aca="false">'STEP 1'!H61</f>
        <v>0</v>
      </c>
      <c r="I41" s="28" t="n">
        <f aca="false">'STEP 1'!I61</f>
        <v>0</v>
      </c>
      <c r="J41" s="28" t="n">
        <f aca="false">'STEP 1'!J61</f>
        <v>0</v>
      </c>
      <c r="K41" s="28" t="n">
        <f aca="false">'STEP 1'!K61</f>
        <v>0</v>
      </c>
      <c r="N41" s="0" t="n">
        <f aca="false">IF(R41=0,"",IF(Q41=VLOOKUP(N40+1,$B$8:$C$360,2,0),N40+1,N40))</f>
        <v>1</v>
      </c>
      <c r="O41" s="0" t="n">
        <f aca="false">IF(R41=0,"",O40+1)</f>
        <v>33</v>
      </c>
      <c r="P41" s="30" t="n">
        <f aca="false">IF(R41+W41=0,"",DATE(YEAR(Q41),MONTH(Q41),1))</f>
        <v>45323</v>
      </c>
      <c r="Q41" s="30" t="n">
        <f aca="false">IF(R41=0,"",Q40+1)</f>
        <v>45337</v>
      </c>
      <c r="R41" s="35" t="n">
        <f aca="false">Y40</f>
        <v>9899.87432918253</v>
      </c>
      <c r="S41" s="35" t="n">
        <f aca="false">IFERROR(VLOOKUP($Q41,$C$8:$K$253,3,0),0)</f>
        <v>0</v>
      </c>
      <c r="T41" s="35" t="n">
        <f aca="false">IFERROR(VLOOKUP($Q41,$C$8:$K$253,4,0),0)</f>
        <v>0</v>
      </c>
      <c r="U41" s="35" t="n">
        <f aca="false">IFERROR(VLOOKUP($Q41,$C$8:$K$253,5,0),0)</f>
        <v>0</v>
      </c>
      <c r="V41" s="35" t="n">
        <f aca="false">IFERROR(VLOOKUP($Q41,$C$8:$K$253,6,0),0)</f>
        <v>0</v>
      </c>
      <c r="W41" s="35" t="n">
        <f aca="false">IFERROR(VLOOKUP($Q41,$C$8:$K$253,7,0),0)</f>
        <v>0</v>
      </c>
      <c r="X41" s="35" t="n">
        <f aca="false">IFERROR(VLOOKUP($Q41,$C$8:$K$253,8,0),0)</f>
        <v>0</v>
      </c>
      <c r="Y41" s="35" t="n">
        <f aca="false">IFERROR(VLOOKUP(Q41,$C$8:$K$253,9,0),R41)</f>
        <v>9899.87432918253</v>
      </c>
      <c r="AB41" s="30" t="str">
        <f aca="false">IF(AC41=0,"",IF(AB40&gt;MAX($C$8:$C$253),"",EDATE(AB40,1)))</f>
        <v/>
      </c>
      <c r="AC41" s="36" t="n">
        <f aca="false">AJ40</f>
        <v>0</v>
      </c>
      <c r="AD41" s="35" t="n">
        <f aca="false">SUMIFS(S$8:S$1300,$P$8:$P$1300,$AB41)</f>
        <v>0</v>
      </c>
      <c r="AE41" s="35" t="n">
        <f aca="false">SUMIFS(T$8:T$1300,$P$8:$P$1300,$AB41)</f>
        <v>0</v>
      </c>
      <c r="AF41" s="35" t="n">
        <f aca="false">SUMIFS(U$8:U$1300,$P$8:$P$1300,$AB41)</f>
        <v>0</v>
      </c>
      <c r="AG41" s="35" t="n">
        <f aca="false">SUMIFS(V$8:V$1300,$P$8:$P$1300,$AB41)</f>
        <v>0</v>
      </c>
      <c r="AH41" s="35" t="n">
        <f aca="false">SUMIFS(W$8:W$1300,$P$8:$P$1300,$AB41)</f>
        <v>0</v>
      </c>
      <c r="AI41" s="35" t="n">
        <f aca="false">SUMIFS(X$8:X$1300,$P$8:$P$1300,$AB41)</f>
        <v>0</v>
      </c>
      <c r="AJ41" s="36" t="n">
        <f aca="false">AC41-AF41-AG41+AH41-AI41</f>
        <v>0</v>
      </c>
    </row>
    <row r="42" customFormat="false" ht="14.25" hidden="false" customHeight="false" outlineLevel="0" collapsed="false">
      <c r="B42" s="26" t="str">
        <f aca="false">'STEP 1'!B62</f>
        <v/>
      </c>
      <c r="C42" s="27" t="str">
        <f aca="false">'STEP 1'!C62</f>
        <v/>
      </c>
      <c r="D42" s="28" t="n">
        <f aca="false">'STEP 1'!D62</f>
        <v>0</v>
      </c>
      <c r="E42" s="28" t="n">
        <f aca="false">'STEP 1'!E62</f>
        <v>0</v>
      </c>
      <c r="F42" s="28" t="n">
        <f aca="false">'STEP 1'!F62</f>
        <v>0</v>
      </c>
      <c r="G42" s="28" t="n">
        <f aca="false">'STEP 1'!G62</f>
        <v>0</v>
      </c>
      <c r="H42" s="28" t="n">
        <f aca="false">'STEP 1'!H62</f>
        <v>0</v>
      </c>
      <c r="I42" s="28" t="n">
        <f aca="false">'STEP 1'!I62</f>
        <v>0</v>
      </c>
      <c r="J42" s="28" t="n">
        <f aca="false">'STEP 1'!J62</f>
        <v>0</v>
      </c>
      <c r="K42" s="28" t="n">
        <f aca="false">'STEP 1'!K62</f>
        <v>0</v>
      </c>
      <c r="N42" s="0" t="n">
        <f aca="false">IF(R42=0,"",IF(Q42=VLOOKUP(N41+1,$B$8:$C$360,2,0),N41+1,N41))</f>
        <v>1</v>
      </c>
      <c r="O42" s="0" t="n">
        <f aca="false">IF(R42=0,"",O41+1)</f>
        <v>34</v>
      </c>
      <c r="P42" s="30" t="n">
        <f aca="false">IF(R42+W42=0,"",DATE(YEAR(Q42),MONTH(Q42),1))</f>
        <v>45323</v>
      </c>
      <c r="Q42" s="30" t="n">
        <f aca="false">IF(R42=0,"",Q41+1)</f>
        <v>45338</v>
      </c>
      <c r="R42" s="35" t="n">
        <f aca="false">Y41</f>
        <v>9899.87432918253</v>
      </c>
      <c r="S42" s="35" t="n">
        <f aca="false">IFERROR(VLOOKUP($Q42,$C$8:$K$253,3,0),0)</f>
        <v>0</v>
      </c>
      <c r="T42" s="35" t="n">
        <f aca="false">IFERROR(VLOOKUP($Q42,$C$8:$K$253,4,0),0)</f>
        <v>0</v>
      </c>
      <c r="U42" s="35" t="n">
        <f aca="false">IFERROR(VLOOKUP($Q42,$C$8:$K$253,5,0),0)</f>
        <v>0</v>
      </c>
      <c r="V42" s="35" t="n">
        <f aca="false">IFERROR(VLOOKUP($Q42,$C$8:$K$253,6,0),0)</f>
        <v>0</v>
      </c>
      <c r="W42" s="35" t="n">
        <f aca="false">IFERROR(VLOOKUP($Q42,$C$8:$K$253,7,0),0)</f>
        <v>0</v>
      </c>
      <c r="X42" s="35" t="n">
        <f aca="false">IFERROR(VLOOKUP($Q42,$C$8:$K$253,8,0),0)</f>
        <v>0</v>
      </c>
      <c r="Y42" s="35" t="n">
        <f aca="false">IFERROR(VLOOKUP(Q42,$C$8:$K$253,9,0),R42)</f>
        <v>9899.87432918253</v>
      </c>
      <c r="AB42" s="30" t="str">
        <f aca="false">IF(AC42=0,"",IF(AB41&gt;MAX($C$8:$C$253),"",EDATE(AB41,1)))</f>
        <v/>
      </c>
      <c r="AC42" s="36" t="n">
        <f aca="false">AJ41</f>
        <v>0</v>
      </c>
      <c r="AD42" s="35" t="n">
        <f aca="false">SUMIFS(S$8:S$1300,$P$8:$P$1300,$AB42)</f>
        <v>0</v>
      </c>
      <c r="AE42" s="35" t="n">
        <f aca="false">SUMIFS(T$8:T$1300,$P$8:$P$1300,$AB42)</f>
        <v>0</v>
      </c>
      <c r="AF42" s="35" t="n">
        <f aca="false">SUMIFS(U$8:U$1300,$P$8:$P$1300,$AB42)</f>
        <v>0</v>
      </c>
      <c r="AG42" s="35" t="n">
        <f aca="false">SUMIFS(V$8:V$1300,$P$8:$P$1300,$AB42)</f>
        <v>0</v>
      </c>
      <c r="AH42" s="35" t="n">
        <f aca="false">SUMIFS(W$8:W$1300,$P$8:$P$1300,$AB42)</f>
        <v>0</v>
      </c>
      <c r="AI42" s="35" t="n">
        <f aca="false">SUMIFS(X$8:X$1300,$P$8:$P$1300,$AB42)</f>
        <v>0</v>
      </c>
      <c r="AJ42" s="36" t="n">
        <f aca="false">AC42-AF42-AG42+AH42-AI42</f>
        <v>0</v>
      </c>
    </row>
    <row r="43" customFormat="false" ht="14.25" hidden="false" customHeight="false" outlineLevel="0" collapsed="false">
      <c r="B43" s="26" t="str">
        <f aca="false">'STEP 1'!B63</f>
        <v/>
      </c>
      <c r="C43" s="27" t="str">
        <f aca="false">'STEP 1'!C63</f>
        <v/>
      </c>
      <c r="D43" s="28" t="n">
        <f aca="false">'STEP 1'!D63</f>
        <v>0</v>
      </c>
      <c r="E43" s="28" t="n">
        <f aca="false">'STEP 1'!E63</f>
        <v>0</v>
      </c>
      <c r="F43" s="28" t="n">
        <f aca="false">'STEP 1'!F63</f>
        <v>0</v>
      </c>
      <c r="G43" s="28" t="n">
        <f aca="false">'STEP 1'!G63</f>
        <v>0</v>
      </c>
      <c r="H43" s="28" t="n">
        <f aca="false">'STEP 1'!H63</f>
        <v>0</v>
      </c>
      <c r="I43" s="28" t="n">
        <f aca="false">'STEP 1'!I63</f>
        <v>0</v>
      </c>
      <c r="J43" s="28" t="n">
        <f aca="false">'STEP 1'!J63</f>
        <v>0</v>
      </c>
      <c r="K43" s="28" t="n">
        <f aca="false">'STEP 1'!K63</f>
        <v>0</v>
      </c>
      <c r="N43" s="0" t="n">
        <f aca="false">IF(R43=0,"",IF(Q43=VLOOKUP(N42+1,$B$8:$C$360,2,0),N42+1,N42))</f>
        <v>1</v>
      </c>
      <c r="O43" s="0" t="n">
        <f aca="false">IF(R43=0,"",O42+1)</f>
        <v>35</v>
      </c>
      <c r="P43" s="30" t="n">
        <f aca="false">IF(R43+W43=0,"",DATE(YEAR(Q43),MONTH(Q43),1))</f>
        <v>45323</v>
      </c>
      <c r="Q43" s="30" t="n">
        <f aca="false">IF(R43=0,"",Q42+1)</f>
        <v>45339</v>
      </c>
      <c r="R43" s="35" t="n">
        <f aca="false">Y42</f>
        <v>9899.87432918253</v>
      </c>
      <c r="S43" s="35" t="n">
        <f aca="false">IFERROR(VLOOKUP($Q43,$C$8:$K$253,3,0),0)</f>
        <v>0</v>
      </c>
      <c r="T43" s="35" t="n">
        <f aca="false">IFERROR(VLOOKUP($Q43,$C$8:$K$253,4,0),0)</f>
        <v>0</v>
      </c>
      <c r="U43" s="35" t="n">
        <f aca="false">IFERROR(VLOOKUP($Q43,$C$8:$K$253,5,0),0)</f>
        <v>0</v>
      </c>
      <c r="V43" s="35" t="n">
        <f aca="false">IFERROR(VLOOKUP($Q43,$C$8:$K$253,6,0),0)</f>
        <v>0</v>
      </c>
      <c r="W43" s="35" t="n">
        <f aca="false">IFERROR(VLOOKUP($Q43,$C$8:$K$253,7,0),0)</f>
        <v>0</v>
      </c>
      <c r="X43" s="35" t="n">
        <f aca="false">IFERROR(VLOOKUP($Q43,$C$8:$K$253,8,0),0)</f>
        <v>0</v>
      </c>
      <c r="Y43" s="35" t="n">
        <f aca="false">IFERROR(VLOOKUP(Q43,$C$8:$K$253,9,0),R43)</f>
        <v>9899.87432918253</v>
      </c>
      <c r="AB43" s="30" t="str">
        <f aca="false">IF(AC43=0,"",IF(AB42&gt;MAX($C$8:$C$253),"",EDATE(AB42,1)))</f>
        <v/>
      </c>
      <c r="AC43" s="36" t="n">
        <f aca="false">AJ42</f>
        <v>0</v>
      </c>
      <c r="AD43" s="35" t="n">
        <f aca="false">SUMIFS(S$8:S$1300,$P$8:$P$1300,$AB43)</f>
        <v>0</v>
      </c>
      <c r="AE43" s="35" t="n">
        <f aca="false">SUMIFS(T$8:T$1300,$P$8:$P$1300,$AB43)</f>
        <v>0</v>
      </c>
      <c r="AF43" s="35" t="n">
        <f aca="false">SUMIFS(U$8:U$1300,$P$8:$P$1300,$AB43)</f>
        <v>0</v>
      </c>
      <c r="AG43" s="35" t="n">
        <f aca="false">SUMIFS(V$8:V$1300,$P$8:$P$1300,$AB43)</f>
        <v>0</v>
      </c>
      <c r="AH43" s="35" t="n">
        <f aca="false">SUMIFS(W$8:W$1300,$P$8:$P$1300,$AB43)</f>
        <v>0</v>
      </c>
      <c r="AI43" s="35" t="n">
        <f aca="false">SUMIFS(X$8:X$1300,$P$8:$P$1300,$AB43)</f>
        <v>0</v>
      </c>
      <c r="AJ43" s="36" t="n">
        <f aca="false">AC43-AF43-AG43+AH43-AI43</f>
        <v>0</v>
      </c>
    </row>
    <row r="44" customFormat="false" ht="14.25" hidden="false" customHeight="false" outlineLevel="0" collapsed="false">
      <c r="B44" s="26" t="str">
        <f aca="false">'STEP 1'!B64</f>
        <v/>
      </c>
      <c r="C44" s="27" t="str">
        <f aca="false">'STEP 1'!C64</f>
        <v/>
      </c>
      <c r="D44" s="28" t="n">
        <f aca="false">'STEP 1'!D64</f>
        <v>0</v>
      </c>
      <c r="E44" s="28" t="n">
        <f aca="false">'STEP 1'!E64</f>
        <v>0</v>
      </c>
      <c r="F44" s="28" t="n">
        <f aca="false">'STEP 1'!F64</f>
        <v>0</v>
      </c>
      <c r="G44" s="28" t="n">
        <f aca="false">'STEP 1'!G64</f>
        <v>0</v>
      </c>
      <c r="H44" s="28" t="n">
        <f aca="false">'STEP 1'!H64</f>
        <v>0</v>
      </c>
      <c r="I44" s="28" t="n">
        <f aca="false">'STEP 1'!I64</f>
        <v>0</v>
      </c>
      <c r="J44" s="28" t="n">
        <f aca="false">'STEP 1'!J64</f>
        <v>0</v>
      </c>
      <c r="K44" s="28" t="n">
        <f aca="false">'STEP 1'!K64</f>
        <v>0</v>
      </c>
      <c r="N44" s="0" t="n">
        <f aca="false">IF(R44=0,"",IF(Q44=VLOOKUP(N43+1,$B$8:$C$360,2,0),N43+1,N43))</f>
        <v>1</v>
      </c>
      <c r="O44" s="0" t="n">
        <f aca="false">IF(R44=0,"",O43+1)</f>
        <v>36</v>
      </c>
      <c r="P44" s="30" t="n">
        <f aca="false">IF(R44+W44=0,"",DATE(YEAR(Q44),MONTH(Q44),1))</f>
        <v>45323</v>
      </c>
      <c r="Q44" s="30" t="n">
        <f aca="false">IF(R44=0,"",Q43+1)</f>
        <v>45340</v>
      </c>
      <c r="R44" s="35" t="n">
        <f aca="false">Y43</f>
        <v>9899.87432918253</v>
      </c>
      <c r="S44" s="35" t="n">
        <f aca="false">IFERROR(VLOOKUP($Q44,$C$8:$K$253,3,0),0)</f>
        <v>0</v>
      </c>
      <c r="T44" s="35" t="n">
        <f aca="false">IFERROR(VLOOKUP($Q44,$C$8:$K$253,4,0),0)</f>
        <v>0</v>
      </c>
      <c r="U44" s="35" t="n">
        <f aca="false">IFERROR(VLOOKUP($Q44,$C$8:$K$253,5,0),0)</f>
        <v>0</v>
      </c>
      <c r="V44" s="35" t="n">
        <f aca="false">IFERROR(VLOOKUP($Q44,$C$8:$K$253,6,0),0)</f>
        <v>0</v>
      </c>
      <c r="W44" s="35" t="n">
        <f aca="false">IFERROR(VLOOKUP($Q44,$C$8:$K$253,7,0),0)</f>
        <v>0</v>
      </c>
      <c r="X44" s="35" t="n">
        <f aca="false">IFERROR(VLOOKUP($Q44,$C$8:$K$253,8,0),0)</f>
        <v>0</v>
      </c>
      <c r="Y44" s="35" t="n">
        <f aca="false">IFERROR(VLOOKUP(Q44,$C$8:$K$253,9,0),R44)</f>
        <v>9899.87432918253</v>
      </c>
      <c r="AB44" s="30" t="str">
        <f aca="false">IF(AC44=0,"",IF(AB43&gt;MAX($C$8:$C$253),"",EDATE(AB43,1)))</f>
        <v/>
      </c>
      <c r="AC44" s="36" t="n">
        <f aca="false">AJ43</f>
        <v>0</v>
      </c>
      <c r="AD44" s="35" t="n">
        <f aca="false">SUMIFS(S$8:S$1300,$P$8:$P$1300,$AB44)</f>
        <v>0</v>
      </c>
      <c r="AE44" s="35" t="n">
        <f aca="false">SUMIFS(T$8:T$1300,$P$8:$P$1300,$AB44)</f>
        <v>0</v>
      </c>
      <c r="AF44" s="35" t="n">
        <f aca="false">SUMIFS(U$8:U$1300,$P$8:$P$1300,$AB44)</f>
        <v>0</v>
      </c>
      <c r="AG44" s="35" t="n">
        <f aca="false">SUMIFS(V$8:V$1300,$P$8:$P$1300,$AB44)</f>
        <v>0</v>
      </c>
      <c r="AH44" s="35" t="n">
        <f aca="false">SUMIFS(W$8:W$1300,$P$8:$P$1300,$AB44)</f>
        <v>0</v>
      </c>
      <c r="AI44" s="35" t="n">
        <f aca="false">SUMIFS(X$8:X$1300,$P$8:$P$1300,$AB44)</f>
        <v>0</v>
      </c>
      <c r="AJ44" s="36" t="n">
        <f aca="false">AC44-AF44-AG44+AH44-AI44</f>
        <v>0</v>
      </c>
    </row>
    <row r="45" customFormat="false" ht="14.25" hidden="false" customHeight="false" outlineLevel="0" collapsed="false">
      <c r="B45" s="26" t="str">
        <f aca="false">'STEP 1'!B65</f>
        <v/>
      </c>
      <c r="C45" s="27" t="str">
        <f aca="false">'STEP 1'!C65</f>
        <v/>
      </c>
      <c r="D45" s="28" t="n">
        <f aca="false">'STEP 1'!D65</f>
        <v>0</v>
      </c>
      <c r="E45" s="28" t="n">
        <f aca="false">'STEP 1'!E65</f>
        <v>0</v>
      </c>
      <c r="F45" s="28" t="n">
        <f aca="false">'STEP 1'!F65</f>
        <v>0</v>
      </c>
      <c r="G45" s="28" t="n">
        <f aca="false">'STEP 1'!G65</f>
        <v>0</v>
      </c>
      <c r="H45" s="28" t="n">
        <f aca="false">'STEP 1'!H65</f>
        <v>0</v>
      </c>
      <c r="I45" s="28" t="n">
        <f aca="false">'STEP 1'!I65</f>
        <v>0</v>
      </c>
      <c r="J45" s="28" t="n">
        <f aca="false">'STEP 1'!J65</f>
        <v>0</v>
      </c>
      <c r="K45" s="28" t="n">
        <f aca="false">'STEP 1'!K65</f>
        <v>0</v>
      </c>
      <c r="N45" s="0" t="n">
        <f aca="false">IF(R45=0,"",IF(Q45=VLOOKUP(N44+1,$B$8:$C$360,2,0),N44+1,N44))</f>
        <v>1</v>
      </c>
      <c r="O45" s="0" t="n">
        <f aca="false">IF(R45=0,"",O44+1)</f>
        <v>37</v>
      </c>
      <c r="P45" s="30" t="n">
        <f aca="false">IF(R45+W45=0,"",DATE(YEAR(Q45),MONTH(Q45),1))</f>
        <v>45323</v>
      </c>
      <c r="Q45" s="30" t="n">
        <f aca="false">IF(R45=0,"",Q44+1)</f>
        <v>45341</v>
      </c>
      <c r="R45" s="35" t="n">
        <f aca="false">Y44</f>
        <v>9899.87432918253</v>
      </c>
      <c r="S45" s="35" t="n">
        <f aca="false">IFERROR(VLOOKUP($Q45,$C$8:$K$253,3,0),0)</f>
        <v>0</v>
      </c>
      <c r="T45" s="35" t="n">
        <f aca="false">IFERROR(VLOOKUP($Q45,$C$8:$K$253,4,0),0)</f>
        <v>0</v>
      </c>
      <c r="U45" s="35" t="n">
        <f aca="false">IFERROR(VLOOKUP($Q45,$C$8:$K$253,5,0),0)</f>
        <v>0</v>
      </c>
      <c r="V45" s="35" t="n">
        <f aca="false">IFERROR(VLOOKUP($Q45,$C$8:$K$253,6,0),0)</f>
        <v>0</v>
      </c>
      <c r="W45" s="35" t="n">
        <f aca="false">IFERROR(VLOOKUP($Q45,$C$8:$K$253,7,0),0)</f>
        <v>0</v>
      </c>
      <c r="X45" s="35" t="n">
        <f aca="false">IFERROR(VLOOKUP($Q45,$C$8:$K$253,8,0),0)</f>
        <v>0</v>
      </c>
      <c r="Y45" s="35" t="n">
        <f aca="false">IFERROR(VLOOKUP(Q45,$C$8:$K$253,9,0),R45)</f>
        <v>9899.87432918253</v>
      </c>
      <c r="AB45" s="30" t="str">
        <f aca="false">IF(AC45=0,"",IF(AB44&gt;MAX($C$8:$C$253),"",EDATE(AB44,1)))</f>
        <v/>
      </c>
      <c r="AC45" s="36" t="n">
        <f aca="false">AJ44</f>
        <v>0</v>
      </c>
      <c r="AD45" s="35" t="n">
        <f aca="false">SUMIFS(S$8:S$1300,$P$8:$P$1300,$AB45)</f>
        <v>0</v>
      </c>
      <c r="AE45" s="35" t="n">
        <f aca="false">SUMIFS(T$8:T$1300,$P$8:$P$1300,$AB45)</f>
        <v>0</v>
      </c>
      <c r="AF45" s="35" t="n">
        <f aca="false">SUMIFS(U$8:U$1300,$P$8:$P$1300,$AB45)</f>
        <v>0</v>
      </c>
      <c r="AG45" s="35" t="n">
        <f aca="false">SUMIFS(V$8:V$1300,$P$8:$P$1300,$AB45)</f>
        <v>0</v>
      </c>
      <c r="AH45" s="35" t="n">
        <f aca="false">SUMIFS(W$8:W$1300,$P$8:$P$1300,$AB45)</f>
        <v>0</v>
      </c>
      <c r="AI45" s="35" t="n">
        <f aca="false">SUMIFS(X$8:X$1300,$P$8:$P$1300,$AB45)</f>
        <v>0</v>
      </c>
      <c r="AJ45" s="36" t="n">
        <f aca="false">AC45-AF45-AG45+AH45-AI45</f>
        <v>0</v>
      </c>
    </row>
    <row r="46" customFormat="false" ht="14.25" hidden="false" customHeight="false" outlineLevel="0" collapsed="false">
      <c r="B46" s="26" t="str">
        <f aca="false">'STEP 1'!B66</f>
        <v/>
      </c>
      <c r="C46" s="27" t="str">
        <f aca="false">'STEP 1'!C66</f>
        <v/>
      </c>
      <c r="D46" s="28" t="n">
        <f aca="false">'STEP 1'!D66</f>
        <v>0</v>
      </c>
      <c r="E46" s="28" t="n">
        <f aca="false">'STEP 1'!E66</f>
        <v>0</v>
      </c>
      <c r="F46" s="28" t="n">
        <f aca="false">'STEP 1'!F66</f>
        <v>0</v>
      </c>
      <c r="G46" s="28" t="n">
        <f aca="false">'STEP 1'!G66</f>
        <v>0</v>
      </c>
      <c r="H46" s="28" t="n">
        <f aca="false">'STEP 1'!H66</f>
        <v>0</v>
      </c>
      <c r="I46" s="28" t="n">
        <f aca="false">'STEP 1'!I66</f>
        <v>0</v>
      </c>
      <c r="J46" s="28" t="n">
        <f aca="false">'STEP 1'!J66</f>
        <v>0</v>
      </c>
      <c r="K46" s="28" t="n">
        <f aca="false">'STEP 1'!K66</f>
        <v>0</v>
      </c>
      <c r="N46" s="0" t="n">
        <f aca="false">IF(R46=0,"",IF(Q46=VLOOKUP(N45+1,$B$8:$C$360,2,0),N45+1,N45))</f>
        <v>1</v>
      </c>
      <c r="O46" s="0" t="n">
        <f aca="false">IF(R46=0,"",O45+1)</f>
        <v>38</v>
      </c>
      <c r="P46" s="30" t="n">
        <f aca="false">IF(R46+W46=0,"",DATE(YEAR(Q46),MONTH(Q46),1))</f>
        <v>45323</v>
      </c>
      <c r="Q46" s="30" t="n">
        <f aca="false">IF(R46=0,"",Q45+1)</f>
        <v>45342</v>
      </c>
      <c r="R46" s="35" t="n">
        <f aca="false">Y45</f>
        <v>9899.87432918253</v>
      </c>
      <c r="S46" s="35" t="n">
        <f aca="false">IFERROR(VLOOKUP($Q46,$C$8:$K$253,3,0),0)</f>
        <v>0</v>
      </c>
      <c r="T46" s="35" t="n">
        <f aca="false">IFERROR(VLOOKUP($Q46,$C$8:$K$253,4,0),0)</f>
        <v>0</v>
      </c>
      <c r="U46" s="35" t="n">
        <f aca="false">IFERROR(VLOOKUP($Q46,$C$8:$K$253,5,0),0)</f>
        <v>0</v>
      </c>
      <c r="V46" s="35" t="n">
        <f aca="false">IFERROR(VLOOKUP($Q46,$C$8:$K$253,6,0),0)</f>
        <v>0</v>
      </c>
      <c r="W46" s="35" t="n">
        <f aca="false">IFERROR(VLOOKUP($Q46,$C$8:$K$253,7,0),0)</f>
        <v>0</v>
      </c>
      <c r="X46" s="35" t="n">
        <f aca="false">IFERROR(VLOOKUP($Q46,$C$8:$K$253,8,0),0)</f>
        <v>0</v>
      </c>
      <c r="Y46" s="35" t="n">
        <f aca="false">IFERROR(VLOOKUP(Q46,$C$8:$K$253,9,0),R46)</f>
        <v>9899.87432918253</v>
      </c>
      <c r="AB46" s="30" t="str">
        <f aca="false">IF(AC46=0,"",IF(AB45&gt;MAX($C$8:$C$253),"",EDATE(AB45,1)))</f>
        <v/>
      </c>
      <c r="AC46" s="36" t="n">
        <f aca="false">AJ45</f>
        <v>0</v>
      </c>
      <c r="AD46" s="35" t="n">
        <f aca="false">SUMIFS(S$8:S$1300,$P$8:$P$1300,$AB46)</f>
        <v>0</v>
      </c>
      <c r="AE46" s="35" t="n">
        <f aca="false">SUMIFS(T$8:T$1300,$P$8:$P$1300,$AB46)</f>
        <v>0</v>
      </c>
      <c r="AF46" s="35" t="n">
        <f aca="false">SUMIFS(U$8:U$1300,$P$8:$P$1300,$AB46)</f>
        <v>0</v>
      </c>
      <c r="AG46" s="35" t="n">
        <f aca="false">SUMIFS(V$8:V$1300,$P$8:$P$1300,$AB46)</f>
        <v>0</v>
      </c>
      <c r="AH46" s="35" t="n">
        <f aca="false">SUMIFS(W$8:W$1300,$P$8:$P$1300,$AB46)</f>
        <v>0</v>
      </c>
      <c r="AI46" s="35" t="n">
        <f aca="false">SUMIFS(X$8:X$1300,$P$8:$P$1300,$AB46)</f>
        <v>0</v>
      </c>
      <c r="AJ46" s="36" t="n">
        <f aca="false">AC46-AF46-AG46+AH46-AI46</f>
        <v>0</v>
      </c>
    </row>
    <row r="47" customFormat="false" ht="14.25" hidden="false" customHeight="false" outlineLevel="0" collapsed="false">
      <c r="B47" s="26" t="str">
        <f aca="false">'STEP 1'!B67</f>
        <v/>
      </c>
      <c r="C47" s="27" t="str">
        <f aca="false">'STEP 1'!C67</f>
        <v/>
      </c>
      <c r="D47" s="28" t="n">
        <f aca="false">'STEP 1'!D67</f>
        <v>0</v>
      </c>
      <c r="E47" s="28" t="n">
        <f aca="false">'STEP 1'!E67</f>
        <v>0</v>
      </c>
      <c r="F47" s="28" t="n">
        <f aca="false">'STEP 1'!F67</f>
        <v>0</v>
      </c>
      <c r="G47" s="28" t="n">
        <f aca="false">'STEP 1'!G67</f>
        <v>0</v>
      </c>
      <c r="H47" s="28" t="n">
        <f aca="false">'STEP 1'!H67</f>
        <v>0</v>
      </c>
      <c r="I47" s="28" t="n">
        <f aca="false">'STEP 1'!I67</f>
        <v>0</v>
      </c>
      <c r="J47" s="28" t="n">
        <f aca="false">'STEP 1'!J67</f>
        <v>0</v>
      </c>
      <c r="K47" s="28" t="n">
        <f aca="false">'STEP 1'!K67</f>
        <v>0</v>
      </c>
      <c r="N47" s="0" t="n">
        <f aca="false">IF(R47=0,"",IF(Q47=VLOOKUP(N46+1,$B$8:$C$360,2,0),N46+1,N46))</f>
        <v>1</v>
      </c>
      <c r="O47" s="0" t="n">
        <f aca="false">IF(R47=0,"",O46+1)</f>
        <v>39</v>
      </c>
      <c r="P47" s="30" t="n">
        <f aca="false">IF(R47+W47=0,"",DATE(YEAR(Q47),MONTH(Q47),1))</f>
        <v>45323</v>
      </c>
      <c r="Q47" s="30" t="n">
        <f aca="false">IF(R47=0,"",Q46+1)</f>
        <v>45343</v>
      </c>
      <c r="R47" s="35" t="n">
        <f aca="false">Y46</f>
        <v>9899.87432918253</v>
      </c>
      <c r="S47" s="35" t="n">
        <f aca="false">IFERROR(VLOOKUP($Q47,$C$8:$K$253,3,0),0)</f>
        <v>0</v>
      </c>
      <c r="T47" s="35" t="n">
        <f aca="false">IFERROR(VLOOKUP($Q47,$C$8:$K$253,4,0),0)</f>
        <v>0</v>
      </c>
      <c r="U47" s="35" t="n">
        <f aca="false">IFERROR(VLOOKUP($Q47,$C$8:$K$253,5,0),0)</f>
        <v>0</v>
      </c>
      <c r="V47" s="35" t="n">
        <f aca="false">IFERROR(VLOOKUP($Q47,$C$8:$K$253,6,0),0)</f>
        <v>0</v>
      </c>
      <c r="W47" s="35" t="n">
        <f aca="false">IFERROR(VLOOKUP($Q47,$C$8:$K$253,7,0),0)</f>
        <v>0</v>
      </c>
      <c r="X47" s="35" t="n">
        <f aca="false">IFERROR(VLOOKUP($Q47,$C$8:$K$253,8,0),0)</f>
        <v>0</v>
      </c>
      <c r="Y47" s="35" t="n">
        <f aca="false">IFERROR(VLOOKUP(Q47,$C$8:$K$253,9,0),R47)</f>
        <v>9899.87432918253</v>
      </c>
      <c r="AB47" s="30" t="str">
        <f aca="false">IF(AC47=0,"",IF(AB46&gt;MAX($C$8:$C$253),"",EDATE(AB46,1)))</f>
        <v/>
      </c>
      <c r="AC47" s="36" t="n">
        <f aca="false">AJ46</f>
        <v>0</v>
      </c>
      <c r="AD47" s="35" t="n">
        <f aca="false">SUMIFS(S$8:S$1300,$P$8:$P$1300,$AB47)</f>
        <v>0</v>
      </c>
      <c r="AE47" s="35" t="n">
        <f aca="false">SUMIFS(T$8:T$1300,$P$8:$P$1300,$AB47)</f>
        <v>0</v>
      </c>
      <c r="AF47" s="35" t="n">
        <f aca="false">SUMIFS(U$8:U$1300,$P$8:$P$1300,$AB47)</f>
        <v>0</v>
      </c>
      <c r="AG47" s="35" t="n">
        <f aca="false">SUMIFS(V$8:V$1300,$P$8:$P$1300,$AB47)</f>
        <v>0</v>
      </c>
      <c r="AH47" s="35" t="n">
        <f aca="false">SUMIFS(W$8:W$1300,$P$8:$P$1300,$AB47)</f>
        <v>0</v>
      </c>
      <c r="AI47" s="35" t="n">
        <f aca="false">SUMIFS(X$8:X$1300,$P$8:$P$1300,$AB47)</f>
        <v>0</v>
      </c>
      <c r="AJ47" s="36" t="n">
        <f aca="false">AC47-AF47-AG47+AH47-AI47</f>
        <v>0</v>
      </c>
    </row>
    <row r="48" customFormat="false" ht="14.25" hidden="false" customHeight="false" outlineLevel="0" collapsed="false">
      <c r="B48" s="26" t="str">
        <f aca="false">'STEP 1'!B68</f>
        <v/>
      </c>
      <c r="C48" s="27" t="str">
        <f aca="false">'STEP 1'!C68</f>
        <v/>
      </c>
      <c r="D48" s="28" t="n">
        <f aca="false">'STEP 1'!D68</f>
        <v>0</v>
      </c>
      <c r="E48" s="28" t="n">
        <f aca="false">'STEP 1'!E68</f>
        <v>0</v>
      </c>
      <c r="F48" s="28" t="n">
        <f aca="false">'STEP 1'!F68</f>
        <v>0</v>
      </c>
      <c r="G48" s="28" t="n">
        <f aca="false">'STEP 1'!G68</f>
        <v>0</v>
      </c>
      <c r="H48" s="28" t="n">
        <f aca="false">'STEP 1'!H68</f>
        <v>0</v>
      </c>
      <c r="I48" s="28" t="n">
        <f aca="false">'STEP 1'!I68</f>
        <v>0</v>
      </c>
      <c r="J48" s="28" t="n">
        <f aca="false">'STEP 1'!J68</f>
        <v>0</v>
      </c>
      <c r="K48" s="28" t="n">
        <f aca="false">'STEP 1'!K68</f>
        <v>0</v>
      </c>
      <c r="N48" s="0" t="n">
        <f aca="false">IF(R48=0,"",IF(Q48=VLOOKUP(N47+1,$B$8:$C$360,2,0),N47+1,N47))</f>
        <v>1</v>
      </c>
      <c r="O48" s="0" t="n">
        <f aca="false">IF(R48=0,"",O47+1)</f>
        <v>40</v>
      </c>
      <c r="P48" s="30" t="n">
        <f aca="false">IF(R48+W48=0,"",DATE(YEAR(Q48),MONTH(Q48),1))</f>
        <v>45323</v>
      </c>
      <c r="Q48" s="30" t="n">
        <f aca="false">IF(R48=0,"",Q47+1)</f>
        <v>45344</v>
      </c>
      <c r="R48" s="35" t="n">
        <f aca="false">Y47</f>
        <v>9899.87432918253</v>
      </c>
      <c r="S48" s="35" t="n">
        <f aca="false">IFERROR(VLOOKUP($Q48,$C$8:$K$253,3,0),0)</f>
        <v>0</v>
      </c>
      <c r="T48" s="35" t="n">
        <f aca="false">IFERROR(VLOOKUP($Q48,$C$8:$K$253,4,0),0)</f>
        <v>0</v>
      </c>
      <c r="U48" s="35" t="n">
        <f aca="false">IFERROR(VLOOKUP($Q48,$C$8:$K$253,5,0),0)</f>
        <v>0</v>
      </c>
      <c r="V48" s="35" t="n">
        <f aca="false">IFERROR(VLOOKUP($Q48,$C$8:$K$253,6,0),0)</f>
        <v>0</v>
      </c>
      <c r="W48" s="35" t="n">
        <f aca="false">IFERROR(VLOOKUP($Q48,$C$8:$K$253,7,0),0)</f>
        <v>0</v>
      </c>
      <c r="X48" s="35" t="n">
        <f aca="false">IFERROR(VLOOKUP($Q48,$C$8:$K$253,8,0),0)</f>
        <v>0</v>
      </c>
      <c r="Y48" s="35" t="n">
        <f aca="false">IFERROR(VLOOKUP(Q48,$C$8:$K$253,9,0),R48)</f>
        <v>9899.87432918253</v>
      </c>
      <c r="AB48" s="30" t="str">
        <f aca="false">IF(AC48=0,"",IF(AB47&gt;MAX($C$8:$C$253),"",EDATE(AB47,1)))</f>
        <v/>
      </c>
      <c r="AC48" s="36" t="n">
        <f aca="false">AJ47</f>
        <v>0</v>
      </c>
      <c r="AD48" s="35" t="n">
        <f aca="false">SUMIFS(S$8:S$1300,$P$8:$P$1300,$AB48)</f>
        <v>0</v>
      </c>
      <c r="AE48" s="35" t="n">
        <f aca="false">SUMIFS(T$8:T$1300,$P$8:$P$1300,$AB48)</f>
        <v>0</v>
      </c>
      <c r="AF48" s="35" t="n">
        <f aca="false">SUMIFS(U$8:U$1300,$P$8:$P$1300,$AB48)</f>
        <v>0</v>
      </c>
      <c r="AG48" s="35" t="n">
        <f aca="false">SUMIFS(V$8:V$1300,$P$8:$P$1300,$AB48)</f>
        <v>0</v>
      </c>
      <c r="AH48" s="35" t="n">
        <f aca="false">SUMIFS(W$8:W$1300,$P$8:$P$1300,$AB48)</f>
        <v>0</v>
      </c>
      <c r="AI48" s="35" t="n">
        <f aca="false">SUMIFS(X$8:X$1300,$P$8:$P$1300,$AB48)</f>
        <v>0</v>
      </c>
      <c r="AJ48" s="36" t="n">
        <f aca="false">AC48-AF48-AG48+AH48-AI48</f>
        <v>0</v>
      </c>
    </row>
    <row r="49" customFormat="false" ht="14.25" hidden="false" customHeight="false" outlineLevel="0" collapsed="false">
      <c r="B49" s="26" t="str">
        <f aca="false">'STEP 1'!B69</f>
        <v/>
      </c>
      <c r="C49" s="27" t="str">
        <f aca="false">'STEP 1'!C69</f>
        <v/>
      </c>
      <c r="D49" s="28" t="n">
        <f aca="false">'STEP 1'!D69</f>
        <v>0</v>
      </c>
      <c r="E49" s="28" t="n">
        <f aca="false">'STEP 1'!E69</f>
        <v>0</v>
      </c>
      <c r="F49" s="28" t="n">
        <f aca="false">'STEP 1'!F69</f>
        <v>0</v>
      </c>
      <c r="G49" s="28" t="n">
        <f aca="false">'STEP 1'!G69</f>
        <v>0</v>
      </c>
      <c r="H49" s="28" t="n">
        <f aca="false">'STEP 1'!H69</f>
        <v>0</v>
      </c>
      <c r="I49" s="28" t="n">
        <f aca="false">'STEP 1'!I69</f>
        <v>0</v>
      </c>
      <c r="J49" s="28" t="n">
        <f aca="false">'STEP 1'!J69</f>
        <v>0</v>
      </c>
      <c r="K49" s="28" t="n">
        <f aca="false">'STEP 1'!K69</f>
        <v>0</v>
      </c>
      <c r="N49" s="0" t="n">
        <f aca="false">IF(R49=0,"",IF(Q49=VLOOKUP(N48+1,$B$8:$C$360,2,0),N48+1,N48))</f>
        <v>1</v>
      </c>
      <c r="O49" s="0" t="n">
        <f aca="false">IF(R49=0,"",O48+1)</f>
        <v>41</v>
      </c>
      <c r="P49" s="30" t="n">
        <f aca="false">IF(R49+W49=0,"",DATE(YEAR(Q49),MONTH(Q49),1))</f>
        <v>45323</v>
      </c>
      <c r="Q49" s="30" t="n">
        <f aca="false">IF(R49=0,"",Q48+1)</f>
        <v>45345</v>
      </c>
      <c r="R49" s="35" t="n">
        <f aca="false">Y48</f>
        <v>9899.87432918253</v>
      </c>
      <c r="S49" s="35" t="n">
        <f aca="false">IFERROR(VLOOKUP($Q49,$C$8:$K$253,3,0),0)</f>
        <v>0</v>
      </c>
      <c r="T49" s="35" t="n">
        <f aca="false">IFERROR(VLOOKUP($Q49,$C$8:$K$253,4,0),0)</f>
        <v>0</v>
      </c>
      <c r="U49" s="35" t="n">
        <f aca="false">IFERROR(VLOOKUP($Q49,$C$8:$K$253,5,0),0)</f>
        <v>0</v>
      </c>
      <c r="V49" s="35" t="n">
        <f aca="false">IFERROR(VLOOKUP($Q49,$C$8:$K$253,6,0),0)</f>
        <v>0</v>
      </c>
      <c r="W49" s="35" t="n">
        <f aca="false">IFERROR(VLOOKUP($Q49,$C$8:$K$253,7,0),0)</f>
        <v>0</v>
      </c>
      <c r="X49" s="35" t="n">
        <f aca="false">IFERROR(VLOOKUP($Q49,$C$8:$K$253,8,0),0)</f>
        <v>0</v>
      </c>
      <c r="Y49" s="35" t="n">
        <f aca="false">IFERROR(VLOOKUP(Q49,$C$8:$K$253,9,0),R49)</f>
        <v>9899.87432918253</v>
      </c>
      <c r="AB49" s="30" t="str">
        <f aca="false">IF(AC49=0,"",IF(AB48&gt;MAX($C$8:$C$253),"",EDATE(AB48,1)))</f>
        <v/>
      </c>
      <c r="AC49" s="36" t="n">
        <f aca="false">AJ48</f>
        <v>0</v>
      </c>
      <c r="AD49" s="35" t="n">
        <f aca="false">SUMIFS(S$8:S$1300,$P$8:$P$1300,$AB49)</f>
        <v>0</v>
      </c>
      <c r="AE49" s="35" t="n">
        <f aca="false">SUMIFS(T$8:T$1300,$P$8:$P$1300,$AB49)</f>
        <v>0</v>
      </c>
      <c r="AF49" s="35" t="n">
        <f aca="false">SUMIFS(U$8:U$1300,$P$8:$P$1300,$AB49)</f>
        <v>0</v>
      </c>
      <c r="AG49" s="35" t="n">
        <f aca="false">SUMIFS(V$8:V$1300,$P$8:$P$1300,$AB49)</f>
        <v>0</v>
      </c>
      <c r="AH49" s="35" t="n">
        <f aca="false">SUMIFS(W$8:W$1300,$P$8:$P$1300,$AB49)</f>
        <v>0</v>
      </c>
      <c r="AI49" s="35" t="n">
        <f aca="false">SUMIFS(X$8:X$1300,$P$8:$P$1300,$AB49)</f>
        <v>0</v>
      </c>
      <c r="AJ49" s="36" t="n">
        <f aca="false">AC49-AF49-AG49+AH49-AI49</f>
        <v>0</v>
      </c>
    </row>
    <row r="50" customFormat="false" ht="14.25" hidden="false" customHeight="false" outlineLevel="0" collapsed="false">
      <c r="B50" s="26" t="str">
        <f aca="false">'STEP 1'!B70</f>
        <v/>
      </c>
      <c r="C50" s="27" t="str">
        <f aca="false">'STEP 1'!C70</f>
        <v/>
      </c>
      <c r="D50" s="28" t="n">
        <f aca="false">'STEP 1'!D70</f>
        <v>0</v>
      </c>
      <c r="E50" s="28" t="n">
        <f aca="false">'STEP 1'!E70</f>
        <v>0</v>
      </c>
      <c r="F50" s="28" t="n">
        <f aca="false">'STEP 1'!F70</f>
        <v>0</v>
      </c>
      <c r="G50" s="28" t="n">
        <f aca="false">'STEP 1'!G70</f>
        <v>0</v>
      </c>
      <c r="H50" s="28" t="n">
        <f aca="false">'STEP 1'!H70</f>
        <v>0</v>
      </c>
      <c r="I50" s="28" t="n">
        <f aca="false">'STEP 1'!I70</f>
        <v>0</v>
      </c>
      <c r="J50" s="28" t="n">
        <f aca="false">'STEP 1'!J70</f>
        <v>0</v>
      </c>
      <c r="K50" s="28" t="n">
        <f aca="false">'STEP 1'!K70</f>
        <v>0</v>
      </c>
      <c r="N50" s="0" t="n">
        <f aca="false">IF(R50=0,"",IF(Q50=VLOOKUP(N49+1,$B$8:$C$360,2,0),N49+1,N49))</f>
        <v>1</v>
      </c>
      <c r="O50" s="0" t="n">
        <f aca="false">IF(R50=0,"",O49+1)</f>
        <v>42</v>
      </c>
      <c r="P50" s="30" t="n">
        <f aca="false">IF(R50+W50=0,"",DATE(YEAR(Q50),MONTH(Q50),1))</f>
        <v>45323</v>
      </c>
      <c r="Q50" s="30" t="n">
        <f aca="false">IF(R50=0,"",Q49+1)</f>
        <v>45346</v>
      </c>
      <c r="R50" s="35" t="n">
        <f aca="false">Y49</f>
        <v>9899.87432918253</v>
      </c>
      <c r="S50" s="35" t="n">
        <f aca="false">IFERROR(VLOOKUP($Q50,$C$8:$K$253,3,0),0)</f>
        <v>0</v>
      </c>
      <c r="T50" s="35" t="n">
        <f aca="false">IFERROR(VLOOKUP($Q50,$C$8:$K$253,4,0),0)</f>
        <v>0</v>
      </c>
      <c r="U50" s="35" t="n">
        <f aca="false">IFERROR(VLOOKUP($Q50,$C$8:$K$253,5,0),0)</f>
        <v>0</v>
      </c>
      <c r="V50" s="35" t="n">
        <f aca="false">IFERROR(VLOOKUP($Q50,$C$8:$K$253,6,0),0)</f>
        <v>0</v>
      </c>
      <c r="W50" s="35" t="n">
        <f aca="false">IFERROR(VLOOKUP($Q50,$C$8:$K$253,7,0),0)</f>
        <v>0</v>
      </c>
      <c r="X50" s="35" t="n">
        <f aca="false">IFERROR(VLOOKUP($Q50,$C$8:$K$253,8,0),0)</f>
        <v>0</v>
      </c>
      <c r="Y50" s="35" t="n">
        <f aca="false">IFERROR(VLOOKUP(Q50,$C$8:$K$253,9,0),R50)</f>
        <v>9899.87432918253</v>
      </c>
      <c r="AB50" s="30" t="str">
        <f aca="false">IF(AC50=0,"",IF(AB49&gt;MAX($C$8:$C$253),"",EDATE(AB49,1)))</f>
        <v/>
      </c>
      <c r="AC50" s="36" t="n">
        <f aca="false">AJ49</f>
        <v>0</v>
      </c>
      <c r="AD50" s="35" t="n">
        <f aca="false">SUMIFS(S$8:S$1300,$P$8:$P$1300,$AB50)</f>
        <v>0</v>
      </c>
      <c r="AE50" s="35" t="n">
        <f aca="false">SUMIFS(T$8:T$1300,$P$8:$P$1300,$AB50)</f>
        <v>0</v>
      </c>
      <c r="AF50" s="35" t="n">
        <f aca="false">SUMIFS(U$8:U$1300,$P$8:$P$1300,$AB50)</f>
        <v>0</v>
      </c>
      <c r="AG50" s="35" t="n">
        <f aca="false">SUMIFS(V$8:V$1300,$P$8:$P$1300,$AB50)</f>
        <v>0</v>
      </c>
      <c r="AH50" s="35" t="n">
        <f aca="false">SUMIFS(W$8:W$1300,$P$8:$P$1300,$AB50)</f>
        <v>0</v>
      </c>
      <c r="AI50" s="35" t="n">
        <f aca="false">SUMIFS(X$8:X$1300,$P$8:$P$1300,$AB50)</f>
        <v>0</v>
      </c>
      <c r="AJ50" s="36" t="n">
        <f aca="false">AC50-AF50-AG50+AH50-AI50</f>
        <v>0</v>
      </c>
    </row>
    <row r="51" customFormat="false" ht="14.25" hidden="false" customHeight="false" outlineLevel="0" collapsed="false">
      <c r="B51" s="26" t="str">
        <f aca="false">'STEP 1'!B71</f>
        <v/>
      </c>
      <c r="C51" s="27" t="str">
        <f aca="false">'STEP 1'!C71</f>
        <v/>
      </c>
      <c r="D51" s="28" t="n">
        <f aca="false">'STEP 1'!D71</f>
        <v>0</v>
      </c>
      <c r="E51" s="28" t="n">
        <f aca="false">'STEP 1'!E71</f>
        <v>0</v>
      </c>
      <c r="F51" s="28" t="n">
        <f aca="false">'STEP 1'!F71</f>
        <v>0</v>
      </c>
      <c r="G51" s="28" t="n">
        <f aca="false">'STEP 1'!G71</f>
        <v>0</v>
      </c>
      <c r="H51" s="28" t="n">
        <f aca="false">'STEP 1'!H71</f>
        <v>0</v>
      </c>
      <c r="I51" s="28" t="n">
        <f aca="false">'STEP 1'!I71</f>
        <v>0</v>
      </c>
      <c r="J51" s="28" t="n">
        <f aca="false">'STEP 1'!J71</f>
        <v>0</v>
      </c>
      <c r="K51" s="28" t="n">
        <f aca="false">'STEP 1'!K71</f>
        <v>0</v>
      </c>
      <c r="N51" s="0" t="n">
        <f aca="false">IF(R51=0,"",IF(Q51=VLOOKUP(N50+1,$B$8:$C$360,2,0),N50+1,N50))</f>
        <v>1</v>
      </c>
      <c r="O51" s="0" t="n">
        <f aca="false">IF(R51=0,"",O50+1)</f>
        <v>43</v>
      </c>
      <c r="P51" s="30" t="n">
        <f aca="false">IF(R51+W51=0,"",DATE(YEAR(Q51),MONTH(Q51),1))</f>
        <v>45323</v>
      </c>
      <c r="Q51" s="30" t="n">
        <f aca="false">IF(R51=0,"",Q50+1)</f>
        <v>45347</v>
      </c>
      <c r="R51" s="35" t="n">
        <f aca="false">Y50</f>
        <v>9899.87432918253</v>
      </c>
      <c r="S51" s="35" t="n">
        <f aca="false">IFERROR(VLOOKUP($Q51,$C$8:$K$253,3,0),0)</f>
        <v>0</v>
      </c>
      <c r="T51" s="35" t="n">
        <f aca="false">IFERROR(VLOOKUP($Q51,$C$8:$K$253,4,0),0)</f>
        <v>0</v>
      </c>
      <c r="U51" s="35" t="n">
        <f aca="false">IFERROR(VLOOKUP($Q51,$C$8:$K$253,5,0),0)</f>
        <v>0</v>
      </c>
      <c r="V51" s="35" t="n">
        <f aca="false">IFERROR(VLOOKUP($Q51,$C$8:$K$253,6,0),0)</f>
        <v>0</v>
      </c>
      <c r="W51" s="35" t="n">
        <f aca="false">IFERROR(VLOOKUP($Q51,$C$8:$K$253,7,0),0)</f>
        <v>0</v>
      </c>
      <c r="X51" s="35" t="n">
        <f aca="false">IFERROR(VLOOKUP($Q51,$C$8:$K$253,8,0),0)</f>
        <v>0</v>
      </c>
      <c r="Y51" s="35" t="n">
        <f aca="false">IFERROR(VLOOKUP(Q51,$C$8:$K$253,9,0),R51)</f>
        <v>9899.87432918253</v>
      </c>
      <c r="AB51" s="30" t="str">
        <f aca="false">IF(AC51=0,"",IF(AB50&gt;MAX($C$8:$C$253),"",EDATE(AB50,1)))</f>
        <v/>
      </c>
      <c r="AC51" s="36" t="n">
        <f aca="false">AJ50</f>
        <v>0</v>
      </c>
      <c r="AD51" s="35" t="n">
        <f aca="false">SUMIFS(S$8:S$1300,$P$8:$P$1300,$AB51)</f>
        <v>0</v>
      </c>
      <c r="AE51" s="35" t="n">
        <f aca="false">SUMIFS(T$8:T$1300,$P$8:$P$1300,$AB51)</f>
        <v>0</v>
      </c>
      <c r="AF51" s="35" t="n">
        <f aca="false">SUMIFS(U$8:U$1300,$P$8:$P$1300,$AB51)</f>
        <v>0</v>
      </c>
      <c r="AG51" s="35" t="n">
        <f aca="false">SUMIFS(V$8:V$1300,$P$8:$P$1300,$AB51)</f>
        <v>0</v>
      </c>
      <c r="AH51" s="35" t="n">
        <f aca="false">SUMIFS(W$8:W$1300,$P$8:$P$1300,$AB51)</f>
        <v>0</v>
      </c>
      <c r="AI51" s="35" t="n">
        <f aca="false">SUMIFS(X$8:X$1300,$P$8:$P$1300,$AB51)</f>
        <v>0</v>
      </c>
      <c r="AJ51" s="36" t="n">
        <f aca="false">AC51-AF51-AG51+AH51-AI51</f>
        <v>0</v>
      </c>
    </row>
    <row r="52" customFormat="false" ht="14.25" hidden="false" customHeight="false" outlineLevel="0" collapsed="false">
      <c r="B52" s="26" t="str">
        <f aca="false">'STEP 1'!B72</f>
        <v/>
      </c>
      <c r="C52" s="27" t="str">
        <f aca="false">'STEP 1'!C72</f>
        <v/>
      </c>
      <c r="D52" s="28" t="n">
        <f aca="false">'STEP 1'!D72</f>
        <v>0</v>
      </c>
      <c r="E52" s="28" t="n">
        <f aca="false">'STEP 1'!E72</f>
        <v>0</v>
      </c>
      <c r="F52" s="28" t="n">
        <f aca="false">'STEP 1'!F72</f>
        <v>0</v>
      </c>
      <c r="G52" s="28" t="n">
        <f aca="false">'STEP 1'!G72</f>
        <v>0</v>
      </c>
      <c r="H52" s="28" t="n">
        <f aca="false">'STEP 1'!H72</f>
        <v>0</v>
      </c>
      <c r="I52" s="28" t="n">
        <f aca="false">'STEP 1'!I72</f>
        <v>0</v>
      </c>
      <c r="J52" s="28" t="n">
        <f aca="false">'STEP 1'!J72</f>
        <v>0</v>
      </c>
      <c r="K52" s="28" t="n">
        <f aca="false">'STEP 1'!K72</f>
        <v>0</v>
      </c>
      <c r="N52" s="0" t="n">
        <f aca="false">IF(R52=0,"",IF(Q52=VLOOKUP(N51+1,$B$8:$C$360,2,0),N51+1,N51))</f>
        <v>1</v>
      </c>
      <c r="O52" s="0" t="n">
        <f aca="false">IF(R52=0,"",O51+1)</f>
        <v>44</v>
      </c>
      <c r="P52" s="30" t="n">
        <f aca="false">IF(R52+W52=0,"",DATE(YEAR(Q52),MONTH(Q52),1))</f>
        <v>45323</v>
      </c>
      <c r="Q52" s="30" t="n">
        <f aca="false">IF(R52=0,"",Q51+1)</f>
        <v>45348</v>
      </c>
      <c r="R52" s="35" t="n">
        <f aca="false">Y51</f>
        <v>9899.87432918253</v>
      </c>
      <c r="S52" s="35" t="n">
        <f aca="false">IFERROR(VLOOKUP($Q52,$C$8:$K$253,3,0),0)</f>
        <v>0</v>
      </c>
      <c r="T52" s="35" t="n">
        <f aca="false">IFERROR(VLOOKUP($Q52,$C$8:$K$253,4,0),0)</f>
        <v>0</v>
      </c>
      <c r="U52" s="35" t="n">
        <f aca="false">IFERROR(VLOOKUP($Q52,$C$8:$K$253,5,0),0)</f>
        <v>0</v>
      </c>
      <c r="V52" s="35" t="n">
        <f aca="false">IFERROR(VLOOKUP($Q52,$C$8:$K$253,6,0),0)</f>
        <v>0</v>
      </c>
      <c r="W52" s="35" t="n">
        <f aca="false">IFERROR(VLOOKUP($Q52,$C$8:$K$253,7,0),0)</f>
        <v>0</v>
      </c>
      <c r="X52" s="35" t="n">
        <f aca="false">IFERROR(VLOOKUP($Q52,$C$8:$K$253,8,0),0)</f>
        <v>0</v>
      </c>
      <c r="Y52" s="35" t="n">
        <f aca="false">IFERROR(VLOOKUP(Q52,$C$8:$K$253,9,0),R52)</f>
        <v>9899.87432918253</v>
      </c>
      <c r="AB52" s="30" t="str">
        <f aca="false">IF(AC52=0,"",IF(AB51&gt;MAX($C$8:$C$253),"",EDATE(AB51,1)))</f>
        <v/>
      </c>
      <c r="AC52" s="36" t="n">
        <f aca="false">AJ51</f>
        <v>0</v>
      </c>
      <c r="AD52" s="35" t="n">
        <f aca="false">SUMIFS(S$8:S$1300,$P$8:$P$1300,$AB52)</f>
        <v>0</v>
      </c>
      <c r="AE52" s="35" t="n">
        <f aca="false">SUMIFS(T$8:T$1300,$P$8:$P$1300,$AB52)</f>
        <v>0</v>
      </c>
      <c r="AF52" s="35" t="n">
        <f aca="false">SUMIFS(U$8:U$1300,$P$8:$P$1300,$AB52)</f>
        <v>0</v>
      </c>
      <c r="AG52" s="35" t="n">
        <f aca="false">SUMIFS(V$8:V$1300,$P$8:$P$1300,$AB52)</f>
        <v>0</v>
      </c>
      <c r="AH52" s="35" t="n">
        <f aca="false">SUMIFS(W$8:W$1300,$P$8:$P$1300,$AB52)</f>
        <v>0</v>
      </c>
      <c r="AI52" s="35" t="n">
        <f aca="false">SUMIFS(X$8:X$1300,$P$8:$P$1300,$AB52)</f>
        <v>0</v>
      </c>
      <c r="AJ52" s="36" t="n">
        <f aca="false">AC52-AF52-AG52+AH52-AI52</f>
        <v>0</v>
      </c>
    </row>
    <row r="53" customFormat="false" ht="14.25" hidden="false" customHeight="false" outlineLevel="0" collapsed="false">
      <c r="B53" s="26" t="str">
        <f aca="false">'STEP 1'!B73</f>
        <v/>
      </c>
      <c r="C53" s="27" t="str">
        <f aca="false">'STEP 1'!C73</f>
        <v/>
      </c>
      <c r="D53" s="28" t="n">
        <f aca="false">'STEP 1'!D73</f>
        <v>0</v>
      </c>
      <c r="E53" s="28" t="n">
        <f aca="false">'STEP 1'!E73</f>
        <v>0</v>
      </c>
      <c r="F53" s="28" t="n">
        <f aca="false">'STEP 1'!F73</f>
        <v>0</v>
      </c>
      <c r="G53" s="28" t="n">
        <f aca="false">'STEP 1'!G73</f>
        <v>0</v>
      </c>
      <c r="H53" s="28" t="n">
        <f aca="false">'STEP 1'!H73</f>
        <v>0</v>
      </c>
      <c r="I53" s="28" t="n">
        <f aca="false">'STEP 1'!I73</f>
        <v>0</v>
      </c>
      <c r="J53" s="28" t="n">
        <f aca="false">'STEP 1'!J73</f>
        <v>0</v>
      </c>
      <c r="K53" s="28" t="n">
        <f aca="false">'STEP 1'!K73</f>
        <v>0</v>
      </c>
      <c r="N53" s="0" t="n">
        <f aca="false">IF(R53=0,"",IF(Q53=VLOOKUP(N52+1,$B$8:$C$360,2,0),N52+1,N52))</f>
        <v>1</v>
      </c>
      <c r="O53" s="0" t="n">
        <f aca="false">IF(R53=0,"",O52+1)</f>
        <v>45</v>
      </c>
      <c r="P53" s="30" t="n">
        <f aca="false">IF(R53+W53=0,"",DATE(YEAR(Q53),MONTH(Q53),1))</f>
        <v>45323</v>
      </c>
      <c r="Q53" s="30" t="n">
        <f aca="false">IF(R53=0,"",Q52+1)</f>
        <v>45349</v>
      </c>
      <c r="R53" s="35" t="n">
        <f aca="false">Y52</f>
        <v>9899.87432918253</v>
      </c>
      <c r="S53" s="35" t="n">
        <f aca="false">IFERROR(VLOOKUP($Q53,$C$8:$K$253,3,0),0)</f>
        <v>0</v>
      </c>
      <c r="T53" s="35" t="n">
        <f aca="false">IFERROR(VLOOKUP($Q53,$C$8:$K$253,4,0),0)</f>
        <v>0</v>
      </c>
      <c r="U53" s="35" t="n">
        <f aca="false">IFERROR(VLOOKUP($Q53,$C$8:$K$253,5,0),0)</f>
        <v>0</v>
      </c>
      <c r="V53" s="35" t="n">
        <f aca="false">IFERROR(VLOOKUP($Q53,$C$8:$K$253,6,0),0)</f>
        <v>0</v>
      </c>
      <c r="W53" s="35" t="n">
        <f aca="false">IFERROR(VLOOKUP($Q53,$C$8:$K$253,7,0),0)</f>
        <v>0</v>
      </c>
      <c r="X53" s="35" t="n">
        <f aca="false">IFERROR(VLOOKUP($Q53,$C$8:$K$253,8,0),0)</f>
        <v>0</v>
      </c>
      <c r="Y53" s="35" t="n">
        <f aca="false">IFERROR(VLOOKUP(Q53,$C$8:$K$253,9,0),R53)</f>
        <v>9899.87432918253</v>
      </c>
      <c r="AB53" s="30" t="str">
        <f aca="false">IF(AC53=0,"",IF(AB52&gt;MAX($C$8:$C$253),"",EDATE(AB52,1)))</f>
        <v/>
      </c>
      <c r="AC53" s="36" t="n">
        <f aca="false">AJ52</f>
        <v>0</v>
      </c>
      <c r="AD53" s="35" t="n">
        <f aca="false">SUMIFS(S$8:S$1300,$P$8:$P$1300,$AB53)</f>
        <v>0</v>
      </c>
      <c r="AE53" s="35" t="n">
        <f aca="false">SUMIFS(T$8:T$1300,$P$8:$P$1300,$AB53)</f>
        <v>0</v>
      </c>
      <c r="AF53" s="35" t="n">
        <f aca="false">SUMIFS(U$8:U$1300,$P$8:$P$1300,$AB53)</f>
        <v>0</v>
      </c>
      <c r="AG53" s="35" t="n">
        <f aca="false">SUMIFS(V$8:V$1300,$P$8:$P$1300,$AB53)</f>
        <v>0</v>
      </c>
      <c r="AH53" s="35" t="n">
        <f aca="false">SUMIFS(W$8:W$1300,$P$8:$P$1300,$AB53)</f>
        <v>0</v>
      </c>
      <c r="AI53" s="35" t="n">
        <f aca="false">SUMIFS(X$8:X$1300,$P$8:$P$1300,$AB53)</f>
        <v>0</v>
      </c>
      <c r="AJ53" s="36" t="n">
        <f aca="false">AC53-AF53-AG53+AH53-AI53</f>
        <v>0</v>
      </c>
    </row>
    <row r="54" customFormat="false" ht="14.25" hidden="false" customHeight="false" outlineLevel="0" collapsed="false">
      <c r="B54" s="26" t="str">
        <f aca="false">'STEP 1'!B74</f>
        <v/>
      </c>
      <c r="C54" s="27" t="str">
        <f aca="false">'STEP 1'!C74</f>
        <v/>
      </c>
      <c r="D54" s="28" t="n">
        <f aca="false">'STEP 1'!D74</f>
        <v>0</v>
      </c>
      <c r="E54" s="28" t="n">
        <f aca="false">'STEP 1'!E74</f>
        <v>0</v>
      </c>
      <c r="F54" s="28" t="n">
        <f aca="false">'STEP 1'!F74</f>
        <v>0</v>
      </c>
      <c r="G54" s="28" t="n">
        <f aca="false">'STEP 1'!G74</f>
        <v>0</v>
      </c>
      <c r="H54" s="28" t="n">
        <f aca="false">'STEP 1'!H74</f>
        <v>0</v>
      </c>
      <c r="I54" s="28" t="n">
        <f aca="false">'STEP 1'!I74</f>
        <v>0</v>
      </c>
      <c r="J54" s="28" t="n">
        <f aca="false">'STEP 1'!J74</f>
        <v>0</v>
      </c>
      <c r="K54" s="28" t="n">
        <f aca="false">'STEP 1'!K74</f>
        <v>0</v>
      </c>
      <c r="N54" s="0" t="n">
        <f aca="false">IF(R54=0,"",IF(Q54=VLOOKUP(N53+1,$B$8:$C$360,2,0),N53+1,N53))</f>
        <v>1</v>
      </c>
      <c r="O54" s="0" t="n">
        <f aca="false">IF(R54=0,"",O53+1)</f>
        <v>46</v>
      </c>
      <c r="P54" s="30" t="n">
        <f aca="false">IF(R54+W54=0,"",DATE(YEAR(Q54),MONTH(Q54),1))</f>
        <v>45323</v>
      </c>
      <c r="Q54" s="30" t="n">
        <f aca="false">IF(R54=0,"",Q53+1)</f>
        <v>45350</v>
      </c>
      <c r="R54" s="35" t="n">
        <f aca="false">Y53</f>
        <v>9899.87432918253</v>
      </c>
      <c r="S54" s="35" t="n">
        <f aca="false">IFERROR(VLOOKUP($Q54,$C$8:$K$253,3,0),0)</f>
        <v>0</v>
      </c>
      <c r="T54" s="35" t="n">
        <f aca="false">IFERROR(VLOOKUP($Q54,$C$8:$K$253,4,0),0)</f>
        <v>0</v>
      </c>
      <c r="U54" s="35" t="n">
        <f aca="false">IFERROR(VLOOKUP($Q54,$C$8:$K$253,5,0),0)</f>
        <v>0</v>
      </c>
      <c r="V54" s="35" t="n">
        <f aca="false">IFERROR(VLOOKUP($Q54,$C$8:$K$253,6,0),0)</f>
        <v>0</v>
      </c>
      <c r="W54" s="35" t="n">
        <f aca="false">IFERROR(VLOOKUP($Q54,$C$8:$K$253,7,0),0)</f>
        <v>0</v>
      </c>
      <c r="X54" s="35" t="n">
        <f aca="false">IFERROR(VLOOKUP($Q54,$C$8:$K$253,8,0),0)</f>
        <v>0</v>
      </c>
      <c r="Y54" s="35" t="n">
        <f aca="false">IFERROR(VLOOKUP(Q54,$C$8:$K$253,9,0),R54)</f>
        <v>9899.87432918253</v>
      </c>
      <c r="AB54" s="30" t="str">
        <f aca="false">IF(AC54=0,"",IF(AB53&gt;MAX($C$8:$C$253),"",EDATE(AB53,1)))</f>
        <v/>
      </c>
      <c r="AC54" s="36" t="n">
        <f aca="false">AJ53</f>
        <v>0</v>
      </c>
      <c r="AD54" s="35" t="n">
        <f aca="false">SUMIFS(S$8:S$1300,$P$8:$P$1300,$AB54)</f>
        <v>0</v>
      </c>
      <c r="AE54" s="35" t="n">
        <f aca="false">SUMIFS(T$8:T$1300,$P$8:$P$1300,$AB54)</f>
        <v>0</v>
      </c>
      <c r="AF54" s="35" t="n">
        <f aca="false">SUMIFS(U$8:U$1300,$P$8:$P$1300,$AB54)</f>
        <v>0</v>
      </c>
      <c r="AG54" s="35" t="n">
        <f aca="false">SUMIFS(V$8:V$1300,$P$8:$P$1300,$AB54)</f>
        <v>0</v>
      </c>
      <c r="AH54" s="35" t="n">
        <f aca="false">SUMIFS(W$8:W$1300,$P$8:$P$1300,$AB54)</f>
        <v>0</v>
      </c>
      <c r="AI54" s="35" t="n">
        <f aca="false">SUMIFS(X$8:X$1300,$P$8:$P$1300,$AB54)</f>
        <v>0</v>
      </c>
      <c r="AJ54" s="36" t="n">
        <f aca="false">AC54-AF54-AG54+AH54-AI54</f>
        <v>0</v>
      </c>
    </row>
    <row r="55" customFormat="false" ht="14.25" hidden="false" customHeight="false" outlineLevel="0" collapsed="false">
      <c r="B55" s="26" t="str">
        <f aca="false">'STEP 1'!B75</f>
        <v/>
      </c>
      <c r="C55" s="27" t="str">
        <f aca="false">'STEP 1'!C75</f>
        <v/>
      </c>
      <c r="D55" s="28" t="n">
        <f aca="false">'STEP 1'!D75</f>
        <v>0</v>
      </c>
      <c r="E55" s="28" t="n">
        <f aca="false">'STEP 1'!E75</f>
        <v>0</v>
      </c>
      <c r="F55" s="28" t="n">
        <f aca="false">'STEP 1'!F75</f>
        <v>0</v>
      </c>
      <c r="G55" s="28" t="n">
        <f aca="false">'STEP 1'!G75</f>
        <v>0</v>
      </c>
      <c r="H55" s="28" t="n">
        <f aca="false">'STEP 1'!H75</f>
        <v>0</v>
      </c>
      <c r="I55" s="28" t="n">
        <f aca="false">'STEP 1'!I75</f>
        <v>0</v>
      </c>
      <c r="J55" s="28" t="n">
        <f aca="false">'STEP 1'!J75</f>
        <v>0</v>
      </c>
      <c r="K55" s="28" t="n">
        <f aca="false">'STEP 1'!K75</f>
        <v>0</v>
      </c>
      <c r="N55" s="0" t="n">
        <f aca="false">IF(R55=0,"",IF(Q55=VLOOKUP(N54+1,$B$8:$C$360,2,0),N54+1,N54))</f>
        <v>1</v>
      </c>
      <c r="O55" s="0" t="n">
        <f aca="false">IF(R55=0,"",O54+1)</f>
        <v>47</v>
      </c>
      <c r="P55" s="30" t="n">
        <f aca="false">IF(R55+W55=0,"",DATE(YEAR(Q55),MONTH(Q55),1))</f>
        <v>45323</v>
      </c>
      <c r="Q55" s="30" t="n">
        <f aca="false">IF(R55=0,"",Q54+1)</f>
        <v>45351</v>
      </c>
      <c r="R55" s="35" t="n">
        <f aca="false">Y54</f>
        <v>9899.87432918253</v>
      </c>
      <c r="S55" s="35" t="n">
        <f aca="false">IFERROR(VLOOKUP($Q55,$C$8:$K$253,3,0),0)</f>
        <v>0</v>
      </c>
      <c r="T55" s="35" t="n">
        <f aca="false">IFERROR(VLOOKUP($Q55,$C$8:$K$253,4,0),0)</f>
        <v>0</v>
      </c>
      <c r="U55" s="35" t="n">
        <f aca="false">IFERROR(VLOOKUP($Q55,$C$8:$K$253,5,0),0)</f>
        <v>0</v>
      </c>
      <c r="V55" s="35" t="n">
        <f aca="false">IFERROR(VLOOKUP($Q55,$C$8:$K$253,6,0),0)</f>
        <v>0</v>
      </c>
      <c r="W55" s="35" t="n">
        <f aca="false">IFERROR(VLOOKUP($Q55,$C$8:$K$253,7,0),0)</f>
        <v>0</v>
      </c>
      <c r="X55" s="35" t="n">
        <f aca="false">IFERROR(VLOOKUP($Q55,$C$8:$K$253,8,0),0)</f>
        <v>0</v>
      </c>
      <c r="Y55" s="35" t="n">
        <f aca="false">IFERROR(VLOOKUP(Q55,$C$8:$K$253,9,0),R55)</f>
        <v>9899.87432918253</v>
      </c>
      <c r="AB55" s="30" t="str">
        <f aca="false">IF(AC55=0,"",IF(AB54&gt;MAX($C$8:$C$253),"",EDATE(AB54,1)))</f>
        <v/>
      </c>
      <c r="AC55" s="36" t="n">
        <f aca="false">AJ54</f>
        <v>0</v>
      </c>
      <c r="AD55" s="35" t="n">
        <f aca="false">SUMIFS(S$8:S$1300,$P$8:$P$1300,$AB55)</f>
        <v>0</v>
      </c>
      <c r="AE55" s="35" t="n">
        <f aca="false">SUMIFS(T$8:T$1300,$P$8:$P$1300,$AB55)</f>
        <v>0</v>
      </c>
      <c r="AF55" s="35" t="n">
        <f aca="false">SUMIFS(U$8:U$1300,$P$8:$P$1300,$AB55)</f>
        <v>0</v>
      </c>
      <c r="AG55" s="35" t="n">
        <f aca="false">SUMIFS(V$8:V$1300,$P$8:$P$1300,$AB55)</f>
        <v>0</v>
      </c>
      <c r="AH55" s="35" t="n">
        <f aca="false">SUMIFS(W$8:W$1300,$P$8:$P$1300,$AB55)</f>
        <v>0</v>
      </c>
      <c r="AI55" s="35" t="n">
        <f aca="false">SUMIFS(X$8:X$1300,$P$8:$P$1300,$AB55)</f>
        <v>0</v>
      </c>
      <c r="AJ55" s="36" t="n">
        <f aca="false">AC55-AF55-AG55+AH55-AI55</f>
        <v>0</v>
      </c>
    </row>
    <row r="56" customFormat="false" ht="14.25" hidden="false" customHeight="false" outlineLevel="0" collapsed="false">
      <c r="B56" s="26" t="str">
        <f aca="false">'STEP 1'!B76</f>
        <v/>
      </c>
      <c r="C56" s="27" t="str">
        <f aca="false">'STEP 1'!C76</f>
        <v/>
      </c>
      <c r="D56" s="28" t="n">
        <f aca="false">'STEP 1'!D76</f>
        <v>0</v>
      </c>
      <c r="E56" s="28" t="n">
        <f aca="false">'STEP 1'!E76</f>
        <v>0</v>
      </c>
      <c r="F56" s="28" t="n">
        <f aca="false">'STEP 1'!F76</f>
        <v>0</v>
      </c>
      <c r="G56" s="28" t="n">
        <f aca="false">'STEP 1'!G76</f>
        <v>0</v>
      </c>
      <c r="H56" s="28" t="n">
        <f aca="false">'STEP 1'!H76</f>
        <v>0</v>
      </c>
      <c r="I56" s="28" t="n">
        <f aca="false">'STEP 1'!I76</f>
        <v>0</v>
      </c>
      <c r="J56" s="28" t="n">
        <f aca="false">'STEP 1'!J76</f>
        <v>0</v>
      </c>
      <c r="K56" s="28" t="n">
        <f aca="false">'STEP 1'!K76</f>
        <v>0</v>
      </c>
      <c r="N56" s="0" t="n">
        <f aca="false">IF(R56=0,"",IF(Q56=VLOOKUP(N55+1,$B$8:$C$360,2,0),N55+1,N55))</f>
        <v>1</v>
      </c>
      <c r="O56" s="0" t="n">
        <f aca="false">IF(R56=0,"",O55+1)</f>
        <v>48</v>
      </c>
      <c r="P56" s="30" t="n">
        <f aca="false">IF(R56+W56=0,"",DATE(YEAR(Q56),MONTH(Q56),1))</f>
        <v>45352</v>
      </c>
      <c r="Q56" s="30" t="n">
        <f aca="false">IF(R56=0,"",Q55+1)</f>
        <v>45352</v>
      </c>
      <c r="R56" s="35" t="n">
        <f aca="false">Y55</f>
        <v>9899.87432918253</v>
      </c>
      <c r="S56" s="35" t="n">
        <f aca="false">IFERROR(VLOOKUP($Q56,$C$8:$K$253,3,0),0)</f>
        <v>0</v>
      </c>
      <c r="T56" s="35" t="n">
        <f aca="false">IFERROR(VLOOKUP($Q56,$C$8:$K$253,4,0),0)</f>
        <v>0</v>
      </c>
      <c r="U56" s="35" t="n">
        <f aca="false">IFERROR(VLOOKUP($Q56,$C$8:$K$253,5,0),0)</f>
        <v>0</v>
      </c>
      <c r="V56" s="35" t="n">
        <f aca="false">IFERROR(VLOOKUP($Q56,$C$8:$K$253,6,0),0)</f>
        <v>0</v>
      </c>
      <c r="W56" s="35" t="n">
        <f aca="false">IFERROR(VLOOKUP($Q56,$C$8:$K$253,7,0),0)</f>
        <v>0</v>
      </c>
      <c r="X56" s="35" t="n">
        <f aca="false">IFERROR(VLOOKUP($Q56,$C$8:$K$253,8,0),0)</f>
        <v>0</v>
      </c>
      <c r="Y56" s="35" t="n">
        <f aca="false">IFERROR(VLOOKUP(Q56,$C$8:$K$253,9,0),R56)</f>
        <v>9899.87432918253</v>
      </c>
      <c r="AB56" s="30" t="str">
        <f aca="false">IF(AC56=0,"",IF(AB55&gt;MAX($C$8:$C$253),"",EDATE(AB55,1)))</f>
        <v/>
      </c>
      <c r="AC56" s="36" t="n">
        <f aca="false">AJ55</f>
        <v>0</v>
      </c>
      <c r="AD56" s="35" t="n">
        <f aca="false">SUMIFS(S$8:S$1300,$P$8:$P$1300,$AB56)</f>
        <v>0</v>
      </c>
      <c r="AE56" s="35" t="n">
        <f aca="false">SUMIFS(T$8:T$1300,$P$8:$P$1300,$AB56)</f>
        <v>0</v>
      </c>
      <c r="AF56" s="35" t="n">
        <f aca="false">SUMIFS(U$8:U$1300,$P$8:$P$1300,$AB56)</f>
        <v>0</v>
      </c>
      <c r="AG56" s="35" t="n">
        <f aca="false">SUMIFS(V$8:V$1300,$P$8:$P$1300,$AB56)</f>
        <v>0</v>
      </c>
      <c r="AH56" s="35" t="n">
        <f aca="false">SUMIFS(W$8:W$1300,$P$8:$P$1300,$AB56)</f>
        <v>0</v>
      </c>
      <c r="AI56" s="35" t="n">
        <f aca="false">SUMIFS(X$8:X$1300,$P$8:$P$1300,$AB56)</f>
        <v>0</v>
      </c>
      <c r="AJ56" s="36" t="n">
        <f aca="false">AC56-AF56-AG56+AH56-AI56</f>
        <v>0</v>
      </c>
    </row>
    <row r="57" customFormat="false" ht="14.25" hidden="false" customHeight="false" outlineLevel="0" collapsed="false">
      <c r="B57" s="26" t="str">
        <f aca="false">'STEP 1'!B77</f>
        <v/>
      </c>
      <c r="C57" s="27" t="str">
        <f aca="false">'STEP 1'!C77</f>
        <v/>
      </c>
      <c r="D57" s="28" t="n">
        <f aca="false">'STEP 1'!D77</f>
        <v>0</v>
      </c>
      <c r="E57" s="28" t="n">
        <f aca="false">'STEP 1'!E77</f>
        <v>0</v>
      </c>
      <c r="F57" s="28" t="n">
        <f aca="false">'STEP 1'!F77</f>
        <v>0</v>
      </c>
      <c r="G57" s="28" t="n">
        <f aca="false">'STEP 1'!G77</f>
        <v>0</v>
      </c>
      <c r="H57" s="28" t="n">
        <f aca="false">'STEP 1'!H77</f>
        <v>0</v>
      </c>
      <c r="I57" s="28" t="n">
        <f aca="false">'STEP 1'!I77</f>
        <v>0</v>
      </c>
      <c r="J57" s="28" t="n">
        <f aca="false">'STEP 1'!J77</f>
        <v>0</v>
      </c>
      <c r="K57" s="28" t="n">
        <f aca="false">'STEP 1'!K77</f>
        <v>0</v>
      </c>
      <c r="N57" s="0" t="n">
        <f aca="false">IF(R57=0,"",IF(Q57=VLOOKUP(N56+1,$B$8:$C$360,2,0),N56+1,N56))</f>
        <v>1</v>
      </c>
      <c r="O57" s="0" t="n">
        <f aca="false">IF(R57=0,"",O56+1)</f>
        <v>49</v>
      </c>
      <c r="P57" s="30" t="n">
        <f aca="false">IF(R57+W57=0,"",DATE(YEAR(Q57),MONTH(Q57),1))</f>
        <v>45352</v>
      </c>
      <c r="Q57" s="30" t="n">
        <f aca="false">IF(R57=0,"",Q56+1)</f>
        <v>45353</v>
      </c>
      <c r="R57" s="35" t="n">
        <f aca="false">Y56</f>
        <v>9899.87432918253</v>
      </c>
      <c r="S57" s="35" t="n">
        <f aca="false">IFERROR(VLOOKUP($Q57,$C$8:$K$253,3,0),0)</f>
        <v>0</v>
      </c>
      <c r="T57" s="35" t="n">
        <f aca="false">IFERROR(VLOOKUP($Q57,$C$8:$K$253,4,0),0)</f>
        <v>0</v>
      </c>
      <c r="U57" s="35" t="n">
        <f aca="false">IFERROR(VLOOKUP($Q57,$C$8:$K$253,5,0),0)</f>
        <v>0</v>
      </c>
      <c r="V57" s="35" t="n">
        <f aca="false">IFERROR(VLOOKUP($Q57,$C$8:$K$253,6,0),0)</f>
        <v>0</v>
      </c>
      <c r="W57" s="35" t="n">
        <f aca="false">IFERROR(VLOOKUP($Q57,$C$8:$K$253,7,0),0)</f>
        <v>0</v>
      </c>
      <c r="X57" s="35" t="n">
        <f aca="false">IFERROR(VLOOKUP($Q57,$C$8:$K$253,8,0),0)</f>
        <v>0</v>
      </c>
      <c r="Y57" s="35" t="n">
        <f aca="false">IFERROR(VLOOKUP(Q57,$C$8:$K$253,9,0),R57)</f>
        <v>9899.87432918253</v>
      </c>
      <c r="AB57" s="30" t="str">
        <f aca="false">IF(AC57=0,"",IF(AB56&gt;MAX($C$8:$C$253),"",EDATE(AB56,1)))</f>
        <v/>
      </c>
      <c r="AC57" s="36" t="n">
        <f aca="false">AJ56</f>
        <v>0</v>
      </c>
      <c r="AD57" s="35" t="n">
        <f aca="false">SUMIFS(S$8:S$1300,$P$8:$P$1300,$AB57)</f>
        <v>0</v>
      </c>
      <c r="AE57" s="35" t="n">
        <f aca="false">SUMIFS(T$8:T$1300,$P$8:$P$1300,$AB57)</f>
        <v>0</v>
      </c>
      <c r="AF57" s="35" t="n">
        <f aca="false">SUMIFS(U$8:U$1300,$P$8:$P$1300,$AB57)</f>
        <v>0</v>
      </c>
      <c r="AG57" s="35" t="n">
        <f aca="false">SUMIFS(V$8:V$1300,$P$8:$P$1300,$AB57)</f>
        <v>0</v>
      </c>
      <c r="AH57" s="35" t="n">
        <f aca="false">SUMIFS(W$8:W$1300,$P$8:$P$1300,$AB57)</f>
        <v>0</v>
      </c>
      <c r="AI57" s="35" t="n">
        <f aca="false">SUMIFS(X$8:X$1300,$P$8:$P$1300,$AB57)</f>
        <v>0</v>
      </c>
      <c r="AJ57" s="36" t="n">
        <f aca="false">AC57-AF57-AG57+AH57-AI57</f>
        <v>0</v>
      </c>
    </row>
    <row r="58" customFormat="false" ht="14.25" hidden="false" customHeight="false" outlineLevel="0" collapsed="false">
      <c r="B58" s="26" t="str">
        <f aca="false">'STEP 1'!B78</f>
        <v/>
      </c>
      <c r="C58" s="27" t="str">
        <f aca="false">'STEP 1'!C78</f>
        <v/>
      </c>
      <c r="D58" s="28" t="n">
        <f aca="false">'STEP 1'!D78</f>
        <v>0</v>
      </c>
      <c r="E58" s="28" t="n">
        <f aca="false">'STEP 1'!E78</f>
        <v>0</v>
      </c>
      <c r="F58" s="28" t="n">
        <f aca="false">'STEP 1'!F78</f>
        <v>0</v>
      </c>
      <c r="G58" s="28" t="n">
        <f aca="false">'STEP 1'!G78</f>
        <v>0</v>
      </c>
      <c r="H58" s="28" t="n">
        <f aca="false">'STEP 1'!H78</f>
        <v>0</v>
      </c>
      <c r="I58" s="28" t="n">
        <f aca="false">'STEP 1'!I78</f>
        <v>0</v>
      </c>
      <c r="J58" s="28" t="n">
        <f aca="false">'STEP 1'!J78</f>
        <v>0</v>
      </c>
      <c r="K58" s="28" t="n">
        <f aca="false">'STEP 1'!K78</f>
        <v>0</v>
      </c>
      <c r="N58" s="0" t="n">
        <f aca="false">IF(R58=0,"",IF(Q58=VLOOKUP(N57+1,$B$8:$C$360,2,0),N57+1,N57))</f>
        <v>1</v>
      </c>
      <c r="O58" s="0" t="n">
        <f aca="false">IF(R58=0,"",O57+1)</f>
        <v>50</v>
      </c>
      <c r="P58" s="30" t="n">
        <f aca="false">IF(R58+W58=0,"",DATE(YEAR(Q58),MONTH(Q58),1))</f>
        <v>45352</v>
      </c>
      <c r="Q58" s="30" t="n">
        <f aca="false">IF(R58=0,"",Q57+1)</f>
        <v>45354</v>
      </c>
      <c r="R58" s="35" t="n">
        <f aca="false">Y57</f>
        <v>9899.87432918253</v>
      </c>
      <c r="S58" s="35" t="n">
        <f aca="false">IFERROR(VLOOKUP($Q58,$C$8:$K$253,3,0),0)</f>
        <v>0</v>
      </c>
      <c r="T58" s="35" t="n">
        <f aca="false">IFERROR(VLOOKUP($Q58,$C$8:$K$253,4,0),0)</f>
        <v>0</v>
      </c>
      <c r="U58" s="35" t="n">
        <f aca="false">IFERROR(VLOOKUP($Q58,$C$8:$K$253,5,0),0)</f>
        <v>0</v>
      </c>
      <c r="V58" s="35" t="n">
        <f aca="false">IFERROR(VLOOKUP($Q58,$C$8:$K$253,6,0),0)</f>
        <v>0</v>
      </c>
      <c r="W58" s="35" t="n">
        <f aca="false">IFERROR(VLOOKUP($Q58,$C$8:$K$253,7,0),0)</f>
        <v>0</v>
      </c>
      <c r="X58" s="35" t="n">
        <f aca="false">IFERROR(VLOOKUP($Q58,$C$8:$K$253,8,0),0)</f>
        <v>0</v>
      </c>
      <c r="Y58" s="35" t="n">
        <f aca="false">IFERROR(VLOOKUP(Q58,$C$8:$K$253,9,0),R58)</f>
        <v>9899.87432918253</v>
      </c>
      <c r="AB58" s="30" t="str">
        <f aca="false">IF(AC58=0,"",IF(AB57&gt;MAX($C$8:$C$253),"",EDATE(AB57,1)))</f>
        <v/>
      </c>
      <c r="AC58" s="36" t="n">
        <f aca="false">AJ57</f>
        <v>0</v>
      </c>
      <c r="AD58" s="35" t="n">
        <f aca="false">SUMIFS(S$8:S$1300,$P$8:$P$1300,$AB58)</f>
        <v>0</v>
      </c>
      <c r="AE58" s="35" t="n">
        <f aca="false">SUMIFS(T$8:T$1300,$P$8:$P$1300,$AB58)</f>
        <v>0</v>
      </c>
      <c r="AF58" s="35" t="n">
        <f aca="false">SUMIFS(U$8:U$1300,$P$8:$P$1300,$AB58)</f>
        <v>0</v>
      </c>
      <c r="AG58" s="35" t="n">
        <f aca="false">SUMIFS(V$8:V$1300,$P$8:$P$1300,$AB58)</f>
        <v>0</v>
      </c>
      <c r="AH58" s="35" t="n">
        <f aca="false">SUMIFS(W$8:W$1300,$P$8:$P$1300,$AB58)</f>
        <v>0</v>
      </c>
      <c r="AI58" s="35" t="n">
        <f aca="false">SUMIFS(X$8:X$1300,$P$8:$P$1300,$AB58)</f>
        <v>0</v>
      </c>
      <c r="AJ58" s="36" t="n">
        <f aca="false">AC58-AF58-AG58+AH58-AI58</f>
        <v>0</v>
      </c>
    </row>
    <row r="59" customFormat="false" ht="14.25" hidden="false" customHeight="false" outlineLevel="0" collapsed="false">
      <c r="B59" s="26" t="str">
        <f aca="false">'STEP 1'!B79</f>
        <v/>
      </c>
      <c r="C59" s="27" t="str">
        <f aca="false">'STEP 1'!C79</f>
        <v/>
      </c>
      <c r="D59" s="28" t="n">
        <f aca="false">'STEP 1'!D79</f>
        <v>0</v>
      </c>
      <c r="E59" s="28" t="n">
        <f aca="false">'STEP 1'!E79</f>
        <v>0</v>
      </c>
      <c r="F59" s="28" t="n">
        <f aca="false">'STEP 1'!F79</f>
        <v>0</v>
      </c>
      <c r="G59" s="28" t="n">
        <f aca="false">'STEP 1'!G79</f>
        <v>0</v>
      </c>
      <c r="H59" s="28" t="n">
        <f aca="false">'STEP 1'!H79</f>
        <v>0</v>
      </c>
      <c r="I59" s="28" t="n">
        <f aca="false">'STEP 1'!I79</f>
        <v>0</v>
      </c>
      <c r="J59" s="28" t="n">
        <f aca="false">'STEP 1'!J79</f>
        <v>0</v>
      </c>
      <c r="K59" s="28" t="n">
        <f aca="false">'STEP 1'!K79</f>
        <v>0</v>
      </c>
      <c r="N59" s="0" t="n">
        <f aca="false">IF(R59=0,"",IF(Q59=VLOOKUP(N58+1,$B$8:$C$360,2,0),N58+1,N58))</f>
        <v>1</v>
      </c>
      <c r="O59" s="0" t="n">
        <f aca="false">IF(R59=0,"",O58+1)</f>
        <v>51</v>
      </c>
      <c r="P59" s="30" t="n">
        <f aca="false">IF(R59+W59=0,"",DATE(YEAR(Q59),MONTH(Q59),1))</f>
        <v>45352</v>
      </c>
      <c r="Q59" s="30" t="n">
        <f aca="false">IF(R59=0,"",Q58+1)</f>
        <v>45355</v>
      </c>
      <c r="R59" s="35" t="n">
        <f aca="false">Y58</f>
        <v>9899.87432918253</v>
      </c>
      <c r="S59" s="35" t="n">
        <f aca="false">IFERROR(VLOOKUP($Q59,$C$8:$K$253,3,0),0)</f>
        <v>0</v>
      </c>
      <c r="T59" s="35" t="n">
        <f aca="false">IFERROR(VLOOKUP($Q59,$C$8:$K$253,4,0),0)</f>
        <v>0</v>
      </c>
      <c r="U59" s="35" t="n">
        <f aca="false">IFERROR(VLOOKUP($Q59,$C$8:$K$253,5,0),0)</f>
        <v>0</v>
      </c>
      <c r="V59" s="35" t="n">
        <f aca="false">IFERROR(VLOOKUP($Q59,$C$8:$K$253,6,0),0)</f>
        <v>0</v>
      </c>
      <c r="W59" s="35" t="n">
        <f aca="false">IFERROR(VLOOKUP($Q59,$C$8:$K$253,7,0),0)</f>
        <v>0</v>
      </c>
      <c r="X59" s="35" t="n">
        <f aca="false">IFERROR(VLOOKUP($Q59,$C$8:$K$253,8,0),0)</f>
        <v>0</v>
      </c>
      <c r="Y59" s="35" t="n">
        <f aca="false">IFERROR(VLOOKUP(Q59,$C$8:$K$253,9,0),R59)</f>
        <v>9899.87432918253</v>
      </c>
      <c r="AB59" s="30" t="str">
        <f aca="false">IF(AC59=0,"",IF(AB58&gt;MAX($C$8:$C$253),"",EDATE(AB58,1)))</f>
        <v/>
      </c>
      <c r="AC59" s="36" t="n">
        <f aca="false">AJ58</f>
        <v>0</v>
      </c>
      <c r="AD59" s="35" t="n">
        <f aca="false">SUMIFS(S$8:S$1300,$P$8:$P$1300,$AB59)</f>
        <v>0</v>
      </c>
      <c r="AE59" s="35" t="n">
        <f aca="false">SUMIFS(T$8:T$1300,$P$8:$P$1300,$AB59)</f>
        <v>0</v>
      </c>
      <c r="AF59" s="35" t="n">
        <f aca="false">SUMIFS(U$8:U$1300,$P$8:$P$1300,$AB59)</f>
        <v>0</v>
      </c>
      <c r="AG59" s="35" t="n">
        <f aca="false">SUMIFS(V$8:V$1300,$P$8:$P$1300,$AB59)</f>
        <v>0</v>
      </c>
      <c r="AH59" s="35" t="n">
        <f aca="false">SUMIFS(W$8:W$1300,$P$8:$P$1300,$AB59)</f>
        <v>0</v>
      </c>
      <c r="AI59" s="35" t="n">
        <f aca="false">SUMIFS(X$8:X$1300,$P$8:$P$1300,$AB59)</f>
        <v>0</v>
      </c>
      <c r="AJ59" s="36" t="n">
        <f aca="false">AC59-AF59-AG59+AH59-AI59</f>
        <v>0</v>
      </c>
    </row>
    <row r="60" customFormat="false" ht="14.25" hidden="false" customHeight="false" outlineLevel="0" collapsed="false">
      <c r="B60" s="26" t="str">
        <f aca="false">'STEP 1'!B80</f>
        <v/>
      </c>
      <c r="C60" s="27" t="str">
        <f aca="false">'STEP 1'!C80</f>
        <v/>
      </c>
      <c r="D60" s="28" t="n">
        <f aca="false">'STEP 1'!D80</f>
        <v>0</v>
      </c>
      <c r="E60" s="28" t="n">
        <f aca="false">'STEP 1'!E80</f>
        <v>0</v>
      </c>
      <c r="F60" s="28" t="n">
        <f aca="false">'STEP 1'!F80</f>
        <v>0</v>
      </c>
      <c r="G60" s="28" t="n">
        <f aca="false">'STEP 1'!G80</f>
        <v>0</v>
      </c>
      <c r="H60" s="28" t="n">
        <f aca="false">'STEP 1'!H80</f>
        <v>0</v>
      </c>
      <c r="I60" s="28" t="n">
        <f aca="false">'STEP 1'!I80</f>
        <v>0</v>
      </c>
      <c r="J60" s="28" t="n">
        <f aca="false">'STEP 1'!J80</f>
        <v>0</v>
      </c>
      <c r="K60" s="28" t="n">
        <f aca="false">'STEP 1'!K80</f>
        <v>0</v>
      </c>
      <c r="N60" s="0" t="n">
        <f aca="false">IF(R60=0,"",IF(Q60=VLOOKUP(N59+1,$B$8:$C$360,2,0),N59+1,N59))</f>
        <v>1</v>
      </c>
      <c r="O60" s="0" t="n">
        <f aca="false">IF(R60=0,"",O59+1)</f>
        <v>52</v>
      </c>
      <c r="P60" s="30" t="n">
        <f aca="false">IF(R60+W60=0,"",DATE(YEAR(Q60),MONTH(Q60),1))</f>
        <v>45352</v>
      </c>
      <c r="Q60" s="30" t="n">
        <f aca="false">IF(R60=0,"",Q59+1)</f>
        <v>45356</v>
      </c>
      <c r="R60" s="35" t="n">
        <f aca="false">Y59</f>
        <v>9899.87432918253</v>
      </c>
      <c r="S60" s="35" t="n">
        <f aca="false">IFERROR(VLOOKUP($Q60,$C$8:$K$253,3,0),0)</f>
        <v>0</v>
      </c>
      <c r="T60" s="35" t="n">
        <f aca="false">IFERROR(VLOOKUP($Q60,$C$8:$K$253,4,0),0)</f>
        <v>0</v>
      </c>
      <c r="U60" s="35" t="n">
        <f aca="false">IFERROR(VLOOKUP($Q60,$C$8:$K$253,5,0),0)</f>
        <v>0</v>
      </c>
      <c r="V60" s="35" t="n">
        <f aca="false">IFERROR(VLOOKUP($Q60,$C$8:$K$253,6,0),0)</f>
        <v>0</v>
      </c>
      <c r="W60" s="35" t="n">
        <f aca="false">IFERROR(VLOOKUP($Q60,$C$8:$K$253,7,0),0)</f>
        <v>0</v>
      </c>
      <c r="X60" s="35" t="n">
        <f aca="false">IFERROR(VLOOKUP($Q60,$C$8:$K$253,8,0),0)</f>
        <v>0</v>
      </c>
      <c r="Y60" s="35" t="n">
        <f aca="false">IFERROR(VLOOKUP(Q60,$C$8:$K$253,9,0),R60)</f>
        <v>9899.87432918253</v>
      </c>
      <c r="AB60" s="30" t="str">
        <f aca="false">IF(AC60=0,"",IF(AB59&gt;MAX($C$8:$C$253),"",EDATE(AB59,1)))</f>
        <v/>
      </c>
      <c r="AC60" s="36" t="n">
        <f aca="false">AJ59</f>
        <v>0</v>
      </c>
      <c r="AD60" s="35" t="n">
        <f aca="false">SUMIFS(S$8:S$1300,$P$8:$P$1300,$AB60)</f>
        <v>0</v>
      </c>
      <c r="AE60" s="35" t="n">
        <f aca="false">SUMIFS(T$8:T$1300,$P$8:$P$1300,$AB60)</f>
        <v>0</v>
      </c>
      <c r="AF60" s="35" t="n">
        <f aca="false">SUMIFS(U$8:U$1300,$P$8:$P$1300,$AB60)</f>
        <v>0</v>
      </c>
      <c r="AG60" s="35" t="n">
        <f aca="false">SUMIFS(V$8:V$1300,$P$8:$P$1300,$AB60)</f>
        <v>0</v>
      </c>
      <c r="AH60" s="35" t="n">
        <f aca="false">SUMIFS(W$8:W$1300,$P$8:$P$1300,$AB60)</f>
        <v>0</v>
      </c>
      <c r="AI60" s="35" t="n">
        <f aca="false">SUMIFS(X$8:X$1300,$P$8:$P$1300,$AB60)</f>
        <v>0</v>
      </c>
      <c r="AJ60" s="36" t="n">
        <f aca="false">AC60-AF60-AG60+AH60-AI60</f>
        <v>0</v>
      </c>
    </row>
    <row r="61" customFormat="false" ht="14.25" hidden="false" customHeight="false" outlineLevel="0" collapsed="false">
      <c r="B61" s="26" t="str">
        <f aca="false">'STEP 1'!B81</f>
        <v/>
      </c>
      <c r="C61" s="27" t="str">
        <f aca="false">'STEP 1'!C81</f>
        <v/>
      </c>
      <c r="D61" s="28" t="n">
        <f aca="false">'STEP 1'!D81</f>
        <v>0</v>
      </c>
      <c r="E61" s="28" t="n">
        <f aca="false">'STEP 1'!E81</f>
        <v>0</v>
      </c>
      <c r="F61" s="28" t="n">
        <f aca="false">'STEP 1'!F81</f>
        <v>0</v>
      </c>
      <c r="G61" s="28" t="n">
        <f aca="false">'STEP 1'!G81</f>
        <v>0</v>
      </c>
      <c r="H61" s="28" t="n">
        <f aca="false">'STEP 1'!H81</f>
        <v>0</v>
      </c>
      <c r="I61" s="28" t="n">
        <f aca="false">'STEP 1'!I81</f>
        <v>0</v>
      </c>
      <c r="J61" s="28" t="n">
        <f aca="false">'STEP 1'!J81</f>
        <v>0</v>
      </c>
      <c r="K61" s="28" t="n">
        <f aca="false">'STEP 1'!K81</f>
        <v>0</v>
      </c>
      <c r="N61" s="0" t="n">
        <f aca="false">IF(R61=0,"",IF(Q61=VLOOKUP(N60+1,$B$8:$C$360,2,0),N60+1,N60))</f>
        <v>1</v>
      </c>
      <c r="O61" s="0" t="n">
        <f aca="false">IF(R61=0,"",O60+1)</f>
        <v>53</v>
      </c>
      <c r="P61" s="30" t="n">
        <f aca="false">IF(R61+W61=0,"",DATE(YEAR(Q61),MONTH(Q61),1))</f>
        <v>45352</v>
      </c>
      <c r="Q61" s="30" t="n">
        <f aca="false">IF(R61=0,"",Q60+1)</f>
        <v>45357</v>
      </c>
      <c r="R61" s="35" t="n">
        <f aca="false">Y60</f>
        <v>9899.87432918253</v>
      </c>
      <c r="S61" s="35" t="n">
        <f aca="false">IFERROR(VLOOKUP($Q61,$C$8:$K$253,3,0),0)</f>
        <v>0</v>
      </c>
      <c r="T61" s="35" t="n">
        <f aca="false">IFERROR(VLOOKUP($Q61,$C$8:$K$253,4,0),0)</f>
        <v>0</v>
      </c>
      <c r="U61" s="35" t="n">
        <f aca="false">IFERROR(VLOOKUP($Q61,$C$8:$K$253,5,0),0)</f>
        <v>0</v>
      </c>
      <c r="V61" s="35" t="n">
        <f aca="false">IFERROR(VLOOKUP($Q61,$C$8:$K$253,6,0),0)</f>
        <v>0</v>
      </c>
      <c r="W61" s="35" t="n">
        <f aca="false">IFERROR(VLOOKUP($Q61,$C$8:$K$253,7,0),0)</f>
        <v>0</v>
      </c>
      <c r="X61" s="35" t="n">
        <f aca="false">IFERROR(VLOOKUP($Q61,$C$8:$K$253,8,0),0)</f>
        <v>0</v>
      </c>
      <c r="Y61" s="35" t="n">
        <f aca="false">IFERROR(VLOOKUP(Q61,$C$8:$K$253,9,0),R61)</f>
        <v>9899.87432918253</v>
      </c>
      <c r="AB61" s="30" t="str">
        <f aca="false">IF(AC61=0,"",IF(AB60&gt;MAX($C$8:$C$253),"",EDATE(AB60,1)))</f>
        <v/>
      </c>
      <c r="AC61" s="36" t="n">
        <f aca="false">AJ60</f>
        <v>0</v>
      </c>
      <c r="AD61" s="35" t="n">
        <f aca="false">SUMIFS(S$8:S$1300,$P$8:$P$1300,$AB61)</f>
        <v>0</v>
      </c>
      <c r="AE61" s="35" t="n">
        <f aca="false">SUMIFS(T$8:T$1300,$P$8:$P$1300,$AB61)</f>
        <v>0</v>
      </c>
      <c r="AF61" s="35" t="n">
        <f aca="false">SUMIFS(U$8:U$1300,$P$8:$P$1300,$AB61)</f>
        <v>0</v>
      </c>
      <c r="AG61" s="35" t="n">
        <f aca="false">SUMIFS(V$8:V$1300,$P$8:$P$1300,$AB61)</f>
        <v>0</v>
      </c>
      <c r="AH61" s="35" t="n">
        <f aca="false">SUMIFS(W$8:W$1300,$P$8:$P$1300,$AB61)</f>
        <v>0</v>
      </c>
      <c r="AI61" s="35" t="n">
        <f aca="false">SUMIFS(X$8:X$1300,$P$8:$P$1300,$AB61)</f>
        <v>0</v>
      </c>
      <c r="AJ61" s="36" t="n">
        <f aca="false">AC61-AF61-AG61+AH61-AI61</f>
        <v>0</v>
      </c>
    </row>
    <row r="62" customFormat="false" ht="14.25" hidden="false" customHeight="false" outlineLevel="0" collapsed="false">
      <c r="B62" s="26" t="str">
        <f aca="false">'STEP 1'!B82</f>
        <v/>
      </c>
      <c r="C62" s="27" t="str">
        <f aca="false">'STEP 1'!C82</f>
        <v/>
      </c>
      <c r="D62" s="28" t="n">
        <f aca="false">'STEP 1'!D82</f>
        <v>0</v>
      </c>
      <c r="E62" s="28" t="n">
        <f aca="false">'STEP 1'!E82</f>
        <v>0</v>
      </c>
      <c r="F62" s="28" t="n">
        <f aca="false">'STEP 1'!F82</f>
        <v>0</v>
      </c>
      <c r="G62" s="28" t="n">
        <f aca="false">'STEP 1'!G82</f>
        <v>0</v>
      </c>
      <c r="H62" s="28" t="n">
        <f aca="false">'STEP 1'!H82</f>
        <v>0</v>
      </c>
      <c r="I62" s="28" t="n">
        <f aca="false">'STEP 1'!I82</f>
        <v>0</v>
      </c>
      <c r="J62" s="28" t="n">
        <f aca="false">'STEP 1'!J82</f>
        <v>0</v>
      </c>
      <c r="K62" s="28" t="n">
        <f aca="false">'STEP 1'!K82</f>
        <v>0</v>
      </c>
      <c r="N62" s="0" t="n">
        <f aca="false">IF(R62=0,"",IF(Q62=VLOOKUP(N61+1,$B$8:$C$360,2,0),N61+1,N61))</f>
        <v>1</v>
      </c>
      <c r="O62" s="0" t="n">
        <f aca="false">IF(R62=0,"",O61+1)</f>
        <v>54</v>
      </c>
      <c r="P62" s="30" t="n">
        <f aca="false">IF(R62+W62=0,"",DATE(YEAR(Q62),MONTH(Q62),1))</f>
        <v>45352</v>
      </c>
      <c r="Q62" s="30" t="n">
        <f aca="false">IF(R62=0,"",Q61+1)</f>
        <v>45358</v>
      </c>
      <c r="R62" s="35" t="n">
        <f aca="false">Y61</f>
        <v>9899.87432918253</v>
      </c>
      <c r="S62" s="35" t="n">
        <f aca="false">IFERROR(VLOOKUP($Q62,$C$8:$K$253,3,0),0)</f>
        <v>0</v>
      </c>
      <c r="T62" s="35" t="n">
        <f aca="false">IFERROR(VLOOKUP($Q62,$C$8:$K$253,4,0),0)</f>
        <v>0</v>
      </c>
      <c r="U62" s="35" t="n">
        <f aca="false">IFERROR(VLOOKUP($Q62,$C$8:$K$253,5,0),0)</f>
        <v>0</v>
      </c>
      <c r="V62" s="35" t="n">
        <f aca="false">IFERROR(VLOOKUP($Q62,$C$8:$K$253,6,0),0)</f>
        <v>0</v>
      </c>
      <c r="W62" s="35" t="n">
        <f aca="false">IFERROR(VLOOKUP($Q62,$C$8:$K$253,7,0),0)</f>
        <v>0</v>
      </c>
      <c r="X62" s="35" t="n">
        <f aca="false">IFERROR(VLOOKUP($Q62,$C$8:$K$253,8,0),0)</f>
        <v>0</v>
      </c>
      <c r="Y62" s="35" t="n">
        <f aca="false">IFERROR(VLOOKUP(Q62,$C$8:$K$253,9,0),R62)</f>
        <v>9899.87432918253</v>
      </c>
      <c r="AB62" s="30" t="str">
        <f aca="false">IF(AC62=0,"",IF(AB61&gt;MAX($C$8:$C$253),"",EDATE(AB61,1)))</f>
        <v/>
      </c>
      <c r="AC62" s="36" t="n">
        <f aca="false">AJ61</f>
        <v>0</v>
      </c>
      <c r="AD62" s="35" t="n">
        <f aca="false">SUMIFS(S$8:S$1300,$P$8:$P$1300,$AB62)</f>
        <v>0</v>
      </c>
      <c r="AE62" s="35" t="n">
        <f aca="false">SUMIFS(T$8:T$1300,$P$8:$P$1300,$AB62)</f>
        <v>0</v>
      </c>
      <c r="AF62" s="35" t="n">
        <f aca="false">SUMIFS(U$8:U$1300,$P$8:$P$1300,$AB62)</f>
        <v>0</v>
      </c>
      <c r="AG62" s="35" t="n">
        <f aca="false">SUMIFS(V$8:V$1300,$P$8:$P$1300,$AB62)</f>
        <v>0</v>
      </c>
      <c r="AH62" s="35" t="n">
        <f aca="false">SUMIFS(W$8:W$1300,$P$8:$P$1300,$AB62)</f>
        <v>0</v>
      </c>
      <c r="AI62" s="35" t="n">
        <f aca="false">SUMIFS(X$8:X$1300,$P$8:$P$1300,$AB62)</f>
        <v>0</v>
      </c>
      <c r="AJ62" s="36" t="n">
        <f aca="false">AC62-AF62-AG62+AH62-AI62</f>
        <v>0</v>
      </c>
    </row>
    <row r="63" customFormat="false" ht="14.25" hidden="false" customHeight="false" outlineLevel="0" collapsed="false">
      <c r="B63" s="26" t="str">
        <f aca="false">'STEP 1'!B83</f>
        <v/>
      </c>
      <c r="C63" s="27" t="str">
        <f aca="false">'STEP 1'!C83</f>
        <v/>
      </c>
      <c r="D63" s="28" t="n">
        <f aca="false">'STEP 1'!D83</f>
        <v>0</v>
      </c>
      <c r="E63" s="28" t="n">
        <f aca="false">'STEP 1'!E83</f>
        <v>0</v>
      </c>
      <c r="F63" s="28" t="n">
        <f aca="false">'STEP 1'!F83</f>
        <v>0</v>
      </c>
      <c r="G63" s="28" t="n">
        <f aca="false">'STEP 1'!G83</f>
        <v>0</v>
      </c>
      <c r="H63" s="28" t="n">
        <f aca="false">'STEP 1'!H83</f>
        <v>0</v>
      </c>
      <c r="I63" s="28" t="n">
        <f aca="false">'STEP 1'!I83</f>
        <v>0</v>
      </c>
      <c r="J63" s="28" t="n">
        <f aca="false">'STEP 1'!J83</f>
        <v>0</v>
      </c>
      <c r="K63" s="28" t="n">
        <f aca="false">'STEP 1'!K83</f>
        <v>0</v>
      </c>
      <c r="N63" s="0" t="n">
        <f aca="false">IF(R63=0,"",IF(Q63=VLOOKUP(N62+1,$B$8:$C$360,2,0),N62+1,N62))</f>
        <v>1</v>
      </c>
      <c r="O63" s="0" t="n">
        <f aca="false">IF(R63=0,"",O62+1)</f>
        <v>55</v>
      </c>
      <c r="P63" s="30" t="n">
        <f aca="false">IF(R63+W63=0,"",DATE(YEAR(Q63),MONTH(Q63),1))</f>
        <v>45352</v>
      </c>
      <c r="Q63" s="30" t="n">
        <f aca="false">IF(R63=0,"",Q62+1)</f>
        <v>45359</v>
      </c>
      <c r="R63" s="35" t="n">
        <f aca="false">Y62</f>
        <v>9899.87432918253</v>
      </c>
      <c r="S63" s="35" t="n">
        <f aca="false">IFERROR(VLOOKUP($Q63,$C$8:$K$253,3,0),0)</f>
        <v>0</v>
      </c>
      <c r="T63" s="35" t="n">
        <f aca="false">IFERROR(VLOOKUP($Q63,$C$8:$K$253,4,0),0)</f>
        <v>0</v>
      </c>
      <c r="U63" s="35" t="n">
        <f aca="false">IFERROR(VLOOKUP($Q63,$C$8:$K$253,5,0),0)</f>
        <v>0</v>
      </c>
      <c r="V63" s="35" t="n">
        <f aca="false">IFERROR(VLOOKUP($Q63,$C$8:$K$253,6,0),0)</f>
        <v>0</v>
      </c>
      <c r="W63" s="35" t="n">
        <f aca="false">IFERROR(VLOOKUP($Q63,$C$8:$K$253,7,0),0)</f>
        <v>0</v>
      </c>
      <c r="X63" s="35" t="n">
        <f aca="false">IFERROR(VLOOKUP($Q63,$C$8:$K$253,8,0),0)</f>
        <v>0</v>
      </c>
      <c r="Y63" s="35" t="n">
        <f aca="false">IFERROR(VLOOKUP(Q63,$C$8:$K$253,9,0),R63)</f>
        <v>9899.87432918253</v>
      </c>
      <c r="AB63" s="30" t="str">
        <f aca="false">IF(AC63=0,"",IF(AB62&gt;MAX($C$8:$C$253),"",EDATE(AB62,1)))</f>
        <v/>
      </c>
      <c r="AC63" s="36" t="n">
        <f aca="false">AJ62</f>
        <v>0</v>
      </c>
      <c r="AD63" s="35" t="n">
        <f aca="false">SUMIFS(S$8:S$1300,$P$8:$P$1300,$AB63)</f>
        <v>0</v>
      </c>
      <c r="AE63" s="35" t="n">
        <f aca="false">SUMIFS(T$8:T$1300,$P$8:$P$1300,$AB63)</f>
        <v>0</v>
      </c>
      <c r="AF63" s="35" t="n">
        <f aca="false">SUMIFS(U$8:U$1300,$P$8:$P$1300,$AB63)</f>
        <v>0</v>
      </c>
      <c r="AG63" s="35" t="n">
        <f aca="false">SUMIFS(V$8:V$1300,$P$8:$P$1300,$AB63)</f>
        <v>0</v>
      </c>
      <c r="AH63" s="35" t="n">
        <f aca="false">SUMIFS(W$8:W$1300,$P$8:$P$1300,$AB63)</f>
        <v>0</v>
      </c>
      <c r="AI63" s="35" t="n">
        <f aca="false">SUMIFS(X$8:X$1300,$P$8:$P$1300,$AB63)</f>
        <v>0</v>
      </c>
      <c r="AJ63" s="36" t="n">
        <f aca="false">AC63-AF63-AG63+AH63-AI63</f>
        <v>0</v>
      </c>
    </row>
    <row r="64" customFormat="false" ht="14.25" hidden="false" customHeight="false" outlineLevel="0" collapsed="false">
      <c r="B64" s="26" t="str">
        <f aca="false">'STEP 1'!B84</f>
        <v/>
      </c>
      <c r="C64" s="27" t="str">
        <f aca="false">'STEP 1'!C84</f>
        <v/>
      </c>
      <c r="D64" s="28" t="n">
        <f aca="false">'STEP 1'!D84</f>
        <v>0</v>
      </c>
      <c r="E64" s="28" t="n">
        <f aca="false">'STEP 1'!E84</f>
        <v>0</v>
      </c>
      <c r="F64" s="28" t="n">
        <f aca="false">'STEP 1'!F84</f>
        <v>0</v>
      </c>
      <c r="G64" s="28" t="n">
        <f aca="false">'STEP 1'!G84</f>
        <v>0</v>
      </c>
      <c r="H64" s="28" t="n">
        <f aca="false">'STEP 1'!H84</f>
        <v>0</v>
      </c>
      <c r="I64" s="28" t="n">
        <f aca="false">'STEP 1'!I84</f>
        <v>0</v>
      </c>
      <c r="J64" s="28" t="n">
        <f aca="false">'STEP 1'!J84</f>
        <v>0</v>
      </c>
      <c r="K64" s="28" t="n">
        <f aca="false">'STEP 1'!K84</f>
        <v>0</v>
      </c>
      <c r="N64" s="0" t="n">
        <f aca="false">IF(R64=0,"",IF(Q64=VLOOKUP(N63+1,$B$8:$C$360,2,0),N63+1,N63))</f>
        <v>1</v>
      </c>
      <c r="O64" s="0" t="n">
        <f aca="false">IF(R64=0,"",O63+1)</f>
        <v>56</v>
      </c>
      <c r="P64" s="30" t="n">
        <f aca="false">IF(R64+W64=0,"",DATE(YEAR(Q64),MONTH(Q64),1))</f>
        <v>45352</v>
      </c>
      <c r="Q64" s="30" t="n">
        <f aca="false">IF(R64=0,"",Q63+1)</f>
        <v>45360</v>
      </c>
      <c r="R64" s="35" t="n">
        <f aca="false">Y63</f>
        <v>9899.87432918253</v>
      </c>
      <c r="S64" s="35" t="n">
        <f aca="false">IFERROR(VLOOKUP($Q64,$C$8:$K$253,3,0),0)</f>
        <v>0</v>
      </c>
      <c r="T64" s="35" t="n">
        <f aca="false">IFERROR(VLOOKUP($Q64,$C$8:$K$253,4,0),0)</f>
        <v>0</v>
      </c>
      <c r="U64" s="35" t="n">
        <f aca="false">IFERROR(VLOOKUP($Q64,$C$8:$K$253,5,0),0)</f>
        <v>0</v>
      </c>
      <c r="V64" s="35" t="n">
        <f aca="false">IFERROR(VLOOKUP($Q64,$C$8:$K$253,6,0),0)</f>
        <v>0</v>
      </c>
      <c r="W64" s="35" t="n">
        <f aca="false">IFERROR(VLOOKUP($Q64,$C$8:$K$253,7,0),0)</f>
        <v>0</v>
      </c>
      <c r="X64" s="35" t="n">
        <f aca="false">IFERROR(VLOOKUP($Q64,$C$8:$K$253,8,0),0)</f>
        <v>0</v>
      </c>
      <c r="Y64" s="35" t="n">
        <f aca="false">IFERROR(VLOOKUP(Q64,$C$8:$K$253,9,0),R64)</f>
        <v>9899.87432918253</v>
      </c>
      <c r="AB64" s="30" t="str">
        <f aca="false">IF(AC64=0,"",IF(AB63&gt;MAX($C$8:$C$253),"",EDATE(AB63,1)))</f>
        <v/>
      </c>
      <c r="AC64" s="36" t="n">
        <f aca="false">AJ63</f>
        <v>0</v>
      </c>
      <c r="AD64" s="35" t="n">
        <f aca="false">SUMIFS(S$8:S$1300,$P$8:$P$1300,$AB64)</f>
        <v>0</v>
      </c>
      <c r="AE64" s="35" t="n">
        <f aca="false">SUMIFS(T$8:T$1300,$P$8:$P$1300,$AB64)</f>
        <v>0</v>
      </c>
      <c r="AF64" s="35" t="n">
        <f aca="false">SUMIFS(U$8:U$1300,$P$8:$P$1300,$AB64)</f>
        <v>0</v>
      </c>
      <c r="AG64" s="35" t="n">
        <f aca="false">SUMIFS(V$8:V$1300,$P$8:$P$1300,$AB64)</f>
        <v>0</v>
      </c>
      <c r="AH64" s="35" t="n">
        <f aca="false">SUMIFS(W$8:W$1300,$P$8:$P$1300,$AB64)</f>
        <v>0</v>
      </c>
      <c r="AI64" s="35" t="n">
        <f aca="false">SUMIFS(X$8:X$1300,$P$8:$P$1300,$AB64)</f>
        <v>0</v>
      </c>
      <c r="AJ64" s="36" t="n">
        <f aca="false">AC64-AF64-AG64+AH64-AI64</f>
        <v>0</v>
      </c>
    </row>
    <row r="65" customFormat="false" ht="14.25" hidden="false" customHeight="false" outlineLevel="0" collapsed="false">
      <c r="B65" s="26" t="str">
        <f aca="false">'STEP 1'!B85</f>
        <v/>
      </c>
      <c r="C65" s="27" t="str">
        <f aca="false">'STEP 1'!C85</f>
        <v/>
      </c>
      <c r="D65" s="28" t="n">
        <f aca="false">'STEP 1'!D85</f>
        <v>0</v>
      </c>
      <c r="E65" s="28" t="n">
        <f aca="false">'STEP 1'!E85</f>
        <v>0</v>
      </c>
      <c r="F65" s="28" t="n">
        <f aca="false">'STEP 1'!F85</f>
        <v>0</v>
      </c>
      <c r="G65" s="28" t="n">
        <f aca="false">'STEP 1'!G85</f>
        <v>0</v>
      </c>
      <c r="H65" s="28" t="n">
        <f aca="false">'STEP 1'!H85</f>
        <v>0</v>
      </c>
      <c r="I65" s="28" t="n">
        <f aca="false">'STEP 1'!I85</f>
        <v>0</v>
      </c>
      <c r="J65" s="28" t="n">
        <f aca="false">'STEP 1'!J85</f>
        <v>0</v>
      </c>
      <c r="K65" s="28" t="n">
        <f aca="false">'STEP 1'!K85</f>
        <v>0</v>
      </c>
      <c r="N65" s="0" t="n">
        <f aca="false">IF(R65=0,"",IF(Q65=VLOOKUP(N64+1,$B$8:$C$360,2,0),N64+1,N64))</f>
        <v>1</v>
      </c>
      <c r="O65" s="0" t="n">
        <f aca="false">IF(R65=0,"",O64+1)</f>
        <v>57</v>
      </c>
      <c r="P65" s="30" t="n">
        <f aca="false">IF(R65+W65=0,"",DATE(YEAR(Q65),MONTH(Q65),1))</f>
        <v>45352</v>
      </c>
      <c r="Q65" s="30" t="n">
        <f aca="false">IF(R65=0,"",Q64+1)</f>
        <v>45361</v>
      </c>
      <c r="R65" s="35" t="n">
        <f aca="false">Y64</f>
        <v>9899.87432918253</v>
      </c>
      <c r="S65" s="35" t="n">
        <f aca="false">IFERROR(VLOOKUP($Q65,$C$8:$K$253,3,0),0)</f>
        <v>0</v>
      </c>
      <c r="T65" s="35" t="n">
        <f aca="false">IFERROR(VLOOKUP($Q65,$C$8:$K$253,4,0),0)</f>
        <v>0</v>
      </c>
      <c r="U65" s="35" t="n">
        <f aca="false">IFERROR(VLOOKUP($Q65,$C$8:$K$253,5,0),0)</f>
        <v>0</v>
      </c>
      <c r="V65" s="35" t="n">
        <f aca="false">IFERROR(VLOOKUP($Q65,$C$8:$K$253,6,0),0)</f>
        <v>0</v>
      </c>
      <c r="W65" s="35" t="n">
        <f aca="false">IFERROR(VLOOKUP($Q65,$C$8:$K$253,7,0),0)</f>
        <v>0</v>
      </c>
      <c r="X65" s="35" t="n">
        <f aca="false">IFERROR(VLOOKUP($Q65,$C$8:$K$253,8,0),0)</f>
        <v>0</v>
      </c>
      <c r="Y65" s="35" t="n">
        <f aca="false">IFERROR(VLOOKUP(Q65,$C$8:$K$253,9,0),R65)</f>
        <v>9899.87432918253</v>
      </c>
      <c r="AB65" s="30" t="str">
        <f aca="false">IF(AC65=0,"",IF(AB64&gt;MAX($C$8:$C$253),"",EDATE(AB64,1)))</f>
        <v/>
      </c>
      <c r="AC65" s="36" t="n">
        <f aca="false">AJ64</f>
        <v>0</v>
      </c>
      <c r="AD65" s="35" t="n">
        <f aca="false">SUMIFS(S$8:S$1300,$P$8:$P$1300,$AB65)</f>
        <v>0</v>
      </c>
      <c r="AE65" s="35" t="n">
        <f aca="false">SUMIFS(T$8:T$1300,$P$8:$P$1300,$AB65)</f>
        <v>0</v>
      </c>
      <c r="AF65" s="35" t="n">
        <f aca="false">SUMIFS(U$8:U$1300,$P$8:$P$1300,$AB65)</f>
        <v>0</v>
      </c>
      <c r="AG65" s="35" t="n">
        <f aca="false">SUMIFS(V$8:V$1300,$P$8:$P$1300,$AB65)</f>
        <v>0</v>
      </c>
      <c r="AH65" s="35" t="n">
        <f aca="false">SUMIFS(W$8:W$1300,$P$8:$P$1300,$AB65)</f>
        <v>0</v>
      </c>
      <c r="AI65" s="35" t="n">
        <f aca="false">SUMIFS(X$8:X$1300,$P$8:$P$1300,$AB65)</f>
        <v>0</v>
      </c>
      <c r="AJ65" s="36" t="n">
        <f aca="false">AC65-AF65-AG65+AH65-AI65</f>
        <v>0</v>
      </c>
    </row>
    <row r="66" customFormat="false" ht="14.25" hidden="false" customHeight="false" outlineLevel="0" collapsed="false">
      <c r="B66" s="26" t="str">
        <f aca="false">'STEP 1'!B86</f>
        <v/>
      </c>
      <c r="C66" s="27" t="str">
        <f aca="false">'STEP 1'!C86</f>
        <v/>
      </c>
      <c r="D66" s="28" t="n">
        <f aca="false">'STEP 1'!D86</f>
        <v>0</v>
      </c>
      <c r="E66" s="28" t="n">
        <f aca="false">'STEP 1'!E86</f>
        <v>0</v>
      </c>
      <c r="F66" s="28" t="n">
        <f aca="false">'STEP 1'!F86</f>
        <v>0</v>
      </c>
      <c r="G66" s="28" t="n">
        <f aca="false">'STEP 1'!G86</f>
        <v>0</v>
      </c>
      <c r="H66" s="28" t="n">
        <f aca="false">'STEP 1'!H86</f>
        <v>0</v>
      </c>
      <c r="I66" s="28" t="n">
        <f aca="false">'STEP 1'!I86</f>
        <v>0</v>
      </c>
      <c r="J66" s="28" t="n">
        <f aca="false">'STEP 1'!J86</f>
        <v>0</v>
      </c>
      <c r="K66" s="28" t="n">
        <f aca="false">'STEP 1'!K86</f>
        <v>0</v>
      </c>
      <c r="N66" s="0" t="n">
        <f aca="false">IF(R66=0,"",IF(Q66=VLOOKUP(N65+1,$B$8:$C$360,2,0),N65+1,N65))</f>
        <v>1</v>
      </c>
      <c r="O66" s="0" t="n">
        <f aca="false">IF(R66=0,"",O65+1)</f>
        <v>58</v>
      </c>
      <c r="P66" s="30" t="n">
        <f aca="false">IF(R66+W66=0,"",DATE(YEAR(Q66),MONTH(Q66),1))</f>
        <v>45352</v>
      </c>
      <c r="Q66" s="30" t="n">
        <f aca="false">IF(R66=0,"",Q65+1)</f>
        <v>45362</v>
      </c>
      <c r="R66" s="35" t="n">
        <f aca="false">Y65</f>
        <v>9899.87432918253</v>
      </c>
      <c r="S66" s="35" t="n">
        <f aca="false">IFERROR(VLOOKUP($Q66,$C$8:$K$253,3,0),0)</f>
        <v>0</v>
      </c>
      <c r="T66" s="35" t="n">
        <f aca="false">IFERROR(VLOOKUP($Q66,$C$8:$K$253,4,0),0)</f>
        <v>0</v>
      </c>
      <c r="U66" s="35" t="n">
        <f aca="false">IFERROR(VLOOKUP($Q66,$C$8:$K$253,5,0),0)</f>
        <v>0</v>
      </c>
      <c r="V66" s="35" t="n">
        <f aca="false">IFERROR(VLOOKUP($Q66,$C$8:$K$253,6,0),0)</f>
        <v>0</v>
      </c>
      <c r="W66" s="35" t="n">
        <f aca="false">IFERROR(VLOOKUP($Q66,$C$8:$K$253,7,0),0)</f>
        <v>0</v>
      </c>
      <c r="X66" s="35" t="n">
        <f aca="false">IFERROR(VLOOKUP($Q66,$C$8:$K$253,8,0),0)</f>
        <v>0</v>
      </c>
      <c r="Y66" s="35" t="n">
        <f aca="false">IFERROR(VLOOKUP(Q66,$C$8:$K$253,9,0),R66)</f>
        <v>9899.87432918253</v>
      </c>
      <c r="AB66" s="30" t="str">
        <f aca="false">IF(AC66=0,"",IF(AB65&gt;MAX($C$8:$C$253),"",EDATE(AB65,1)))</f>
        <v/>
      </c>
      <c r="AC66" s="36" t="n">
        <f aca="false">AJ65</f>
        <v>0</v>
      </c>
      <c r="AD66" s="35" t="n">
        <f aca="false">SUMIFS(S$8:S$1300,$P$8:$P$1300,$AB66)</f>
        <v>0</v>
      </c>
      <c r="AE66" s="35" t="n">
        <f aca="false">SUMIFS(T$8:T$1300,$P$8:$P$1300,$AB66)</f>
        <v>0</v>
      </c>
      <c r="AF66" s="35" t="n">
        <f aca="false">SUMIFS(U$8:U$1300,$P$8:$P$1300,$AB66)</f>
        <v>0</v>
      </c>
      <c r="AG66" s="35" t="n">
        <f aca="false">SUMIFS(V$8:V$1300,$P$8:$P$1300,$AB66)</f>
        <v>0</v>
      </c>
      <c r="AH66" s="35" t="n">
        <f aca="false">SUMIFS(W$8:W$1300,$P$8:$P$1300,$AB66)</f>
        <v>0</v>
      </c>
      <c r="AI66" s="35" t="n">
        <f aca="false">SUMIFS(X$8:X$1300,$P$8:$P$1300,$AB66)</f>
        <v>0</v>
      </c>
      <c r="AJ66" s="36" t="n">
        <f aca="false">AC66-AF66-AG66+AH66-AI66</f>
        <v>0</v>
      </c>
    </row>
    <row r="67" customFormat="false" ht="14.25" hidden="false" customHeight="false" outlineLevel="0" collapsed="false">
      <c r="B67" s="26" t="str">
        <f aca="false">'STEP 1'!B87</f>
        <v/>
      </c>
      <c r="C67" s="27" t="str">
        <f aca="false">'STEP 1'!C87</f>
        <v/>
      </c>
      <c r="D67" s="28" t="n">
        <f aca="false">'STEP 1'!D87</f>
        <v>0</v>
      </c>
      <c r="E67" s="28" t="n">
        <f aca="false">'STEP 1'!E87</f>
        <v>0</v>
      </c>
      <c r="F67" s="28" t="n">
        <f aca="false">'STEP 1'!F87</f>
        <v>0</v>
      </c>
      <c r="G67" s="28" t="n">
        <f aca="false">'STEP 1'!G87</f>
        <v>0</v>
      </c>
      <c r="H67" s="28" t="n">
        <f aca="false">'STEP 1'!H87</f>
        <v>0</v>
      </c>
      <c r="I67" s="28" t="n">
        <f aca="false">'STEP 1'!I87</f>
        <v>0</v>
      </c>
      <c r="J67" s="28" t="n">
        <f aca="false">'STEP 1'!J87</f>
        <v>0</v>
      </c>
      <c r="K67" s="28" t="n">
        <f aca="false">'STEP 1'!K87</f>
        <v>0</v>
      </c>
      <c r="N67" s="0" t="n">
        <f aca="false">IF(R67=0,"",IF(Q67=VLOOKUP(N66+1,$B$8:$C$360,2,0),N66+1,N66))</f>
        <v>1</v>
      </c>
      <c r="O67" s="0" t="n">
        <f aca="false">IF(R67=0,"",O66+1)</f>
        <v>59</v>
      </c>
      <c r="P67" s="30" t="n">
        <f aca="false">IF(R67+W67=0,"",DATE(YEAR(Q67),MONTH(Q67),1))</f>
        <v>45352</v>
      </c>
      <c r="Q67" s="30" t="n">
        <f aca="false">IF(R67=0,"",Q66+1)</f>
        <v>45363</v>
      </c>
      <c r="R67" s="35" t="n">
        <f aca="false">Y66</f>
        <v>9899.87432918253</v>
      </c>
      <c r="S67" s="35" t="n">
        <f aca="false">IFERROR(VLOOKUP($Q67,$C$8:$K$253,3,0),0)</f>
        <v>0</v>
      </c>
      <c r="T67" s="35" t="n">
        <f aca="false">IFERROR(VLOOKUP($Q67,$C$8:$K$253,4,0),0)</f>
        <v>0</v>
      </c>
      <c r="U67" s="35" t="n">
        <f aca="false">IFERROR(VLOOKUP($Q67,$C$8:$K$253,5,0),0)</f>
        <v>0</v>
      </c>
      <c r="V67" s="35" t="n">
        <f aca="false">IFERROR(VLOOKUP($Q67,$C$8:$K$253,6,0),0)</f>
        <v>0</v>
      </c>
      <c r="W67" s="35" t="n">
        <f aca="false">IFERROR(VLOOKUP($Q67,$C$8:$K$253,7,0),0)</f>
        <v>0</v>
      </c>
      <c r="X67" s="35" t="n">
        <f aca="false">IFERROR(VLOOKUP($Q67,$C$8:$K$253,8,0),0)</f>
        <v>0</v>
      </c>
      <c r="Y67" s="35" t="n">
        <f aca="false">IFERROR(VLOOKUP(Q67,$C$8:$K$253,9,0),R67)</f>
        <v>9899.87432918253</v>
      </c>
      <c r="AB67" s="30" t="str">
        <f aca="false">IF(AC67=0,"",IF(AB66&gt;MAX($C$8:$C$253),"",EDATE(AB66,1)))</f>
        <v/>
      </c>
      <c r="AC67" s="36" t="n">
        <f aca="false">AJ66</f>
        <v>0</v>
      </c>
      <c r="AD67" s="35" t="n">
        <f aca="false">SUMIFS(S$8:S$1300,$P$8:$P$1300,$AB67)</f>
        <v>0</v>
      </c>
      <c r="AE67" s="35" t="n">
        <f aca="false">SUMIFS(T$8:T$1300,$P$8:$P$1300,$AB67)</f>
        <v>0</v>
      </c>
      <c r="AF67" s="35" t="n">
        <f aca="false">SUMIFS(U$8:U$1300,$P$8:$P$1300,$AB67)</f>
        <v>0</v>
      </c>
      <c r="AG67" s="35" t="n">
        <f aca="false">SUMIFS(V$8:V$1300,$P$8:$P$1300,$AB67)</f>
        <v>0</v>
      </c>
      <c r="AH67" s="35" t="n">
        <f aca="false">SUMIFS(W$8:W$1300,$P$8:$P$1300,$AB67)</f>
        <v>0</v>
      </c>
      <c r="AI67" s="35" t="n">
        <f aca="false">SUMIFS(X$8:X$1300,$P$8:$P$1300,$AB67)</f>
        <v>0</v>
      </c>
      <c r="AJ67" s="36" t="n">
        <f aca="false">AC67-AF67-AG67+AH67-AI67</f>
        <v>0</v>
      </c>
    </row>
    <row r="68" customFormat="false" ht="14.25" hidden="false" customHeight="false" outlineLevel="0" collapsed="false">
      <c r="B68" s="26" t="str">
        <f aca="false">'STEP 1'!B88</f>
        <v/>
      </c>
      <c r="C68" s="27" t="str">
        <f aca="false">'STEP 1'!C88</f>
        <v/>
      </c>
      <c r="D68" s="28" t="n">
        <f aca="false">'STEP 1'!D88</f>
        <v>0</v>
      </c>
      <c r="E68" s="28" t="n">
        <f aca="false">'STEP 1'!E88</f>
        <v>0</v>
      </c>
      <c r="F68" s="28" t="n">
        <f aca="false">'STEP 1'!F88</f>
        <v>0</v>
      </c>
      <c r="G68" s="28" t="n">
        <f aca="false">'STEP 1'!G88</f>
        <v>0</v>
      </c>
      <c r="H68" s="28" t="n">
        <f aca="false">'STEP 1'!H88</f>
        <v>0</v>
      </c>
      <c r="I68" s="28" t="n">
        <f aca="false">'STEP 1'!I88</f>
        <v>0</v>
      </c>
      <c r="J68" s="28" t="n">
        <f aca="false">'STEP 1'!J88</f>
        <v>0</v>
      </c>
      <c r="K68" s="28" t="n">
        <f aca="false">'STEP 1'!K88</f>
        <v>0</v>
      </c>
      <c r="N68" s="0" t="n">
        <f aca="false">IF(R68=0,"",IF(Q68=VLOOKUP(N67+1,$B$8:$C$360,2,0),N67+1,N67))</f>
        <v>2</v>
      </c>
      <c r="O68" s="0" t="n">
        <f aca="false">IF(R68=0,"",O67+1)</f>
        <v>60</v>
      </c>
      <c r="P68" s="30" t="n">
        <f aca="false">IF(R68+W68=0,"",DATE(YEAR(Q68),MONTH(Q68),1))</f>
        <v>45352</v>
      </c>
      <c r="Q68" s="30" t="n">
        <f aca="false">IF(R68=0,"",Q67+1)</f>
        <v>45364</v>
      </c>
      <c r="R68" s="35" t="n">
        <f aca="false">Y67</f>
        <v>9899.87432918253</v>
      </c>
      <c r="S68" s="35" t="n">
        <f aca="false">IFERROR(VLOOKUP($Q68,$C$8:$K$253,3,0),0)</f>
        <v>58.4590041507978</v>
      </c>
      <c r="T68" s="35" t="n">
        <f aca="false">IFERROR(VLOOKUP($Q68,$C$8:$K$253,4,0),0)</f>
        <v>41.2494763715938</v>
      </c>
      <c r="U68" s="35" t="n">
        <f aca="false">IFERROR(VLOOKUP($Q68,$C$8:$K$253,5,0),0)</f>
        <v>17.2095277792041</v>
      </c>
      <c r="V68" s="35" t="n">
        <f aca="false">IFERROR(VLOOKUP($Q68,$C$8:$K$253,6,0),0)</f>
        <v>82.4989527431878</v>
      </c>
      <c r="W68" s="35" t="n">
        <f aca="false">IFERROR(VLOOKUP($Q68,$C$8:$K$253,7,0),0)</f>
        <v>0</v>
      </c>
      <c r="X68" s="35" t="n">
        <f aca="false">IFERROR(VLOOKUP($Q68,$C$8:$K$253,8,0),0)</f>
        <v>0</v>
      </c>
      <c r="Y68" s="35" t="n">
        <f aca="false">IFERROR(VLOOKUP(Q68,$C$8:$K$253,9,0),R68)</f>
        <v>9800.16584866014</v>
      </c>
      <c r="AB68" s="30" t="str">
        <f aca="false">IF(AC68=0,"",IF(AB67&gt;MAX($C$8:$C$253),"",EDATE(AB67,1)))</f>
        <v/>
      </c>
      <c r="AC68" s="36" t="n">
        <f aca="false">AJ67</f>
        <v>0</v>
      </c>
      <c r="AD68" s="35" t="n">
        <f aca="false">SUMIFS(S$8:S$1300,$P$8:$P$1300,$AB68)</f>
        <v>0</v>
      </c>
      <c r="AE68" s="35" t="n">
        <f aca="false">SUMIFS(T$8:T$1300,$P$8:$P$1300,$AB68)</f>
        <v>0</v>
      </c>
      <c r="AF68" s="35" t="n">
        <f aca="false">SUMIFS(U$8:U$1300,$P$8:$P$1300,$AB68)</f>
        <v>0</v>
      </c>
      <c r="AG68" s="35" t="n">
        <f aca="false">SUMIFS(V$8:V$1300,$P$8:$P$1300,$AB68)</f>
        <v>0</v>
      </c>
      <c r="AH68" s="35" t="n">
        <f aca="false">SUMIFS(W$8:W$1300,$P$8:$P$1300,$AB68)</f>
        <v>0</v>
      </c>
      <c r="AI68" s="35" t="n">
        <f aca="false">SUMIFS(X$8:X$1300,$P$8:$P$1300,$AB68)</f>
        <v>0</v>
      </c>
      <c r="AJ68" s="36" t="n">
        <f aca="false">AC68-AF68-AG68+AH68-AI68</f>
        <v>0</v>
      </c>
    </row>
    <row r="69" customFormat="false" ht="14.25" hidden="false" customHeight="false" outlineLevel="0" collapsed="false">
      <c r="B69" s="26" t="str">
        <f aca="false">'STEP 1'!B89</f>
        <v/>
      </c>
      <c r="C69" s="27" t="str">
        <f aca="false">'STEP 1'!C89</f>
        <v/>
      </c>
      <c r="D69" s="28" t="n">
        <f aca="false">'STEP 1'!D89</f>
        <v>0</v>
      </c>
      <c r="E69" s="28" t="n">
        <f aca="false">'STEP 1'!E89</f>
        <v>0</v>
      </c>
      <c r="F69" s="28" t="n">
        <f aca="false">'STEP 1'!F89</f>
        <v>0</v>
      </c>
      <c r="G69" s="28" t="n">
        <f aca="false">'STEP 1'!G89</f>
        <v>0</v>
      </c>
      <c r="H69" s="28" t="n">
        <f aca="false">'STEP 1'!H89</f>
        <v>0</v>
      </c>
      <c r="I69" s="28" t="n">
        <f aca="false">'STEP 1'!I89</f>
        <v>0</v>
      </c>
      <c r="J69" s="28" t="n">
        <f aca="false">'STEP 1'!J89</f>
        <v>0</v>
      </c>
      <c r="K69" s="28" t="n">
        <f aca="false">'STEP 1'!K89</f>
        <v>0</v>
      </c>
      <c r="N69" s="0" t="n">
        <f aca="false">IF(R69=0,"",IF(Q69=VLOOKUP(N68+1,$B$8:$C$360,2,0),N68+1,N68))</f>
        <v>2</v>
      </c>
      <c r="O69" s="0" t="n">
        <f aca="false">IF(R69=0,"",O68+1)</f>
        <v>61</v>
      </c>
      <c r="P69" s="30" t="n">
        <f aca="false">IF(R69+W69=0,"",DATE(YEAR(Q69),MONTH(Q69),1))</f>
        <v>45352</v>
      </c>
      <c r="Q69" s="30" t="n">
        <f aca="false">IF(R69=0,"",Q68+1)</f>
        <v>45365</v>
      </c>
      <c r="R69" s="35" t="n">
        <f aca="false">Y68</f>
        <v>9800.16584866014</v>
      </c>
      <c r="S69" s="35" t="n">
        <f aca="false">IFERROR(VLOOKUP($Q69,$C$8:$K$253,3,0),0)</f>
        <v>0</v>
      </c>
      <c r="T69" s="35" t="n">
        <f aca="false">IFERROR(VLOOKUP($Q69,$C$8:$K$253,4,0),0)</f>
        <v>0</v>
      </c>
      <c r="U69" s="35" t="n">
        <f aca="false">IFERROR(VLOOKUP($Q69,$C$8:$K$253,5,0),0)</f>
        <v>0</v>
      </c>
      <c r="V69" s="35" t="n">
        <f aca="false">IFERROR(VLOOKUP($Q69,$C$8:$K$253,6,0),0)</f>
        <v>0</v>
      </c>
      <c r="W69" s="35" t="n">
        <f aca="false">IFERROR(VLOOKUP($Q69,$C$8:$K$253,7,0),0)</f>
        <v>0</v>
      </c>
      <c r="X69" s="35" t="n">
        <f aca="false">IFERROR(VLOOKUP($Q69,$C$8:$K$253,8,0),0)</f>
        <v>0</v>
      </c>
      <c r="Y69" s="35" t="n">
        <f aca="false">IFERROR(VLOOKUP(Q69,$C$8:$K$253,9,0),R69)</f>
        <v>9800.16584866014</v>
      </c>
      <c r="AB69" s="30" t="str">
        <f aca="false">IF(AC69=0,"",IF(AB68&gt;MAX($C$8:$C$253),"",EDATE(AB68,1)))</f>
        <v/>
      </c>
      <c r="AC69" s="36" t="n">
        <f aca="false">AJ68</f>
        <v>0</v>
      </c>
      <c r="AD69" s="35" t="n">
        <f aca="false">SUMIFS(S$8:S$1300,$P$8:$P$1300,$AB69)</f>
        <v>0</v>
      </c>
      <c r="AE69" s="35" t="n">
        <f aca="false">SUMIFS(T$8:T$1300,$P$8:$P$1300,$AB69)</f>
        <v>0</v>
      </c>
      <c r="AF69" s="35" t="n">
        <f aca="false">SUMIFS(U$8:U$1300,$P$8:$P$1300,$AB69)</f>
        <v>0</v>
      </c>
      <c r="AG69" s="35" t="n">
        <f aca="false">SUMIFS(V$8:V$1300,$P$8:$P$1300,$AB69)</f>
        <v>0</v>
      </c>
      <c r="AH69" s="35" t="n">
        <f aca="false">SUMIFS(W$8:W$1300,$P$8:$P$1300,$AB69)</f>
        <v>0</v>
      </c>
      <c r="AI69" s="35" t="n">
        <f aca="false">SUMIFS(X$8:X$1300,$P$8:$P$1300,$AB69)</f>
        <v>0</v>
      </c>
      <c r="AJ69" s="36" t="n">
        <f aca="false">AC69-AF69-AG69+AH69-AI69</f>
        <v>0</v>
      </c>
    </row>
    <row r="70" customFormat="false" ht="14.25" hidden="false" customHeight="false" outlineLevel="0" collapsed="false">
      <c r="B70" s="26" t="str">
        <f aca="false">'STEP 1'!B90</f>
        <v/>
      </c>
      <c r="C70" s="27" t="str">
        <f aca="false">'STEP 1'!C90</f>
        <v/>
      </c>
      <c r="D70" s="28" t="n">
        <f aca="false">'STEP 1'!D90</f>
        <v>0</v>
      </c>
      <c r="E70" s="28" t="n">
        <f aca="false">'STEP 1'!E90</f>
        <v>0</v>
      </c>
      <c r="F70" s="28" t="n">
        <f aca="false">'STEP 1'!F90</f>
        <v>0</v>
      </c>
      <c r="G70" s="28" t="n">
        <f aca="false">'STEP 1'!G90</f>
        <v>0</v>
      </c>
      <c r="H70" s="28" t="n">
        <f aca="false">'STEP 1'!H90</f>
        <v>0</v>
      </c>
      <c r="I70" s="28" t="n">
        <f aca="false">'STEP 1'!I90</f>
        <v>0</v>
      </c>
      <c r="J70" s="28" t="n">
        <f aca="false">'STEP 1'!J90</f>
        <v>0</v>
      </c>
      <c r="K70" s="28" t="n">
        <f aca="false">'STEP 1'!K90</f>
        <v>0</v>
      </c>
      <c r="N70" s="0" t="n">
        <f aca="false">IF(R70=0,"",IF(Q70=VLOOKUP(N69+1,$B$8:$C$360,2,0),N69+1,N69))</f>
        <v>2</v>
      </c>
      <c r="O70" s="0" t="n">
        <f aca="false">IF(R70=0,"",O69+1)</f>
        <v>62</v>
      </c>
      <c r="P70" s="30" t="n">
        <f aca="false">IF(R70+W70=0,"",DATE(YEAR(Q70),MONTH(Q70),1))</f>
        <v>45352</v>
      </c>
      <c r="Q70" s="30" t="n">
        <f aca="false">IF(R70=0,"",Q69+1)</f>
        <v>45366</v>
      </c>
      <c r="R70" s="35" t="n">
        <f aca="false">Y69</f>
        <v>9800.16584866014</v>
      </c>
      <c r="S70" s="35" t="n">
        <f aca="false">IFERROR(VLOOKUP($Q70,$C$8:$K$253,3,0),0)</f>
        <v>0</v>
      </c>
      <c r="T70" s="35" t="n">
        <f aca="false">IFERROR(VLOOKUP($Q70,$C$8:$K$253,4,0),0)</f>
        <v>0</v>
      </c>
      <c r="U70" s="35" t="n">
        <f aca="false">IFERROR(VLOOKUP($Q70,$C$8:$K$253,5,0),0)</f>
        <v>0</v>
      </c>
      <c r="V70" s="35" t="n">
        <f aca="false">IFERROR(VLOOKUP($Q70,$C$8:$K$253,6,0),0)</f>
        <v>0</v>
      </c>
      <c r="W70" s="35" t="n">
        <f aca="false">IFERROR(VLOOKUP($Q70,$C$8:$K$253,7,0),0)</f>
        <v>0</v>
      </c>
      <c r="X70" s="35" t="n">
        <f aca="false">IFERROR(VLOOKUP($Q70,$C$8:$K$253,8,0),0)</f>
        <v>0</v>
      </c>
      <c r="Y70" s="35" t="n">
        <f aca="false">IFERROR(VLOOKUP(Q70,$C$8:$K$253,9,0),R70)</f>
        <v>9800.16584866014</v>
      </c>
      <c r="AB70" s="30" t="str">
        <f aca="false">IF(AC70=0,"",IF(AB69&gt;MAX($C$8:$C$253),"",EDATE(AB69,1)))</f>
        <v/>
      </c>
      <c r="AC70" s="36" t="n">
        <f aca="false">AJ69</f>
        <v>0</v>
      </c>
      <c r="AD70" s="35" t="n">
        <f aca="false">SUMIFS(S$8:S$1300,$P$8:$P$1300,$AB70)</f>
        <v>0</v>
      </c>
      <c r="AE70" s="35" t="n">
        <f aca="false">SUMIFS(T$8:T$1300,$P$8:$P$1300,$AB70)</f>
        <v>0</v>
      </c>
      <c r="AF70" s="35" t="n">
        <f aca="false">SUMIFS(U$8:U$1300,$P$8:$P$1300,$AB70)</f>
        <v>0</v>
      </c>
      <c r="AG70" s="35" t="n">
        <f aca="false">SUMIFS(V$8:V$1300,$P$8:$P$1300,$AB70)</f>
        <v>0</v>
      </c>
      <c r="AH70" s="35" t="n">
        <f aca="false">SUMIFS(W$8:W$1300,$P$8:$P$1300,$AB70)</f>
        <v>0</v>
      </c>
      <c r="AI70" s="35" t="n">
        <f aca="false">SUMIFS(X$8:X$1300,$P$8:$P$1300,$AB70)</f>
        <v>0</v>
      </c>
      <c r="AJ70" s="36" t="n">
        <f aca="false">AC70-AF70-AG70+AH70-AI70</f>
        <v>0</v>
      </c>
    </row>
    <row r="71" customFormat="false" ht="14.25" hidden="false" customHeight="false" outlineLevel="0" collapsed="false">
      <c r="B71" s="26" t="str">
        <f aca="false">'STEP 1'!B91</f>
        <v/>
      </c>
      <c r="C71" s="27" t="str">
        <f aca="false">'STEP 1'!C91</f>
        <v/>
      </c>
      <c r="D71" s="28" t="n">
        <f aca="false">'STEP 1'!D91</f>
        <v>0</v>
      </c>
      <c r="E71" s="28" t="n">
        <f aca="false">'STEP 1'!E91</f>
        <v>0</v>
      </c>
      <c r="F71" s="28" t="n">
        <f aca="false">'STEP 1'!F91</f>
        <v>0</v>
      </c>
      <c r="G71" s="28" t="n">
        <f aca="false">'STEP 1'!G91</f>
        <v>0</v>
      </c>
      <c r="H71" s="28" t="n">
        <f aca="false">'STEP 1'!H91</f>
        <v>0</v>
      </c>
      <c r="I71" s="28" t="n">
        <f aca="false">'STEP 1'!I91</f>
        <v>0</v>
      </c>
      <c r="J71" s="28" t="n">
        <f aca="false">'STEP 1'!J91</f>
        <v>0</v>
      </c>
      <c r="K71" s="28" t="n">
        <f aca="false">'STEP 1'!K91</f>
        <v>0</v>
      </c>
      <c r="N71" s="0" t="n">
        <f aca="false">IF(R71=0,"",IF(Q71=VLOOKUP(N70+1,$B$8:$C$360,2,0),N70+1,N70))</f>
        <v>2</v>
      </c>
      <c r="O71" s="0" t="n">
        <f aca="false">IF(R71=0,"",O70+1)</f>
        <v>63</v>
      </c>
      <c r="P71" s="30" t="n">
        <f aca="false">IF(R71+W71=0,"",DATE(YEAR(Q71),MONTH(Q71),1))</f>
        <v>45352</v>
      </c>
      <c r="Q71" s="30" t="n">
        <f aca="false">IF(R71=0,"",Q70+1)</f>
        <v>45367</v>
      </c>
      <c r="R71" s="35" t="n">
        <f aca="false">Y70</f>
        <v>9800.16584866014</v>
      </c>
      <c r="S71" s="35" t="n">
        <f aca="false">IFERROR(VLOOKUP($Q71,$C$8:$K$253,3,0),0)</f>
        <v>0</v>
      </c>
      <c r="T71" s="35" t="n">
        <f aca="false">IFERROR(VLOOKUP($Q71,$C$8:$K$253,4,0),0)</f>
        <v>0</v>
      </c>
      <c r="U71" s="35" t="n">
        <f aca="false">IFERROR(VLOOKUP($Q71,$C$8:$K$253,5,0),0)</f>
        <v>0</v>
      </c>
      <c r="V71" s="35" t="n">
        <f aca="false">IFERROR(VLOOKUP($Q71,$C$8:$K$253,6,0),0)</f>
        <v>0</v>
      </c>
      <c r="W71" s="35" t="n">
        <f aca="false">IFERROR(VLOOKUP($Q71,$C$8:$K$253,7,0),0)</f>
        <v>0</v>
      </c>
      <c r="X71" s="35" t="n">
        <f aca="false">IFERROR(VLOOKUP($Q71,$C$8:$K$253,8,0),0)</f>
        <v>0</v>
      </c>
      <c r="Y71" s="35" t="n">
        <f aca="false">IFERROR(VLOOKUP(Q71,$C$8:$K$253,9,0),R71)</f>
        <v>9800.16584866014</v>
      </c>
      <c r="AB71" s="30" t="str">
        <f aca="false">IF(AC71=0,"",IF(AB70&gt;MAX($C$8:$C$253),"",EDATE(AB70,1)))</f>
        <v/>
      </c>
      <c r="AC71" s="36" t="n">
        <f aca="false">AJ70</f>
        <v>0</v>
      </c>
      <c r="AD71" s="35" t="n">
        <f aca="false">SUMIFS(S$8:S$1300,$P$8:$P$1300,$AB71)</f>
        <v>0</v>
      </c>
      <c r="AE71" s="35" t="n">
        <f aca="false">SUMIFS(T$8:T$1300,$P$8:$P$1300,$AB71)</f>
        <v>0</v>
      </c>
      <c r="AF71" s="35" t="n">
        <f aca="false">SUMIFS(U$8:U$1300,$P$8:$P$1300,$AB71)</f>
        <v>0</v>
      </c>
      <c r="AG71" s="35" t="n">
        <f aca="false">SUMIFS(V$8:V$1300,$P$8:$P$1300,$AB71)</f>
        <v>0</v>
      </c>
      <c r="AH71" s="35" t="n">
        <f aca="false">SUMIFS(W$8:W$1300,$P$8:$P$1300,$AB71)</f>
        <v>0</v>
      </c>
      <c r="AI71" s="35" t="n">
        <f aca="false">SUMIFS(X$8:X$1300,$P$8:$P$1300,$AB71)</f>
        <v>0</v>
      </c>
      <c r="AJ71" s="36" t="n">
        <f aca="false">AC71-AF71-AG71+AH71-AI71</f>
        <v>0</v>
      </c>
    </row>
    <row r="72" customFormat="false" ht="14.25" hidden="false" customHeight="false" outlineLevel="0" collapsed="false">
      <c r="B72" s="26" t="str">
        <f aca="false">'STEP 1'!B92</f>
        <v/>
      </c>
      <c r="C72" s="27" t="str">
        <f aca="false">'STEP 1'!C92</f>
        <v/>
      </c>
      <c r="D72" s="28" t="n">
        <f aca="false">'STEP 1'!D92</f>
        <v>0</v>
      </c>
      <c r="E72" s="28" t="n">
        <f aca="false">'STEP 1'!E92</f>
        <v>0</v>
      </c>
      <c r="F72" s="28" t="n">
        <f aca="false">'STEP 1'!F92</f>
        <v>0</v>
      </c>
      <c r="G72" s="28" t="n">
        <f aca="false">'STEP 1'!G92</f>
        <v>0</v>
      </c>
      <c r="H72" s="28" t="n">
        <f aca="false">'STEP 1'!H92</f>
        <v>0</v>
      </c>
      <c r="I72" s="28" t="n">
        <f aca="false">'STEP 1'!I92</f>
        <v>0</v>
      </c>
      <c r="J72" s="28" t="n">
        <f aca="false">'STEP 1'!J92</f>
        <v>0</v>
      </c>
      <c r="K72" s="28" t="n">
        <f aca="false">'STEP 1'!K92</f>
        <v>0</v>
      </c>
      <c r="N72" s="0" t="n">
        <f aca="false">IF(R72=0,"",IF(Q72=VLOOKUP(N71+1,$B$8:$C$360,2,0),N71+1,N71))</f>
        <v>2</v>
      </c>
      <c r="O72" s="0" t="n">
        <f aca="false">IF(R72=0,"",O71+1)</f>
        <v>64</v>
      </c>
      <c r="P72" s="30" t="n">
        <f aca="false">IF(R72+W72=0,"",DATE(YEAR(Q72),MONTH(Q72),1))</f>
        <v>45352</v>
      </c>
      <c r="Q72" s="30" t="n">
        <f aca="false">IF(R72=0,"",Q71+1)</f>
        <v>45368</v>
      </c>
      <c r="R72" s="35" t="n">
        <f aca="false">Y71</f>
        <v>9800.16584866014</v>
      </c>
      <c r="S72" s="35" t="n">
        <f aca="false">IFERROR(VLOOKUP($Q72,$C$8:$K$253,3,0),0)</f>
        <v>0</v>
      </c>
      <c r="T72" s="35" t="n">
        <f aca="false">IFERROR(VLOOKUP($Q72,$C$8:$K$253,4,0),0)</f>
        <v>0</v>
      </c>
      <c r="U72" s="35" t="n">
        <f aca="false">IFERROR(VLOOKUP($Q72,$C$8:$K$253,5,0),0)</f>
        <v>0</v>
      </c>
      <c r="V72" s="35" t="n">
        <f aca="false">IFERROR(VLOOKUP($Q72,$C$8:$K$253,6,0),0)</f>
        <v>0</v>
      </c>
      <c r="W72" s="35" t="n">
        <f aca="false">IFERROR(VLOOKUP($Q72,$C$8:$K$253,7,0),0)</f>
        <v>0</v>
      </c>
      <c r="X72" s="35" t="n">
        <f aca="false">IFERROR(VLOOKUP($Q72,$C$8:$K$253,8,0),0)</f>
        <v>0</v>
      </c>
      <c r="Y72" s="35" t="n">
        <f aca="false">IFERROR(VLOOKUP(Q72,$C$8:$K$253,9,0),R72)</f>
        <v>9800.16584866014</v>
      </c>
      <c r="AB72" s="30" t="str">
        <f aca="false">IF(AC72=0,"",IF(AB71&gt;MAX($C$8:$C$253),"",EDATE(AB71,1)))</f>
        <v/>
      </c>
      <c r="AC72" s="36" t="n">
        <f aca="false">AJ71</f>
        <v>0</v>
      </c>
      <c r="AD72" s="35" t="n">
        <f aca="false">SUMIFS(S$8:S$1300,$P$8:$P$1300,$AB72)</f>
        <v>0</v>
      </c>
      <c r="AE72" s="35" t="n">
        <f aca="false">SUMIFS(T$8:T$1300,$P$8:$P$1300,$AB72)</f>
        <v>0</v>
      </c>
      <c r="AF72" s="35" t="n">
        <f aca="false">SUMIFS(U$8:U$1300,$P$8:$P$1300,$AB72)</f>
        <v>0</v>
      </c>
      <c r="AG72" s="35" t="n">
        <f aca="false">SUMIFS(V$8:V$1300,$P$8:$P$1300,$AB72)</f>
        <v>0</v>
      </c>
      <c r="AH72" s="35" t="n">
        <f aca="false">SUMIFS(W$8:W$1300,$P$8:$P$1300,$AB72)</f>
        <v>0</v>
      </c>
      <c r="AI72" s="35" t="n">
        <f aca="false">SUMIFS(X$8:X$1300,$P$8:$P$1300,$AB72)</f>
        <v>0</v>
      </c>
      <c r="AJ72" s="36" t="n">
        <f aca="false">AC72-AF72-AG72+AH72-AI72</f>
        <v>0</v>
      </c>
    </row>
    <row r="73" customFormat="false" ht="14.25" hidden="false" customHeight="false" outlineLevel="0" collapsed="false">
      <c r="B73" s="26" t="str">
        <f aca="false">'STEP 1'!B93</f>
        <v/>
      </c>
      <c r="C73" s="27" t="str">
        <f aca="false">'STEP 1'!C93</f>
        <v/>
      </c>
      <c r="D73" s="28" t="n">
        <f aca="false">'STEP 1'!D93</f>
        <v>0</v>
      </c>
      <c r="E73" s="28" t="n">
        <f aca="false">'STEP 1'!E93</f>
        <v>0</v>
      </c>
      <c r="F73" s="28" t="n">
        <f aca="false">'STEP 1'!F93</f>
        <v>0</v>
      </c>
      <c r="G73" s="28" t="n">
        <f aca="false">'STEP 1'!G93</f>
        <v>0</v>
      </c>
      <c r="H73" s="28" t="n">
        <f aca="false">'STEP 1'!H93</f>
        <v>0</v>
      </c>
      <c r="I73" s="28" t="n">
        <f aca="false">'STEP 1'!I93</f>
        <v>0</v>
      </c>
      <c r="J73" s="28" t="n">
        <f aca="false">'STEP 1'!J93</f>
        <v>0</v>
      </c>
      <c r="K73" s="28" t="n">
        <f aca="false">'STEP 1'!K93</f>
        <v>0</v>
      </c>
      <c r="N73" s="0" t="n">
        <f aca="false">IF(R73=0,"",IF(Q73=VLOOKUP(N72+1,$B$8:$C$360,2,0),N72+1,N72))</f>
        <v>2</v>
      </c>
      <c r="O73" s="0" t="n">
        <f aca="false">IF(R73=0,"",O72+1)</f>
        <v>65</v>
      </c>
      <c r="P73" s="30" t="n">
        <f aca="false">IF(R73+W73=0,"",DATE(YEAR(Q73),MONTH(Q73),1))</f>
        <v>45352</v>
      </c>
      <c r="Q73" s="30" t="n">
        <f aca="false">IF(R73=0,"",Q72+1)</f>
        <v>45369</v>
      </c>
      <c r="R73" s="35" t="n">
        <f aca="false">Y72</f>
        <v>9800.16584866014</v>
      </c>
      <c r="S73" s="35" t="n">
        <f aca="false">IFERROR(VLOOKUP($Q73,$C$8:$K$253,3,0),0)</f>
        <v>0</v>
      </c>
      <c r="T73" s="35" t="n">
        <f aca="false">IFERROR(VLOOKUP($Q73,$C$8:$K$253,4,0),0)</f>
        <v>0</v>
      </c>
      <c r="U73" s="35" t="n">
        <f aca="false">IFERROR(VLOOKUP($Q73,$C$8:$K$253,5,0),0)</f>
        <v>0</v>
      </c>
      <c r="V73" s="35" t="n">
        <f aca="false">IFERROR(VLOOKUP($Q73,$C$8:$K$253,6,0),0)</f>
        <v>0</v>
      </c>
      <c r="W73" s="35" t="n">
        <f aca="false">IFERROR(VLOOKUP($Q73,$C$8:$K$253,7,0),0)</f>
        <v>0</v>
      </c>
      <c r="X73" s="35" t="n">
        <f aca="false">IFERROR(VLOOKUP($Q73,$C$8:$K$253,8,0),0)</f>
        <v>0</v>
      </c>
      <c r="Y73" s="35" t="n">
        <f aca="false">IFERROR(VLOOKUP(Q73,$C$8:$K$253,9,0),R73)</f>
        <v>9800.16584866014</v>
      </c>
      <c r="AB73" s="30" t="str">
        <f aca="false">IF(AC73=0,"",IF(AB72&gt;MAX($C$8:$C$253),"",EDATE(AB72,1)))</f>
        <v/>
      </c>
      <c r="AC73" s="36" t="n">
        <f aca="false">AJ72</f>
        <v>0</v>
      </c>
      <c r="AD73" s="35" t="n">
        <f aca="false">SUMIFS(S$8:S$1300,$P$8:$P$1300,$AB73)</f>
        <v>0</v>
      </c>
      <c r="AE73" s="35" t="n">
        <f aca="false">SUMIFS(T$8:T$1300,$P$8:$P$1300,$AB73)</f>
        <v>0</v>
      </c>
      <c r="AF73" s="35" t="n">
        <f aca="false">SUMIFS(U$8:U$1300,$P$8:$P$1300,$AB73)</f>
        <v>0</v>
      </c>
      <c r="AG73" s="35" t="n">
        <f aca="false">SUMIFS(V$8:V$1300,$P$8:$P$1300,$AB73)</f>
        <v>0</v>
      </c>
      <c r="AH73" s="35" t="n">
        <f aca="false">SUMIFS(W$8:W$1300,$P$8:$P$1300,$AB73)</f>
        <v>0</v>
      </c>
      <c r="AI73" s="35" t="n">
        <f aca="false">SUMIFS(X$8:X$1300,$P$8:$P$1300,$AB73)</f>
        <v>0</v>
      </c>
      <c r="AJ73" s="36" t="n">
        <f aca="false">AC73-AF73-AG73+AH73-AI73</f>
        <v>0</v>
      </c>
    </row>
    <row r="74" customFormat="false" ht="14.25" hidden="false" customHeight="false" outlineLevel="0" collapsed="false">
      <c r="B74" s="26" t="str">
        <f aca="false">'STEP 1'!B94</f>
        <v/>
      </c>
      <c r="C74" s="27" t="str">
        <f aca="false">'STEP 1'!C94</f>
        <v/>
      </c>
      <c r="D74" s="28" t="n">
        <f aca="false">'STEP 1'!D94</f>
        <v>0</v>
      </c>
      <c r="E74" s="28" t="n">
        <f aca="false">'STEP 1'!E94</f>
        <v>0</v>
      </c>
      <c r="F74" s="28" t="n">
        <f aca="false">'STEP 1'!F94</f>
        <v>0</v>
      </c>
      <c r="G74" s="28" t="n">
        <f aca="false">'STEP 1'!G94</f>
        <v>0</v>
      </c>
      <c r="H74" s="28" t="n">
        <f aca="false">'STEP 1'!H94</f>
        <v>0</v>
      </c>
      <c r="I74" s="28" t="n">
        <f aca="false">'STEP 1'!I94</f>
        <v>0</v>
      </c>
      <c r="J74" s="28" t="n">
        <f aca="false">'STEP 1'!J94</f>
        <v>0</v>
      </c>
      <c r="K74" s="28" t="n">
        <f aca="false">'STEP 1'!K94</f>
        <v>0</v>
      </c>
      <c r="N74" s="0" t="n">
        <f aca="false">IF(R74=0,"",IF(Q74=VLOOKUP(N73+1,$B$8:$C$360,2,0),N73+1,N73))</f>
        <v>2</v>
      </c>
      <c r="O74" s="0" t="n">
        <f aca="false">IF(R74=0,"",O73+1)</f>
        <v>66</v>
      </c>
      <c r="P74" s="30" t="n">
        <f aca="false">IF(R74+W74=0,"",DATE(YEAR(Q74),MONTH(Q74),1))</f>
        <v>45352</v>
      </c>
      <c r="Q74" s="30" t="n">
        <f aca="false">IF(R74=0,"",Q73+1)</f>
        <v>45370</v>
      </c>
      <c r="R74" s="35" t="n">
        <f aca="false">Y73</f>
        <v>9800.16584866014</v>
      </c>
      <c r="S74" s="35" t="n">
        <f aca="false">IFERROR(VLOOKUP($Q74,$C$8:$K$253,3,0),0)</f>
        <v>0</v>
      </c>
      <c r="T74" s="35" t="n">
        <f aca="false">IFERROR(VLOOKUP($Q74,$C$8:$K$253,4,0),0)</f>
        <v>0</v>
      </c>
      <c r="U74" s="35" t="n">
        <f aca="false">IFERROR(VLOOKUP($Q74,$C$8:$K$253,5,0),0)</f>
        <v>0</v>
      </c>
      <c r="V74" s="35" t="n">
        <f aca="false">IFERROR(VLOOKUP($Q74,$C$8:$K$253,6,0),0)</f>
        <v>0</v>
      </c>
      <c r="W74" s="35" t="n">
        <f aca="false">IFERROR(VLOOKUP($Q74,$C$8:$K$253,7,0),0)</f>
        <v>0</v>
      </c>
      <c r="X74" s="35" t="n">
        <f aca="false">IFERROR(VLOOKUP($Q74,$C$8:$K$253,8,0),0)</f>
        <v>0</v>
      </c>
      <c r="Y74" s="35" t="n">
        <f aca="false">IFERROR(VLOOKUP(Q74,$C$8:$K$253,9,0),R74)</f>
        <v>9800.16584866014</v>
      </c>
      <c r="AB74" s="30" t="str">
        <f aca="false">IF(AC74=0,"",IF(AB73&gt;MAX($C$8:$C$253),"",EDATE(AB73,1)))</f>
        <v/>
      </c>
      <c r="AC74" s="36" t="n">
        <f aca="false">AJ73</f>
        <v>0</v>
      </c>
      <c r="AD74" s="35" t="n">
        <f aca="false">SUMIFS(S$8:S$1300,$P$8:$P$1300,$AB74)</f>
        <v>0</v>
      </c>
      <c r="AE74" s="35" t="n">
        <f aca="false">SUMIFS(T$8:T$1300,$P$8:$P$1300,$AB74)</f>
        <v>0</v>
      </c>
      <c r="AF74" s="35" t="n">
        <f aca="false">SUMIFS(U$8:U$1300,$P$8:$P$1300,$AB74)</f>
        <v>0</v>
      </c>
      <c r="AG74" s="35" t="n">
        <f aca="false">SUMIFS(V$8:V$1300,$P$8:$P$1300,$AB74)</f>
        <v>0</v>
      </c>
      <c r="AH74" s="35" t="n">
        <f aca="false">SUMIFS(W$8:W$1300,$P$8:$P$1300,$AB74)</f>
        <v>0</v>
      </c>
      <c r="AI74" s="35" t="n">
        <f aca="false">SUMIFS(X$8:X$1300,$P$8:$P$1300,$AB74)</f>
        <v>0</v>
      </c>
      <c r="AJ74" s="36" t="n">
        <f aca="false">AC74-AF74-AG74+AH74-AI74</f>
        <v>0</v>
      </c>
    </row>
    <row r="75" customFormat="false" ht="14.25" hidden="false" customHeight="false" outlineLevel="0" collapsed="false">
      <c r="B75" s="26" t="str">
        <f aca="false">'STEP 1'!B95</f>
        <v/>
      </c>
      <c r="C75" s="27" t="str">
        <f aca="false">'STEP 1'!C95</f>
        <v/>
      </c>
      <c r="D75" s="28" t="n">
        <f aca="false">'STEP 1'!D95</f>
        <v>0</v>
      </c>
      <c r="E75" s="28" t="n">
        <f aca="false">'STEP 1'!E95</f>
        <v>0</v>
      </c>
      <c r="F75" s="28" t="n">
        <f aca="false">'STEP 1'!F95</f>
        <v>0</v>
      </c>
      <c r="G75" s="28" t="n">
        <f aca="false">'STEP 1'!G95</f>
        <v>0</v>
      </c>
      <c r="H75" s="28" t="n">
        <f aca="false">'STEP 1'!H95</f>
        <v>0</v>
      </c>
      <c r="I75" s="28" t="n">
        <f aca="false">'STEP 1'!I95</f>
        <v>0</v>
      </c>
      <c r="J75" s="28" t="n">
        <f aca="false">'STEP 1'!J95</f>
        <v>0</v>
      </c>
      <c r="K75" s="28" t="n">
        <f aca="false">'STEP 1'!K95</f>
        <v>0</v>
      </c>
      <c r="N75" s="0" t="n">
        <f aca="false">IF(R75=0,"",IF(Q75=VLOOKUP(N74+1,$B$8:$C$360,2,0),N74+1,N74))</f>
        <v>2</v>
      </c>
      <c r="O75" s="0" t="n">
        <f aca="false">IF(R75=0,"",O74+1)</f>
        <v>67</v>
      </c>
      <c r="P75" s="30" t="n">
        <f aca="false">IF(R75+W75=0,"",DATE(YEAR(Q75),MONTH(Q75),1))</f>
        <v>45352</v>
      </c>
      <c r="Q75" s="30" t="n">
        <f aca="false">IF(R75=0,"",Q74+1)</f>
        <v>45371</v>
      </c>
      <c r="R75" s="35" t="n">
        <f aca="false">Y74</f>
        <v>9800.16584866014</v>
      </c>
      <c r="S75" s="35" t="n">
        <f aca="false">IFERROR(VLOOKUP($Q75,$C$8:$K$253,3,0),0)</f>
        <v>0</v>
      </c>
      <c r="T75" s="35" t="n">
        <f aca="false">IFERROR(VLOOKUP($Q75,$C$8:$K$253,4,0),0)</f>
        <v>0</v>
      </c>
      <c r="U75" s="35" t="n">
        <f aca="false">IFERROR(VLOOKUP($Q75,$C$8:$K$253,5,0),0)</f>
        <v>0</v>
      </c>
      <c r="V75" s="35" t="n">
        <f aca="false">IFERROR(VLOOKUP($Q75,$C$8:$K$253,6,0),0)</f>
        <v>0</v>
      </c>
      <c r="W75" s="35" t="n">
        <f aca="false">IFERROR(VLOOKUP($Q75,$C$8:$K$253,7,0),0)</f>
        <v>0</v>
      </c>
      <c r="X75" s="35" t="n">
        <f aca="false">IFERROR(VLOOKUP($Q75,$C$8:$K$253,8,0),0)</f>
        <v>0</v>
      </c>
      <c r="Y75" s="35" t="n">
        <f aca="false">IFERROR(VLOOKUP(Q75,$C$8:$K$253,9,0),R75)</f>
        <v>9800.16584866014</v>
      </c>
      <c r="AB75" s="30" t="str">
        <f aca="false">IF(AC75=0,"",IF(AB74&gt;MAX($C$8:$C$253),"",EDATE(AB74,1)))</f>
        <v/>
      </c>
      <c r="AC75" s="36" t="n">
        <f aca="false">AJ74</f>
        <v>0</v>
      </c>
      <c r="AD75" s="35" t="n">
        <f aca="false">SUMIFS(S$8:S$1300,$P$8:$P$1300,$AB75)</f>
        <v>0</v>
      </c>
      <c r="AE75" s="35" t="n">
        <f aca="false">SUMIFS(T$8:T$1300,$P$8:$P$1300,$AB75)</f>
        <v>0</v>
      </c>
      <c r="AF75" s="35" t="n">
        <f aca="false">SUMIFS(U$8:U$1300,$P$8:$P$1300,$AB75)</f>
        <v>0</v>
      </c>
      <c r="AG75" s="35" t="n">
        <f aca="false">SUMIFS(V$8:V$1300,$P$8:$P$1300,$AB75)</f>
        <v>0</v>
      </c>
      <c r="AH75" s="35" t="n">
        <f aca="false">SUMIFS(W$8:W$1300,$P$8:$P$1300,$AB75)</f>
        <v>0</v>
      </c>
      <c r="AI75" s="35" t="n">
        <f aca="false">SUMIFS(X$8:X$1300,$P$8:$P$1300,$AB75)</f>
        <v>0</v>
      </c>
      <c r="AJ75" s="36" t="n">
        <f aca="false">AC75-AF75-AG75+AH75-AI75</f>
        <v>0</v>
      </c>
    </row>
    <row r="76" customFormat="false" ht="14.25" hidden="false" customHeight="false" outlineLevel="0" collapsed="false">
      <c r="B76" s="26" t="str">
        <f aca="false">'STEP 1'!B96</f>
        <v/>
      </c>
      <c r="C76" s="27" t="str">
        <f aca="false">'STEP 1'!C96</f>
        <v/>
      </c>
      <c r="D76" s="28" t="n">
        <f aca="false">'STEP 1'!D96</f>
        <v>0</v>
      </c>
      <c r="E76" s="28" t="n">
        <f aca="false">'STEP 1'!E96</f>
        <v>0</v>
      </c>
      <c r="F76" s="28" t="n">
        <f aca="false">'STEP 1'!F96</f>
        <v>0</v>
      </c>
      <c r="G76" s="28" t="n">
        <f aca="false">'STEP 1'!G96</f>
        <v>0</v>
      </c>
      <c r="H76" s="28" t="n">
        <f aca="false">'STEP 1'!H96</f>
        <v>0</v>
      </c>
      <c r="I76" s="28" t="n">
        <f aca="false">'STEP 1'!I96</f>
        <v>0</v>
      </c>
      <c r="J76" s="28" t="n">
        <f aca="false">'STEP 1'!J96</f>
        <v>0</v>
      </c>
      <c r="K76" s="28" t="n">
        <f aca="false">'STEP 1'!K96</f>
        <v>0</v>
      </c>
      <c r="N76" s="0" t="n">
        <f aca="false">IF(R76=0,"",IF(Q76=VLOOKUP(N75+1,$B$8:$C$360,2,0),N75+1,N75))</f>
        <v>2</v>
      </c>
      <c r="O76" s="0" t="n">
        <f aca="false">IF(R76=0,"",O75+1)</f>
        <v>68</v>
      </c>
      <c r="P76" s="30" t="n">
        <f aca="false">IF(R76+W76=0,"",DATE(YEAR(Q76),MONTH(Q76),1))</f>
        <v>45352</v>
      </c>
      <c r="Q76" s="30" t="n">
        <f aca="false">IF(R76=0,"",Q75+1)</f>
        <v>45372</v>
      </c>
      <c r="R76" s="35" t="n">
        <f aca="false">Y75</f>
        <v>9800.16584866014</v>
      </c>
      <c r="S76" s="35" t="n">
        <f aca="false">IFERROR(VLOOKUP($Q76,$C$8:$K$253,3,0),0)</f>
        <v>0</v>
      </c>
      <c r="T76" s="35" t="n">
        <f aca="false">IFERROR(VLOOKUP($Q76,$C$8:$K$253,4,0),0)</f>
        <v>0</v>
      </c>
      <c r="U76" s="35" t="n">
        <f aca="false">IFERROR(VLOOKUP($Q76,$C$8:$K$253,5,0),0)</f>
        <v>0</v>
      </c>
      <c r="V76" s="35" t="n">
        <f aca="false">IFERROR(VLOOKUP($Q76,$C$8:$K$253,6,0),0)</f>
        <v>0</v>
      </c>
      <c r="W76" s="35" t="n">
        <f aca="false">IFERROR(VLOOKUP($Q76,$C$8:$K$253,7,0),0)</f>
        <v>0</v>
      </c>
      <c r="X76" s="35" t="n">
        <f aca="false">IFERROR(VLOOKUP($Q76,$C$8:$K$253,8,0),0)</f>
        <v>0</v>
      </c>
      <c r="Y76" s="35" t="n">
        <f aca="false">IFERROR(VLOOKUP(Q76,$C$8:$K$253,9,0),R76)</f>
        <v>9800.16584866014</v>
      </c>
    </row>
    <row r="77" customFormat="false" ht="14.25" hidden="false" customHeight="false" outlineLevel="0" collapsed="false">
      <c r="B77" s="26" t="str">
        <f aca="false">'STEP 1'!B97</f>
        <v/>
      </c>
      <c r="C77" s="27" t="str">
        <f aca="false">'STEP 1'!C97</f>
        <v/>
      </c>
      <c r="D77" s="28" t="n">
        <f aca="false">'STEP 1'!D97</f>
        <v>0</v>
      </c>
      <c r="E77" s="28" t="n">
        <f aca="false">'STEP 1'!E97</f>
        <v>0</v>
      </c>
      <c r="F77" s="28" t="n">
        <f aca="false">'STEP 1'!F97</f>
        <v>0</v>
      </c>
      <c r="G77" s="28" t="n">
        <f aca="false">'STEP 1'!G97</f>
        <v>0</v>
      </c>
      <c r="H77" s="28" t="n">
        <f aca="false">'STEP 1'!H97</f>
        <v>0</v>
      </c>
      <c r="I77" s="28" t="n">
        <f aca="false">'STEP 1'!I97</f>
        <v>0</v>
      </c>
      <c r="J77" s="28" t="n">
        <f aca="false">'STEP 1'!J97</f>
        <v>0</v>
      </c>
      <c r="K77" s="28" t="n">
        <f aca="false">'STEP 1'!K97</f>
        <v>0</v>
      </c>
      <c r="N77" s="0" t="n">
        <f aca="false">IF(R77=0,"",IF(Q77=VLOOKUP(N76+1,$B$8:$C$360,2,0),N76+1,N76))</f>
        <v>2</v>
      </c>
      <c r="O77" s="0" t="n">
        <f aca="false">IF(R77=0,"",O76+1)</f>
        <v>69</v>
      </c>
      <c r="P77" s="30" t="n">
        <f aca="false">IF(R77+W77=0,"",DATE(YEAR(Q77),MONTH(Q77),1))</f>
        <v>45352</v>
      </c>
      <c r="Q77" s="30" t="n">
        <f aca="false">IF(R77=0,"",Q76+1)</f>
        <v>45373</v>
      </c>
      <c r="R77" s="35" t="n">
        <f aca="false">Y76</f>
        <v>9800.16584866014</v>
      </c>
      <c r="S77" s="35" t="n">
        <f aca="false">IFERROR(VLOOKUP($Q77,$C$8:$K$253,3,0),0)</f>
        <v>0</v>
      </c>
      <c r="T77" s="35" t="n">
        <f aca="false">IFERROR(VLOOKUP($Q77,$C$8:$K$253,4,0),0)</f>
        <v>0</v>
      </c>
      <c r="U77" s="35" t="n">
        <f aca="false">IFERROR(VLOOKUP($Q77,$C$8:$K$253,5,0),0)</f>
        <v>0</v>
      </c>
      <c r="V77" s="35" t="n">
        <f aca="false">IFERROR(VLOOKUP($Q77,$C$8:$K$253,6,0),0)</f>
        <v>0</v>
      </c>
      <c r="W77" s="35" t="n">
        <f aca="false">IFERROR(VLOOKUP($Q77,$C$8:$K$253,7,0),0)</f>
        <v>0</v>
      </c>
      <c r="X77" s="35" t="n">
        <f aca="false">IFERROR(VLOOKUP($Q77,$C$8:$K$253,8,0),0)</f>
        <v>0</v>
      </c>
      <c r="Y77" s="35" t="n">
        <f aca="false">IFERROR(VLOOKUP(Q77,$C$8:$K$253,9,0),R77)</f>
        <v>9800.16584866014</v>
      </c>
    </row>
    <row r="78" customFormat="false" ht="14.25" hidden="false" customHeight="false" outlineLevel="0" collapsed="false">
      <c r="B78" s="26" t="str">
        <f aca="false">'STEP 1'!B98</f>
        <v/>
      </c>
      <c r="C78" s="27" t="str">
        <f aca="false">'STEP 1'!C98</f>
        <v/>
      </c>
      <c r="D78" s="28" t="n">
        <f aca="false">'STEP 1'!D98</f>
        <v>0</v>
      </c>
      <c r="E78" s="28" t="n">
        <f aca="false">'STEP 1'!E98</f>
        <v>0</v>
      </c>
      <c r="F78" s="28" t="n">
        <f aca="false">'STEP 1'!F98</f>
        <v>0</v>
      </c>
      <c r="G78" s="28" t="n">
        <f aca="false">'STEP 1'!G98</f>
        <v>0</v>
      </c>
      <c r="H78" s="28" t="n">
        <f aca="false">'STEP 1'!H98</f>
        <v>0</v>
      </c>
      <c r="I78" s="28" t="n">
        <f aca="false">'STEP 1'!I98</f>
        <v>0</v>
      </c>
      <c r="J78" s="28" t="n">
        <f aca="false">'STEP 1'!J98</f>
        <v>0</v>
      </c>
      <c r="K78" s="28" t="n">
        <f aca="false">'STEP 1'!K98</f>
        <v>0</v>
      </c>
      <c r="N78" s="0" t="n">
        <f aca="false">IF(R78=0,"",IF(Q78=VLOOKUP(N77+1,$B$8:$C$360,2,0),N77+1,N77))</f>
        <v>2</v>
      </c>
      <c r="O78" s="0" t="n">
        <f aca="false">IF(R78=0,"",O77+1)</f>
        <v>70</v>
      </c>
      <c r="P78" s="30" t="n">
        <f aca="false">IF(R78+W78=0,"",DATE(YEAR(Q78),MONTH(Q78),1))</f>
        <v>45352</v>
      </c>
      <c r="Q78" s="30" t="n">
        <f aca="false">IF(R78=0,"",Q77+1)</f>
        <v>45374</v>
      </c>
      <c r="R78" s="35" t="n">
        <f aca="false">Y77</f>
        <v>9800.16584866014</v>
      </c>
      <c r="S78" s="35" t="n">
        <f aca="false">IFERROR(VLOOKUP($Q78,$C$8:$K$253,3,0),0)</f>
        <v>0</v>
      </c>
      <c r="T78" s="35" t="n">
        <f aca="false">IFERROR(VLOOKUP($Q78,$C$8:$K$253,4,0),0)</f>
        <v>0</v>
      </c>
      <c r="U78" s="35" t="n">
        <f aca="false">IFERROR(VLOOKUP($Q78,$C$8:$K$253,5,0),0)</f>
        <v>0</v>
      </c>
      <c r="V78" s="35" t="n">
        <f aca="false">IFERROR(VLOOKUP($Q78,$C$8:$K$253,6,0),0)</f>
        <v>0</v>
      </c>
      <c r="W78" s="35" t="n">
        <f aca="false">IFERROR(VLOOKUP($Q78,$C$8:$K$253,7,0),0)</f>
        <v>0</v>
      </c>
      <c r="X78" s="35" t="n">
        <f aca="false">IFERROR(VLOOKUP($Q78,$C$8:$K$253,8,0),0)</f>
        <v>0</v>
      </c>
      <c r="Y78" s="35" t="n">
        <f aca="false">IFERROR(VLOOKUP(Q78,$C$8:$K$253,9,0),R78)</f>
        <v>9800.16584866014</v>
      </c>
    </row>
    <row r="79" customFormat="false" ht="14.25" hidden="false" customHeight="false" outlineLevel="0" collapsed="false">
      <c r="B79" s="26" t="str">
        <f aca="false">'STEP 1'!B99</f>
        <v/>
      </c>
      <c r="C79" s="27" t="str">
        <f aca="false">'STEP 1'!C99</f>
        <v/>
      </c>
      <c r="D79" s="28" t="n">
        <f aca="false">'STEP 1'!D99</f>
        <v>0</v>
      </c>
      <c r="E79" s="28" t="n">
        <f aca="false">'STEP 1'!E99</f>
        <v>0</v>
      </c>
      <c r="F79" s="28" t="n">
        <f aca="false">'STEP 1'!F99</f>
        <v>0</v>
      </c>
      <c r="G79" s="28" t="n">
        <f aca="false">'STEP 1'!G99</f>
        <v>0</v>
      </c>
      <c r="H79" s="28" t="n">
        <f aca="false">'STEP 1'!H99</f>
        <v>0</v>
      </c>
      <c r="I79" s="28" t="n">
        <f aca="false">'STEP 1'!I99</f>
        <v>0</v>
      </c>
      <c r="J79" s="28" t="n">
        <f aca="false">'STEP 1'!J99</f>
        <v>0</v>
      </c>
      <c r="K79" s="28" t="n">
        <f aca="false">'STEP 1'!K99</f>
        <v>0</v>
      </c>
      <c r="N79" s="0" t="n">
        <f aca="false">IF(R79=0,"",IF(Q79=VLOOKUP(N78+1,$B$8:$C$360,2,0),N78+1,N78))</f>
        <v>2</v>
      </c>
      <c r="O79" s="0" t="n">
        <f aca="false">IF(R79=0,"",O78+1)</f>
        <v>71</v>
      </c>
      <c r="P79" s="30" t="n">
        <f aca="false">IF(R79+W79=0,"",DATE(YEAR(Q79),MONTH(Q79),1))</f>
        <v>45352</v>
      </c>
      <c r="Q79" s="30" t="n">
        <f aca="false">IF(R79=0,"",Q78+1)</f>
        <v>45375</v>
      </c>
      <c r="R79" s="35" t="n">
        <f aca="false">Y78</f>
        <v>9800.16584866014</v>
      </c>
      <c r="S79" s="35" t="n">
        <f aca="false">IFERROR(VLOOKUP($Q79,$C$8:$K$253,3,0),0)</f>
        <v>0</v>
      </c>
      <c r="T79" s="35" t="n">
        <f aca="false">IFERROR(VLOOKUP($Q79,$C$8:$K$253,4,0),0)</f>
        <v>0</v>
      </c>
      <c r="U79" s="35" t="n">
        <f aca="false">IFERROR(VLOOKUP($Q79,$C$8:$K$253,5,0),0)</f>
        <v>0</v>
      </c>
      <c r="V79" s="35" t="n">
        <f aca="false">IFERROR(VLOOKUP($Q79,$C$8:$K$253,6,0),0)</f>
        <v>0</v>
      </c>
      <c r="W79" s="35" t="n">
        <f aca="false">IFERROR(VLOOKUP($Q79,$C$8:$K$253,7,0),0)</f>
        <v>0</v>
      </c>
      <c r="X79" s="35" t="n">
        <f aca="false">IFERROR(VLOOKUP($Q79,$C$8:$K$253,8,0),0)</f>
        <v>0</v>
      </c>
      <c r="Y79" s="35" t="n">
        <f aca="false">IFERROR(VLOOKUP(Q79,$C$8:$K$253,9,0),R79)</f>
        <v>9800.16584866014</v>
      </c>
    </row>
    <row r="80" customFormat="false" ht="14.25" hidden="false" customHeight="false" outlineLevel="0" collapsed="false">
      <c r="B80" s="26" t="str">
        <f aca="false">'STEP 1'!B100</f>
        <v/>
      </c>
      <c r="C80" s="27" t="str">
        <f aca="false">'STEP 1'!C100</f>
        <v/>
      </c>
      <c r="D80" s="28" t="n">
        <f aca="false">'STEP 1'!D100</f>
        <v>0</v>
      </c>
      <c r="E80" s="28" t="n">
        <f aca="false">'STEP 1'!E100</f>
        <v>0</v>
      </c>
      <c r="F80" s="28" t="n">
        <f aca="false">'STEP 1'!F100</f>
        <v>0</v>
      </c>
      <c r="G80" s="28" t="n">
        <f aca="false">'STEP 1'!G100</f>
        <v>0</v>
      </c>
      <c r="H80" s="28" t="n">
        <f aca="false">'STEP 1'!H100</f>
        <v>0</v>
      </c>
      <c r="I80" s="28" t="n">
        <f aca="false">'STEP 1'!I100</f>
        <v>0</v>
      </c>
      <c r="J80" s="28" t="n">
        <f aca="false">'STEP 1'!J100</f>
        <v>0</v>
      </c>
      <c r="K80" s="28" t="n">
        <f aca="false">'STEP 1'!K100</f>
        <v>0</v>
      </c>
      <c r="N80" s="0" t="n">
        <f aca="false">IF(R80=0,"",IF(Q80=VLOOKUP(N79+1,$B$8:$C$360,2,0),N79+1,N79))</f>
        <v>2</v>
      </c>
      <c r="O80" s="0" t="n">
        <f aca="false">IF(R80=0,"",O79+1)</f>
        <v>72</v>
      </c>
      <c r="P80" s="30" t="n">
        <f aca="false">IF(R80+W80=0,"",DATE(YEAR(Q80),MONTH(Q80),1))</f>
        <v>45352</v>
      </c>
      <c r="Q80" s="30" t="n">
        <f aca="false">IF(R80=0,"",Q79+1)</f>
        <v>45376</v>
      </c>
      <c r="R80" s="35" t="n">
        <f aca="false">Y79</f>
        <v>9800.16584866014</v>
      </c>
      <c r="S80" s="35" t="n">
        <f aca="false">IFERROR(VLOOKUP($Q80,$C$8:$K$253,3,0),0)</f>
        <v>0</v>
      </c>
      <c r="T80" s="35" t="n">
        <f aca="false">IFERROR(VLOOKUP($Q80,$C$8:$K$253,4,0),0)</f>
        <v>0</v>
      </c>
      <c r="U80" s="35" t="n">
        <f aca="false">IFERROR(VLOOKUP($Q80,$C$8:$K$253,5,0),0)</f>
        <v>0</v>
      </c>
      <c r="V80" s="35" t="n">
        <f aca="false">IFERROR(VLOOKUP($Q80,$C$8:$K$253,6,0),0)</f>
        <v>0</v>
      </c>
      <c r="W80" s="35" t="n">
        <f aca="false">IFERROR(VLOOKUP($Q80,$C$8:$K$253,7,0),0)</f>
        <v>0</v>
      </c>
      <c r="X80" s="35" t="n">
        <f aca="false">IFERROR(VLOOKUP($Q80,$C$8:$K$253,8,0),0)</f>
        <v>0</v>
      </c>
      <c r="Y80" s="35" t="n">
        <f aca="false">IFERROR(VLOOKUP(Q80,$C$8:$K$253,9,0),R80)</f>
        <v>9800.16584866014</v>
      </c>
    </row>
    <row r="81" customFormat="false" ht="14.25" hidden="false" customHeight="false" outlineLevel="0" collapsed="false">
      <c r="B81" s="26" t="str">
        <f aca="false">'STEP 1'!B101</f>
        <v/>
      </c>
      <c r="C81" s="27" t="str">
        <f aca="false">'STEP 1'!C101</f>
        <v/>
      </c>
      <c r="D81" s="28" t="n">
        <f aca="false">'STEP 1'!D101</f>
        <v>0</v>
      </c>
      <c r="E81" s="28" t="n">
        <f aca="false">'STEP 1'!E101</f>
        <v>0</v>
      </c>
      <c r="F81" s="28" t="n">
        <f aca="false">'STEP 1'!F101</f>
        <v>0</v>
      </c>
      <c r="G81" s="28" t="n">
        <f aca="false">'STEP 1'!G101</f>
        <v>0</v>
      </c>
      <c r="H81" s="28" t="n">
        <f aca="false">'STEP 1'!H101</f>
        <v>0</v>
      </c>
      <c r="I81" s="28" t="n">
        <f aca="false">'STEP 1'!I101</f>
        <v>0</v>
      </c>
      <c r="J81" s="28" t="n">
        <f aca="false">'STEP 1'!J101</f>
        <v>0</v>
      </c>
      <c r="K81" s="28" t="n">
        <f aca="false">'STEP 1'!K101</f>
        <v>0</v>
      </c>
      <c r="N81" s="0" t="n">
        <f aca="false">IF(R81=0,"",IF(Q81=VLOOKUP(N80+1,$B$8:$C$360,2,0),N80+1,N80))</f>
        <v>2</v>
      </c>
      <c r="O81" s="0" t="n">
        <f aca="false">IF(R81=0,"",O80+1)</f>
        <v>73</v>
      </c>
      <c r="P81" s="30" t="n">
        <f aca="false">IF(R81+W81=0,"",DATE(YEAR(Q81),MONTH(Q81),1))</f>
        <v>45352</v>
      </c>
      <c r="Q81" s="30" t="n">
        <f aca="false">IF(R81=0,"",Q80+1)</f>
        <v>45377</v>
      </c>
      <c r="R81" s="35" t="n">
        <f aca="false">Y80</f>
        <v>9800.16584866014</v>
      </c>
      <c r="S81" s="35" t="n">
        <f aca="false">IFERROR(VLOOKUP($Q81,$C$8:$K$253,3,0),0)</f>
        <v>0</v>
      </c>
      <c r="T81" s="35" t="n">
        <f aca="false">IFERROR(VLOOKUP($Q81,$C$8:$K$253,4,0),0)</f>
        <v>0</v>
      </c>
      <c r="U81" s="35" t="n">
        <f aca="false">IFERROR(VLOOKUP($Q81,$C$8:$K$253,5,0),0)</f>
        <v>0</v>
      </c>
      <c r="V81" s="35" t="n">
        <f aca="false">IFERROR(VLOOKUP($Q81,$C$8:$K$253,6,0),0)</f>
        <v>0</v>
      </c>
      <c r="W81" s="35" t="n">
        <f aca="false">IFERROR(VLOOKUP($Q81,$C$8:$K$253,7,0),0)</f>
        <v>0</v>
      </c>
      <c r="X81" s="35" t="n">
        <f aca="false">IFERROR(VLOOKUP($Q81,$C$8:$K$253,8,0),0)</f>
        <v>0</v>
      </c>
      <c r="Y81" s="35" t="n">
        <f aca="false">IFERROR(VLOOKUP(Q81,$C$8:$K$253,9,0),R81)</f>
        <v>9800.16584866014</v>
      </c>
    </row>
    <row r="82" customFormat="false" ht="14.25" hidden="false" customHeight="false" outlineLevel="0" collapsed="false">
      <c r="B82" s="26" t="str">
        <f aca="false">'STEP 1'!B102</f>
        <v/>
      </c>
      <c r="C82" s="27" t="str">
        <f aca="false">'STEP 1'!C102</f>
        <v/>
      </c>
      <c r="D82" s="28" t="n">
        <f aca="false">'STEP 1'!D102</f>
        <v>0</v>
      </c>
      <c r="E82" s="28" t="n">
        <f aca="false">'STEP 1'!E102</f>
        <v>0</v>
      </c>
      <c r="F82" s="28" t="n">
        <f aca="false">'STEP 1'!F102</f>
        <v>0</v>
      </c>
      <c r="G82" s="28" t="n">
        <f aca="false">'STEP 1'!G102</f>
        <v>0</v>
      </c>
      <c r="H82" s="28" t="n">
        <f aca="false">'STEP 1'!H102</f>
        <v>0</v>
      </c>
      <c r="I82" s="28" t="n">
        <f aca="false">'STEP 1'!I102</f>
        <v>0</v>
      </c>
      <c r="J82" s="28" t="n">
        <f aca="false">'STEP 1'!J102</f>
        <v>0</v>
      </c>
      <c r="K82" s="28" t="n">
        <f aca="false">'STEP 1'!K102</f>
        <v>0</v>
      </c>
      <c r="N82" s="0" t="n">
        <f aca="false">IF(R82=0,"",IF(Q82=VLOOKUP(N81+1,$B$8:$C$360,2,0),N81+1,N81))</f>
        <v>2</v>
      </c>
      <c r="O82" s="0" t="n">
        <f aca="false">IF(R82=0,"",O81+1)</f>
        <v>74</v>
      </c>
      <c r="P82" s="30" t="n">
        <f aca="false">IF(R82+W82=0,"",DATE(YEAR(Q82),MONTH(Q82),1))</f>
        <v>45352</v>
      </c>
      <c r="Q82" s="30" t="n">
        <f aca="false">IF(R82=0,"",Q81+1)</f>
        <v>45378</v>
      </c>
      <c r="R82" s="35" t="n">
        <f aca="false">Y81</f>
        <v>9800.16584866014</v>
      </c>
      <c r="S82" s="35" t="n">
        <f aca="false">IFERROR(VLOOKUP($Q82,$C$8:$K$253,3,0),0)</f>
        <v>0</v>
      </c>
      <c r="T82" s="35" t="n">
        <f aca="false">IFERROR(VLOOKUP($Q82,$C$8:$K$253,4,0),0)</f>
        <v>0</v>
      </c>
      <c r="U82" s="35" t="n">
        <f aca="false">IFERROR(VLOOKUP($Q82,$C$8:$K$253,5,0),0)</f>
        <v>0</v>
      </c>
      <c r="V82" s="35" t="n">
        <f aca="false">IFERROR(VLOOKUP($Q82,$C$8:$K$253,6,0),0)</f>
        <v>0</v>
      </c>
      <c r="W82" s="35" t="n">
        <f aca="false">IFERROR(VLOOKUP($Q82,$C$8:$K$253,7,0),0)</f>
        <v>0</v>
      </c>
      <c r="X82" s="35" t="n">
        <f aca="false">IFERROR(VLOOKUP($Q82,$C$8:$K$253,8,0),0)</f>
        <v>0</v>
      </c>
      <c r="Y82" s="35" t="n">
        <f aca="false">IFERROR(VLOOKUP(Q82,$C$8:$K$253,9,0),R82)</f>
        <v>9800.16584866014</v>
      </c>
    </row>
    <row r="83" customFormat="false" ht="14.25" hidden="false" customHeight="false" outlineLevel="0" collapsed="false">
      <c r="B83" s="26" t="str">
        <f aca="false">'STEP 1'!B103</f>
        <v/>
      </c>
      <c r="C83" s="27" t="str">
        <f aca="false">'STEP 1'!C103</f>
        <v/>
      </c>
      <c r="D83" s="28" t="n">
        <f aca="false">'STEP 1'!D103</f>
        <v>0</v>
      </c>
      <c r="E83" s="28" t="n">
        <f aca="false">'STEP 1'!E103</f>
        <v>0</v>
      </c>
      <c r="F83" s="28" t="n">
        <f aca="false">'STEP 1'!F103</f>
        <v>0</v>
      </c>
      <c r="G83" s="28" t="n">
        <f aca="false">'STEP 1'!G103</f>
        <v>0</v>
      </c>
      <c r="H83" s="28" t="n">
        <f aca="false">'STEP 1'!H103</f>
        <v>0</v>
      </c>
      <c r="I83" s="28" t="n">
        <f aca="false">'STEP 1'!I103</f>
        <v>0</v>
      </c>
      <c r="J83" s="28" t="n">
        <f aca="false">'STEP 1'!J103</f>
        <v>0</v>
      </c>
      <c r="K83" s="28" t="n">
        <f aca="false">'STEP 1'!K103</f>
        <v>0</v>
      </c>
      <c r="N83" s="0" t="n">
        <f aca="false">IF(R83=0,"",IF(Q83=VLOOKUP(N82+1,$B$8:$C$360,2,0),N82+1,N82))</f>
        <v>2</v>
      </c>
      <c r="O83" s="0" t="n">
        <f aca="false">IF(R83=0,"",O82+1)</f>
        <v>75</v>
      </c>
      <c r="P83" s="30" t="n">
        <f aca="false">IF(R83+W83=0,"",DATE(YEAR(Q83),MONTH(Q83),1))</f>
        <v>45352</v>
      </c>
      <c r="Q83" s="30" t="n">
        <f aca="false">IF(R83=0,"",Q82+1)</f>
        <v>45379</v>
      </c>
      <c r="R83" s="35" t="n">
        <f aca="false">Y82</f>
        <v>9800.16584866014</v>
      </c>
      <c r="S83" s="35" t="n">
        <f aca="false">IFERROR(VLOOKUP($Q83,$C$8:$K$253,3,0),0)</f>
        <v>0</v>
      </c>
      <c r="T83" s="35" t="n">
        <f aca="false">IFERROR(VLOOKUP($Q83,$C$8:$K$253,4,0),0)</f>
        <v>0</v>
      </c>
      <c r="U83" s="35" t="n">
        <f aca="false">IFERROR(VLOOKUP($Q83,$C$8:$K$253,5,0),0)</f>
        <v>0</v>
      </c>
      <c r="V83" s="35" t="n">
        <f aca="false">IFERROR(VLOOKUP($Q83,$C$8:$K$253,6,0),0)</f>
        <v>0</v>
      </c>
      <c r="W83" s="35" t="n">
        <f aca="false">IFERROR(VLOOKUP($Q83,$C$8:$K$253,7,0),0)</f>
        <v>0</v>
      </c>
      <c r="X83" s="35" t="n">
        <f aca="false">IFERROR(VLOOKUP($Q83,$C$8:$K$253,8,0),0)</f>
        <v>0</v>
      </c>
      <c r="Y83" s="35" t="n">
        <f aca="false">IFERROR(VLOOKUP(Q83,$C$8:$K$253,9,0),R83)</f>
        <v>9800.16584866014</v>
      </c>
    </row>
    <row r="84" customFormat="false" ht="14.25" hidden="false" customHeight="false" outlineLevel="0" collapsed="false">
      <c r="B84" s="26" t="str">
        <f aca="false">'STEP 1'!B104</f>
        <v/>
      </c>
      <c r="C84" s="27" t="str">
        <f aca="false">'STEP 1'!C104</f>
        <v/>
      </c>
      <c r="D84" s="28" t="n">
        <f aca="false">'STEP 1'!D104</f>
        <v>0</v>
      </c>
      <c r="E84" s="28" t="n">
        <f aca="false">'STEP 1'!E104</f>
        <v>0</v>
      </c>
      <c r="F84" s="28" t="n">
        <f aca="false">'STEP 1'!F104</f>
        <v>0</v>
      </c>
      <c r="G84" s="28" t="n">
        <f aca="false">'STEP 1'!G104</f>
        <v>0</v>
      </c>
      <c r="H84" s="28" t="n">
        <f aca="false">'STEP 1'!H104</f>
        <v>0</v>
      </c>
      <c r="I84" s="28" t="n">
        <f aca="false">'STEP 1'!I104</f>
        <v>0</v>
      </c>
      <c r="J84" s="28" t="n">
        <f aca="false">'STEP 1'!J104</f>
        <v>0</v>
      </c>
      <c r="K84" s="28" t="n">
        <f aca="false">'STEP 1'!K104</f>
        <v>0</v>
      </c>
      <c r="N84" s="0" t="n">
        <f aca="false">IF(R84=0,"",IF(Q84=VLOOKUP(N83+1,$B$8:$C$360,2,0),N83+1,N83))</f>
        <v>2</v>
      </c>
      <c r="O84" s="0" t="n">
        <f aca="false">IF(R84=0,"",O83+1)</f>
        <v>76</v>
      </c>
      <c r="P84" s="30" t="n">
        <f aca="false">IF(R84+W84=0,"",DATE(YEAR(Q84),MONTH(Q84),1))</f>
        <v>45352</v>
      </c>
      <c r="Q84" s="30" t="n">
        <f aca="false">IF(R84=0,"",Q83+1)</f>
        <v>45380</v>
      </c>
      <c r="R84" s="35" t="n">
        <f aca="false">Y83</f>
        <v>9800.16584866014</v>
      </c>
      <c r="S84" s="35" t="n">
        <f aca="false">IFERROR(VLOOKUP($Q84,$C$8:$K$253,3,0),0)</f>
        <v>0</v>
      </c>
      <c r="T84" s="35" t="n">
        <f aca="false">IFERROR(VLOOKUP($Q84,$C$8:$K$253,4,0),0)</f>
        <v>0</v>
      </c>
      <c r="U84" s="35" t="n">
        <f aca="false">IFERROR(VLOOKUP($Q84,$C$8:$K$253,5,0),0)</f>
        <v>0</v>
      </c>
      <c r="V84" s="35" t="n">
        <f aca="false">IFERROR(VLOOKUP($Q84,$C$8:$K$253,6,0),0)</f>
        <v>0</v>
      </c>
      <c r="W84" s="35" t="n">
        <f aca="false">IFERROR(VLOOKUP($Q84,$C$8:$K$253,7,0),0)</f>
        <v>0</v>
      </c>
      <c r="X84" s="35" t="n">
        <f aca="false">IFERROR(VLOOKUP($Q84,$C$8:$K$253,8,0),0)</f>
        <v>0</v>
      </c>
      <c r="Y84" s="35" t="n">
        <f aca="false">IFERROR(VLOOKUP(Q84,$C$8:$K$253,9,0),R84)</f>
        <v>9800.16584866014</v>
      </c>
    </row>
    <row r="85" customFormat="false" ht="14.25" hidden="false" customHeight="false" outlineLevel="0" collapsed="false">
      <c r="B85" s="26" t="str">
        <f aca="false">'STEP 1'!B105</f>
        <v/>
      </c>
      <c r="C85" s="27" t="str">
        <f aca="false">'STEP 1'!C105</f>
        <v/>
      </c>
      <c r="D85" s="28" t="n">
        <f aca="false">'STEP 1'!D105</f>
        <v>0</v>
      </c>
      <c r="E85" s="28" t="n">
        <f aca="false">'STEP 1'!E105</f>
        <v>0</v>
      </c>
      <c r="F85" s="28" t="n">
        <f aca="false">'STEP 1'!F105</f>
        <v>0</v>
      </c>
      <c r="G85" s="28" t="n">
        <f aca="false">'STEP 1'!G105</f>
        <v>0</v>
      </c>
      <c r="H85" s="28" t="n">
        <f aca="false">'STEP 1'!H105</f>
        <v>0</v>
      </c>
      <c r="I85" s="28" t="n">
        <f aca="false">'STEP 1'!I105</f>
        <v>0</v>
      </c>
      <c r="J85" s="28" t="n">
        <f aca="false">'STEP 1'!J105</f>
        <v>0</v>
      </c>
      <c r="K85" s="28" t="n">
        <f aca="false">'STEP 1'!K105</f>
        <v>0</v>
      </c>
      <c r="N85" s="0" t="n">
        <f aca="false">IF(R85=0,"",IF(Q85=VLOOKUP(N84+1,$B$8:$C$360,2,0),N84+1,N84))</f>
        <v>2</v>
      </c>
      <c r="O85" s="0" t="n">
        <f aca="false">IF(R85=0,"",O84+1)</f>
        <v>77</v>
      </c>
      <c r="P85" s="30" t="n">
        <f aca="false">IF(R85+W85=0,"",DATE(YEAR(Q85),MONTH(Q85),1))</f>
        <v>45352</v>
      </c>
      <c r="Q85" s="30" t="n">
        <f aca="false">IF(R85=0,"",Q84+1)</f>
        <v>45381</v>
      </c>
      <c r="R85" s="35" t="n">
        <f aca="false">Y84</f>
        <v>9800.16584866014</v>
      </c>
      <c r="S85" s="35" t="n">
        <f aca="false">IFERROR(VLOOKUP($Q85,$C$8:$K$253,3,0),0)</f>
        <v>0</v>
      </c>
      <c r="T85" s="35" t="n">
        <f aca="false">IFERROR(VLOOKUP($Q85,$C$8:$K$253,4,0),0)</f>
        <v>0</v>
      </c>
      <c r="U85" s="35" t="n">
        <f aca="false">IFERROR(VLOOKUP($Q85,$C$8:$K$253,5,0),0)</f>
        <v>0</v>
      </c>
      <c r="V85" s="35" t="n">
        <f aca="false">IFERROR(VLOOKUP($Q85,$C$8:$K$253,6,0),0)</f>
        <v>0</v>
      </c>
      <c r="W85" s="35" t="n">
        <f aca="false">IFERROR(VLOOKUP($Q85,$C$8:$K$253,7,0),0)</f>
        <v>0</v>
      </c>
      <c r="X85" s="35" t="n">
        <f aca="false">IFERROR(VLOOKUP($Q85,$C$8:$K$253,8,0),0)</f>
        <v>0</v>
      </c>
      <c r="Y85" s="35" t="n">
        <f aca="false">IFERROR(VLOOKUP(Q85,$C$8:$K$253,9,0),R85)</f>
        <v>9800.16584866014</v>
      </c>
    </row>
    <row r="86" customFormat="false" ht="14.25" hidden="false" customHeight="false" outlineLevel="0" collapsed="false">
      <c r="B86" s="26" t="str">
        <f aca="false">'STEP 1'!B106</f>
        <v/>
      </c>
      <c r="C86" s="27" t="str">
        <f aca="false">'STEP 1'!C106</f>
        <v/>
      </c>
      <c r="D86" s="28" t="n">
        <f aca="false">'STEP 1'!D106</f>
        <v>0</v>
      </c>
      <c r="E86" s="28" t="n">
        <f aca="false">'STEP 1'!E106</f>
        <v>0</v>
      </c>
      <c r="F86" s="28" t="n">
        <f aca="false">'STEP 1'!F106</f>
        <v>0</v>
      </c>
      <c r="G86" s="28" t="n">
        <f aca="false">'STEP 1'!G106</f>
        <v>0</v>
      </c>
      <c r="H86" s="28" t="n">
        <f aca="false">'STEP 1'!H106</f>
        <v>0</v>
      </c>
      <c r="I86" s="28" t="n">
        <f aca="false">'STEP 1'!I106</f>
        <v>0</v>
      </c>
      <c r="J86" s="28" t="n">
        <f aca="false">'STEP 1'!J106</f>
        <v>0</v>
      </c>
      <c r="K86" s="28" t="n">
        <f aca="false">'STEP 1'!K106</f>
        <v>0</v>
      </c>
      <c r="N86" s="0" t="n">
        <f aca="false">IF(R86=0,"",IF(Q86=VLOOKUP(N85+1,$B$8:$C$360,2,0),N85+1,N85))</f>
        <v>2</v>
      </c>
      <c r="O86" s="0" t="n">
        <f aca="false">IF(R86=0,"",O85+1)</f>
        <v>78</v>
      </c>
      <c r="P86" s="30" t="n">
        <f aca="false">IF(R86+W86=0,"",DATE(YEAR(Q86),MONTH(Q86),1))</f>
        <v>45352</v>
      </c>
      <c r="Q86" s="30" t="n">
        <f aca="false">IF(R86=0,"",Q85+1)</f>
        <v>45382</v>
      </c>
      <c r="R86" s="35" t="n">
        <f aca="false">Y85</f>
        <v>9800.16584866014</v>
      </c>
      <c r="S86" s="35" t="n">
        <f aca="false">IFERROR(VLOOKUP($Q86,$C$8:$K$253,3,0),0)</f>
        <v>0</v>
      </c>
      <c r="T86" s="35" t="n">
        <f aca="false">IFERROR(VLOOKUP($Q86,$C$8:$K$253,4,0),0)</f>
        <v>0</v>
      </c>
      <c r="U86" s="35" t="n">
        <f aca="false">IFERROR(VLOOKUP($Q86,$C$8:$K$253,5,0),0)</f>
        <v>0</v>
      </c>
      <c r="V86" s="35" t="n">
        <f aca="false">IFERROR(VLOOKUP($Q86,$C$8:$K$253,6,0),0)</f>
        <v>0</v>
      </c>
      <c r="W86" s="35" t="n">
        <f aca="false">IFERROR(VLOOKUP($Q86,$C$8:$K$253,7,0),0)</f>
        <v>0</v>
      </c>
      <c r="X86" s="35" t="n">
        <f aca="false">IFERROR(VLOOKUP($Q86,$C$8:$K$253,8,0),0)</f>
        <v>0</v>
      </c>
      <c r="Y86" s="35" t="n">
        <f aca="false">IFERROR(VLOOKUP(Q86,$C$8:$K$253,9,0),R86)</f>
        <v>9800.16584866014</v>
      </c>
    </row>
    <row r="87" customFormat="false" ht="14.25" hidden="false" customHeight="false" outlineLevel="0" collapsed="false">
      <c r="B87" s="26" t="str">
        <f aca="false">'STEP 1'!B107</f>
        <v/>
      </c>
      <c r="C87" s="27" t="str">
        <f aca="false">'STEP 1'!C107</f>
        <v/>
      </c>
      <c r="D87" s="28" t="n">
        <f aca="false">'STEP 1'!D107</f>
        <v>0</v>
      </c>
      <c r="E87" s="28" t="n">
        <f aca="false">'STEP 1'!E107</f>
        <v>0</v>
      </c>
      <c r="F87" s="28" t="n">
        <f aca="false">'STEP 1'!F107</f>
        <v>0</v>
      </c>
      <c r="G87" s="28" t="n">
        <f aca="false">'STEP 1'!G107</f>
        <v>0</v>
      </c>
      <c r="H87" s="28" t="n">
        <f aca="false">'STEP 1'!H107</f>
        <v>0</v>
      </c>
      <c r="I87" s="28" t="n">
        <f aca="false">'STEP 1'!I107</f>
        <v>0</v>
      </c>
      <c r="J87" s="28" t="n">
        <f aca="false">'STEP 1'!J107</f>
        <v>0</v>
      </c>
      <c r="K87" s="28" t="n">
        <f aca="false">'STEP 1'!K107</f>
        <v>0</v>
      </c>
      <c r="N87" s="0" t="n">
        <f aca="false">IF(R87=0,"",IF(Q87=VLOOKUP(N86+1,$B$8:$C$360,2,0),N86+1,N86))</f>
        <v>2</v>
      </c>
      <c r="O87" s="0" t="n">
        <f aca="false">IF(R87=0,"",O86+1)</f>
        <v>79</v>
      </c>
      <c r="P87" s="30" t="n">
        <f aca="false">IF(R87+W87=0,"",DATE(YEAR(Q87),MONTH(Q87),1))</f>
        <v>45383</v>
      </c>
      <c r="Q87" s="30" t="n">
        <f aca="false">IF(R87=0,"",Q86+1)</f>
        <v>45383</v>
      </c>
      <c r="R87" s="35" t="n">
        <f aca="false">Y86</f>
        <v>9800.16584866014</v>
      </c>
      <c r="S87" s="35" t="n">
        <f aca="false">IFERROR(VLOOKUP($Q87,$C$8:$K$253,3,0),0)</f>
        <v>0</v>
      </c>
      <c r="T87" s="35" t="n">
        <f aca="false">IFERROR(VLOOKUP($Q87,$C$8:$K$253,4,0),0)</f>
        <v>0</v>
      </c>
      <c r="U87" s="35" t="n">
        <f aca="false">IFERROR(VLOOKUP($Q87,$C$8:$K$253,5,0),0)</f>
        <v>0</v>
      </c>
      <c r="V87" s="35" t="n">
        <f aca="false">IFERROR(VLOOKUP($Q87,$C$8:$K$253,6,0),0)</f>
        <v>0</v>
      </c>
      <c r="W87" s="35" t="n">
        <f aca="false">IFERROR(VLOOKUP($Q87,$C$8:$K$253,7,0),0)</f>
        <v>0</v>
      </c>
      <c r="X87" s="35" t="n">
        <f aca="false">IFERROR(VLOOKUP($Q87,$C$8:$K$253,8,0),0)</f>
        <v>0</v>
      </c>
      <c r="Y87" s="35" t="n">
        <f aca="false">IFERROR(VLOOKUP(Q87,$C$8:$K$253,9,0),R87)</f>
        <v>9800.16584866014</v>
      </c>
    </row>
    <row r="88" customFormat="false" ht="14.25" hidden="false" customHeight="false" outlineLevel="0" collapsed="false">
      <c r="B88" s="26" t="str">
        <f aca="false">'STEP 1'!B108</f>
        <v/>
      </c>
      <c r="C88" s="27" t="str">
        <f aca="false">'STEP 1'!C108</f>
        <v/>
      </c>
      <c r="D88" s="28" t="n">
        <f aca="false">'STEP 1'!D108</f>
        <v>0</v>
      </c>
      <c r="E88" s="28" t="n">
        <f aca="false">'STEP 1'!E108</f>
        <v>0</v>
      </c>
      <c r="F88" s="28" t="n">
        <f aca="false">'STEP 1'!F108</f>
        <v>0</v>
      </c>
      <c r="G88" s="28" t="n">
        <f aca="false">'STEP 1'!G108</f>
        <v>0</v>
      </c>
      <c r="H88" s="28" t="n">
        <f aca="false">'STEP 1'!H108</f>
        <v>0</v>
      </c>
      <c r="I88" s="28" t="n">
        <f aca="false">'STEP 1'!I108</f>
        <v>0</v>
      </c>
      <c r="J88" s="28" t="n">
        <f aca="false">'STEP 1'!J108</f>
        <v>0</v>
      </c>
      <c r="K88" s="28" t="n">
        <f aca="false">'STEP 1'!K108</f>
        <v>0</v>
      </c>
      <c r="N88" s="0" t="n">
        <f aca="false">IF(R88=0,"",IF(Q88=VLOOKUP(N87+1,$B$8:$C$360,2,0),N87+1,N87))</f>
        <v>2</v>
      </c>
      <c r="O88" s="0" t="n">
        <f aca="false">IF(R88=0,"",O87+1)</f>
        <v>80</v>
      </c>
      <c r="P88" s="30" t="n">
        <f aca="false">IF(R88+W88=0,"",DATE(YEAR(Q88),MONTH(Q88),1))</f>
        <v>45383</v>
      </c>
      <c r="Q88" s="30" t="n">
        <f aca="false">IF(R88=0,"",Q87+1)</f>
        <v>45384</v>
      </c>
      <c r="R88" s="35" t="n">
        <f aca="false">Y87</f>
        <v>9800.16584866014</v>
      </c>
      <c r="S88" s="35" t="n">
        <f aca="false">IFERROR(VLOOKUP($Q88,$C$8:$K$253,3,0),0)</f>
        <v>0</v>
      </c>
      <c r="T88" s="35" t="n">
        <f aca="false">IFERROR(VLOOKUP($Q88,$C$8:$K$253,4,0),0)</f>
        <v>0</v>
      </c>
      <c r="U88" s="35" t="n">
        <f aca="false">IFERROR(VLOOKUP($Q88,$C$8:$K$253,5,0),0)</f>
        <v>0</v>
      </c>
      <c r="V88" s="35" t="n">
        <f aca="false">IFERROR(VLOOKUP($Q88,$C$8:$K$253,6,0),0)</f>
        <v>0</v>
      </c>
      <c r="W88" s="35" t="n">
        <f aca="false">IFERROR(VLOOKUP($Q88,$C$8:$K$253,7,0),0)</f>
        <v>0</v>
      </c>
      <c r="X88" s="35" t="n">
        <f aca="false">IFERROR(VLOOKUP($Q88,$C$8:$K$253,8,0),0)</f>
        <v>0</v>
      </c>
      <c r="Y88" s="35" t="n">
        <f aca="false">IFERROR(VLOOKUP(Q88,$C$8:$K$253,9,0),R88)</f>
        <v>9800.16584866014</v>
      </c>
    </row>
    <row r="89" customFormat="false" ht="14.25" hidden="false" customHeight="false" outlineLevel="0" collapsed="false">
      <c r="B89" s="26" t="str">
        <f aca="false">'STEP 1'!B109</f>
        <v/>
      </c>
      <c r="C89" s="27" t="str">
        <f aca="false">'STEP 1'!C109</f>
        <v/>
      </c>
      <c r="D89" s="28" t="n">
        <f aca="false">'STEP 1'!D109</f>
        <v>0</v>
      </c>
      <c r="E89" s="28" t="n">
        <f aca="false">'STEP 1'!E109</f>
        <v>0</v>
      </c>
      <c r="F89" s="28" t="n">
        <f aca="false">'STEP 1'!F109</f>
        <v>0</v>
      </c>
      <c r="G89" s="28" t="n">
        <f aca="false">'STEP 1'!G109</f>
        <v>0</v>
      </c>
      <c r="H89" s="28" t="n">
        <f aca="false">'STEP 1'!H109</f>
        <v>0</v>
      </c>
      <c r="I89" s="28" t="n">
        <f aca="false">'STEP 1'!I109</f>
        <v>0</v>
      </c>
      <c r="J89" s="28" t="n">
        <f aca="false">'STEP 1'!J109</f>
        <v>0</v>
      </c>
      <c r="K89" s="28" t="n">
        <f aca="false">'STEP 1'!K109</f>
        <v>0</v>
      </c>
      <c r="N89" s="0" t="n">
        <f aca="false">IF(R89=0,"",IF(Q89=VLOOKUP(N88+1,$B$8:$C$360,2,0),N88+1,N88))</f>
        <v>2</v>
      </c>
      <c r="O89" s="0" t="n">
        <f aca="false">IF(R89=0,"",O88+1)</f>
        <v>81</v>
      </c>
      <c r="P89" s="30" t="n">
        <f aca="false">IF(R89+W89=0,"",DATE(YEAR(Q89),MONTH(Q89),1))</f>
        <v>45383</v>
      </c>
      <c r="Q89" s="30" t="n">
        <f aca="false">IF(R89=0,"",Q88+1)</f>
        <v>45385</v>
      </c>
      <c r="R89" s="35" t="n">
        <f aca="false">Y88</f>
        <v>9800.16584866014</v>
      </c>
      <c r="S89" s="35" t="n">
        <f aca="false">IFERROR(VLOOKUP($Q89,$C$8:$K$253,3,0),0)</f>
        <v>0</v>
      </c>
      <c r="T89" s="35" t="n">
        <f aca="false">IFERROR(VLOOKUP($Q89,$C$8:$K$253,4,0),0)</f>
        <v>0</v>
      </c>
      <c r="U89" s="35" t="n">
        <f aca="false">IFERROR(VLOOKUP($Q89,$C$8:$K$253,5,0),0)</f>
        <v>0</v>
      </c>
      <c r="V89" s="35" t="n">
        <f aca="false">IFERROR(VLOOKUP($Q89,$C$8:$K$253,6,0),0)</f>
        <v>0</v>
      </c>
      <c r="W89" s="35" t="n">
        <f aca="false">IFERROR(VLOOKUP($Q89,$C$8:$K$253,7,0),0)</f>
        <v>0</v>
      </c>
      <c r="X89" s="35" t="n">
        <f aca="false">IFERROR(VLOOKUP($Q89,$C$8:$K$253,8,0),0)</f>
        <v>0</v>
      </c>
      <c r="Y89" s="35" t="n">
        <f aca="false">IFERROR(VLOOKUP(Q89,$C$8:$K$253,9,0),R89)</f>
        <v>9800.16584866014</v>
      </c>
    </row>
    <row r="90" customFormat="false" ht="14.25" hidden="false" customHeight="false" outlineLevel="0" collapsed="false">
      <c r="B90" s="26" t="str">
        <f aca="false">'STEP 1'!B110</f>
        <v/>
      </c>
      <c r="C90" s="27" t="str">
        <f aca="false">'STEP 1'!C110</f>
        <v/>
      </c>
      <c r="D90" s="28" t="n">
        <f aca="false">'STEP 1'!D110</f>
        <v>0</v>
      </c>
      <c r="E90" s="28" t="n">
        <f aca="false">'STEP 1'!E110</f>
        <v>0</v>
      </c>
      <c r="F90" s="28" t="n">
        <f aca="false">'STEP 1'!F110</f>
        <v>0</v>
      </c>
      <c r="G90" s="28" t="n">
        <f aca="false">'STEP 1'!G110</f>
        <v>0</v>
      </c>
      <c r="H90" s="28" t="n">
        <f aca="false">'STEP 1'!H110</f>
        <v>0</v>
      </c>
      <c r="I90" s="28" t="n">
        <f aca="false">'STEP 1'!I110</f>
        <v>0</v>
      </c>
      <c r="J90" s="28" t="n">
        <f aca="false">'STEP 1'!J110</f>
        <v>0</v>
      </c>
      <c r="K90" s="28" t="n">
        <f aca="false">'STEP 1'!K110</f>
        <v>0</v>
      </c>
      <c r="N90" s="0" t="n">
        <f aca="false">IF(R90=0,"",IF(Q90=VLOOKUP(N89+1,$B$8:$C$360,2,0),N89+1,N89))</f>
        <v>2</v>
      </c>
      <c r="O90" s="0" t="n">
        <f aca="false">IF(R90=0,"",O89+1)</f>
        <v>82</v>
      </c>
      <c r="P90" s="30" t="n">
        <f aca="false">IF(R90+W90=0,"",DATE(YEAR(Q90),MONTH(Q90),1))</f>
        <v>45383</v>
      </c>
      <c r="Q90" s="30" t="n">
        <f aca="false">IF(R90=0,"",Q89+1)</f>
        <v>45386</v>
      </c>
      <c r="R90" s="35" t="n">
        <f aca="false">Y89</f>
        <v>9800.16584866014</v>
      </c>
      <c r="S90" s="35" t="n">
        <f aca="false">IFERROR(VLOOKUP($Q90,$C$8:$K$253,3,0),0)</f>
        <v>0</v>
      </c>
      <c r="T90" s="35" t="n">
        <f aca="false">IFERROR(VLOOKUP($Q90,$C$8:$K$253,4,0),0)</f>
        <v>0</v>
      </c>
      <c r="U90" s="35" t="n">
        <f aca="false">IFERROR(VLOOKUP($Q90,$C$8:$K$253,5,0),0)</f>
        <v>0</v>
      </c>
      <c r="V90" s="35" t="n">
        <f aca="false">IFERROR(VLOOKUP($Q90,$C$8:$K$253,6,0),0)</f>
        <v>0</v>
      </c>
      <c r="W90" s="35" t="n">
        <f aca="false">IFERROR(VLOOKUP($Q90,$C$8:$K$253,7,0),0)</f>
        <v>0</v>
      </c>
      <c r="X90" s="35" t="n">
        <f aca="false">IFERROR(VLOOKUP($Q90,$C$8:$K$253,8,0),0)</f>
        <v>0</v>
      </c>
      <c r="Y90" s="35" t="n">
        <f aca="false">IFERROR(VLOOKUP(Q90,$C$8:$K$253,9,0),R90)</f>
        <v>9800.16584866014</v>
      </c>
    </row>
    <row r="91" customFormat="false" ht="14.25" hidden="false" customHeight="false" outlineLevel="0" collapsed="false">
      <c r="B91" s="26" t="str">
        <f aca="false">'STEP 1'!B111</f>
        <v/>
      </c>
      <c r="C91" s="27" t="str">
        <f aca="false">'STEP 1'!C111</f>
        <v/>
      </c>
      <c r="D91" s="28" t="n">
        <f aca="false">'STEP 1'!D111</f>
        <v>0</v>
      </c>
      <c r="E91" s="28" t="n">
        <f aca="false">'STEP 1'!E111</f>
        <v>0</v>
      </c>
      <c r="F91" s="28" t="n">
        <f aca="false">'STEP 1'!F111</f>
        <v>0</v>
      </c>
      <c r="G91" s="28" t="n">
        <f aca="false">'STEP 1'!G111</f>
        <v>0</v>
      </c>
      <c r="H91" s="28" t="n">
        <f aca="false">'STEP 1'!H111</f>
        <v>0</v>
      </c>
      <c r="I91" s="28" t="n">
        <f aca="false">'STEP 1'!I111</f>
        <v>0</v>
      </c>
      <c r="J91" s="28" t="n">
        <f aca="false">'STEP 1'!J111</f>
        <v>0</v>
      </c>
      <c r="K91" s="28" t="n">
        <f aca="false">'STEP 1'!K111</f>
        <v>0</v>
      </c>
      <c r="N91" s="0" t="n">
        <f aca="false">IF(R91=0,"",IF(Q91=VLOOKUP(N90+1,$B$8:$C$360,2,0),N90+1,N90))</f>
        <v>2</v>
      </c>
      <c r="O91" s="0" t="n">
        <f aca="false">IF(R91=0,"",O90+1)</f>
        <v>83</v>
      </c>
      <c r="P91" s="30" t="n">
        <f aca="false">IF(R91+W91=0,"",DATE(YEAR(Q91),MONTH(Q91),1))</f>
        <v>45383</v>
      </c>
      <c r="Q91" s="30" t="n">
        <f aca="false">IF(R91=0,"",Q90+1)</f>
        <v>45387</v>
      </c>
      <c r="R91" s="35" t="n">
        <f aca="false">Y90</f>
        <v>9800.16584866014</v>
      </c>
      <c r="S91" s="35" t="n">
        <f aca="false">IFERROR(VLOOKUP($Q91,$C$8:$K$253,3,0),0)</f>
        <v>0</v>
      </c>
      <c r="T91" s="35" t="n">
        <f aca="false">IFERROR(VLOOKUP($Q91,$C$8:$K$253,4,0),0)</f>
        <v>0</v>
      </c>
      <c r="U91" s="35" t="n">
        <f aca="false">IFERROR(VLOOKUP($Q91,$C$8:$K$253,5,0),0)</f>
        <v>0</v>
      </c>
      <c r="V91" s="35" t="n">
        <f aca="false">IFERROR(VLOOKUP($Q91,$C$8:$K$253,6,0),0)</f>
        <v>0</v>
      </c>
      <c r="W91" s="35" t="n">
        <f aca="false">IFERROR(VLOOKUP($Q91,$C$8:$K$253,7,0),0)</f>
        <v>0</v>
      </c>
      <c r="X91" s="35" t="n">
        <f aca="false">IFERROR(VLOOKUP($Q91,$C$8:$K$253,8,0),0)</f>
        <v>0</v>
      </c>
      <c r="Y91" s="35" t="n">
        <f aca="false">IFERROR(VLOOKUP(Q91,$C$8:$K$253,9,0),R91)</f>
        <v>9800.16584866014</v>
      </c>
    </row>
    <row r="92" customFormat="false" ht="14.25" hidden="false" customHeight="false" outlineLevel="0" collapsed="false">
      <c r="B92" s="26" t="str">
        <f aca="false">'STEP 1'!B112</f>
        <v/>
      </c>
      <c r="C92" s="27" t="str">
        <f aca="false">'STEP 1'!C112</f>
        <v/>
      </c>
      <c r="D92" s="28" t="n">
        <f aca="false">'STEP 1'!D112</f>
        <v>0</v>
      </c>
      <c r="E92" s="28" t="n">
        <f aca="false">'STEP 1'!E112</f>
        <v>0</v>
      </c>
      <c r="F92" s="28" t="n">
        <f aca="false">'STEP 1'!F112</f>
        <v>0</v>
      </c>
      <c r="G92" s="28" t="n">
        <f aca="false">'STEP 1'!G112</f>
        <v>0</v>
      </c>
      <c r="H92" s="28" t="n">
        <f aca="false">'STEP 1'!H112</f>
        <v>0</v>
      </c>
      <c r="I92" s="28" t="n">
        <f aca="false">'STEP 1'!I112</f>
        <v>0</v>
      </c>
      <c r="J92" s="28" t="n">
        <f aca="false">'STEP 1'!J112</f>
        <v>0</v>
      </c>
      <c r="K92" s="28" t="n">
        <f aca="false">'STEP 1'!K112</f>
        <v>0</v>
      </c>
      <c r="N92" s="0" t="n">
        <f aca="false">IF(R92=0,"",IF(Q92=VLOOKUP(N91+1,$B$8:$C$360,2,0),N91+1,N91))</f>
        <v>2</v>
      </c>
      <c r="O92" s="0" t="n">
        <f aca="false">IF(R92=0,"",O91+1)</f>
        <v>84</v>
      </c>
      <c r="P92" s="30" t="n">
        <f aca="false">IF(R92+W92=0,"",DATE(YEAR(Q92),MONTH(Q92),1))</f>
        <v>45383</v>
      </c>
      <c r="Q92" s="30" t="n">
        <f aca="false">IF(R92=0,"",Q91+1)</f>
        <v>45388</v>
      </c>
      <c r="R92" s="35" t="n">
        <f aca="false">Y91</f>
        <v>9800.16584866014</v>
      </c>
      <c r="S92" s="35" t="n">
        <f aca="false">IFERROR(VLOOKUP($Q92,$C$8:$K$253,3,0),0)</f>
        <v>0</v>
      </c>
      <c r="T92" s="35" t="n">
        <f aca="false">IFERROR(VLOOKUP($Q92,$C$8:$K$253,4,0),0)</f>
        <v>0</v>
      </c>
      <c r="U92" s="35" t="n">
        <f aca="false">IFERROR(VLOOKUP($Q92,$C$8:$K$253,5,0),0)</f>
        <v>0</v>
      </c>
      <c r="V92" s="35" t="n">
        <f aca="false">IFERROR(VLOOKUP($Q92,$C$8:$K$253,6,0),0)</f>
        <v>0</v>
      </c>
      <c r="W92" s="35" t="n">
        <f aca="false">IFERROR(VLOOKUP($Q92,$C$8:$K$253,7,0),0)</f>
        <v>0</v>
      </c>
      <c r="X92" s="35" t="n">
        <f aca="false">IFERROR(VLOOKUP($Q92,$C$8:$K$253,8,0),0)</f>
        <v>0</v>
      </c>
      <c r="Y92" s="35" t="n">
        <f aca="false">IFERROR(VLOOKUP(Q92,$C$8:$K$253,9,0),R92)</f>
        <v>9800.16584866014</v>
      </c>
    </row>
    <row r="93" customFormat="false" ht="14.25" hidden="false" customHeight="false" outlineLevel="0" collapsed="false">
      <c r="B93" s="26" t="str">
        <f aca="false">'STEP 1'!B113</f>
        <v/>
      </c>
      <c r="C93" s="27" t="str">
        <f aca="false">'STEP 1'!C113</f>
        <v/>
      </c>
      <c r="D93" s="28" t="n">
        <f aca="false">'STEP 1'!D113</f>
        <v>0</v>
      </c>
      <c r="E93" s="28" t="n">
        <f aca="false">'STEP 1'!E113</f>
        <v>0</v>
      </c>
      <c r="F93" s="28" t="n">
        <f aca="false">'STEP 1'!F113</f>
        <v>0</v>
      </c>
      <c r="G93" s="28" t="n">
        <f aca="false">'STEP 1'!G113</f>
        <v>0</v>
      </c>
      <c r="H93" s="28" t="n">
        <f aca="false">'STEP 1'!H113</f>
        <v>0</v>
      </c>
      <c r="I93" s="28" t="n">
        <f aca="false">'STEP 1'!I113</f>
        <v>0</v>
      </c>
      <c r="J93" s="28" t="n">
        <f aca="false">'STEP 1'!J113</f>
        <v>0</v>
      </c>
      <c r="K93" s="28" t="n">
        <f aca="false">'STEP 1'!K113</f>
        <v>0</v>
      </c>
      <c r="N93" s="0" t="n">
        <f aca="false">IF(R93=0,"",IF(Q93=VLOOKUP(N92+1,$B$8:$C$360,2,0),N92+1,N92))</f>
        <v>2</v>
      </c>
      <c r="O93" s="0" t="n">
        <f aca="false">IF(R93=0,"",O92+1)</f>
        <v>85</v>
      </c>
      <c r="P93" s="30" t="n">
        <f aca="false">IF(R93+W93=0,"",DATE(YEAR(Q93),MONTH(Q93),1))</f>
        <v>45383</v>
      </c>
      <c r="Q93" s="30" t="n">
        <f aca="false">IF(R93=0,"",Q92+1)</f>
        <v>45389</v>
      </c>
      <c r="R93" s="35" t="n">
        <f aca="false">Y92</f>
        <v>9800.16584866014</v>
      </c>
      <c r="S93" s="35" t="n">
        <f aca="false">IFERROR(VLOOKUP($Q93,$C$8:$K$253,3,0),0)</f>
        <v>0</v>
      </c>
      <c r="T93" s="35" t="n">
        <f aca="false">IFERROR(VLOOKUP($Q93,$C$8:$K$253,4,0),0)</f>
        <v>0</v>
      </c>
      <c r="U93" s="35" t="n">
        <f aca="false">IFERROR(VLOOKUP($Q93,$C$8:$K$253,5,0),0)</f>
        <v>0</v>
      </c>
      <c r="V93" s="35" t="n">
        <f aca="false">IFERROR(VLOOKUP($Q93,$C$8:$K$253,6,0),0)</f>
        <v>0</v>
      </c>
      <c r="W93" s="35" t="n">
        <f aca="false">IFERROR(VLOOKUP($Q93,$C$8:$K$253,7,0),0)</f>
        <v>0</v>
      </c>
      <c r="X93" s="35" t="n">
        <f aca="false">IFERROR(VLOOKUP($Q93,$C$8:$K$253,8,0),0)</f>
        <v>0</v>
      </c>
      <c r="Y93" s="35" t="n">
        <f aca="false">IFERROR(VLOOKUP(Q93,$C$8:$K$253,9,0),R93)</f>
        <v>9800.16584866014</v>
      </c>
    </row>
    <row r="94" customFormat="false" ht="14.25" hidden="false" customHeight="false" outlineLevel="0" collapsed="false">
      <c r="B94" s="26" t="str">
        <f aca="false">'STEP 1'!B114</f>
        <v/>
      </c>
      <c r="C94" s="27" t="str">
        <f aca="false">'STEP 1'!C114</f>
        <v/>
      </c>
      <c r="D94" s="28" t="n">
        <f aca="false">'STEP 1'!D114</f>
        <v>0</v>
      </c>
      <c r="E94" s="28" t="n">
        <f aca="false">'STEP 1'!E114</f>
        <v>0</v>
      </c>
      <c r="F94" s="28" t="n">
        <f aca="false">'STEP 1'!F114</f>
        <v>0</v>
      </c>
      <c r="G94" s="28" t="n">
        <f aca="false">'STEP 1'!G114</f>
        <v>0</v>
      </c>
      <c r="H94" s="28" t="n">
        <f aca="false">'STEP 1'!H114</f>
        <v>0</v>
      </c>
      <c r="I94" s="28" t="n">
        <f aca="false">'STEP 1'!I114</f>
        <v>0</v>
      </c>
      <c r="J94" s="28" t="n">
        <f aca="false">'STEP 1'!J114</f>
        <v>0</v>
      </c>
      <c r="K94" s="28" t="n">
        <f aca="false">'STEP 1'!K114</f>
        <v>0</v>
      </c>
      <c r="N94" s="0" t="n">
        <f aca="false">IF(R94=0,"",IF(Q94=VLOOKUP(N93+1,$B$8:$C$360,2,0),N93+1,N93))</f>
        <v>2</v>
      </c>
      <c r="O94" s="0" t="n">
        <f aca="false">IF(R94=0,"",O93+1)</f>
        <v>86</v>
      </c>
      <c r="P94" s="30" t="n">
        <f aca="false">IF(R94+W94=0,"",DATE(YEAR(Q94),MONTH(Q94),1))</f>
        <v>45383</v>
      </c>
      <c r="Q94" s="30" t="n">
        <f aca="false">IF(R94=0,"",Q93+1)</f>
        <v>45390</v>
      </c>
      <c r="R94" s="35" t="n">
        <f aca="false">Y93</f>
        <v>9800.16584866014</v>
      </c>
      <c r="S94" s="35" t="n">
        <f aca="false">IFERROR(VLOOKUP($Q94,$C$8:$K$253,3,0),0)</f>
        <v>0</v>
      </c>
      <c r="T94" s="35" t="n">
        <f aca="false">IFERROR(VLOOKUP($Q94,$C$8:$K$253,4,0),0)</f>
        <v>0</v>
      </c>
      <c r="U94" s="35" t="n">
        <f aca="false">IFERROR(VLOOKUP($Q94,$C$8:$K$253,5,0),0)</f>
        <v>0</v>
      </c>
      <c r="V94" s="35" t="n">
        <f aca="false">IFERROR(VLOOKUP($Q94,$C$8:$K$253,6,0),0)</f>
        <v>0</v>
      </c>
      <c r="W94" s="35" t="n">
        <f aca="false">IFERROR(VLOOKUP($Q94,$C$8:$K$253,7,0),0)</f>
        <v>0</v>
      </c>
      <c r="X94" s="35" t="n">
        <f aca="false">IFERROR(VLOOKUP($Q94,$C$8:$K$253,8,0),0)</f>
        <v>0</v>
      </c>
      <c r="Y94" s="35" t="n">
        <f aca="false">IFERROR(VLOOKUP(Q94,$C$8:$K$253,9,0),R94)</f>
        <v>9800.16584866014</v>
      </c>
    </row>
    <row r="95" customFormat="false" ht="14.25" hidden="false" customHeight="false" outlineLevel="0" collapsed="false">
      <c r="B95" s="26" t="str">
        <f aca="false">'STEP 1'!B115</f>
        <v/>
      </c>
      <c r="C95" s="27" t="str">
        <f aca="false">'STEP 1'!C115</f>
        <v/>
      </c>
      <c r="D95" s="28" t="n">
        <f aca="false">'STEP 1'!D115</f>
        <v>0</v>
      </c>
      <c r="E95" s="28" t="n">
        <f aca="false">'STEP 1'!E115</f>
        <v>0</v>
      </c>
      <c r="F95" s="28" t="n">
        <f aca="false">'STEP 1'!F115</f>
        <v>0</v>
      </c>
      <c r="G95" s="28" t="n">
        <f aca="false">'STEP 1'!G115</f>
        <v>0</v>
      </c>
      <c r="H95" s="28" t="n">
        <f aca="false">'STEP 1'!H115</f>
        <v>0</v>
      </c>
      <c r="I95" s="28" t="n">
        <f aca="false">'STEP 1'!I115</f>
        <v>0</v>
      </c>
      <c r="J95" s="28" t="n">
        <f aca="false">'STEP 1'!J115</f>
        <v>0</v>
      </c>
      <c r="K95" s="28" t="n">
        <f aca="false">'STEP 1'!K115</f>
        <v>0</v>
      </c>
      <c r="N95" s="0" t="n">
        <f aca="false">IF(R95=0,"",IF(Q95=VLOOKUP(N94+1,$B$8:$C$360,2,0),N94+1,N94))</f>
        <v>2</v>
      </c>
      <c r="O95" s="0" t="n">
        <f aca="false">IF(R95=0,"",O94+1)</f>
        <v>87</v>
      </c>
      <c r="P95" s="30" t="n">
        <f aca="false">IF(R95+W95=0,"",DATE(YEAR(Q95),MONTH(Q95),1))</f>
        <v>45383</v>
      </c>
      <c r="Q95" s="30" t="n">
        <f aca="false">IF(R95=0,"",Q94+1)</f>
        <v>45391</v>
      </c>
      <c r="R95" s="35" t="n">
        <f aca="false">Y94</f>
        <v>9800.16584866014</v>
      </c>
      <c r="S95" s="35" t="n">
        <f aca="false">IFERROR(VLOOKUP($Q95,$C$8:$K$253,3,0),0)</f>
        <v>0</v>
      </c>
      <c r="T95" s="35" t="n">
        <f aca="false">IFERROR(VLOOKUP($Q95,$C$8:$K$253,4,0),0)</f>
        <v>0</v>
      </c>
      <c r="U95" s="35" t="n">
        <f aca="false">IFERROR(VLOOKUP($Q95,$C$8:$K$253,5,0),0)</f>
        <v>0</v>
      </c>
      <c r="V95" s="35" t="n">
        <f aca="false">IFERROR(VLOOKUP($Q95,$C$8:$K$253,6,0),0)</f>
        <v>0</v>
      </c>
      <c r="W95" s="35" t="n">
        <f aca="false">IFERROR(VLOOKUP($Q95,$C$8:$K$253,7,0),0)</f>
        <v>0</v>
      </c>
      <c r="X95" s="35" t="n">
        <f aca="false">IFERROR(VLOOKUP($Q95,$C$8:$K$253,8,0),0)</f>
        <v>0</v>
      </c>
      <c r="Y95" s="35" t="n">
        <f aca="false">IFERROR(VLOOKUP(Q95,$C$8:$K$253,9,0),R95)</f>
        <v>9800.16584866014</v>
      </c>
    </row>
    <row r="96" customFormat="false" ht="14.25" hidden="false" customHeight="false" outlineLevel="0" collapsed="false">
      <c r="B96" s="26" t="str">
        <f aca="false">'STEP 1'!B116</f>
        <v/>
      </c>
      <c r="C96" s="27" t="str">
        <f aca="false">'STEP 1'!C116</f>
        <v/>
      </c>
      <c r="D96" s="28" t="n">
        <f aca="false">'STEP 1'!D116</f>
        <v>0</v>
      </c>
      <c r="E96" s="28" t="n">
        <f aca="false">'STEP 1'!E116</f>
        <v>0</v>
      </c>
      <c r="F96" s="28" t="n">
        <f aca="false">'STEP 1'!F116</f>
        <v>0</v>
      </c>
      <c r="G96" s="28" t="n">
        <f aca="false">'STEP 1'!G116</f>
        <v>0</v>
      </c>
      <c r="H96" s="28" t="n">
        <f aca="false">'STEP 1'!H116</f>
        <v>0</v>
      </c>
      <c r="I96" s="28" t="n">
        <f aca="false">'STEP 1'!I116</f>
        <v>0</v>
      </c>
      <c r="J96" s="28" t="n">
        <f aca="false">'STEP 1'!J116</f>
        <v>0</v>
      </c>
      <c r="K96" s="28" t="n">
        <f aca="false">'STEP 1'!K116</f>
        <v>0</v>
      </c>
      <c r="N96" s="0" t="n">
        <f aca="false">IF(R96=0,"",IF(Q96=VLOOKUP(N95+1,$B$8:$C$360,2,0),N95+1,N95))</f>
        <v>2</v>
      </c>
      <c r="O96" s="0" t="n">
        <f aca="false">IF(R96=0,"",O95+1)</f>
        <v>88</v>
      </c>
      <c r="P96" s="30" t="n">
        <f aca="false">IF(R96+W96=0,"",DATE(YEAR(Q96),MONTH(Q96),1))</f>
        <v>45383</v>
      </c>
      <c r="Q96" s="30" t="n">
        <f aca="false">IF(R96=0,"",Q95+1)</f>
        <v>45392</v>
      </c>
      <c r="R96" s="35" t="n">
        <f aca="false">Y95</f>
        <v>9800.16584866014</v>
      </c>
      <c r="S96" s="35" t="n">
        <f aca="false">IFERROR(VLOOKUP($Q96,$C$8:$K$253,3,0),0)</f>
        <v>0</v>
      </c>
      <c r="T96" s="35" t="n">
        <f aca="false">IFERROR(VLOOKUP($Q96,$C$8:$K$253,4,0),0)</f>
        <v>0</v>
      </c>
      <c r="U96" s="35" t="n">
        <f aca="false">IFERROR(VLOOKUP($Q96,$C$8:$K$253,5,0),0)</f>
        <v>0</v>
      </c>
      <c r="V96" s="35" t="n">
        <f aca="false">IFERROR(VLOOKUP($Q96,$C$8:$K$253,6,0),0)</f>
        <v>0</v>
      </c>
      <c r="W96" s="35" t="n">
        <f aca="false">IFERROR(VLOOKUP($Q96,$C$8:$K$253,7,0),0)</f>
        <v>0</v>
      </c>
      <c r="X96" s="35" t="n">
        <f aca="false">IFERROR(VLOOKUP($Q96,$C$8:$K$253,8,0),0)</f>
        <v>0</v>
      </c>
      <c r="Y96" s="35" t="n">
        <f aca="false">IFERROR(VLOOKUP(Q96,$C$8:$K$253,9,0),R96)</f>
        <v>9800.16584866014</v>
      </c>
    </row>
    <row r="97" customFormat="false" ht="14.25" hidden="false" customHeight="false" outlineLevel="0" collapsed="false">
      <c r="B97" s="26" t="str">
        <f aca="false">'STEP 1'!B117</f>
        <v/>
      </c>
      <c r="C97" s="27" t="str">
        <f aca="false">'STEP 1'!C117</f>
        <v/>
      </c>
      <c r="D97" s="28" t="n">
        <f aca="false">'STEP 1'!D117</f>
        <v>0</v>
      </c>
      <c r="E97" s="28" t="n">
        <f aca="false">'STEP 1'!E117</f>
        <v>0</v>
      </c>
      <c r="F97" s="28" t="n">
        <f aca="false">'STEP 1'!F117</f>
        <v>0</v>
      </c>
      <c r="G97" s="28" t="n">
        <f aca="false">'STEP 1'!G117</f>
        <v>0</v>
      </c>
      <c r="H97" s="28" t="n">
        <f aca="false">'STEP 1'!H117</f>
        <v>0</v>
      </c>
      <c r="I97" s="28" t="n">
        <f aca="false">'STEP 1'!I117</f>
        <v>0</v>
      </c>
      <c r="J97" s="28" t="n">
        <f aca="false">'STEP 1'!J117</f>
        <v>0</v>
      </c>
      <c r="K97" s="28" t="n">
        <f aca="false">'STEP 1'!K117</f>
        <v>0</v>
      </c>
      <c r="N97" s="0" t="n">
        <f aca="false">IF(R97=0,"",IF(Q97=VLOOKUP(N96+1,$B$8:$C$360,2,0),N96+1,N96))</f>
        <v>2</v>
      </c>
      <c r="O97" s="0" t="n">
        <f aca="false">IF(R97=0,"",O96+1)</f>
        <v>89</v>
      </c>
      <c r="P97" s="30" t="n">
        <f aca="false">IF(R97+W97=0,"",DATE(YEAR(Q97),MONTH(Q97),1))</f>
        <v>45383</v>
      </c>
      <c r="Q97" s="30" t="n">
        <f aca="false">IF(R97=0,"",Q96+1)</f>
        <v>45393</v>
      </c>
      <c r="R97" s="35" t="n">
        <f aca="false">Y96</f>
        <v>9800.16584866014</v>
      </c>
      <c r="S97" s="35" t="n">
        <f aca="false">IFERROR(VLOOKUP($Q97,$C$8:$K$253,3,0),0)</f>
        <v>0</v>
      </c>
      <c r="T97" s="35" t="n">
        <f aca="false">IFERROR(VLOOKUP($Q97,$C$8:$K$253,4,0),0)</f>
        <v>0</v>
      </c>
      <c r="U97" s="35" t="n">
        <f aca="false">IFERROR(VLOOKUP($Q97,$C$8:$K$253,5,0),0)</f>
        <v>0</v>
      </c>
      <c r="V97" s="35" t="n">
        <f aca="false">IFERROR(VLOOKUP($Q97,$C$8:$K$253,6,0),0)</f>
        <v>0</v>
      </c>
      <c r="W97" s="35" t="n">
        <f aca="false">IFERROR(VLOOKUP($Q97,$C$8:$K$253,7,0),0)</f>
        <v>0</v>
      </c>
      <c r="X97" s="35" t="n">
        <f aca="false">IFERROR(VLOOKUP($Q97,$C$8:$K$253,8,0),0)</f>
        <v>0</v>
      </c>
      <c r="Y97" s="35" t="n">
        <f aca="false">IFERROR(VLOOKUP(Q97,$C$8:$K$253,9,0),R97)</f>
        <v>9800.16584866014</v>
      </c>
    </row>
    <row r="98" customFormat="false" ht="14.25" hidden="false" customHeight="false" outlineLevel="0" collapsed="false">
      <c r="B98" s="26" t="str">
        <f aca="false">'STEP 1'!B118</f>
        <v/>
      </c>
      <c r="C98" s="27" t="str">
        <f aca="false">'STEP 1'!C118</f>
        <v/>
      </c>
      <c r="D98" s="28" t="n">
        <f aca="false">'STEP 1'!D118</f>
        <v>0</v>
      </c>
      <c r="E98" s="28" t="n">
        <f aca="false">'STEP 1'!E118</f>
        <v>0</v>
      </c>
      <c r="F98" s="28" t="n">
        <f aca="false">'STEP 1'!F118</f>
        <v>0</v>
      </c>
      <c r="G98" s="28" t="n">
        <f aca="false">'STEP 1'!G118</f>
        <v>0</v>
      </c>
      <c r="H98" s="28" t="n">
        <f aca="false">'STEP 1'!H118</f>
        <v>0</v>
      </c>
      <c r="I98" s="28" t="n">
        <f aca="false">'STEP 1'!I118</f>
        <v>0</v>
      </c>
      <c r="J98" s="28" t="n">
        <f aca="false">'STEP 1'!J118</f>
        <v>0</v>
      </c>
      <c r="K98" s="28" t="n">
        <f aca="false">'STEP 1'!K118</f>
        <v>0</v>
      </c>
      <c r="N98" s="0" t="n">
        <f aca="false">IF(R98=0,"",IF(Q98=VLOOKUP(N97+1,$B$8:$C$360,2,0),N97+1,N97))</f>
        <v>2</v>
      </c>
      <c r="O98" s="0" t="n">
        <f aca="false">IF(R98=0,"",O97+1)</f>
        <v>90</v>
      </c>
      <c r="P98" s="30" t="n">
        <f aca="false">IF(R98+W98=0,"",DATE(YEAR(Q98),MONTH(Q98),1))</f>
        <v>45383</v>
      </c>
      <c r="Q98" s="30" t="n">
        <f aca="false">IF(R98=0,"",Q97+1)</f>
        <v>45394</v>
      </c>
      <c r="R98" s="35" t="n">
        <f aca="false">Y97</f>
        <v>9800.16584866014</v>
      </c>
      <c r="S98" s="35" t="n">
        <f aca="false">IFERROR(VLOOKUP($Q98,$C$8:$K$253,3,0),0)</f>
        <v>0</v>
      </c>
      <c r="T98" s="35" t="n">
        <f aca="false">IFERROR(VLOOKUP($Q98,$C$8:$K$253,4,0),0)</f>
        <v>0</v>
      </c>
      <c r="U98" s="35" t="n">
        <f aca="false">IFERROR(VLOOKUP($Q98,$C$8:$K$253,5,0),0)</f>
        <v>0</v>
      </c>
      <c r="V98" s="35" t="n">
        <f aca="false">IFERROR(VLOOKUP($Q98,$C$8:$K$253,6,0),0)</f>
        <v>0</v>
      </c>
      <c r="W98" s="35" t="n">
        <f aca="false">IFERROR(VLOOKUP($Q98,$C$8:$K$253,7,0),0)</f>
        <v>0</v>
      </c>
      <c r="X98" s="35" t="n">
        <f aca="false">IFERROR(VLOOKUP($Q98,$C$8:$K$253,8,0),0)</f>
        <v>0</v>
      </c>
      <c r="Y98" s="35" t="n">
        <f aca="false">IFERROR(VLOOKUP(Q98,$C$8:$K$253,9,0),R98)</f>
        <v>9800.16584866014</v>
      </c>
    </row>
    <row r="99" customFormat="false" ht="14.25" hidden="false" customHeight="false" outlineLevel="0" collapsed="false">
      <c r="B99" s="26" t="str">
        <f aca="false">'STEP 1'!B119</f>
        <v/>
      </c>
      <c r="C99" s="27" t="str">
        <f aca="false">'STEP 1'!C119</f>
        <v/>
      </c>
      <c r="D99" s="28" t="n">
        <f aca="false">'STEP 1'!D119</f>
        <v>0</v>
      </c>
      <c r="E99" s="28" t="n">
        <f aca="false">'STEP 1'!E119</f>
        <v>0</v>
      </c>
      <c r="F99" s="28" t="n">
        <f aca="false">'STEP 1'!F119</f>
        <v>0</v>
      </c>
      <c r="G99" s="28" t="n">
        <f aca="false">'STEP 1'!G119</f>
        <v>0</v>
      </c>
      <c r="H99" s="28" t="n">
        <f aca="false">'STEP 1'!H119</f>
        <v>0</v>
      </c>
      <c r="I99" s="28" t="n">
        <f aca="false">'STEP 1'!I119</f>
        <v>0</v>
      </c>
      <c r="J99" s="28" t="n">
        <f aca="false">'STEP 1'!J119</f>
        <v>0</v>
      </c>
      <c r="K99" s="28" t="n">
        <f aca="false">'STEP 1'!K119</f>
        <v>0</v>
      </c>
      <c r="N99" s="0" t="n">
        <f aca="false">IF(R99=0,"",IF(Q99=VLOOKUP(N98+1,$B$8:$C$360,2,0),N98+1,N98))</f>
        <v>3</v>
      </c>
      <c r="O99" s="0" t="n">
        <f aca="false">IF(R99=0,"",O98+1)</f>
        <v>91</v>
      </c>
      <c r="P99" s="30" t="n">
        <f aca="false">IF(R99+W99=0,"",DATE(YEAR(Q99),MONTH(Q99),1))</f>
        <v>45383</v>
      </c>
      <c r="Q99" s="30" t="n">
        <f aca="false">IF(R99=0,"",Q98+1)</f>
        <v>45395</v>
      </c>
      <c r="R99" s="35" t="n">
        <f aca="false">Y98</f>
        <v>9800.16584866014</v>
      </c>
      <c r="S99" s="35" t="n">
        <f aca="false">IFERROR(VLOOKUP($Q99,$C$8:$K$253,3,0),0)</f>
        <v>58.4590041507978</v>
      </c>
      <c r="T99" s="35" t="n">
        <f aca="false">IFERROR(VLOOKUP($Q99,$C$8:$K$253,4,0),0)</f>
        <v>40.8340243694171</v>
      </c>
      <c r="U99" s="35" t="n">
        <f aca="false">IFERROR(VLOOKUP($Q99,$C$8:$K$253,5,0),0)</f>
        <v>17.6249797813807</v>
      </c>
      <c r="V99" s="35" t="n">
        <f aca="false">IFERROR(VLOOKUP($Q99,$C$8:$K$253,6,0),0)</f>
        <v>81.6680487388345</v>
      </c>
      <c r="W99" s="35" t="n">
        <f aca="false">IFERROR(VLOOKUP($Q99,$C$8:$K$253,7,0),0)</f>
        <v>0</v>
      </c>
      <c r="X99" s="35" t="n">
        <f aca="false">IFERROR(VLOOKUP($Q99,$C$8:$K$253,8,0),0)</f>
        <v>0</v>
      </c>
      <c r="Y99" s="35" t="n">
        <f aca="false">IFERROR(VLOOKUP(Q99,$C$8:$K$253,9,0),R99)</f>
        <v>9700.87282013993</v>
      </c>
    </row>
    <row r="100" customFormat="false" ht="14.25" hidden="false" customHeight="false" outlineLevel="0" collapsed="false">
      <c r="B100" s="26" t="str">
        <f aca="false">'STEP 1'!B120</f>
        <v/>
      </c>
      <c r="C100" s="27" t="str">
        <f aca="false">'STEP 1'!C120</f>
        <v/>
      </c>
      <c r="D100" s="28" t="n">
        <f aca="false">'STEP 1'!D120</f>
        <v>0</v>
      </c>
      <c r="E100" s="28" t="n">
        <f aca="false">'STEP 1'!E120</f>
        <v>0</v>
      </c>
      <c r="F100" s="28" t="n">
        <f aca="false">'STEP 1'!F120</f>
        <v>0</v>
      </c>
      <c r="G100" s="28" t="n">
        <f aca="false">'STEP 1'!G120</f>
        <v>0</v>
      </c>
      <c r="H100" s="28" t="n">
        <f aca="false">'STEP 1'!H120</f>
        <v>0</v>
      </c>
      <c r="I100" s="28" t="n">
        <f aca="false">'STEP 1'!I120</f>
        <v>0</v>
      </c>
      <c r="J100" s="28" t="n">
        <f aca="false">'STEP 1'!J120</f>
        <v>0</v>
      </c>
      <c r="K100" s="28" t="n">
        <f aca="false">'STEP 1'!K120</f>
        <v>0</v>
      </c>
      <c r="N100" s="0" t="n">
        <f aca="false">IF(R100=0,"",IF(Q100=VLOOKUP(N99+1,$B$8:$C$360,2,0),N99+1,N99))</f>
        <v>3</v>
      </c>
      <c r="O100" s="0" t="n">
        <f aca="false">IF(R100=0,"",O99+1)</f>
        <v>92</v>
      </c>
      <c r="P100" s="30" t="n">
        <f aca="false">IF(R100+W100=0,"",DATE(YEAR(Q100),MONTH(Q100),1))</f>
        <v>45383</v>
      </c>
      <c r="Q100" s="30" t="n">
        <f aca="false">IF(R100=0,"",Q99+1)</f>
        <v>45396</v>
      </c>
      <c r="R100" s="35" t="n">
        <f aca="false">Y99</f>
        <v>9700.87282013993</v>
      </c>
      <c r="S100" s="35" t="n">
        <f aca="false">IFERROR(VLOOKUP($Q100,$C$8:$K$253,3,0),0)</f>
        <v>0</v>
      </c>
      <c r="T100" s="35" t="n">
        <f aca="false">IFERROR(VLOOKUP($Q100,$C$8:$K$253,4,0),0)</f>
        <v>0</v>
      </c>
      <c r="U100" s="35" t="n">
        <f aca="false">IFERROR(VLOOKUP($Q100,$C$8:$K$253,5,0),0)</f>
        <v>0</v>
      </c>
      <c r="V100" s="35" t="n">
        <f aca="false">IFERROR(VLOOKUP($Q100,$C$8:$K$253,6,0),0)</f>
        <v>0</v>
      </c>
      <c r="W100" s="35" t="n">
        <f aca="false">IFERROR(VLOOKUP($Q100,$C$8:$K$253,7,0),0)</f>
        <v>0</v>
      </c>
      <c r="X100" s="35" t="n">
        <f aca="false">IFERROR(VLOOKUP($Q100,$C$8:$K$253,8,0),0)</f>
        <v>0</v>
      </c>
      <c r="Y100" s="35" t="n">
        <f aca="false">IFERROR(VLOOKUP(Q100,$C$8:$K$253,9,0),R100)</f>
        <v>9700.87282013993</v>
      </c>
    </row>
    <row r="101" customFormat="false" ht="14.25" hidden="false" customHeight="false" outlineLevel="0" collapsed="false">
      <c r="B101" s="26" t="str">
        <f aca="false">'STEP 1'!B121</f>
        <v/>
      </c>
      <c r="C101" s="27" t="str">
        <f aca="false">'STEP 1'!C121</f>
        <v/>
      </c>
      <c r="D101" s="28" t="n">
        <f aca="false">'STEP 1'!D121</f>
        <v>0</v>
      </c>
      <c r="E101" s="28" t="n">
        <f aca="false">'STEP 1'!E121</f>
        <v>0</v>
      </c>
      <c r="F101" s="28" t="n">
        <f aca="false">'STEP 1'!F121</f>
        <v>0</v>
      </c>
      <c r="G101" s="28" t="n">
        <f aca="false">'STEP 1'!G121</f>
        <v>0</v>
      </c>
      <c r="H101" s="28" t="n">
        <f aca="false">'STEP 1'!H121</f>
        <v>0</v>
      </c>
      <c r="I101" s="28" t="n">
        <f aca="false">'STEP 1'!I121</f>
        <v>0</v>
      </c>
      <c r="J101" s="28" t="n">
        <f aca="false">'STEP 1'!J121</f>
        <v>0</v>
      </c>
      <c r="K101" s="28" t="n">
        <f aca="false">'STEP 1'!K121</f>
        <v>0</v>
      </c>
      <c r="N101" s="0" t="n">
        <f aca="false">IF(R101=0,"",IF(Q101=VLOOKUP(N100+1,$B$8:$C$360,2,0),N100+1,N100))</f>
        <v>3</v>
      </c>
      <c r="O101" s="0" t="n">
        <f aca="false">IF(R101=0,"",O100+1)</f>
        <v>93</v>
      </c>
      <c r="P101" s="30" t="n">
        <f aca="false">IF(R101+W101=0,"",DATE(YEAR(Q101),MONTH(Q101),1))</f>
        <v>45383</v>
      </c>
      <c r="Q101" s="30" t="n">
        <f aca="false">IF(R101=0,"",Q100+1)</f>
        <v>45397</v>
      </c>
      <c r="R101" s="35" t="n">
        <f aca="false">Y100</f>
        <v>9700.87282013993</v>
      </c>
      <c r="S101" s="35" t="n">
        <f aca="false">IFERROR(VLOOKUP($Q101,$C$8:$K$253,3,0),0)</f>
        <v>0</v>
      </c>
      <c r="T101" s="35" t="n">
        <f aca="false">IFERROR(VLOOKUP($Q101,$C$8:$K$253,4,0),0)</f>
        <v>0</v>
      </c>
      <c r="U101" s="35" t="n">
        <f aca="false">IFERROR(VLOOKUP($Q101,$C$8:$K$253,5,0),0)</f>
        <v>0</v>
      </c>
      <c r="V101" s="35" t="n">
        <f aca="false">IFERROR(VLOOKUP($Q101,$C$8:$K$253,6,0),0)</f>
        <v>0</v>
      </c>
      <c r="W101" s="35" t="n">
        <f aca="false">IFERROR(VLOOKUP($Q101,$C$8:$K$253,7,0),0)</f>
        <v>0</v>
      </c>
      <c r="X101" s="35" t="n">
        <f aca="false">IFERROR(VLOOKUP($Q101,$C$8:$K$253,8,0),0)</f>
        <v>0</v>
      </c>
      <c r="Y101" s="35" t="n">
        <f aca="false">IFERROR(VLOOKUP(Q101,$C$8:$K$253,9,0),R101)</f>
        <v>9700.87282013993</v>
      </c>
    </row>
    <row r="102" customFormat="false" ht="14.25" hidden="false" customHeight="false" outlineLevel="0" collapsed="false">
      <c r="B102" s="26" t="str">
        <f aca="false">'STEP 1'!B122</f>
        <v/>
      </c>
      <c r="C102" s="27" t="str">
        <f aca="false">'STEP 1'!C122</f>
        <v/>
      </c>
      <c r="D102" s="28" t="n">
        <f aca="false">'STEP 1'!D122</f>
        <v>0</v>
      </c>
      <c r="E102" s="28" t="n">
        <f aca="false">'STEP 1'!E122</f>
        <v>0</v>
      </c>
      <c r="F102" s="28" t="n">
        <f aca="false">'STEP 1'!F122</f>
        <v>0</v>
      </c>
      <c r="G102" s="28" t="n">
        <f aca="false">'STEP 1'!G122</f>
        <v>0</v>
      </c>
      <c r="H102" s="28" t="n">
        <f aca="false">'STEP 1'!H122</f>
        <v>0</v>
      </c>
      <c r="I102" s="28" t="n">
        <f aca="false">'STEP 1'!I122</f>
        <v>0</v>
      </c>
      <c r="J102" s="28" t="n">
        <f aca="false">'STEP 1'!J122</f>
        <v>0</v>
      </c>
      <c r="K102" s="28" t="n">
        <f aca="false">'STEP 1'!K122</f>
        <v>0</v>
      </c>
      <c r="N102" s="0" t="n">
        <f aca="false">IF(R102=0,"",IF(Q102=VLOOKUP(N101+1,$B$8:$C$360,2,0),N101+1,N101))</f>
        <v>3</v>
      </c>
      <c r="O102" s="0" t="n">
        <f aca="false">IF(R102=0,"",O101+1)</f>
        <v>94</v>
      </c>
      <c r="P102" s="30" t="n">
        <f aca="false">IF(R102+W102=0,"",DATE(YEAR(Q102),MONTH(Q102),1))</f>
        <v>45383</v>
      </c>
      <c r="Q102" s="30" t="n">
        <f aca="false">IF(R102=0,"",Q101+1)</f>
        <v>45398</v>
      </c>
      <c r="R102" s="35" t="n">
        <f aca="false">Y101</f>
        <v>9700.87282013993</v>
      </c>
      <c r="S102" s="35" t="n">
        <f aca="false">IFERROR(VLOOKUP($Q102,$C$8:$K$253,3,0),0)</f>
        <v>0</v>
      </c>
      <c r="T102" s="35" t="n">
        <f aca="false">IFERROR(VLOOKUP($Q102,$C$8:$K$253,4,0),0)</f>
        <v>0</v>
      </c>
      <c r="U102" s="35" t="n">
        <f aca="false">IFERROR(VLOOKUP($Q102,$C$8:$K$253,5,0),0)</f>
        <v>0</v>
      </c>
      <c r="V102" s="35" t="n">
        <f aca="false">IFERROR(VLOOKUP($Q102,$C$8:$K$253,6,0),0)</f>
        <v>0</v>
      </c>
      <c r="W102" s="35" t="n">
        <f aca="false">IFERROR(VLOOKUP($Q102,$C$8:$K$253,7,0),0)</f>
        <v>0</v>
      </c>
      <c r="X102" s="35" t="n">
        <f aca="false">IFERROR(VLOOKUP($Q102,$C$8:$K$253,8,0),0)</f>
        <v>0</v>
      </c>
      <c r="Y102" s="35" t="n">
        <f aca="false">IFERROR(VLOOKUP(Q102,$C$8:$K$253,9,0),R102)</f>
        <v>9700.87282013993</v>
      </c>
    </row>
    <row r="103" customFormat="false" ht="14.25" hidden="false" customHeight="false" outlineLevel="0" collapsed="false">
      <c r="B103" s="26" t="str">
        <f aca="false">'STEP 1'!B123</f>
        <v/>
      </c>
      <c r="C103" s="27" t="str">
        <f aca="false">'STEP 1'!C123</f>
        <v/>
      </c>
      <c r="D103" s="28" t="n">
        <f aca="false">'STEP 1'!D123</f>
        <v>0</v>
      </c>
      <c r="E103" s="28" t="n">
        <f aca="false">'STEP 1'!E123</f>
        <v>0</v>
      </c>
      <c r="F103" s="28" t="n">
        <f aca="false">'STEP 1'!F123</f>
        <v>0</v>
      </c>
      <c r="G103" s="28" t="n">
        <f aca="false">'STEP 1'!G123</f>
        <v>0</v>
      </c>
      <c r="H103" s="28" t="n">
        <f aca="false">'STEP 1'!H123</f>
        <v>0</v>
      </c>
      <c r="I103" s="28" t="n">
        <f aca="false">'STEP 1'!I123</f>
        <v>0</v>
      </c>
      <c r="J103" s="28" t="n">
        <f aca="false">'STEP 1'!J123</f>
        <v>0</v>
      </c>
      <c r="K103" s="28" t="n">
        <f aca="false">'STEP 1'!K123</f>
        <v>0</v>
      </c>
      <c r="N103" s="0" t="n">
        <f aca="false">IF(R103=0,"",IF(Q103=VLOOKUP(N102+1,$B$8:$C$360,2,0),N102+1,N102))</f>
        <v>3</v>
      </c>
      <c r="O103" s="0" t="n">
        <f aca="false">IF(R103=0,"",O102+1)</f>
        <v>95</v>
      </c>
      <c r="P103" s="30" t="n">
        <f aca="false">IF(R103+W103=0,"",DATE(YEAR(Q103),MONTH(Q103),1))</f>
        <v>45383</v>
      </c>
      <c r="Q103" s="30" t="n">
        <f aca="false">IF(R103=0,"",Q102+1)</f>
        <v>45399</v>
      </c>
      <c r="R103" s="35" t="n">
        <f aca="false">Y102</f>
        <v>9700.87282013993</v>
      </c>
      <c r="S103" s="35" t="n">
        <f aca="false">IFERROR(VLOOKUP($Q103,$C$8:$K$253,3,0),0)</f>
        <v>0</v>
      </c>
      <c r="T103" s="35" t="n">
        <f aca="false">IFERROR(VLOOKUP($Q103,$C$8:$K$253,4,0),0)</f>
        <v>0</v>
      </c>
      <c r="U103" s="35" t="n">
        <f aca="false">IFERROR(VLOOKUP($Q103,$C$8:$K$253,5,0),0)</f>
        <v>0</v>
      </c>
      <c r="V103" s="35" t="n">
        <f aca="false">IFERROR(VLOOKUP($Q103,$C$8:$K$253,6,0),0)</f>
        <v>0</v>
      </c>
      <c r="W103" s="35" t="n">
        <f aca="false">IFERROR(VLOOKUP($Q103,$C$8:$K$253,7,0),0)</f>
        <v>0</v>
      </c>
      <c r="X103" s="35" t="n">
        <f aca="false">IFERROR(VLOOKUP($Q103,$C$8:$K$253,8,0),0)</f>
        <v>0</v>
      </c>
      <c r="Y103" s="35" t="n">
        <f aca="false">IFERROR(VLOOKUP(Q103,$C$8:$K$253,9,0),R103)</f>
        <v>9700.87282013993</v>
      </c>
    </row>
    <row r="104" customFormat="false" ht="14.25" hidden="false" customHeight="false" outlineLevel="0" collapsed="false">
      <c r="B104" s="26" t="str">
        <f aca="false">'STEP 1'!B124</f>
        <v/>
      </c>
      <c r="C104" s="27" t="str">
        <f aca="false">'STEP 1'!C124</f>
        <v/>
      </c>
      <c r="D104" s="28" t="n">
        <f aca="false">'STEP 1'!D124</f>
        <v>0</v>
      </c>
      <c r="E104" s="28" t="n">
        <f aca="false">'STEP 1'!E124</f>
        <v>0</v>
      </c>
      <c r="F104" s="28" t="n">
        <f aca="false">'STEP 1'!F124</f>
        <v>0</v>
      </c>
      <c r="G104" s="28" t="n">
        <f aca="false">'STEP 1'!G124</f>
        <v>0</v>
      </c>
      <c r="H104" s="28" t="n">
        <f aca="false">'STEP 1'!H124</f>
        <v>0</v>
      </c>
      <c r="I104" s="28" t="n">
        <f aca="false">'STEP 1'!I124</f>
        <v>0</v>
      </c>
      <c r="J104" s="28" t="n">
        <f aca="false">'STEP 1'!J124</f>
        <v>0</v>
      </c>
      <c r="K104" s="28" t="n">
        <f aca="false">'STEP 1'!K124</f>
        <v>0</v>
      </c>
      <c r="N104" s="0" t="n">
        <f aca="false">IF(R104=0,"",IF(Q104=VLOOKUP(N103+1,$B$8:$C$360,2,0),N103+1,N103))</f>
        <v>3</v>
      </c>
      <c r="O104" s="0" t="n">
        <f aca="false">IF(R104=0,"",O103+1)</f>
        <v>96</v>
      </c>
      <c r="P104" s="30" t="n">
        <f aca="false">IF(R104+W104=0,"",DATE(YEAR(Q104),MONTH(Q104),1))</f>
        <v>45383</v>
      </c>
      <c r="Q104" s="30" t="n">
        <f aca="false">IF(R104=0,"",Q103+1)</f>
        <v>45400</v>
      </c>
      <c r="R104" s="35" t="n">
        <f aca="false">Y103</f>
        <v>9700.87282013993</v>
      </c>
      <c r="S104" s="35" t="n">
        <f aca="false">IFERROR(VLOOKUP($Q104,$C$8:$K$253,3,0),0)</f>
        <v>0</v>
      </c>
      <c r="T104" s="35" t="n">
        <f aca="false">IFERROR(VLOOKUP($Q104,$C$8:$K$253,4,0),0)</f>
        <v>0</v>
      </c>
      <c r="U104" s="35" t="n">
        <f aca="false">IFERROR(VLOOKUP($Q104,$C$8:$K$253,5,0),0)</f>
        <v>0</v>
      </c>
      <c r="V104" s="35" t="n">
        <f aca="false">IFERROR(VLOOKUP($Q104,$C$8:$K$253,6,0),0)</f>
        <v>0</v>
      </c>
      <c r="W104" s="35" t="n">
        <f aca="false">IFERROR(VLOOKUP($Q104,$C$8:$K$253,7,0),0)</f>
        <v>0</v>
      </c>
      <c r="X104" s="35" t="n">
        <f aca="false">IFERROR(VLOOKUP($Q104,$C$8:$K$253,8,0),0)</f>
        <v>0</v>
      </c>
      <c r="Y104" s="35" t="n">
        <f aca="false">IFERROR(VLOOKUP(Q104,$C$8:$K$253,9,0),R104)</f>
        <v>9700.87282013993</v>
      </c>
    </row>
    <row r="105" customFormat="false" ht="14.25" hidden="false" customHeight="false" outlineLevel="0" collapsed="false">
      <c r="B105" s="26" t="str">
        <f aca="false">'STEP 1'!B125</f>
        <v/>
      </c>
      <c r="C105" s="27" t="str">
        <f aca="false">'STEP 1'!C125</f>
        <v/>
      </c>
      <c r="D105" s="28" t="n">
        <f aca="false">'STEP 1'!D125</f>
        <v>0</v>
      </c>
      <c r="E105" s="28" t="n">
        <f aca="false">'STEP 1'!E125</f>
        <v>0</v>
      </c>
      <c r="F105" s="28" t="n">
        <f aca="false">'STEP 1'!F125</f>
        <v>0</v>
      </c>
      <c r="G105" s="28" t="n">
        <f aca="false">'STEP 1'!G125</f>
        <v>0</v>
      </c>
      <c r="H105" s="28" t="n">
        <f aca="false">'STEP 1'!H125</f>
        <v>0</v>
      </c>
      <c r="I105" s="28" t="n">
        <f aca="false">'STEP 1'!I125</f>
        <v>0</v>
      </c>
      <c r="J105" s="28" t="n">
        <f aca="false">'STEP 1'!J125</f>
        <v>0</v>
      </c>
      <c r="K105" s="28" t="n">
        <f aca="false">'STEP 1'!K125</f>
        <v>0</v>
      </c>
      <c r="N105" s="0" t="n">
        <f aca="false">IF(R105=0,"",IF(Q105=VLOOKUP(N104+1,$B$8:$C$360,2,0),N104+1,N104))</f>
        <v>3</v>
      </c>
      <c r="O105" s="0" t="n">
        <f aca="false">IF(R105=0,"",O104+1)</f>
        <v>97</v>
      </c>
      <c r="P105" s="30" t="n">
        <f aca="false">IF(R105+W105=0,"",DATE(YEAR(Q105),MONTH(Q105),1))</f>
        <v>45383</v>
      </c>
      <c r="Q105" s="30" t="n">
        <f aca="false">IF(R105=0,"",Q104+1)</f>
        <v>45401</v>
      </c>
      <c r="R105" s="35" t="n">
        <f aca="false">Y104</f>
        <v>9700.87282013993</v>
      </c>
      <c r="S105" s="35" t="n">
        <f aca="false">IFERROR(VLOOKUP($Q105,$C$8:$K$253,3,0),0)</f>
        <v>0</v>
      </c>
      <c r="T105" s="35" t="n">
        <f aca="false">IFERROR(VLOOKUP($Q105,$C$8:$K$253,4,0),0)</f>
        <v>0</v>
      </c>
      <c r="U105" s="35" t="n">
        <f aca="false">IFERROR(VLOOKUP($Q105,$C$8:$K$253,5,0),0)</f>
        <v>0</v>
      </c>
      <c r="V105" s="35" t="n">
        <f aca="false">IFERROR(VLOOKUP($Q105,$C$8:$K$253,6,0),0)</f>
        <v>0</v>
      </c>
      <c r="W105" s="35" t="n">
        <f aca="false">IFERROR(VLOOKUP($Q105,$C$8:$K$253,7,0),0)</f>
        <v>0</v>
      </c>
      <c r="X105" s="35" t="n">
        <f aca="false">IFERROR(VLOOKUP($Q105,$C$8:$K$253,8,0),0)</f>
        <v>0</v>
      </c>
      <c r="Y105" s="35" t="n">
        <f aca="false">IFERROR(VLOOKUP(Q105,$C$8:$K$253,9,0),R105)</f>
        <v>9700.87282013993</v>
      </c>
    </row>
    <row r="106" customFormat="false" ht="14.25" hidden="false" customHeight="false" outlineLevel="0" collapsed="false">
      <c r="B106" s="26" t="str">
        <f aca="false">'STEP 1'!B126</f>
        <v/>
      </c>
      <c r="C106" s="27" t="str">
        <f aca="false">'STEP 1'!C126</f>
        <v/>
      </c>
      <c r="D106" s="28" t="n">
        <f aca="false">'STEP 1'!D126</f>
        <v>0</v>
      </c>
      <c r="E106" s="28" t="n">
        <f aca="false">'STEP 1'!E126</f>
        <v>0</v>
      </c>
      <c r="F106" s="28" t="n">
        <f aca="false">'STEP 1'!F126</f>
        <v>0</v>
      </c>
      <c r="G106" s="28" t="n">
        <f aca="false">'STEP 1'!G126</f>
        <v>0</v>
      </c>
      <c r="H106" s="28" t="n">
        <f aca="false">'STEP 1'!H126</f>
        <v>0</v>
      </c>
      <c r="I106" s="28" t="n">
        <f aca="false">'STEP 1'!I126</f>
        <v>0</v>
      </c>
      <c r="J106" s="28" t="n">
        <f aca="false">'STEP 1'!J126</f>
        <v>0</v>
      </c>
      <c r="K106" s="28" t="n">
        <f aca="false">'STEP 1'!K126</f>
        <v>0</v>
      </c>
      <c r="N106" s="0" t="n">
        <f aca="false">IF(R106=0,"",IF(Q106=VLOOKUP(N105+1,$B$8:$C$360,2,0),N105+1,N105))</f>
        <v>3</v>
      </c>
      <c r="O106" s="0" t="n">
        <f aca="false">IF(R106=0,"",O105+1)</f>
        <v>98</v>
      </c>
      <c r="P106" s="30" t="n">
        <f aca="false">IF(R106+W106=0,"",DATE(YEAR(Q106),MONTH(Q106),1))</f>
        <v>45383</v>
      </c>
      <c r="Q106" s="30" t="n">
        <f aca="false">IF(R106=0,"",Q105+1)</f>
        <v>45402</v>
      </c>
      <c r="R106" s="35" t="n">
        <f aca="false">Y105</f>
        <v>9700.87282013993</v>
      </c>
      <c r="S106" s="35" t="n">
        <f aca="false">IFERROR(VLOOKUP($Q106,$C$8:$K$253,3,0),0)</f>
        <v>0</v>
      </c>
      <c r="T106" s="35" t="n">
        <f aca="false">IFERROR(VLOOKUP($Q106,$C$8:$K$253,4,0),0)</f>
        <v>0</v>
      </c>
      <c r="U106" s="35" t="n">
        <f aca="false">IFERROR(VLOOKUP($Q106,$C$8:$K$253,5,0),0)</f>
        <v>0</v>
      </c>
      <c r="V106" s="35" t="n">
        <f aca="false">IFERROR(VLOOKUP($Q106,$C$8:$K$253,6,0),0)</f>
        <v>0</v>
      </c>
      <c r="W106" s="35" t="n">
        <f aca="false">IFERROR(VLOOKUP($Q106,$C$8:$K$253,7,0),0)</f>
        <v>0</v>
      </c>
      <c r="X106" s="35" t="n">
        <f aca="false">IFERROR(VLOOKUP($Q106,$C$8:$K$253,8,0),0)</f>
        <v>0</v>
      </c>
      <c r="Y106" s="35" t="n">
        <f aca="false">IFERROR(VLOOKUP(Q106,$C$8:$K$253,9,0),R106)</f>
        <v>9700.87282013993</v>
      </c>
    </row>
    <row r="107" customFormat="false" ht="14.25" hidden="false" customHeight="false" outlineLevel="0" collapsed="false">
      <c r="B107" s="26" t="str">
        <f aca="false">'STEP 1'!B127</f>
        <v/>
      </c>
      <c r="C107" s="27" t="str">
        <f aca="false">'STEP 1'!C127</f>
        <v/>
      </c>
      <c r="D107" s="28" t="n">
        <f aca="false">'STEP 1'!D127</f>
        <v>0</v>
      </c>
      <c r="E107" s="28" t="n">
        <f aca="false">'STEP 1'!E127</f>
        <v>0</v>
      </c>
      <c r="F107" s="28" t="n">
        <f aca="false">'STEP 1'!F127</f>
        <v>0</v>
      </c>
      <c r="G107" s="28" t="n">
        <f aca="false">'STEP 1'!G127</f>
        <v>0</v>
      </c>
      <c r="H107" s="28" t="n">
        <f aca="false">'STEP 1'!H127</f>
        <v>0</v>
      </c>
      <c r="I107" s="28" t="n">
        <f aca="false">'STEP 1'!I127</f>
        <v>0</v>
      </c>
      <c r="J107" s="28" t="n">
        <f aca="false">'STEP 1'!J127</f>
        <v>0</v>
      </c>
      <c r="K107" s="28" t="n">
        <f aca="false">'STEP 1'!K127</f>
        <v>0</v>
      </c>
      <c r="N107" s="0" t="n">
        <f aca="false">IF(R107=0,"",IF(Q107=VLOOKUP(N106+1,$B$8:$C$360,2,0),N106+1,N106))</f>
        <v>3</v>
      </c>
      <c r="O107" s="0" t="n">
        <f aca="false">IF(R107=0,"",O106+1)</f>
        <v>99</v>
      </c>
      <c r="P107" s="30" t="n">
        <f aca="false">IF(R107+W107=0,"",DATE(YEAR(Q107),MONTH(Q107),1))</f>
        <v>45383</v>
      </c>
      <c r="Q107" s="30" t="n">
        <f aca="false">IF(R107=0,"",Q106+1)</f>
        <v>45403</v>
      </c>
      <c r="R107" s="35" t="n">
        <f aca="false">Y106</f>
        <v>9700.87282013993</v>
      </c>
      <c r="S107" s="35" t="n">
        <f aca="false">IFERROR(VLOOKUP($Q107,$C$8:$K$253,3,0),0)</f>
        <v>0</v>
      </c>
      <c r="T107" s="35" t="n">
        <f aca="false">IFERROR(VLOOKUP($Q107,$C$8:$K$253,4,0),0)</f>
        <v>0</v>
      </c>
      <c r="U107" s="35" t="n">
        <f aca="false">IFERROR(VLOOKUP($Q107,$C$8:$K$253,5,0),0)</f>
        <v>0</v>
      </c>
      <c r="V107" s="35" t="n">
        <f aca="false">IFERROR(VLOOKUP($Q107,$C$8:$K$253,6,0),0)</f>
        <v>0</v>
      </c>
      <c r="W107" s="35" t="n">
        <f aca="false">IFERROR(VLOOKUP($Q107,$C$8:$K$253,7,0),0)</f>
        <v>0</v>
      </c>
      <c r="X107" s="35" t="n">
        <f aca="false">IFERROR(VLOOKUP($Q107,$C$8:$K$253,8,0),0)</f>
        <v>0</v>
      </c>
      <c r="Y107" s="35" t="n">
        <f aca="false">IFERROR(VLOOKUP(Q107,$C$8:$K$253,9,0),R107)</f>
        <v>9700.87282013993</v>
      </c>
    </row>
    <row r="108" customFormat="false" ht="14.25" hidden="false" customHeight="false" outlineLevel="0" collapsed="false">
      <c r="B108" s="26" t="str">
        <f aca="false">'STEP 1'!B128</f>
        <v/>
      </c>
      <c r="C108" s="27" t="str">
        <f aca="false">'STEP 1'!C128</f>
        <v/>
      </c>
      <c r="D108" s="28" t="n">
        <f aca="false">'STEP 1'!D128</f>
        <v>0</v>
      </c>
      <c r="E108" s="28" t="n">
        <f aca="false">'STEP 1'!E128</f>
        <v>0</v>
      </c>
      <c r="F108" s="28" t="n">
        <f aca="false">'STEP 1'!F128</f>
        <v>0</v>
      </c>
      <c r="G108" s="28" t="n">
        <f aca="false">'STEP 1'!G128</f>
        <v>0</v>
      </c>
      <c r="H108" s="28" t="n">
        <f aca="false">'STEP 1'!H128</f>
        <v>0</v>
      </c>
      <c r="I108" s="28" t="n">
        <f aca="false">'STEP 1'!I128</f>
        <v>0</v>
      </c>
      <c r="J108" s="28" t="n">
        <f aca="false">'STEP 1'!J128</f>
        <v>0</v>
      </c>
      <c r="K108" s="28" t="n">
        <f aca="false">'STEP 1'!K128</f>
        <v>0</v>
      </c>
      <c r="N108" s="0" t="n">
        <f aca="false">IF(R108=0,"",IF(Q108=VLOOKUP(N107+1,$B$8:$C$360,2,0),N107+1,N107))</f>
        <v>3</v>
      </c>
      <c r="O108" s="0" t="n">
        <f aca="false">IF(R108=0,"",O107+1)</f>
        <v>100</v>
      </c>
      <c r="P108" s="30" t="n">
        <f aca="false">IF(R108+W108=0,"",DATE(YEAR(Q108),MONTH(Q108),1))</f>
        <v>45383</v>
      </c>
      <c r="Q108" s="30" t="n">
        <f aca="false">IF(R108=0,"",Q107+1)</f>
        <v>45404</v>
      </c>
      <c r="R108" s="35" t="n">
        <f aca="false">Y107</f>
        <v>9700.87282013993</v>
      </c>
      <c r="S108" s="35" t="n">
        <f aca="false">IFERROR(VLOOKUP($Q108,$C$8:$K$253,3,0),0)</f>
        <v>0</v>
      </c>
      <c r="T108" s="35" t="n">
        <f aca="false">IFERROR(VLOOKUP($Q108,$C$8:$K$253,4,0),0)</f>
        <v>0</v>
      </c>
      <c r="U108" s="35" t="n">
        <f aca="false">IFERROR(VLOOKUP($Q108,$C$8:$K$253,5,0),0)</f>
        <v>0</v>
      </c>
      <c r="V108" s="35" t="n">
        <f aca="false">IFERROR(VLOOKUP($Q108,$C$8:$K$253,6,0),0)</f>
        <v>0</v>
      </c>
      <c r="W108" s="35" t="n">
        <f aca="false">IFERROR(VLOOKUP($Q108,$C$8:$K$253,7,0),0)</f>
        <v>0</v>
      </c>
      <c r="X108" s="35" t="n">
        <f aca="false">IFERROR(VLOOKUP($Q108,$C$8:$K$253,8,0),0)</f>
        <v>0</v>
      </c>
      <c r="Y108" s="35" t="n">
        <f aca="false">IFERROR(VLOOKUP(Q108,$C$8:$K$253,9,0),R108)</f>
        <v>9700.87282013993</v>
      </c>
    </row>
    <row r="109" customFormat="false" ht="14.25" hidden="false" customHeight="false" outlineLevel="0" collapsed="false">
      <c r="B109" s="26" t="str">
        <f aca="false">'STEP 1'!B129</f>
        <v/>
      </c>
      <c r="C109" s="27" t="str">
        <f aca="false">'STEP 1'!C129</f>
        <v/>
      </c>
      <c r="D109" s="28" t="n">
        <f aca="false">'STEP 1'!D129</f>
        <v>0</v>
      </c>
      <c r="E109" s="28" t="n">
        <f aca="false">'STEP 1'!E129</f>
        <v>0</v>
      </c>
      <c r="F109" s="28" t="n">
        <f aca="false">'STEP 1'!F129</f>
        <v>0</v>
      </c>
      <c r="G109" s="28" t="n">
        <f aca="false">'STEP 1'!G129</f>
        <v>0</v>
      </c>
      <c r="H109" s="28" t="n">
        <f aca="false">'STEP 1'!H129</f>
        <v>0</v>
      </c>
      <c r="I109" s="28" t="n">
        <f aca="false">'STEP 1'!I129</f>
        <v>0</v>
      </c>
      <c r="J109" s="28" t="n">
        <f aca="false">'STEP 1'!J129</f>
        <v>0</v>
      </c>
      <c r="K109" s="28" t="n">
        <f aca="false">'STEP 1'!K129</f>
        <v>0</v>
      </c>
      <c r="N109" s="0" t="n">
        <f aca="false">IF(R109=0,"",IF(Q109=VLOOKUP(N108+1,$B$8:$C$360,2,0),N108+1,N108))</f>
        <v>3</v>
      </c>
      <c r="O109" s="0" t="n">
        <f aca="false">IF(R109=0,"",O108+1)</f>
        <v>101</v>
      </c>
      <c r="P109" s="30" t="n">
        <f aca="false">IF(R109+W109=0,"",DATE(YEAR(Q109),MONTH(Q109),1))</f>
        <v>45383</v>
      </c>
      <c r="Q109" s="30" t="n">
        <f aca="false">IF(R109=0,"",Q108+1)</f>
        <v>45405</v>
      </c>
      <c r="R109" s="35" t="n">
        <f aca="false">Y108</f>
        <v>9700.87282013993</v>
      </c>
      <c r="S109" s="35" t="n">
        <f aca="false">IFERROR(VLOOKUP($Q109,$C$8:$K$253,3,0),0)</f>
        <v>0</v>
      </c>
      <c r="T109" s="35" t="n">
        <f aca="false">IFERROR(VLOOKUP($Q109,$C$8:$K$253,4,0),0)</f>
        <v>0</v>
      </c>
      <c r="U109" s="35" t="n">
        <f aca="false">IFERROR(VLOOKUP($Q109,$C$8:$K$253,5,0),0)</f>
        <v>0</v>
      </c>
      <c r="V109" s="35" t="n">
        <f aca="false">IFERROR(VLOOKUP($Q109,$C$8:$K$253,6,0),0)</f>
        <v>0</v>
      </c>
      <c r="W109" s="35" t="n">
        <f aca="false">IFERROR(VLOOKUP($Q109,$C$8:$K$253,7,0),0)</f>
        <v>0</v>
      </c>
      <c r="X109" s="35" t="n">
        <f aca="false">IFERROR(VLOOKUP($Q109,$C$8:$K$253,8,0),0)</f>
        <v>0</v>
      </c>
      <c r="Y109" s="35" t="n">
        <f aca="false">IFERROR(VLOOKUP(Q109,$C$8:$K$253,9,0),R109)</f>
        <v>9700.87282013993</v>
      </c>
    </row>
    <row r="110" customFormat="false" ht="14.25" hidden="false" customHeight="false" outlineLevel="0" collapsed="false">
      <c r="B110" s="26" t="str">
        <f aca="false">'STEP 1'!B130</f>
        <v/>
      </c>
      <c r="C110" s="27" t="str">
        <f aca="false">'STEP 1'!C130</f>
        <v/>
      </c>
      <c r="D110" s="28" t="n">
        <f aca="false">'STEP 1'!D130</f>
        <v>0</v>
      </c>
      <c r="E110" s="28" t="n">
        <f aca="false">'STEP 1'!E130</f>
        <v>0</v>
      </c>
      <c r="F110" s="28" t="n">
        <f aca="false">'STEP 1'!F130</f>
        <v>0</v>
      </c>
      <c r="G110" s="28" t="n">
        <f aca="false">'STEP 1'!G130</f>
        <v>0</v>
      </c>
      <c r="H110" s="28" t="n">
        <f aca="false">'STEP 1'!H130</f>
        <v>0</v>
      </c>
      <c r="I110" s="28" t="n">
        <f aca="false">'STEP 1'!I130</f>
        <v>0</v>
      </c>
      <c r="J110" s="28" t="n">
        <f aca="false">'STEP 1'!J130</f>
        <v>0</v>
      </c>
      <c r="K110" s="28" t="n">
        <f aca="false">'STEP 1'!K130</f>
        <v>0</v>
      </c>
      <c r="N110" s="0" t="n">
        <f aca="false">IF(R110=0,"",IF(Q110=VLOOKUP(N109+1,$B$8:$C$360,2,0),N109+1,N109))</f>
        <v>3</v>
      </c>
      <c r="O110" s="0" t="n">
        <f aca="false">IF(R110=0,"",O109+1)</f>
        <v>102</v>
      </c>
      <c r="P110" s="30" t="n">
        <f aca="false">IF(R110+W110=0,"",DATE(YEAR(Q110),MONTH(Q110),1))</f>
        <v>45383</v>
      </c>
      <c r="Q110" s="30" t="n">
        <f aca="false">IF(R110=0,"",Q109+1)</f>
        <v>45406</v>
      </c>
      <c r="R110" s="35" t="n">
        <f aca="false">Y109</f>
        <v>9700.87282013993</v>
      </c>
      <c r="S110" s="35" t="n">
        <f aca="false">IFERROR(VLOOKUP($Q110,$C$8:$K$253,3,0),0)</f>
        <v>0</v>
      </c>
      <c r="T110" s="35" t="n">
        <f aca="false">IFERROR(VLOOKUP($Q110,$C$8:$K$253,4,0),0)</f>
        <v>0</v>
      </c>
      <c r="U110" s="35" t="n">
        <f aca="false">IFERROR(VLOOKUP($Q110,$C$8:$K$253,5,0),0)</f>
        <v>0</v>
      </c>
      <c r="V110" s="35" t="n">
        <f aca="false">IFERROR(VLOOKUP($Q110,$C$8:$K$253,6,0),0)</f>
        <v>0</v>
      </c>
      <c r="W110" s="35" t="n">
        <f aca="false">IFERROR(VLOOKUP($Q110,$C$8:$K$253,7,0),0)</f>
        <v>0</v>
      </c>
      <c r="X110" s="35" t="n">
        <f aca="false">IFERROR(VLOOKUP($Q110,$C$8:$K$253,8,0),0)</f>
        <v>0</v>
      </c>
      <c r="Y110" s="35" t="n">
        <f aca="false">IFERROR(VLOOKUP(Q110,$C$8:$K$253,9,0),R110)</f>
        <v>9700.87282013993</v>
      </c>
    </row>
    <row r="111" customFormat="false" ht="14.25" hidden="false" customHeight="false" outlineLevel="0" collapsed="false">
      <c r="B111" s="26" t="str">
        <f aca="false">'STEP 1'!B131</f>
        <v/>
      </c>
      <c r="C111" s="27" t="str">
        <f aca="false">'STEP 1'!C131</f>
        <v/>
      </c>
      <c r="D111" s="28" t="n">
        <f aca="false">'STEP 1'!D131</f>
        <v>0</v>
      </c>
      <c r="E111" s="28" t="n">
        <f aca="false">'STEP 1'!E131</f>
        <v>0</v>
      </c>
      <c r="F111" s="28" t="n">
        <f aca="false">'STEP 1'!F131</f>
        <v>0</v>
      </c>
      <c r="G111" s="28" t="n">
        <f aca="false">'STEP 1'!G131</f>
        <v>0</v>
      </c>
      <c r="H111" s="28" t="n">
        <f aca="false">'STEP 1'!H131</f>
        <v>0</v>
      </c>
      <c r="I111" s="28" t="n">
        <f aca="false">'STEP 1'!I131</f>
        <v>0</v>
      </c>
      <c r="J111" s="28" t="n">
        <f aca="false">'STEP 1'!J131</f>
        <v>0</v>
      </c>
      <c r="K111" s="28" t="n">
        <f aca="false">'STEP 1'!K131</f>
        <v>0</v>
      </c>
      <c r="N111" s="0" t="n">
        <f aca="false">IF(R111=0,"",IF(Q111=VLOOKUP(N110+1,$B$8:$C$360,2,0),N110+1,N110))</f>
        <v>3</v>
      </c>
      <c r="O111" s="0" t="n">
        <f aca="false">IF(R111=0,"",O110+1)</f>
        <v>103</v>
      </c>
      <c r="P111" s="30" t="n">
        <f aca="false">IF(R111+W111=0,"",DATE(YEAR(Q111),MONTH(Q111),1))</f>
        <v>45383</v>
      </c>
      <c r="Q111" s="30" t="n">
        <f aca="false">IF(R111=0,"",Q110+1)</f>
        <v>45407</v>
      </c>
      <c r="R111" s="35" t="n">
        <f aca="false">Y110</f>
        <v>9700.87282013993</v>
      </c>
      <c r="S111" s="35" t="n">
        <f aca="false">IFERROR(VLOOKUP($Q111,$C$8:$K$253,3,0),0)</f>
        <v>0</v>
      </c>
      <c r="T111" s="35" t="n">
        <f aca="false">IFERROR(VLOOKUP($Q111,$C$8:$K$253,4,0),0)</f>
        <v>0</v>
      </c>
      <c r="U111" s="35" t="n">
        <f aca="false">IFERROR(VLOOKUP($Q111,$C$8:$K$253,5,0),0)</f>
        <v>0</v>
      </c>
      <c r="V111" s="35" t="n">
        <f aca="false">IFERROR(VLOOKUP($Q111,$C$8:$K$253,6,0),0)</f>
        <v>0</v>
      </c>
      <c r="W111" s="35" t="n">
        <f aca="false">IFERROR(VLOOKUP($Q111,$C$8:$K$253,7,0),0)</f>
        <v>0</v>
      </c>
      <c r="X111" s="35" t="n">
        <f aca="false">IFERROR(VLOOKUP($Q111,$C$8:$K$253,8,0),0)</f>
        <v>0</v>
      </c>
      <c r="Y111" s="35" t="n">
        <f aca="false">IFERROR(VLOOKUP(Q111,$C$8:$K$253,9,0),R111)</f>
        <v>9700.87282013993</v>
      </c>
    </row>
    <row r="112" customFormat="false" ht="14.25" hidden="false" customHeight="false" outlineLevel="0" collapsed="false">
      <c r="B112" s="26" t="str">
        <f aca="false">'STEP 1'!B132</f>
        <v/>
      </c>
      <c r="C112" s="27" t="str">
        <f aca="false">'STEP 1'!C132</f>
        <v/>
      </c>
      <c r="D112" s="28" t="n">
        <f aca="false">'STEP 1'!D132</f>
        <v>0</v>
      </c>
      <c r="E112" s="28" t="n">
        <f aca="false">'STEP 1'!E132</f>
        <v>0</v>
      </c>
      <c r="F112" s="28" t="n">
        <f aca="false">'STEP 1'!F132</f>
        <v>0</v>
      </c>
      <c r="G112" s="28" t="n">
        <f aca="false">'STEP 1'!G132</f>
        <v>0</v>
      </c>
      <c r="H112" s="28" t="n">
        <f aca="false">'STEP 1'!H132</f>
        <v>0</v>
      </c>
      <c r="I112" s="28" t="n">
        <f aca="false">'STEP 1'!I132</f>
        <v>0</v>
      </c>
      <c r="J112" s="28" t="n">
        <f aca="false">'STEP 1'!J132</f>
        <v>0</v>
      </c>
      <c r="K112" s="28" t="n">
        <f aca="false">'STEP 1'!K132</f>
        <v>0</v>
      </c>
      <c r="N112" s="0" t="n">
        <f aca="false">IF(R112=0,"",IF(Q112=VLOOKUP(N111+1,$B$8:$C$360,2,0),N111+1,N111))</f>
        <v>3</v>
      </c>
      <c r="O112" s="0" t="n">
        <f aca="false">IF(R112=0,"",O111+1)</f>
        <v>104</v>
      </c>
      <c r="P112" s="30" t="n">
        <f aca="false">IF(R112+W112=0,"",DATE(YEAR(Q112),MONTH(Q112),1))</f>
        <v>45383</v>
      </c>
      <c r="Q112" s="30" t="n">
        <f aca="false">IF(R112=0,"",Q111+1)</f>
        <v>45408</v>
      </c>
      <c r="R112" s="35" t="n">
        <f aca="false">Y111</f>
        <v>9700.87282013993</v>
      </c>
      <c r="S112" s="35" t="n">
        <f aca="false">IFERROR(VLOOKUP($Q112,$C$8:$K$253,3,0),0)</f>
        <v>0</v>
      </c>
      <c r="T112" s="35" t="n">
        <f aca="false">IFERROR(VLOOKUP($Q112,$C$8:$K$253,4,0),0)</f>
        <v>0</v>
      </c>
      <c r="U112" s="35" t="n">
        <f aca="false">IFERROR(VLOOKUP($Q112,$C$8:$K$253,5,0),0)</f>
        <v>0</v>
      </c>
      <c r="V112" s="35" t="n">
        <f aca="false">IFERROR(VLOOKUP($Q112,$C$8:$K$253,6,0),0)</f>
        <v>0</v>
      </c>
      <c r="W112" s="35" t="n">
        <f aca="false">IFERROR(VLOOKUP($Q112,$C$8:$K$253,7,0),0)</f>
        <v>0</v>
      </c>
      <c r="X112" s="35" t="n">
        <f aca="false">IFERROR(VLOOKUP($Q112,$C$8:$K$253,8,0),0)</f>
        <v>0</v>
      </c>
      <c r="Y112" s="35" t="n">
        <f aca="false">IFERROR(VLOOKUP(Q112,$C$8:$K$253,9,0),R112)</f>
        <v>9700.87282013993</v>
      </c>
    </row>
    <row r="113" customFormat="false" ht="14.25" hidden="false" customHeight="false" outlineLevel="0" collapsed="false">
      <c r="B113" s="26" t="str">
        <f aca="false">'STEP 1'!B133</f>
        <v/>
      </c>
      <c r="C113" s="27" t="str">
        <f aca="false">'STEP 1'!C133</f>
        <v/>
      </c>
      <c r="D113" s="28" t="n">
        <f aca="false">'STEP 1'!D133</f>
        <v>0</v>
      </c>
      <c r="E113" s="28" t="n">
        <f aca="false">'STEP 1'!E133</f>
        <v>0</v>
      </c>
      <c r="F113" s="28" t="n">
        <f aca="false">'STEP 1'!F133</f>
        <v>0</v>
      </c>
      <c r="G113" s="28" t="n">
        <f aca="false">'STEP 1'!G133</f>
        <v>0</v>
      </c>
      <c r="H113" s="28" t="n">
        <f aca="false">'STEP 1'!H133</f>
        <v>0</v>
      </c>
      <c r="I113" s="28" t="n">
        <f aca="false">'STEP 1'!I133</f>
        <v>0</v>
      </c>
      <c r="J113" s="28" t="n">
        <f aca="false">'STEP 1'!J133</f>
        <v>0</v>
      </c>
      <c r="K113" s="28" t="n">
        <f aca="false">'STEP 1'!K133</f>
        <v>0</v>
      </c>
      <c r="N113" s="0" t="n">
        <f aca="false">IF(R113=0,"",IF(Q113=VLOOKUP(N112+1,$B$8:$C$360,2,0),N112+1,N112))</f>
        <v>3</v>
      </c>
      <c r="O113" s="0" t="n">
        <f aca="false">IF(R113=0,"",O112+1)</f>
        <v>105</v>
      </c>
      <c r="P113" s="30" t="n">
        <f aca="false">IF(R113+W113=0,"",DATE(YEAR(Q113),MONTH(Q113),1))</f>
        <v>45383</v>
      </c>
      <c r="Q113" s="30" t="n">
        <f aca="false">IF(R113=0,"",Q112+1)</f>
        <v>45409</v>
      </c>
      <c r="R113" s="35" t="n">
        <f aca="false">Y112</f>
        <v>9700.87282013993</v>
      </c>
      <c r="S113" s="35" t="n">
        <f aca="false">IFERROR(VLOOKUP($Q113,$C$8:$K$253,3,0),0)</f>
        <v>0</v>
      </c>
      <c r="T113" s="35" t="n">
        <f aca="false">IFERROR(VLOOKUP($Q113,$C$8:$K$253,4,0),0)</f>
        <v>0</v>
      </c>
      <c r="U113" s="35" t="n">
        <f aca="false">IFERROR(VLOOKUP($Q113,$C$8:$K$253,5,0),0)</f>
        <v>0</v>
      </c>
      <c r="V113" s="35" t="n">
        <f aca="false">IFERROR(VLOOKUP($Q113,$C$8:$K$253,6,0),0)</f>
        <v>0</v>
      </c>
      <c r="W113" s="35" t="n">
        <f aca="false">IFERROR(VLOOKUP($Q113,$C$8:$K$253,7,0),0)</f>
        <v>0</v>
      </c>
      <c r="X113" s="35" t="n">
        <f aca="false">IFERROR(VLOOKUP($Q113,$C$8:$K$253,8,0),0)</f>
        <v>0</v>
      </c>
      <c r="Y113" s="35" t="n">
        <f aca="false">IFERROR(VLOOKUP(Q113,$C$8:$K$253,9,0),R113)</f>
        <v>9700.87282013993</v>
      </c>
    </row>
    <row r="114" customFormat="false" ht="14.25" hidden="false" customHeight="false" outlineLevel="0" collapsed="false">
      <c r="B114" s="26" t="str">
        <f aca="false">'STEP 1'!B134</f>
        <v/>
      </c>
      <c r="C114" s="27" t="str">
        <f aca="false">'STEP 1'!C134</f>
        <v/>
      </c>
      <c r="D114" s="28" t="n">
        <f aca="false">'STEP 1'!D134</f>
        <v>0</v>
      </c>
      <c r="E114" s="28" t="n">
        <f aca="false">'STEP 1'!E134</f>
        <v>0</v>
      </c>
      <c r="F114" s="28" t="n">
        <f aca="false">'STEP 1'!F134</f>
        <v>0</v>
      </c>
      <c r="G114" s="28" t="n">
        <f aca="false">'STEP 1'!G134</f>
        <v>0</v>
      </c>
      <c r="H114" s="28" t="n">
        <f aca="false">'STEP 1'!H134</f>
        <v>0</v>
      </c>
      <c r="I114" s="28" t="n">
        <f aca="false">'STEP 1'!I134</f>
        <v>0</v>
      </c>
      <c r="J114" s="28" t="n">
        <f aca="false">'STEP 1'!J134</f>
        <v>0</v>
      </c>
      <c r="K114" s="28" t="n">
        <f aca="false">'STEP 1'!K134</f>
        <v>0</v>
      </c>
      <c r="N114" s="0" t="n">
        <f aca="false">IF(R114=0,"",IF(Q114=VLOOKUP(N113+1,$B$8:$C$360,2,0),N113+1,N113))</f>
        <v>3</v>
      </c>
      <c r="O114" s="0" t="n">
        <f aca="false">IF(R114=0,"",O113+1)</f>
        <v>106</v>
      </c>
      <c r="P114" s="30" t="n">
        <f aca="false">IF(R114+W114=0,"",DATE(YEAR(Q114),MONTH(Q114),1))</f>
        <v>45383</v>
      </c>
      <c r="Q114" s="30" t="n">
        <f aca="false">IF(R114=0,"",Q113+1)</f>
        <v>45410</v>
      </c>
      <c r="R114" s="35" t="n">
        <f aca="false">Y113</f>
        <v>9700.87282013993</v>
      </c>
      <c r="S114" s="35" t="n">
        <f aca="false">IFERROR(VLOOKUP($Q114,$C$8:$K$253,3,0),0)</f>
        <v>0</v>
      </c>
      <c r="T114" s="35" t="n">
        <f aca="false">IFERROR(VLOOKUP($Q114,$C$8:$K$253,4,0),0)</f>
        <v>0</v>
      </c>
      <c r="U114" s="35" t="n">
        <f aca="false">IFERROR(VLOOKUP($Q114,$C$8:$K$253,5,0),0)</f>
        <v>0</v>
      </c>
      <c r="V114" s="35" t="n">
        <f aca="false">IFERROR(VLOOKUP($Q114,$C$8:$K$253,6,0),0)</f>
        <v>0</v>
      </c>
      <c r="W114" s="35" t="n">
        <f aca="false">IFERROR(VLOOKUP($Q114,$C$8:$K$253,7,0),0)</f>
        <v>0</v>
      </c>
      <c r="X114" s="35" t="n">
        <f aca="false">IFERROR(VLOOKUP($Q114,$C$8:$K$253,8,0),0)</f>
        <v>0</v>
      </c>
      <c r="Y114" s="35" t="n">
        <f aca="false">IFERROR(VLOOKUP(Q114,$C$8:$K$253,9,0),R114)</f>
        <v>9700.87282013993</v>
      </c>
    </row>
    <row r="115" customFormat="false" ht="14.25" hidden="false" customHeight="false" outlineLevel="0" collapsed="false">
      <c r="B115" s="26" t="str">
        <f aca="false">'STEP 1'!B135</f>
        <v/>
      </c>
      <c r="C115" s="27" t="str">
        <f aca="false">'STEP 1'!C135</f>
        <v/>
      </c>
      <c r="D115" s="28" t="n">
        <f aca="false">'STEP 1'!D135</f>
        <v>0</v>
      </c>
      <c r="E115" s="28" t="n">
        <f aca="false">'STEP 1'!E135</f>
        <v>0</v>
      </c>
      <c r="F115" s="28" t="n">
        <f aca="false">'STEP 1'!F135</f>
        <v>0</v>
      </c>
      <c r="G115" s="28" t="n">
        <f aca="false">'STEP 1'!G135</f>
        <v>0</v>
      </c>
      <c r="H115" s="28" t="n">
        <f aca="false">'STEP 1'!H135</f>
        <v>0</v>
      </c>
      <c r="I115" s="28" t="n">
        <f aca="false">'STEP 1'!I135</f>
        <v>0</v>
      </c>
      <c r="J115" s="28" t="n">
        <f aca="false">'STEP 1'!J135</f>
        <v>0</v>
      </c>
      <c r="K115" s="28" t="n">
        <f aca="false">'STEP 1'!K135</f>
        <v>0</v>
      </c>
      <c r="N115" s="0" t="n">
        <f aca="false">IF(R115=0,"",IF(Q115=VLOOKUP(N114+1,$B$8:$C$360,2,0),N114+1,N114))</f>
        <v>3</v>
      </c>
      <c r="O115" s="0" t="n">
        <f aca="false">IF(R115=0,"",O114+1)</f>
        <v>107</v>
      </c>
      <c r="P115" s="30" t="n">
        <f aca="false">IF(R115+W115=0,"",DATE(YEAR(Q115),MONTH(Q115),1))</f>
        <v>45383</v>
      </c>
      <c r="Q115" s="30" t="n">
        <f aca="false">IF(R115=0,"",Q114+1)</f>
        <v>45411</v>
      </c>
      <c r="R115" s="35" t="n">
        <f aca="false">Y114</f>
        <v>9700.87282013993</v>
      </c>
      <c r="S115" s="35" t="n">
        <f aca="false">IFERROR(VLOOKUP($Q115,$C$8:$K$253,3,0),0)</f>
        <v>0</v>
      </c>
      <c r="T115" s="35" t="n">
        <f aca="false">IFERROR(VLOOKUP($Q115,$C$8:$K$253,4,0),0)</f>
        <v>0</v>
      </c>
      <c r="U115" s="35" t="n">
        <f aca="false">IFERROR(VLOOKUP($Q115,$C$8:$K$253,5,0),0)</f>
        <v>0</v>
      </c>
      <c r="V115" s="35" t="n">
        <f aca="false">IFERROR(VLOOKUP($Q115,$C$8:$K$253,6,0),0)</f>
        <v>0</v>
      </c>
      <c r="W115" s="35" t="n">
        <f aca="false">IFERROR(VLOOKUP($Q115,$C$8:$K$253,7,0),0)</f>
        <v>0</v>
      </c>
      <c r="X115" s="35" t="n">
        <f aca="false">IFERROR(VLOOKUP($Q115,$C$8:$K$253,8,0),0)</f>
        <v>0</v>
      </c>
      <c r="Y115" s="35" t="n">
        <f aca="false">IFERROR(VLOOKUP(Q115,$C$8:$K$253,9,0),R115)</f>
        <v>9700.87282013993</v>
      </c>
    </row>
    <row r="116" customFormat="false" ht="14.25" hidden="false" customHeight="false" outlineLevel="0" collapsed="false">
      <c r="B116" s="26" t="str">
        <f aca="false">'STEP 1'!B136</f>
        <v/>
      </c>
      <c r="C116" s="27" t="str">
        <f aca="false">'STEP 1'!C136</f>
        <v/>
      </c>
      <c r="D116" s="28" t="n">
        <f aca="false">'STEP 1'!D136</f>
        <v>0</v>
      </c>
      <c r="E116" s="28" t="n">
        <f aca="false">'STEP 1'!E136</f>
        <v>0</v>
      </c>
      <c r="F116" s="28" t="n">
        <f aca="false">'STEP 1'!F136</f>
        <v>0</v>
      </c>
      <c r="G116" s="28" t="n">
        <f aca="false">'STEP 1'!G136</f>
        <v>0</v>
      </c>
      <c r="H116" s="28" t="n">
        <f aca="false">'STEP 1'!H136</f>
        <v>0</v>
      </c>
      <c r="I116" s="28" t="n">
        <f aca="false">'STEP 1'!I136</f>
        <v>0</v>
      </c>
      <c r="J116" s="28" t="n">
        <f aca="false">'STEP 1'!J136</f>
        <v>0</v>
      </c>
      <c r="K116" s="28" t="n">
        <f aca="false">'STEP 1'!K136</f>
        <v>0</v>
      </c>
      <c r="N116" s="0" t="n">
        <f aca="false">IF(R116=0,"",IF(Q116=VLOOKUP(N115+1,$B$8:$C$360,2,0),N115+1,N115))</f>
        <v>3</v>
      </c>
      <c r="O116" s="0" t="n">
        <f aca="false">IF(R116=0,"",O115+1)</f>
        <v>108</v>
      </c>
      <c r="P116" s="30" t="n">
        <f aca="false">IF(R116+W116=0,"",DATE(YEAR(Q116),MONTH(Q116),1))</f>
        <v>45383</v>
      </c>
      <c r="Q116" s="30" t="n">
        <f aca="false">IF(R116=0,"",Q115+1)</f>
        <v>45412</v>
      </c>
      <c r="R116" s="35" t="n">
        <f aca="false">Y115</f>
        <v>9700.87282013993</v>
      </c>
      <c r="S116" s="35" t="n">
        <f aca="false">IFERROR(VLOOKUP($Q116,$C$8:$K$253,3,0),0)</f>
        <v>0</v>
      </c>
      <c r="T116" s="35" t="n">
        <f aca="false">IFERROR(VLOOKUP($Q116,$C$8:$K$253,4,0),0)</f>
        <v>0</v>
      </c>
      <c r="U116" s="35" t="n">
        <f aca="false">IFERROR(VLOOKUP($Q116,$C$8:$K$253,5,0),0)</f>
        <v>0</v>
      </c>
      <c r="V116" s="35" t="n">
        <f aca="false">IFERROR(VLOOKUP($Q116,$C$8:$K$253,6,0),0)</f>
        <v>0</v>
      </c>
      <c r="W116" s="35" t="n">
        <f aca="false">IFERROR(VLOOKUP($Q116,$C$8:$K$253,7,0),0)</f>
        <v>0</v>
      </c>
      <c r="X116" s="35" t="n">
        <f aca="false">IFERROR(VLOOKUP($Q116,$C$8:$K$253,8,0),0)</f>
        <v>0</v>
      </c>
      <c r="Y116" s="35" t="n">
        <f aca="false">IFERROR(VLOOKUP(Q116,$C$8:$K$253,9,0),R116)</f>
        <v>9700.87282013993</v>
      </c>
    </row>
    <row r="117" customFormat="false" ht="14.25" hidden="false" customHeight="false" outlineLevel="0" collapsed="false">
      <c r="B117" s="26" t="str">
        <f aca="false">'STEP 1'!B137</f>
        <v/>
      </c>
      <c r="C117" s="27" t="str">
        <f aca="false">'STEP 1'!C137</f>
        <v/>
      </c>
      <c r="D117" s="28" t="n">
        <f aca="false">'STEP 1'!D137</f>
        <v>0</v>
      </c>
      <c r="E117" s="28" t="n">
        <f aca="false">'STEP 1'!E137</f>
        <v>0</v>
      </c>
      <c r="F117" s="28" t="n">
        <f aca="false">'STEP 1'!F137</f>
        <v>0</v>
      </c>
      <c r="G117" s="28" t="n">
        <f aca="false">'STEP 1'!G137</f>
        <v>0</v>
      </c>
      <c r="H117" s="28" t="n">
        <f aca="false">'STEP 1'!H137</f>
        <v>0</v>
      </c>
      <c r="I117" s="28" t="n">
        <f aca="false">'STEP 1'!I137</f>
        <v>0</v>
      </c>
      <c r="J117" s="28" t="n">
        <f aca="false">'STEP 1'!J137</f>
        <v>0</v>
      </c>
      <c r="K117" s="28" t="n">
        <f aca="false">'STEP 1'!K137</f>
        <v>0</v>
      </c>
      <c r="N117" s="0" t="n">
        <f aca="false">IF(R117=0,"",IF(Q117=VLOOKUP(N116+1,$B$8:$C$360,2,0),N116+1,N116))</f>
        <v>3</v>
      </c>
      <c r="O117" s="0" t="n">
        <f aca="false">IF(R117=0,"",O116+1)</f>
        <v>109</v>
      </c>
      <c r="P117" s="30" t="n">
        <f aca="false">IF(R117+W117=0,"",DATE(YEAR(Q117),MONTH(Q117),1))</f>
        <v>45413</v>
      </c>
      <c r="Q117" s="30" t="n">
        <f aca="false">IF(R117=0,"",Q116+1)</f>
        <v>45413</v>
      </c>
      <c r="R117" s="35" t="n">
        <f aca="false">Y116</f>
        <v>9700.87282013993</v>
      </c>
      <c r="S117" s="35" t="n">
        <f aca="false">IFERROR(VLOOKUP($Q117,$C$8:$K$253,3,0),0)</f>
        <v>0</v>
      </c>
      <c r="T117" s="35" t="n">
        <f aca="false">IFERROR(VLOOKUP($Q117,$C$8:$K$253,4,0),0)</f>
        <v>0</v>
      </c>
      <c r="U117" s="35" t="n">
        <f aca="false">IFERROR(VLOOKUP($Q117,$C$8:$K$253,5,0),0)</f>
        <v>0</v>
      </c>
      <c r="V117" s="35" t="n">
        <f aca="false">IFERROR(VLOOKUP($Q117,$C$8:$K$253,6,0),0)</f>
        <v>0</v>
      </c>
      <c r="W117" s="35" t="n">
        <f aca="false">IFERROR(VLOOKUP($Q117,$C$8:$K$253,7,0),0)</f>
        <v>0</v>
      </c>
      <c r="X117" s="35" t="n">
        <f aca="false">IFERROR(VLOOKUP($Q117,$C$8:$K$253,8,0),0)</f>
        <v>0</v>
      </c>
      <c r="Y117" s="35" t="n">
        <f aca="false">IFERROR(VLOOKUP(Q117,$C$8:$K$253,9,0),R117)</f>
        <v>9700.87282013993</v>
      </c>
    </row>
    <row r="118" customFormat="false" ht="14.25" hidden="false" customHeight="false" outlineLevel="0" collapsed="false">
      <c r="B118" s="26" t="str">
        <f aca="false">'STEP 1'!B138</f>
        <v/>
      </c>
      <c r="C118" s="27" t="str">
        <f aca="false">'STEP 1'!C138</f>
        <v/>
      </c>
      <c r="D118" s="28" t="n">
        <f aca="false">'STEP 1'!D138</f>
        <v>0</v>
      </c>
      <c r="E118" s="28" t="n">
        <f aca="false">'STEP 1'!E138</f>
        <v>0</v>
      </c>
      <c r="F118" s="28" t="n">
        <f aca="false">'STEP 1'!F138</f>
        <v>0</v>
      </c>
      <c r="G118" s="28" t="n">
        <f aca="false">'STEP 1'!G138</f>
        <v>0</v>
      </c>
      <c r="H118" s="28" t="n">
        <f aca="false">'STEP 1'!H138</f>
        <v>0</v>
      </c>
      <c r="I118" s="28" t="n">
        <f aca="false">'STEP 1'!I138</f>
        <v>0</v>
      </c>
      <c r="J118" s="28" t="n">
        <f aca="false">'STEP 1'!J138</f>
        <v>0</v>
      </c>
      <c r="K118" s="28" t="n">
        <f aca="false">'STEP 1'!K138</f>
        <v>0</v>
      </c>
      <c r="N118" s="0" t="n">
        <f aca="false">IF(R118=0,"",IF(Q118=VLOOKUP(N117+1,$B$8:$C$360,2,0),N117+1,N117))</f>
        <v>3</v>
      </c>
      <c r="O118" s="0" t="n">
        <f aca="false">IF(R118=0,"",O117+1)</f>
        <v>110</v>
      </c>
      <c r="P118" s="30" t="n">
        <f aca="false">IF(R118+W118=0,"",DATE(YEAR(Q118),MONTH(Q118),1))</f>
        <v>45413</v>
      </c>
      <c r="Q118" s="30" t="n">
        <f aca="false">IF(R118=0,"",Q117+1)</f>
        <v>45414</v>
      </c>
      <c r="R118" s="35" t="n">
        <f aca="false">Y117</f>
        <v>9700.87282013993</v>
      </c>
      <c r="S118" s="35" t="n">
        <f aca="false">IFERROR(VLOOKUP($Q118,$C$8:$K$253,3,0),0)</f>
        <v>0</v>
      </c>
      <c r="T118" s="35" t="n">
        <f aca="false">IFERROR(VLOOKUP($Q118,$C$8:$K$253,4,0),0)</f>
        <v>0</v>
      </c>
      <c r="U118" s="35" t="n">
        <f aca="false">IFERROR(VLOOKUP($Q118,$C$8:$K$253,5,0),0)</f>
        <v>0</v>
      </c>
      <c r="V118" s="35" t="n">
        <f aca="false">IFERROR(VLOOKUP($Q118,$C$8:$K$253,6,0),0)</f>
        <v>0</v>
      </c>
      <c r="W118" s="35" t="n">
        <f aca="false">IFERROR(VLOOKUP($Q118,$C$8:$K$253,7,0),0)</f>
        <v>0</v>
      </c>
      <c r="X118" s="35" t="n">
        <f aca="false">IFERROR(VLOOKUP($Q118,$C$8:$K$253,8,0),0)</f>
        <v>0</v>
      </c>
      <c r="Y118" s="35" t="n">
        <f aca="false">IFERROR(VLOOKUP(Q118,$C$8:$K$253,9,0),R118)</f>
        <v>9700.87282013993</v>
      </c>
    </row>
    <row r="119" customFormat="false" ht="14.25" hidden="false" customHeight="false" outlineLevel="0" collapsed="false">
      <c r="B119" s="26" t="str">
        <f aca="false">'STEP 1'!B139</f>
        <v/>
      </c>
      <c r="C119" s="27" t="str">
        <f aca="false">'STEP 1'!C139</f>
        <v/>
      </c>
      <c r="D119" s="28" t="n">
        <f aca="false">'STEP 1'!D139</f>
        <v>0</v>
      </c>
      <c r="E119" s="28" t="n">
        <f aca="false">'STEP 1'!E139</f>
        <v>0</v>
      </c>
      <c r="F119" s="28" t="n">
        <f aca="false">'STEP 1'!F139</f>
        <v>0</v>
      </c>
      <c r="G119" s="28" t="n">
        <f aca="false">'STEP 1'!G139</f>
        <v>0</v>
      </c>
      <c r="H119" s="28" t="n">
        <f aca="false">'STEP 1'!H139</f>
        <v>0</v>
      </c>
      <c r="I119" s="28" t="n">
        <f aca="false">'STEP 1'!I139</f>
        <v>0</v>
      </c>
      <c r="J119" s="28" t="n">
        <f aca="false">'STEP 1'!J139</f>
        <v>0</v>
      </c>
      <c r="K119" s="28" t="n">
        <f aca="false">'STEP 1'!K139</f>
        <v>0</v>
      </c>
      <c r="N119" s="0" t="n">
        <f aca="false">IF(R119=0,"",IF(Q119=VLOOKUP(N118+1,$B$8:$C$360,2,0),N118+1,N118))</f>
        <v>3</v>
      </c>
      <c r="O119" s="0" t="n">
        <f aca="false">IF(R119=0,"",O118+1)</f>
        <v>111</v>
      </c>
      <c r="P119" s="30" t="n">
        <f aca="false">IF(R119+W119=0,"",DATE(YEAR(Q119),MONTH(Q119),1))</f>
        <v>45413</v>
      </c>
      <c r="Q119" s="30" t="n">
        <f aca="false">IF(R119=0,"",Q118+1)</f>
        <v>45415</v>
      </c>
      <c r="R119" s="35" t="n">
        <f aca="false">Y118</f>
        <v>9700.87282013993</v>
      </c>
      <c r="S119" s="35" t="n">
        <f aca="false">IFERROR(VLOOKUP($Q119,$C$8:$K$253,3,0),0)</f>
        <v>0</v>
      </c>
      <c r="T119" s="35" t="n">
        <f aca="false">IFERROR(VLOOKUP($Q119,$C$8:$K$253,4,0),0)</f>
        <v>0</v>
      </c>
      <c r="U119" s="35" t="n">
        <f aca="false">IFERROR(VLOOKUP($Q119,$C$8:$K$253,5,0),0)</f>
        <v>0</v>
      </c>
      <c r="V119" s="35" t="n">
        <f aca="false">IFERROR(VLOOKUP($Q119,$C$8:$K$253,6,0),0)</f>
        <v>0</v>
      </c>
      <c r="W119" s="35" t="n">
        <f aca="false">IFERROR(VLOOKUP($Q119,$C$8:$K$253,7,0),0)</f>
        <v>0</v>
      </c>
      <c r="X119" s="35" t="n">
        <f aca="false">IFERROR(VLOOKUP($Q119,$C$8:$K$253,8,0),0)</f>
        <v>0</v>
      </c>
      <c r="Y119" s="35" t="n">
        <f aca="false">IFERROR(VLOOKUP(Q119,$C$8:$K$253,9,0),R119)</f>
        <v>9700.87282013993</v>
      </c>
    </row>
    <row r="120" customFormat="false" ht="14.25" hidden="false" customHeight="false" outlineLevel="0" collapsed="false">
      <c r="B120" s="26" t="str">
        <f aca="false">'STEP 1'!B140</f>
        <v/>
      </c>
      <c r="C120" s="27" t="str">
        <f aca="false">'STEP 1'!C140</f>
        <v/>
      </c>
      <c r="D120" s="28" t="n">
        <f aca="false">'STEP 1'!D140</f>
        <v>0</v>
      </c>
      <c r="E120" s="28" t="n">
        <f aca="false">'STEP 1'!E140</f>
        <v>0</v>
      </c>
      <c r="F120" s="28" t="n">
        <f aca="false">'STEP 1'!F140</f>
        <v>0</v>
      </c>
      <c r="G120" s="28" t="n">
        <f aca="false">'STEP 1'!G140</f>
        <v>0</v>
      </c>
      <c r="H120" s="28" t="n">
        <f aca="false">'STEP 1'!H140</f>
        <v>0</v>
      </c>
      <c r="I120" s="28" t="n">
        <f aca="false">'STEP 1'!I140</f>
        <v>0</v>
      </c>
      <c r="J120" s="28" t="n">
        <f aca="false">'STEP 1'!J140</f>
        <v>0</v>
      </c>
      <c r="K120" s="28" t="n">
        <f aca="false">'STEP 1'!K140</f>
        <v>0</v>
      </c>
      <c r="N120" s="0" t="n">
        <f aca="false">IF(R120=0,"",IF(Q120=VLOOKUP(N119+1,$B$8:$C$360,2,0),N119+1,N119))</f>
        <v>3</v>
      </c>
      <c r="O120" s="0" t="n">
        <f aca="false">IF(R120=0,"",O119+1)</f>
        <v>112</v>
      </c>
      <c r="P120" s="30" t="n">
        <f aca="false">IF(R120+W120=0,"",DATE(YEAR(Q120),MONTH(Q120),1))</f>
        <v>45413</v>
      </c>
      <c r="Q120" s="30" t="n">
        <f aca="false">IF(R120=0,"",Q119+1)</f>
        <v>45416</v>
      </c>
      <c r="R120" s="35" t="n">
        <f aca="false">Y119</f>
        <v>9700.87282013993</v>
      </c>
      <c r="S120" s="35" t="n">
        <f aca="false">IFERROR(VLOOKUP($Q120,$C$8:$K$253,3,0),0)</f>
        <v>0</v>
      </c>
      <c r="T120" s="35" t="n">
        <f aca="false">IFERROR(VLOOKUP($Q120,$C$8:$K$253,4,0),0)</f>
        <v>0</v>
      </c>
      <c r="U120" s="35" t="n">
        <f aca="false">IFERROR(VLOOKUP($Q120,$C$8:$K$253,5,0),0)</f>
        <v>0</v>
      </c>
      <c r="V120" s="35" t="n">
        <f aca="false">IFERROR(VLOOKUP($Q120,$C$8:$K$253,6,0),0)</f>
        <v>0</v>
      </c>
      <c r="W120" s="35" t="n">
        <f aca="false">IFERROR(VLOOKUP($Q120,$C$8:$K$253,7,0),0)</f>
        <v>0</v>
      </c>
      <c r="X120" s="35" t="n">
        <f aca="false">IFERROR(VLOOKUP($Q120,$C$8:$K$253,8,0),0)</f>
        <v>0</v>
      </c>
      <c r="Y120" s="35" t="n">
        <f aca="false">IFERROR(VLOOKUP(Q120,$C$8:$K$253,9,0),R120)</f>
        <v>9700.87282013993</v>
      </c>
    </row>
    <row r="121" customFormat="false" ht="14.25" hidden="false" customHeight="false" outlineLevel="0" collapsed="false">
      <c r="B121" s="26" t="str">
        <f aca="false">'STEP 1'!B141</f>
        <v/>
      </c>
      <c r="C121" s="27" t="str">
        <f aca="false">'STEP 1'!C141</f>
        <v/>
      </c>
      <c r="D121" s="28" t="n">
        <f aca="false">'STEP 1'!D141</f>
        <v>0</v>
      </c>
      <c r="E121" s="28" t="n">
        <f aca="false">'STEP 1'!E141</f>
        <v>0</v>
      </c>
      <c r="F121" s="28" t="n">
        <f aca="false">'STEP 1'!F141</f>
        <v>0</v>
      </c>
      <c r="G121" s="28" t="n">
        <f aca="false">'STEP 1'!G141</f>
        <v>0</v>
      </c>
      <c r="H121" s="28" t="n">
        <f aca="false">'STEP 1'!H141</f>
        <v>0</v>
      </c>
      <c r="I121" s="28" t="n">
        <f aca="false">'STEP 1'!I141</f>
        <v>0</v>
      </c>
      <c r="J121" s="28" t="n">
        <f aca="false">'STEP 1'!J141</f>
        <v>0</v>
      </c>
      <c r="K121" s="28" t="n">
        <f aca="false">'STEP 1'!K141</f>
        <v>0</v>
      </c>
      <c r="N121" s="0" t="n">
        <f aca="false">IF(R121=0,"",IF(Q121=VLOOKUP(N120+1,$B$8:$C$360,2,0),N120+1,N120))</f>
        <v>3</v>
      </c>
      <c r="O121" s="0" t="n">
        <f aca="false">IF(R121=0,"",O120+1)</f>
        <v>113</v>
      </c>
      <c r="P121" s="30" t="n">
        <f aca="false">IF(R121+W121=0,"",DATE(YEAR(Q121),MONTH(Q121),1))</f>
        <v>45413</v>
      </c>
      <c r="Q121" s="30" t="n">
        <f aca="false">IF(R121=0,"",Q120+1)</f>
        <v>45417</v>
      </c>
      <c r="R121" s="35" t="n">
        <f aca="false">Y120</f>
        <v>9700.87282013993</v>
      </c>
      <c r="S121" s="35" t="n">
        <f aca="false">IFERROR(VLOOKUP($Q121,$C$8:$K$253,3,0),0)</f>
        <v>0</v>
      </c>
      <c r="T121" s="35" t="n">
        <f aca="false">IFERROR(VLOOKUP($Q121,$C$8:$K$253,4,0),0)</f>
        <v>0</v>
      </c>
      <c r="U121" s="35" t="n">
        <f aca="false">IFERROR(VLOOKUP($Q121,$C$8:$K$253,5,0),0)</f>
        <v>0</v>
      </c>
      <c r="V121" s="35" t="n">
        <f aca="false">IFERROR(VLOOKUP($Q121,$C$8:$K$253,6,0),0)</f>
        <v>0</v>
      </c>
      <c r="W121" s="35" t="n">
        <f aca="false">IFERROR(VLOOKUP($Q121,$C$8:$K$253,7,0),0)</f>
        <v>0</v>
      </c>
      <c r="X121" s="35" t="n">
        <f aca="false">IFERROR(VLOOKUP($Q121,$C$8:$K$253,8,0),0)</f>
        <v>0</v>
      </c>
      <c r="Y121" s="35" t="n">
        <f aca="false">IFERROR(VLOOKUP(Q121,$C$8:$K$253,9,0),R121)</f>
        <v>9700.87282013993</v>
      </c>
    </row>
    <row r="122" customFormat="false" ht="14.25" hidden="false" customHeight="false" outlineLevel="0" collapsed="false">
      <c r="B122" s="26" t="str">
        <f aca="false">'STEP 1'!B142</f>
        <v/>
      </c>
      <c r="C122" s="27" t="str">
        <f aca="false">'STEP 1'!C142</f>
        <v/>
      </c>
      <c r="D122" s="28" t="n">
        <f aca="false">'STEP 1'!D142</f>
        <v>0</v>
      </c>
      <c r="E122" s="28" t="n">
        <f aca="false">'STEP 1'!E142</f>
        <v>0</v>
      </c>
      <c r="F122" s="28" t="n">
        <f aca="false">'STEP 1'!F142</f>
        <v>0</v>
      </c>
      <c r="G122" s="28" t="n">
        <f aca="false">'STEP 1'!G142</f>
        <v>0</v>
      </c>
      <c r="H122" s="28" t="n">
        <f aca="false">'STEP 1'!H142</f>
        <v>0</v>
      </c>
      <c r="I122" s="28" t="n">
        <f aca="false">'STEP 1'!I142</f>
        <v>0</v>
      </c>
      <c r="J122" s="28" t="n">
        <f aca="false">'STEP 1'!J142</f>
        <v>0</v>
      </c>
      <c r="K122" s="28" t="n">
        <f aca="false">'STEP 1'!K142</f>
        <v>0</v>
      </c>
      <c r="N122" s="0" t="n">
        <f aca="false">IF(R122=0,"",IF(Q122=VLOOKUP(N121+1,$B$8:$C$360,2,0),N121+1,N121))</f>
        <v>3</v>
      </c>
      <c r="O122" s="0" t="n">
        <f aca="false">IF(R122=0,"",O121+1)</f>
        <v>114</v>
      </c>
      <c r="P122" s="30" t="n">
        <f aca="false">IF(R122+W122=0,"",DATE(YEAR(Q122),MONTH(Q122),1))</f>
        <v>45413</v>
      </c>
      <c r="Q122" s="30" t="n">
        <f aca="false">IF(R122=0,"",Q121+1)</f>
        <v>45418</v>
      </c>
      <c r="R122" s="35" t="n">
        <f aca="false">Y121</f>
        <v>9700.87282013993</v>
      </c>
      <c r="S122" s="35" t="n">
        <f aca="false">IFERROR(VLOOKUP($Q122,$C$8:$K$253,3,0),0)</f>
        <v>0</v>
      </c>
      <c r="T122" s="35" t="n">
        <f aca="false">IFERROR(VLOOKUP($Q122,$C$8:$K$253,4,0),0)</f>
        <v>0</v>
      </c>
      <c r="U122" s="35" t="n">
        <f aca="false">IFERROR(VLOOKUP($Q122,$C$8:$K$253,5,0),0)</f>
        <v>0</v>
      </c>
      <c r="V122" s="35" t="n">
        <f aca="false">IFERROR(VLOOKUP($Q122,$C$8:$K$253,6,0),0)</f>
        <v>0</v>
      </c>
      <c r="W122" s="35" t="n">
        <f aca="false">IFERROR(VLOOKUP($Q122,$C$8:$K$253,7,0),0)</f>
        <v>0</v>
      </c>
      <c r="X122" s="35" t="n">
        <f aca="false">IFERROR(VLOOKUP($Q122,$C$8:$K$253,8,0),0)</f>
        <v>0</v>
      </c>
      <c r="Y122" s="35" t="n">
        <f aca="false">IFERROR(VLOOKUP(Q122,$C$8:$K$253,9,0),R122)</f>
        <v>9700.87282013993</v>
      </c>
    </row>
    <row r="123" customFormat="false" ht="14.25" hidden="false" customHeight="false" outlineLevel="0" collapsed="false">
      <c r="B123" s="26" t="str">
        <f aca="false">'STEP 1'!B143</f>
        <v/>
      </c>
      <c r="C123" s="27" t="str">
        <f aca="false">'STEP 1'!C143</f>
        <v/>
      </c>
      <c r="D123" s="28" t="n">
        <f aca="false">'STEP 1'!D143</f>
        <v>0</v>
      </c>
      <c r="E123" s="28" t="n">
        <f aca="false">'STEP 1'!E143</f>
        <v>0</v>
      </c>
      <c r="F123" s="28" t="n">
        <f aca="false">'STEP 1'!F143</f>
        <v>0</v>
      </c>
      <c r="G123" s="28" t="n">
        <f aca="false">'STEP 1'!G143</f>
        <v>0</v>
      </c>
      <c r="H123" s="28" t="n">
        <f aca="false">'STEP 1'!H143</f>
        <v>0</v>
      </c>
      <c r="I123" s="28" t="n">
        <f aca="false">'STEP 1'!I143</f>
        <v>0</v>
      </c>
      <c r="J123" s="28" t="n">
        <f aca="false">'STEP 1'!J143</f>
        <v>0</v>
      </c>
      <c r="K123" s="28" t="n">
        <f aca="false">'STEP 1'!K143</f>
        <v>0</v>
      </c>
      <c r="N123" s="0" t="n">
        <f aca="false">IF(R123=0,"",IF(Q123=VLOOKUP(N122+1,$B$8:$C$360,2,0),N122+1,N122))</f>
        <v>3</v>
      </c>
      <c r="O123" s="0" t="n">
        <f aca="false">IF(R123=0,"",O122+1)</f>
        <v>115</v>
      </c>
      <c r="P123" s="30" t="n">
        <f aca="false">IF(R123+W123=0,"",DATE(YEAR(Q123),MONTH(Q123),1))</f>
        <v>45413</v>
      </c>
      <c r="Q123" s="30" t="n">
        <f aca="false">IF(R123=0,"",Q122+1)</f>
        <v>45419</v>
      </c>
      <c r="R123" s="35" t="n">
        <f aca="false">Y122</f>
        <v>9700.87282013993</v>
      </c>
      <c r="S123" s="35" t="n">
        <f aca="false">IFERROR(VLOOKUP($Q123,$C$8:$K$253,3,0),0)</f>
        <v>0</v>
      </c>
      <c r="T123" s="35" t="n">
        <f aca="false">IFERROR(VLOOKUP($Q123,$C$8:$K$253,4,0),0)</f>
        <v>0</v>
      </c>
      <c r="U123" s="35" t="n">
        <f aca="false">IFERROR(VLOOKUP($Q123,$C$8:$K$253,5,0),0)</f>
        <v>0</v>
      </c>
      <c r="V123" s="35" t="n">
        <f aca="false">IFERROR(VLOOKUP($Q123,$C$8:$K$253,6,0),0)</f>
        <v>0</v>
      </c>
      <c r="W123" s="35" t="n">
        <f aca="false">IFERROR(VLOOKUP($Q123,$C$8:$K$253,7,0),0)</f>
        <v>0</v>
      </c>
      <c r="X123" s="35" t="n">
        <f aca="false">IFERROR(VLOOKUP($Q123,$C$8:$K$253,8,0),0)</f>
        <v>0</v>
      </c>
      <c r="Y123" s="35" t="n">
        <f aca="false">IFERROR(VLOOKUP(Q123,$C$8:$K$253,9,0),R123)</f>
        <v>9700.87282013993</v>
      </c>
    </row>
    <row r="124" customFormat="false" ht="14.25" hidden="false" customHeight="false" outlineLevel="0" collapsed="false">
      <c r="B124" s="26" t="str">
        <f aca="false">'STEP 1'!B144</f>
        <v/>
      </c>
      <c r="C124" s="27" t="str">
        <f aca="false">'STEP 1'!C144</f>
        <v/>
      </c>
      <c r="D124" s="28" t="n">
        <f aca="false">'STEP 1'!D144</f>
        <v>0</v>
      </c>
      <c r="E124" s="28" t="n">
        <f aca="false">'STEP 1'!E144</f>
        <v>0</v>
      </c>
      <c r="F124" s="28" t="n">
        <f aca="false">'STEP 1'!F144</f>
        <v>0</v>
      </c>
      <c r="G124" s="28" t="n">
        <f aca="false">'STEP 1'!G144</f>
        <v>0</v>
      </c>
      <c r="H124" s="28" t="n">
        <f aca="false">'STEP 1'!H144</f>
        <v>0</v>
      </c>
      <c r="I124" s="28" t="n">
        <f aca="false">'STEP 1'!I144</f>
        <v>0</v>
      </c>
      <c r="J124" s="28" t="n">
        <f aca="false">'STEP 1'!J144</f>
        <v>0</v>
      </c>
      <c r="K124" s="28" t="n">
        <f aca="false">'STEP 1'!K144</f>
        <v>0</v>
      </c>
      <c r="N124" s="0" t="n">
        <f aca="false">IF(R124=0,"",IF(Q124=VLOOKUP(N123+1,$B$8:$C$360,2,0),N123+1,N123))</f>
        <v>3</v>
      </c>
      <c r="O124" s="0" t="n">
        <f aca="false">IF(R124=0,"",O123+1)</f>
        <v>116</v>
      </c>
      <c r="P124" s="30" t="n">
        <f aca="false">IF(R124+W124=0,"",DATE(YEAR(Q124),MONTH(Q124),1))</f>
        <v>45413</v>
      </c>
      <c r="Q124" s="30" t="n">
        <f aca="false">IF(R124=0,"",Q123+1)</f>
        <v>45420</v>
      </c>
      <c r="R124" s="35" t="n">
        <f aca="false">Y123</f>
        <v>9700.87282013993</v>
      </c>
      <c r="S124" s="35" t="n">
        <f aca="false">IFERROR(VLOOKUP($Q124,$C$8:$K$253,3,0),0)</f>
        <v>0</v>
      </c>
      <c r="T124" s="35" t="n">
        <f aca="false">IFERROR(VLOOKUP($Q124,$C$8:$K$253,4,0),0)</f>
        <v>0</v>
      </c>
      <c r="U124" s="35" t="n">
        <f aca="false">IFERROR(VLOOKUP($Q124,$C$8:$K$253,5,0),0)</f>
        <v>0</v>
      </c>
      <c r="V124" s="35" t="n">
        <f aca="false">IFERROR(VLOOKUP($Q124,$C$8:$K$253,6,0),0)</f>
        <v>0</v>
      </c>
      <c r="W124" s="35" t="n">
        <f aca="false">IFERROR(VLOOKUP($Q124,$C$8:$K$253,7,0),0)</f>
        <v>0</v>
      </c>
      <c r="X124" s="35" t="n">
        <f aca="false">IFERROR(VLOOKUP($Q124,$C$8:$K$253,8,0),0)</f>
        <v>0</v>
      </c>
      <c r="Y124" s="35" t="n">
        <f aca="false">IFERROR(VLOOKUP(Q124,$C$8:$K$253,9,0),R124)</f>
        <v>9700.87282013993</v>
      </c>
    </row>
    <row r="125" customFormat="false" ht="14.25" hidden="false" customHeight="false" outlineLevel="0" collapsed="false">
      <c r="B125" s="26" t="str">
        <f aca="false">'STEP 1'!B145</f>
        <v/>
      </c>
      <c r="C125" s="27" t="str">
        <f aca="false">'STEP 1'!C145</f>
        <v/>
      </c>
      <c r="D125" s="28" t="n">
        <f aca="false">'STEP 1'!D145</f>
        <v>0</v>
      </c>
      <c r="E125" s="28" t="n">
        <f aca="false">'STEP 1'!E145</f>
        <v>0</v>
      </c>
      <c r="F125" s="28" t="n">
        <f aca="false">'STEP 1'!F145</f>
        <v>0</v>
      </c>
      <c r="G125" s="28" t="n">
        <f aca="false">'STEP 1'!G145</f>
        <v>0</v>
      </c>
      <c r="H125" s="28" t="n">
        <f aca="false">'STEP 1'!H145</f>
        <v>0</v>
      </c>
      <c r="I125" s="28" t="n">
        <f aca="false">'STEP 1'!I145</f>
        <v>0</v>
      </c>
      <c r="J125" s="28" t="n">
        <f aca="false">'STEP 1'!J145</f>
        <v>0</v>
      </c>
      <c r="K125" s="28" t="n">
        <f aca="false">'STEP 1'!K145</f>
        <v>0</v>
      </c>
      <c r="N125" s="0" t="n">
        <f aca="false">IF(R125=0,"",IF(Q125=VLOOKUP(N124+1,$B$8:$C$360,2,0),N124+1,N124))</f>
        <v>3</v>
      </c>
      <c r="O125" s="0" t="n">
        <f aca="false">IF(R125=0,"",O124+1)</f>
        <v>117</v>
      </c>
      <c r="P125" s="30" t="n">
        <f aca="false">IF(R125+W125=0,"",DATE(YEAR(Q125),MONTH(Q125),1))</f>
        <v>45413</v>
      </c>
      <c r="Q125" s="30" t="n">
        <f aca="false">IF(R125=0,"",Q124+1)</f>
        <v>45421</v>
      </c>
      <c r="R125" s="35" t="n">
        <f aca="false">Y124</f>
        <v>9700.87282013993</v>
      </c>
      <c r="S125" s="35" t="n">
        <f aca="false">IFERROR(VLOOKUP($Q125,$C$8:$K$253,3,0),0)</f>
        <v>0</v>
      </c>
      <c r="T125" s="35" t="n">
        <f aca="false">IFERROR(VLOOKUP($Q125,$C$8:$K$253,4,0),0)</f>
        <v>0</v>
      </c>
      <c r="U125" s="35" t="n">
        <f aca="false">IFERROR(VLOOKUP($Q125,$C$8:$K$253,5,0),0)</f>
        <v>0</v>
      </c>
      <c r="V125" s="35" t="n">
        <f aca="false">IFERROR(VLOOKUP($Q125,$C$8:$K$253,6,0),0)</f>
        <v>0</v>
      </c>
      <c r="W125" s="35" t="n">
        <f aca="false">IFERROR(VLOOKUP($Q125,$C$8:$K$253,7,0),0)</f>
        <v>0</v>
      </c>
      <c r="X125" s="35" t="n">
        <f aca="false">IFERROR(VLOOKUP($Q125,$C$8:$K$253,8,0),0)</f>
        <v>0</v>
      </c>
      <c r="Y125" s="35" t="n">
        <f aca="false">IFERROR(VLOOKUP(Q125,$C$8:$K$253,9,0),R125)</f>
        <v>9700.87282013993</v>
      </c>
    </row>
    <row r="126" customFormat="false" ht="14.25" hidden="false" customHeight="false" outlineLevel="0" collapsed="false">
      <c r="B126" s="26" t="str">
        <f aca="false">'STEP 1'!B146</f>
        <v/>
      </c>
      <c r="C126" s="27" t="str">
        <f aca="false">'STEP 1'!C146</f>
        <v/>
      </c>
      <c r="D126" s="28" t="n">
        <f aca="false">'STEP 1'!D146</f>
        <v>0</v>
      </c>
      <c r="E126" s="28" t="n">
        <f aca="false">'STEP 1'!E146</f>
        <v>0</v>
      </c>
      <c r="F126" s="28" t="n">
        <f aca="false">'STEP 1'!F146</f>
        <v>0</v>
      </c>
      <c r="G126" s="28" t="n">
        <f aca="false">'STEP 1'!G146</f>
        <v>0</v>
      </c>
      <c r="H126" s="28" t="n">
        <f aca="false">'STEP 1'!H146</f>
        <v>0</v>
      </c>
      <c r="I126" s="28" t="n">
        <f aca="false">'STEP 1'!I146</f>
        <v>0</v>
      </c>
      <c r="J126" s="28" t="n">
        <f aca="false">'STEP 1'!J146</f>
        <v>0</v>
      </c>
      <c r="K126" s="28" t="n">
        <f aca="false">'STEP 1'!K146</f>
        <v>0</v>
      </c>
      <c r="N126" s="0" t="n">
        <f aca="false">IF(R126=0,"",IF(Q126=VLOOKUP(N125+1,$B$8:$C$360,2,0),N125+1,N125))</f>
        <v>3</v>
      </c>
      <c r="O126" s="0" t="n">
        <f aca="false">IF(R126=0,"",O125+1)</f>
        <v>118</v>
      </c>
      <c r="P126" s="30" t="n">
        <f aca="false">IF(R126+W126=0,"",DATE(YEAR(Q126),MONTH(Q126),1))</f>
        <v>45413</v>
      </c>
      <c r="Q126" s="30" t="n">
        <f aca="false">IF(R126=0,"",Q125+1)</f>
        <v>45422</v>
      </c>
      <c r="R126" s="35" t="n">
        <f aca="false">Y125</f>
        <v>9700.87282013993</v>
      </c>
      <c r="S126" s="35" t="n">
        <f aca="false">IFERROR(VLOOKUP($Q126,$C$8:$K$253,3,0),0)</f>
        <v>0</v>
      </c>
      <c r="T126" s="35" t="n">
        <f aca="false">IFERROR(VLOOKUP($Q126,$C$8:$K$253,4,0),0)</f>
        <v>0</v>
      </c>
      <c r="U126" s="35" t="n">
        <f aca="false">IFERROR(VLOOKUP($Q126,$C$8:$K$253,5,0),0)</f>
        <v>0</v>
      </c>
      <c r="V126" s="35" t="n">
        <f aca="false">IFERROR(VLOOKUP($Q126,$C$8:$K$253,6,0),0)</f>
        <v>0</v>
      </c>
      <c r="W126" s="35" t="n">
        <f aca="false">IFERROR(VLOOKUP($Q126,$C$8:$K$253,7,0),0)</f>
        <v>0</v>
      </c>
      <c r="X126" s="35" t="n">
        <f aca="false">IFERROR(VLOOKUP($Q126,$C$8:$K$253,8,0),0)</f>
        <v>0</v>
      </c>
      <c r="Y126" s="35" t="n">
        <f aca="false">IFERROR(VLOOKUP(Q126,$C$8:$K$253,9,0),R126)</f>
        <v>9700.87282013993</v>
      </c>
    </row>
    <row r="127" customFormat="false" ht="14.25" hidden="false" customHeight="false" outlineLevel="0" collapsed="false">
      <c r="B127" s="26" t="str">
        <f aca="false">'STEP 1'!B147</f>
        <v/>
      </c>
      <c r="C127" s="27" t="str">
        <f aca="false">'STEP 1'!C147</f>
        <v/>
      </c>
      <c r="D127" s="28" t="n">
        <f aca="false">'STEP 1'!D147</f>
        <v>0</v>
      </c>
      <c r="E127" s="28" t="n">
        <f aca="false">'STEP 1'!E147</f>
        <v>0</v>
      </c>
      <c r="F127" s="28" t="n">
        <f aca="false">'STEP 1'!F147</f>
        <v>0</v>
      </c>
      <c r="G127" s="28" t="n">
        <f aca="false">'STEP 1'!G147</f>
        <v>0</v>
      </c>
      <c r="H127" s="28" t="n">
        <f aca="false">'STEP 1'!H147</f>
        <v>0</v>
      </c>
      <c r="I127" s="28" t="n">
        <f aca="false">'STEP 1'!I147</f>
        <v>0</v>
      </c>
      <c r="J127" s="28" t="n">
        <f aca="false">'STEP 1'!J147</f>
        <v>0</v>
      </c>
      <c r="K127" s="28" t="n">
        <f aca="false">'STEP 1'!K147</f>
        <v>0</v>
      </c>
      <c r="N127" s="0" t="n">
        <f aca="false">IF(R127=0,"",IF(Q127=VLOOKUP(N126+1,$B$8:$C$360,2,0),N126+1,N126))</f>
        <v>3</v>
      </c>
      <c r="O127" s="0" t="n">
        <f aca="false">IF(R127=0,"",O126+1)</f>
        <v>119</v>
      </c>
      <c r="P127" s="30" t="n">
        <f aca="false">IF(R127+W127=0,"",DATE(YEAR(Q127),MONTH(Q127),1))</f>
        <v>45413</v>
      </c>
      <c r="Q127" s="30" t="n">
        <f aca="false">IF(R127=0,"",Q126+1)</f>
        <v>45423</v>
      </c>
      <c r="R127" s="35" t="n">
        <f aca="false">Y126</f>
        <v>9700.87282013993</v>
      </c>
      <c r="S127" s="35" t="n">
        <f aca="false">IFERROR(VLOOKUP($Q127,$C$8:$K$253,3,0),0)</f>
        <v>0</v>
      </c>
      <c r="T127" s="35" t="n">
        <f aca="false">IFERROR(VLOOKUP($Q127,$C$8:$K$253,4,0),0)</f>
        <v>0</v>
      </c>
      <c r="U127" s="35" t="n">
        <f aca="false">IFERROR(VLOOKUP($Q127,$C$8:$K$253,5,0),0)</f>
        <v>0</v>
      </c>
      <c r="V127" s="35" t="n">
        <f aca="false">IFERROR(VLOOKUP($Q127,$C$8:$K$253,6,0),0)</f>
        <v>0</v>
      </c>
      <c r="W127" s="35" t="n">
        <f aca="false">IFERROR(VLOOKUP($Q127,$C$8:$K$253,7,0),0)</f>
        <v>0</v>
      </c>
      <c r="X127" s="35" t="n">
        <f aca="false">IFERROR(VLOOKUP($Q127,$C$8:$K$253,8,0),0)</f>
        <v>0</v>
      </c>
      <c r="Y127" s="35" t="n">
        <f aca="false">IFERROR(VLOOKUP(Q127,$C$8:$K$253,9,0),R127)</f>
        <v>9700.87282013993</v>
      </c>
    </row>
    <row r="128" customFormat="false" ht="14.25" hidden="false" customHeight="false" outlineLevel="0" collapsed="false">
      <c r="B128" s="26" t="str">
        <f aca="false">'STEP 1'!B148</f>
        <v/>
      </c>
      <c r="C128" s="27" t="str">
        <f aca="false">'STEP 1'!C148</f>
        <v/>
      </c>
      <c r="D128" s="28" t="n">
        <f aca="false">'STEP 1'!D148</f>
        <v>0</v>
      </c>
      <c r="E128" s="28" t="n">
        <f aca="false">'STEP 1'!E148</f>
        <v>0</v>
      </c>
      <c r="F128" s="28" t="n">
        <f aca="false">'STEP 1'!F148</f>
        <v>0</v>
      </c>
      <c r="G128" s="28" t="n">
        <f aca="false">'STEP 1'!G148</f>
        <v>0</v>
      </c>
      <c r="H128" s="28" t="n">
        <f aca="false">'STEP 1'!H148</f>
        <v>0</v>
      </c>
      <c r="I128" s="28" t="n">
        <f aca="false">'STEP 1'!I148</f>
        <v>0</v>
      </c>
      <c r="J128" s="28" t="n">
        <f aca="false">'STEP 1'!J148</f>
        <v>0</v>
      </c>
      <c r="K128" s="28" t="n">
        <f aca="false">'STEP 1'!K148</f>
        <v>0</v>
      </c>
      <c r="N128" s="0" t="n">
        <f aca="false">IF(R128=0,"",IF(Q128=VLOOKUP(N127+1,$B$8:$C$360,2,0),N127+1,N127))</f>
        <v>3</v>
      </c>
      <c r="O128" s="0" t="n">
        <f aca="false">IF(R128=0,"",O127+1)</f>
        <v>120</v>
      </c>
      <c r="P128" s="30" t="n">
        <f aca="false">IF(R128+W128=0,"",DATE(YEAR(Q128),MONTH(Q128),1))</f>
        <v>45413</v>
      </c>
      <c r="Q128" s="30" t="n">
        <f aca="false">IF(R128=0,"",Q127+1)</f>
        <v>45424</v>
      </c>
      <c r="R128" s="35" t="n">
        <f aca="false">Y127</f>
        <v>9700.87282013993</v>
      </c>
      <c r="S128" s="35" t="n">
        <f aca="false">IFERROR(VLOOKUP($Q128,$C$8:$K$253,3,0),0)</f>
        <v>0</v>
      </c>
      <c r="T128" s="35" t="n">
        <f aca="false">IFERROR(VLOOKUP($Q128,$C$8:$K$253,4,0),0)</f>
        <v>0</v>
      </c>
      <c r="U128" s="35" t="n">
        <f aca="false">IFERROR(VLOOKUP($Q128,$C$8:$K$253,5,0),0)</f>
        <v>0</v>
      </c>
      <c r="V128" s="35" t="n">
        <f aca="false">IFERROR(VLOOKUP($Q128,$C$8:$K$253,6,0),0)</f>
        <v>0</v>
      </c>
      <c r="W128" s="35" t="n">
        <f aca="false">IFERROR(VLOOKUP($Q128,$C$8:$K$253,7,0),0)</f>
        <v>0</v>
      </c>
      <c r="X128" s="35" t="n">
        <f aca="false">IFERROR(VLOOKUP($Q128,$C$8:$K$253,8,0),0)</f>
        <v>0</v>
      </c>
      <c r="Y128" s="35" t="n">
        <f aca="false">IFERROR(VLOOKUP(Q128,$C$8:$K$253,9,0),R128)</f>
        <v>9700.87282013993</v>
      </c>
    </row>
    <row r="129" customFormat="false" ht="14.25" hidden="false" customHeight="false" outlineLevel="0" collapsed="false">
      <c r="B129" s="26" t="str">
        <f aca="false">'STEP 1'!B149</f>
        <v/>
      </c>
      <c r="C129" s="27" t="str">
        <f aca="false">'STEP 1'!C149</f>
        <v/>
      </c>
      <c r="D129" s="28" t="n">
        <f aca="false">'STEP 1'!D149</f>
        <v>0</v>
      </c>
      <c r="E129" s="28" t="n">
        <f aca="false">'STEP 1'!E149</f>
        <v>0</v>
      </c>
      <c r="F129" s="28" t="n">
        <f aca="false">'STEP 1'!F149</f>
        <v>0</v>
      </c>
      <c r="G129" s="28" t="n">
        <f aca="false">'STEP 1'!G149</f>
        <v>0</v>
      </c>
      <c r="H129" s="28" t="n">
        <f aca="false">'STEP 1'!H149</f>
        <v>0</v>
      </c>
      <c r="I129" s="28" t="n">
        <f aca="false">'STEP 1'!I149</f>
        <v>0</v>
      </c>
      <c r="J129" s="28" t="n">
        <f aca="false">'STEP 1'!J149</f>
        <v>0</v>
      </c>
      <c r="K129" s="28" t="n">
        <f aca="false">'STEP 1'!K149</f>
        <v>0</v>
      </c>
      <c r="N129" s="0" t="n">
        <f aca="false">IF(R129=0,"",IF(Q129=VLOOKUP(N128+1,$B$8:$C$360,2,0),N128+1,N128))</f>
        <v>4</v>
      </c>
      <c r="O129" s="0" t="n">
        <f aca="false">IF(R129=0,"",O128+1)</f>
        <v>121</v>
      </c>
      <c r="P129" s="30" t="n">
        <f aca="false">IF(R129+W129=0,"",DATE(YEAR(Q129),MONTH(Q129),1))</f>
        <v>45413</v>
      </c>
      <c r="Q129" s="30" t="n">
        <f aca="false">IF(R129=0,"",Q128+1)</f>
        <v>45425</v>
      </c>
      <c r="R129" s="35" t="n">
        <f aca="false">Y128</f>
        <v>9700.87282013993</v>
      </c>
      <c r="S129" s="35" t="n">
        <f aca="false">IFERROR(VLOOKUP($Q129,$C$8:$K$253,3,0),0)</f>
        <v>58.4590041507978</v>
      </c>
      <c r="T129" s="35" t="n">
        <f aca="false">IFERROR(VLOOKUP($Q129,$C$8:$K$253,4,0),0)</f>
        <v>40.4203034172496</v>
      </c>
      <c r="U129" s="35" t="n">
        <f aca="false">IFERROR(VLOOKUP($Q129,$C$8:$K$253,5,0),0)</f>
        <v>18.0387007335482</v>
      </c>
      <c r="V129" s="35" t="n">
        <f aca="false">IFERROR(VLOOKUP($Q129,$C$8:$K$253,6,0),0)</f>
        <v>80.8406068344994</v>
      </c>
      <c r="W129" s="35" t="n">
        <f aca="false">IFERROR(VLOOKUP($Q129,$C$8:$K$253,7,0),0)</f>
        <v>0</v>
      </c>
      <c r="X129" s="35" t="n">
        <f aca="false">IFERROR(VLOOKUP($Q129,$C$8:$K$253,8,0),0)</f>
        <v>0</v>
      </c>
      <c r="Y129" s="35" t="n">
        <f aca="false">IFERROR(VLOOKUP(Q129,$C$8:$K$253,9,0),R129)</f>
        <v>9601.99351257188</v>
      </c>
    </row>
    <row r="130" customFormat="false" ht="14.25" hidden="false" customHeight="false" outlineLevel="0" collapsed="false">
      <c r="B130" s="26" t="str">
        <f aca="false">'STEP 1'!B150</f>
        <v/>
      </c>
      <c r="C130" s="27" t="str">
        <f aca="false">'STEP 1'!C150</f>
        <v/>
      </c>
      <c r="D130" s="28" t="n">
        <f aca="false">'STEP 1'!D150</f>
        <v>0</v>
      </c>
      <c r="E130" s="28" t="n">
        <f aca="false">'STEP 1'!E150</f>
        <v>0</v>
      </c>
      <c r="F130" s="28" t="n">
        <f aca="false">'STEP 1'!F150</f>
        <v>0</v>
      </c>
      <c r="G130" s="28" t="n">
        <f aca="false">'STEP 1'!G150</f>
        <v>0</v>
      </c>
      <c r="H130" s="28" t="n">
        <f aca="false">'STEP 1'!H150</f>
        <v>0</v>
      </c>
      <c r="I130" s="28" t="n">
        <f aca="false">'STEP 1'!I150</f>
        <v>0</v>
      </c>
      <c r="J130" s="28" t="n">
        <f aca="false">'STEP 1'!J150</f>
        <v>0</v>
      </c>
      <c r="K130" s="28" t="n">
        <f aca="false">'STEP 1'!K150</f>
        <v>0</v>
      </c>
      <c r="N130" s="0" t="n">
        <f aca="false">IF(R130=0,"",IF(Q130=VLOOKUP(N129+1,$B$8:$C$360,2,0),N129+1,N129))</f>
        <v>4</v>
      </c>
      <c r="O130" s="0" t="n">
        <f aca="false">IF(R130=0,"",O129+1)</f>
        <v>122</v>
      </c>
      <c r="P130" s="30" t="n">
        <f aca="false">IF(R130+W130=0,"",DATE(YEAR(Q130),MONTH(Q130),1))</f>
        <v>45413</v>
      </c>
      <c r="Q130" s="30" t="n">
        <f aca="false">IF(R130=0,"",Q129+1)</f>
        <v>45426</v>
      </c>
      <c r="R130" s="35" t="n">
        <f aca="false">Y129</f>
        <v>9601.99351257188</v>
      </c>
      <c r="S130" s="35" t="n">
        <f aca="false">IFERROR(VLOOKUP($Q130,$C$8:$K$253,3,0),0)</f>
        <v>0</v>
      </c>
      <c r="T130" s="35" t="n">
        <f aca="false">IFERROR(VLOOKUP($Q130,$C$8:$K$253,4,0),0)</f>
        <v>0</v>
      </c>
      <c r="U130" s="35" t="n">
        <f aca="false">IFERROR(VLOOKUP($Q130,$C$8:$K$253,5,0),0)</f>
        <v>0</v>
      </c>
      <c r="V130" s="35" t="n">
        <f aca="false">IFERROR(VLOOKUP($Q130,$C$8:$K$253,6,0),0)</f>
        <v>0</v>
      </c>
      <c r="W130" s="35" t="n">
        <f aca="false">IFERROR(VLOOKUP($Q130,$C$8:$K$253,7,0),0)</f>
        <v>0</v>
      </c>
      <c r="X130" s="35" t="n">
        <f aca="false">IFERROR(VLOOKUP($Q130,$C$8:$K$253,8,0),0)</f>
        <v>0</v>
      </c>
      <c r="Y130" s="35" t="n">
        <f aca="false">IFERROR(VLOOKUP(Q130,$C$8:$K$253,9,0),R130)</f>
        <v>9601.99351257188</v>
      </c>
    </row>
    <row r="131" customFormat="false" ht="14.25" hidden="false" customHeight="false" outlineLevel="0" collapsed="false">
      <c r="B131" s="26" t="str">
        <f aca="false">'STEP 1'!B151</f>
        <v/>
      </c>
      <c r="C131" s="27" t="str">
        <f aca="false">'STEP 1'!C151</f>
        <v/>
      </c>
      <c r="D131" s="28" t="n">
        <f aca="false">'STEP 1'!D151</f>
        <v>0</v>
      </c>
      <c r="E131" s="28" t="n">
        <f aca="false">'STEP 1'!E151</f>
        <v>0</v>
      </c>
      <c r="F131" s="28" t="n">
        <f aca="false">'STEP 1'!F151</f>
        <v>0</v>
      </c>
      <c r="G131" s="28" t="n">
        <f aca="false">'STEP 1'!G151</f>
        <v>0</v>
      </c>
      <c r="H131" s="28" t="n">
        <f aca="false">'STEP 1'!H151</f>
        <v>0</v>
      </c>
      <c r="I131" s="28" t="n">
        <f aca="false">'STEP 1'!I151</f>
        <v>0</v>
      </c>
      <c r="J131" s="28" t="n">
        <f aca="false">'STEP 1'!J151</f>
        <v>0</v>
      </c>
      <c r="K131" s="28" t="n">
        <f aca="false">'STEP 1'!K151</f>
        <v>0</v>
      </c>
      <c r="N131" s="0" t="n">
        <f aca="false">IF(R131=0,"",IF(Q131=VLOOKUP(N130+1,$B$8:$C$360,2,0),N130+1,N130))</f>
        <v>4</v>
      </c>
      <c r="O131" s="0" t="n">
        <f aca="false">IF(R131=0,"",O130+1)</f>
        <v>123</v>
      </c>
      <c r="P131" s="30" t="n">
        <f aca="false">IF(R131+W131=0,"",DATE(YEAR(Q131),MONTH(Q131),1))</f>
        <v>45413</v>
      </c>
      <c r="Q131" s="30" t="n">
        <f aca="false">IF(R131=0,"",Q130+1)</f>
        <v>45427</v>
      </c>
      <c r="R131" s="35" t="n">
        <f aca="false">Y130</f>
        <v>9601.99351257188</v>
      </c>
      <c r="S131" s="35" t="n">
        <f aca="false">IFERROR(VLOOKUP($Q131,$C$8:$K$253,3,0),0)</f>
        <v>0</v>
      </c>
      <c r="T131" s="35" t="n">
        <f aca="false">IFERROR(VLOOKUP($Q131,$C$8:$K$253,4,0),0)</f>
        <v>0</v>
      </c>
      <c r="U131" s="35" t="n">
        <f aca="false">IFERROR(VLOOKUP($Q131,$C$8:$K$253,5,0),0)</f>
        <v>0</v>
      </c>
      <c r="V131" s="35" t="n">
        <f aca="false">IFERROR(VLOOKUP($Q131,$C$8:$K$253,6,0),0)</f>
        <v>0</v>
      </c>
      <c r="W131" s="35" t="n">
        <f aca="false">IFERROR(VLOOKUP($Q131,$C$8:$K$253,7,0),0)</f>
        <v>0</v>
      </c>
      <c r="X131" s="35" t="n">
        <f aca="false">IFERROR(VLOOKUP($Q131,$C$8:$K$253,8,0),0)</f>
        <v>0</v>
      </c>
      <c r="Y131" s="35" t="n">
        <f aca="false">IFERROR(VLOOKUP(Q131,$C$8:$K$253,9,0),R131)</f>
        <v>9601.99351257188</v>
      </c>
    </row>
    <row r="132" customFormat="false" ht="14.25" hidden="false" customHeight="false" outlineLevel="0" collapsed="false">
      <c r="B132" s="26" t="str">
        <f aca="false">'STEP 1'!B152</f>
        <v/>
      </c>
      <c r="C132" s="27" t="str">
        <f aca="false">'STEP 1'!C152</f>
        <v/>
      </c>
      <c r="D132" s="28" t="n">
        <f aca="false">'STEP 1'!D152</f>
        <v>0</v>
      </c>
      <c r="E132" s="28" t="n">
        <f aca="false">'STEP 1'!E152</f>
        <v>0</v>
      </c>
      <c r="F132" s="28" t="n">
        <f aca="false">'STEP 1'!F152</f>
        <v>0</v>
      </c>
      <c r="G132" s="28" t="n">
        <f aca="false">'STEP 1'!G152</f>
        <v>0</v>
      </c>
      <c r="H132" s="28" t="n">
        <f aca="false">'STEP 1'!H152</f>
        <v>0</v>
      </c>
      <c r="I132" s="28" t="n">
        <f aca="false">'STEP 1'!I152</f>
        <v>0</v>
      </c>
      <c r="J132" s="28" t="n">
        <f aca="false">'STEP 1'!J152</f>
        <v>0</v>
      </c>
      <c r="K132" s="28" t="n">
        <f aca="false">'STEP 1'!K152</f>
        <v>0</v>
      </c>
      <c r="N132" s="0" t="n">
        <f aca="false">IF(R132=0,"",IF(Q132=VLOOKUP(N131+1,$B$8:$C$360,2,0),N131+1,N131))</f>
        <v>4</v>
      </c>
      <c r="O132" s="0" t="n">
        <f aca="false">IF(R132=0,"",O131+1)</f>
        <v>124</v>
      </c>
      <c r="P132" s="30" t="n">
        <f aca="false">IF(R132+W132=0,"",DATE(YEAR(Q132),MONTH(Q132),1))</f>
        <v>45413</v>
      </c>
      <c r="Q132" s="30" t="n">
        <f aca="false">IF(R132=0,"",Q131+1)</f>
        <v>45428</v>
      </c>
      <c r="R132" s="35" t="n">
        <f aca="false">Y131</f>
        <v>9601.99351257188</v>
      </c>
      <c r="S132" s="35" t="n">
        <f aca="false">IFERROR(VLOOKUP($Q132,$C$8:$K$253,3,0),0)</f>
        <v>0</v>
      </c>
      <c r="T132" s="35" t="n">
        <f aca="false">IFERROR(VLOOKUP($Q132,$C$8:$K$253,4,0),0)</f>
        <v>0</v>
      </c>
      <c r="U132" s="35" t="n">
        <f aca="false">IFERROR(VLOOKUP($Q132,$C$8:$K$253,5,0),0)</f>
        <v>0</v>
      </c>
      <c r="V132" s="35" t="n">
        <f aca="false">IFERROR(VLOOKUP($Q132,$C$8:$K$253,6,0),0)</f>
        <v>0</v>
      </c>
      <c r="W132" s="35" t="n">
        <f aca="false">IFERROR(VLOOKUP($Q132,$C$8:$K$253,7,0),0)</f>
        <v>0</v>
      </c>
      <c r="X132" s="35" t="n">
        <f aca="false">IFERROR(VLOOKUP($Q132,$C$8:$K$253,8,0),0)</f>
        <v>0</v>
      </c>
      <c r="Y132" s="35" t="n">
        <f aca="false">IFERROR(VLOOKUP(Q132,$C$8:$K$253,9,0),R132)</f>
        <v>9601.99351257188</v>
      </c>
    </row>
    <row r="133" customFormat="false" ht="14.25" hidden="false" customHeight="false" outlineLevel="0" collapsed="false">
      <c r="B133" s="26" t="str">
        <f aca="false">'STEP 1'!B153</f>
        <v/>
      </c>
      <c r="C133" s="27" t="str">
        <f aca="false">'STEP 1'!C153</f>
        <v/>
      </c>
      <c r="D133" s="28" t="n">
        <f aca="false">'STEP 1'!D153</f>
        <v>0</v>
      </c>
      <c r="E133" s="28" t="n">
        <f aca="false">'STEP 1'!E153</f>
        <v>0</v>
      </c>
      <c r="F133" s="28" t="n">
        <f aca="false">'STEP 1'!F153</f>
        <v>0</v>
      </c>
      <c r="G133" s="28" t="n">
        <f aca="false">'STEP 1'!G153</f>
        <v>0</v>
      </c>
      <c r="H133" s="28" t="n">
        <f aca="false">'STEP 1'!H153</f>
        <v>0</v>
      </c>
      <c r="I133" s="28" t="n">
        <f aca="false">'STEP 1'!I153</f>
        <v>0</v>
      </c>
      <c r="J133" s="28" t="n">
        <f aca="false">'STEP 1'!J153</f>
        <v>0</v>
      </c>
      <c r="K133" s="28" t="n">
        <f aca="false">'STEP 1'!K153</f>
        <v>0</v>
      </c>
      <c r="N133" s="0" t="n">
        <f aca="false">IF(R133=0,"",IF(Q133=VLOOKUP(N132+1,$B$8:$C$360,2,0),N132+1,N132))</f>
        <v>4</v>
      </c>
      <c r="O133" s="0" t="n">
        <f aca="false">IF(R133=0,"",O132+1)</f>
        <v>125</v>
      </c>
      <c r="P133" s="30" t="n">
        <f aca="false">IF(R133+W133=0,"",DATE(YEAR(Q133),MONTH(Q133),1))</f>
        <v>45413</v>
      </c>
      <c r="Q133" s="30" t="n">
        <f aca="false">IF(R133=0,"",Q132+1)</f>
        <v>45429</v>
      </c>
      <c r="R133" s="35" t="n">
        <f aca="false">Y132</f>
        <v>9601.99351257188</v>
      </c>
      <c r="S133" s="35" t="n">
        <f aca="false">IFERROR(VLOOKUP($Q133,$C$8:$K$253,3,0),0)</f>
        <v>0</v>
      </c>
      <c r="T133" s="35" t="n">
        <f aca="false">IFERROR(VLOOKUP($Q133,$C$8:$K$253,4,0),0)</f>
        <v>0</v>
      </c>
      <c r="U133" s="35" t="n">
        <f aca="false">IFERROR(VLOOKUP($Q133,$C$8:$K$253,5,0),0)</f>
        <v>0</v>
      </c>
      <c r="V133" s="35" t="n">
        <f aca="false">IFERROR(VLOOKUP($Q133,$C$8:$K$253,6,0),0)</f>
        <v>0</v>
      </c>
      <c r="W133" s="35" t="n">
        <f aca="false">IFERROR(VLOOKUP($Q133,$C$8:$K$253,7,0),0)</f>
        <v>0</v>
      </c>
      <c r="X133" s="35" t="n">
        <f aca="false">IFERROR(VLOOKUP($Q133,$C$8:$K$253,8,0),0)</f>
        <v>0</v>
      </c>
      <c r="Y133" s="35" t="n">
        <f aca="false">IFERROR(VLOOKUP(Q133,$C$8:$K$253,9,0),R133)</f>
        <v>9601.99351257188</v>
      </c>
    </row>
    <row r="134" customFormat="false" ht="14.25" hidden="false" customHeight="false" outlineLevel="0" collapsed="false">
      <c r="B134" s="26" t="str">
        <f aca="false">'STEP 1'!B154</f>
        <v/>
      </c>
      <c r="C134" s="27" t="str">
        <f aca="false">'STEP 1'!C154</f>
        <v/>
      </c>
      <c r="D134" s="28" t="n">
        <f aca="false">'STEP 1'!D154</f>
        <v>0</v>
      </c>
      <c r="E134" s="28" t="n">
        <f aca="false">'STEP 1'!E154</f>
        <v>0</v>
      </c>
      <c r="F134" s="28" t="n">
        <f aca="false">'STEP 1'!F154</f>
        <v>0</v>
      </c>
      <c r="G134" s="28" t="n">
        <f aca="false">'STEP 1'!G154</f>
        <v>0</v>
      </c>
      <c r="H134" s="28" t="n">
        <f aca="false">'STEP 1'!H154</f>
        <v>0</v>
      </c>
      <c r="I134" s="28" t="n">
        <f aca="false">'STEP 1'!I154</f>
        <v>0</v>
      </c>
      <c r="J134" s="28" t="n">
        <f aca="false">'STEP 1'!J154</f>
        <v>0</v>
      </c>
      <c r="K134" s="28" t="n">
        <f aca="false">'STEP 1'!K154</f>
        <v>0</v>
      </c>
      <c r="N134" s="0" t="n">
        <f aca="false">IF(R134=0,"",IF(Q134=VLOOKUP(N133+1,$B$8:$C$360,2,0),N133+1,N133))</f>
        <v>4</v>
      </c>
      <c r="O134" s="0" t="n">
        <f aca="false">IF(R134=0,"",O133+1)</f>
        <v>126</v>
      </c>
      <c r="P134" s="30" t="n">
        <f aca="false">IF(R134+W134=0,"",DATE(YEAR(Q134),MONTH(Q134),1))</f>
        <v>45413</v>
      </c>
      <c r="Q134" s="30" t="n">
        <f aca="false">IF(R134=0,"",Q133+1)</f>
        <v>45430</v>
      </c>
      <c r="R134" s="35" t="n">
        <f aca="false">Y133</f>
        <v>9601.99351257188</v>
      </c>
      <c r="S134" s="35" t="n">
        <f aca="false">IFERROR(VLOOKUP($Q134,$C$8:$K$253,3,0),0)</f>
        <v>0</v>
      </c>
      <c r="T134" s="35" t="n">
        <f aca="false">IFERROR(VLOOKUP($Q134,$C$8:$K$253,4,0),0)</f>
        <v>0</v>
      </c>
      <c r="U134" s="35" t="n">
        <f aca="false">IFERROR(VLOOKUP($Q134,$C$8:$K$253,5,0),0)</f>
        <v>0</v>
      </c>
      <c r="V134" s="35" t="n">
        <f aca="false">IFERROR(VLOOKUP($Q134,$C$8:$K$253,6,0),0)</f>
        <v>0</v>
      </c>
      <c r="W134" s="35" t="n">
        <f aca="false">IFERROR(VLOOKUP($Q134,$C$8:$K$253,7,0),0)</f>
        <v>0</v>
      </c>
      <c r="X134" s="35" t="n">
        <f aca="false">IFERROR(VLOOKUP($Q134,$C$8:$K$253,8,0),0)</f>
        <v>0</v>
      </c>
      <c r="Y134" s="35" t="n">
        <f aca="false">IFERROR(VLOOKUP(Q134,$C$8:$K$253,9,0),R134)</f>
        <v>9601.99351257188</v>
      </c>
    </row>
    <row r="135" customFormat="false" ht="14.25" hidden="false" customHeight="false" outlineLevel="0" collapsed="false">
      <c r="B135" s="26" t="str">
        <f aca="false">'STEP 1'!B155</f>
        <v/>
      </c>
      <c r="C135" s="27" t="str">
        <f aca="false">'STEP 1'!C155</f>
        <v/>
      </c>
      <c r="D135" s="28" t="n">
        <f aca="false">'STEP 1'!D155</f>
        <v>0</v>
      </c>
      <c r="E135" s="28" t="n">
        <f aca="false">'STEP 1'!E155</f>
        <v>0</v>
      </c>
      <c r="F135" s="28" t="n">
        <f aca="false">'STEP 1'!F155</f>
        <v>0</v>
      </c>
      <c r="G135" s="28" t="n">
        <f aca="false">'STEP 1'!G155</f>
        <v>0</v>
      </c>
      <c r="H135" s="28" t="n">
        <f aca="false">'STEP 1'!H155</f>
        <v>0</v>
      </c>
      <c r="I135" s="28" t="n">
        <f aca="false">'STEP 1'!I155</f>
        <v>0</v>
      </c>
      <c r="J135" s="28" t="n">
        <f aca="false">'STEP 1'!J155</f>
        <v>0</v>
      </c>
      <c r="K135" s="28" t="n">
        <f aca="false">'STEP 1'!K155</f>
        <v>0</v>
      </c>
      <c r="N135" s="0" t="n">
        <f aca="false">IF(R135=0,"",IF(Q135=VLOOKUP(N134+1,$B$8:$C$360,2,0),N134+1,N134))</f>
        <v>4</v>
      </c>
      <c r="O135" s="0" t="n">
        <f aca="false">IF(R135=0,"",O134+1)</f>
        <v>127</v>
      </c>
      <c r="P135" s="30" t="n">
        <f aca="false">IF(R135+W135=0,"",DATE(YEAR(Q135),MONTH(Q135),1))</f>
        <v>45413</v>
      </c>
      <c r="Q135" s="30" t="n">
        <f aca="false">IF(R135=0,"",Q134+1)</f>
        <v>45431</v>
      </c>
      <c r="R135" s="35" t="n">
        <f aca="false">Y134</f>
        <v>9601.99351257188</v>
      </c>
      <c r="S135" s="35" t="n">
        <f aca="false">IFERROR(VLOOKUP($Q135,$C$8:$K$253,3,0),0)</f>
        <v>0</v>
      </c>
      <c r="T135" s="35" t="n">
        <f aca="false">IFERROR(VLOOKUP($Q135,$C$8:$K$253,4,0),0)</f>
        <v>0</v>
      </c>
      <c r="U135" s="35" t="n">
        <f aca="false">IFERROR(VLOOKUP($Q135,$C$8:$K$253,5,0),0)</f>
        <v>0</v>
      </c>
      <c r="V135" s="35" t="n">
        <f aca="false">IFERROR(VLOOKUP($Q135,$C$8:$K$253,6,0),0)</f>
        <v>0</v>
      </c>
      <c r="W135" s="35" t="n">
        <f aca="false">IFERROR(VLOOKUP($Q135,$C$8:$K$253,7,0),0)</f>
        <v>0</v>
      </c>
      <c r="X135" s="35" t="n">
        <f aca="false">IFERROR(VLOOKUP($Q135,$C$8:$K$253,8,0),0)</f>
        <v>0</v>
      </c>
      <c r="Y135" s="35" t="n">
        <f aca="false">IFERROR(VLOOKUP(Q135,$C$8:$K$253,9,0),R135)</f>
        <v>9601.99351257188</v>
      </c>
    </row>
    <row r="136" customFormat="false" ht="14.25" hidden="false" customHeight="false" outlineLevel="0" collapsed="false">
      <c r="B136" s="26" t="str">
        <f aca="false">'STEP 1'!B156</f>
        <v/>
      </c>
      <c r="C136" s="27" t="str">
        <f aca="false">'STEP 1'!C156</f>
        <v/>
      </c>
      <c r="D136" s="28" t="n">
        <f aca="false">'STEP 1'!D156</f>
        <v>0</v>
      </c>
      <c r="E136" s="28" t="n">
        <f aca="false">'STEP 1'!E156</f>
        <v>0</v>
      </c>
      <c r="F136" s="28" t="n">
        <f aca="false">'STEP 1'!F156</f>
        <v>0</v>
      </c>
      <c r="G136" s="28" t="n">
        <f aca="false">'STEP 1'!G156</f>
        <v>0</v>
      </c>
      <c r="H136" s="28" t="n">
        <f aca="false">'STEP 1'!H156</f>
        <v>0</v>
      </c>
      <c r="I136" s="28" t="n">
        <f aca="false">'STEP 1'!I156</f>
        <v>0</v>
      </c>
      <c r="J136" s="28" t="n">
        <f aca="false">'STEP 1'!J156</f>
        <v>0</v>
      </c>
      <c r="K136" s="28" t="n">
        <f aca="false">'STEP 1'!K156</f>
        <v>0</v>
      </c>
      <c r="N136" s="0" t="n">
        <f aca="false">IF(R136=0,"",IF(Q136=VLOOKUP(N135+1,$B$8:$C$360,2,0),N135+1,N135))</f>
        <v>4</v>
      </c>
      <c r="O136" s="0" t="n">
        <f aca="false">IF(R136=0,"",O135+1)</f>
        <v>128</v>
      </c>
      <c r="P136" s="30" t="n">
        <f aca="false">IF(R136+W136=0,"",DATE(YEAR(Q136),MONTH(Q136),1))</f>
        <v>45413</v>
      </c>
      <c r="Q136" s="30" t="n">
        <f aca="false">IF(R136=0,"",Q135+1)</f>
        <v>45432</v>
      </c>
      <c r="R136" s="35" t="n">
        <f aca="false">Y135</f>
        <v>9601.99351257188</v>
      </c>
      <c r="S136" s="35" t="n">
        <f aca="false">IFERROR(VLOOKUP($Q136,$C$8:$K$253,3,0),0)</f>
        <v>0</v>
      </c>
      <c r="T136" s="35" t="n">
        <f aca="false">IFERROR(VLOOKUP($Q136,$C$8:$K$253,4,0),0)</f>
        <v>0</v>
      </c>
      <c r="U136" s="35" t="n">
        <f aca="false">IFERROR(VLOOKUP($Q136,$C$8:$K$253,5,0),0)</f>
        <v>0</v>
      </c>
      <c r="V136" s="35" t="n">
        <f aca="false">IFERROR(VLOOKUP($Q136,$C$8:$K$253,6,0),0)</f>
        <v>0</v>
      </c>
      <c r="W136" s="35" t="n">
        <f aca="false">IFERROR(VLOOKUP($Q136,$C$8:$K$253,7,0),0)</f>
        <v>0</v>
      </c>
      <c r="X136" s="35" t="n">
        <f aca="false">IFERROR(VLOOKUP($Q136,$C$8:$K$253,8,0),0)</f>
        <v>0</v>
      </c>
      <c r="Y136" s="35" t="n">
        <f aca="false">IFERROR(VLOOKUP(Q136,$C$8:$K$253,9,0),R136)</f>
        <v>9601.99351257188</v>
      </c>
    </row>
    <row r="137" customFormat="false" ht="14.25" hidden="false" customHeight="false" outlineLevel="0" collapsed="false">
      <c r="B137" s="26" t="str">
        <f aca="false">'STEP 1'!B157</f>
        <v/>
      </c>
      <c r="C137" s="27" t="str">
        <f aca="false">'STEP 1'!C157</f>
        <v/>
      </c>
      <c r="D137" s="28" t="n">
        <f aca="false">'STEP 1'!D157</f>
        <v>0</v>
      </c>
      <c r="E137" s="28" t="n">
        <f aca="false">'STEP 1'!E157</f>
        <v>0</v>
      </c>
      <c r="F137" s="28" t="n">
        <f aca="false">'STEP 1'!F157</f>
        <v>0</v>
      </c>
      <c r="G137" s="28" t="n">
        <f aca="false">'STEP 1'!G157</f>
        <v>0</v>
      </c>
      <c r="H137" s="28" t="n">
        <f aca="false">'STEP 1'!H157</f>
        <v>0</v>
      </c>
      <c r="I137" s="28" t="n">
        <f aca="false">'STEP 1'!I157</f>
        <v>0</v>
      </c>
      <c r="J137" s="28" t="n">
        <f aca="false">'STEP 1'!J157</f>
        <v>0</v>
      </c>
      <c r="K137" s="28" t="n">
        <f aca="false">'STEP 1'!K157</f>
        <v>0</v>
      </c>
      <c r="N137" s="0" t="n">
        <f aca="false">IF(R137=0,"",IF(Q137=VLOOKUP(N136+1,$B$8:$C$360,2,0),N136+1,N136))</f>
        <v>4</v>
      </c>
      <c r="O137" s="0" t="n">
        <f aca="false">IF(R137=0,"",O136+1)</f>
        <v>129</v>
      </c>
      <c r="P137" s="30" t="n">
        <f aca="false">IF(R137+W137=0,"",DATE(YEAR(Q137),MONTH(Q137),1))</f>
        <v>45413</v>
      </c>
      <c r="Q137" s="30" t="n">
        <f aca="false">IF(R137=0,"",Q136+1)</f>
        <v>45433</v>
      </c>
      <c r="R137" s="35" t="n">
        <f aca="false">Y136</f>
        <v>9601.99351257188</v>
      </c>
      <c r="S137" s="35" t="n">
        <f aca="false">IFERROR(VLOOKUP($Q137,$C$8:$K$253,3,0),0)</f>
        <v>0</v>
      </c>
      <c r="T137" s="35" t="n">
        <f aca="false">IFERROR(VLOOKUP($Q137,$C$8:$K$253,4,0),0)</f>
        <v>0</v>
      </c>
      <c r="U137" s="35" t="n">
        <f aca="false">IFERROR(VLOOKUP($Q137,$C$8:$K$253,5,0),0)</f>
        <v>0</v>
      </c>
      <c r="V137" s="35" t="n">
        <f aca="false">IFERROR(VLOOKUP($Q137,$C$8:$K$253,6,0),0)</f>
        <v>0</v>
      </c>
      <c r="W137" s="35" t="n">
        <f aca="false">IFERROR(VLOOKUP($Q137,$C$8:$K$253,7,0),0)</f>
        <v>0</v>
      </c>
      <c r="X137" s="35" t="n">
        <f aca="false">IFERROR(VLOOKUP($Q137,$C$8:$K$253,8,0),0)</f>
        <v>0</v>
      </c>
      <c r="Y137" s="35" t="n">
        <f aca="false">IFERROR(VLOOKUP(Q137,$C$8:$K$253,9,0),R137)</f>
        <v>9601.99351257188</v>
      </c>
    </row>
    <row r="138" customFormat="false" ht="14.25" hidden="false" customHeight="false" outlineLevel="0" collapsed="false">
      <c r="B138" s="26" t="str">
        <f aca="false">'STEP 1'!B158</f>
        <v/>
      </c>
      <c r="C138" s="27" t="str">
        <f aca="false">'STEP 1'!C158</f>
        <v/>
      </c>
      <c r="D138" s="28" t="n">
        <f aca="false">'STEP 1'!D158</f>
        <v>0</v>
      </c>
      <c r="E138" s="28" t="n">
        <f aca="false">'STEP 1'!E158</f>
        <v>0</v>
      </c>
      <c r="F138" s="28" t="n">
        <f aca="false">'STEP 1'!F158</f>
        <v>0</v>
      </c>
      <c r="G138" s="28" t="n">
        <f aca="false">'STEP 1'!G158</f>
        <v>0</v>
      </c>
      <c r="H138" s="28" t="n">
        <f aca="false">'STEP 1'!H158</f>
        <v>0</v>
      </c>
      <c r="I138" s="28" t="n">
        <f aca="false">'STEP 1'!I158</f>
        <v>0</v>
      </c>
      <c r="J138" s="28" t="n">
        <f aca="false">'STEP 1'!J158</f>
        <v>0</v>
      </c>
      <c r="K138" s="28" t="n">
        <f aca="false">'STEP 1'!K158</f>
        <v>0</v>
      </c>
      <c r="N138" s="0" t="n">
        <f aca="false">IF(R138=0,"",IF(Q138=VLOOKUP(N137+1,$B$8:$C$360,2,0),N137+1,N137))</f>
        <v>4</v>
      </c>
      <c r="O138" s="0" t="n">
        <f aca="false">IF(R138=0,"",O137+1)</f>
        <v>130</v>
      </c>
      <c r="P138" s="30" t="n">
        <f aca="false">IF(R138+W138=0,"",DATE(YEAR(Q138),MONTH(Q138),1))</f>
        <v>45413</v>
      </c>
      <c r="Q138" s="30" t="n">
        <f aca="false">IF(R138=0,"",Q137+1)</f>
        <v>45434</v>
      </c>
      <c r="R138" s="35" t="n">
        <f aca="false">Y137</f>
        <v>9601.99351257188</v>
      </c>
      <c r="S138" s="35" t="n">
        <f aca="false">IFERROR(VLOOKUP($Q138,$C$8:$K$253,3,0),0)</f>
        <v>0</v>
      </c>
      <c r="T138" s="35" t="n">
        <f aca="false">IFERROR(VLOOKUP($Q138,$C$8:$K$253,4,0),0)</f>
        <v>0</v>
      </c>
      <c r="U138" s="35" t="n">
        <f aca="false">IFERROR(VLOOKUP($Q138,$C$8:$K$253,5,0),0)</f>
        <v>0</v>
      </c>
      <c r="V138" s="35" t="n">
        <f aca="false">IFERROR(VLOOKUP($Q138,$C$8:$K$253,6,0),0)</f>
        <v>0</v>
      </c>
      <c r="W138" s="35" t="n">
        <f aca="false">IFERROR(VLOOKUP($Q138,$C$8:$K$253,7,0),0)</f>
        <v>0</v>
      </c>
      <c r="X138" s="35" t="n">
        <f aca="false">IFERROR(VLOOKUP($Q138,$C$8:$K$253,8,0),0)</f>
        <v>0</v>
      </c>
      <c r="Y138" s="35" t="n">
        <f aca="false">IFERROR(VLOOKUP(Q138,$C$8:$K$253,9,0),R138)</f>
        <v>9601.99351257188</v>
      </c>
    </row>
    <row r="139" customFormat="false" ht="14.25" hidden="false" customHeight="false" outlineLevel="0" collapsed="false">
      <c r="B139" s="26" t="str">
        <f aca="false">'STEP 1'!B159</f>
        <v/>
      </c>
      <c r="C139" s="27" t="str">
        <f aca="false">'STEP 1'!C159</f>
        <v/>
      </c>
      <c r="D139" s="28" t="n">
        <f aca="false">'STEP 1'!D159</f>
        <v>0</v>
      </c>
      <c r="E139" s="28" t="n">
        <f aca="false">'STEP 1'!E159</f>
        <v>0</v>
      </c>
      <c r="F139" s="28" t="n">
        <f aca="false">'STEP 1'!F159</f>
        <v>0</v>
      </c>
      <c r="G139" s="28" t="n">
        <f aca="false">'STEP 1'!G159</f>
        <v>0</v>
      </c>
      <c r="H139" s="28" t="n">
        <f aca="false">'STEP 1'!H159</f>
        <v>0</v>
      </c>
      <c r="I139" s="28" t="n">
        <f aca="false">'STEP 1'!I159</f>
        <v>0</v>
      </c>
      <c r="J139" s="28" t="n">
        <f aca="false">'STEP 1'!J159</f>
        <v>0</v>
      </c>
      <c r="K139" s="28" t="n">
        <f aca="false">'STEP 1'!K159</f>
        <v>0</v>
      </c>
      <c r="N139" s="0" t="n">
        <f aca="false">IF(R139=0,"",IF(Q139=VLOOKUP(N138+1,$B$8:$C$360,2,0),N138+1,N138))</f>
        <v>4</v>
      </c>
      <c r="O139" s="0" t="n">
        <f aca="false">IF(R139=0,"",O138+1)</f>
        <v>131</v>
      </c>
      <c r="P139" s="30" t="n">
        <f aca="false">IF(R139+W139=0,"",DATE(YEAR(Q139),MONTH(Q139),1))</f>
        <v>45413</v>
      </c>
      <c r="Q139" s="30" t="n">
        <f aca="false">IF(R139=0,"",Q138+1)</f>
        <v>45435</v>
      </c>
      <c r="R139" s="35" t="n">
        <f aca="false">Y138</f>
        <v>9601.99351257188</v>
      </c>
      <c r="S139" s="35" t="n">
        <f aca="false">IFERROR(VLOOKUP($Q139,$C$8:$K$253,3,0),0)</f>
        <v>0</v>
      </c>
      <c r="T139" s="35" t="n">
        <f aca="false">IFERROR(VLOOKUP($Q139,$C$8:$K$253,4,0),0)</f>
        <v>0</v>
      </c>
      <c r="U139" s="35" t="n">
        <f aca="false">IFERROR(VLOOKUP($Q139,$C$8:$K$253,5,0),0)</f>
        <v>0</v>
      </c>
      <c r="V139" s="35" t="n">
        <f aca="false">IFERROR(VLOOKUP($Q139,$C$8:$K$253,6,0),0)</f>
        <v>0</v>
      </c>
      <c r="W139" s="35" t="n">
        <f aca="false">IFERROR(VLOOKUP($Q139,$C$8:$K$253,7,0),0)</f>
        <v>0</v>
      </c>
      <c r="X139" s="35" t="n">
        <f aca="false">IFERROR(VLOOKUP($Q139,$C$8:$K$253,8,0),0)</f>
        <v>0</v>
      </c>
      <c r="Y139" s="35" t="n">
        <f aca="false">IFERROR(VLOOKUP(Q139,$C$8:$K$253,9,0),R139)</f>
        <v>9601.99351257188</v>
      </c>
    </row>
    <row r="140" customFormat="false" ht="14.25" hidden="false" customHeight="false" outlineLevel="0" collapsed="false">
      <c r="B140" s="26" t="str">
        <f aca="false">'STEP 1'!B160</f>
        <v/>
      </c>
      <c r="C140" s="27" t="str">
        <f aca="false">'STEP 1'!C160</f>
        <v/>
      </c>
      <c r="D140" s="28" t="n">
        <f aca="false">'STEP 1'!D160</f>
        <v>0</v>
      </c>
      <c r="E140" s="28" t="n">
        <f aca="false">'STEP 1'!E160</f>
        <v>0</v>
      </c>
      <c r="F140" s="28" t="n">
        <f aca="false">'STEP 1'!F160</f>
        <v>0</v>
      </c>
      <c r="G140" s="28" t="n">
        <f aca="false">'STEP 1'!G160</f>
        <v>0</v>
      </c>
      <c r="H140" s="28" t="n">
        <f aca="false">'STEP 1'!H160</f>
        <v>0</v>
      </c>
      <c r="I140" s="28" t="n">
        <f aca="false">'STEP 1'!I160</f>
        <v>0</v>
      </c>
      <c r="J140" s="28" t="n">
        <f aca="false">'STEP 1'!J160</f>
        <v>0</v>
      </c>
      <c r="K140" s="28" t="n">
        <f aca="false">'STEP 1'!K160</f>
        <v>0</v>
      </c>
      <c r="N140" s="0" t="n">
        <f aca="false">IF(R140=0,"",IF(Q140=VLOOKUP(N139+1,$B$8:$C$360,2,0),N139+1,N139))</f>
        <v>4</v>
      </c>
      <c r="O140" s="0" t="n">
        <f aca="false">IF(R140=0,"",O139+1)</f>
        <v>132</v>
      </c>
      <c r="P140" s="30" t="n">
        <f aca="false">IF(R140+W140=0,"",DATE(YEAR(Q140),MONTH(Q140),1))</f>
        <v>45413</v>
      </c>
      <c r="Q140" s="30" t="n">
        <f aca="false">IF(R140=0,"",Q139+1)</f>
        <v>45436</v>
      </c>
      <c r="R140" s="35" t="n">
        <f aca="false">Y139</f>
        <v>9601.99351257188</v>
      </c>
      <c r="S140" s="35" t="n">
        <f aca="false">IFERROR(VLOOKUP($Q140,$C$8:$K$253,3,0),0)</f>
        <v>0</v>
      </c>
      <c r="T140" s="35" t="n">
        <f aca="false">IFERROR(VLOOKUP($Q140,$C$8:$K$253,4,0),0)</f>
        <v>0</v>
      </c>
      <c r="U140" s="35" t="n">
        <f aca="false">IFERROR(VLOOKUP($Q140,$C$8:$K$253,5,0),0)</f>
        <v>0</v>
      </c>
      <c r="V140" s="35" t="n">
        <f aca="false">IFERROR(VLOOKUP($Q140,$C$8:$K$253,6,0),0)</f>
        <v>0</v>
      </c>
      <c r="W140" s="35" t="n">
        <f aca="false">IFERROR(VLOOKUP($Q140,$C$8:$K$253,7,0),0)</f>
        <v>0</v>
      </c>
      <c r="X140" s="35" t="n">
        <f aca="false">IFERROR(VLOOKUP($Q140,$C$8:$K$253,8,0),0)</f>
        <v>0</v>
      </c>
      <c r="Y140" s="35" t="n">
        <f aca="false">IFERROR(VLOOKUP(Q140,$C$8:$K$253,9,0),R140)</f>
        <v>9601.99351257188</v>
      </c>
    </row>
    <row r="141" customFormat="false" ht="14.25" hidden="false" customHeight="false" outlineLevel="0" collapsed="false">
      <c r="B141" s="26" t="str">
        <f aca="false">'STEP 1'!B161</f>
        <v/>
      </c>
      <c r="C141" s="27" t="str">
        <f aca="false">'STEP 1'!C161</f>
        <v/>
      </c>
      <c r="D141" s="28" t="n">
        <f aca="false">'STEP 1'!D161</f>
        <v>0</v>
      </c>
      <c r="E141" s="28" t="n">
        <f aca="false">'STEP 1'!E161</f>
        <v>0</v>
      </c>
      <c r="F141" s="28" t="n">
        <f aca="false">'STEP 1'!F161</f>
        <v>0</v>
      </c>
      <c r="G141" s="28" t="n">
        <f aca="false">'STEP 1'!G161</f>
        <v>0</v>
      </c>
      <c r="H141" s="28" t="n">
        <f aca="false">'STEP 1'!H161</f>
        <v>0</v>
      </c>
      <c r="I141" s="28" t="n">
        <f aca="false">'STEP 1'!I161</f>
        <v>0</v>
      </c>
      <c r="J141" s="28" t="n">
        <f aca="false">'STEP 1'!J161</f>
        <v>0</v>
      </c>
      <c r="K141" s="28" t="n">
        <f aca="false">'STEP 1'!K161</f>
        <v>0</v>
      </c>
      <c r="N141" s="0" t="n">
        <f aca="false">IF(R141=0,"",IF(Q141=VLOOKUP(N140+1,$B$8:$C$360,2,0),N140+1,N140))</f>
        <v>4</v>
      </c>
      <c r="O141" s="0" t="n">
        <f aca="false">IF(R141=0,"",O140+1)</f>
        <v>133</v>
      </c>
      <c r="P141" s="30" t="n">
        <f aca="false">IF(R141+W141=0,"",DATE(YEAR(Q141),MONTH(Q141),1))</f>
        <v>45413</v>
      </c>
      <c r="Q141" s="30" t="n">
        <f aca="false">IF(R141=0,"",Q140+1)</f>
        <v>45437</v>
      </c>
      <c r="R141" s="35" t="n">
        <f aca="false">Y140</f>
        <v>9601.99351257188</v>
      </c>
      <c r="S141" s="35" t="n">
        <f aca="false">IFERROR(VLOOKUP($Q141,$C$8:$K$253,3,0),0)</f>
        <v>0</v>
      </c>
      <c r="T141" s="35" t="n">
        <f aca="false">IFERROR(VLOOKUP($Q141,$C$8:$K$253,4,0),0)</f>
        <v>0</v>
      </c>
      <c r="U141" s="35" t="n">
        <f aca="false">IFERROR(VLOOKUP($Q141,$C$8:$K$253,5,0),0)</f>
        <v>0</v>
      </c>
      <c r="V141" s="35" t="n">
        <f aca="false">IFERROR(VLOOKUP($Q141,$C$8:$K$253,6,0),0)</f>
        <v>0</v>
      </c>
      <c r="W141" s="35" t="n">
        <f aca="false">IFERROR(VLOOKUP($Q141,$C$8:$K$253,7,0),0)</f>
        <v>0</v>
      </c>
      <c r="X141" s="35" t="n">
        <f aca="false">IFERROR(VLOOKUP($Q141,$C$8:$K$253,8,0),0)</f>
        <v>0</v>
      </c>
      <c r="Y141" s="35" t="n">
        <f aca="false">IFERROR(VLOOKUP(Q141,$C$8:$K$253,9,0),R141)</f>
        <v>9601.99351257188</v>
      </c>
    </row>
    <row r="142" customFormat="false" ht="14.25" hidden="false" customHeight="false" outlineLevel="0" collapsed="false">
      <c r="B142" s="26" t="str">
        <f aca="false">'STEP 1'!B162</f>
        <v/>
      </c>
      <c r="C142" s="27" t="str">
        <f aca="false">'STEP 1'!C162</f>
        <v/>
      </c>
      <c r="D142" s="28" t="n">
        <f aca="false">'STEP 1'!D162</f>
        <v>0</v>
      </c>
      <c r="E142" s="28" t="n">
        <f aca="false">'STEP 1'!E162</f>
        <v>0</v>
      </c>
      <c r="F142" s="28" t="n">
        <f aca="false">'STEP 1'!F162</f>
        <v>0</v>
      </c>
      <c r="G142" s="28" t="n">
        <f aca="false">'STEP 1'!G162</f>
        <v>0</v>
      </c>
      <c r="H142" s="28" t="n">
        <f aca="false">'STEP 1'!H162</f>
        <v>0</v>
      </c>
      <c r="I142" s="28" t="n">
        <f aca="false">'STEP 1'!I162</f>
        <v>0</v>
      </c>
      <c r="J142" s="28" t="n">
        <f aca="false">'STEP 1'!J162</f>
        <v>0</v>
      </c>
      <c r="K142" s="28" t="n">
        <f aca="false">'STEP 1'!K162</f>
        <v>0</v>
      </c>
      <c r="N142" s="0" t="n">
        <f aca="false">IF(R142=0,"",IF(Q142=VLOOKUP(N141+1,$B$8:$C$360,2,0),N141+1,N141))</f>
        <v>4</v>
      </c>
      <c r="O142" s="0" t="n">
        <f aca="false">IF(R142=0,"",O141+1)</f>
        <v>134</v>
      </c>
      <c r="P142" s="30" t="n">
        <f aca="false">IF(R142+W142=0,"",DATE(YEAR(Q142),MONTH(Q142),1))</f>
        <v>45413</v>
      </c>
      <c r="Q142" s="30" t="n">
        <f aca="false">IF(R142=0,"",Q141+1)</f>
        <v>45438</v>
      </c>
      <c r="R142" s="35" t="n">
        <f aca="false">Y141</f>
        <v>9601.99351257188</v>
      </c>
      <c r="S142" s="35" t="n">
        <f aca="false">IFERROR(VLOOKUP($Q142,$C$8:$K$253,3,0),0)</f>
        <v>0</v>
      </c>
      <c r="T142" s="35" t="n">
        <f aca="false">IFERROR(VLOOKUP($Q142,$C$8:$K$253,4,0),0)</f>
        <v>0</v>
      </c>
      <c r="U142" s="35" t="n">
        <f aca="false">IFERROR(VLOOKUP($Q142,$C$8:$K$253,5,0),0)</f>
        <v>0</v>
      </c>
      <c r="V142" s="35" t="n">
        <f aca="false">IFERROR(VLOOKUP($Q142,$C$8:$K$253,6,0),0)</f>
        <v>0</v>
      </c>
      <c r="W142" s="35" t="n">
        <f aca="false">IFERROR(VLOOKUP($Q142,$C$8:$K$253,7,0),0)</f>
        <v>0</v>
      </c>
      <c r="X142" s="35" t="n">
        <f aca="false">IFERROR(VLOOKUP($Q142,$C$8:$K$253,8,0),0)</f>
        <v>0</v>
      </c>
      <c r="Y142" s="35" t="n">
        <f aca="false">IFERROR(VLOOKUP(Q142,$C$8:$K$253,9,0),R142)</f>
        <v>9601.99351257188</v>
      </c>
    </row>
    <row r="143" customFormat="false" ht="14.25" hidden="false" customHeight="false" outlineLevel="0" collapsed="false">
      <c r="B143" s="26" t="str">
        <f aca="false">'STEP 1'!B163</f>
        <v/>
      </c>
      <c r="C143" s="27" t="str">
        <f aca="false">'STEP 1'!C163</f>
        <v/>
      </c>
      <c r="D143" s="28" t="n">
        <f aca="false">'STEP 1'!D163</f>
        <v>0</v>
      </c>
      <c r="E143" s="28" t="n">
        <f aca="false">'STEP 1'!E163</f>
        <v>0</v>
      </c>
      <c r="F143" s="28" t="n">
        <f aca="false">'STEP 1'!F163</f>
        <v>0</v>
      </c>
      <c r="G143" s="28" t="n">
        <f aca="false">'STEP 1'!G163</f>
        <v>0</v>
      </c>
      <c r="H143" s="28" t="n">
        <f aca="false">'STEP 1'!H163</f>
        <v>0</v>
      </c>
      <c r="I143" s="28" t="n">
        <f aca="false">'STEP 1'!I163</f>
        <v>0</v>
      </c>
      <c r="J143" s="28" t="n">
        <f aca="false">'STEP 1'!J163</f>
        <v>0</v>
      </c>
      <c r="K143" s="28" t="n">
        <f aca="false">'STEP 1'!K163</f>
        <v>0</v>
      </c>
      <c r="N143" s="0" t="n">
        <f aca="false">IF(R143=0,"",IF(Q143=VLOOKUP(N142+1,$B$8:$C$360,2,0),N142+1,N142))</f>
        <v>4</v>
      </c>
      <c r="O143" s="0" t="n">
        <f aca="false">IF(R143=0,"",O142+1)</f>
        <v>135</v>
      </c>
      <c r="P143" s="30" t="n">
        <f aca="false">IF(R143+W143=0,"",DATE(YEAR(Q143),MONTH(Q143),1))</f>
        <v>45413</v>
      </c>
      <c r="Q143" s="30" t="n">
        <f aca="false">IF(R143=0,"",Q142+1)</f>
        <v>45439</v>
      </c>
      <c r="R143" s="35" t="n">
        <f aca="false">Y142</f>
        <v>9601.99351257188</v>
      </c>
      <c r="S143" s="35" t="n">
        <f aca="false">IFERROR(VLOOKUP($Q143,$C$8:$K$253,3,0),0)</f>
        <v>0</v>
      </c>
      <c r="T143" s="35" t="n">
        <f aca="false">IFERROR(VLOOKUP($Q143,$C$8:$K$253,4,0),0)</f>
        <v>0</v>
      </c>
      <c r="U143" s="35" t="n">
        <f aca="false">IFERROR(VLOOKUP($Q143,$C$8:$K$253,5,0),0)</f>
        <v>0</v>
      </c>
      <c r="V143" s="35" t="n">
        <f aca="false">IFERROR(VLOOKUP($Q143,$C$8:$K$253,6,0),0)</f>
        <v>0</v>
      </c>
      <c r="W143" s="35" t="n">
        <f aca="false">IFERROR(VLOOKUP($Q143,$C$8:$K$253,7,0),0)</f>
        <v>0</v>
      </c>
      <c r="X143" s="35" t="n">
        <f aca="false">IFERROR(VLOOKUP($Q143,$C$8:$K$253,8,0),0)</f>
        <v>0</v>
      </c>
      <c r="Y143" s="35" t="n">
        <f aca="false">IFERROR(VLOOKUP(Q143,$C$8:$K$253,9,0),R143)</f>
        <v>9601.99351257188</v>
      </c>
    </row>
    <row r="144" customFormat="false" ht="14.25" hidden="false" customHeight="false" outlineLevel="0" collapsed="false">
      <c r="B144" s="26" t="str">
        <f aca="false">'STEP 1'!B164</f>
        <v/>
      </c>
      <c r="C144" s="27" t="str">
        <f aca="false">'STEP 1'!C164</f>
        <v/>
      </c>
      <c r="D144" s="28" t="n">
        <f aca="false">'STEP 1'!D164</f>
        <v>0</v>
      </c>
      <c r="E144" s="28" t="n">
        <f aca="false">'STEP 1'!E164</f>
        <v>0</v>
      </c>
      <c r="F144" s="28" t="n">
        <f aca="false">'STEP 1'!F164</f>
        <v>0</v>
      </c>
      <c r="G144" s="28" t="n">
        <f aca="false">'STEP 1'!G164</f>
        <v>0</v>
      </c>
      <c r="H144" s="28" t="n">
        <f aca="false">'STEP 1'!H164</f>
        <v>0</v>
      </c>
      <c r="I144" s="28" t="n">
        <f aca="false">'STEP 1'!I164</f>
        <v>0</v>
      </c>
      <c r="J144" s="28" t="n">
        <f aca="false">'STEP 1'!J164</f>
        <v>0</v>
      </c>
      <c r="K144" s="28" t="n">
        <f aca="false">'STEP 1'!K164</f>
        <v>0</v>
      </c>
      <c r="N144" s="0" t="n">
        <f aca="false">IF(R144=0,"",IF(Q144=VLOOKUP(N143+1,$B$8:$C$360,2,0),N143+1,N143))</f>
        <v>4</v>
      </c>
      <c r="O144" s="0" t="n">
        <f aca="false">IF(R144=0,"",O143+1)</f>
        <v>136</v>
      </c>
      <c r="P144" s="30" t="n">
        <f aca="false">IF(R144+W144=0,"",DATE(YEAR(Q144),MONTH(Q144),1))</f>
        <v>45413</v>
      </c>
      <c r="Q144" s="30" t="n">
        <f aca="false">IF(R144=0,"",Q143+1)</f>
        <v>45440</v>
      </c>
      <c r="R144" s="35" t="n">
        <f aca="false">Y143</f>
        <v>9601.99351257188</v>
      </c>
      <c r="S144" s="35" t="n">
        <f aca="false">IFERROR(VLOOKUP($Q144,$C$8:$K$253,3,0),0)</f>
        <v>0</v>
      </c>
      <c r="T144" s="35" t="n">
        <f aca="false">IFERROR(VLOOKUP($Q144,$C$8:$K$253,4,0),0)</f>
        <v>0</v>
      </c>
      <c r="U144" s="35" t="n">
        <f aca="false">IFERROR(VLOOKUP($Q144,$C$8:$K$253,5,0),0)</f>
        <v>0</v>
      </c>
      <c r="V144" s="35" t="n">
        <f aca="false">IFERROR(VLOOKUP($Q144,$C$8:$K$253,6,0),0)</f>
        <v>0</v>
      </c>
      <c r="W144" s="35" t="n">
        <f aca="false">IFERROR(VLOOKUP($Q144,$C$8:$K$253,7,0),0)</f>
        <v>0</v>
      </c>
      <c r="X144" s="35" t="n">
        <f aca="false">IFERROR(VLOOKUP($Q144,$C$8:$K$253,8,0),0)</f>
        <v>0</v>
      </c>
      <c r="Y144" s="35" t="n">
        <f aca="false">IFERROR(VLOOKUP(Q144,$C$8:$K$253,9,0),R144)</f>
        <v>9601.99351257188</v>
      </c>
    </row>
    <row r="145" customFormat="false" ht="14.25" hidden="false" customHeight="false" outlineLevel="0" collapsed="false">
      <c r="B145" s="26" t="str">
        <f aca="false">'STEP 1'!B165</f>
        <v/>
      </c>
      <c r="C145" s="27" t="str">
        <f aca="false">'STEP 1'!C165</f>
        <v/>
      </c>
      <c r="D145" s="28" t="n">
        <f aca="false">'STEP 1'!D165</f>
        <v>0</v>
      </c>
      <c r="E145" s="28" t="n">
        <f aca="false">'STEP 1'!E165</f>
        <v>0</v>
      </c>
      <c r="F145" s="28" t="n">
        <f aca="false">'STEP 1'!F165</f>
        <v>0</v>
      </c>
      <c r="G145" s="28" t="n">
        <f aca="false">'STEP 1'!G165</f>
        <v>0</v>
      </c>
      <c r="H145" s="28" t="n">
        <f aca="false">'STEP 1'!H165</f>
        <v>0</v>
      </c>
      <c r="I145" s="28" t="n">
        <f aca="false">'STEP 1'!I165</f>
        <v>0</v>
      </c>
      <c r="J145" s="28" t="n">
        <f aca="false">'STEP 1'!J165</f>
        <v>0</v>
      </c>
      <c r="K145" s="28" t="n">
        <f aca="false">'STEP 1'!K165</f>
        <v>0</v>
      </c>
      <c r="N145" s="0" t="n">
        <f aca="false">IF(R145=0,"",IF(Q145=VLOOKUP(N144+1,$B$8:$C$360,2,0),N144+1,N144))</f>
        <v>4</v>
      </c>
      <c r="O145" s="0" t="n">
        <f aca="false">IF(R145=0,"",O144+1)</f>
        <v>137</v>
      </c>
      <c r="P145" s="30" t="n">
        <f aca="false">IF(R145+W145=0,"",DATE(YEAR(Q145),MONTH(Q145),1))</f>
        <v>45413</v>
      </c>
      <c r="Q145" s="30" t="n">
        <f aca="false">IF(R145=0,"",Q144+1)</f>
        <v>45441</v>
      </c>
      <c r="R145" s="35" t="n">
        <f aca="false">Y144</f>
        <v>9601.99351257188</v>
      </c>
      <c r="S145" s="35" t="n">
        <f aca="false">IFERROR(VLOOKUP($Q145,$C$8:$K$253,3,0),0)</f>
        <v>0</v>
      </c>
      <c r="T145" s="35" t="n">
        <f aca="false">IFERROR(VLOOKUP($Q145,$C$8:$K$253,4,0),0)</f>
        <v>0</v>
      </c>
      <c r="U145" s="35" t="n">
        <f aca="false">IFERROR(VLOOKUP($Q145,$C$8:$K$253,5,0),0)</f>
        <v>0</v>
      </c>
      <c r="V145" s="35" t="n">
        <f aca="false">IFERROR(VLOOKUP($Q145,$C$8:$K$253,6,0),0)</f>
        <v>0</v>
      </c>
      <c r="W145" s="35" t="n">
        <f aca="false">IFERROR(VLOOKUP($Q145,$C$8:$K$253,7,0),0)</f>
        <v>0</v>
      </c>
      <c r="X145" s="35" t="n">
        <f aca="false">IFERROR(VLOOKUP($Q145,$C$8:$K$253,8,0),0)</f>
        <v>0</v>
      </c>
      <c r="Y145" s="35" t="n">
        <f aca="false">IFERROR(VLOOKUP(Q145,$C$8:$K$253,9,0),R145)</f>
        <v>9601.99351257188</v>
      </c>
    </row>
    <row r="146" customFormat="false" ht="14.25" hidden="false" customHeight="false" outlineLevel="0" collapsed="false">
      <c r="B146" s="26" t="str">
        <f aca="false">'STEP 1'!B166</f>
        <v/>
      </c>
      <c r="C146" s="27" t="str">
        <f aca="false">'STEP 1'!C166</f>
        <v/>
      </c>
      <c r="D146" s="28" t="n">
        <f aca="false">'STEP 1'!D166</f>
        <v>0</v>
      </c>
      <c r="E146" s="28" t="n">
        <f aca="false">'STEP 1'!E166</f>
        <v>0</v>
      </c>
      <c r="F146" s="28" t="n">
        <f aca="false">'STEP 1'!F166</f>
        <v>0</v>
      </c>
      <c r="G146" s="28" t="n">
        <f aca="false">'STEP 1'!G166</f>
        <v>0</v>
      </c>
      <c r="H146" s="28" t="n">
        <f aca="false">'STEP 1'!H166</f>
        <v>0</v>
      </c>
      <c r="I146" s="28" t="n">
        <f aca="false">'STEP 1'!I166</f>
        <v>0</v>
      </c>
      <c r="J146" s="28" t="n">
        <f aca="false">'STEP 1'!J166</f>
        <v>0</v>
      </c>
      <c r="K146" s="28" t="n">
        <f aca="false">'STEP 1'!K166</f>
        <v>0</v>
      </c>
      <c r="N146" s="0" t="n">
        <f aca="false">IF(R146=0,"",IF(Q146=VLOOKUP(N145+1,$B$8:$C$360,2,0),N145+1,N145))</f>
        <v>4</v>
      </c>
      <c r="O146" s="0" t="n">
        <f aca="false">IF(R146=0,"",O145+1)</f>
        <v>138</v>
      </c>
      <c r="P146" s="30" t="n">
        <f aca="false">IF(R146+W146=0,"",DATE(YEAR(Q146),MONTH(Q146),1))</f>
        <v>45413</v>
      </c>
      <c r="Q146" s="30" t="n">
        <f aca="false">IF(R146=0,"",Q145+1)</f>
        <v>45442</v>
      </c>
      <c r="R146" s="35" t="n">
        <f aca="false">Y145</f>
        <v>9601.99351257188</v>
      </c>
      <c r="S146" s="35" t="n">
        <f aca="false">IFERROR(VLOOKUP($Q146,$C$8:$K$253,3,0),0)</f>
        <v>0</v>
      </c>
      <c r="T146" s="35" t="n">
        <f aca="false">IFERROR(VLOOKUP($Q146,$C$8:$K$253,4,0),0)</f>
        <v>0</v>
      </c>
      <c r="U146" s="35" t="n">
        <f aca="false">IFERROR(VLOOKUP($Q146,$C$8:$K$253,5,0),0)</f>
        <v>0</v>
      </c>
      <c r="V146" s="35" t="n">
        <f aca="false">IFERROR(VLOOKUP($Q146,$C$8:$K$253,6,0),0)</f>
        <v>0</v>
      </c>
      <c r="W146" s="35" t="n">
        <f aca="false">IFERROR(VLOOKUP($Q146,$C$8:$K$253,7,0),0)</f>
        <v>0</v>
      </c>
      <c r="X146" s="35" t="n">
        <f aca="false">IFERROR(VLOOKUP($Q146,$C$8:$K$253,8,0),0)</f>
        <v>0</v>
      </c>
      <c r="Y146" s="35" t="n">
        <f aca="false">IFERROR(VLOOKUP(Q146,$C$8:$K$253,9,0),R146)</f>
        <v>9601.99351257188</v>
      </c>
    </row>
    <row r="147" customFormat="false" ht="14.25" hidden="false" customHeight="false" outlineLevel="0" collapsed="false">
      <c r="B147" s="26" t="str">
        <f aca="false">'STEP 1'!B167</f>
        <v/>
      </c>
      <c r="C147" s="27" t="str">
        <f aca="false">'STEP 1'!C167</f>
        <v/>
      </c>
      <c r="D147" s="28" t="n">
        <f aca="false">'STEP 1'!D167</f>
        <v>0</v>
      </c>
      <c r="E147" s="28" t="n">
        <f aca="false">'STEP 1'!E167</f>
        <v>0</v>
      </c>
      <c r="F147" s="28" t="n">
        <f aca="false">'STEP 1'!F167</f>
        <v>0</v>
      </c>
      <c r="G147" s="28" t="n">
        <f aca="false">'STEP 1'!G167</f>
        <v>0</v>
      </c>
      <c r="H147" s="28" t="n">
        <f aca="false">'STEP 1'!H167</f>
        <v>0</v>
      </c>
      <c r="I147" s="28" t="n">
        <f aca="false">'STEP 1'!I167</f>
        <v>0</v>
      </c>
      <c r="J147" s="28" t="n">
        <f aca="false">'STEP 1'!J167</f>
        <v>0</v>
      </c>
      <c r="K147" s="28" t="n">
        <f aca="false">'STEP 1'!K167</f>
        <v>0</v>
      </c>
      <c r="N147" s="0" t="n">
        <f aca="false">IF(R147=0,"",IF(Q147=VLOOKUP(N146+1,$B$8:$C$360,2,0),N146+1,N146))</f>
        <v>4</v>
      </c>
      <c r="O147" s="0" t="n">
        <f aca="false">IF(R147=0,"",O146+1)</f>
        <v>139</v>
      </c>
      <c r="P147" s="30" t="n">
        <f aca="false">IF(R147+W147=0,"",DATE(YEAR(Q147),MONTH(Q147),1))</f>
        <v>45413</v>
      </c>
      <c r="Q147" s="30" t="n">
        <f aca="false">IF(R147=0,"",Q146+1)</f>
        <v>45443</v>
      </c>
      <c r="R147" s="35" t="n">
        <f aca="false">Y146</f>
        <v>9601.99351257188</v>
      </c>
      <c r="S147" s="35" t="n">
        <f aca="false">IFERROR(VLOOKUP($Q147,$C$8:$K$253,3,0),0)</f>
        <v>0</v>
      </c>
      <c r="T147" s="35" t="n">
        <f aca="false">IFERROR(VLOOKUP($Q147,$C$8:$K$253,4,0),0)</f>
        <v>0</v>
      </c>
      <c r="U147" s="35" t="n">
        <f aca="false">IFERROR(VLOOKUP($Q147,$C$8:$K$253,5,0),0)</f>
        <v>0</v>
      </c>
      <c r="V147" s="35" t="n">
        <f aca="false">IFERROR(VLOOKUP($Q147,$C$8:$K$253,6,0),0)</f>
        <v>0</v>
      </c>
      <c r="W147" s="35" t="n">
        <f aca="false">IFERROR(VLOOKUP($Q147,$C$8:$K$253,7,0),0)</f>
        <v>0</v>
      </c>
      <c r="X147" s="35" t="n">
        <f aca="false">IFERROR(VLOOKUP($Q147,$C$8:$K$253,8,0),0)</f>
        <v>0</v>
      </c>
      <c r="Y147" s="35" t="n">
        <f aca="false">IFERROR(VLOOKUP(Q147,$C$8:$K$253,9,0),R147)</f>
        <v>9601.99351257188</v>
      </c>
    </row>
    <row r="148" customFormat="false" ht="14.25" hidden="false" customHeight="false" outlineLevel="0" collapsed="false">
      <c r="B148" s="26" t="str">
        <f aca="false">'STEP 1'!B168</f>
        <v/>
      </c>
      <c r="C148" s="27" t="str">
        <f aca="false">'STEP 1'!C168</f>
        <v/>
      </c>
      <c r="D148" s="28" t="n">
        <f aca="false">'STEP 1'!D168</f>
        <v>0</v>
      </c>
      <c r="E148" s="28" t="n">
        <f aca="false">'STEP 1'!E168</f>
        <v>0</v>
      </c>
      <c r="F148" s="28" t="n">
        <f aca="false">'STEP 1'!F168</f>
        <v>0</v>
      </c>
      <c r="G148" s="28" t="n">
        <f aca="false">'STEP 1'!G168</f>
        <v>0</v>
      </c>
      <c r="H148" s="28" t="n">
        <f aca="false">'STEP 1'!H168</f>
        <v>0</v>
      </c>
      <c r="I148" s="28" t="n">
        <f aca="false">'STEP 1'!I168</f>
        <v>0</v>
      </c>
      <c r="J148" s="28" t="n">
        <f aca="false">'STEP 1'!J168</f>
        <v>0</v>
      </c>
      <c r="K148" s="28" t="n">
        <f aca="false">'STEP 1'!K168</f>
        <v>0</v>
      </c>
      <c r="N148" s="0" t="n">
        <f aca="false">IF(R148=0,"",IF(Q148=VLOOKUP(N147+1,$B$8:$C$360,2,0),N147+1,N147))</f>
        <v>4</v>
      </c>
      <c r="O148" s="0" t="n">
        <f aca="false">IF(R148=0,"",O147+1)</f>
        <v>140</v>
      </c>
      <c r="P148" s="30" t="n">
        <f aca="false">IF(R148+W148=0,"",DATE(YEAR(Q148),MONTH(Q148),1))</f>
        <v>45444</v>
      </c>
      <c r="Q148" s="30" t="n">
        <f aca="false">IF(R148=0,"",Q147+1)</f>
        <v>45444</v>
      </c>
      <c r="R148" s="35" t="n">
        <f aca="false">Y147</f>
        <v>9601.99351257188</v>
      </c>
      <c r="S148" s="35" t="n">
        <f aca="false">IFERROR(VLOOKUP($Q148,$C$8:$K$253,3,0),0)</f>
        <v>0</v>
      </c>
      <c r="T148" s="35" t="n">
        <f aca="false">IFERROR(VLOOKUP($Q148,$C$8:$K$253,4,0),0)</f>
        <v>0</v>
      </c>
      <c r="U148" s="35" t="n">
        <f aca="false">IFERROR(VLOOKUP($Q148,$C$8:$K$253,5,0),0)</f>
        <v>0</v>
      </c>
      <c r="V148" s="35" t="n">
        <f aca="false">IFERROR(VLOOKUP($Q148,$C$8:$K$253,6,0),0)</f>
        <v>0</v>
      </c>
      <c r="W148" s="35" t="n">
        <f aca="false">IFERROR(VLOOKUP($Q148,$C$8:$K$253,7,0),0)</f>
        <v>0</v>
      </c>
      <c r="X148" s="35" t="n">
        <f aca="false">IFERROR(VLOOKUP($Q148,$C$8:$K$253,8,0),0)</f>
        <v>0</v>
      </c>
      <c r="Y148" s="35" t="n">
        <f aca="false">IFERROR(VLOOKUP(Q148,$C$8:$K$253,9,0),R148)</f>
        <v>9601.99351257188</v>
      </c>
    </row>
    <row r="149" customFormat="false" ht="14.25" hidden="false" customHeight="false" outlineLevel="0" collapsed="false">
      <c r="B149" s="26" t="str">
        <f aca="false">'STEP 1'!B169</f>
        <v/>
      </c>
      <c r="C149" s="27" t="str">
        <f aca="false">'STEP 1'!C169</f>
        <v/>
      </c>
      <c r="D149" s="28" t="n">
        <f aca="false">'STEP 1'!D169</f>
        <v>0</v>
      </c>
      <c r="E149" s="28" t="n">
        <f aca="false">'STEP 1'!E169</f>
        <v>0</v>
      </c>
      <c r="F149" s="28" t="n">
        <f aca="false">'STEP 1'!F169</f>
        <v>0</v>
      </c>
      <c r="G149" s="28" t="n">
        <f aca="false">'STEP 1'!G169</f>
        <v>0</v>
      </c>
      <c r="H149" s="28" t="n">
        <f aca="false">'STEP 1'!H169</f>
        <v>0</v>
      </c>
      <c r="I149" s="28" t="n">
        <f aca="false">'STEP 1'!I169</f>
        <v>0</v>
      </c>
      <c r="J149" s="28" t="n">
        <f aca="false">'STEP 1'!J169</f>
        <v>0</v>
      </c>
      <c r="K149" s="28" t="n">
        <f aca="false">'STEP 1'!K169</f>
        <v>0</v>
      </c>
      <c r="N149" s="0" t="n">
        <f aca="false">IF(R149=0,"",IF(Q149=VLOOKUP(N148+1,$B$8:$C$360,2,0),N148+1,N148))</f>
        <v>4</v>
      </c>
      <c r="O149" s="0" t="n">
        <f aca="false">IF(R149=0,"",O148+1)</f>
        <v>141</v>
      </c>
      <c r="P149" s="30" t="n">
        <f aca="false">IF(R149+W149=0,"",DATE(YEAR(Q149),MONTH(Q149),1))</f>
        <v>45444</v>
      </c>
      <c r="Q149" s="30" t="n">
        <f aca="false">IF(R149=0,"",Q148+1)</f>
        <v>45445</v>
      </c>
      <c r="R149" s="35" t="n">
        <f aca="false">Y148</f>
        <v>9601.99351257188</v>
      </c>
      <c r="S149" s="35" t="n">
        <f aca="false">IFERROR(VLOOKUP($Q149,$C$8:$K$253,3,0),0)</f>
        <v>0</v>
      </c>
      <c r="T149" s="35" t="n">
        <f aca="false">IFERROR(VLOOKUP($Q149,$C$8:$K$253,4,0),0)</f>
        <v>0</v>
      </c>
      <c r="U149" s="35" t="n">
        <f aca="false">IFERROR(VLOOKUP($Q149,$C$8:$K$253,5,0),0)</f>
        <v>0</v>
      </c>
      <c r="V149" s="35" t="n">
        <f aca="false">IFERROR(VLOOKUP($Q149,$C$8:$K$253,6,0),0)</f>
        <v>0</v>
      </c>
      <c r="W149" s="35" t="n">
        <f aca="false">IFERROR(VLOOKUP($Q149,$C$8:$K$253,7,0),0)</f>
        <v>0</v>
      </c>
      <c r="X149" s="35" t="n">
        <f aca="false">IFERROR(VLOOKUP($Q149,$C$8:$K$253,8,0),0)</f>
        <v>0</v>
      </c>
      <c r="Y149" s="35" t="n">
        <f aca="false">IFERROR(VLOOKUP(Q149,$C$8:$K$253,9,0),R149)</f>
        <v>9601.99351257188</v>
      </c>
    </row>
    <row r="150" customFormat="false" ht="14.25" hidden="false" customHeight="false" outlineLevel="0" collapsed="false">
      <c r="B150" s="26" t="str">
        <f aca="false">'STEP 1'!B170</f>
        <v/>
      </c>
      <c r="C150" s="27" t="str">
        <f aca="false">'STEP 1'!C170</f>
        <v/>
      </c>
      <c r="D150" s="28" t="n">
        <f aca="false">'STEP 1'!D170</f>
        <v>0</v>
      </c>
      <c r="E150" s="28" t="n">
        <f aca="false">'STEP 1'!E170</f>
        <v>0</v>
      </c>
      <c r="F150" s="28" t="n">
        <f aca="false">'STEP 1'!F170</f>
        <v>0</v>
      </c>
      <c r="G150" s="28" t="n">
        <f aca="false">'STEP 1'!G170</f>
        <v>0</v>
      </c>
      <c r="H150" s="28" t="n">
        <f aca="false">'STEP 1'!H170</f>
        <v>0</v>
      </c>
      <c r="I150" s="28" t="n">
        <f aca="false">'STEP 1'!I170</f>
        <v>0</v>
      </c>
      <c r="J150" s="28" t="n">
        <f aca="false">'STEP 1'!J170</f>
        <v>0</v>
      </c>
      <c r="K150" s="28" t="n">
        <f aca="false">'STEP 1'!K170</f>
        <v>0</v>
      </c>
      <c r="N150" s="0" t="n">
        <f aca="false">IF(R150=0,"",IF(Q150=VLOOKUP(N149+1,$B$8:$C$360,2,0),N149+1,N149))</f>
        <v>4</v>
      </c>
      <c r="O150" s="0" t="n">
        <f aca="false">IF(R150=0,"",O149+1)</f>
        <v>142</v>
      </c>
      <c r="P150" s="30" t="n">
        <f aca="false">IF(R150+W150=0,"",DATE(YEAR(Q150),MONTH(Q150),1))</f>
        <v>45444</v>
      </c>
      <c r="Q150" s="30" t="n">
        <f aca="false">IF(R150=0,"",Q149+1)</f>
        <v>45446</v>
      </c>
      <c r="R150" s="35" t="n">
        <f aca="false">Y149</f>
        <v>9601.99351257188</v>
      </c>
      <c r="S150" s="35" t="n">
        <f aca="false">IFERROR(VLOOKUP($Q150,$C$8:$K$253,3,0),0)</f>
        <v>0</v>
      </c>
      <c r="T150" s="35" t="n">
        <f aca="false">IFERROR(VLOOKUP($Q150,$C$8:$K$253,4,0),0)</f>
        <v>0</v>
      </c>
      <c r="U150" s="35" t="n">
        <f aca="false">IFERROR(VLOOKUP($Q150,$C$8:$K$253,5,0),0)</f>
        <v>0</v>
      </c>
      <c r="V150" s="35" t="n">
        <f aca="false">IFERROR(VLOOKUP($Q150,$C$8:$K$253,6,0),0)</f>
        <v>0</v>
      </c>
      <c r="W150" s="35" t="n">
        <f aca="false">IFERROR(VLOOKUP($Q150,$C$8:$K$253,7,0),0)</f>
        <v>0</v>
      </c>
      <c r="X150" s="35" t="n">
        <f aca="false">IFERROR(VLOOKUP($Q150,$C$8:$K$253,8,0),0)</f>
        <v>0</v>
      </c>
      <c r="Y150" s="35" t="n">
        <f aca="false">IFERROR(VLOOKUP(Q150,$C$8:$K$253,9,0),R150)</f>
        <v>9601.99351257188</v>
      </c>
    </row>
    <row r="151" customFormat="false" ht="14.25" hidden="false" customHeight="false" outlineLevel="0" collapsed="false">
      <c r="B151" s="26" t="str">
        <f aca="false">'STEP 1'!B171</f>
        <v/>
      </c>
      <c r="C151" s="27" t="str">
        <f aca="false">'STEP 1'!C171</f>
        <v/>
      </c>
      <c r="D151" s="28" t="n">
        <f aca="false">'STEP 1'!D171</f>
        <v>0</v>
      </c>
      <c r="E151" s="28" t="n">
        <f aca="false">'STEP 1'!E171</f>
        <v>0</v>
      </c>
      <c r="F151" s="28" t="n">
        <f aca="false">'STEP 1'!F171</f>
        <v>0</v>
      </c>
      <c r="G151" s="28" t="n">
        <f aca="false">'STEP 1'!G171</f>
        <v>0</v>
      </c>
      <c r="H151" s="28" t="n">
        <f aca="false">'STEP 1'!H171</f>
        <v>0</v>
      </c>
      <c r="I151" s="28" t="n">
        <f aca="false">'STEP 1'!I171</f>
        <v>0</v>
      </c>
      <c r="J151" s="28" t="n">
        <f aca="false">'STEP 1'!J171</f>
        <v>0</v>
      </c>
      <c r="K151" s="28" t="n">
        <f aca="false">'STEP 1'!K171</f>
        <v>0</v>
      </c>
      <c r="N151" s="0" t="n">
        <f aca="false">IF(R151=0,"",IF(Q151=VLOOKUP(N150+1,$B$8:$C$360,2,0),N150+1,N150))</f>
        <v>4</v>
      </c>
      <c r="O151" s="0" t="n">
        <f aca="false">IF(R151=0,"",O150+1)</f>
        <v>143</v>
      </c>
      <c r="P151" s="30" t="n">
        <f aca="false">IF(R151+W151=0,"",DATE(YEAR(Q151),MONTH(Q151),1))</f>
        <v>45444</v>
      </c>
      <c r="Q151" s="30" t="n">
        <f aca="false">IF(R151=0,"",Q150+1)</f>
        <v>45447</v>
      </c>
      <c r="R151" s="35" t="n">
        <f aca="false">Y150</f>
        <v>9601.99351257188</v>
      </c>
      <c r="S151" s="35" t="n">
        <f aca="false">IFERROR(VLOOKUP($Q151,$C$8:$K$253,3,0),0)</f>
        <v>0</v>
      </c>
      <c r="T151" s="35" t="n">
        <f aca="false">IFERROR(VLOOKUP($Q151,$C$8:$K$253,4,0),0)</f>
        <v>0</v>
      </c>
      <c r="U151" s="35" t="n">
        <f aca="false">IFERROR(VLOOKUP($Q151,$C$8:$K$253,5,0),0)</f>
        <v>0</v>
      </c>
      <c r="V151" s="35" t="n">
        <f aca="false">IFERROR(VLOOKUP($Q151,$C$8:$K$253,6,0),0)</f>
        <v>0</v>
      </c>
      <c r="W151" s="35" t="n">
        <f aca="false">IFERROR(VLOOKUP($Q151,$C$8:$K$253,7,0),0)</f>
        <v>0</v>
      </c>
      <c r="X151" s="35" t="n">
        <f aca="false">IFERROR(VLOOKUP($Q151,$C$8:$K$253,8,0),0)</f>
        <v>0</v>
      </c>
      <c r="Y151" s="35" t="n">
        <f aca="false">IFERROR(VLOOKUP(Q151,$C$8:$K$253,9,0),R151)</f>
        <v>9601.99351257188</v>
      </c>
    </row>
    <row r="152" customFormat="false" ht="14.25" hidden="false" customHeight="false" outlineLevel="0" collapsed="false">
      <c r="B152" s="26" t="str">
        <f aca="false">'STEP 1'!B172</f>
        <v/>
      </c>
      <c r="C152" s="27" t="str">
        <f aca="false">'STEP 1'!C172</f>
        <v/>
      </c>
      <c r="D152" s="28" t="n">
        <f aca="false">'STEP 1'!D172</f>
        <v>0</v>
      </c>
      <c r="E152" s="28" t="n">
        <f aca="false">'STEP 1'!E172</f>
        <v>0</v>
      </c>
      <c r="F152" s="28" t="n">
        <f aca="false">'STEP 1'!F172</f>
        <v>0</v>
      </c>
      <c r="G152" s="28" t="n">
        <f aca="false">'STEP 1'!G172</f>
        <v>0</v>
      </c>
      <c r="H152" s="28" t="n">
        <f aca="false">'STEP 1'!H172</f>
        <v>0</v>
      </c>
      <c r="I152" s="28" t="n">
        <f aca="false">'STEP 1'!I172</f>
        <v>0</v>
      </c>
      <c r="J152" s="28" t="n">
        <f aca="false">'STEP 1'!J172</f>
        <v>0</v>
      </c>
      <c r="K152" s="28" t="n">
        <f aca="false">'STEP 1'!K172</f>
        <v>0</v>
      </c>
      <c r="N152" s="0" t="n">
        <f aca="false">IF(R152=0,"",IF(Q152=VLOOKUP(N151+1,$B$8:$C$360,2,0),N151+1,N151))</f>
        <v>4</v>
      </c>
      <c r="O152" s="0" t="n">
        <f aca="false">IF(R152=0,"",O151+1)</f>
        <v>144</v>
      </c>
      <c r="P152" s="30" t="n">
        <f aca="false">IF(R152+W152=0,"",DATE(YEAR(Q152),MONTH(Q152),1))</f>
        <v>45444</v>
      </c>
      <c r="Q152" s="30" t="n">
        <f aca="false">IF(R152=0,"",Q151+1)</f>
        <v>45448</v>
      </c>
      <c r="R152" s="35" t="n">
        <f aca="false">Y151</f>
        <v>9601.99351257188</v>
      </c>
      <c r="S152" s="35" t="n">
        <f aca="false">IFERROR(VLOOKUP($Q152,$C$8:$K$253,3,0),0)</f>
        <v>0</v>
      </c>
      <c r="T152" s="35" t="n">
        <f aca="false">IFERROR(VLOOKUP($Q152,$C$8:$K$253,4,0),0)</f>
        <v>0</v>
      </c>
      <c r="U152" s="35" t="n">
        <f aca="false">IFERROR(VLOOKUP($Q152,$C$8:$K$253,5,0),0)</f>
        <v>0</v>
      </c>
      <c r="V152" s="35" t="n">
        <f aca="false">IFERROR(VLOOKUP($Q152,$C$8:$K$253,6,0),0)</f>
        <v>0</v>
      </c>
      <c r="W152" s="35" t="n">
        <f aca="false">IFERROR(VLOOKUP($Q152,$C$8:$K$253,7,0),0)</f>
        <v>0</v>
      </c>
      <c r="X152" s="35" t="n">
        <f aca="false">IFERROR(VLOOKUP($Q152,$C$8:$K$253,8,0),0)</f>
        <v>0</v>
      </c>
      <c r="Y152" s="35" t="n">
        <f aca="false">IFERROR(VLOOKUP(Q152,$C$8:$K$253,9,0),R152)</f>
        <v>9601.99351257188</v>
      </c>
    </row>
    <row r="153" customFormat="false" ht="14.25" hidden="false" customHeight="false" outlineLevel="0" collapsed="false">
      <c r="B153" s="26" t="str">
        <f aca="false">'STEP 1'!B173</f>
        <v/>
      </c>
      <c r="C153" s="27" t="str">
        <f aca="false">'STEP 1'!C173</f>
        <v/>
      </c>
      <c r="D153" s="28" t="n">
        <f aca="false">'STEP 1'!D173</f>
        <v>0</v>
      </c>
      <c r="E153" s="28" t="n">
        <f aca="false">'STEP 1'!E173</f>
        <v>0</v>
      </c>
      <c r="F153" s="28" t="n">
        <f aca="false">'STEP 1'!F173</f>
        <v>0</v>
      </c>
      <c r="G153" s="28" t="n">
        <f aca="false">'STEP 1'!G173</f>
        <v>0</v>
      </c>
      <c r="H153" s="28" t="n">
        <f aca="false">'STEP 1'!H173</f>
        <v>0</v>
      </c>
      <c r="I153" s="28" t="n">
        <f aca="false">'STEP 1'!I173</f>
        <v>0</v>
      </c>
      <c r="J153" s="28" t="n">
        <f aca="false">'STEP 1'!J173</f>
        <v>0</v>
      </c>
      <c r="K153" s="28" t="n">
        <f aca="false">'STEP 1'!K173</f>
        <v>0</v>
      </c>
      <c r="N153" s="0" t="n">
        <f aca="false">IF(R153=0,"",IF(Q153=VLOOKUP(N152+1,$B$8:$C$360,2,0),N152+1,N152))</f>
        <v>4</v>
      </c>
      <c r="O153" s="0" t="n">
        <f aca="false">IF(R153=0,"",O152+1)</f>
        <v>145</v>
      </c>
      <c r="P153" s="30" t="n">
        <f aca="false">IF(R153+W153=0,"",DATE(YEAR(Q153),MONTH(Q153),1))</f>
        <v>45444</v>
      </c>
      <c r="Q153" s="30" t="n">
        <f aca="false">IF(R153=0,"",Q152+1)</f>
        <v>45449</v>
      </c>
      <c r="R153" s="35" t="n">
        <f aca="false">Y152</f>
        <v>9601.99351257188</v>
      </c>
      <c r="S153" s="35" t="n">
        <f aca="false">IFERROR(VLOOKUP($Q153,$C$8:$K$253,3,0),0)</f>
        <v>0</v>
      </c>
      <c r="T153" s="35" t="n">
        <f aca="false">IFERROR(VLOOKUP($Q153,$C$8:$K$253,4,0),0)</f>
        <v>0</v>
      </c>
      <c r="U153" s="35" t="n">
        <f aca="false">IFERROR(VLOOKUP($Q153,$C$8:$K$253,5,0),0)</f>
        <v>0</v>
      </c>
      <c r="V153" s="35" t="n">
        <f aca="false">IFERROR(VLOOKUP($Q153,$C$8:$K$253,6,0),0)</f>
        <v>0</v>
      </c>
      <c r="W153" s="35" t="n">
        <f aca="false">IFERROR(VLOOKUP($Q153,$C$8:$K$253,7,0),0)</f>
        <v>0</v>
      </c>
      <c r="X153" s="35" t="n">
        <f aca="false">IFERROR(VLOOKUP($Q153,$C$8:$K$253,8,0),0)</f>
        <v>0</v>
      </c>
      <c r="Y153" s="35" t="n">
        <f aca="false">IFERROR(VLOOKUP(Q153,$C$8:$K$253,9,0),R153)</f>
        <v>9601.99351257188</v>
      </c>
    </row>
    <row r="154" customFormat="false" ht="14.25" hidden="false" customHeight="false" outlineLevel="0" collapsed="false">
      <c r="B154" s="26" t="str">
        <f aca="false">'STEP 1'!B174</f>
        <v/>
      </c>
      <c r="C154" s="27" t="str">
        <f aca="false">'STEP 1'!C174</f>
        <v/>
      </c>
      <c r="D154" s="28" t="n">
        <f aca="false">'STEP 1'!D174</f>
        <v>0</v>
      </c>
      <c r="E154" s="28" t="n">
        <f aca="false">'STEP 1'!E174</f>
        <v>0</v>
      </c>
      <c r="F154" s="28" t="n">
        <f aca="false">'STEP 1'!F174</f>
        <v>0</v>
      </c>
      <c r="G154" s="28" t="n">
        <f aca="false">'STEP 1'!G174</f>
        <v>0</v>
      </c>
      <c r="H154" s="28" t="n">
        <f aca="false">'STEP 1'!H174</f>
        <v>0</v>
      </c>
      <c r="I154" s="28" t="n">
        <f aca="false">'STEP 1'!I174</f>
        <v>0</v>
      </c>
      <c r="J154" s="28" t="n">
        <f aca="false">'STEP 1'!J174</f>
        <v>0</v>
      </c>
      <c r="K154" s="28" t="n">
        <f aca="false">'STEP 1'!K174</f>
        <v>0</v>
      </c>
      <c r="N154" s="0" t="n">
        <f aca="false">IF(R154=0,"",IF(Q154=VLOOKUP(N153+1,$B$8:$C$360,2,0),N153+1,N153))</f>
        <v>4</v>
      </c>
      <c r="O154" s="0" t="n">
        <f aca="false">IF(R154=0,"",O153+1)</f>
        <v>146</v>
      </c>
      <c r="P154" s="30" t="n">
        <f aca="false">IF(R154+W154=0,"",DATE(YEAR(Q154),MONTH(Q154),1))</f>
        <v>45444</v>
      </c>
      <c r="Q154" s="30" t="n">
        <f aca="false">IF(R154=0,"",Q153+1)</f>
        <v>45450</v>
      </c>
      <c r="R154" s="35" t="n">
        <f aca="false">Y153</f>
        <v>9601.99351257188</v>
      </c>
      <c r="S154" s="35" t="n">
        <f aca="false">IFERROR(VLOOKUP($Q154,$C$8:$K$253,3,0),0)</f>
        <v>0</v>
      </c>
      <c r="T154" s="35" t="n">
        <f aca="false">IFERROR(VLOOKUP($Q154,$C$8:$K$253,4,0),0)</f>
        <v>0</v>
      </c>
      <c r="U154" s="35" t="n">
        <f aca="false">IFERROR(VLOOKUP($Q154,$C$8:$K$253,5,0),0)</f>
        <v>0</v>
      </c>
      <c r="V154" s="35" t="n">
        <f aca="false">IFERROR(VLOOKUP($Q154,$C$8:$K$253,6,0),0)</f>
        <v>0</v>
      </c>
      <c r="W154" s="35" t="n">
        <f aca="false">IFERROR(VLOOKUP($Q154,$C$8:$K$253,7,0),0)</f>
        <v>0</v>
      </c>
      <c r="X154" s="35" t="n">
        <f aca="false">IFERROR(VLOOKUP($Q154,$C$8:$K$253,8,0),0)</f>
        <v>0</v>
      </c>
      <c r="Y154" s="35" t="n">
        <f aca="false">IFERROR(VLOOKUP(Q154,$C$8:$K$253,9,0),R154)</f>
        <v>9601.99351257188</v>
      </c>
    </row>
    <row r="155" customFormat="false" ht="14.25" hidden="false" customHeight="false" outlineLevel="0" collapsed="false">
      <c r="B155" s="26" t="str">
        <f aca="false">'STEP 1'!B175</f>
        <v/>
      </c>
      <c r="C155" s="27" t="str">
        <f aca="false">'STEP 1'!C175</f>
        <v/>
      </c>
      <c r="D155" s="28" t="n">
        <f aca="false">'STEP 1'!D175</f>
        <v>0</v>
      </c>
      <c r="E155" s="28" t="n">
        <f aca="false">'STEP 1'!E175</f>
        <v>0</v>
      </c>
      <c r="F155" s="28" t="n">
        <f aca="false">'STEP 1'!F175</f>
        <v>0</v>
      </c>
      <c r="G155" s="28" t="n">
        <f aca="false">'STEP 1'!G175</f>
        <v>0</v>
      </c>
      <c r="H155" s="28" t="n">
        <f aca="false">'STEP 1'!H175</f>
        <v>0</v>
      </c>
      <c r="I155" s="28" t="n">
        <f aca="false">'STEP 1'!I175</f>
        <v>0</v>
      </c>
      <c r="J155" s="28" t="n">
        <f aca="false">'STEP 1'!J175</f>
        <v>0</v>
      </c>
      <c r="K155" s="28" t="n">
        <f aca="false">'STEP 1'!K175</f>
        <v>0</v>
      </c>
      <c r="N155" s="0" t="n">
        <f aca="false">IF(R155=0,"",IF(Q155=VLOOKUP(N154+1,$B$8:$C$360,2,0),N154+1,N154))</f>
        <v>4</v>
      </c>
      <c r="O155" s="0" t="n">
        <f aca="false">IF(R155=0,"",O154+1)</f>
        <v>147</v>
      </c>
      <c r="P155" s="30" t="n">
        <f aca="false">IF(R155+W155=0,"",DATE(YEAR(Q155),MONTH(Q155),1))</f>
        <v>45444</v>
      </c>
      <c r="Q155" s="30" t="n">
        <f aca="false">IF(R155=0,"",Q154+1)</f>
        <v>45451</v>
      </c>
      <c r="R155" s="35" t="n">
        <f aca="false">Y154</f>
        <v>9601.99351257188</v>
      </c>
      <c r="S155" s="35" t="n">
        <f aca="false">IFERROR(VLOOKUP($Q155,$C$8:$K$253,3,0),0)</f>
        <v>0</v>
      </c>
      <c r="T155" s="35" t="n">
        <f aca="false">IFERROR(VLOOKUP($Q155,$C$8:$K$253,4,0),0)</f>
        <v>0</v>
      </c>
      <c r="U155" s="35" t="n">
        <f aca="false">IFERROR(VLOOKUP($Q155,$C$8:$K$253,5,0),0)</f>
        <v>0</v>
      </c>
      <c r="V155" s="35" t="n">
        <f aca="false">IFERROR(VLOOKUP($Q155,$C$8:$K$253,6,0),0)</f>
        <v>0</v>
      </c>
      <c r="W155" s="35" t="n">
        <f aca="false">IFERROR(VLOOKUP($Q155,$C$8:$K$253,7,0),0)</f>
        <v>0</v>
      </c>
      <c r="X155" s="35" t="n">
        <f aca="false">IFERROR(VLOOKUP($Q155,$C$8:$K$253,8,0),0)</f>
        <v>0</v>
      </c>
      <c r="Y155" s="35" t="n">
        <f aca="false">IFERROR(VLOOKUP(Q155,$C$8:$K$253,9,0),R155)</f>
        <v>9601.99351257188</v>
      </c>
    </row>
    <row r="156" customFormat="false" ht="14.25" hidden="false" customHeight="false" outlineLevel="0" collapsed="false">
      <c r="B156" s="26" t="str">
        <f aca="false">'STEP 1'!B176</f>
        <v/>
      </c>
      <c r="C156" s="27" t="str">
        <f aca="false">'STEP 1'!C176</f>
        <v/>
      </c>
      <c r="D156" s="28" t="n">
        <f aca="false">'STEP 1'!D176</f>
        <v>0</v>
      </c>
      <c r="E156" s="28" t="n">
        <f aca="false">'STEP 1'!E176</f>
        <v>0</v>
      </c>
      <c r="F156" s="28" t="n">
        <f aca="false">'STEP 1'!F176</f>
        <v>0</v>
      </c>
      <c r="G156" s="28" t="n">
        <f aca="false">'STEP 1'!G176</f>
        <v>0</v>
      </c>
      <c r="H156" s="28" t="n">
        <f aca="false">'STEP 1'!H176</f>
        <v>0</v>
      </c>
      <c r="I156" s="28" t="n">
        <f aca="false">'STEP 1'!I176</f>
        <v>0</v>
      </c>
      <c r="J156" s="28" t="n">
        <f aca="false">'STEP 1'!J176</f>
        <v>0</v>
      </c>
      <c r="K156" s="28" t="n">
        <f aca="false">'STEP 1'!K176</f>
        <v>0</v>
      </c>
      <c r="N156" s="0" t="n">
        <f aca="false">IF(R156=0,"",IF(Q156=VLOOKUP(N155+1,$B$8:$C$360,2,0),N155+1,N155))</f>
        <v>4</v>
      </c>
      <c r="O156" s="0" t="n">
        <f aca="false">IF(R156=0,"",O155+1)</f>
        <v>148</v>
      </c>
      <c r="P156" s="30" t="n">
        <f aca="false">IF(R156+W156=0,"",DATE(YEAR(Q156),MONTH(Q156),1))</f>
        <v>45444</v>
      </c>
      <c r="Q156" s="30" t="n">
        <f aca="false">IF(R156=0,"",Q155+1)</f>
        <v>45452</v>
      </c>
      <c r="R156" s="35" t="n">
        <f aca="false">Y155</f>
        <v>9601.99351257188</v>
      </c>
      <c r="S156" s="35" t="n">
        <f aca="false">IFERROR(VLOOKUP($Q156,$C$8:$K$253,3,0),0)</f>
        <v>0</v>
      </c>
      <c r="T156" s="35" t="n">
        <f aca="false">IFERROR(VLOOKUP($Q156,$C$8:$K$253,4,0),0)</f>
        <v>0</v>
      </c>
      <c r="U156" s="35" t="n">
        <f aca="false">IFERROR(VLOOKUP($Q156,$C$8:$K$253,5,0),0)</f>
        <v>0</v>
      </c>
      <c r="V156" s="35" t="n">
        <f aca="false">IFERROR(VLOOKUP($Q156,$C$8:$K$253,6,0),0)</f>
        <v>0</v>
      </c>
      <c r="W156" s="35" t="n">
        <f aca="false">IFERROR(VLOOKUP($Q156,$C$8:$K$253,7,0),0)</f>
        <v>0</v>
      </c>
      <c r="X156" s="35" t="n">
        <f aca="false">IFERROR(VLOOKUP($Q156,$C$8:$K$253,8,0),0)</f>
        <v>0</v>
      </c>
      <c r="Y156" s="35" t="n">
        <f aca="false">IFERROR(VLOOKUP(Q156,$C$8:$K$253,9,0),R156)</f>
        <v>9601.99351257188</v>
      </c>
    </row>
    <row r="157" customFormat="false" ht="14.25" hidden="false" customHeight="false" outlineLevel="0" collapsed="false">
      <c r="B157" s="26" t="str">
        <f aca="false">'STEP 1'!B177</f>
        <v/>
      </c>
      <c r="C157" s="27" t="str">
        <f aca="false">'STEP 1'!C177</f>
        <v/>
      </c>
      <c r="D157" s="28" t="n">
        <f aca="false">'STEP 1'!D177</f>
        <v>0</v>
      </c>
      <c r="E157" s="28" t="n">
        <f aca="false">'STEP 1'!E177</f>
        <v>0</v>
      </c>
      <c r="F157" s="28" t="n">
        <f aca="false">'STEP 1'!F177</f>
        <v>0</v>
      </c>
      <c r="G157" s="28" t="n">
        <f aca="false">'STEP 1'!G177</f>
        <v>0</v>
      </c>
      <c r="H157" s="28" t="n">
        <f aca="false">'STEP 1'!H177</f>
        <v>0</v>
      </c>
      <c r="I157" s="28" t="n">
        <f aca="false">'STEP 1'!I177</f>
        <v>0</v>
      </c>
      <c r="J157" s="28" t="n">
        <f aca="false">'STEP 1'!J177</f>
        <v>0</v>
      </c>
      <c r="K157" s="28" t="n">
        <f aca="false">'STEP 1'!K177</f>
        <v>0</v>
      </c>
      <c r="N157" s="0" t="n">
        <f aca="false">IF(R157=0,"",IF(Q157=VLOOKUP(N156+1,$B$8:$C$360,2,0),N156+1,N156))</f>
        <v>4</v>
      </c>
      <c r="O157" s="0" t="n">
        <f aca="false">IF(R157=0,"",O156+1)</f>
        <v>149</v>
      </c>
      <c r="P157" s="30" t="n">
        <f aca="false">IF(R157+W157=0,"",DATE(YEAR(Q157),MONTH(Q157),1))</f>
        <v>45444</v>
      </c>
      <c r="Q157" s="30" t="n">
        <f aca="false">IF(R157=0,"",Q156+1)</f>
        <v>45453</v>
      </c>
      <c r="R157" s="35" t="n">
        <f aca="false">Y156</f>
        <v>9601.99351257188</v>
      </c>
      <c r="S157" s="35" t="n">
        <f aca="false">IFERROR(VLOOKUP($Q157,$C$8:$K$253,3,0),0)</f>
        <v>0</v>
      </c>
      <c r="T157" s="35" t="n">
        <f aca="false">IFERROR(VLOOKUP($Q157,$C$8:$K$253,4,0),0)</f>
        <v>0</v>
      </c>
      <c r="U157" s="35" t="n">
        <f aca="false">IFERROR(VLOOKUP($Q157,$C$8:$K$253,5,0),0)</f>
        <v>0</v>
      </c>
      <c r="V157" s="35" t="n">
        <f aca="false">IFERROR(VLOOKUP($Q157,$C$8:$K$253,6,0),0)</f>
        <v>0</v>
      </c>
      <c r="W157" s="35" t="n">
        <f aca="false">IFERROR(VLOOKUP($Q157,$C$8:$K$253,7,0),0)</f>
        <v>0</v>
      </c>
      <c r="X157" s="35" t="n">
        <f aca="false">IFERROR(VLOOKUP($Q157,$C$8:$K$253,8,0),0)</f>
        <v>0</v>
      </c>
      <c r="Y157" s="35" t="n">
        <f aca="false">IFERROR(VLOOKUP(Q157,$C$8:$K$253,9,0),R157)</f>
        <v>9601.99351257188</v>
      </c>
    </row>
    <row r="158" customFormat="false" ht="14.25" hidden="false" customHeight="false" outlineLevel="0" collapsed="false">
      <c r="B158" s="26" t="str">
        <f aca="false">'STEP 1'!B178</f>
        <v/>
      </c>
      <c r="C158" s="27" t="str">
        <f aca="false">'STEP 1'!C178</f>
        <v/>
      </c>
      <c r="D158" s="28" t="n">
        <f aca="false">'STEP 1'!D178</f>
        <v>0</v>
      </c>
      <c r="E158" s="28" t="n">
        <f aca="false">'STEP 1'!E178</f>
        <v>0</v>
      </c>
      <c r="F158" s="28" t="n">
        <f aca="false">'STEP 1'!F178</f>
        <v>0</v>
      </c>
      <c r="G158" s="28" t="n">
        <f aca="false">'STEP 1'!G178</f>
        <v>0</v>
      </c>
      <c r="H158" s="28" t="n">
        <f aca="false">'STEP 1'!H178</f>
        <v>0</v>
      </c>
      <c r="I158" s="28" t="n">
        <f aca="false">'STEP 1'!I178</f>
        <v>0</v>
      </c>
      <c r="J158" s="28" t="n">
        <f aca="false">'STEP 1'!J178</f>
        <v>0</v>
      </c>
      <c r="K158" s="28" t="n">
        <f aca="false">'STEP 1'!K178</f>
        <v>0</v>
      </c>
      <c r="N158" s="0" t="n">
        <f aca="false">IF(R158=0,"",IF(Q158=VLOOKUP(N157+1,$B$8:$C$360,2,0),N157+1,N157))</f>
        <v>4</v>
      </c>
      <c r="O158" s="0" t="n">
        <f aca="false">IF(R158=0,"",O157+1)</f>
        <v>150</v>
      </c>
      <c r="P158" s="30" t="n">
        <f aca="false">IF(R158+W158=0,"",DATE(YEAR(Q158),MONTH(Q158),1))</f>
        <v>45444</v>
      </c>
      <c r="Q158" s="30" t="n">
        <f aca="false">IF(R158=0,"",Q157+1)</f>
        <v>45454</v>
      </c>
      <c r="R158" s="35" t="n">
        <f aca="false">Y157</f>
        <v>9601.99351257188</v>
      </c>
      <c r="S158" s="35" t="n">
        <f aca="false">IFERROR(VLOOKUP($Q158,$C$8:$K$253,3,0),0)</f>
        <v>0</v>
      </c>
      <c r="T158" s="35" t="n">
        <f aca="false">IFERROR(VLOOKUP($Q158,$C$8:$K$253,4,0),0)</f>
        <v>0</v>
      </c>
      <c r="U158" s="35" t="n">
        <f aca="false">IFERROR(VLOOKUP($Q158,$C$8:$K$253,5,0),0)</f>
        <v>0</v>
      </c>
      <c r="V158" s="35" t="n">
        <f aca="false">IFERROR(VLOOKUP($Q158,$C$8:$K$253,6,0),0)</f>
        <v>0</v>
      </c>
      <c r="W158" s="35" t="n">
        <f aca="false">IFERROR(VLOOKUP($Q158,$C$8:$K$253,7,0),0)</f>
        <v>0</v>
      </c>
      <c r="X158" s="35" t="n">
        <f aca="false">IFERROR(VLOOKUP($Q158,$C$8:$K$253,8,0),0)</f>
        <v>0</v>
      </c>
      <c r="Y158" s="35" t="n">
        <f aca="false">IFERROR(VLOOKUP(Q158,$C$8:$K$253,9,0),R158)</f>
        <v>9601.99351257188</v>
      </c>
    </row>
    <row r="159" customFormat="false" ht="14.25" hidden="false" customHeight="false" outlineLevel="0" collapsed="false">
      <c r="B159" s="26" t="str">
        <f aca="false">'STEP 1'!B179</f>
        <v/>
      </c>
      <c r="C159" s="27" t="str">
        <f aca="false">'STEP 1'!C179</f>
        <v/>
      </c>
      <c r="D159" s="28" t="n">
        <f aca="false">'STEP 1'!D179</f>
        <v>0</v>
      </c>
      <c r="E159" s="28" t="n">
        <f aca="false">'STEP 1'!E179</f>
        <v>0</v>
      </c>
      <c r="F159" s="28" t="n">
        <f aca="false">'STEP 1'!F179</f>
        <v>0</v>
      </c>
      <c r="G159" s="28" t="n">
        <f aca="false">'STEP 1'!G179</f>
        <v>0</v>
      </c>
      <c r="H159" s="28" t="n">
        <f aca="false">'STEP 1'!H179</f>
        <v>0</v>
      </c>
      <c r="I159" s="28" t="n">
        <f aca="false">'STEP 1'!I179</f>
        <v>0</v>
      </c>
      <c r="J159" s="28" t="n">
        <f aca="false">'STEP 1'!J179</f>
        <v>0</v>
      </c>
      <c r="K159" s="28" t="n">
        <f aca="false">'STEP 1'!K179</f>
        <v>0</v>
      </c>
      <c r="N159" s="0" t="n">
        <f aca="false">IF(R159=0,"",IF(Q159=VLOOKUP(N158+1,$B$8:$C$360,2,0),N158+1,N158))</f>
        <v>4</v>
      </c>
      <c r="O159" s="0" t="n">
        <f aca="false">IF(R159=0,"",O158+1)</f>
        <v>151</v>
      </c>
      <c r="P159" s="30" t="n">
        <f aca="false">IF(R159+W159=0,"",DATE(YEAR(Q159),MONTH(Q159),1))</f>
        <v>45444</v>
      </c>
      <c r="Q159" s="30" t="n">
        <f aca="false">IF(R159=0,"",Q158+1)</f>
        <v>45455</v>
      </c>
      <c r="R159" s="35" t="n">
        <f aca="false">Y158</f>
        <v>9601.99351257188</v>
      </c>
      <c r="S159" s="35" t="n">
        <f aca="false">IFERROR(VLOOKUP($Q159,$C$8:$K$253,3,0),0)</f>
        <v>0</v>
      </c>
      <c r="T159" s="35" t="n">
        <f aca="false">IFERROR(VLOOKUP($Q159,$C$8:$K$253,4,0),0)</f>
        <v>0</v>
      </c>
      <c r="U159" s="35" t="n">
        <f aca="false">IFERROR(VLOOKUP($Q159,$C$8:$K$253,5,0),0)</f>
        <v>0</v>
      </c>
      <c r="V159" s="35" t="n">
        <f aca="false">IFERROR(VLOOKUP($Q159,$C$8:$K$253,6,0),0)</f>
        <v>0</v>
      </c>
      <c r="W159" s="35" t="n">
        <f aca="false">IFERROR(VLOOKUP($Q159,$C$8:$K$253,7,0),0)</f>
        <v>0</v>
      </c>
      <c r="X159" s="35" t="n">
        <f aca="false">IFERROR(VLOOKUP($Q159,$C$8:$K$253,8,0),0)</f>
        <v>0</v>
      </c>
      <c r="Y159" s="35" t="n">
        <f aca="false">IFERROR(VLOOKUP(Q159,$C$8:$K$253,9,0),R159)</f>
        <v>9601.99351257188</v>
      </c>
    </row>
    <row r="160" customFormat="false" ht="14.25" hidden="false" customHeight="false" outlineLevel="0" collapsed="false">
      <c r="B160" s="26" t="str">
        <f aca="false">'STEP 1'!B180</f>
        <v/>
      </c>
      <c r="C160" s="27" t="str">
        <f aca="false">'STEP 1'!C180</f>
        <v/>
      </c>
      <c r="D160" s="28" t="n">
        <f aca="false">'STEP 1'!D180</f>
        <v>0</v>
      </c>
      <c r="E160" s="28" t="n">
        <f aca="false">'STEP 1'!E180</f>
        <v>0</v>
      </c>
      <c r="F160" s="28" t="n">
        <f aca="false">'STEP 1'!F180</f>
        <v>0</v>
      </c>
      <c r="G160" s="28" t="n">
        <f aca="false">'STEP 1'!G180</f>
        <v>0</v>
      </c>
      <c r="H160" s="28" t="n">
        <f aca="false">'STEP 1'!H180</f>
        <v>0</v>
      </c>
      <c r="I160" s="28" t="n">
        <f aca="false">'STEP 1'!I180</f>
        <v>0</v>
      </c>
      <c r="J160" s="28" t="n">
        <f aca="false">'STEP 1'!J180</f>
        <v>0</v>
      </c>
      <c r="K160" s="28" t="n">
        <f aca="false">'STEP 1'!K180</f>
        <v>0</v>
      </c>
      <c r="N160" s="0" t="n">
        <f aca="false">IF(R160=0,"",IF(Q160=VLOOKUP(N159+1,$B$8:$C$360,2,0),N159+1,N159))</f>
        <v>5</v>
      </c>
      <c r="O160" s="0" t="n">
        <f aca="false">IF(R160=0,"",O159+1)</f>
        <v>152</v>
      </c>
      <c r="P160" s="30" t="n">
        <f aca="false">IF(R160+W160=0,"",DATE(YEAR(Q160),MONTH(Q160),1))</f>
        <v>45444</v>
      </c>
      <c r="Q160" s="30" t="n">
        <f aca="false">IF(R160=0,"",Q159+1)</f>
        <v>45456</v>
      </c>
      <c r="R160" s="35" t="n">
        <f aca="false">Y159</f>
        <v>9601.99351257188</v>
      </c>
      <c r="S160" s="35" t="n">
        <f aca="false">IFERROR(VLOOKUP($Q160,$C$8:$K$253,3,0),0)</f>
        <v>58.4590041507978</v>
      </c>
      <c r="T160" s="35" t="n">
        <f aca="false">IFERROR(VLOOKUP($Q160,$C$8:$K$253,4,0),0)</f>
        <v>40.0083063023827</v>
      </c>
      <c r="U160" s="35" t="n">
        <f aca="false">IFERROR(VLOOKUP($Q160,$C$8:$K$253,5,0),0)</f>
        <v>18.4506978484151</v>
      </c>
      <c r="V160" s="35" t="n">
        <f aca="false">IFERROR(VLOOKUP($Q160,$C$8:$K$253,6,0),0)</f>
        <v>80.0166126047657</v>
      </c>
      <c r="W160" s="35" t="n">
        <f aca="false">IFERROR(VLOOKUP($Q160,$C$8:$K$253,7,0),0)</f>
        <v>0</v>
      </c>
      <c r="X160" s="35" t="n">
        <f aca="false">IFERROR(VLOOKUP($Q160,$C$8:$K$253,8,0),0)</f>
        <v>0</v>
      </c>
      <c r="Y160" s="35" t="n">
        <f aca="false">IFERROR(VLOOKUP(Q160,$C$8:$K$253,9,0),R160)</f>
        <v>9503.5262021187</v>
      </c>
    </row>
    <row r="161" customFormat="false" ht="14.25" hidden="false" customHeight="false" outlineLevel="0" collapsed="false">
      <c r="B161" s="26" t="str">
        <f aca="false">'STEP 1'!B181</f>
        <v/>
      </c>
      <c r="C161" s="27" t="str">
        <f aca="false">'STEP 1'!C181</f>
        <v/>
      </c>
      <c r="D161" s="28" t="n">
        <f aca="false">'STEP 1'!D181</f>
        <v>0</v>
      </c>
      <c r="E161" s="28" t="n">
        <f aca="false">'STEP 1'!E181</f>
        <v>0</v>
      </c>
      <c r="F161" s="28" t="n">
        <f aca="false">'STEP 1'!F181</f>
        <v>0</v>
      </c>
      <c r="G161" s="28" t="n">
        <f aca="false">'STEP 1'!G181</f>
        <v>0</v>
      </c>
      <c r="H161" s="28" t="n">
        <f aca="false">'STEP 1'!H181</f>
        <v>0</v>
      </c>
      <c r="I161" s="28" t="n">
        <f aca="false">'STEP 1'!I181</f>
        <v>0</v>
      </c>
      <c r="J161" s="28" t="n">
        <f aca="false">'STEP 1'!J181</f>
        <v>0</v>
      </c>
      <c r="K161" s="28" t="n">
        <f aca="false">'STEP 1'!K181</f>
        <v>0</v>
      </c>
      <c r="N161" s="0" t="n">
        <f aca="false">IF(R161=0,"",IF(Q161=VLOOKUP(N160+1,$B$8:$C$360,2,0),N160+1,N160))</f>
        <v>5</v>
      </c>
      <c r="O161" s="0" t="n">
        <f aca="false">IF(R161=0,"",O160+1)</f>
        <v>153</v>
      </c>
      <c r="P161" s="30" t="n">
        <f aca="false">IF(R161+W161=0,"",DATE(YEAR(Q161),MONTH(Q161),1))</f>
        <v>45444</v>
      </c>
      <c r="Q161" s="30" t="n">
        <f aca="false">IF(R161=0,"",Q160+1)</f>
        <v>45457</v>
      </c>
      <c r="R161" s="35" t="n">
        <f aca="false">Y160</f>
        <v>9503.5262021187</v>
      </c>
      <c r="S161" s="35" t="n">
        <f aca="false">IFERROR(VLOOKUP($Q161,$C$8:$K$253,3,0),0)</f>
        <v>0</v>
      </c>
      <c r="T161" s="35" t="n">
        <f aca="false">IFERROR(VLOOKUP($Q161,$C$8:$K$253,4,0),0)</f>
        <v>0</v>
      </c>
      <c r="U161" s="35" t="n">
        <f aca="false">IFERROR(VLOOKUP($Q161,$C$8:$K$253,5,0),0)</f>
        <v>0</v>
      </c>
      <c r="V161" s="35" t="n">
        <f aca="false">IFERROR(VLOOKUP($Q161,$C$8:$K$253,6,0),0)</f>
        <v>0</v>
      </c>
      <c r="W161" s="35" t="n">
        <f aca="false">IFERROR(VLOOKUP($Q161,$C$8:$K$253,7,0),0)</f>
        <v>0</v>
      </c>
      <c r="X161" s="35" t="n">
        <f aca="false">IFERROR(VLOOKUP($Q161,$C$8:$K$253,8,0),0)</f>
        <v>0</v>
      </c>
      <c r="Y161" s="35" t="n">
        <f aca="false">IFERROR(VLOOKUP(Q161,$C$8:$K$253,9,0),R161)</f>
        <v>9503.5262021187</v>
      </c>
    </row>
    <row r="162" customFormat="false" ht="14.25" hidden="false" customHeight="false" outlineLevel="0" collapsed="false">
      <c r="B162" s="26" t="str">
        <f aca="false">'STEP 1'!B182</f>
        <v/>
      </c>
      <c r="C162" s="27" t="str">
        <f aca="false">'STEP 1'!C182</f>
        <v/>
      </c>
      <c r="D162" s="28" t="n">
        <f aca="false">'STEP 1'!D182</f>
        <v>0</v>
      </c>
      <c r="E162" s="28" t="n">
        <f aca="false">'STEP 1'!E182</f>
        <v>0</v>
      </c>
      <c r="F162" s="28" t="n">
        <f aca="false">'STEP 1'!F182</f>
        <v>0</v>
      </c>
      <c r="G162" s="28" t="n">
        <f aca="false">'STEP 1'!G182</f>
        <v>0</v>
      </c>
      <c r="H162" s="28" t="n">
        <f aca="false">'STEP 1'!H182</f>
        <v>0</v>
      </c>
      <c r="I162" s="28" t="n">
        <f aca="false">'STEP 1'!I182</f>
        <v>0</v>
      </c>
      <c r="J162" s="28" t="n">
        <f aca="false">'STEP 1'!J182</f>
        <v>0</v>
      </c>
      <c r="K162" s="28" t="n">
        <f aca="false">'STEP 1'!K182</f>
        <v>0</v>
      </c>
      <c r="N162" s="0" t="n">
        <f aca="false">IF(R162=0,"",IF(Q162=VLOOKUP(N161+1,$B$8:$C$360,2,0),N161+1,N161))</f>
        <v>5</v>
      </c>
      <c r="O162" s="0" t="n">
        <f aca="false">IF(R162=0,"",O161+1)</f>
        <v>154</v>
      </c>
      <c r="P162" s="30" t="n">
        <f aca="false">IF(R162+W162=0,"",DATE(YEAR(Q162),MONTH(Q162),1))</f>
        <v>45444</v>
      </c>
      <c r="Q162" s="30" t="n">
        <f aca="false">IF(R162=0,"",Q161+1)</f>
        <v>45458</v>
      </c>
      <c r="R162" s="35" t="n">
        <f aca="false">Y161</f>
        <v>9503.5262021187</v>
      </c>
      <c r="S162" s="35" t="n">
        <f aca="false">IFERROR(VLOOKUP($Q162,$C$8:$K$253,3,0),0)</f>
        <v>0</v>
      </c>
      <c r="T162" s="35" t="n">
        <f aca="false">IFERROR(VLOOKUP($Q162,$C$8:$K$253,4,0),0)</f>
        <v>0</v>
      </c>
      <c r="U162" s="35" t="n">
        <f aca="false">IFERROR(VLOOKUP($Q162,$C$8:$K$253,5,0),0)</f>
        <v>0</v>
      </c>
      <c r="V162" s="35" t="n">
        <f aca="false">IFERROR(VLOOKUP($Q162,$C$8:$K$253,6,0),0)</f>
        <v>0</v>
      </c>
      <c r="W162" s="35" t="n">
        <f aca="false">IFERROR(VLOOKUP($Q162,$C$8:$K$253,7,0),0)</f>
        <v>0</v>
      </c>
      <c r="X162" s="35" t="n">
        <f aca="false">IFERROR(VLOOKUP($Q162,$C$8:$K$253,8,0),0)</f>
        <v>0</v>
      </c>
      <c r="Y162" s="35" t="n">
        <f aca="false">IFERROR(VLOOKUP(Q162,$C$8:$K$253,9,0),R162)</f>
        <v>9503.5262021187</v>
      </c>
    </row>
    <row r="163" customFormat="false" ht="14.25" hidden="false" customHeight="false" outlineLevel="0" collapsed="false">
      <c r="B163" s="26" t="str">
        <f aca="false">'STEP 1'!B183</f>
        <v/>
      </c>
      <c r="C163" s="27" t="str">
        <f aca="false">'STEP 1'!C183</f>
        <v/>
      </c>
      <c r="D163" s="28" t="n">
        <f aca="false">'STEP 1'!D183</f>
        <v>0</v>
      </c>
      <c r="E163" s="28" t="n">
        <f aca="false">'STEP 1'!E183</f>
        <v>0</v>
      </c>
      <c r="F163" s="28" t="n">
        <f aca="false">'STEP 1'!F183</f>
        <v>0</v>
      </c>
      <c r="G163" s="28" t="n">
        <f aca="false">'STEP 1'!G183</f>
        <v>0</v>
      </c>
      <c r="H163" s="28" t="n">
        <f aca="false">'STEP 1'!H183</f>
        <v>0</v>
      </c>
      <c r="I163" s="28" t="n">
        <f aca="false">'STEP 1'!I183</f>
        <v>0</v>
      </c>
      <c r="J163" s="28" t="n">
        <f aca="false">'STEP 1'!J183</f>
        <v>0</v>
      </c>
      <c r="K163" s="28" t="n">
        <f aca="false">'STEP 1'!K183</f>
        <v>0</v>
      </c>
      <c r="N163" s="0" t="n">
        <f aca="false">IF(R163=0,"",IF(Q163=VLOOKUP(N162+1,$B$8:$C$360,2,0),N162+1,N162))</f>
        <v>5</v>
      </c>
      <c r="O163" s="0" t="n">
        <f aca="false">IF(R163=0,"",O162+1)</f>
        <v>155</v>
      </c>
      <c r="P163" s="30" t="n">
        <f aca="false">IF(R163+W163=0,"",DATE(YEAR(Q163),MONTH(Q163),1))</f>
        <v>45444</v>
      </c>
      <c r="Q163" s="30" t="n">
        <f aca="false">IF(R163=0,"",Q162+1)</f>
        <v>45459</v>
      </c>
      <c r="R163" s="35" t="n">
        <f aca="false">Y162</f>
        <v>9503.5262021187</v>
      </c>
      <c r="S163" s="35" t="n">
        <f aca="false">IFERROR(VLOOKUP($Q163,$C$8:$K$253,3,0),0)</f>
        <v>0</v>
      </c>
      <c r="T163" s="35" t="n">
        <f aca="false">IFERROR(VLOOKUP($Q163,$C$8:$K$253,4,0),0)</f>
        <v>0</v>
      </c>
      <c r="U163" s="35" t="n">
        <f aca="false">IFERROR(VLOOKUP($Q163,$C$8:$K$253,5,0),0)</f>
        <v>0</v>
      </c>
      <c r="V163" s="35" t="n">
        <f aca="false">IFERROR(VLOOKUP($Q163,$C$8:$K$253,6,0),0)</f>
        <v>0</v>
      </c>
      <c r="W163" s="35" t="n">
        <f aca="false">IFERROR(VLOOKUP($Q163,$C$8:$K$253,7,0),0)</f>
        <v>0</v>
      </c>
      <c r="X163" s="35" t="n">
        <f aca="false">IFERROR(VLOOKUP($Q163,$C$8:$K$253,8,0),0)</f>
        <v>0</v>
      </c>
      <c r="Y163" s="35" t="n">
        <f aca="false">IFERROR(VLOOKUP(Q163,$C$8:$K$253,9,0),R163)</f>
        <v>9503.5262021187</v>
      </c>
    </row>
    <row r="164" customFormat="false" ht="14.25" hidden="false" customHeight="false" outlineLevel="0" collapsed="false">
      <c r="B164" s="26" t="str">
        <f aca="false">'STEP 1'!B184</f>
        <v/>
      </c>
      <c r="C164" s="27" t="str">
        <f aca="false">'STEP 1'!C184</f>
        <v/>
      </c>
      <c r="D164" s="28" t="n">
        <f aca="false">'STEP 1'!D184</f>
        <v>0</v>
      </c>
      <c r="E164" s="28" t="n">
        <f aca="false">'STEP 1'!E184</f>
        <v>0</v>
      </c>
      <c r="F164" s="28" t="n">
        <f aca="false">'STEP 1'!F184</f>
        <v>0</v>
      </c>
      <c r="G164" s="28" t="n">
        <f aca="false">'STEP 1'!G184</f>
        <v>0</v>
      </c>
      <c r="H164" s="28" t="n">
        <f aca="false">'STEP 1'!H184</f>
        <v>0</v>
      </c>
      <c r="I164" s="28" t="n">
        <f aca="false">'STEP 1'!I184</f>
        <v>0</v>
      </c>
      <c r="J164" s="28" t="n">
        <f aca="false">'STEP 1'!J184</f>
        <v>0</v>
      </c>
      <c r="K164" s="28" t="n">
        <f aca="false">'STEP 1'!K184</f>
        <v>0</v>
      </c>
      <c r="N164" s="0" t="n">
        <f aca="false">IF(R164=0,"",IF(Q164=VLOOKUP(N163+1,$B$8:$C$360,2,0),N163+1,N163))</f>
        <v>5</v>
      </c>
      <c r="O164" s="0" t="n">
        <f aca="false">IF(R164=0,"",O163+1)</f>
        <v>156</v>
      </c>
      <c r="P164" s="30" t="n">
        <f aca="false">IF(R164+W164=0,"",DATE(YEAR(Q164),MONTH(Q164),1))</f>
        <v>45444</v>
      </c>
      <c r="Q164" s="30" t="n">
        <f aca="false">IF(R164=0,"",Q163+1)</f>
        <v>45460</v>
      </c>
      <c r="R164" s="35" t="n">
        <f aca="false">Y163</f>
        <v>9503.5262021187</v>
      </c>
      <c r="S164" s="35" t="n">
        <f aca="false">IFERROR(VLOOKUP($Q164,$C$8:$K$253,3,0),0)</f>
        <v>0</v>
      </c>
      <c r="T164" s="35" t="n">
        <f aca="false">IFERROR(VLOOKUP($Q164,$C$8:$K$253,4,0),0)</f>
        <v>0</v>
      </c>
      <c r="U164" s="35" t="n">
        <f aca="false">IFERROR(VLOOKUP($Q164,$C$8:$K$253,5,0),0)</f>
        <v>0</v>
      </c>
      <c r="V164" s="35" t="n">
        <f aca="false">IFERROR(VLOOKUP($Q164,$C$8:$K$253,6,0),0)</f>
        <v>0</v>
      </c>
      <c r="W164" s="35" t="n">
        <f aca="false">IFERROR(VLOOKUP($Q164,$C$8:$K$253,7,0),0)</f>
        <v>0</v>
      </c>
      <c r="X164" s="35" t="n">
        <f aca="false">IFERROR(VLOOKUP($Q164,$C$8:$K$253,8,0),0)</f>
        <v>0</v>
      </c>
      <c r="Y164" s="35" t="n">
        <f aca="false">IFERROR(VLOOKUP(Q164,$C$8:$K$253,9,0),R164)</f>
        <v>9503.5262021187</v>
      </c>
    </row>
    <row r="165" customFormat="false" ht="14.25" hidden="false" customHeight="false" outlineLevel="0" collapsed="false">
      <c r="B165" s="26" t="str">
        <f aca="false">'STEP 1'!B185</f>
        <v/>
      </c>
      <c r="C165" s="27" t="str">
        <f aca="false">'STEP 1'!C185</f>
        <v/>
      </c>
      <c r="D165" s="28" t="n">
        <f aca="false">'STEP 1'!D185</f>
        <v>0</v>
      </c>
      <c r="E165" s="28" t="n">
        <f aca="false">'STEP 1'!E185</f>
        <v>0</v>
      </c>
      <c r="F165" s="28" t="n">
        <f aca="false">'STEP 1'!F185</f>
        <v>0</v>
      </c>
      <c r="G165" s="28" t="n">
        <f aca="false">'STEP 1'!G185</f>
        <v>0</v>
      </c>
      <c r="H165" s="28" t="n">
        <f aca="false">'STEP 1'!H185</f>
        <v>0</v>
      </c>
      <c r="I165" s="28" t="n">
        <f aca="false">'STEP 1'!I185</f>
        <v>0</v>
      </c>
      <c r="J165" s="28" t="n">
        <f aca="false">'STEP 1'!J185</f>
        <v>0</v>
      </c>
      <c r="K165" s="28" t="n">
        <f aca="false">'STEP 1'!K185</f>
        <v>0</v>
      </c>
      <c r="N165" s="0" t="n">
        <f aca="false">IF(R165=0,"",IF(Q165=VLOOKUP(N164+1,$B$8:$C$360,2,0),N164+1,N164))</f>
        <v>5</v>
      </c>
      <c r="O165" s="0" t="n">
        <f aca="false">IF(R165=0,"",O164+1)</f>
        <v>157</v>
      </c>
      <c r="P165" s="30" t="n">
        <f aca="false">IF(R165+W165=0,"",DATE(YEAR(Q165),MONTH(Q165),1))</f>
        <v>45444</v>
      </c>
      <c r="Q165" s="30" t="n">
        <f aca="false">IF(R165=0,"",Q164+1)</f>
        <v>45461</v>
      </c>
      <c r="R165" s="35" t="n">
        <f aca="false">Y164</f>
        <v>9503.5262021187</v>
      </c>
      <c r="S165" s="35" t="n">
        <f aca="false">IFERROR(VLOOKUP($Q165,$C$8:$K$253,3,0),0)</f>
        <v>0</v>
      </c>
      <c r="T165" s="35" t="n">
        <f aca="false">IFERROR(VLOOKUP($Q165,$C$8:$K$253,4,0),0)</f>
        <v>0</v>
      </c>
      <c r="U165" s="35" t="n">
        <f aca="false">IFERROR(VLOOKUP($Q165,$C$8:$K$253,5,0),0)</f>
        <v>0</v>
      </c>
      <c r="V165" s="35" t="n">
        <f aca="false">IFERROR(VLOOKUP($Q165,$C$8:$K$253,6,0),0)</f>
        <v>0</v>
      </c>
      <c r="W165" s="35" t="n">
        <f aca="false">IFERROR(VLOOKUP($Q165,$C$8:$K$253,7,0),0)</f>
        <v>0</v>
      </c>
      <c r="X165" s="35" t="n">
        <f aca="false">IFERROR(VLOOKUP($Q165,$C$8:$K$253,8,0),0)</f>
        <v>0</v>
      </c>
      <c r="Y165" s="35" t="n">
        <f aca="false">IFERROR(VLOOKUP(Q165,$C$8:$K$253,9,0),R165)</f>
        <v>9503.5262021187</v>
      </c>
    </row>
    <row r="166" customFormat="false" ht="14.25" hidden="false" customHeight="false" outlineLevel="0" collapsed="false">
      <c r="B166" s="26" t="str">
        <f aca="false">'STEP 1'!B186</f>
        <v/>
      </c>
      <c r="C166" s="27" t="str">
        <f aca="false">'STEP 1'!C186</f>
        <v/>
      </c>
      <c r="D166" s="28" t="n">
        <f aca="false">'STEP 1'!D186</f>
        <v>0</v>
      </c>
      <c r="E166" s="28" t="n">
        <f aca="false">'STEP 1'!E186</f>
        <v>0</v>
      </c>
      <c r="F166" s="28" t="n">
        <f aca="false">'STEP 1'!F186</f>
        <v>0</v>
      </c>
      <c r="G166" s="28" t="n">
        <f aca="false">'STEP 1'!G186</f>
        <v>0</v>
      </c>
      <c r="H166" s="28" t="n">
        <f aca="false">'STEP 1'!H186</f>
        <v>0</v>
      </c>
      <c r="I166" s="28" t="n">
        <f aca="false">'STEP 1'!I186</f>
        <v>0</v>
      </c>
      <c r="J166" s="28" t="n">
        <f aca="false">'STEP 1'!J186</f>
        <v>0</v>
      </c>
      <c r="K166" s="28" t="n">
        <f aca="false">'STEP 1'!K186</f>
        <v>0</v>
      </c>
      <c r="N166" s="0" t="n">
        <f aca="false">IF(R166=0,"",IF(Q166=VLOOKUP(N165+1,$B$8:$C$360,2,0),N165+1,N165))</f>
        <v>5</v>
      </c>
      <c r="O166" s="0" t="n">
        <f aca="false">IF(R166=0,"",O165+1)</f>
        <v>158</v>
      </c>
      <c r="P166" s="30" t="n">
        <f aca="false">IF(R166+W166=0,"",DATE(YEAR(Q166),MONTH(Q166),1))</f>
        <v>45444</v>
      </c>
      <c r="Q166" s="30" t="n">
        <f aca="false">IF(R166=0,"",Q165+1)</f>
        <v>45462</v>
      </c>
      <c r="R166" s="35" t="n">
        <f aca="false">Y165</f>
        <v>9503.5262021187</v>
      </c>
      <c r="S166" s="35" t="n">
        <f aca="false">IFERROR(VLOOKUP($Q166,$C$8:$K$253,3,0),0)</f>
        <v>0</v>
      </c>
      <c r="T166" s="35" t="n">
        <f aca="false">IFERROR(VLOOKUP($Q166,$C$8:$K$253,4,0),0)</f>
        <v>0</v>
      </c>
      <c r="U166" s="35" t="n">
        <f aca="false">IFERROR(VLOOKUP($Q166,$C$8:$K$253,5,0),0)</f>
        <v>0</v>
      </c>
      <c r="V166" s="35" t="n">
        <f aca="false">IFERROR(VLOOKUP($Q166,$C$8:$K$253,6,0),0)</f>
        <v>0</v>
      </c>
      <c r="W166" s="35" t="n">
        <f aca="false">IFERROR(VLOOKUP($Q166,$C$8:$K$253,7,0),0)</f>
        <v>0</v>
      </c>
      <c r="X166" s="35" t="n">
        <f aca="false">IFERROR(VLOOKUP($Q166,$C$8:$K$253,8,0),0)</f>
        <v>0</v>
      </c>
      <c r="Y166" s="35" t="n">
        <f aca="false">IFERROR(VLOOKUP(Q166,$C$8:$K$253,9,0),R166)</f>
        <v>9503.5262021187</v>
      </c>
    </row>
    <row r="167" customFormat="false" ht="14.25" hidden="false" customHeight="false" outlineLevel="0" collapsed="false">
      <c r="B167" s="26" t="str">
        <f aca="false">'STEP 1'!B187</f>
        <v/>
      </c>
      <c r="C167" s="27" t="str">
        <f aca="false">'STEP 1'!C187</f>
        <v/>
      </c>
      <c r="D167" s="28" t="n">
        <f aca="false">'STEP 1'!D187</f>
        <v>0</v>
      </c>
      <c r="E167" s="28" t="n">
        <f aca="false">'STEP 1'!E187</f>
        <v>0</v>
      </c>
      <c r="F167" s="28" t="n">
        <f aca="false">'STEP 1'!F187</f>
        <v>0</v>
      </c>
      <c r="G167" s="28" t="n">
        <f aca="false">'STEP 1'!G187</f>
        <v>0</v>
      </c>
      <c r="H167" s="28" t="n">
        <f aca="false">'STEP 1'!H187</f>
        <v>0</v>
      </c>
      <c r="I167" s="28" t="n">
        <f aca="false">'STEP 1'!I187</f>
        <v>0</v>
      </c>
      <c r="J167" s="28" t="n">
        <f aca="false">'STEP 1'!J187</f>
        <v>0</v>
      </c>
      <c r="K167" s="28" t="n">
        <f aca="false">'STEP 1'!K187</f>
        <v>0</v>
      </c>
      <c r="N167" s="0" t="n">
        <f aca="false">IF(R167=0,"",IF(Q167=VLOOKUP(N166+1,$B$8:$C$360,2,0),N166+1,N166))</f>
        <v>5</v>
      </c>
      <c r="O167" s="0" t="n">
        <f aca="false">IF(R167=0,"",O166+1)</f>
        <v>159</v>
      </c>
      <c r="P167" s="30" t="n">
        <f aca="false">IF(R167+W167=0,"",DATE(YEAR(Q167),MONTH(Q167),1))</f>
        <v>45444</v>
      </c>
      <c r="Q167" s="30" t="n">
        <f aca="false">IF(R167=0,"",Q166+1)</f>
        <v>45463</v>
      </c>
      <c r="R167" s="35" t="n">
        <f aca="false">Y166</f>
        <v>9503.5262021187</v>
      </c>
      <c r="S167" s="35" t="n">
        <f aca="false">IFERROR(VLOOKUP($Q167,$C$8:$K$253,3,0),0)</f>
        <v>0</v>
      </c>
      <c r="T167" s="35" t="n">
        <f aca="false">IFERROR(VLOOKUP($Q167,$C$8:$K$253,4,0),0)</f>
        <v>0</v>
      </c>
      <c r="U167" s="35" t="n">
        <f aca="false">IFERROR(VLOOKUP($Q167,$C$8:$K$253,5,0),0)</f>
        <v>0</v>
      </c>
      <c r="V167" s="35" t="n">
        <f aca="false">IFERROR(VLOOKUP($Q167,$C$8:$K$253,6,0),0)</f>
        <v>0</v>
      </c>
      <c r="W167" s="35" t="n">
        <f aca="false">IFERROR(VLOOKUP($Q167,$C$8:$K$253,7,0),0)</f>
        <v>0</v>
      </c>
      <c r="X167" s="35" t="n">
        <f aca="false">IFERROR(VLOOKUP($Q167,$C$8:$K$253,8,0),0)</f>
        <v>0</v>
      </c>
      <c r="Y167" s="35" t="n">
        <f aca="false">IFERROR(VLOOKUP(Q167,$C$8:$K$253,9,0),R167)</f>
        <v>9503.5262021187</v>
      </c>
    </row>
    <row r="168" customFormat="false" ht="14.25" hidden="false" customHeight="false" outlineLevel="0" collapsed="false">
      <c r="B168" s="26" t="str">
        <f aca="false">'STEP 1'!B188</f>
        <v/>
      </c>
      <c r="C168" s="27" t="str">
        <f aca="false">'STEP 1'!C188</f>
        <v/>
      </c>
      <c r="D168" s="28" t="n">
        <f aca="false">'STEP 1'!D188</f>
        <v>0</v>
      </c>
      <c r="E168" s="28" t="n">
        <f aca="false">'STEP 1'!E188</f>
        <v>0</v>
      </c>
      <c r="F168" s="28" t="n">
        <f aca="false">'STEP 1'!F188</f>
        <v>0</v>
      </c>
      <c r="G168" s="28" t="n">
        <f aca="false">'STEP 1'!G188</f>
        <v>0</v>
      </c>
      <c r="H168" s="28" t="n">
        <f aca="false">'STEP 1'!H188</f>
        <v>0</v>
      </c>
      <c r="I168" s="28" t="n">
        <f aca="false">'STEP 1'!I188</f>
        <v>0</v>
      </c>
      <c r="J168" s="28" t="n">
        <f aca="false">'STEP 1'!J188</f>
        <v>0</v>
      </c>
      <c r="K168" s="28" t="n">
        <f aca="false">'STEP 1'!K188</f>
        <v>0</v>
      </c>
      <c r="N168" s="0" t="n">
        <f aca="false">IF(R168=0,"",IF(Q168=VLOOKUP(N167+1,$B$8:$C$360,2,0),N167+1,N167))</f>
        <v>5</v>
      </c>
      <c r="O168" s="0" t="n">
        <f aca="false">IF(R168=0,"",O167+1)</f>
        <v>160</v>
      </c>
      <c r="P168" s="30" t="n">
        <f aca="false">IF(R168+W168=0,"",DATE(YEAR(Q168),MONTH(Q168),1))</f>
        <v>45444</v>
      </c>
      <c r="Q168" s="30" t="n">
        <f aca="false">IF(R168=0,"",Q167+1)</f>
        <v>45464</v>
      </c>
      <c r="R168" s="35" t="n">
        <f aca="false">Y167</f>
        <v>9503.5262021187</v>
      </c>
      <c r="S168" s="35" t="n">
        <f aca="false">IFERROR(VLOOKUP($Q168,$C$8:$K$253,3,0),0)</f>
        <v>0</v>
      </c>
      <c r="T168" s="35" t="n">
        <f aca="false">IFERROR(VLOOKUP($Q168,$C$8:$K$253,4,0),0)</f>
        <v>0</v>
      </c>
      <c r="U168" s="35" t="n">
        <f aca="false">IFERROR(VLOOKUP($Q168,$C$8:$K$253,5,0),0)</f>
        <v>0</v>
      </c>
      <c r="V168" s="35" t="n">
        <f aca="false">IFERROR(VLOOKUP($Q168,$C$8:$K$253,6,0),0)</f>
        <v>0</v>
      </c>
      <c r="W168" s="35" t="n">
        <f aca="false">IFERROR(VLOOKUP($Q168,$C$8:$K$253,7,0),0)</f>
        <v>0</v>
      </c>
      <c r="X168" s="35" t="n">
        <f aca="false">IFERROR(VLOOKUP($Q168,$C$8:$K$253,8,0),0)</f>
        <v>0</v>
      </c>
      <c r="Y168" s="35" t="n">
        <f aca="false">IFERROR(VLOOKUP(Q168,$C$8:$K$253,9,0),R168)</f>
        <v>9503.5262021187</v>
      </c>
    </row>
    <row r="169" customFormat="false" ht="14.25" hidden="false" customHeight="false" outlineLevel="0" collapsed="false">
      <c r="B169" s="26" t="str">
        <f aca="false">'STEP 1'!B189</f>
        <v/>
      </c>
      <c r="C169" s="27" t="str">
        <f aca="false">'STEP 1'!C189</f>
        <v/>
      </c>
      <c r="D169" s="28" t="n">
        <f aca="false">'STEP 1'!D189</f>
        <v>0</v>
      </c>
      <c r="E169" s="28" t="n">
        <f aca="false">'STEP 1'!E189</f>
        <v>0</v>
      </c>
      <c r="F169" s="28" t="n">
        <f aca="false">'STEP 1'!F189</f>
        <v>0</v>
      </c>
      <c r="G169" s="28" t="n">
        <f aca="false">'STEP 1'!G189</f>
        <v>0</v>
      </c>
      <c r="H169" s="28" t="n">
        <f aca="false">'STEP 1'!H189</f>
        <v>0</v>
      </c>
      <c r="I169" s="28" t="n">
        <f aca="false">'STEP 1'!I189</f>
        <v>0</v>
      </c>
      <c r="J169" s="28" t="n">
        <f aca="false">'STEP 1'!J189</f>
        <v>0</v>
      </c>
      <c r="K169" s="28" t="n">
        <f aca="false">'STEP 1'!K189</f>
        <v>0</v>
      </c>
      <c r="N169" s="0" t="n">
        <f aca="false">IF(R169=0,"",IF(Q169=VLOOKUP(N168+1,$B$8:$C$360,2,0),N168+1,N168))</f>
        <v>5</v>
      </c>
      <c r="O169" s="0" t="n">
        <f aca="false">IF(R169=0,"",O168+1)</f>
        <v>161</v>
      </c>
      <c r="P169" s="30" t="n">
        <f aca="false">IF(R169+W169=0,"",DATE(YEAR(Q169),MONTH(Q169),1))</f>
        <v>45444</v>
      </c>
      <c r="Q169" s="30" t="n">
        <f aca="false">IF(R169=0,"",Q168+1)</f>
        <v>45465</v>
      </c>
      <c r="R169" s="35" t="n">
        <f aca="false">Y168</f>
        <v>9503.5262021187</v>
      </c>
      <c r="S169" s="35" t="n">
        <f aca="false">IFERROR(VLOOKUP($Q169,$C$8:$K$253,3,0),0)</f>
        <v>0</v>
      </c>
      <c r="T169" s="35" t="n">
        <f aca="false">IFERROR(VLOOKUP($Q169,$C$8:$K$253,4,0),0)</f>
        <v>0</v>
      </c>
      <c r="U169" s="35" t="n">
        <f aca="false">IFERROR(VLOOKUP($Q169,$C$8:$K$253,5,0),0)</f>
        <v>0</v>
      </c>
      <c r="V169" s="35" t="n">
        <f aca="false">IFERROR(VLOOKUP($Q169,$C$8:$K$253,6,0),0)</f>
        <v>0</v>
      </c>
      <c r="W169" s="35" t="n">
        <f aca="false">IFERROR(VLOOKUP($Q169,$C$8:$K$253,7,0),0)</f>
        <v>0</v>
      </c>
      <c r="X169" s="35" t="n">
        <f aca="false">IFERROR(VLOOKUP($Q169,$C$8:$K$253,8,0),0)</f>
        <v>0</v>
      </c>
      <c r="Y169" s="35" t="n">
        <f aca="false">IFERROR(VLOOKUP(Q169,$C$8:$K$253,9,0),R169)</f>
        <v>9503.5262021187</v>
      </c>
    </row>
    <row r="170" customFormat="false" ht="14.25" hidden="false" customHeight="false" outlineLevel="0" collapsed="false">
      <c r="B170" s="26" t="str">
        <f aca="false">'STEP 1'!B190</f>
        <v/>
      </c>
      <c r="C170" s="27" t="str">
        <f aca="false">'STEP 1'!C190</f>
        <v/>
      </c>
      <c r="D170" s="28" t="n">
        <f aca="false">'STEP 1'!D190</f>
        <v>0</v>
      </c>
      <c r="E170" s="28" t="n">
        <f aca="false">'STEP 1'!E190</f>
        <v>0</v>
      </c>
      <c r="F170" s="28" t="n">
        <f aca="false">'STEP 1'!F190</f>
        <v>0</v>
      </c>
      <c r="G170" s="28" t="n">
        <f aca="false">'STEP 1'!G190</f>
        <v>0</v>
      </c>
      <c r="H170" s="28" t="n">
        <f aca="false">'STEP 1'!H190</f>
        <v>0</v>
      </c>
      <c r="I170" s="28" t="n">
        <f aca="false">'STEP 1'!I190</f>
        <v>0</v>
      </c>
      <c r="J170" s="28" t="n">
        <f aca="false">'STEP 1'!J190</f>
        <v>0</v>
      </c>
      <c r="K170" s="28" t="n">
        <f aca="false">'STEP 1'!K190</f>
        <v>0</v>
      </c>
      <c r="N170" s="0" t="n">
        <f aca="false">IF(R170=0,"",IF(Q170=VLOOKUP(N169+1,$B$8:$C$360,2,0),N169+1,N169))</f>
        <v>5</v>
      </c>
      <c r="O170" s="0" t="n">
        <f aca="false">IF(R170=0,"",O169+1)</f>
        <v>162</v>
      </c>
      <c r="P170" s="30" t="n">
        <f aca="false">IF(R170+W170=0,"",DATE(YEAR(Q170),MONTH(Q170),1))</f>
        <v>45444</v>
      </c>
      <c r="Q170" s="30" t="n">
        <f aca="false">IF(R170=0,"",Q169+1)</f>
        <v>45466</v>
      </c>
      <c r="R170" s="35" t="n">
        <f aca="false">Y169</f>
        <v>9503.5262021187</v>
      </c>
      <c r="S170" s="35" t="n">
        <f aca="false">IFERROR(VLOOKUP($Q170,$C$8:$K$253,3,0),0)</f>
        <v>0</v>
      </c>
      <c r="T170" s="35" t="n">
        <f aca="false">IFERROR(VLOOKUP($Q170,$C$8:$K$253,4,0),0)</f>
        <v>0</v>
      </c>
      <c r="U170" s="35" t="n">
        <f aca="false">IFERROR(VLOOKUP($Q170,$C$8:$K$253,5,0),0)</f>
        <v>0</v>
      </c>
      <c r="V170" s="35" t="n">
        <f aca="false">IFERROR(VLOOKUP($Q170,$C$8:$K$253,6,0),0)</f>
        <v>0</v>
      </c>
      <c r="W170" s="35" t="n">
        <f aca="false">IFERROR(VLOOKUP($Q170,$C$8:$K$253,7,0),0)</f>
        <v>0</v>
      </c>
      <c r="X170" s="35" t="n">
        <f aca="false">IFERROR(VLOOKUP($Q170,$C$8:$K$253,8,0),0)</f>
        <v>0</v>
      </c>
      <c r="Y170" s="35" t="n">
        <f aca="false">IFERROR(VLOOKUP(Q170,$C$8:$K$253,9,0),R170)</f>
        <v>9503.5262021187</v>
      </c>
    </row>
    <row r="171" customFormat="false" ht="14.25" hidden="false" customHeight="false" outlineLevel="0" collapsed="false">
      <c r="B171" s="26" t="str">
        <f aca="false">'STEP 1'!B191</f>
        <v/>
      </c>
      <c r="C171" s="27" t="str">
        <f aca="false">'STEP 1'!C191</f>
        <v/>
      </c>
      <c r="D171" s="28" t="n">
        <f aca="false">'STEP 1'!D191</f>
        <v>0</v>
      </c>
      <c r="E171" s="28" t="n">
        <f aca="false">'STEP 1'!E191</f>
        <v>0</v>
      </c>
      <c r="F171" s="28" t="n">
        <f aca="false">'STEP 1'!F191</f>
        <v>0</v>
      </c>
      <c r="G171" s="28" t="n">
        <f aca="false">'STEP 1'!G191</f>
        <v>0</v>
      </c>
      <c r="H171" s="28" t="n">
        <f aca="false">'STEP 1'!H191</f>
        <v>0</v>
      </c>
      <c r="I171" s="28" t="n">
        <f aca="false">'STEP 1'!I191</f>
        <v>0</v>
      </c>
      <c r="J171" s="28" t="n">
        <f aca="false">'STEP 1'!J191</f>
        <v>0</v>
      </c>
      <c r="K171" s="28" t="n">
        <f aca="false">'STEP 1'!K191</f>
        <v>0</v>
      </c>
      <c r="N171" s="0" t="n">
        <f aca="false">IF(R171=0,"",IF(Q171=VLOOKUP(N170+1,$B$8:$C$360,2,0),N170+1,N170))</f>
        <v>5</v>
      </c>
      <c r="O171" s="0" t="n">
        <f aca="false">IF(R171=0,"",O170+1)</f>
        <v>163</v>
      </c>
      <c r="P171" s="30" t="n">
        <f aca="false">IF(R171+W171=0,"",DATE(YEAR(Q171),MONTH(Q171),1))</f>
        <v>45444</v>
      </c>
      <c r="Q171" s="30" t="n">
        <f aca="false">IF(R171=0,"",Q170+1)</f>
        <v>45467</v>
      </c>
      <c r="R171" s="35" t="n">
        <f aca="false">Y170</f>
        <v>9503.5262021187</v>
      </c>
      <c r="S171" s="35" t="n">
        <f aca="false">IFERROR(VLOOKUP($Q171,$C$8:$K$253,3,0),0)</f>
        <v>0</v>
      </c>
      <c r="T171" s="35" t="n">
        <f aca="false">IFERROR(VLOOKUP($Q171,$C$8:$K$253,4,0),0)</f>
        <v>0</v>
      </c>
      <c r="U171" s="35" t="n">
        <f aca="false">IFERROR(VLOOKUP($Q171,$C$8:$K$253,5,0),0)</f>
        <v>0</v>
      </c>
      <c r="V171" s="35" t="n">
        <f aca="false">IFERROR(VLOOKUP($Q171,$C$8:$K$253,6,0),0)</f>
        <v>0</v>
      </c>
      <c r="W171" s="35" t="n">
        <f aca="false">IFERROR(VLOOKUP($Q171,$C$8:$K$253,7,0),0)</f>
        <v>0</v>
      </c>
      <c r="X171" s="35" t="n">
        <f aca="false">IFERROR(VLOOKUP($Q171,$C$8:$K$253,8,0),0)</f>
        <v>0</v>
      </c>
      <c r="Y171" s="35" t="n">
        <f aca="false">IFERROR(VLOOKUP(Q171,$C$8:$K$253,9,0),R171)</f>
        <v>9503.5262021187</v>
      </c>
    </row>
    <row r="172" customFormat="false" ht="14.25" hidden="false" customHeight="false" outlineLevel="0" collapsed="false">
      <c r="B172" s="26" t="str">
        <f aca="false">'STEP 1'!B192</f>
        <v/>
      </c>
      <c r="C172" s="27" t="str">
        <f aca="false">'STEP 1'!C192</f>
        <v/>
      </c>
      <c r="D172" s="28" t="n">
        <f aca="false">'STEP 1'!D192</f>
        <v>0</v>
      </c>
      <c r="E172" s="28" t="n">
        <f aca="false">'STEP 1'!E192</f>
        <v>0</v>
      </c>
      <c r="F172" s="28" t="n">
        <f aca="false">'STEP 1'!F192</f>
        <v>0</v>
      </c>
      <c r="G172" s="28" t="n">
        <f aca="false">'STEP 1'!G192</f>
        <v>0</v>
      </c>
      <c r="H172" s="28" t="n">
        <f aca="false">'STEP 1'!H192</f>
        <v>0</v>
      </c>
      <c r="I172" s="28" t="n">
        <f aca="false">'STEP 1'!I192</f>
        <v>0</v>
      </c>
      <c r="J172" s="28" t="n">
        <f aca="false">'STEP 1'!J192</f>
        <v>0</v>
      </c>
      <c r="K172" s="28" t="n">
        <f aca="false">'STEP 1'!K192</f>
        <v>0</v>
      </c>
      <c r="N172" s="0" t="n">
        <f aca="false">IF(R172=0,"",IF(Q172=VLOOKUP(N171+1,$B$8:$C$360,2,0),N171+1,N171))</f>
        <v>5</v>
      </c>
      <c r="O172" s="0" t="n">
        <f aca="false">IF(R172=0,"",O171+1)</f>
        <v>164</v>
      </c>
      <c r="P172" s="30" t="n">
        <f aca="false">IF(R172+W172=0,"",DATE(YEAR(Q172),MONTH(Q172),1))</f>
        <v>45444</v>
      </c>
      <c r="Q172" s="30" t="n">
        <f aca="false">IF(R172=0,"",Q171+1)</f>
        <v>45468</v>
      </c>
      <c r="R172" s="35" t="n">
        <f aca="false">Y171</f>
        <v>9503.5262021187</v>
      </c>
      <c r="S172" s="35" t="n">
        <f aca="false">IFERROR(VLOOKUP($Q172,$C$8:$K$253,3,0),0)</f>
        <v>0</v>
      </c>
      <c r="T172" s="35" t="n">
        <f aca="false">IFERROR(VLOOKUP($Q172,$C$8:$K$253,4,0),0)</f>
        <v>0</v>
      </c>
      <c r="U172" s="35" t="n">
        <f aca="false">IFERROR(VLOOKUP($Q172,$C$8:$K$253,5,0),0)</f>
        <v>0</v>
      </c>
      <c r="V172" s="35" t="n">
        <f aca="false">IFERROR(VLOOKUP($Q172,$C$8:$K$253,6,0),0)</f>
        <v>0</v>
      </c>
      <c r="W172" s="35" t="n">
        <f aca="false">IFERROR(VLOOKUP($Q172,$C$8:$K$253,7,0),0)</f>
        <v>0</v>
      </c>
      <c r="X172" s="35" t="n">
        <f aca="false">IFERROR(VLOOKUP($Q172,$C$8:$K$253,8,0),0)</f>
        <v>0</v>
      </c>
      <c r="Y172" s="35" t="n">
        <f aca="false">IFERROR(VLOOKUP(Q172,$C$8:$K$253,9,0),R172)</f>
        <v>9503.5262021187</v>
      </c>
    </row>
    <row r="173" customFormat="false" ht="14.25" hidden="false" customHeight="false" outlineLevel="0" collapsed="false">
      <c r="B173" s="26" t="str">
        <f aca="false">'STEP 1'!B193</f>
        <v/>
      </c>
      <c r="C173" s="27" t="str">
        <f aca="false">'STEP 1'!C193</f>
        <v/>
      </c>
      <c r="D173" s="28" t="n">
        <f aca="false">'STEP 1'!D193</f>
        <v>0</v>
      </c>
      <c r="E173" s="28" t="n">
        <f aca="false">'STEP 1'!E193</f>
        <v>0</v>
      </c>
      <c r="F173" s="28" t="n">
        <f aca="false">'STEP 1'!F193</f>
        <v>0</v>
      </c>
      <c r="G173" s="28" t="n">
        <f aca="false">'STEP 1'!G193</f>
        <v>0</v>
      </c>
      <c r="H173" s="28" t="n">
        <f aca="false">'STEP 1'!H193</f>
        <v>0</v>
      </c>
      <c r="I173" s="28" t="n">
        <f aca="false">'STEP 1'!I193</f>
        <v>0</v>
      </c>
      <c r="J173" s="28" t="n">
        <f aca="false">'STEP 1'!J193</f>
        <v>0</v>
      </c>
      <c r="K173" s="28" t="n">
        <f aca="false">'STEP 1'!K193</f>
        <v>0</v>
      </c>
      <c r="N173" s="0" t="n">
        <f aca="false">IF(R173=0,"",IF(Q173=VLOOKUP(N172+1,$B$8:$C$360,2,0),N172+1,N172))</f>
        <v>5</v>
      </c>
      <c r="O173" s="0" t="n">
        <f aca="false">IF(R173=0,"",O172+1)</f>
        <v>165</v>
      </c>
      <c r="P173" s="30" t="n">
        <f aca="false">IF(R173+W173=0,"",DATE(YEAR(Q173),MONTH(Q173),1))</f>
        <v>45444</v>
      </c>
      <c r="Q173" s="30" t="n">
        <f aca="false">IF(R173=0,"",Q172+1)</f>
        <v>45469</v>
      </c>
      <c r="R173" s="35" t="n">
        <f aca="false">Y172</f>
        <v>9503.5262021187</v>
      </c>
      <c r="S173" s="35" t="n">
        <f aca="false">IFERROR(VLOOKUP($Q173,$C$8:$K$253,3,0),0)</f>
        <v>0</v>
      </c>
      <c r="T173" s="35" t="n">
        <f aca="false">IFERROR(VLOOKUP($Q173,$C$8:$K$253,4,0),0)</f>
        <v>0</v>
      </c>
      <c r="U173" s="35" t="n">
        <f aca="false">IFERROR(VLOOKUP($Q173,$C$8:$K$253,5,0),0)</f>
        <v>0</v>
      </c>
      <c r="V173" s="35" t="n">
        <f aca="false">IFERROR(VLOOKUP($Q173,$C$8:$K$253,6,0),0)</f>
        <v>0</v>
      </c>
      <c r="W173" s="35" t="n">
        <f aca="false">IFERROR(VLOOKUP($Q173,$C$8:$K$253,7,0),0)</f>
        <v>0</v>
      </c>
      <c r="X173" s="35" t="n">
        <f aca="false">IFERROR(VLOOKUP($Q173,$C$8:$K$253,8,0),0)</f>
        <v>0</v>
      </c>
      <c r="Y173" s="35" t="n">
        <f aca="false">IFERROR(VLOOKUP(Q173,$C$8:$K$253,9,0),R173)</f>
        <v>9503.5262021187</v>
      </c>
    </row>
    <row r="174" customFormat="false" ht="14.25" hidden="false" customHeight="false" outlineLevel="0" collapsed="false">
      <c r="B174" s="26" t="str">
        <f aca="false">'STEP 1'!B194</f>
        <v/>
      </c>
      <c r="C174" s="27" t="str">
        <f aca="false">'STEP 1'!C194</f>
        <v/>
      </c>
      <c r="D174" s="28" t="n">
        <f aca="false">'STEP 1'!D194</f>
        <v>0</v>
      </c>
      <c r="E174" s="28" t="n">
        <f aca="false">'STEP 1'!E194</f>
        <v>0</v>
      </c>
      <c r="F174" s="28" t="n">
        <f aca="false">'STEP 1'!F194</f>
        <v>0</v>
      </c>
      <c r="G174" s="28" t="n">
        <f aca="false">'STEP 1'!G194</f>
        <v>0</v>
      </c>
      <c r="H174" s="28" t="n">
        <f aca="false">'STEP 1'!H194</f>
        <v>0</v>
      </c>
      <c r="I174" s="28" t="n">
        <f aca="false">'STEP 1'!I194</f>
        <v>0</v>
      </c>
      <c r="J174" s="28" t="n">
        <f aca="false">'STEP 1'!J194</f>
        <v>0</v>
      </c>
      <c r="K174" s="28" t="n">
        <f aca="false">'STEP 1'!K194</f>
        <v>0</v>
      </c>
      <c r="N174" s="0" t="n">
        <f aca="false">IF(R174=0,"",IF(Q174=VLOOKUP(N173+1,$B$8:$C$360,2,0),N173+1,N173))</f>
        <v>5</v>
      </c>
      <c r="O174" s="0" t="n">
        <f aca="false">IF(R174=0,"",O173+1)</f>
        <v>166</v>
      </c>
      <c r="P174" s="30" t="n">
        <f aca="false">IF(R174+W174=0,"",DATE(YEAR(Q174),MONTH(Q174),1))</f>
        <v>45444</v>
      </c>
      <c r="Q174" s="30" t="n">
        <f aca="false">IF(R174=0,"",Q173+1)</f>
        <v>45470</v>
      </c>
      <c r="R174" s="35" t="n">
        <f aca="false">Y173</f>
        <v>9503.5262021187</v>
      </c>
      <c r="S174" s="35" t="n">
        <f aca="false">IFERROR(VLOOKUP($Q174,$C$8:$K$253,3,0),0)</f>
        <v>0</v>
      </c>
      <c r="T174" s="35" t="n">
        <f aca="false">IFERROR(VLOOKUP($Q174,$C$8:$K$253,4,0),0)</f>
        <v>0</v>
      </c>
      <c r="U174" s="35" t="n">
        <f aca="false">IFERROR(VLOOKUP($Q174,$C$8:$K$253,5,0),0)</f>
        <v>0</v>
      </c>
      <c r="V174" s="35" t="n">
        <f aca="false">IFERROR(VLOOKUP($Q174,$C$8:$K$253,6,0),0)</f>
        <v>0</v>
      </c>
      <c r="W174" s="35" t="n">
        <f aca="false">IFERROR(VLOOKUP($Q174,$C$8:$K$253,7,0),0)</f>
        <v>0</v>
      </c>
      <c r="X174" s="35" t="n">
        <f aca="false">IFERROR(VLOOKUP($Q174,$C$8:$K$253,8,0),0)</f>
        <v>0</v>
      </c>
      <c r="Y174" s="35" t="n">
        <f aca="false">IFERROR(VLOOKUP(Q174,$C$8:$K$253,9,0),R174)</f>
        <v>9503.5262021187</v>
      </c>
    </row>
    <row r="175" customFormat="false" ht="14.25" hidden="false" customHeight="false" outlineLevel="0" collapsed="false">
      <c r="B175" s="26" t="str">
        <f aca="false">'STEP 1'!B195</f>
        <v/>
      </c>
      <c r="C175" s="27" t="str">
        <f aca="false">'STEP 1'!C195</f>
        <v/>
      </c>
      <c r="D175" s="28" t="n">
        <f aca="false">'STEP 1'!D195</f>
        <v>0</v>
      </c>
      <c r="E175" s="28" t="n">
        <f aca="false">'STEP 1'!E195</f>
        <v>0</v>
      </c>
      <c r="F175" s="28" t="n">
        <f aca="false">'STEP 1'!F195</f>
        <v>0</v>
      </c>
      <c r="G175" s="28" t="n">
        <f aca="false">'STEP 1'!G195</f>
        <v>0</v>
      </c>
      <c r="H175" s="28" t="n">
        <f aca="false">'STEP 1'!H195</f>
        <v>0</v>
      </c>
      <c r="I175" s="28" t="n">
        <f aca="false">'STEP 1'!I195</f>
        <v>0</v>
      </c>
      <c r="J175" s="28" t="n">
        <f aca="false">'STEP 1'!J195</f>
        <v>0</v>
      </c>
      <c r="K175" s="28" t="n">
        <f aca="false">'STEP 1'!K195</f>
        <v>0</v>
      </c>
      <c r="N175" s="0" t="n">
        <f aca="false">IF(R175=0,"",IF(Q175=VLOOKUP(N174+1,$B$8:$C$360,2,0),N174+1,N174))</f>
        <v>5</v>
      </c>
      <c r="O175" s="0" t="n">
        <f aca="false">IF(R175=0,"",O174+1)</f>
        <v>167</v>
      </c>
      <c r="P175" s="30" t="n">
        <f aca="false">IF(R175+W175=0,"",DATE(YEAR(Q175),MONTH(Q175),1))</f>
        <v>45444</v>
      </c>
      <c r="Q175" s="30" t="n">
        <f aca="false">IF(R175=0,"",Q174+1)</f>
        <v>45471</v>
      </c>
      <c r="R175" s="35" t="n">
        <f aca="false">Y174</f>
        <v>9503.5262021187</v>
      </c>
      <c r="S175" s="35" t="n">
        <f aca="false">IFERROR(VLOOKUP($Q175,$C$8:$K$253,3,0),0)</f>
        <v>0</v>
      </c>
      <c r="T175" s="35" t="n">
        <f aca="false">IFERROR(VLOOKUP($Q175,$C$8:$K$253,4,0),0)</f>
        <v>0</v>
      </c>
      <c r="U175" s="35" t="n">
        <f aca="false">IFERROR(VLOOKUP($Q175,$C$8:$K$253,5,0),0)</f>
        <v>0</v>
      </c>
      <c r="V175" s="35" t="n">
        <f aca="false">IFERROR(VLOOKUP($Q175,$C$8:$K$253,6,0),0)</f>
        <v>0</v>
      </c>
      <c r="W175" s="35" t="n">
        <f aca="false">IFERROR(VLOOKUP($Q175,$C$8:$K$253,7,0),0)</f>
        <v>0</v>
      </c>
      <c r="X175" s="35" t="n">
        <f aca="false">IFERROR(VLOOKUP($Q175,$C$8:$K$253,8,0),0)</f>
        <v>0</v>
      </c>
      <c r="Y175" s="35" t="n">
        <f aca="false">IFERROR(VLOOKUP(Q175,$C$8:$K$253,9,0),R175)</f>
        <v>9503.5262021187</v>
      </c>
    </row>
    <row r="176" customFormat="false" ht="14.25" hidden="false" customHeight="false" outlineLevel="0" collapsed="false">
      <c r="B176" s="26" t="str">
        <f aca="false">'STEP 1'!B196</f>
        <v/>
      </c>
      <c r="C176" s="27" t="str">
        <f aca="false">'STEP 1'!C196</f>
        <v/>
      </c>
      <c r="D176" s="28" t="n">
        <f aca="false">'STEP 1'!D196</f>
        <v>0</v>
      </c>
      <c r="E176" s="28" t="n">
        <f aca="false">'STEP 1'!E196</f>
        <v>0</v>
      </c>
      <c r="F176" s="28" t="n">
        <f aca="false">'STEP 1'!F196</f>
        <v>0</v>
      </c>
      <c r="G176" s="28" t="n">
        <f aca="false">'STEP 1'!G196</f>
        <v>0</v>
      </c>
      <c r="H176" s="28" t="n">
        <f aca="false">'STEP 1'!H196</f>
        <v>0</v>
      </c>
      <c r="I176" s="28" t="n">
        <f aca="false">'STEP 1'!I196</f>
        <v>0</v>
      </c>
      <c r="J176" s="28" t="n">
        <f aca="false">'STEP 1'!J196</f>
        <v>0</v>
      </c>
      <c r="K176" s="28" t="n">
        <f aca="false">'STEP 1'!K196</f>
        <v>0</v>
      </c>
      <c r="N176" s="0" t="n">
        <f aca="false">IF(R176=0,"",IF(Q176=VLOOKUP(N175+1,$B$8:$C$360,2,0),N175+1,N175))</f>
        <v>5</v>
      </c>
      <c r="O176" s="0" t="n">
        <f aca="false">IF(R176=0,"",O175+1)</f>
        <v>168</v>
      </c>
      <c r="P176" s="30" t="n">
        <f aca="false">IF(R176+W176=0,"",DATE(YEAR(Q176),MONTH(Q176),1))</f>
        <v>45444</v>
      </c>
      <c r="Q176" s="30" t="n">
        <f aca="false">IF(R176=0,"",Q175+1)</f>
        <v>45472</v>
      </c>
      <c r="R176" s="35" t="n">
        <f aca="false">Y175</f>
        <v>9503.5262021187</v>
      </c>
      <c r="S176" s="35" t="n">
        <f aca="false">IFERROR(VLOOKUP($Q176,$C$8:$K$253,3,0),0)</f>
        <v>0</v>
      </c>
      <c r="T176" s="35" t="n">
        <f aca="false">IFERROR(VLOOKUP($Q176,$C$8:$K$253,4,0),0)</f>
        <v>0</v>
      </c>
      <c r="U176" s="35" t="n">
        <f aca="false">IFERROR(VLOOKUP($Q176,$C$8:$K$253,5,0),0)</f>
        <v>0</v>
      </c>
      <c r="V176" s="35" t="n">
        <f aca="false">IFERROR(VLOOKUP($Q176,$C$8:$K$253,6,0),0)</f>
        <v>0</v>
      </c>
      <c r="W176" s="35" t="n">
        <f aca="false">IFERROR(VLOOKUP($Q176,$C$8:$K$253,7,0),0)</f>
        <v>0</v>
      </c>
      <c r="X176" s="35" t="n">
        <f aca="false">IFERROR(VLOOKUP($Q176,$C$8:$K$253,8,0),0)</f>
        <v>0</v>
      </c>
      <c r="Y176" s="35" t="n">
        <f aca="false">IFERROR(VLOOKUP(Q176,$C$8:$K$253,9,0),R176)</f>
        <v>9503.5262021187</v>
      </c>
    </row>
    <row r="177" customFormat="false" ht="14.25" hidden="false" customHeight="false" outlineLevel="0" collapsed="false">
      <c r="B177" s="26" t="str">
        <f aca="false">'STEP 1'!B197</f>
        <v/>
      </c>
      <c r="C177" s="27" t="str">
        <f aca="false">'STEP 1'!C197</f>
        <v/>
      </c>
      <c r="D177" s="28" t="n">
        <f aca="false">'STEP 1'!D197</f>
        <v>0</v>
      </c>
      <c r="E177" s="28" t="n">
        <f aca="false">'STEP 1'!E197</f>
        <v>0</v>
      </c>
      <c r="F177" s="28" t="n">
        <f aca="false">'STEP 1'!F197</f>
        <v>0</v>
      </c>
      <c r="G177" s="28" t="n">
        <f aca="false">'STEP 1'!G197</f>
        <v>0</v>
      </c>
      <c r="H177" s="28" t="n">
        <f aca="false">'STEP 1'!H197</f>
        <v>0</v>
      </c>
      <c r="I177" s="28" t="n">
        <f aca="false">'STEP 1'!I197</f>
        <v>0</v>
      </c>
      <c r="J177" s="28" t="n">
        <f aca="false">'STEP 1'!J197</f>
        <v>0</v>
      </c>
      <c r="K177" s="28" t="n">
        <f aca="false">'STEP 1'!K197</f>
        <v>0</v>
      </c>
      <c r="N177" s="0" t="n">
        <f aca="false">IF(R177=0,"",IF(Q177=VLOOKUP(N176+1,$B$8:$C$360,2,0),N176+1,N176))</f>
        <v>5</v>
      </c>
      <c r="O177" s="0" t="n">
        <f aca="false">IF(R177=0,"",O176+1)</f>
        <v>169</v>
      </c>
      <c r="P177" s="30" t="n">
        <f aca="false">IF(R177+W177=0,"",DATE(YEAR(Q177),MONTH(Q177),1))</f>
        <v>45444</v>
      </c>
      <c r="Q177" s="30" t="n">
        <f aca="false">IF(R177=0,"",Q176+1)</f>
        <v>45473</v>
      </c>
      <c r="R177" s="35" t="n">
        <f aca="false">Y176</f>
        <v>9503.5262021187</v>
      </c>
      <c r="S177" s="35" t="n">
        <f aca="false">IFERROR(VLOOKUP($Q177,$C$8:$K$253,3,0),0)</f>
        <v>0</v>
      </c>
      <c r="T177" s="35" t="n">
        <f aca="false">IFERROR(VLOOKUP($Q177,$C$8:$K$253,4,0),0)</f>
        <v>0</v>
      </c>
      <c r="U177" s="35" t="n">
        <f aca="false">IFERROR(VLOOKUP($Q177,$C$8:$K$253,5,0),0)</f>
        <v>0</v>
      </c>
      <c r="V177" s="35" t="n">
        <f aca="false">IFERROR(VLOOKUP($Q177,$C$8:$K$253,6,0),0)</f>
        <v>0</v>
      </c>
      <c r="W177" s="35" t="n">
        <f aca="false">IFERROR(VLOOKUP($Q177,$C$8:$K$253,7,0),0)</f>
        <v>0</v>
      </c>
      <c r="X177" s="35" t="n">
        <f aca="false">IFERROR(VLOOKUP($Q177,$C$8:$K$253,8,0),0)</f>
        <v>0</v>
      </c>
      <c r="Y177" s="35" t="n">
        <f aca="false">IFERROR(VLOOKUP(Q177,$C$8:$K$253,9,0),R177)</f>
        <v>9503.5262021187</v>
      </c>
    </row>
    <row r="178" customFormat="false" ht="14.25" hidden="false" customHeight="false" outlineLevel="0" collapsed="false">
      <c r="B178" s="26" t="str">
        <f aca="false">'STEP 1'!B198</f>
        <v/>
      </c>
      <c r="C178" s="27" t="str">
        <f aca="false">'STEP 1'!C198</f>
        <v/>
      </c>
      <c r="D178" s="28" t="n">
        <f aca="false">'STEP 1'!D198</f>
        <v>0</v>
      </c>
      <c r="E178" s="28" t="n">
        <f aca="false">'STEP 1'!E198</f>
        <v>0</v>
      </c>
      <c r="F178" s="28" t="n">
        <f aca="false">'STEP 1'!F198</f>
        <v>0</v>
      </c>
      <c r="G178" s="28" t="n">
        <f aca="false">'STEP 1'!G198</f>
        <v>0</v>
      </c>
      <c r="H178" s="28" t="n">
        <f aca="false">'STEP 1'!H198</f>
        <v>0</v>
      </c>
      <c r="I178" s="28" t="n">
        <f aca="false">'STEP 1'!I198</f>
        <v>0</v>
      </c>
      <c r="J178" s="28" t="n">
        <f aca="false">'STEP 1'!J198</f>
        <v>0</v>
      </c>
      <c r="K178" s="28" t="n">
        <f aca="false">'STEP 1'!K198</f>
        <v>0</v>
      </c>
      <c r="N178" s="0" t="n">
        <f aca="false">IF(R178=0,"",IF(Q178=VLOOKUP(N177+1,$B$8:$C$360,2,0),N177+1,N177))</f>
        <v>5</v>
      </c>
      <c r="O178" s="0" t="n">
        <f aca="false">IF(R178=0,"",O177+1)</f>
        <v>170</v>
      </c>
      <c r="P178" s="30" t="n">
        <f aca="false">IF(R178+W178=0,"",DATE(YEAR(Q178),MONTH(Q178),1))</f>
        <v>45474</v>
      </c>
      <c r="Q178" s="30" t="n">
        <f aca="false">IF(R178=0,"",Q177+1)</f>
        <v>45474</v>
      </c>
      <c r="R178" s="35" t="n">
        <f aca="false">Y177</f>
        <v>9503.5262021187</v>
      </c>
      <c r="S178" s="35" t="n">
        <f aca="false">IFERROR(VLOOKUP($Q178,$C$8:$K$253,3,0),0)</f>
        <v>0</v>
      </c>
      <c r="T178" s="35" t="n">
        <f aca="false">IFERROR(VLOOKUP($Q178,$C$8:$K$253,4,0),0)</f>
        <v>0</v>
      </c>
      <c r="U178" s="35" t="n">
        <f aca="false">IFERROR(VLOOKUP($Q178,$C$8:$K$253,5,0),0)</f>
        <v>0</v>
      </c>
      <c r="V178" s="35" t="n">
        <f aca="false">IFERROR(VLOOKUP($Q178,$C$8:$K$253,6,0),0)</f>
        <v>0</v>
      </c>
      <c r="W178" s="35" t="n">
        <f aca="false">IFERROR(VLOOKUP($Q178,$C$8:$K$253,7,0),0)</f>
        <v>0</v>
      </c>
      <c r="X178" s="35" t="n">
        <f aca="false">IFERROR(VLOOKUP($Q178,$C$8:$K$253,8,0),0)</f>
        <v>0</v>
      </c>
      <c r="Y178" s="35" t="n">
        <f aca="false">IFERROR(VLOOKUP(Q178,$C$8:$K$253,9,0),R178)</f>
        <v>9503.5262021187</v>
      </c>
    </row>
    <row r="179" customFormat="false" ht="14.25" hidden="false" customHeight="false" outlineLevel="0" collapsed="false">
      <c r="B179" s="26" t="str">
        <f aca="false">'STEP 1'!B199</f>
        <v/>
      </c>
      <c r="C179" s="27" t="str">
        <f aca="false">'STEP 1'!C199</f>
        <v/>
      </c>
      <c r="D179" s="28" t="n">
        <f aca="false">'STEP 1'!D199</f>
        <v>0</v>
      </c>
      <c r="E179" s="28" t="n">
        <f aca="false">'STEP 1'!E199</f>
        <v>0</v>
      </c>
      <c r="F179" s="28" t="n">
        <f aca="false">'STEP 1'!F199</f>
        <v>0</v>
      </c>
      <c r="G179" s="28" t="n">
        <f aca="false">'STEP 1'!G199</f>
        <v>0</v>
      </c>
      <c r="H179" s="28" t="n">
        <f aca="false">'STEP 1'!H199</f>
        <v>0</v>
      </c>
      <c r="I179" s="28" t="n">
        <f aca="false">'STEP 1'!I199</f>
        <v>0</v>
      </c>
      <c r="J179" s="28" t="n">
        <f aca="false">'STEP 1'!J199</f>
        <v>0</v>
      </c>
      <c r="K179" s="28" t="n">
        <f aca="false">'STEP 1'!K199</f>
        <v>0</v>
      </c>
      <c r="N179" s="0" t="n">
        <f aca="false">IF(R179=0,"",IF(Q179=VLOOKUP(N178+1,$B$8:$C$360,2,0),N178+1,N178))</f>
        <v>5</v>
      </c>
      <c r="O179" s="0" t="n">
        <f aca="false">IF(R179=0,"",O178+1)</f>
        <v>171</v>
      </c>
      <c r="P179" s="30" t="n">
        <f aca="false">IF(R179+W179=0,"",DATE(YEAR(Q179),MONTH(Q179),1))</f>
        <v>45474</v>
      </c>
      <c r="Q179" s="30" t="n">
        <f aca="false">IF(R179=0,"",Q178+1)</f>
        <v>45475</v>
      </c>
      <c r="R179" s="35" t="n">
        <f aca="false">Y178</f>
        <v>9503.5262021187</v>
      </c>
      <c r="S179" s="35" t="n">
        <f aca="false">IFERROR(VLOOKUP($Q179,$C$8:$K$253,3,0),0)</f>
        <v>0</v>
      </c>
      <c r="T179" s="35" t="n">
        <f aca="false">IFERROR(VLOOKUP($Q179,$C$8:$K$253,4,0),0)</f>
        <v>0</v>
      </c>
      <c r="U179" s="35" t="n">
        <f aca="false">IFERROR(VLOOKUP($Q179,$C$8:$K$253,5,0),0)</f>
        <v>0</v>
      </c>
      <c r="V179" s="35" t="n">
        <f aca="false">IFERROR(VLOOKUP($Q179,$C$8:$K$253,6,0),0)</f>
        <v>0</v>
      </c>
      <c r="W179" s="35" t="n">
        <f aca="false">IFERROR(VLOOKUP($Q179,$C$8:$K$253,7,0),0)</f>
        <v>0</v>
      </c>
      <c r="X179" s="35" t="n">
        <f aca="false">IFERROR(VLOOKUP($Q179,$C$8:$K$253,8,0),0)</f>
        <v>0</v>
      </c>
      <c r="Y179" s="35" t="n">
        <f aca="false">IFERROR(VLOOKUP(Q179,$C$8:$K$253,9,0),R179)</f>
        <v>9503.5262021187</v>
      </c>
    </row>
    <row r="180" customFormat="false" ht="14.25" hidden="false" customHeight="false" outlineLevel="0" collapsed="false">
      <c r="B180" s="26" t="str">
        <f aca="false">'STEP 1'!B200</f>
        <v/>
      </c>
      <c r="C180" s="27" t="str">
        <f aca="false">'STEP 1'!C200</f>
        <v/>
      </c>
      <c r="D180" s="28" t="n">
        <f aca="false">'STEP 1'!D200</f>
        <v>0</v>
      </c>
      <c r="E180" s="28" t="n">
        <f aca="false">'STEP 1'!E200</f>
        <v>0</v>
      </c>
      <c r="F180" s="28" t="n">
        <f aca="false">'STEP 1'!F200</f>
        <v>0</v>
      </c>
      <c r="G180" s="28" t="n">
        <f aca="false">'STEP 1'!G200</f>
        <v>0</v>
      </c>
      <c r="H180" s="28" t="n">
        <f aca="false">'STEP 1'!H200</f>
        <v>0</v>
      </c>
      <c r="I180" s="28" t="n">
        <f aca="false">'STEP 1'!I200</f>
        <v>0</v>
      </c>
      <c r="J180" s="28" t="n">
        <f aca="false">'STEP 1'!J200</f>
        <v>0</v>
      </c>
      <c r="K180" s="28" t="n">
        <f aca="false">'STEP 1'!K200</f>
        <v>0</v>
      </c>
      <c r="N180" s="0" t="n">
        <f aca="false">IF(R180=0,"",IF(Q180=VLOOKUP(N179+1,$B$8:$C$360,2,0),N179+1,N179))</f>
        <v>5</v>
      </c>
      <c r="O180" s="0" t="n">
        <f aca="false">IF(R180=0,"",O179+1)</f>
        <v>172</v>
      </c>
      <c r="P180" s="30" t="n">
        <f aca="false">IF(R180+W180=0,"",DATE(YEAR(Q180),MONTH(Q180),1))</f>
        <v>45474</v>
      </c>
      <c r="Q180" s="30" t="n">
        <f aca="false">IF(R180=0,"",Q179+1)</f>
        <v>45476</v>
      </c>
      <c r="R180" s="35" t="n">
        <f aca="false">Y179</f>
        <v>9503.5262021187</v>
      </c>
      <c r="S180" s="35" t="n">
        <f aca="false">IFERROR(VLOOKUP($Q180,$C$8:$K$253,3,0),0)</f>
        <v>0</v>
      </c>
      <c r="T180" s="35" t="n">
        <f aca="false">IFERROR(VLOOKUP($Q180,$C$8:$K$253,4,0),0)</f>
        <v>0</v>
      </c>
      <c r="U180" s="35" t="n">
        <f aca="false">IFERROR(VLOOKUP($Q180,$C$8:$K$253,5,0),0)</f>
        <v>0</v>
      </c>
      <c r="V180" s="35" t="n">
        <f aca="false">IFERROR(VLOOKUP($Q180,$C$8:$K$253,6,0),0)</f>
        <v>0</v>
      </c>
      <c r="W180" s="35" t="n">
        <f aca="false">IFERROR(VLOOKUP($Q180,$C$8:$K$253,7,0),0)</f>
        <v>0</v>
      </c>
      <c r="X180" s="35" t="n">
        <f aca="false">IFERROR(VLOOKUP($Q180,$C$8:$K$253,8,0),0)</f>
        <v>0</v>
      </c>
      <c r="Y180" s="35" t="n">
        <f aca="false">IFERROR(VLOOKUP(Q180,$C$8:$K$253,9,0),R180)</f>
        <v>9503.5262021187</v>
      </c>
    </row>
    <row r="181" customFormat="false" ht="14.25" hidden="false" customHeight="false" outlineLevel="0" collapsed="false">
      <c r="B181" s="26" t="str">
        <f aca="false">'STEP 1'!B201</f>
        <v/>
      </c>
      <c r="C181" s="27" t="str">
        <f aca="false">'STEP 1'!C201</f>
        <v/>
      </c>
      <c r="D181" s="28" t="n">
        <f aca="false">'STEP 1'!D201</f>
        <v>0</v>
      </c>
      <c r="E181" s="28" t="n">
        <f aca="false">'STEP 1'!E201</f>
        <v>0</v>
      </c>
      <c r="F181" s="28" t="n">
        <f aca="false">'STEP 1'!F201</f>
        <v>0</v>
      </c>
      <c r="G181" s="28" t="n">
        <f aca="false">'STEP 1'!G201</f>
        <v>0</v>
      </c>
      <c r="H181" s="28" t="n">
        <f aca="false">'STEP 1'!H201</f>
        <v>0</v>
      </c>
      <c r="I181" s="28" t="n">
        <f aca="false">'STEP 1'!I201</f>
        <v>0</v>
      </c>
      <c r="J181" s="28" t="n">
        <f aca="false">'STEP 1'!J201</f>
        <v>0</v>
      </c>
      <c r="K181" s="28" t="n">
        <f aca="false">'STEP 1'!K201</f>
        <v>0</v>
      </c>
      <c r="N181" s="0" t="n">
        <f aca="false">IF(R181=0,"",IF(Q181=VLOOKUP(N180+1,$B$8:$C$360,2,0),N180+1,N180))</f>
        <v>5</v>
      </c>
      <c r="O181" s="0" t="n">
        <f aca="false">IF(R181=0,"",O180+1)</f>
        <v>173</v>
      </c>
      <c r="P181" s="30" t="n">
        <f aca="false">IF(R181+W181=0,"",DATE(YEAR(Q181),MONTH(Q181),1))</f>
        <v>45474</v>
      </c>
      <c r="Q181" s="30" t="n">
        <f aca="false">IF(R181=0,"",Q180+1)</f>
        <v>45477</v>
      </c>
      <c r="R181" s="35" t="n">
        <f aca="false">Y180</f>
        <v>9503.5262021187</v>
      </c>
      <c r="S181" s="35" t="n">
        <f aca="false">IFERROR(VLOOKUP($Q181,$C$8:$K$253,3,0),0)</f>
        <v>0</v>
      </c>
      <c r="T181" s="35" t="n">
        <f aca="false">IFERROR(VLOOKUP($Q181,$C$8:$K$253,4,0),0)</f>
        <v>0</v>
      </c>
      <c r="U181" s="35" t="n">
        <f aca="false">IFERROR(VLOOKUP($Q181,$C$8:$K$253,5,0),0)</f>
        <v>0</v>
      </c>
      <c r="V181" s="35" t="n">
        <f aca="false">IFERROR(VLOOKUP($Q181,$C$8:$K$253,6,0),0)</f>
        <v>0</v>
      </c>
      <c r="W181" s="35" t="n">
        <f aca="false">IFERROR(VLOOKUP($Q181,$C$8:$K$253,7,0),0)</f>
        <v>0</v>
      </c>
      <c r="X181" s="35" t="n">
        <f aca="false">IFERROR(VLOOKUP($Q181,$C$8:$K$253,8,0),0)</f>
        <v>0</v>
      </c>
      <c r="Y181" s="35" t="n">
        <f aca="false">IFERROR(VLOOKUP(Q181,$C$8:$K$253,9,0),R181)</f>
        <v>9503.5262021187</v>
      </c>
    </row>
    <row r="182" customFormat="false" ht="14.25" hidden="false" customHeight="false" outlineLevel="0" collapsed="false">
      <c r="B182" s="26" t="str">
        <f aca="false">'STEP 1'!B202</f>
        <v/>
      </c>
      <c r="C182" s="27" t="str">
        <f aca="false">'STEP 1'!C202</f>
        <v/>
      </c>
      <c r="D182" s="28" t="n">
        <f aca="false">'STEP 1'!D202</f>
        <v>0</v>
      </c>
      <c r="E182" s="28" t="n">
        <f aca="false">'STEP 1'!E202</f>
        <v>0</v>
      </c>
      <c r="F182" s="28" t="n">
        <f aca="false">'STEP 1'!F202</f>
        <v>0</v>
      </c>
      <c r="G182" s="28" t="n">
        <f aca="false">'STEP 1'!G202</f>
        <v>0</v>
      </c>
      <c r="H182" s="28" t="n">
        <f aca="false">'STEP 1'!H202</f>
        <v>0</v>
      </c>
      <c r="I182" s="28" t="n">
        <f aca="false">'STEP 1'!I202</f>
        <v>0</v>
      </c>
      <c r="J182" s="28" t="n">
        <f aca="false">'STEP 1'!J202</f>
        <v>0</v>
      </c>
      <c r="K182" s="28" t="n">
        <f aca="false">'STEP 1'!K202</f>
        <v>0</v>
      </c>
      <c r="N182" s="0" t="n">
        <f aca="false">IF(R182=0,"",IF(Q182=VLOOKUP(N181+1,$B$8:$C$360,2,0),N181+1,N181))</f>
        <v>5</v>
      </c>
      <c r="O182" s="0" t="n">
        <f aca="false">IF(R182=0,"",O181+1)</f>
        <v>174</v>
      </c>
      <c r="P182" s="30" t="n">
        <f aca="false">IF(R182+W182=0,"",DATE(YEAR(Q182),MONTH(Q182),1))</f>
        <v>45474</v>
      </c>
      <c r="Q182" s="30" t="n">
        <f aca="false">IF(R182=0,"",Q181+1)</f>
        <v>45478</v>
      </c>
      <c r="R182" s="35" t="n">
        <f aca="false">Y181</f>
        <v>9503.5262021187</v>
      </c>
      <c r="S182" s="35" t="n">
        <f aca="false">IFERROR(VLOOKUP($Q182,$C$8:$K$253,3,0),0)</f>
        <v>0</v>
      </c>
      <c r="T182" s="35" t="n">
        <f aca="false">IFERROR(VLOOKUP($Q182,$C$8:$K$253,4,0),0)</f>
        <v>0</v>
      </c>
      <c r="U182" s="35" t="n">
        <f aca="false">IFERROR(VLOOKUP($Q182,$C$8:$K$253,5,0),0)</f>
        <v>0</v>
      </c>
      <c r="V182" s="35" t="n">
        <f aca="false">IFERROR(VLOOKUP($Q182,$C$8:$K$253,6,0),0)</f>
        <v>0</v>
      </c>
      <c r="W182" s="35" t="n">
        <f aca="false">IFERROR(VLOOKUP($Q182,$C$8:$K$253,7,0),0)</f>
        <v>0</v>
      </c>
      <c r="X182" s="35" t="n">
        <f aca="false">IFERROR(VLOOKUP($Q182,$C$8:$K$253,8,0),0)</f>
        <v>0</v>
      </c>
      <c r="Y182" s="35" t="n">
        <f aca="false">IFERROR(VLOOKUP(Q182,$C$8:$K$253,9,0),R182)</f>
        <v>9503.5262021187</v>
      </c>
    </row>
    <row r="183" customFormat="false" ht="14.25" hidden="false" customHeight="false" outlineLevel="0" collapsed="false">
      <c r="B183" s="26" t="str">
        <f aca="false">'STEP 1'!B203</f>
        <v/>
      </c>
      <c r="C183" s="27" t="str">
        <f aca="false">'STEP 1'!C203</f>
        <v/>
      </c>
      <c r="D183" s="28" t="n">
        <f aca="false">'STEP 1'!D203</f>
        <v>0</v>
      </c>
      <c r="E183" s="28" t="n">
        <f aca="false">'STEP 1'!E203</f>
        <v>0</v>
      </c>
      <c r="F183" s="28" t="n">
        <f aca="false">'STEP 1'!F203</f>
        <v>0</v>
      </c>
      <c r="G183" s="28" t="n">
        <f aca="false">'STEP 1'!G203</f>
        <v>0</v>
      </c>
      <c r="H183" s="28" t="n">
        <f aca="false">'STEP 1'!H203</f>
        <v>0</v>
      </c>
      <c r="I183" s="28" t="n">
        <f aca="false">'STEP 1'!I203</f>
        <v>0</v>
      </c>
      <c r="J183" s="28" t="n">
        <f aca="false">'STEP 1'!J203</f>
        <v>0</v>
      </c>
      <c r="K183" s="28" t="n">
        <f aca="false">'STEP 1'!K203</f>
        <v>0</v>
      </c>
      <c r="N183" s="0" t="n">
        <f aca="false">IF(R183=0,"",IF(Q183=VLOOKUP(N182+1,$B$8:$C$360,2,0),N182+1,N182))</f>
        <v>5</v>
      </c>
      <c r="O183" s="0" t="n">
        <f aca="false">IF(R183=0,"",O182+1)</f>
        <v>175</v>
      </c>
      <c r="P183" s="30" t="n">
        <f aca="false">IF(R183+W183=0,"",DATE(YEAR(Q183),MONTH(Q183),1))</f>
        <v>45474</v>
      </c>
      <c r="Q183" s="30" t="n">
        <f aca="false">IF(R183=0,"",Q182+1)</f>
        <v>45479</v>
      </c>
      <c r="R183" s="35" t="n">
        <f aca="false">Y182</f>
        <v>9503.5262021187</v>
      </c>
      <c r="S183" s="35" t="n">
        <f aca="false">IFERROR(VLOOKUP($Q183,$C$8:$K$253,3,0),0)</f>
        <v>0</v>
      </c>
      <c r="T183" s="35" t="n">
        <f aca="false">IFERROR(VLOOKUP($Q183,$C$8:$K$253,4,0),0)</f>
        <v>0</v>
      </c>
      <c r="U183" s="35" t="n">
        <f aca="false">IFERROR(VLOOKUP($Q183,$C$8:$K$253,5,0),0)</f>
        <v>0</v>
      </c>
      <c r="V183" s="35" t="n">
        <f aca="false">IFERROR(VLOOKUP($Q183,$C$8:$K$253,6,0),0)</f>
        <v>0</v>
      </c>
      <c r="W183" s="35" t="n">
        <f aca="false">IFERROR(VLOOKUP($Q183,$C$8:$K$253,7,0),0)</f>
        <v>0</v>
      </c>
      <c r="X183" s="35" t="n">
        <f aca="false">IFERROR(VLOOKUP($Q183,$C$8:$K$253,8,0),0)</f>
        <v>0</v>
      </c>
      <c r="Y183" s="35" t="n">
        <f aca="false">IFERROR(VLOOKUP(Q183,$C$8:$K$253,9,0),R183)</f>
        <v>9503.5262021187</v>
      </c>
    </row>
    <row r="184" customFormat="false" ht="14.25" hidden="false" customHeight="false" outlineLevel="0" collapsed="false">
      <c r="B184" s="26" t="str">
        <f aca="false">'STEP 1'!B204</f>
        <v/>
      </c>
      <c r="C184" s="27" t="str">
        <f aca="false">'STEP 1'!C204</f>
        <v/>
      </c>
      <c r="D184" s="28" t="n">
        <f aca="false">'STEP 1'!D204</f>
        <v>0</v>
      </c>
      <c r="E184" s="28" t="n">
        <f aca="false">'STEP 1'!E204</f>
        <v>0</v>
      </c>
      <c r="F184" s="28" t="n">
        <f aca="false">'STEP 1'!F204</f>
        <v>0</v>
      </c>
      <c r="G184" s="28" t="n">
        <f aca="false">'STEP 1'!G204</f>
        <v>0</v>
      </c>
      <c r="H184" s="28" t="n">
        <f aca="false">'STEP 1'!H204</f>
        <v>0</v>
      </c>
      <c r="I184" s="28" t="n">
        <f aca="false">'STEP 1'!I204</f>
        <v>0</v>
      </c>
      <c r="J184" s="28" t="n">
        <f aca="false">'STEP 1'!J204</f>
        <v>0</v>
      </c>
      <c r="K184" s="28" t="n">
        <f aca="false">'STEP 1'!K204</f>
        <v>0</v>
      </c>
      <c r="N184" s="0" t="n">
        <f aca="false">IF(R184=0,"",IF(Q184=VLOOKUP(N183+1,$B$8:$C$360,2,0),N183+1,N183))</f>
        <v>5</v>
      </c>
      <c r="O184" s="0" t="n">
        <f aca="false">IF(R184=0,"",O183+1)</f>
        <v>176</v>
      </c>
      <c r="P184" s="30" t="n">
        <f aca="false">IF(R184+W184=0,"",DATE(YEAR(Q184),MONTH(Q184),1))</f>
        <v>45474</v>
      </c>
      <c r="Q184" s="30" t="n">
        <f aca="false">IF(R184=0,"",Q183+1)</f>
        <v>45480</v>
      </c>
      <c r="R184" s="35" t="n">
        <f aca="false">Y183</f>
        <v>9503.5262021187</v>
      </c>
      <c r="S184" s="35" t="n">
        <f aca="false">IFERROR(VLOOKUP($Q184,$C$8:$K$253,3,0),0)</f>
        <v>0</v>
      </c>
      <c r="T184" s="35" t="n">
        <f aca="false">IFERROR(VLOOKUP($Q184,$C$8:$K$253,4,0),0)</f>
        <v>0</v>
      </c>
      <c r="U184" s="35" t="n">
        <f aca="false">IFERROR(VLOOKUP($Q184,$C$8:$K$253,5,0),0)</f>
        <v>0</v>
      </c>
      <c r="V184" s="35" t="n">
        <f aca="false">IFERROR(VLOOKUP($Q184,$C$8:$K$253,6,0),0)</f>
        <v>0</v>
      </c>
      <c r="W184" s="35" t="n">
        <f aca="false">IFERROR(VLOOKUP($Q184,$C$8:$K$253,7,0),0)</f>
        <v>0</v>
      </c>
      <c r="X184" s="35" t="n">
        <f aca="false">IFERROR(VLOOKUP($Q184,$C$8:$K$253,8,0),0)</f>
        <v>0</v>
      </c>
      <c r="Y184" s="35" t="n">
        <f aca="false">IFERROR(VLOOKUP(Q184,$C$8:$K$253,9,0),R184)</f>
        <v>9503.5262021187</v>
      </c>
    </row>
    <row r="185" customFormat="false" ht="14.25" hidden="false" customHeight="false" outlineLevel="0" collapsed="false">
      <c r="B185" s="26" t="str">
        <f aca="false">'STEP 1'!B205</f>
        <v/>
      </c>
      <c r="C185" s="27" t="str">
        <f aca="false">'STEP 1'!C205</f>
        <v/>
      </c>
      <c r="D185" s="28" t="n">
        <f aca="false">'STEP 1'!D205</f>
        <v>0</v>
      </c>
      <c r="E185" s="28" t="n">
        <f aca="false">'STEP 1'!E205</f>
        <v>0</v>
      </c>
      <c r="F185" s="28" t="n">
        <f aca="false">'STEP 1'!F205</f>
        <v>0</v>
      </c>
      <c r="G185" s="28" t="n">
        <f aca="false">'STEP 1'!G205</f>
        <v>0</v>
      </c>
      <c r="H185" s="28" t="n">
        <f aca="false">'STEP 1'!H205</f>
        <v>0</v>
      </c>
      <c r="I185" s="28" t="n">
        <f aca="false">'STEP 1'!I205</f>
        <v>0</v>
      </c>
      <c r="J185" s="28" t="n">
        <f aca="false">'STEP 1'!J205</f>
        <v>0</v>
      </c>
      <c r="K185" s="28" t="n">
        <f aca="false">'STEP 1'!K205</f>
        <v>0</v>
      </c>
      <c r="N185" s="0" t="n">
        <f aca="false">IF(R185=0,"",IF(Q185=VLOOKUP(N184+1,$B$8:$C$360,2,0),N184+1,N184))</f>
        <v>5</v>
      </c>
      <c r="O185" s="0" t="n">
        <f aca="false">IF(R185=0,"",O184+1)</f>
        <v>177</v>
      </c>
      <c r="P185" s="30" t="n">
        <f aca="false">IF(R185+W185=0,"",DATE(YEAR(Q185),MONTH(Q185),1))</f>
        <v>45474</v>
      </c>
      <c r="Q185" s="30" t="n">
        <f aca="false">IF(R185=0,"",Q184+1)</f>
        <v>45481</v>
      </c>
      <c r="R185" s="35" t="n">
        <f aca="false">Y184</f>
        <v>9503.5262021187</v>
      </c>
      <c r="S185" s="35" t="n">
        <f aca="false">IFERROR(VLOOKUP($Q185,$C$8:$K$253,3,0),0)</f>
        <v>0</v>
      </c>
      <c r="T185" s="35" t="n">
        <f aca="false">IFERROR(VLOOKUP($Q185,$C$8:$K$253,4,0),0)</f>
        <v>0</v>
      </c>
      <c r="U185" s="35" t="n">
        <f aca="false">IFERROR(VLOOKUP($Q185,$C$8:$K$253,5,0),0)</f>
        <v>0</v>
      </c>
      <c r="V185" s="35" t="n">
        <f aca="false">IFERROR(VLOOKUP($Q185,$C$8:$K$253,6,0),0)</f>
        <v>0</v>
      </c>
      <c r="W185" s="35" t="n">
        <f aca="false">IFERROR(VLOOKUP($Q185,$C$8:$K$253,7,0),0)</f>
        <v>0</v>
      </c>
      <c r="X185" s="35" t="n">
        <f aca="false">IFERROR(VLOOKUP($Q185,$C$8:$K$253,8,0),0)</f>
        <v>0</v>
      </c>
      <c r="Y185" s="35" t="n">
        <f aca="false">IFERROR(VLOOKUP(Q185,$C$8:$K$253,9,0),R185)</f>
        <v>9503.5262021187</v>
      </c>
    </row>
    <row r="186" customFormat="false" ht="14.25" hidden="false" customHeight="false" outlineLevel="0" collapsed="false">
      <c r="B186" s="26" t="str">
        <f aca="false">'STEP 1'!B206</f>
        <v/>
      </c>
      <c r="C186" s="27" t="str">
        <f aca="false">'STEP 1'!C206</f>
        <v/>
      </c>
      <c r="D186" s="28" t="n">
        <f aca="false">'STEP 1'!D206</f>
        <v>0</v>
      </c>
      <c r="E186" s="28" t="n">
        <f aca="false">'STEP 1'!E206</f>
        <v>0</v>
      </c>
      <c r="F186" s="28" t="n">
        <f aca="false">'STEP 1'!F206</f>
        <v>0</v>
      </c>
      <c r="G186" s="28" t="n">
        <f aca="false">'STEP 1'!G206</f>
        <v>0</v>
      </c>
      <c r="H186" s="28" t="n">
        <f aca="false">'STEP 1'!H206</f>
        <v>0</v>
      </c>
      <c r="I186" s="28" t="n">
        <f aca="false">'STEP 1'!I206</f>
        <v>0</v>
      </c>
      <c r="J186" s="28" t="n">
        <f aca="false">'STEP 1'!J206</f>
        <v>0</v>
      </c>
      <c r="K186" s="28" t="n">
        <f aca="false">'STEP 1'!K206</f>
        <v>0</v>
      </c>
      <c r="N186" s="0" t="n">
        <f aca="false">IF(R186=0,"",IF(Q186=VLOOKUP(N185+1,$B$8:$C$360,2,0),N185+1,N185))</f>
        <v>5</v>
      </c>
      <c r="O186" s="0" t="n">
        <f aca="false">IF(R186=0,"",O185+1)</f>
        <v>178</v>
      </c>
      <c r="P186" s="30" t="n">
        <f aca="false">IF(R186+W186=0,"",DATE(YEAR(Q186),MONTH(Q186),1))</f>
        <v>45474</v>
      </c>
      <c r="Q186" s="30" t="n">
        <f aca="false">IF(R186=0,"",Q185+1)</f>
        <v>45482</v>
      </c>
      <c r="R186" s="35" t="n">
        <f aca="false">Y185</f>
        <v>9503.5262021187</v>
      </c>
      <c r="S186" s="35" t="n">
        <f aca="false">IFERROR(VLOOKUP($Q186,$C$8:$K$253,3,0),0)</f>
        <v>0</v>
      </c>
      <c r="T186" s="35" t="n">
        <f aca="false">IFERROR(VLOOKUP($Q186,$C$8:$K$253,4,0),0)</f>
        <v>0</v>
      </c>
      <c r="U186" s="35" t="n">
        <f aca="false">IFERROR(VLOOKUP($Q186,$C$8:$K$253,5,0),0)</f>
        <v>0</v>
      </c>
      <c r="V186" s="35" t="n">
        <f aca="false">IFERROR(VLOOKUP($Q186,$C$8:$K$253,6,0),0)</f>
        <v>0</v>
      </c>
      <c r="W186" s="35" t="n">
        <f aca="false">IFERROR(VLOOKUP($Q186,$C$8:$K$253,7,0),0)</f>
        <v>0</v>
      </c>
      <c r="X186" s="35" t="n">
        <f aca="false">IFERROR(VLOOKUP($Q186,$C$8:$K$253,8,0),0)</f>
        <v>0</v>
      </c>
      <c r="Y186" s="35" t="n">
        <f aca="false">IFERROR(VLOOKUP(Q186,$C$8:$K$253,9,0),R186)</f>
        <v>9503.5262021187</v>
      </c>
    </row>
    <row r="187" customFormat="false" ht="14.25" hidden="false" customHeight="false" outlineLevel="0" collapsed="false">
      <c r="B187" s="26" t="str">
        <f aca="false">'STEP 1'!B207</f>
        <v/>
      </c>
      <c r="C187" s="27" t="str">
        <f aca="false">'STEP 1'!C207</f>
        <v/>
      </c>
      <c r="D187" s="28" t="n">
        <f aca="false">'STEP 1'!D207</f>
        <v>0</v>
      </c>
      <c r="E187" s="28" t="n">
        <f aca="false">'STEP 1'!E207</f>
        <v>0</v>
      </c>
      <c r="F187" s="28" t="n">
        <f aca="false">'STEP 1'!F207</f>
        <v>0</v>
      </c>
      <c r="G187" s="28" t="n">
        <f aca="false">'STEP 1'!G207</f>
        <v>0</v>
      </c>
      <c r="H187" s="28" t="n">
        <f aca="false">'STEP 1'!H207</f>
        <v>0</v>
      </c>
      <c r="I187" s="28" t="n">
        <f aca="false">'STEP 1'!I207</f>
        <v>0</v>
      </c>
      <c r="J187" s="28" t="n">
        <f aca="false">'STEP 1'!J207</f>
        <v>0</v>
      </c>
      <c r="K187" s="28" t="n">
        <f aca="false">'STEP 1'!K207</f>
        <v>0</v>
      </c>
      <c r="N187" s="0" t="n">
        <f aca="false">IF(R187=0,"",IF(Q187=VLOOKUP(N186+1,$B$8:$C$360,2,0),N186+1,N186))</f>
        <v>5</v>
      </c>
      <c r="O187" s="0" t="n">
        <f aca="false">IF(R187=0,"",O186+1)</f>
        <v>179</v>
      </c>
      <c r="P187" s="30" t="n">
        <f aca="false">IF(R187+W187=0,"",DATE(YEAR(Q187),MONTH(Q187),1))</f>
        <v>45474</v>
      </c>
      <c r="Q187" s="30" t="n">
        <f aca="false">IF(R187=0,"",Q186+1)</f>
        <v>45483</v>
      </c>
      <c r="R187" s="35" t="n">
        <f aca="false">Y186</f>
        <v>9503.5262021187</v>
      </c>
      <c r="S187" s="35" t="n">
        <f aca="false">IFERROR(VLOOKUP($Q187,$C$8:$K$253,3,0),0)</f>
        <v>0</v>
      </c>
      <c r="T187" s="35" t="n">
        <f aca="false">IFERROR(VLOOKUP($Q187,$C$8:$K$253,4,0),0)</f>
        <v>0</v>
      </c>
      <c r="U187" s="35" t="n">
        <f aca="false">IFERROR(VLOOKUP($Q187,$C$8:$K$253,5,0),0)</f>
        <v>0</v>
      </c>
      <c r="V187" s="35" t="n">
        <f aca="false">IFERROR(VLOOKUP($Q187,$C$8:$K$253,6,0),0)</f>
        <v>0</v>
      </c>
      <c r="W187" s="35" t="n">
        <f aca="false">IFERROR(VLOOKUP($Q187,$C$8:$K$253,7,0),0)</f>
        <v>0</v>
      </c>
      <c r="X187" s="35" t="n">
        <f aca="false">IFERROR(VLOOKUP($Q187,$C$8:$K$253,8,0),0)</f>
        <v>0</v>
      </c>
      <c r="Y187" s="35" t="n">
        <f aca="false">IFERROR(VLOOKUP(Q187,$C$8:$K$253,9,0),R187)</f>
        <v>9503.5262021187</v>
      </c>
    </row>
    <row r="188" customFormat="false" ht="14.25" hidden="false" customHeight="false" outlineLevel="0" collapsed="false">
      <c r="B188" s="26" t="str">
        <f aca="false">'STEP 1'!B208</f>
        <v/>
      </c>
      <c r="C188" s="27" t="str">
        <f aca="false">'STEP 1'!C208</f>
        <v/>
      </c>
      <c r="D188" s="28" t="n">
        <f aca="false">'STEP 1'!D208</f>
        <v>0</v>
      </c>
      <c r="E188" s="28" t="n">
        <f aca="false">'STEP 1'!E208</f>
        <v>0</v>
      </c>
      <c r="F188" s="28" t="n">
        <f aca="false">'STEP 1'!F208</f>
        <v>0</v>
      </c>
      <c r="G188" s="28" t="n">
        <f aca="false">'STEP 1'!G208</f>
        <v>0</v>
      </c>
      <c r="H188" s="28" t="n">
        <f aca="false">'STEP 1'!H208</f>
        <v>0</v>
      </c>
      <c r="I188" s="28" t="n">
        <f aca="false">'STEP 1'!I208</f>
        <v>0</v>
      </c>
      <c r="J188" s="28" t="n">
        <f aca="false">'STEP 1'!J208</f>
        <v>0</v>
      </c>
      <c r="K188" s="28" t="n">
        <f aca="false">'STEP 1'!K208</f>
        <v>0</v>
      </c>
      <c r="N188" s="0" t="n">
        <f aca="false">IF(R188=0,"",IF(Q188=VLOOKUP(N187+1,$B$8:$C$360,2,0),N187+1,N187))</f>
        <v>5</v>
      </c>
      <c r="O188" s="0" t="n">
        <f aca="false">IF(R188=0,"",O187+1)</f>
        <v>180</v>
      </c>
      <c r="P188" s="30" t="n">
        <f aca="false">IF(R188+W188=0,"",DATE(YEAR(Q188),MONTH(Q188),1))</f>
        <v>45474</v>
      </c>
      <c r="Q188" s="30" t="n">
        <f aca="false">IF(R188=0,"",Q187+1)</f>
        <v>45484</v>
      </c>
      <c r="R188" s="35" t="n">
        <f aca="false">Y187</f>
        <v>9503.5262021187</v>
      </c>
      <c r="S188" s="35" t="n">
        <f aca="false">IFERROR(VLOOKUP($Q188,$C$8:$K$253,3,0),0)</f>
        <v>0</v>
      </c>
      <c r="T188" s="35" t="n">
        <f aca="false">IFERROR(VLOOKUP($Q188,$C$8:$K$253,4,0),0)</f>
        <v>0</v>
      </c>
      <c r="U188" s="35" t="n">
        <f aca="false">IFERROR(VLOOKUP($Q188,$C$8:$K$253,5,0),0)</f>
        <v>0</v>
      </c>
      <c r="V188" s="35" t="n">
        <f aca="false">IFERROR(VLOOKUP($Q188,$C$8:$K$253,6,0),0)</f>
        <v>0</v>
      </c>
      <c r="W188" s="35" t="n">
        <f aca="false">IFERROR(VLOOKUP($Q188,$C$8:$K$253,7,0),0)</f>
        <v>0</v>
      </c>
      <c r="X188" s="35" t="n">
        <f aca="false">IFERROR(VLOOKUP($Q188,$C$8:$K$253,8,0),0)</f>
        <v>0</v>
      </c>
      <c r="Y188" s="35" t="n">
        <f aca="false">IFERROR(VLOOKUP(Q188,$C$8:$K$253,9,0),R188)</f>
        <v>9503.5262021187</v>
      </c>
    </row>
    <row r="189" customFormat="false" ht="14.25" hidden="false" customHeight="false" outlineLevel="0" collapsed="false">
      <c r="B189" s="26" t="str">
        <f aca="false">'STEP 1'!B209</f>
        <v/>
      </c>
      <c r="C189" s="27" t="str">
        <f aca="false">'STEP 1'!C209</f>
        <v/>
      </c>
      <c r="D189" s="28" t="n">
        <f aca="false">'STEP 1'!D209</f>
        <v>0</v>
      </c>
      <c r="E189" s="28" t="n">
        <f aca="false">'STEP 1'!E209</f>
        <v>0</v>
      </c>
      <c r="F189" s="28" t="n">
        <f aca="false">'STEP 1'!F209</f>
        <v>0</v>
      </c>
      <c r="G189" s="28" t="n">
        <f aca="false">'STEP 1'!G209</f>
        <v>0</v>
      </c>
      <c r="H189" s="28" t="n">
        <f aca="false">'STEP 1'!H209</f>
        <v>0</v>
      </c>
      <c r="I189" s="28" t="n">
        <f aca="false">'STEP 1'!I209</f>
        <v>0</v>
      </c>
      <c r="J189" s="28" t="n">
        <f aca="false">'STEP 1'!J209</f>
        <v>0</v>
      </c>
      <c r="K189" s="28" t="n">
        <f aca="false">'STEP 1'!K209</f>
        <v>0</v>
      </c>
      <c r="N189" s="0" t="n">
        <f aca="false">IF(R189=0,"",IF(Q189=VLOOKUP(N188+1,$B$8:$C$360,2,0),N188+1,N188))</f>
        <v>5</v>
      </c>
      <c r="O189" s="0" t="n">
        <f aca="false">IF(R189=0,"",O188+1)</f>
        <v>181</v>
      </c>
      <c r="P189" s="30" t="n">
        <f aca="false">IF(R189+W189=0,"",DATE(YEAR(Q189),MONTH(Q189),1))</f>
        <v>45474</v>
      </c>
      <c r="Q189" s="30" t="n">
        <f aca="false">IF(R189=0,"",Q188+1)</f>
        <v>45485</v>
      </c>
      <c r="R189" s="35" t="n">
        <f aca="false">Y188</f>
        <v>9503.5262021187</v>
      </c>
      <c r="S189" s="35" t="n">
        <f aca="false">IFERROR(VLOOKUP($Q189,$C$8:$K$253,3,0),0)</f>
        <v>0</v>
      </c>
      <c r="T189" s="35" t="n">
        <f aca="false">IFERROR(VLOOKUP($Q189,$C$8:$K$253,4,0),0)</f>
        <v>0</v>
      </c>
      <c r="U189" s="35" t="n">
        <f aca="false">IFERROR(VLOOKUP($Q189,$C$8:$K$253,5,0),0)</f>
        <v>0</v>
      </c>
      <c r="V189" s="35" t="n">
        <f aca="false">IFERROR(VLOOKUP($Q189,$C$8:$K$253,6,0),0)</f>
        <v>0</v>
      </c>
      <c r="W189" s="35" t="n">
        <f aca="false">IFERROR(VLOOKUP($Q189,$C$8:$K$253,7,0),0)</f>
        <v>0</v>
      </c>
      <c r="X189" s="35" t="n">
        <f aca="false">IFERROR(VLOOKUP($Q189,$C$8:$K$253,8,0),0)</f>
        <v>0</v>
      </c>
      <c r="Y189" s="35" t="n">
        <f aca="false">IFERROR(VLOOKUP(Q189,$C$8:$K$253,9,0),R189)</f>
        <v>9503.5262021187</v>
      </c>
    </row>
    <row r="190" customFormat="false" ht="14.25" hidden="false" customHeight="false" outlineLevel="0" collapsed="false">
      <c r="B190" s="26" t="str">
        <f aca="false">'STEP 1'!B210</f>
        <v/>
      </c>
      <c r="C190" s="27" t="str">
        <f aca="false">'STEP 1'!C210</f>
        <v/>
      </c>
      <c r="D190" s="28" t="n">
        <f aca="false">'STEP 1'!D210</f>
        <v>0</v>
      </c>
      <c r="E190" s="28" t="n">
        <f aca="false">'STEP 1'!E210</f>
        <v>0</v>
      </c>
      <c r="F190" s="28" t="n">
        <f aca="false">'STEP 1'!F210</f>
        <v>0</v>
      </c>
      <c r="G190" s="28" t="n">
        <f aca="false">'STEP 1'!G210</f>
        <v>0</v>
      </c>
      <c r="H190" s="28" t="n">
        <f aca="false">'STEP 1'!H210</f>
        <v>0</v>
      </c>
      <c r="I190" s="28" t="n">
        <f aca="false">'STEP 1'!I210</f>
        <v>0</v>
      </c>
      <c r="J190" s="28" t="n">
        <f aca="false">'STEP 1'!J210</f>
        <v>0</v>
      </c>
      <c r="K190" s="28" t="n">
        <f aca="false">'STEP 1'!K210</f>
        <v>0</v>
      </c>
      <c r="N190" s="0" t="n">
        <f aca="false">IF(R190=0,"",IF(Q190=VLOOKUP(N189+1,$B$8:$C$360,2,0),N189+1,N189))</f>
        <v>6</v>
      </c>
      <c r="O190" s="0" t="n">
        <f aca="false">IF(R190=0,"",O189+1)</f>
        <v>182</v>
      </c>
      <c r="P190" s="30" t="n">
        <f aca="false">IF(R190+W190=0,"",DATE(YEAR(Q190),MONTH(Q190),1))</f>
        <v>45474</v>
      </c>
      <c r="Q190" s="30" t="n">
        <f aca="false">IF(R190=0,"",Q189+1)</f>
        <v>45486</v>
      </c>
      <c r="R190" s="35" t="n">
        <f aca="false">Y189</f>
        <v>9503.5262021187</v>
      </c>
      <c r="S190" s="35" t="n">
        <f aca="false">IFERROR(VLOOKUP($Q190,$C$8:$K$253,3,0),0)</f>
        <v>58.4590041507978</v>
      </c>
      <c r="T190" s="35" t="n">
        <f aca="false">IFERROR(VLOOKUP($Q190,$C$8:$K$253,4,0),0)</f>
        <v>39.5980258421611</v>
      </c>
      <c r="U190" s="35" t="n">
        <f aca="false">IFERROR(VLOOKUP($Q190,$C$8:$K$253,5,0),0)</f>
        <v>18.8609783086367</v>
      </c>
      <c r="V190" s="35" t="n">
        <f aca="false">IFERROR(VLOOKUP($Q190,$C$8:$K$253,6,0),0)</f>
        <v>79.1960516843225</v>
      </c>
      <c r="W190" s="35" t="n">
        <f aca="false">IFERROR(VLOOKUP($Q190,$C$8:$K$253,7,0),0)</f>
        <v>0</v>
      </c>
      <c r="X190" s="35" t="n">
        <f aca="false">IFERROR(VLOOKUP($Q190,$C$8:$K$253,8,0),0)</f>
        <v>0</v>
      </c>
      <c r="Y190" s="35" t="n">
        <f aca="false">IFERROR(VLOOKUP(Q190,$C$8:$K$253,9,0),R190)</f>
        <v>9405.46917212574</v>
      </c>
    </row>
    <row r="191" customFormat="false" ht="14.25" hidden="false" customHeight="false" outlineLevel="0" collapsed="false">
      <c r="B191" s="26" t="str">
        <f aca="false">'STEP 1'!B211</f>
        <v/>
      </c>
      <c r="C191" s="27" t="str">
        <f aca="false">'STEP 1'!C211</f>
        <v/>
      </c>
      <c r="D191" s="28" t="n">
        <f aca="false">'STEP 1'!D211</f>
        <v>0</v>
      </c>
      <c r="E191" s="28" t="n">
        <f aca="false">'STEP 1'!E211</f>
        <v>0</v>
      </c>
      <c r="F191" s="28" t="n">
        <f aca="false">'STEP 1'!F211</f>
        <v>0</v>
      </c>
      <c r="G191" s="28" t="n">
        <f aca="false">'STEP 1'!G211</f>
        <v>0</v>
      </c>
      <c r="H191" s="28" t="n">
        <f aca="false">'STEP 1'!H211</f>
        <v>0</v>
      </c>
      <c r="I191" s="28" t="n">
        <f aca="false">'STEP 1'!I211</f>
        <v>0</v>
      </c>
      <c r="J191" s="28" t="n">
        <f aca="false">'STEP 1'!J211</f>
        <v>0</v>
      </c>
      <c r="K191" s="28" t="n">
        <f aca="false">'STEP 1'!K211</f>
        <v>0</v>
      </c>
      <c r="N191" s="0" t="n">
        <f aca="false">IF(R191=0,"",IF(Q191=VLOOKUP(N190+1,$B$8:$C$360,2,0),N190+1,N190))</f>
        <v>6</v>
      </c>
      <c r="O191" s="0" t="n">
        <f aca="false">IF(R191=0,"",O190+1)</f>
        <v>183</v>
      </c>
      <c r="P191" s="30" t="n">
        <f aca="false">IF(R191+W191=0,"",DATE(YEAR(Q191),MONTH(Q191),1))</f>
        <v>45474</v>
      </c>
      <c r="Q191" s="30" t="n">
        <f aca="false">IF(R191=0,"",Q190+1)</f>
        <v>45487</v>
      </c>
      <c r="R191" s="35" t="n">
        <f aca="false">Y190</f>
        <v>9405.46917212574</v>
      </c>
      <c r="S191" s="35" t="n">
        <f aca="false">IFERROR(VLOOKUP($Q191,$C$8:$K$253,3,0),0)</f>
        <v>0</v>
      </c>
      <c r="T191" s="35" t="n">
        <f aca="false">IFERROR(VLOOKUP($Q191,$C$8:$K$253,4,0),0)</f>
        <v>0</v>
      </c>
      <c r="U191" s="35" t="n">
        <f aca="false">IFERROR(VLOOKUP($Q191,$C$8:$K$253,5,0),0)</f>
        <v>0</v>
      </c>
      <c r="V191" s="35" t="n">
        <f aca="false">IFERROR(VLOOKUP($Q191,$C$8:$K$253,6,0),0)</f>
        <v>0</v>
      </c>
      <c r="W191" s="35" t="n">
        <f aca="false">IFERROR(VLOOKUP($Q191,$C$8:$K$253,7,0),0)</f>
        <v>0</v>
      </c>
      <c r="X191" s="35" t="n">
        <f aca="false">IFERROR(VLOOKUP($Q191,$C$8:$K$253,8,0),0)</f>
        <v>0</v>
      </c>
      <c r="Y191" s="35" t="n">
        <f aca="false">IFERROR(VLOOKUP(Q191,$C$8:$K$253,9,0),R191)</f>
        <v>9405.46917212574</v>
      </c>
    </row>
    <row r="192" customFormat="false" ht="14.25" hidden="false" customHeight="false" outlineLevel="0" collapsed="false">
      <c r="B192" s="26" t="str">
        <f aca="false">'STEP 1'!B212</f>
        <v/>
      </c>
      <c r="C192" s="27" t="str">
        <f aca="false">'STEP 1'!C212</f>
        <v/>
      </c>
      <c r="D192" s="28" t="n">
        <f aca="false">'STEP 1'!D212</f>
        <v>0</v>
      </c>
      <c r="E192" s="28" t="n">
        <f aca="false">'STEP 1'!E212</f>
        <v>0</v>
      </c>
      <c r="F192" s="28" t="n">
        <f aca="false">'STEP 1'!F212</f>
        <v>0</v>
      </c>
      <c r="G192" s="28" t="n">
        <f aca="false">'STEP 1'!G212</f>
        <v>0</v>
      </c>
      <c r="H192" s="28" t="n">
        <f aca="false">'STEP 1'!H212</f>
        <v>0</v>
      </c>
      <c r="I192" s="28" t="n">
        <f aca="false">'STEP 1'!I212</f>
        <v>0</v>
      </c>
      <c r="J192" s="28" t="n">
        <f aca="false">'STEP 1'!J212</f>
        <v>0</v>
      </c>
      <c r="K192" s="28" t="n">
        <f aca="false">'STEP 1'!K212</f>
        <v>0</v>
      </c>
      <c r="N192" s="0" t="n">
        <f aca="false">IF(R192=0,"",IF(Q192=VLOOKUP(N191+1,$B$8:$C$360,2,0),N191+1,N191))</f>
        <v>6</v>
      </c>
      <c r="O192" s="0" t="n">
        <f aca="false">IF(R192=0,"",O191+1)</f>
        <v>184</v>
      </c>
      <c r="P192" s="30" t="n">
        <f aca="false">IF(R192+W192=0,"",DATE(YEAR(Q192),MONTH(Q192),1))</f>
        <v>45474</v>
      </c>
      <c r="Q192" s="30" t="n">
        <f aca="false">IF(R192=0,"",Q191+1)</f>
        <v>45488</v>
      </c>
      <c r="R192" s="35" t="n">
        <f aca="false">Y191</f>
        <v>9405.46917212574</v>
      </c>
      <c r="S192" s="35" t="n">
        <f aca="false">IFERROR(VLOOKUP($Q192,$C$8:$K$253,3,0),0)</f>
        <v>0</v>
      </c>
      <c r="T192" s="35" t="n">
        <f aca="false">IFERROR(VLOOKUP($Q192,$C$8:$K$253,4,0),0)</f>
        <v>0</v>
      </c>
      <c r="U192" s="35" t="n">
        <f aca="false">IFERROR(VLOOKUP($Q192,$C$8:$K$253,5,0),0)</f>
        <v>0</v>
      </c>
      <c r="V192" s="35" t="n">
        <f aca="false">IFERROR(VLOOKUP($Q192,$C$8:$K$253,6,0),0)</f>
        <v>0</v>
      </c>
      <c r="W192" s="35" t="n">
        <f aca="false">IFERROR(VLOOKUP($Q192,$C$8:$K$253,7,0),0)</f>
        <v>0</v>
      </c>
      <c r="X192" s="35" t="n">
        <f aca="false">IFERROR(VLOOKUP($Q192,$C$8:$K$253,8,0),0)</f>
        <v>0</v>
      </c>
      <c r="Y192" s="35" t="n">
        <f aca="false">IFERROR(VLOOKUP(Q192,$C$8:$K$253,9,0),R192)</f>
        <v>9405.46917212574</v>
      </c>
    </row>
    <row r="193" customFormat="false" ht="14.25" hidden="false" customHeight="false" outlineLevel="0" collapsed="false">
      <c r="B193" s="26" t="str">
        <f aca="false">'STEP 1'!B213</f>
        <v/>
      </c>
      <c r="C193" s="27" t="str">
        <f aca="false">'STEP 1'!C213</f>
        <v/>
      </c>
      <c r="D193" s="28" t="n">
        <f aca="false">'STEP 1'!D213</f>
        <v>0</v>
      </c>
      <c r="E193" s="28" t="n">
        <f aca="false">'STEP 1'!E213</f>
        <v>0</v>
      </c>
      <c r="F193" s="28" t="n">
        <f aca="false">'STEP 1'!F213</f>
        <v>0</v>
      </c>
      <c r="G193" s="28" t="n">
        <f aca="false">'STEP 1'!G213</f>
        <v>0</v>
      </c>
      <c r="H193" s="28" t="n">
        <f aca="false">'STEP 1'!H213</f>
        <v>0</v>
      </c>
      <c r="I193" s="28" t="n">
        <f aca="false">'STEP 1'!I213</f>
        <v>0</v>
      </c>
      <c r="J193" s="28" t="n">
        <f aca="false">'STEP 1'!J213</f>
        <v>0</v>
      </c>
      <c r="K193" s="28" t="n">
        <f aca="false">'STEP 1'!K213</f>
        <v>0</v>
      </c>
      <c r="N193" s="0" t="n">
        <f aca="false">IF(R193=0,"",IF(Q193=VLOOKUP(N192+1,$B$8:$C$360,2,0),N192+1,N192))</f>
        <v>6</v>
      </c>
      <c r="O193" s="0" t="n">
        <f aca="false">IF(R193=0,"",O192+1)</f>
        <v>185</v>
      </c>
      <c r="P193" s="30" t="n">
        <f aca="false">IF(R193+W193=0,"",DATE(YEAR(Q193),MONTH(Q193),1))</f>
        <v>45474</v>
      </c>
      <c r="Q193" s="30" t="n">
        <f aca="false">IF(R193=0,"",Q192+1)</f>
        <v>45489</v>
      </c>
      <c r="R193" s="35" t="n">
        <f aca="false">Y192</f>
        <v>9405.46917212574</v>
      </c>
      <c r="S193" s="35" t="n">
        <f aca="false">IFERROR(VLOOKUP($Q193,$C$8:$K$253,3,0),0)</f>
        <v>0</v>
      </c>
      <c r="T193" s="35" t="n">
        <f aca="false">IFERROR(VLOOKUP($Q193,$C$8:$K$253,4,0),0)</f>
        <v>0</v>
      </c>
      <c r="U193" s="35" t="n">
        <f aca="false">IFERROR(VLOOKUP($Q193,$C$8:$K$253,5,0),0)</f>
        <v>0</v>
      </c>
      <c r="V193" s="35" t="n">
        <f aca="false">IFERROR(VLOOKUP($Q193,$C$8:$K$253,6,0),0)</f>
        <v>0</v>
      </c>
      <c r="W193" s="35" t="n">
        <f aca="false">IFERROR(VLOOKUP($Q193,$C$8:$K$253,7,0),0)</f>
        <v>0</v>
      </c>
      <c r="X193" s="35" t="n">
        <f aca="false">IFERROR(VLOOKUP($Q193,$C$8:$K$253,8,0),0)</f>
        <v>0</v>
      </c>
      <c r="Y193" s="35" t="n">
        <f aca="false">IFERROR(VLOOKUP(Q193,$C$8:$K$253,9,0),R193)</f>
        <v>9405.46917212574</v>
      </c>
    </row>
    <row r="194" customFormat="false" ht="14.25" hidden="false" customHeight="false" outlineLevel="0" collapsed="false">
      <c r="B194" s="26" t="str">
        <f aca="false">'STEP 1'!B214</f>
        <v/>
      </c>
      <c r="C194" s="27" t="str">
        <f aca="false">'STEP 1'!C214</f>
        <v/>
      </c>
      <c r="D194" s="28" t="n">
        <f aca="false">'STEP 1'!D214</f>
        <v>0</v>
      </c>
      <c r="E194" s="28" t="n">
        <f aca="false">'STEP 1'!E214</f>
        <v>0</v>
      </c>
      <c r="F194" s="28" t="n">
        <f aca="false">'STEP 1'!F214</f>
        <v>0</v>
      </c>
      <c r="G194" s="28" t="n">
        <f aca="false">'STEP 1'!G214</f>
        <v>0</v>
      </c>
      <c r="H194" s="28" t="n">
        <f aca="false">'STEP 1'!H214</f>
        <v>0</v>
      </c>
      <c r="I194" s="28" t="n">
        <f aca="false">'STEP 1'!I214</f>
        <v>0</v>
      </c>
      <c r="J194" s="28" t="n">
        <f aca="false">'STEP 1'!J214</f>
        <v>0</v>
      </c>
      <c r="K194" s="28" t="n">
        <f aca="false">'STEP 1'!K214</f>
        <v>0</v>
      </c>
      <c r="N194" s="0" t="n">
        <f aca="false">IF(R194=0,"",IF(Q194=VLOOKUP(N193+1,$B$8:$C$360,2,0),N193+1,N193))</f>
        <v>6</v>
      </c>
      <c r="O194" s="0" t="n">
        <f aca="false">IF(R194=0,"",O193+1)</f>
        <v>186</v>
      </c>
      <c r="P194" s="30" t="n">
        <f aca="false">IF(R194+W194=0,"",DATE(YEAR(Q194),MONTH(Q194),1))</f>
        <v>45474</v>
      </c>
      <c r="Q194" s="30" t="n">
        <f aca="false">IF(R194=0,"",Q193+1)</f>
        <v>45490</v>
      </c>
      <c r="R194" s="35" t="n">
        <f aca="false">Y193</f>
        <v>9405.46917212574</v>
      </c>
      <c r="S194" s="35" t="n">
        <f aca="false">IFERROR(VLOOKUP($Q194,$C$8:$K$253,3,0),0)</f>
        <v>0</v>
      </c>
      <c r="T194" s="35" t="n">
        <f aca="false">IFERROR(VLOOKUP($Q194,$C$8:$K$253,4,0),0)</f>
        <v>0</v>
      </c>
      <c r="U194" s="35" t="n">
        <f aca="false">IFERROR(VLOOKUP($Q194,$C$8:$K$253,5,0),0)</f>
        <v>0</v>
      </c>
      <c r="V194" s="35" t="n">
        <f aca="false">IFERROR(VLOOKUP($Q194,$C$8:$K$253,6,0),0)</f>
        <v>0</v>
      </c>
      <c r="W194" s="35" t="n">
        <f aca="false">IFERROR(VLOOKUP($Q194,$C$8:$K$253,7,0),0)</f>
        <v>0</v>
      </c>
      <c r="X194" s="35" t="n">
        <f aca="false">IFERROR(VLOOKUP($Q194,$C$8:$K$253,8,0),0)</f>
        <v>0</v>
      </c>
      <c r="Y194" s="35" t="n">
        <f aca="false">IFERROR(VLOOKUP(Q194,$C$8:$K$253,9,0),R194)</f>
        <v>9405.46917212574</v>
      </c>
    </row>
    <row r="195" customFormat="false" ht="14.25" hidden="false" customHeight="false" outlineLevel="0" collapsed="false">
      <c r="B195" s="26" t="str">
        <f aca="false">'STEP 1'!B215</f>
        <v/>
      </c>
      <c r="C195" s="27" t="str">
        <f aca="false">'STEP 1'!C215</f>
        <v/>
      </c>
      <c r="D195" s="28" t="n">
        <f aca="false">'STEP 1'!D215</f>
        <v>0</v>
      </c>
      <c r="E195" s="28" t="n">
        <f aca="false">'STEP 1'!E215</f>
        <v>0</v>
      </c>
      <c r="F195" s="28" t="n">
        <f aca="false">'STEP 1'!F215</f>
        <v>0</v>
      </c>
      <c r="G195" s="28" t="n">
        <f aca="false">'STEP 1'!G215</f>
        <v>0</v>
      </c>
      <c r="H195" s="28" t="n">
        <f aca="false">'STEP 1'!H215</f>
        <v>0</v>
      </c>
      <c r="I195" s="28" t="n">
        <f aca="false">'STEP 1'!I215</f>
        <v>0</v>
      </c>
      <c r="J195" s="28" t="n">
        <f aca="false">'STEP 1'!J215</f>
        <v>0</v>
      </c>
      <c r="K195" s="28" t="n">
        <f aca="false">'STEP 1'!K215</f>
        <v>0</v>
      </c>
      <c r="N195" s="0" t="n">
        <f aca="false">IF(R195=0,"",IF(Q195=VLOOKUP(N194+1,$B$8:$C$360,2,0),N194+1,N194))</f>
        <v>6</v>
      </c>
      <c r="O195" s="0" t="n">
        <f aca="false">IF(R195=0,"",O194+1)</f>
        <v>187</v>
      </c>
      <c r="P195" s="30" t="n">
        <f aca="false">IF(R195+W195=0,"",DATE(YEAR(Q195),MONTH(Q195),1))</f>
        <v>45474</v>
      </c>
      <c r="Q195" s="30" t="n">
        <f aca="false">IF(R195=0,"",Q194+1)</f>
        <v>45491</v>
      </c>
      <c r="R195" s="35" t="n">
        <f aca="false">Y194</f>
        <v>9405.46917212574</v>
      </c>
      <c r="S195" s="35" t="n">
        <f aca="false">IFERROR(VLOOKUP($Q195,$C$8:$K$253,3,0),0)</f>
        <v>0</v>
      </c>
      <c r="T195" s="35" t="n">
        <f aca="false">IFERROR(VLOOKUP($Q195,$C$8:$K$253,4,0),0)</f>
        <v>0</v>
      </c>
      <c r="U195" s="35" t="n">
        <f aca="false">IFERROR(VLOOKUP($Q195,$C$8:$K$253,5,0),0)</f>
        <v>0</v>
      </c>
      <c r="V195" s="35" t="n">
        <f aca="false">IFERROR(VLOOKUP($Q195,$C$8:$K$253,6,0),0)</f>
        <v>0</v>
      </c>
      <c r="W195" s="35" t="n">
        <f aca="false">IFERROR(VLOOKUP($Q195,$C$8:$K$253,7,0),0)</f>
        <v>0</v>
      </c>
      <c r="X195" s="35" t="n">
        <f aca="false">IFERROR(VLOOKUP($Q195,$C$8:$K$253,8,0),0)</f>
        <v>0</v>
      </c>
      <c r="Y195" s="35" t="n">
        <f aca="false">IFERROR(VLOOKUP(Q195,$C$8:$K$253,9,0),R195)</f>
        <v>9405.46917212574</v>
      </c>
    </row>
    <row r="196" customFormat="false" ht="14.25" hidden="false" customHeight="false" outlineLevel="0" collapsed="false">
      <c r="B196" s="26" t="str">
        <f aca="false">'STEP 1'!B216</f>
        <v/>
      </c>
      <c r="C196" s="27" t="str">
        <f aca="false">'STEP 1'!C216</f>
        <v/>
      </c>
      <c r="D196" s="28" t="n">
        <f aca="false">'STEP 1'!D216</f>
        <v>0</v>
      </c>
      <c r="E196" s="28" t="n">
        <f aca="false">'STEP 1'!E216</f>
        <v>0</v>
      </c>
      <c r="F196" s="28" t="n">
        <f aca="false">'STEP 1'!F216</f>
        <v>0</v>
      </c>
      <c r="G196" s="28" t="n">
        <f aca="false">'STEP 1'!G216</f>
        <v>0</v>
      </c>
      <c r="H196" s="28" t="n">
        <f aca="false">'STEP 1'!H216</f>
        <v>0</v>
      </c>
      <c r="I196" s="28" t="n">
        <f aca="false">'STEP 1'!I216</f>
        <v>0</v>
      </c>
      <c r="J196" s="28" t="n">
        <f aca="false">'STEP 1'!J216</f>
        <v>0</v>
      </c>
      <c r="K196" s="28" t="n">
        <f aca="false">'STEP 1'!K216</f>
        <v>0</v>
      </c>
      <c r="N196" s="0" t="n">
        <f aca="false">IF(R196=0,"",IF(Q196=VLOOKUP(N195+1,$B$8:$C$360,2,0),N195+1,N195))</f>
        <v>6</v>
      </c>
      <c r="O196" s="0" t="n">
        <f aca="false">IF(R196=0,"",O195+1)</f>
        <v>188</v>
      </c>
      <c r="P196" s="30" t="n">
        <f aca="false">IF(R196+W196=0,"",DATE(YEAR(Q196),MONTH(Q196),1))</f>
        <v>45474</v>
      </c>
      <c r="Q196" s="30" t="n">
        <f aca="false">IF(R196=0,"",Q195+1)</f>
        <v>45492</v>
      </c>
      <c r="R196" s="35" t="n">
        <f aca="false">Y195</f>
        <v>9405.46917212574</v>
      </c>
      <c r="S196" s="35" t="n">
        <f aca="false">IFERROR(VLOOKUP($Q196,$C$8:$K$253,3,0),0)</f>
        <v>0</v>
      </c>
      <c r="T196" s="35" t="n">
        <f aca="false">IFERROR(VLOOKUP($Q196,$C$8:$K$253,4,0),0)</f>
        <v>0</v>
      </c>
      <c r="U196" s="35" t="n">
        <f aca="false">IFERROR(VLOOKUP($Q196,$C$8:$K$253,5,0),0)</f>
        <v>0</v>
      </c>
      <c r="V196" s="35" t="n">
        <f aca="false">IFERROR(VLOOKUP($Q196,$C$8:$K$253,6,0),0)</f>
        <v>0</v>
      </c>
      <c r="W196" s="35" t="n">
        <f aca="false">IFERROR(VLOOKUP($Q196,$C$8:$K$253,7,0),0)</f>
        <v>0</v>
      </c>
      <c r="X196" s="35" t="n">
        <f aca="false">IFERROR(VLOOKUP($Q196,$C$8:$K$253,8,0),0)</f>
        <v>0</v>
      </c>
      <c r="Y196" s="35" t="n">
        <f aca="false">IFERROR(VLOOKUP(Q196,$C$8:$K$253,9,0),R196)</f>
        <v>9405.46917212574</v>
      </c>
    </row>
    <row r="197" customFormat="false" ht="14.25" hidden="false" customHeight="false" outlineLevel="0" collapsed="false">
      <c r="B197" s="26" t="str">
        <f aca="false">'STEP 1'!B217</f>
        <v/>
      </c>
      <c r="C197" s="27" t="str">
        <f aca="false">'STEP 1'!C217</f>
        <v/>
      </c>
      <c r="D197" s="28" t="n">
        <f aca="false">'STEP 1'!D217</f>
        <v>0</v>
      </c>
      <c r="E197" s="28" t="n">
        <f aca="false">'STEP 1'!E217</f>
        <v>0</v>
      </c>
      <c r="F197" s="28" t="n">
        <f aca="false">'STEP 1'!F217</f>
        <v>0</v>
      </c>
      <c r="G197" s="28" t="n">
        <f aca="false">'STEP 1'!G217</f>
        <v>0</v>
      </c>
      <c r="H197" s="28" t="n">
        <f aca="false">'STEP 1'!H217</f>
        <v>0</v>
      </c>
      <c r="I197" s="28" t="n">
        <f aca="false">'STEP 1'!I217</f>
        <v>0</v>
      </c>
      <c r="J197" s="28" t="n">
        <f aca="false">'STEP 1'!J217</f>
        <v>0</v>
      </c>
      <c r="K197" s="28" t="n">
        <f aca="false">'STEP 1'!K217</f>
        <v>0</v>
      </c>
      <c r="N197" s="0" t="n">
        <f aca="false">IF(R197=0,"",IF(Q197=VLOOKUP(N196+1,$B$8:$C$360,2,0),N196+1,N196))</f>
        <v>6</v>
      </c>
      <c r="O197" s="0" t="n">
        <f aca="false">IF(R197=0,"",O196+1)</f>
        <v>189</v>
      </c>
      <c r="P197" s="30" t="n">
        <f aca="false">IF(R197+W197=0,"",DATE(YEAR(Q197),MONTH(Q197),1))</f>
        <v>45474</v>
      </c>
      <c r="Q197" s="30" t="n">
        <f aca="false">IF(R197=0,"",Q196+1)</f>
        <v>45493</v>
      </c>
      <c r="R197" s="35" t="n">
        <f aca="false">Y196</f>
        <v>9405.46917212574</v>
      </c>
      <c r="S197" s="35" t="n">
        <f aca="false">IFERROR(VLOOKUP($Q197,$C$8:$K$253,3,0),0)</f>
        <v>0</v>
      </c>
      <c r="T197" s="35" t="n">
        <f aca="false">IFERROR(VLOOKUP($Q197,$C$8:$K$253,4,0),0)</f>
        <v>0</v>
      </c>
      <c r="U197" s="35" t="n">
        <f aca="false">IFERROR(VLOOKUP($Q197,$C$8:$K$253,5,0),0)</f>
        <v>0</v>
      </c>
      <c r="V197" s="35" t="n">
        <f aca="false">IFERROR(VLOOKUP($Q197,$C$8:$K$253,6,0),0)</f>
        <v>0</v>
      </c>
      <c r="W197" s="35" t="n">
        <f aca="false">IFERROR(VLOOKUP($Q197,$C$8:$K$253,7,0),0)</f>
        <v>0</v>
      </c>
      <c r="X197" s="35" t="n">
        <f aca="false">IFERROR(VLOOKUP($Q197,$C$8:$K$253,8,0),0)</f>
        <v>0</v>
      </c>
      <c r="Y197" s="35" t="n">
        <f aca="false">IFERROR(VLOOKUP(Q197,$C$8:$K$253,9,0),R197)</f>
        <v>9405.46917212574</v>
      </c>
    </row>
    <row r="198" customFormat="false" ht="14.25" hidden="false" customHeight="false" outlineLevel="0" collapsed="false">
      <c r="B198" s="26" t="str">
        <f aca="false">'STEP 1'!B218</f>
        <v/>
      </c>
      <c r="C198" s="27" t="str">
        <f aca="false">'STEP 1'!C218</f>
        <v/>
      </c>
      <c r="D198" s="28" t="n">
        <f aca="false">'STEP 1'!D218</f>
        <v>0</v>
      </c>
      <c r="E198" s="28" t="n">
        <f aca="false">'STEP 1'!E218</f>
        <v>0</v>
      </c>
      <c r="F198" s="28" t="n">
        <f aca="false">'STEP 1'!F218</f>
        <v>0</v>
      </c>
      <c r="G198" s="28" t="n">
        <f aca="false">'STEP 1'!G218</f>
        <v>0</v>
      </c>
      <c r="H198" s="28" t="n">
        <f aca="false">'STEP 1'!H218</f>
        <v>0</v>
      </c>
      <c r="I198" s="28" t="n">
        <f aca="false">'STEP 1'!I218</f>
        <v>0</v>
      </c>
      <c r="J198" s="28" t="n">
        <f aca="false">'STEP 1'!J218</f>
        <v>0</v>
      </c>
      <c r="K198" s="28" t="n">
        <f aca="false">'STEP 1'!K218</f>
        <v>0</v>
      </c>
      <c r="N198" s="0" t="n">
        <f aca="false">IF(R198=0,"",IF(Q198=VLOOKUP(N197+1,$B$8:$C$360,2,0),N197+1,N197))</f>
        <v>6</v>
      </c>
      <c r="O198" s="0" t="n">
        <f aca="false">IF(R198=0,"",O197+1)</f>
        <v>190</v>
      </c>
      <c r="P198" s="30" t="n">
        <f aca="false">IF(R198+W198=0,"",DATE(YEAR(Q198),MONTH(Q198),1))</f>
        <v>45474</v>
      </c>
      <c r="Q198" s="30" t="n">
        <f aca="false">IF(R198=0,"",Q197+1)</f>
        <v>45494</v>
      </c>
      <c r="R198" s="35" t="n">
        <f aca="false">Y197</f>
        <v>9405.46917212574</v>
      </c>
      <c r="S198" s="35" t="n">
        <f aca="false">IFERROR(VLOOKUP($Q198,$C$8:$K$253,3,0),0)</f>
        <v>0</v>
      </c>
      <c r="T198" s="35" t="n">
        <f aca="false">IFERROR(VLOOKUP($Q198,$C$8:$K$253,4,0),0)</f>
        <v>0</v>
      </c>
      <c r="U198" s="35" t="n">
        <f aca="false">IFERROR(VLOOKUP($Q198,$C$8:$K$253,5,0),0)</f>
        <v>0</v>
      </c>
      <c r="V198" s="35" t="n">
        <f aca="false">IFERROR(VLOOKUP($Q198,$C$8:$K$253,6,0),0)</f>
        <v>0</v>
      </c>
      <c r="W198" s="35" t="n">
        <f aca="false">IFERROR(VLOOKUP($Q198,$C$8:$K$253,7,0),0)</f>
        <v>0</v>
      </c>
      <c r="X198" s="35" t="n">
        <f aca="false">IFERROR(VLOOKUP($Q198,$C$8:$K$253,8,0),0)</f>
        <v>0</v>
      </c>
      <c r="Y198" s="35" t="n">
        <f aca="false">IFERROR(VLOOKUP(Q198,$C$8:$K$253,9,0),R198)</f>
        <v>9405.46917212574</v>
      </c>
    </row>
    <row r="199" customFormat="false" ht="14.25" hidden="false" customHeight="false" outlineLevel="0" collapsed="false">
      <c r="B199" s="26" t="str">
        <f aca="false">'STEP 1'!B219</f>
        <v/>
      </c>
      <c r="C199" s="27" t="str">
        <f aca="false">'STEP 1'!C219</f>
        <v/>
      </c>
      <c r="D199" s="28" t="n">
        <f aca="false">'STEP 1'!D219</f>
        <v>0</v>
      </c>
      <c r="E199" s="28" t="n">
        <f aca="false">'STEP 1'!E219</f>
        <v>0</v>
      </c>
      <c r="F199" s="28" t="n">
        <f aca="false">'STEP 1'!F219</f>
        <v>0</v>
      </c>
      <c r="G199" s="28" t="n">
        <f aca="false">'STEP 1'!G219</f>
        <v>0</v>
      </c>
      <c r="H199" s="28" t="n">
        <f aca="false">'STEP 1'!H219</f>
        <v>0</v>
      </c>
      <c r="I199" s="28" t="n">
        <f aca="false">'STEP 1'!I219</f>
        <v>0</v>
      </c>
      <c r="J199" s="28" t="n">
        <f aca="false">'STEP 1'!J219</f>
        <v>0</v>
      </c>
      <c r="K199" s="28" t="n">
        <f aca="false">'STEP 1'!K219</f>
        <v>0</v>
      </c>
      <c r="N199" s="0" t="n">
        <f aca="false">IF(R199=0,"",IF(Q199=VLOOKUP(N198+1,$B$8:$C$360,2,0),N198+1,N198))</f>
        <v>6</v>
      </c>
      <c r="O199" s="0" t="n">
        <f aca="false">IF(R199=0,"",O198+1)</f>
        <v>191</v>
      </c>
      <c r="P199" s="30" t="n">
        <f aca="false">IF(R199+W199=0,"",DATE(YEAR(Q199),MONTH(Q199),1))</f>
        <v>45474</v>
      </c>
      <c r="Q199" s="30" t="n">
        <f aca="false">IF(R199=0,"",Q198+1)</f>
        <v>45495</v>
      </c>
      <c r="R199" s="35" t="n">
        <f aca="false">Y198</f>
        <v>9405.46917212574</v>
      </c>
      <c r="S199" s="35" t="n">
        <f aca="false">IFERROR(VLOOKUP($Q199,$C$8:$K$253,3,0),0)</f>
        <v>0</v>
      </c>
      <c r="T199" s="35" t="n">
        <f aca="false">IFERROR(VLOOKUP($Q199,$C$8:$K$253,4,0),0)</f>
        <v>0</v>
      </c>
      <c r="U199" s="35" t="n">
        <f aca="false">IFERROR(VLOOKUP($Q199,$C$8:$K$253,5,0),0)</f>
        <v>0</v>
      </c>
      <c r="V199" s="35" t="n">
        <f aca="false">IFERROR(VLOOKUP($Q199,$C$8:$K$253,6,0),0)</f>
        <v>0</v>
      </c>
      <c r="W199" s="35" t="n">
        <f aca="false">IFERROR(VLOOKUP($Q199,$C$8:$K$253,7,0),0)</f>
        <v>0</v>
      </c>
      <c r="X199" s="35" t="n">
        <f aca="false">IFERROR(VLOOKUP($Q199,$C$8:$K$253,8,0),0)</f>
        <v>0</v>
      </c>
      <c r="Y199" s="35" t="n">
        <f aca="false">IFERROR(VLOOKUP(Q199,$C$8:$K$253,9,0),R199)</f>
        <v>9405.46917212574</v>
      </c>
    </row>
    <row r="200" customFormat="false" ht="14.25" hidden="false" customHeight="false" outlineLevel="0" collapsed="false">
      <c r="B200" s="26" t="str">
        <f aca="false">'STEP 1'!B220</f>
        <v/>
      </c>
      <c r="C200" s="27" t="str">
        <f aca="false">'STEP 1'!C220</f>
        <v/>
      </c>
      <c r="D200" s="28" t="n">
        <f aca="false">'STEP 1'!D220</f>
        <v>0</v>
      </c>
      <c r="E200" s="28" t="n">
        <f aca="false">'STEP 1'!E220</f>
        <v>0</v>
      </c>
      <c r="F200" s="28" t="n">
        <f aca="false">'STEP 1'!F220</f>
        <v>0</v>
      </c>
      <c r="G200" s="28" t="n">
        <f aca="false">'STEP 1'!G220</f>
        <v>0</v>
      </c>
      <c r="H200" s="28" t="n">
        <f aca="false">'STEP 1'!H220</f>
        <v>0</v>
      </c>
      <c r="I200" s="28" t="n">
        <f aca="false">'STEP 1'!I220</f>
        <v>0</v>
      </c>
      <c r="J200" s="28" t="n">
        <f aca="false">'STEP 1'!J220</f>
        <v>0</v>
      </c>
      <c r="K200" s="28" t="n">
        <f aca="false">'STEP 1'!K220</f>
        <v>0</v>
      </c>
      <c r="N200" s="0" t="n">
        <f aca="false">IF(R200=0,"",IF(Q200=VLOOKUP(N199+1,$B$8:$C$360,2,0),N199+1,N199))</f>
        <v>6</v>
      </c>
      <c r="O200" s="0" t="n">
        <f aca="false">IF(R200=0,"",O199+1)</f>
        <v>192</v>
      </c>
      <c r="P200" s="30" t="n">
        <f aca="false">IF(R200+W200=0,"",DATE(YEAR(Q200),MONTH(Q200),1))</f>
        <v>45474</v>
      </c>
      <c r="Q200" s="30" t="n">
        <f aca="false">IF(R200=0,"",Q199+1)</f>
        <v>45496</v>
      </c>
      <c r="R200" s="35" t="n">
        <f aca="false">Y199</f>
        <v>9405.46917212574</v>
      </c>
      <c r="S200" s="35" t="n">
        <f aca="false">IFERROR(VLOOKUP($Q200,$C$8:$K$253,3,0),0)</f>
        <v>0</v>
      </c>
      <c r="T200" s="35" t="n">
        <f aca="false">IFERROR(VLOOKUP($Q200,$C$8:$K$253,4,0),0)</f>
        <v>0</v>
      </c>
      <c r="U200" s="35" t="n">
        <f aca="false">IFERROR(VLOOKUP($Q200,$C$8:$K$253,5,0),0)</f>
        <v>0</v>
      </c>
      <c r="V200" s="35" t="n">
        <f aca="false">IFERROR(VLOOKUP($Q200,$C$8:$K$253,6,0),0)</f>
        <v>0</v>
      </c>
      <c r="W200" s="35" t="n">
        <f aca="false">IFERROR(VLOOKUP($Q200,$C$8:$K$253,7,0),0)</f>
        <v>0</v>
      </c>
      <c r="X200" s="35" t="n">
        <f aca="false">IFERROR(VLOOKUP($Q200,$C$8:$K$253,8,0),0)</f>
        <v>0</v>
      </c>
      <c r="Y200" s="35" t="n">
        <f aca="false">IFERROR(VLOOKUP(Q200,$C$8:$K$253,9,0),R200)</f>
        <v>9405.46917212574</v>
      </c>
    </row>
    <row r="201" customFormat="false" ht="14.25" hidden="false" customHeight="false" outlineLevel="0" collapsed="false">
      <c r="B201" s="26" t="str">
        <f aca="false">'STEP 1'!B221</f>
        <v/>
      </c>
      <c r="C201" s="27" t="str">
        <f aca="false">'STEP 1'!C221</f>
        <v/>
      </c>
      <c r="D201" s="28" t="n">
        <f aca="false">'STEP 1'!D221</f>
        <v>0</v>
      </c>
      <c r="E201" s="28" t="n">
        <f aca="false">'STEP 1'!E221</f>
        <v>0</v>
      </c>
      <c r="F201" s="28" t="n">
        <f aca="false">'STEP 1'!F221</f>
        <v>0</v>
      </c>
      <c r="G201" s="28" t="n">
        <f aca="false">'STEP 1'!G221</f>
        <v>0</v>
      </c>
      <c r="H201" s="28" t="n">
        <f aca="false">'STEP 1'!H221</f>
        <v>0</v>
      </c>
      <c r="I201" s="28" t="n">
        <f aca="false">'STEP 1'!I221</f>
        <v>0</v>
      </c>
      <c r="J201" s="28" t="n">
        <f aca="false">'STEP 1'!J221</f>
        <v>0</v>
      </c>
      <c r="K201" s="28" t="n">
        <f aca="false">'STEP 1'!K221</f>
        <v>0</v>
      </c>
      <c r="N201" s="0" t="n">
        <f aca="false">IF(R201=0,"",IF(Q201=VLOOKUP(N200+1,$B$8:$C$360,2,0),N200+1,N200))</f>
        <v>6</v>
      </c>
      <c r="O201" s="0" t="n">
        <f aca="false">IF(R201=0,"",O200+1)</f>
        <v>193</v>
      </c>
      <c r="P201" s="30" t="n">
        <f aca="false">IF(R201+W201=0,"",DATE(YEAR(Q201),MONTH(Q201),1))</f>
        <v>45474</v>
      </c>
      <c r="Q201" s="30" t="n">
        <f aca="false">IF(R201=0,"",Q200+1)</f>
        <v>45497</v>
      </c>
      <c r="R201" s="35" t="n">
        <f aca="false">Y200</f>
        <v>9405.46917212574</v>
      </c>
      <c r="S201" s="35" t="n">
        <f aca="false">IFERROR(VLOOKUP($Q201,$C$8:$K$253,3,0),0)</f>
        <v>0</v>
      </c>
      <c r="T201" s="35" t="n">
        <f aca="false">IFERROR(VLOOKUP($Q201,$C$8:$K$253,4,0),0)</f>
        <v>0</v>
      </c>
      <c r="U201" s="35" t="n">
        <f aca="false">IFERROR(VLOOKUP($Q201,$C$8:$K$253,5,0),0)</f>
        <v>0</v>
      </c>
      <c r="V201" s="35" t="n">
        <f aca="false">IFERROR(VLOOKUP($Q201,$C$8:$K$253,6,0),0)</f>
        <v>0</v>
      </c>
      <c r="W201" s="35" t="n">
        <f aca="false">IFERROR(VLOOKUP($Q201,$C$8:$K$253,7,0),0)</f>
        <v>0</v>
      </c>
      <c r="X201" s="35" t="n">
        <f aca="false">IFERROR(VLOOKUP($Q201,$C$8:$K$253,8,0),0)</f>
        <v>0</v>
      </c>
      <c r="Y201" s="35" t="n">
        <f aca="false">IFERROR(VLOOKUP(Q201,$C$8:$K$253,9,0),R201)</f>
        <v>9405.46917212574</v>
      </c>
    </row>
    <row r="202" customFormat="false" ht="14.25" hidden="false" customHeight="false" outlineLevel="0" collapsed="false">
      <c r="B202" s="26" t="str">
        <f aca="false">'STEP 1'!B222</f>
        <v/>
      </c>
      <c r="C202" s="27" t="str">
        <f aca="false">'STEP 1'!C222</f>
        <v/>
      </c>
      <c r="D202" s="28" t="n">
        <f aca="false">'STEP 1'!D222</f>
        <v>0</v>
      </c>
      <c r="E202" s="28" t="n">
        <f aca="false">'STEP 1'!E222</f>
        <v>0</v>
      </c>
      <c r="F202" s="28" t="n">
        <f aca="false">'STEP 1'!F222</f>
        <v>0</v>
      </c>
      <c r="G202" s="28" t="n">
        <f aca="false">'STEP 1'!G222</f>
        <v>0</v>
      </c>
      <c r="H202" s="28" t="n">
        <f aca="false">'STEP 1'!H222</f>
        <v>0</v>
      </c>
      <c r="I202" s="28" t="n">
        <f aca="false">'STEP 1'!I222</f>
        <v>0</v>
      </c>
      <c r="J202" s="28" t="n">
        <f aca="false">'STEP 1'!J222</f>
        <v>0</v>
      </c>
      <c r="K202" s="28" t="n">
        <f aca="false">'STEP 1'!K222</f>
        <v>0</v>
      </c>
      <c r="N202" s="0" t="n">
        <f aca="false">IF(R202=0,"",IF(Q202=VLOOKUP(N201+1,$B$8:$C$360,2,0),N201+1,N201))</f>
        <v>6</v>
      </c>
      <c r="O202" s="0" t="n">
        <f aca="false">IF(R202=0,"",O201+1)</f>
        <v>194</v>
      </c>
      <c r="P202" s="30" t="n">
        <f aca="false">IF(R202+W202=0,"",DATE(YEAR(Q202),MONTH(Q202),1))</f>
        <v>45474</v>
      </c>
      <c r="Q202" s="30" t="n">
        <f aca="false">IF(R202=0,"",Q201+1)</f>
        <v>45498</v>
      </c>
      <c r="R202" s="35" t="n">
        <f aca="false">Y201</f>
        <v>9405.46917212574</v>
      </c>
      <c r="S202" s="35" t="n">
        <f aca="false">IFERROR(VLOOKUP($Q202,$C$8:$K$253,3,0),0)</f>
        <v>0</v>
      </c>
      <c r="T202" s="35" t="n">
        <f aca="false">IFERROR(VLOOKUP($Q202,$C$8:$K$253,4,0),0)</f>
        <v>0</v>
      </c>
      <c r="U202" s="35" t="n">
        <f aca="false">IFERROR(VLOOKUP($Q202,$C$8:$K$253,5,0),0)</f>
        <v>0</v>
      </c>
      <c r="V202" s="35" t="n">
        <f aca="false">IFERROR(VLOOKUP($Q202,$C$8:$K$253,6,0),0)</f>
        <v>0</v>
      </c>
      <c r="W202" s="35" t="n">
        <f aca="false">IFERROR(VLOOKUP($Q202,$C$8:$K$253,7,0),0)</f>
        <v>0</v>
      </c>
      <c r="X202" s="35" t="n">
        <f aca="false">IFERROR(VLOOKUP($Q202,$C$8:$K$253,8,0),0)</f>
        <v>0</v>
      </c>
      <c r="Y202" s="35" t="n">
        <f aca="false">IFERROR(VLOOKUP(Q202,$C$8:$K$253,9,0),R202)</f>
        <v>9405.46917212574</v>
      </c>
    </row>
    <row r="203" customFormat="false" ht="14.25" hidden="false" customHeight="false" outlineLevel="0" collapsed="false">
      <c r="B203" s="26" t="str">
        <f aca="false">'STEP 1'!B223</f>
        <v/>
      </c>
      <c r="C203" s="27" t="str">
        <f aca="false">'STEP 1'!C223</f>
        <v/>
      </c>
      <c r="D203" s="28" t="n">
        <f aca="false">'STEP 1'!D223</f>
        <v>0</v>
      </c>
      <c r="E203" s="28" t="n">
        <f aca="false">'STEP 1'!E223</f>
        <v>0</v>
      </c>
      <c r="F203" s="28" t="n">
        <f aca="false">'STEP 1'!F223</f>
        <v>0</v>
      </c>
      <c r="G203" s="28" t="n">
        <f aca="false">'STEP 1'!G223</f>
        <v>0</v>
      </c>
      <c r="H203" s="28" t="n">
        <f aca="false">'STEP 1'!H223</f>
        <v>0</v>
      </c>
      <c r="I203" s="28" t="n">
        <f aca="false">'STEP 1'!I223</f>
        <v>0</v>
      </c>
      <c r="J203" s="28" t="n">
        <f aca="false">'STEP 1'!J223</f>
        <v>0</v>
      </c>
      <c r="K203" s="28" t="n">
        <f aca="false">'STEP 1'!K223</f>
        <v>0</v>
      </c>
      <c r="N203" s="0" t="n">
        <f aca="false">IF(R203=0,"",IF(Q203=VLOOKUP(N202+1,$B$8:$C$360,2,0),N202+1,N202))</f>
        <v>6</v>
      </c>
      <c r="O203" s="0" t="n">
        <f aca="false">IF(R203=0,"",O202+1)</f>
        <v>195</v>
      </c>
      <c r="P203" s="30" t="n">
        <f aca="false">IF(R203+W203=0,"",DATE(YEAR(Q203),MONTH(Q203),1))</f>
        <v>45474</v>
      </c>
      <c r="Q203" s="30" t="n">
        <f aca="false">IF(R203=0,"",Q202+1)</f>
        <v>45499</v>
      </c>
      <c r="R203" s="35" t="n">
        <f aca="false">Y202</f>
        <v>9405.46917212574</v>
      </c>
      <c r="S203" s="35" t="n">
        <f aca="false">IFERROR(VLOOKUP($Q203,$C$8:$K$253,3,0),0)</f>
        <v>0</v>
      </c>
      <c r="T203" s="35" t="n">
        <f aca="false">IFERROR(VLOOKUP($Q203,$C$8:$K$253,4,0),0)</f>
        <v>0</v>
      </c>
      <c r="U203" s="35" t="n">
        <f aca="false">IFERROR(VLOOKUP($Q203,$C$8:$K$253,5,0),0)</f>
        <v>0</v>
      </c>
      <c r="V203" s="35" t="n">
        <f aca="false">IFERROR(VLOOKUP($Q203,$C$8:$K$253,6,0),0)</f>
        <v>0</v>
      </c>
      <c r="W203" s="35" t="n">
        <f aca="false">IFERROR(VLOOKUP($Q203,$C$8:$K$253,7,0),0)</f>
        <v>0</v>
      </c>
      <c r="X203" s="35" t="n">
        <f aca="false">IFERROR(VLOOKUP($Q203,$C$8:$K$253,8,0),0)</f>
        <v>0</v>
      </c>
      <c r="Y203" s="35" t="n">
        <f aca="false">IFERROR(VLOOKUP(Q203,$C$8:$K$253,9,0),R203)</f>
        <v>9405.46917212574</v>
      </c>
    </row>
    <row r="204" customFormat="false" ht="14.25" hidden="false" customHeight="false" outlineLevel="0" collapsed="false">
      <c r="B204" s="26" t="str">
        <f aca="false">'STEP 1'!B224</f>
        <v/>
      </c>
      <c r="C204" s="27" t="str">
        <f aca="false">'STEP 1'!C224</f>
        <v/>
      </c>
      <c r="D204" s="28" t="n">
        <f aca="false">'STEP 1'!D224</f>
        <v>0</v>
      </c>
      <c r="E204" s="28" t="n">
        <f aca="false">'STEP 1'!E224</f>
        <v>0</v>
      </c>
      <c r="F204" s="28" t="n">
        <f aca="false">'STEP 1'!F224</f>
        <v>0</v>
      </c>
      <c r="G204" s="28" t="n">
        <f aca="false">'STEP 1'!G224</f>
        <v>0</v>
      </c>
      <c r="H204" s="28" t="n">
        <f aca="false">'STEP 1'!H224</f>
        <v>0</v>
      </c>
      <c r="I204" s="28" t="n">
        <f aca="false">'STEP 1'!I224</f>
        <v>0</v>
      </c>
      <c r="J204" s="28" t="n">
        <f aca="false">'STEP 1'!J224</f>
        <v>0</v>
      </c>
      <c r="K204" s="28" t="n">
        <f aca="false">'STEP 1'!K224</f>
        <v>0</v>
      </c>
      <c r="N204" s="0" t="n">
        <f aca="false">IF(R204=0,"",IF(Q204=VLOOKUP(N203+1,$B$8:$C$360,2,0),N203+1,N203))</f>
        <v>6</v>
      </c>
      <c r="O204" s="0" t="n">
        <f aca="false">IF(R204=0,"",O203+1)</f>
        <v>196</v>
      </c>
      <c r="P204" s="30" t="n">
        <f aca="false">IF(R204+W204=0,"",DATE(YEAR(Q204),MONTH(Q204),1))</f>
        <v>45474</v>
      </c>
      <c r="Q204" s="30" t="n">
        <f aca="false">IF(R204=0,"",Q203+1)</f>
        <v>45500</v>
      </c>
      <c r="R204" s="35" t="n">
        <f aca="false">Y203</f>
        <v>9405.46917212574</v>
      </c>
      <c r="S204" s="35" t="n">
        <f aca="false">IFERROR(VLOOKUP($Q204,$C$8:$K$253,3,0),0)</f>
        <v>0</v>
      </c>
      <c r="T204" s="35" t="n">
        <f aca="false">IFERROR(VLOOKUP($Q204,$C$8:$K$253,4,0),0)</f>
        <v>0</v>
      </c>
      <c r="U204" s="35" t="n">
        <f aca="false">IFERROR(VLOOKUP($Q204,$C$8:$K$253,5,0),0)</f>
        <v>0</v>
      </c>
      <c r="V204" s="35" t="n">
        <f aca="false">IFERROR(VLOOKUP($Q204,$C$8:$K$253,6,0),0)</f>
        <v>0</v>
      </c>
      <c r="W204" s="35" t="n">
        <f aca="false">IFERROR(VLOOKUP($Q204,$C$8:$K$253,7,0),0)</f>
        <v>0</v>
      </c>
      <c r="X204" s="35" t="n">
        <f aca="false">IFERROR(VLOOKUP($Q204,$C$8:$K$253,8,0),0)</f>
        <v>0</v>
      </c>
      <c r="Y204" s="35" t="n">
        <f aca="false">IFERROR(VLOOKUP(Q204,$C$8:$K$253,9,0),R204)</f>
        <v>9405.46917212574</v>
      </c>
    </row>
    <row r="205" customFormat="false" ht="14.25" hidden="false" customHeight="false" outlineLevel="0" collapsed="false">
      <c r="B205" s="26" t="str">
        <f aca="false">'STEP 1'!B225</f>
        <v/>
      </c>
      <c r="C205" s="27" t="str">
        <f aca="false">'STEP 1'!C225</f>
        <v/>
      </c>
      <c r="D205" s="28" t="n">
        <f aca="false">'STEP 1'!D225</f>
        <v>0</v>
      </c>
      <c r="E205" s="28" t="n">
        <f aca="false">'STEP 1'!E225</f>
        <v>0</v>
      </c>
      <c r="F205" s="28" t="n">
        <f aca="false">'STEP 1'!F225</f>
        <v>0</v>
      </c>
      <c r="G205" s="28" t="n">
        <f aca="false">'STEP 1'!G225</f>
        <v>0</v>
      </c>
      <c r="H205" s="28" t="n">
        <f aca="false">'STEP 1'!H225</f>
        <v>0</v>
      </c>
      <c r="I205" s="28" t="n">
        <f aca="false">'STEP 1'!I225</f>
        <v>0</v>
      </c>
      <c r="J205" s="28" t="n">
        <f aca="false">'STEP 1'!J225</f>
        <v>0</v>
      </c>
      <c r="K205" s="28" t="n">
        <f aca="false">'STEP 1'!K225</f>
        <v>0</v>
      </c>
      <c r="N205" s="0" t="n">
        <f aca="false">IF(R205=0,"",IF(Q205=VLOOKUP(N204+1,$B$8:$C$360,2,0),N204+1,N204))</f>
        <v>6</v>
      </c>
      <c r="O205" s="0" t="n">
        <f aca="false">IF(R205=0,"",O204+1)</f>
        <v>197</v>
      </c>
      <c r="P205" s="30" t="n">
        <f aca="false">IF(R205+W205=0,"",DATE(YEAR(Q205),MONTH(Q205),1))</f>
        <v>45474</v>
      </c>
      <c r="Q205" s="30" t="n">
        <f aca="false">IF(R205=0,"",Q204+1)</f>
        <v>45501</v>
      </c>
      <c r="R205" s="35" t="n">
        <f aca="false">Y204</f>
        <v>9405.46917212574</v>
      </c>
      <c r="S205" s="35" t="n">
        <f aca="false">IFERROR(VLOOKUP($Q205,$C$8:$K$253,3,0),0)</f>
        <v>0</v>
      </c>
      <c r="T205" s="35" t="n">
        <f aca="false">IFERROR(VLOOKUP($Q205,$C$8:$K$253,4,0),0)</f>
        <v>0</v>
      </c>
      <c r="U205" s="35" t="n">
        <f aca="false">IFERROR(VLOOKUP($Q205,$C$8:$K$253,5,0),0)</f>
        <v>0</v>
      </c>
      <c r="V205" s="35" t="n">
        <f aca="false">IFERROR(VLOOKUP($Q205,$C$8:$K$253,6,0),0)</f>
        <v>0</v>
      </c>
      <c r="W205" s="35" t="n">
        <f aca="false">IFERROR(VLOOKUP($Q205,$C$8:$K$253,7,0),0)</f>
        <v>0</v>
      </c>
      <c r="X205" s="35" t="n">
        <f aca="false">IFERROR(VLOOKUP($Q205,$C$8:$K$253,8,0),0)</f>
        <v>0</v>
      </c>
      <c r="Y205" s="35" t="n">
        <f aca="false">IFERROR(VLOOKUP(Q205,$C$8:$K$253,9,0),R205)</f>
        <v>9405.46917212574</v>
      </c>
    </row>
    <row r="206" customFormat="false" ht="14.25" hidden="false" customHeight="false" outlineLevel="0" collapsed="false">
      <c r="B206" s="26" t="str">
        <f aca="false">'STEP 1'!B226</f>
        <v/>
      </c>
      <c r="C206" s="27" t="str">
        <f aca="false">'STEP 1'!C226</f>
        <v/>
      </c>
      <c r="D206" s="28" t="n">
        <f aca="false">'STEP 1'!D226</f>
        <v>0</v>
      </c>
      <c r="E206" s="28" t="n">
        <f aca="false">'STEP 1'!E226</f>
        <v>0</v>
      </c>
      <c r="F206" s="28" t="n">
        <f aca="false">'STEP 1'!F226</f>
        <v>0</v>
      </c>
      <c r="G206" s="28" t="n">
        <f aca="false">'STEP 1'!G226</f>
        <v>0</v>
      </c>
      <c r="H206" s="28" t="n">
        <f aca="false">'STEP 1'!H226</f>
        <v>0</v>
      </c>
      <c r="I206" s="28" t="n">
        <f aca="false">'STEP 1'!I226</f>
        <v>0</v>
      </c>
      <c r="J206" s="28" t="n">
        <f aca="false">'STEP 1'!J226</f>
        <v>0</v>
      </c>
      <c r="K206" s="28" t="n">
        <f aca="false">'STEP 1'!K226</f>
        <v>0</v>
      </c>
      <c r="N206" s="0" t="n">
        <f aca="false">IF(R206=0,"",IF(Q206=VLOOKUP(N205+1,$B$8:$C$360,2,0),N205+1,N205))</f>
        <v>6</v>
      </c>
      <c r="O206" s="0" t="n">
        <f aca="false">IF(R206=0,"",O205+1)</f>
        <v>198</v>
      </c>
      <c r="P206" s="30" t="n">
        <f aca="false">IF(R206+W206=0,"",DATE(YEAR(Q206),MONTH(Q206),1))</f>
        <v>45474</v>
      </c>
      <c r="Q206" s="30" t="n">
        <f aca="false">IF(R206=0,"",Q205+1)</f>
        <v>45502</v>
      </c>
      <c r="R206" s="35" t="n">
        <f aca="false">Y205</f>
        <v>9405.46917212574</v>
      </c>
      <c r="S206" s="35" t="n">
        <f aca="false">IFERROR(VLOOKUP($Q206,$C$8:$K$253,3,0),0)</f>
        <v>0</v>
      </c>
      <c r="T206" s="35" t="n">
        <f aca="false">IFERROR(VLOOKUP($Q206,$C$8:$K$253,4,0),0)</f>
        <v>0</v>
      </c>
      <c r="U206" s="35" t="n">
        <f aca="false">IFERROR(VLOOKUP($Q206,$C$8:$K$253,5,0),0)</f>
        <v>0</v>
      </c>
      <c r="V206" s="35" t="n">
        <f aca="false">IFERROR(VLOOKUP($Q206,$C$8:$K$253,6,0),0)</f>
        <v>0</v>
      </c>
      <c r="W206" s="35" t="n">
        <f aca="false">IFERROR(VLOOKUP($Q206,$C$8:$K$253,7,0),0)</f>
        <v>0</v>
      </c>
      <c r="X206" s="35" t="n">
        <f aca="false">IFERROR(VLOOKUP($Q206,$C$8:$K$253,8,0),0)</f>
        <v>0</v>
      </c>
      <c r="Y206" s="35" t="n">
        <f aca="false">IFERROR(VLOOKUP(Q206,$C$8:$K$253,9,0),R206)</f>
        <v>9405.46917212574</v>
      </c>
    </row>
    <row r="207" customFormat="false" ht="14.25" hidden="false" customHeight="false" outlineLevel="0" collapsed="false">
      <c r="B207" s="26" t="str">
        <f aca="false">'STEP 1'!B227</f>
        <v/>
      </c>
      <c r="C207" s="27" t="str">
        <f aca="false">'STEP 1'!C227</f>
        <v/>
      </c>
      <c r="D207" s="28" t="n">
        <f aca="false">'STEP 1'!D227</f>
        <v>0</v>
      </c>
      <c r="E207" s="28" t="n">
        <f aca="false">'STEP 1'!E227</f>
        <v>0</v>
      </c>
      <c r="F207" s="28" t="n">
        <f aca="false">'STEP 1'!F227</f>
        <v>0</v>
      </c>
      <c r="G207" s="28" t="n">
        <f aca="false">'STEP 1'!G227</f>
        <v>0</v>
      </c>
      <c r="H207" s="28" t="n">
        <f aca="false">'STEP 1'!H227</f>
        <v>0</v>
      </c>
      <c r="I207" s="28" t="n">
        <f aca="false">'STEP 1'!I227</f>
        <v>0</v>
      </c>
      <c r="J207" s="28" t="n">
        <f aca="false">'STEP 1'!J227</f>
        <v>0</v>
      </c>
      <c r="K207" s="28" t="n">
        <f aca="false">'STEP 1'!K227</f>
        <v>0</v>
      </c>
      <c r="N207" s="0" t="n">
        <f aca="false">IF(R207=0,"",IF(Q207=VLOOKUP(N206+1,$B$8:$C$360,2,0),N206+1,N206))</f>
        <v>6</v>
      </c>
      <c r="O207" s="0" t="n">
        <f aca="false">IF(R207=0,"",O206+1)</f>
        <v>199</v>
      </c>
      <c r="P207" s="30" t="n">
        <f aca="false">IF(R207+W207=0,"",DATE(YEAR(Q207),MONTH(Q207),1))</f>
        <v>45474</v>
      </c>
      <c r="Q207" s="30" t="n">
        <f aca="false">IF(R207=0,"",Q206+1)</f>
        <v>45503</v>
      </c>
      <c r="R207" s="35" t="n">
        <f aca="false">Y206</f>
        <v>9405.46917212574</v>
      </c>
      <c r="S207" s="35" t="n">
        <f aca="false">IFERROR(VLOOKUP($Q207,$C$8:$K$253,3,0),0)</f>
        <v>0</v>
      </c>
      <c r="T207" s="35" t="n">
        <f aca="false">IFERROR(VLOOKUP($Q207,$C$8:$K$253,4,0),0)</f>
        <v>0</v>
      </c>
      <c r="U207" s="35" t="n">
        <f aca="false">IFERROR(VLOOKUP($Q207,$C$8:$K$253,5,0),0)</f>
        <v>0</v>
      </c>
      <c r="V207" s="35" t="n">
        <f aca="false">IFERROR(VLOOKUP($Q207,$C$8:$K$253,6,0),0)</f>
        <v>0</v>
      </c>
      <c r="W207" s="35" t="n">
        <f aca="false">IFERROR(VLOOKUP($Q207,$C$8:$K$253,7,0),0)</f>
        <v>0</v>
      </c>
      <c r="X207" s="35" t="n">
        <f aca="false">IFERROR(VLOOKUP($Q207,$C$8:$K$253,8,0),0)</f>
        <v>0</v>
      </c>
      <c r="Y207" s="35" t="n">
        <f aca="false">IFERROR(VLOOKUP(Q207,$C$8:$K$253,9,0),R207)</f>
        <v>9405.46917212574</v>
      </c>
    </row>
    <row r="208" customFormat="false" ht="14.25" hidden="false" customHeight="false" outlineLevel="0" collapsed="false">
      <c r="B208" s="26" t="str">
        <f aca="false">'STEP 1'!B228</f>
        <v/>
      </c>
      <c r="C208" s="27" t="str">
        <f aca="false">'STEP 1'!C228</f>
        <v/>
      </c>
      <c r="D208" s="28" t="n">
        <f aca="false">'STEP 1'!D228</f>
        <v>0</v>
      </c>
      <c r="E208" s="28" t="n">
        <f aca="false">'STEP 1'!E228</f>
        <v>0</v>
      </c>
      <c r="F208" s="28" t="n">
        <f aca="false">'STEP 1'!F228</f>
        <v>0</v>
      </c>
      <c r="G208" s="28" t="n">
        <f aca="false">'STEP 1'!G228</f>
        <v>0</v>
      </c>
      <c r="H208" s="28" t="n">
        <f aca="false">'STEP 1'!H228</f>
        <v>0</v>
      </c>
      <c r="I208" s="28" t="n">
        <f aca="false">'STEP 1'!I228</f>
        <v>0</v>
      </c>
      <c r="J208" s="28" t="n">
        <f aca="false">'STEP 1'!J228</f>
        <v>0</v>
      </c>
      <c r="K208" s="28" t="n">
        <f aca="false">'STEP 1'!K228</f>
        <v>0</v>
      </c>
      <c r="N208" s="0" t="n">
        <f aca="false">IF(R208=0,"",IF(Q208=VLOOKUP(N207+1,$B$8:$C$360,2,0),N207+1,N207))</f>
        <v>6</v>
      </c>
      <c r="O208" s="0" t="n">
        <f aca="false">IF(R208=0,"",O207+1)</f>
        <v>200</v>
      </c>
      <c r="P208" s="30" t="n">
        <f aca="false">IF(R208+W208=0,"",DATE(YEAR(Q208),MONTH(Q208),1))</f>
        <v>45474</v>
      </c>
      <c r="Q208" s="30" t="n">
        <f aca="false">IF(R208=0,"",Q207+1)</f>
        <v>45504</v>
      </c>
      <c r="R208" s="35" t="n">
        <f aca="false">Y207</f>
        <v>9405.46917212574</v>
      </c>
      <c r="S208" s="35" t="n">
        <f aca="false">IFERROR(VLOOKUP($Q208,$C$8:$K$253,3,0),0)</f>
        <v>0</v>
      </c>
      <c r="T208" s="35" t="n">
        <f aca="false">IFERROR(VLOOKUP($Q208,$C$8:$K$253,4,0),0)</f>
        <v>0</v>
      </c>
      <c r="U208" s="35" t="n">
        <f aca="false">IFERROR(VLOOKUP($Q208,$C$8:$K$253,5,0),0)</f>
        <v>0</v>
      </c>
      <c r="V208" s="35" t="n">
        <f aca="false">IFERROR(VLOOKUP($Q208,$C$8:$K$253,6,0),0)</f>
        <v>0</v>
      </c>
      <c r="W208" s="35" t="n">
        <f aca="false">IFERROR(VLOOKUP($Q208,$C$8:$K$253,7,0),0)</f>
        <v>0</v>
      </c>
      <c r="X208" s="35" t="n">
        <f aca="false">IFERROR(VLOOKUP($Q208,$C$8:$K$253,8,0),0)</f>
        <v>0</v>
      </c>
      <c r="Y208" s="35" t="n">
        <f aca="false">IFERROR(VLOOKUP(Q208,$C$8:$K$253,9,0),R208)</f>
        <v>9405.46917212574</v>
      </c>
    </row>
    <row r="209" customFormat="false" ht="14.25" hidden="false" customHeight="false" outlineLevel="0" collapsed="false">
      <c r="B209" s="26" t="str">
        <f aca="false">'STEP 1'!B229</f>
        <v/>
      </c>
      <c r="C209" s="27" t="str">
        <f aca="false">'STEP 1'!C229</f>
        <v/>
      </c>
      <c r="D209" s="28" t="n">
        <f aca="false">'STEP 1'!D229</f>
        <v>0</v>
      </c>
      <c r="E209" s="28" t="n">
        <f aca="false">'STEP 1'!E229</f>
        <v>0</v>
      </c>
      <c r="F209" s="28" t="n">
        <f aca="false">'STEP 1'!F229</f>
        <v>0</v>
      </c>
      <c r="G209" s="28" t="n">
        <f aca="false">'STEP 1'!G229</f>
        <v>0</v>
      </c>
      <c r="H209" s="28" t="n">
        <f aca="false">'STEP 1'!H229</f>
        <v>0</v>
      </c>
      <c r="I209" s="28" t="n">
        <f aca="false">'STEP 1'!I229</f>
        <v>0</v>
      </c>
      <c r="J209" s="28" t="n">
        <f aca="false">'STEP 1'!J229</f>
        <v>0</v>
      </c>
      <c r="K209" s="28" t="n">
        <f aca="false">'STEP 1'!K229</f>
        <v>0</v>
      </c>
      <c r="N209" s="0" t="n">
        <f aca="false">IF(R209=0,"",IF(Q209=VLOOKUP(N208+1,$B$8:$C$360,2,0),N208+1,N208))</f>
        <v>6</v>
      </c>
      <c r="O209" s="0" t="n">
        <f aca="false">IF(R209=0,"",O208+1)</f>
        <v>201</v>
      </c>
      <c r="P209" s="30" t="n">
        <f aca="false">IF(R209+W209=0,"",DATE(YEAR(Q209),MONTH(Q209),1))</f>
        <v>45505</v>
      </c>
      <c r="Q209" s="30" t="n">
        <f aca="false">IF(R209=0,"",Q208+1)</f>
        <v>45505</v>
      </c>
      <c r="R209" s="35" t="n">
        <f aca="false">Y208</f>
        <v>9405.46917212574</v>
      </c>
      <c r="S209" s="35" t="n">
        <f aca="false">IFERROR(VLOOKUP($Q209,$C$8:$K$253,3,0),0)</f>
        <v>0</v>
      </c>
      <c r="T209" s="35" t="n">
        <f aca="false">IFERROR(VLOOKUP($Q209,$C$8:$K$253,4,0),0)</f>
        <v>0</v>
      </c>
      <c r="U209" s="35" t="n">
        <f aca="false">IFERROR(VLOOKUP($Q209,$C$8:$K$253,5,0),0)</f>
        <v>0</v>
      </c>
      <c r="V209" s="35" t="n">
        <f aca="false">IFERROR(VLOOKUP($Q209,$C$8:$K$253,6,0),0)</f>
        <v>0</v>
      </c>
      <c r="W209" s="35" t="n">
        <f aca="false">IFERROR(VLOOKUP($Q209,$C$8:$K$253,7,0),0)</f>
        <v>0</v>
      </c>
      <c r="X209" s="35" t="n">
        <f aca="false">IFERROR(VLOOKUP($Q209,$C$8:$K$253,8,0),0)</f>
        <v>0</v>
      </c>
      <c r="Y209" s="35" t="n">
        <f aca="false">IFERROR(VLOOKUP(Q209,$C$8:$K$253,9,0),R209)</f>
        <v>9405.46917212574</v>
      </c>
    </row>
    <row r="210" customFormat="false" ht="14.25" hidden="false" customHeight="false" outlineLevel="0" collapsed="false">
      <c r="B210" s="26" t="str">
        <f aca="false">'STEP 1'!B230</f>
        <v/>
      </c>
      <c r="C210" s="27" t="str">
        <f aca="false">'STEP 1'!C230</f>
        <v/>
      </c>
      <c r="D210" s="28" t="n">
        <f aca="false">'STEP 1'!D230</f>
        <v>0</v>
      </c>
      <c r="E210" s="28" t="n">
        <f aca="false">'STEP 1'!E230</f>
        <v>0</v>
      </c>
      <c r="F210" s="28" t="n">
        <f aca="false">'STEP 1'!F230</f>
        <v>0</v>
      </c>
      <c r="G210" s="28" t="n">
        <f aca="false">'STEP 1'!G230</f>
        <v>0</v>
      </c>
      <c r="H210" s="28" t="n">
        <f aca="false">'STEP 1'!H230</f>
        <v>0</v>
      </c>
      <c r="I210" s="28" t="n">
        <f aca="false">'STEP 1'!I230</f>
        <v>0</v>
      </c>
      <c r="J210" s="28" t="n">
        <f aca="false">'STEP 1'!J230</f>
        <v>0</v>
      </c>
      <c r="K210" s="28" t="n">
        <f aca="false">'STEP 1'!K230</f>
        <v>0</v>
      </c>
      <c r="N210" s="0" t="n">
        <f aca="false">IF(R210=0,"",IF(Q210=VLOOKUP(N209+1,$B$8:$C$360,2,0),N209+1,N209))</f>
        <v>6</v>
      </c>
      <c r="O210" s="0" t="n">
        <f aca="false">IF(R210=0,"",O209+1)</f>
        <v>202</v>
      </c>
      <c r="P210" s="30" t="n">
        <f aca="false">IF(R210+W210=0,"",DATE(YEAR(Q210),MONTH(Q210),1))</f>
        <v>45505</v>
      </c>
      <c r="Q210" s="30" t="n">
        <f aca="false">IF(R210=0,"",Q209+1)</f>
        <v>45506</v>
      </c>
      <c r="R210" s="35" t="n">
        <f aca="false">Y209</f>
        <v>9405.46917212574</v>
      </c>
      <c r="S210" s="35" t="n">
        <f aca="false">IFERROR(VLOOKUP($Q210,$C$8:$K$253,3,0),0)</f>
        <v>0</v>
      </c>
      <c r="T210" s="35" t="n">
        <f aca="false">IFERROR(VLOOKUP($Q210,$C$8:$K$253,4,0),0)</f>
        <v>0</v>
      </c>
      <c r="U210" s="35" t="n">
        <f aca="false">IFERROR(VLOOKUP($Q210,$C$8:$K$253,5,0),0)</f>
        <v>0</v>
      </c>
      <c r="V210" s="35" t="n">
        <f aca="false">IFERROR(VLOOKUP($Q210,$C$8:$K$253,6,0),0)</f>
        <v>0</v>
      </c>
      <c r="W210" s="35" t="n">
        <f aca="false">IFERROR(VLOOKUP($Q210,$C$8:$K$253,7,0),0)</f>
        <v>0</v>
      </c>
      <c r="X210" s="35" t="n">
        <f aca="false">IFERROR(VLOOKUP($Q210,$C$8:$K$253,8,0),0)</f>
        <v>0</v>
      </c>
      <c r="Y210" s="35" t="n">
        <f aca="false">IFERROR(VLOOKUP(Q210,$C$8:$K$253,9,0),R210)</f>
        <v>9405.46917212574</v>
      </c>
    </row>
    <row r="211" customFormat="false" ht="14.25" hidden="false" customHeight="false" outlineLevel="0" collapsed="false">
      <c r="B211" s="26" t="str">
        <f aca="false">'STEP 1'!B231</f>
        <v/>
      </c>
      <c r="C211" s="27" t="str">
        <f aca="false">'STEP 1'!C231</f>
        <v/>
      </c>
      <c r="D211" s="28" t="n">
        <f aca="false">'STEP 1'!D231</f>
        <v>0</v>
      </c>
      <c r="E211" s="28" t="n">
        <f aca="false">'STEP 1'!E231</f>
        <v>0</v>
      </c>
      <c r="F211" s="28" t="n">
        <f aca="false">'STEP 1'!F231</f>
        <v>0</v>
      </c>
      <c r="G211" s="28" t="n">
        <f aca="false">'STEP 1'!G231</f>
        <v>0</v>
      </c>
      <c r="H211" s="28" t="n">
        <f aca="false">'STEP 1'!H231</f>
        <v>0</v>
      </c>
      <c r="I211" s="28" t="n">
        <f aca="false">'STEP 1'!I231</f>
        <v>0</v>
      </c>
      <c r="J211" s="28" t="n">
        <f aca="false">'STEP 1'!J231</f>
        <v>0</v>
      </c>
      <c r="K211" s="28" t="n">
        <f aca="false">'STEP 1'!K231</f>
        <v>0</v>
      </c>
      <c r="N211" s="0" t="n">
        <f aca="false">IF(R211=0,"",IF(Q211=VLOOKUP(N210+1,$B$8:$C$360,2,0),N210+1,N210))</f>
        <v>6</v>
      </c>
      <c r="O211" s="0" t="n">
        <f aca="false">IF(R211=0,"",O210+1)</f>
        <v>203</v>
      </c>
      <c r="P211" s="30" t="n">
        <f aca="false">IF(R211+W211=0,"",DATE(YEAR(Q211),MONTH(Q211),1))</f>
        <v>45505</v>
      </c>
      <c r="Q211" s="30" t="n">
        <f aca="false">IF(R211=0,"",Q210+1)</f>
        <v>45507</v>
      </c>
      <c r="R211" s="35" t="n">
        <f aca="false">Y210</f>
        <v>9405.46917212574</v>
      </c>
      <c r="S211" s="35" t="n">
        <f aca="false">IFERROR(VLOOKUP($Q211,$C$8:$K$253,3,0),0)</f>
        <v>0</v>
      </c>
      <c r="T211" s="35" t="n">
        <f aca="false">IFERROR(VLOOKUP($Q211,$C$8:$K$253,4,0),0)</f>
        <v>0</v>
      </c>
      <c r="U211" s="35" t="n">
        <f aca="false">IFERROR(VLOOKUP($Q211,$C$8:$K$253,5,0),0)</f>
        <v>0</v>
      </c>
      <c r="V211" s="35" t="n">
        <f aca="false">IFERROR(VLOOKUP($Q211,$C$8:$K$253,6,0),0)</f>
        <v>0</v>
      </c>
      <c r="W211" s="35" t="n">
        <f aca="false">IFERROR(VLOOKUP($Q211,$C$8:$K$253,7,0),0)</f>
        <v>0</v>
      </c>
      <c r="X211" s="35" t="n">
        <f aca="false">IFERROR(VLOOKUP($Q211,$C$8:$K$253,8,0),0)</f>
        <v>0</v>
      </c>
      <c r="Y211" s="35" t="n">
        <f aca="false">IFERROR(VLOOKUP(Q211,$C$8:$K$253,9,0),R211)</f>
        <v>9405.46917212574</v>
      </c>
    </row>
    <row r="212" customFormat="false" ht="14.25" hidden="false" customHeight="false" outlineLevel="0" collapsed="false">
      <c r="B212" s="26" t="str">
        <f aca="false">'STEP 1'!B232</f>
        <v/>
      </c>
      <c r="C212" s="27" t="str">
        <f aca="false">'STEP 1'!C232</f>
        <v/>
      </c>
      <c r="D212" s="28" t="n">
        <f aca="false">'STEP 1'!D232</f>
        <v>0</v>
      </c>
      <c r="E212" s="28" t="n">
        <f aca="false">'STEP 1'!E232</f>
        <v>0</v>
      </c>
      <c r="F212" s="28" t="n">
        <f aca="false">'STEP 1'!F232</f>
        <v>0</v>
      </c>
      <c r="G212" s="28" t="n">
        <f aca="false">'STEP 1'!G232</f>
        <v>0</v>
      </c>
      <c r="H212" s="28" t="n">
        <f aca="false">'STEP 1'!H232</f>
        <v>0</v>
      </c>
      <c r="I212" s="28" t="n">
        <f aca="false">'STEP 1'!I232</f>
        <v>0</v>
      </c>
      <c r="J212" s="28" t="n">
        <f aca="false">'STEP 1'!J232</f>
        <v>0</v>
      </c>
      <c r="K212" s="28" t="n">
        <f aca="false">'STEP 1'!K232</f>
        <v>0</v>
      </c>
      <c r="N212" s="0" t="n">
        <f aca="false">IF(R212=0,"",IF(Q212=VLOOKUP(N211+1,$B$8:$C$360,2,0),N211+1,N211))</f>
        <v>6</v>
      </c>
      <c r="O212" s="0" t="n">
        <f aca="false">IF(R212=0,"",O211+1)</f>
        <v>204</v>
      </c>
      <c r="P212" s="30" t="n">
        <f aca="false">IF(R212+W212=0,"",DATE(YEAR(Q212),MONTH(Q212),1))</f>
        <v>45505</v>
      </c>
      <c r="Q212" s="30" t="n">
        <f aca="false">IF(R212=0,"",Q211+1)</f>
        <v>45508</v>
      </c>
      <c r="R212" s="35" t="n">
        <f aca="false">Y211</f>
        <v>9405.46917212574</v>
      </c>
      <c r="S212" s="35" t="n">
        <f aca="false">IFERROR(VLOOKUP($Q212,$C$8:$K$253,3,0),0)</f>
        <v>0</v>
      </c>
      <c r="T212" s="35" t="n">
        <f aca="false">IFERROR(VLOOKUP($Q212,$C$8:$K$253,4,0),0)</f>
        <v>0</v>
      </c>
      <c r="U212" s="35" t="n">
        <f aca="false">IFERROR(VLOOKUP($Q212,$C$8:$K$253,5,0),0)</f>
        <v>0</v>
      </c>
      <c r="V212" s="35" t="n">
        <f aca="false">IFERROR(VLOOKUP($Q212,$C$8:$K$253,6,0),0)</f>
        <v>0</v>
      </c>
      <c r="W212" s="35" t="n">
        <f aca="false">IFERROR(VLOOKUP($Q212,$C$8:$K$253,7,0),0)</f>
        <v>0</v>
      </c>
      <c r="X212" s="35" t="n">
        <f aca="false">IFERROR(VLOOKUP($Q212,$C$8:$K$253,8,0),0)</f>
        <v>0</v>
      </c>
      <c r="Y212" s="35" t="n">
        <f aca="false">IFERROR(VLOOKUP(Q212,$C$8:$K$253,9,0),R212)</f>
        <v>9405.46917212574</v>
      </c>
    </row>
    <row r="213" customFormat="false" ht="14.25" hidden="false" customHeight="false" outlineLevel="0" collapsed="false">
      <c r="B213" s="26" t="str">
        <f aca="false">'STEP 1'!B233</f>
        <v/>
      </c>
      <c r="C213" s="27" t="str">
        <f aca="false">'STEP 1'!C233</f>
        <v/>
      </c>
      <c r="D213" s="28" t="n">
        <f aca="false">'STEP 1'!D233</f>
        <v>0</v>
      </c>
      <c r="E213" s="28" t="n">
        <f aca="false">'STEP 1'!E233</f>
        <v>0</v>
      </c>
      <c r="F213" s="28" t="n">
        <f aca="false">'STEP 1'!F233</f>
        <v>0</v>
      </c>
      <c r="G213" s="28" t="n">
        <f aca="false">'STEP 1'!G233</f>
        <v>0</v>
      </c>
      <c r="H213" s="28" t="n">
        <f aca="false">'STEP 1'!H233</f>
        <v>0</v>
      </c>
      <c r="I213" s="28" t="n">
        <f aca="false">'STEP 1'!I233</f>
        <v>0</v>
      </c>
      <c r="J213" s="28" t="n">
        <f aca="false">'STEP 1'!J233</f>
        <v>0</v>
      </c>
      <c r="K213" s="28" t="n">
        <f aca="false">'STEP 1'!K233</f>
        <v>0</v>
      </c>
      <c r="N213" s="0" t="n">
        <f aca="false">IF(R213=0,"",IF(Q213=VLOOKUP(N212+1,$B$8:$C$360,2,0),N212+1,N212))</f>
        <v>6</v>
      </c>
      <c r="O213" s="0" t="n">
        <f aca="false">IF(R213=0,"",O212+1)</f>
        <v>205</v>
      </c>
      <c r="P213" s="30" t="n">
        <f aca="false">IF(R213+W213=0,"",DATE(YEAR(Q213),MONTH(Q213),1))</f>
        <v>45505</v>
      </c>
      <c r="Q213" s="30" t="n">
        <f aca="false">IF(R213=0,"",Q212+1)</f>
        <v>45509</v>
      </c>
      <c r="R213" s="35" t="n">
        <f aca="false">Y212</f>
        <v>9405.46917212574</v>
      </c>
      <c r="S213" s="35" t="n">
        <f aca="false">IFERROR(VLOOKUP($Q213,$C$8:$K$253,3,0),0)</f>
        <v>0</v>
      </c>
      <c r="T213" s="35" t="n">
        <f aca="false">IFERROR(VLOOKUP($Q213,$C$8:$K$253,4,0),0)</f>
        <v>0</v>
      </c>
      <c r="U213" s="35" t="n">
        <f aca="false">IFERROR(VLOOKUP($Q213,$C$8:$K$253,5,0),0)</f>
        <v>0</v>
      </c>
      <c r="V213" s="35" t="n">
        <f aca="false">IFERROR(VLOOKUP($Q213,$C$8:$K$253,6,0),0)</f>
        <v>0</v>
      </c>
      <c r="W213" s="35" t="n">
        <f aca="false">IFERROR(VLOOKUP($Q213,$C$8:$K$253,7,0),0)</f>
        <v>0</v>
      </c>
      <c r="X213" s="35" t="n">
        <f aca="false">IFERROR(VLOOKUP($Q213,$C$8:$K$253,8,0),0)</f>
        <v>0</v>
      </c>
      <c r="Y213" s="35" t="n">
        <f aca="false">IFERROR(VLOOKUP(Q213,$C$8:$K$253,9,0),R213)</f>
        <v>9405.46917212574</v>
      </c>
    </row>
    <row r="214" customFormat="false" ht="14.25" hidden="false" customHeight="false" outlineLevel="0" collapsed="false">
      <c r="B214" s="26" t="str">
        <f aca="false">'STEP 1'!B234</f>
        <v/>
      </c>
      <c r="C214" s="27" t="str">
        <f aca="false">'STEP 1'!C234</f>
        <v/>
      </c>
      <c r="D214" s="28" t="n">
        <f aca="false">'STEP 1'!D234</f>
        <v>0</v>
      </c>
      <c r="E214" s="28" t="n">
        <f aca="false">'STEP 1'!E234</f>
        <v>0</v>
      </c>
      <c r="F214" s="28" t="n">
        <f aca="false">'STEP 1'!F234</f>
        <v>0</v>
      </c>
      <c r="G214" s="28" t="n">
        <f aca="false">'STEP 1'!G234</f>
        <v>0</v>
      </c>
      <c r="H214" s="28" t="n">
        <f aca="false">'STEP 1'!H234</f>
        <v>0</v>
      </c>
      <c r="I214" s="28" t="n">
        <f aca="false">'STEP 1'!I234</f>
        <v>0</v>
      </c>
      <c r="J214" s="28" t="n">
        <f aca="false">'STEP 1'!J234</f>
        <v>0</v>
      </c>
      <c r="K214" s="28" t="n">
        <f aca="false">'STEP 1'!K234</f>
        <v>0</v>
      </c>
      <c r="N214" s="0" t="n">
        <f aca="false">IF(R214=0,"",IF(Q214=VLOOKUP(N213+1,$B$8:$C$360,2,0),N213+1,N213))</f>
        <v>6</v>
      </c>
      <c r="O214" s="0" t="n">
        <f aca="false">IF(R214=0,"",O213+1)</f>
        <v>206</v>
      </c>
      <c r="P214" s="30" t="n">
        <f aca="false">IF(R214+W214=0,"",DATE(YEAR(Q214),MONTH(Q214),1))</f>
        <v>45505</v>
      </c>
      <c r="Q214" s="30" t="n">
        <f aca="false">IF(R214=0,"",Q213+1)</f>
        <v>45510</v>
      </c>
      <c r="R214" s="35" t="n">
        <f aca="false">Y213</f>
        <v>9405.46917212574</v>
      </c>
      <c r="S214" s="35" t="n">
        <f aca="false">IFERROR(VLOOKUP($Q214,$C$8:$K$253,3,0),0)</f>
        <v>0</v>
      </c>
      <c r="T214" s="35" t="n">
        <f aca="false">IFERROR(VLOOKUP($Q214,$C$8:$K$253,4,0),0)</f>
        <v>0</v>
      </c>
      <c r="U214" s="35" t="n">
        <f aca="false">IFERROR(VLOOKUP($Q214,$C$8:$K$253,5,0),0)</f>
        <v>0</v>
      </c>
      <c r="V214" s="35" t="n">
        <f aca="false">IFERROR(VLOOKUP($Q214,$C$8:$K$253,6,0),0)</f>
        <v>0</v>
      </c>
      <c r="W214" s="35" t="n">
        <f aca="false">IFERROR(VLOOKUP($Q214,$C$8:$K$253,7,0),0)</f>
        <v>0</v>
      </c>
      <c r="X214" s="35" t="n">
        <f aca="false">IFERROR(VLOOKUP($Q214,$C$8:$K$253,8,0),0)</f>
        <v>0</v>
      </c>
      <c r="Y214" s="35" t="n">
        <f aca="false">IFERROR(VLOOKUP(Q214,$C$8:$K$253,9,0),R214)</f>
        <v>9405.46917212574</v>
      </c>
    </row>
    <row r="215" customFormat="false" ht="14.25" hidden="false" customHeight="false" outlineLevel="0" collapsed="false">
      <c r="B215" s="26" t="str">
        <f aca="false">'STEP 1'!B235</f>
        <v/>
      </c>
      <c r="C215" s="27" t="str">
        <f aca="false">'STEP 1'!C235</f>
        <v/>
      </c>
      <c r="D215" s="28" t="n">
        <f aca="false">'STEP 1'!D235</f>
        <v>0</v>
      </c>
      <c r="E215" s="28" t="n">
        <f aca="false">'STEP 1'!E235</f>
        <v>0</v>
      </c>
      <c r="F215" s="28" t="n">
        <f aca="false">'STEP 1'!F235</f>
        <v>0</v>
      </c>
      <c r="G215" s="28" t="n">
        <f aca="false">'STEP 1'!G235</f>
        <v>0</v>
      </c>
      <c r="H215" s="28" t="n">
        <f aca="false">'STEP 1'!H235</f>
        <v>0</v>
      </c>
      <c r="I215" s="28" t="n">
        <f aca="false">'STEP 1'!I235</f>
        <v>0</v>
      </c>
      <c r="J215" s="28" t="n">
        <f aca="false">'STEP 1'!J235</f>
        <v>0</v>
      </c>
      <c r="K215" s="28" t="n">
        <f aca="false">'STEP 1'!K235</f>
        <v>0</v>
      </c>
      <c r="N215" s="0" t="n">
        <f aca="false">IF(R215=0,"",IF(Q215=VLOOKUP(N214+1,$B$8:$C$360,2,0),N214+1,N214))</f>
        <v>6</v>
      </c>
      <c r="O215" s="0" t="n">
        <f aca="false">IF(R215=0,"",O214+1)</f>
        <v>207</v>
      </c>
      <c r="P215" s="30" t="n">
        <f aca="false">IF(R215+W215=0,"",DATE(YEAR(Q215),MONTH(Q215),1))</f>
        <v>45505</v>
      </c>
      <c r="Q215" s="30" t="n">
        <f aca="false">IF(R215=0,"",Q214+1)</f>
        <v>45511</v>
      </c>
      <c r="R215" s="35" t="n">
        <f aca="false">Y214</f>
        <v>9405.46917212574</v>
      </c>
      <c r="S215" s="35" t="n">
        <f aca="false">IFERROR(VLOOKUP($Q215,$C$8:$K$253,3,0),0)</f>
        <v>0</v>
      </c>
      <c r="T215" s="35" t="n">
        <f aca="false">IFERROR(VLOOKUP($Q215,$C$8:$K$253,4,0),0)</f>
        <v>0</v>
      </c>
      <c r="U215" s="35" t="n">
        <f aca="false">IFERROR(VLOOKUP($Q215,$C$8:$K$253,5,0),0)</f>
        <v>0</v>
      </c>
      <c r="V215" s="35" t="n">
        <f aca="false">IFERROR(VLOOKUP($Q215,$C$8:$K$253,6,0),0)</f>
        <v>0</v>
      </c>
      <c r="W215" s="35" t="n">
        <f aca="false">IFERROR(VLOOKUP($Q215,$C$8:$K$253,7,0),0)</f>
        <v>0</v>
      </c>
      <c r="X215" s="35" t="n">
        <f aca="false">IFERROR(VLOOKUP($Q215,$C$8:$K$253,8,0),0)</f>
        <v>0</v>
      </c>
      <c r="Y215" s="35" t="n">
        <f aca="false">IFERROR(VLOOKUP(Q215,$C$8:$K$253,9,0),R215)</f>
        <v>9405.46917212574</v>
      </c>
    </row>
    <row r="216" customFormat="false" ht="14.25" hidden="false" customHeight="false" outlineLevel="0" collapsed="false">
      <c r="B216" s="26" t="str">
        <f aca="false">'STEP 1'!B236</f>
        <v/>
      </c>
      <c r="C216" s="27" t="str">
        <f aca="false">'STEP 1'!C236</f>
        <v/>
      </c>
      <c r="D216" s="28" t="n">
        <f aca="false">'STEP 1'!D236</f>
        <v>0</v>
      </c>
      <c r="E216" s="28" t="n">
        <f aca="false">'STEP 1'!E236</f>
        <v>0</v>
      </c>
      <c r="F216" s="28" t="n">
        <f aca="false">'STEP 1'!F236</f>
        <v>0</v>
      </c>
      <c r="G216" s="28" t="n">
        <f aca="false">'STEP 1'!G236</f>
        <v>0</v>
      </c>
      <c r="H216" s="28" t="n">
        <f aca="false">'STEP 1'!H236</f>
        <v>0</v>
      </c>
      <c r="I216" s="28" t="n">
        <f aca="false">'STEP 1'!I236</f>
        <v>0</v>
      </c>
      <c r="J216" s="28" t="n">
        <f aca="false">'STEP 1'!J236</f>
        <v>0</v>
      </c>
      <c r="K216" s="28" t="n">
        <f aca="false">'STEP 1'!K236</f>
        <v>0</v>
      </c>
      <c r="N216" s="0" t="n">
        <f aca="false">IF(R216=0,"",IF(Q216=VLOOKUP(N215+1,$B$8:$C$360,2,0),N215+1,N215))</f>
        <v>6</v>
      </c>
      <c r="O216" s="0" t="n">
        <f aca="false">IF(R216=0,"",O215+1)</f>
        <v>208</v>
      </c>
      <c r="P216" s="30" t="n">
        <f aca="false">IF(R216+W216=0,"",DATE(YEAR(Q216),MONTH(Q216),1))</f>
        <v>45505</v>
      </c>
      <c r="Q216" s="30" t="n">
        <f aca="false">IF(R216=0,"",Q215+1)</f>
        <v>45512</v>
      </c>
      <c r="R216" s="35" t="n">
        <f aca="false">Y215</f>
        <v>9405.46917212574</v>
      </c>
      <c r="S216" s="35" t="n">
        <f aca="false">IFERROR(VLOOKUP($Q216,$C$8:$K$253,3,0),0)</f>
        <v>0</v>
      </c>
      <c r="T216" s="35" t="n">
        <f aca="false">IFERROR(VLOOKUP($Q216,$C$8:$K$253,4,0),0)</f>
        <v>0</v>
      </c>
      <c r="U216" s="35" t="n">
        <f aca="false">IFERROR(VLOOKUP($Q216,$C$8:$K$253,5,0),0)</f>
        <v>0</v>
      </c>
      <c r="V216" s="35" t="n">
        <f aca="false">IFERROR(VLOOKUP($Q216,$C$8:$K$253,6,0),0)</f>
        <v>0</v>
      </c>
      <c r="W216" s="35" t="n">
        <f aca="false">IFERROR(VLOOKUP($Q216,$C$8:$K$253,7,0),0)</f>
        <v>0</v>
      </c>
      <c r="X216" s="35" t="n">
        <f aca="false">IFERROR(VLOOKUP($Q216,$C$8:$K$253,8,0),0)</f>
        <v>0</v>
      </c>
      <c r="Y216" s="35" t="n">
        <f aca="false">IFERROR(VLOOKUP(Q216,$C$8:$K$253,9,0),R216)</f>
        <v>9405.46917212574</v>
      </c>
    </row>
    <row r="217" customFormat="false" ht="14.25" hidden="false" customHeight="false" outlineLevel="0" collapsed="false">
      <c r="B217" s="26" t="str">
        <f aca="false">'STEP 1'!B237</f>
        <v/>
      </c>
      <c r="C217" s="27" t="str">
        <f aca="false">'STEP 1'!C237</f>
        <v/>
      </c>
      <c r="D217" s="28" t="n">
        <f aca="false">'STEP 1'!D237</f>
        <v>0</v>
      </c>
      <c r="E217" s="28" t="n">
        <f aca="false">'STEP 1'!E237</f>
        <v>0</v>
      </c>
      <c r="F217" s="28" t="n">
        <f aca="false">'STEP 1'!F237</f>
        <v>0</v>
      </c>
      <c r="G217" s="28" t="n">
        <f aca="false">'STEP 1'!G237</f>
        <v>0</v>
      </c>
      <c r="H217" s="28" t="n">
        <f aca="false">'STEP 1'!H237</f>
        <v>0</v>
      </c>
      <c r="I217" s="28" t="n">
        <f aca="false">'STEP 1'!I237</f>
        <v>0</v>
      </c>
      <c r="J217" s="28" t="n">
        <f aca="false">'STEP 1'!J237</f>
        <v>0</v>
      </c>
      <c r="K217" s="28" t="n">
        <f aca="false">'STEP 1'!K237</f>
        <v>0</v>
      </c>
      <c r="N217" s="0" t="n">
        <f aca="false">IF(R217=0,"",IF(Q217=VLOOKUP(N216+1,$B$8:$C$360,2,0),N216+1,N216))</f>
        <v>6</v>
      </c>
      <c r="O217" s="0" t="n">
        <f aca="false">IF(R217=0,"",O216+1)</f>
        <v>209</v>
      </c>
      <c r="P217" s="30" t="n">
        <f aca="false">IF(R217+W217=0,"",DATE(YEAR(Q217),MONTH(Q217),1))</f>
        <v>45505</v>
      </c>
      <c r="Q217" s="30" t="n">
        <f aca="false">IF(R217=0,"",Q216+1)</f>
        <v>45513</v>
      </c>
      <c r="R217" s="35" t="n">
        <f aca="false">Y216</f>
        <v>9405.46917212574</v>
      </c>
      <c r="S217" s="35" t="n">
        <f aca="false">IFERROR(VLOOKUP($Q217,$C$8:$K$253,3,0),0)</f>
        <v>0</v>
      </c>
      <c r="T217" s="35" t="n">
        <f aca="false">IFERROR(VLOOKUP($Q217,$C$8:$K$253,4,0),0)</f>
        <v>0</v>
      </c>
      <c r="U217" s="35" t="n">
        <f aca="false">IFERROR(VLOOKUP($Q217,$C$8:$K$253,5,0),0)</f>
        <v>0</v>
      </c>
      <c r="V217" s="35" t="n">
        <f aca="false">IFERROR(VLOOKUP($Q217,$C$8:$K$253,6,0),0)</f>
        <v>0</v>
      </c>
      <c r="W217" s="35" t="n">
        <f aca="false">IFERROR(VLOOKUP($Q217,$C$8:$K$253,7,0),0)</f>
        <v>0</v>
      </c>
      <c r="X217" s="35" t="n">
        <f aca="false">IFERROR(VLOOKUP($Q217,$C$8:$K$253,8,0),0)</f>
        <v>0</v>
      </c>
      <c r="Y217" s="35" t="n">
        <f aca="false">IFERROR(VLOOKUP(Q217,$C$8:$K$253,9,0),R217)</f>
        <v>9405.46917212574</v>
      </c>
    </row>
    <row r="218" customFormat="false" ht="14.25" hidden="false" customHeight="false" outlineLevel="0" collapsed="false">
      <c r="B218" s="26" t="str">
        <f aca="false">'STEP 1'!B238</f>
        <v/>
      </c>
      <c r="C218" s="27" t="str">
        <f aca="false">'STEP 1'!C238</f>
        <v/>
      </c>
      <c r="D218" s="28" t="n">
        <f aca="false">'STEP 1'!D238</f>
        <v>0</v>
      </c>
      <c r="E218" s="28" t="n">
        <f aca="false">'STEP 1'!E238</f>
        <v>0</v>
      </c>
      <c r="F218" s="28" t="n">
        <f aca="false">'STEP 1'!F238</f>
        <v>0</v>
      </c>
      <c r="G218" s="28" t="n">
        <f aca="false">'STEP 1'!G238</f>
        <v>0</v>
      </c>
      <c r="H218" s="28" t="n">
        <f aca="false">'STEP 1'!H238</f>
        <v>0</v>
      </c>
      <c r="I218" s="28" t="n">
        <f aca="false">'STEP 1'!I238</f>
        <v>0</v>
      </c>
      <c r="J218" s="28" t="n">
        <f aca="false">'STEP 1'!J238</f>
        <v>0</v>
      </c>
      <c r="K218" s="28" t="n">
        <f aca="false">'STEP 1'!K238</f>
        <v>0</v>
      </c>
      <c r="N218" s="0" t="n">
        <f aca="false">IF(R218=0,"",IF(Q218=VLOOKUP(N217+1,$B$8:$C$360,2,0),N217+1,N217))</f>
        <v>6</v>
      </c>
      <c r="O218" s="0" t="n">
        <f aca="false">IF(R218=0,"",O217+1)</f>
        <v>210</v>
      </c>
      <c r="P218" s="30" t="n">
        <f aca="false">IF(R218+W218=0,"",DATE(YEAR(Q218),MONTH(Q218),1))</f>
        <v>45505</v>
      </c>
      <c r="Q218" s="30" t="n">
        <f aca="false">IF(R218=0,"",Q217+1)</f>
        <v>45514</v>
      </c>
      <c r="R218" s="35" t="n">
        <f aca="false">Y217</f>
        <v>9405.46917212574</v>
      </c>
      <c r="S218" s="35" t="n">
        <f aca="false">IFERROR(VLOOKUP($Q218,$C$8:$K$253,3,0),0)</f>
        <v>0</v>
      </c>
      <c r="T218" s="35" t="n">
        <f aca="false">IFERROR(VLOOKUP($Q218,$C$8:$K$253,4,0),0)</f>
        <v>0</v>
      </c>
      <c r="U218" s="35" t="n">
        <f aca="false">IFERROR(VLOOKUP($Q218,$C$8:$K$253,5,0),0)</f>
        <v>0</v>
      </c>
      <c r="V218" s="35" t="n">
        <f aca="false">IFERROR(VLOOKUP($Q218,$C$8:$K$253,6,0),0)</f>
        <v>0</v>
      </c>
      <c r="W218" s="35" t="n">
        <f aca="false">IFERROR(VLOOKUP($Q218,$C$8:$K$253,7,0),0)</f>
        <v>0</v>
      </c>
      <c r="X218" s="35" t="n">
        <f aca="false">IFERROR(VLOOKUP($Q218,$C$8:$K$253,8,0),0)</f>
        <v>0</v>
      </c>
      <c r="Y218" s="35" t="n">
        <f aca="false">IFERROR(VLOOKUP(Q218,$C$8:$K$253,9,0),R218)</f>
        <v>9405.46917212574</v>
      </c>
    </row>
    <row r="219" customFormat="false" ht="14.25" hidden="false" customHeight="false" outlineLevel="0" collapsed="false">
      <c r="B219" s="26" t="str">
        <f aca="false">'STEP 1'!B239</f>
        <v/>
      </c>
      <c r="C219" s="27" t="str">
        <f aca="false">'STEP 1'!C239</f>
        <v/>
      </c>
      <c r="D219" s="28" t="n">
        <f aca="false">'STEP 1'!D239</f>
        <v>0</v>
      </c>
      <c r="E219" s="28" t="n">
        <f aca="false">'STEP 1'!E239</f>
        <v>0</v>
      </c>
      <c r="F219" s="28" t="n">
        <f aca="false">'STEP 1'!F239</f>
        <v>0</v>
      </c>
      <c r="G219" s="28" t="n">
        <f aca="false">'STEP 1'!G239</f>
        <v>0</v>
      </c>
      <c r="H219" s="28" t="n">
        <f aca="false">'STEP 1'!H239</f>
        <v>0</v>
      </c>
      <c r="I219" s="28" t="n">
        <f aca="false">'STEP 1'!I239</f>
        <v>0</v>
      </c>
      <c r="J219" s="28" t="n">
        <f aca="false">'STEP 1'!J239</f>
        <v>0</v>
      </c>
      <c r="K219" s="28" t="n">
        <f aca="false">'STEP 1'!K239</f>
        <v>0</v>
      </c>
      <c r="N219" s="0" t="n">
        <f aca="false">IF(R219=0,"",IF(Q219=VLOOKUP(N218+1,$B$8:$C$360,2,0),N218+1,N218))</f>
        <v>6</v>
      </c>
      <c r="O219" s="0" t="n">
        <f aca="false">IF(R219=0,"",O218+1)</f>
        <v>211</v>
      </c>
      <c r="P219" s="30" t="n">
        <f aca="false">IF(R219+W219=0,"",DATE(YEAR(Q219),MONTH(Q219),1))</f>
        <v>45505</v>
      </c>
      <c r="Q219" s="30" t="n">
        <f aca="false">IF(R219=0,"",Q218+1)</f>
        <v>45515</v>
      </c>
      <c r="R219" s="35" t="n">
        <f aca="false">Y218</f>
        <v>9405.46917212574</v>
      </c>
      <c r="S219" s="35" t="n">
        <f aca="false">IFERROR(VLOOKUP($Q219,$C$8:$K$253,3,0),0)</f>
        <v>0</v>
      </c>
      <c r="T219" s="35" t="n">
        <f aca="false">IFERROR(VLOOKUP($Q219,$C$8:$K$253,4,0),0)</f>
        <v>0</v>
      </c>
      <c r="U219" s="35" t="n">
        <f aca="false">IFERROR(VLOOKUP($Q219,$C$8:$K$253,5,0),0)</f>
        <v>0</v>
      </c>
      <c r="V219" s="35" t="n">
        <f aca="false">IFERROR(VLOOKUP($Q219,$C$8:$K$253,6,0),0)</f>
        <v>0</v>
      </c>
      <c r="W219" s="35" t="n">
        <f aca="false">IFERROR(VLOOKUP($Q219,$C$8:$K$253,7,0),0)</f>
        <v>0</v>
      </c>
      <c r="X219" s="35" t="n">
        <f aca="false">IFERROR(VLOOKUP($Q219,$C$8:$K$253,8,0),0)</f>
        <v>0</v>
      </c>
      <c r="Y219" s="35" t="n">
        <f aca="false">IFERROR(VLOOKUP(Q219,$C$8:$K$253,9,0),R219)</f>
        <v>9405.46917212574</v>
      </c>
    </row>
    <row r="220" customFormat="false" ht="14.25" hidden="false" customHeight="false" outlineLevel="0" collapsed="false">
      <c r="B220" s="26" t="str">
        <f aca="false">'STEP 1'!B240</f>
        <v/>
      </c>
      <c r="C220" s="27" t="str">
        <f aca="false">'STEP 1'!C240</f>
        <v/>
      </c>
      <c r="D220" s="28" t="n">
        <f aca="false">'STEP 1'!D240</f>
        <v>0</v>
      </c>
      <c r="E220" s="28" t="n">
        <f aca="false">'STEP 1'!E240</f>
        <v>0</v>
      </c>
      <c r="F220" s="28" t="n">
        <f aca="false">'STEP 1'!F240</f>
        <v>0</v>
      </c>
      <c r="G220" s="28" t="n">
        <f aca="false">'STEP 1'!G240</f>
        <v>0</v>
      </c>
      <c r="H220" s="28" t="n">
        <f aca="false">'STEP 1'!H240</f>
        <v>0</v>
      </c>
      <c r="I220" s="28" t="n">
        <f aca="false">'STEP 1'!I240</f>
        <v>0</v>
      </c>
      <c r="J220" s="28" t="n">
        <f aca="false">'STEP 1'!J240</f>
        <v>0</v>
      </c>
      <c r="K220" s="28" t="n">
        <f aca="false">'STEP 1'!K240</f>
        <v>0</v>
      </c>
      <c r="N220" s="0" t="n">
        <f aca="false">IF(R220=0,"",IF(Q220=VLOOKUP(N219+1,$B$8:$C$360,2,0),N219+1,N219))</f>
        <v>6</v>
      </c>
      <c r="O220" s="0" t="n">
        <f aca="false">IF(R220=0,"",O219+1)</f>
        <v>212</v>
      </c>
      <c r="P220" s="30" t="n">
        <f aca="false">IF(R220+W220=0,"",DATE(YEAR(Q220),MONTH(Q220),1))</f>
        <v>45505</v>
      </c>
      <c r="Q220" s="30" t="n">
        <f aca="false">IF(R220=0,"",Q219+1)</f>
        <v>45516</v>
      </c>
      <c r="R220" s="35" t="n">
        <f aca="false">Y219</f>
        <v>9405.46917212574</v>
      </c>
      <c r="S220" s="35" t="n">
        <f aca="false">IFERROR(VLOOKUP($Q220,$C$8:$K$253,3,0),0)</f>
        <v>0</v>
      </c>
      <c r="T220" s="35" t="n">
        <f aca="false">IFERROR(VLOOKUP($Q220,$C$8:$K$253,4,0),0)</f>
        <v>0</v>
      </c>
      <c r="U220" s="35" t="n">
        <f aca="false">IFERROR(VLOOKUP($Q220,$C$8:$K$253,5,0),0)</f>
        <v>0</v>
      </c>
      <c r="V220" s="35" t="n">
        <f aca="false">IFERROR(VLOOKUP($Q220,$C$8:$K$253,6,0),0)</f>
        <v>0</v>
      </c>
      <c r="W220" s="35" t="n">
        <f aca="false">IFERROR(VLOOKUP($Q220,$C$8:$K$253,7,0),0)</f>
        <v>0</v>
      </c>
      <c r="X220" s="35" t="n">
        <f aca="false">IFERROR(VLOOKUP($Q220,$C$8:$K$253,8,0),0)</f>
        <v>0</v>
      </c>
      <c r="Y220" s="35" t="n">
        <f aca="false">IFERROR(VLOOKUP(Q220,$C$8:$K$253,9,0),R220)</f>
        <v>9405.46917212574</v>
      </c>
    </row>
    <row r="221" customFormat="false" ht="14.25" hidden="false" customHeight="false" outlineLevel="0" collapsed="false">
      <c r="B221" s="26" t="str">
        <f aca="false">'STEP 1'!B241</f>
        <v/>
      </c>
      <c r="C221" s="27" t="str">
        <f aca="false">'STEP 1'!C241</f>
        <v/>
      </c>
      <c r="D221" s="28" t="n">
        <f aca="false">'STEP 1'!D241</f>
        <v>0</v>
      </c>
      <c r="E221" s="28" t="n">
        <f aca="false">'STEP 1'!E241</f>
        <v>0</v>
      </c>
      <c r="F221" s="28" t="n">
        <f aca="false">'STEP 1'!F241</f>
        <v>0</v>
      </c>
      <c r="G221" s="28" t="n">
        <f aca="false">'STEP 1'!G241</f>
        <v>0</v>
      </c>
      <c r="H221" s="28" t="n">
        <f aca="false">'STEP 1'!H241</f>
        <v>0</v>
      </c>
      <c r="I221" s="28" t="n">
        <f aca="false">'STEP 1'!I241</f>
        <v>0</v>
      </c>
      <c r="J221" s="28" t="n">
        <f aca="false">'STEP 1'!J241</f>
        <v>0</v>
      </c>
      <c r="K221" s="28" t="n">
        <f aca="false">'STEP 1'!K241</f>
        <v>0</v>
      </c>
      <c r="N221" s="0" t="n">
        <f aca="false">IF(R221=0,"",IF(Q221=VLOOKUP(N220+1,$B$8:$C$360,2,0),N220+1,N220))</f>
        <v>7</v>
      </c>
      <c r="O221" s="0" t="n">
        <f aca="false">IF(R221=0,"",O220+1)</f>
        <v>213</v>
      </c>
      <c r="P221" s="30" t="n">
        <f aca="false">IF(R221+W221=0,"",DATE(YEAR(Q221),MONTH(Q221),1))</f>
        <v>45505</v>
      </c>
      <c r="Q221" s="30" t="n">
        <f aca="false">IF(R221=0,"",Q220+1)</f>
        <v>45517</v>
      </c>
      <c r="R221" s="35" t="n">
        <f aca="false">Y220</f>
        <v>9405.46917212574</v>
      </c>
      <c r="S221" s="35" t="n">
        <f aca="false">IFERROR(VLOOKUP($Q221,$C$8:$K$253,3,0),0)</f>
        <v>58.4590041507978</v>
      </c>
      <c r="T221" s="35" t="n">
        <f aca="false">IFERROR(VLOOKUP($Q221,$C$8:$K$253,4,0),0)</f>
        <v>39.1894548838571</v>
      </c>
      <c r="U221" s="35" t="n">
        <f aca="false">IFERROR(VLOOKUP($Q221,$C$8:$K$253,5,0),0)</f>
        <v>19.2695492669407</v>
      </c>
      <c r="V221" s="35" t="n">
        <f aca="false">IFERROR(VLOOKUP($Q221,$C$8:$K$253,6,0),0)</f>
        <v>78.3789097677145</v>
      </c>
      <c r="W221" s="35" t="n">
        <f aca="false">IFERROR(VLOOKUP($Q221,$C$8:$K$253,7,0),0)</f>
        <v>0</v>
      </c>
      <c r="X221" s="35" t="n">
        <f aca="false">IFERROR(VLOOKUP($Q221,$C$8:$K$253,8,0),0)</f>
        <v>0</v>
      </c>
      <c r="Y221" s="35" t="n">
        <f aca="false">IFERROR(VLOOKUP(Q221,$C$8:$K$253,9,0),R221)</f>
        <v>9307.82071309108</v>
      </c>
    </row>
    <row r="222" customFormat="false" ht="14.25" hidden="false" customHeight="false" outlineLevel="0" collapsed="false">
      <c r="B222" s="26" t="str">
        <f aca="false">'STEP 1'!B242</f>
        <v/>
      </c>
      <c r="C222" s="27" t="str">
        <f aca="false">'STEP 1'!C242</f>
        <v/>
      </c>
      <c r="D222" s="28" t="n">
        <f aca="false">'STEP 1'!D242</f>
        <v>0</v>
      </c>
      <c r="E222" s="28" t="n">
        <f aca="false">'STEP 1'!E242</f>
        <v>0</v>
      </c>
      <c r="F222" s="28" t="n">
        <f aca="false">'STEP 1'!F242</f>
        <v>0</v>
      </c>
      <c r="G222" s="28" t="n">
        <f aca="false">'STEP 1'!G242</f>
        <v>0</v>
      </c>
      <c r="H222" s="28" t="n">
        <f aca="false">'STEP 1'!H242</f>
        <v>0</v>
      </c>
      <c r="I222" s="28" t="n">
        <f aca="false">'STEP 1'!I242</f>
        <v>0</v>
      </c>
      <c r="J222" s="28" t="n">
        <f aca="false">'STEP 1'!J242</f>
        <v>0</v>
      </c>
      <c r="K222" s="28" t="n">
        <f aca="false">'STEP 1'!K242</f>
        <v>0</v>
      </c>
      <c r="N222" s="0" t="n">
        <f aca="false">IF(R222=0,"",IF(Q222=VLOOKUP(N221+1,$B$8:$C$360,2,0),N221+1,N221))</f>
        <v>7</v>
      </c>
      <c r="O222" s="0" t="n">
        <f aca="false">IF(R222=0,"",O221+1)</f>
        <v>214</v>
      </c>
      <c r="P222" s="30" t="n">
        <f aca="false">IF(R222+W222=0,"",DATE(YEAR(Q222),MONTH(Q222),1))</f>
        <v>45505</v>
      </c>
      <c r="Q222" s="30" t="n">
        <f aca="false">IF(R222=0,"",Q221+1)</f>
        <v>45518</v>
      </c>
      <c r="R222" s="35" t="n">
        <f aca="false">Y221</f>
        <v>9307.82071309108</v>
      </c>
      <c r="S222" s="35" t="n">
        <f aca="false">IFERROR(VLOOKUP($Q222,$C$8:$K$253,3,0),0)</f>
        <v>0</v>
      </c>
      <c r="T222" s="35" t="n">
        <f aca="false">IFERROR(VLOOKUP($Q222,$C$8:$K$253,4,0),0)</f>
        <v>0</v>
      </c>
      <c r="U222" s="35" t="n">
        <f aca="false">IFERROR(VLOOKUP($Q222,$C$8:$K$253,5,0),0)</f>
        <v>0</v>
      </c>
      <c r="V222" s="35" t="n">
        <f aca="false">IFERROR(VLOOKUP($Q222,$C$8:$K$253,6,0),0)</f>
        <v>0</v>
      </c>
      <c r="W222" s="35" t="n">
        <f aca="false">IFERROR(VLOOKUP($Q222,$C$8:$K$253,7,0),0)</f>
        <v>0</v>
      </c>
      <c r="X222" s="35" t="n">
        <f aca="false">IFERROR(VLOOKUP($Q222,$C$8:$K$253,8,0),0)</f>
        <v>0</v>
      </c>
      <c r="Y222" s="35" t="n">
        <f aca="false">IFERROR(VLOOKUP(Q222,$C$8:$K$253,9,0),R222)</f>
        <v>9307.82071309108</v>
      </c>
    </row>
    <row r="223" customFormat="false" ht="14.25" hidden="false" customHeight="false" outlineLevel="0" collapsed="false">
      <c r="B223" s="26" t="str">
        <f aca="false">'STEP 1'!B243</f>
        <v/>
      </c>
      <c r="C223" s="27" t="str">
        <f aca="false">'STEP 1'!C243</f>
        <v/>
      </c>
      <c r="D223" s="28" t="n">
        <f aca="false">'STEP 1'!D243</f>
        <v>0</v>
      </c>
      <c r="E223" s="28" t="n">
        <f aca="false">'STEP 1'!E243</f>
        <v>0</v>
      </c>
      <c r="F223" s="28" t="n">
        <f aca="false">'STEP 1'!F243</f>
        <v>0</v>
      </c>
      <c r="G223" s="28" t="n">
        <f aca="false">'STEP 1'!G243</f>
        <v>0</v>
      </c>
      <c r="H223" s="28" t="n">
        <f aca="false">'STEP 1'!H243</f>
        <v>0</v>
      </c>
      <c r="I223" s="28" t="n">
        <f aca="false">'STEP 1'!I243</f>
        <v>0</v>
      </c>
      <c r="J223" s="28" t="n">
        <f aca="false">'STEP 1'!J243</f>
        <v>0</v>
      </c>
      <c r="K223" s="28" t="n">
        <f aca="false">'STEP 1'!K243</f>
        <v>0</v>
      </c>
      <c r="N223" s="0" t="n">
        <f aca="false">IF(R223=0,"",IF(Q223=VLOOKUP(N222+1,$B$8:$C$360,2,0),N222+1,N222))</f>
        <v>7</v>
      </c>
      <c r="O223" s="0" t="n">
        <f aca="false">IF(R223=0,"",O222+1)</f>
        <v>215</v>
      </c>
      <c r="P223" s="30" t="n">
        <f aca="false">IF(R223+W223=0,"",DATE(YEAR(Q223),MONTH(Q223),1))</f>
        <v>45505</v>
      </c>
      <c r="Q223" s="30" t="n">
        <f aca="false">IF(R223=0,"",Q222+1)</f>
        <v>45519</v>
      </c>
      <c r="R223" s="35" t="n">
        <f aca="false">Y222</f>
        <v>9307.82071309108</v>
      </c>
      <c r="S223" s="35" t="n">
        <f aca="false">IFERROR(VLOOKUP($Q223,$C$8:$K$253,3,0),0)</f>
        <v>0</v>
      </c>
      <c r="T223" s="35" t="n">
        <f aca="false">IFERROR(VLOOKUP($Q223,$C$8:$K$253,4,0),0)</f>
        <v>0</v>
      </c>
      <c r="U223" s="35" t="n">
        <f aca="false">IFERROR(VLOOKUP($Q223,$C$8:$K$253,5,0),0)</f>
        <v>0</v>
      </c>
      <c r="V223" s="35" t="n">
        <f aca="false">IFERROR(VLOOKUP($Q223,$C$8:$K$253,6,0),0)</f>
        <v>0</v>
      </c>
      <c r="W223" s="35" t="n">
        <f aca="false">IFERROR(VLOOKUP($Q223,$C$8:$K$253,7,0),0)</f>
        <v>0</v>
      </c>
      <c r="X223" s="35" t="n">
        <f aca="false">IFERROR(VLOOKUP($Q223,$C$8:$K$253,8,0),0)</f>
        <v>0</v>
      </c>
      <c r="Y223" s="35" t="n">
        <f aca="false">IFERROR(VLOOKUP(Q223,$C$8:$K$253,9,0),R223)</f>
        <v>9307.82071309108</v>
      </c>
    </row>
    <row r="224" customFormat="false" ht="14.25" hidden="false" customHeight="false" outlineLevel="0" collapsed="false">
      <c r="B224" s="26" t="str">
        <f aca="false">'STEP 1'!B244</f>
        <v/>
      </c>
      <c r="C224" s="27" t="str">
        <f aca="false">'STEP 1'!C244</f>
        <v/>
      </c>
      <c r="D224" s="28" t="n">
        <f aca="false">'STEP 1'!D244</f>
        <v>0</v>
      </c>
      <c r="E224" s="28" t="n">
        <f aca="false">'STEP 1'!E244</f>
        <v>0</v>
      </c>
      <c r="F224" s="28" t="n">
        <f aca="false">'STEP 1'!F244</f>
        <v>0</v>
      </c>
      <c r="G224" s="28" t="n">
        <f aca="false">'STEP 1'!G244</f>
        <v>0</v>
      </c>
      <c r="H224" s="28" t="n">
        <f aca="false">'STEP 1'!H244</f>
        <v>0</v>
      </c>
      <c r="I224" s="28" t="n">
        <f aca="false">'STEP 1'!I244</f>
        <v>0</v>
      </c>
      <c r="J224" s="28" t="n">
        <f aca="false">'STEP 1'!J244</f>
        <v>0</v>
      </c>
      <c r="K224" s="28" t="n">
        <f aca="false">'STEP 1'!K244</f>
        <v>0</v>
      </c>
      <c r="N224" s="0" t="n">
        <f aca="false">IF(R224=0,"",IF(Q224=VLOOKUP(N223+1,$B$8:$C$360,2,0),N223+1,N223))</f>
        <v>7</v>
      </c>
      <c r="O224" s="0" t="n">
        <f aca="false">IF(R224=0,"",O223+1)</f>
        <v>216</v>
      </c>
      <c r="P224" s="30" t="n">
        <f aca="false">IF(R224+W224=0,"",DATE(YEAR(Q224),MONTH(Q224),1))</f>
        <v>45505</v>
      </c>
      <c r="Q224" s="30" t="n">
        <f aca="false">IF(R224=0,"",Q223+1)</f>
        <v>45520</v>
      </c>
      <c r="R224" s="35" t="n">
        <f aca="false">Y223</f>
        <v>9307.82071309108</v>
      </c>
      <c r="S224" s="35" t="n">
        <f aca="false">IFERROR(VLOOKUP($Q224,$C$8:$K$253,3,0),0)</f>
        <v>0</v>
      </c>
      <c r="T224" s="35" t="n">
        <f aca="false">IFERROR(VLOOKUP($Q224,$C$8:$K$253,4,0),0)</f>
        <v>0</v>
      </c>
      <c r="U224" s="35" t="n">
        <f aca="false">IFERROR(VLOOKUP($Q224,$C$8:$K$253,5,0),0)</f>
        <v>0</v>
      </c>
      <c r="V224" s="35" t="n">
        <f aca="false">IFERROR(VLOOKUP($Q224,$C$8:$K$253,6,0),0)</f>
        <v>0</v>
      </c>
      <c r="W224" s="35" t="n">
        <f aca="false">IFERROR(VLOOKUP($Q224,$C$8:$K$253,7,0),0)</f>
        <v>0</v>
      </c>
      <c r="X224" s="35" t="n">
        <f aca="false">IFERROR(VLOOKUP($Q224,$C$8:$K$253,8,0),0)</f>
        <v>0</v>
      </c>
      <c r="Y224" s="35" t="n">
        <f aca="false">IFERROR(VLOOKUP(Q224,$C$8:$K$253,9,0),R224)</f>
        <v>9307.82071309108</v>
      </c>
    </row>
    <row r="225" customFormat="false" ht="14.25" hidden="false" customHeight="false" outlineLevel="0" collapsed="false">
      <c r="B225" s="26" t="str">
        <f aca="false">'STEP 1'!B245</f>
        <v/>
      </c>
      <c r="C225" s="27" t="str">
        <f aca="false">'STEP 1'!C245</f>
        <v/>
      </c>
      <c r="D225" s="28" t="n">
        <f aca="false">'STEP 1'!D245</f>
        <v>0</v>
      </c>
      <c r="E225" s="28" t="n">
        <f aca="false">'STEP 1'!E245</f>
        <v>0</v>
      </c>
      <c r="F225" s="28" t="n">
        <f aca="false">'STEP 1'!F245</f>
        <v>0</v>
      </c>
      <c r="G225" s="28" t="n">
        <f aca="false">'STEP 1'!G245</f>
        <v>0</v>
      </c>
      <c r="H225" s="28" t="n">
        <f aca="false">'STEP 1'!H245</f>
        <v>0</v>
      </c>
      <c r="I225" s="28" t="n">
        <f aca="false">'STEP 1'!I245</f>
        <v>0</v>
      </c>
      <c r="J225" s="28" t="n">
        <f aca="false">'STEP 1'!J245</f>
        <v>0</v>
      </c>
      <c r="K225" s="28" t="n">
        <f aca="false">'STEP 1'!K245</f>
        <v>0</v>
      </c>
      <c r="N225" s="0" t="n">
        <f aca="false">IF(R225=0,"",IF(Q225=VLOOKUP(N224+1,$B$8:$C$360,2,0),N224+1,N224))</f>
        <v>7</v>
      </c>
      <c r="O225" s="0" t="n">
        <f aca="false">IF(R225=0,"",O224+1)</f>
        <v>217</v>
      </c>
      <c r="P225" s="30" t="n">
        <f aca="false">IF(R225+W225=0,"",DATE(YEAR(Q225),MONTH(Q225),1))</f>
        <v>45505</v>
      </c>
      <c r="Q225" s="30" t="n">
        <f aca="false">IF(R225=0,"",Q224+1)</f>
        <v>45521</v>
      </c>
      <c r="R225" s="35" t="n">
        <f aca="false">Y224</f>
        <v>9307.82071309108</v>
      </c>
      <c r="S225" s="35" t="n">
        <f aca="false">IFERROR(VLOOKUP($Q225,$C$8:$K$253,3,0),0)</f>
        <v>0</v>
      </c>
      <c r="T225" s="35" t="n">
        <f aca="false">IFERROR(VLOOKUP($Q225,$C$8:$K$253,4,0),0)</f>
        <v>0</v>
      </c>
      <c r="U225" s="35" t="n">
        <f aca="false">IFERROR(VLOOKUP($Q225,$C$8:$K$253,5,0),0)</f>
        <v>0</v>
      </c>
      <c r="V225" s="35" t="n">
        <f aca="false">IFERROR(VLOOKUP($Q225,$C$8:$K$253,6,0),0)</f>
        <v>0</v>
      </c>
      <c r="W225" s="35" t="n">
        <f aca="false">IFERROR(VLOOKUP($Q225,$C$8:$K$253,7,0),0)</f>
        <v>0</v>
      </c>
      <c r="X225" s="35" t="n">
        <f aca="false">IFERROR(VLOOKUP($Q225,$C$8:$K$253,8,0),0)</f>
        <v>0</v>
      </c>
      <c r="Y225" s="35" t="n">
        <f aca="false">IFERROR(VLOOKUP(Q225,$C$8:$K$253,9,0),R225)</f>
        <v>9307.82071309108</v>
      </c>
    </row>
    <row r="226" customFormat="false" ht="14.25" hidden="false" customHeight="false" outlineLevel="0" collapsed="false">
      <c r="B226" s="26" t="str">
        <f aca="false">'STEP 1'!B246</f>
        <v/>
      </c>
      <c r="C226" s="27" t="str">
        <f aca="false">'STEP 1'!C246</f>
        <v/>
      </c>
      <c r="D226" s="28" t="n">
        <f aca="false">'STEP 1'!D246</f>
        <v>0</v>
      </c>
      <c r="E226" s="28" t="n">
        <f aca="false">'STEP 1'!E246</f>
        <v>0</v>
      </c>
      <c r="F226" s="28" t="n">
        <f aca="false">'STEP 1'!F246</f>
        <v>0</v>
      </c>
      <c r="G226" s="28" t="n">
        <f aca="false">'STEP 1'!G246</f>
        <v>0</v>
      </c>
      <c r="H226" s="28" t="n">
        <f aca="false">'STEP 1'!H246</f>
        <v>0</v>
      </c>
      <c r="I226" s="28" t="n">
        <f aca="false">'STEP 1'!I246</f>
        <v>0</v>
      </c>
      <c r="J226" s="28" t="n">
        <f aca="false">'STEP 1'!J246</f>
        <v>0</v>
      </c>
      <c r="K226" s="28" t="n">
        <f aca="false">'STEP 1'!K246</f>
        <v>0</v>
      </c>
      <c r="N226" s="0" t="n">
        <f aca="false">IF(R226=0,"",IF(Q226=VLOOKUP(N225+1,$B$8:$C$360,2,0),N225+1,N225))</f>
        <v>7</v>
      </c>
      <c r="O226" s="0" t="n">
        <f aca="false">IF(R226=0,"",O225+1)</f>
        <v>218</v>
      </c>
      <c r="P226" s="30" t="n">
        <f aca="false">IF(R226+W226=0,"",DATE(YEAR(Q226),MONTH(Q226),1))</f>
        <v>45505</v>
      </c>
      <c r="Q226" s="30" t="n">
        <f aca="false">IF(R226=0,"",Q225+1)</f>
        <v>45522</v>
      </c>
      <c r="R226" s="35" t="n">
        <f aca="false">Y225</f>
        <v>9307.82071309108</v>
      </c>
      <c r="S226" s="35" t="n">
        <f aca="false">IFERROR(VLOOKUP($Q226,$C$8:$K$253,3,0),0)</f>
        <v>0</v>
      </c>
      <c r="T226" s="35" t="n">
        <f aca="false">IFERROR(VLOOKUP($Q226,$C$8:$K$253,4,0),0)</f>
        <v>0</v>
      </c>
      <c r="U226" s="35" t="n">
        <f aca="false">IFERROR(VLOOKUP($Q226,$C$8:$K$253,5,0),0)</f>
        <v>0</v>
      </c>
      <c r="V226" s="35" t="n">
        <f aca="false">IFERROR(VLOOKUP($Q226,$C$8:$K$253,6,0),0)</f>
        <v>0</v>
      </c>
      <c r="W226" s="35" t="n">
        <f aca="false">IFERROR(VLOOKUP($Q226,$C$8:$K$253,7,0),0)</f>
        <v>0</v>
      </c>
      <c r="X226" s="35" t="n">
        <f aca="false">IFERROR(VLOOKUP($Q226,$C$8:$K$253,8,0),0)</f>
        <v>0</v>
      </c>
      <c r="Y226" s="35" t="n">
        <f aca="false">IFERROR(VLOOKUP(Q226,$C$8:$K$253,9,0),R226)</f>
        <v>9307.82071309108</v>
      </c>
    </row>
    <row r="227" customFormat="false" ht="14.25" hidden="false" customHeight="false" outlineLevel="0" collapsed="false">
      <c r="B227" s="26" t="str">
        <f aca="false">'STEP 1'!B247</f>
        <v/>
      </c>
      <c r="C227" s="27" t="str">
        <f aca="false">'STEP 1'!C247</f>
        <v/>
      </c>
      <c r="D227" s="28" t="n">
        <f aca="false">'STEP 1'!D247</f>
        <v>0</v>
      </c>
      <c r="E227" s="28" t="n">
        <f aca="false">'STEP 1'!E247</f>
        <v>0</v>
      </c>
      <c r="F227" s="28" t="n">
        <f aca="false">'STEP 1'!F247</f>
        <v>0</v>
      </c>
      <c r="G227" s="28" t="n">
        <f aca="false">'STEP 1'!G247</f>
        <v>0</v>
      </c>
      <c r="H227" s="28" t="n">
        <f aca="false">'STEP 1'!H247</f>
        <v>0</v>
      </c>
      <c r="I227" s="28" t="n">
        <f aca="false">'STEP 1'!I247</f>
        <v>0</v>
      </c>
      <c r="J227" s="28" t="n">
        <f aca="false">'STEP 1'!J247</f>
        <v>0</v>
      </c>
      <c r="K227" s="28" t="n">
        <f aca="false">'STEP 1'!K247</f>
        <v>0</v>
      </c>
      <c r="N227" s="0" t="n">
        <f aca="false">IF(R227=0,"",IF(Q227=VLOOKUP(N226+1,$B$8:$C$360,2,0),N226+1,N226))</f>
        <v>7</v>
      </c>
      <c r="O227" s="0" t="n">
        <f aca="false">IF(R227=0,"",O226+1)</f>
        <v>219</v>
      </c>
      <c r="P227" s="30" t="n">
        <f aca="false">IF(R227+W227=0,"",DATE(YEAR(Q227),MONTH(Q227),1))</f>
        <v>45505</v>
      </c>
      <c r="Q227" s="30" t="n">
        <f aca="false">IF(R227=0,"",Q226+1)</f>
        <v>45523</v>
      </c>
      <c r="R227" s="35" t="n">
        <f aca="false">Y226</f>
        <v>9307.82071309108</v>
      </c>
      <c r="S227" s="35" t="n">
        <f aca="false">IFERROR(VLOOKUP($Q227,$C$8:$K$253,3,0),0)</f>
        <v>0</v>
      </c>
      <c r="T227" s="35" t="n">
        <f aca="false">IFERROR(VLOOKUP($Q227,$C$8:$K$253,4,0),0)</f>
        <v>0</v>
      </c>
      <c r="U227" s="35" t="n">
        <f aca="false">IFERROR(VLOOKUP($Q227,$C$8:$K$253,5,0),0)</f>
        <v>0</v>
      </c>
      <c r="V227" s="35" t="n">
        <f aca="false">IFERROR(VLOOKUP($Q227,$C$8:$K$253,6,0),0)</f>
        <v>0</v>
      </c>
      <c r="W227" s="35" t="n">
        <f aca="false">IFERROR(VLOOKUP($Q227,$C$8:$K$253,7,0),0)</f>
        <v>0</v>
      </c>
      <c r="X227" s="35" t="n">
        <f aca="false">IFERROR(VLOOKUP($Q227,$C$8:$K$253,8,0),0)</f>
        <v>0</v>
      </c>
      <c r="Y227" s="35" t="n">
        <f aca="false">IFERROR(VLOOKUP(Q227,$C$8:$K$253,9,0),R227)</f>
        <v>9307.82071309108</v>
      </c>
    </row>
    <row r="228" customFormat="false" ht="14.25" hidden="false" customHeight="false" outlineLevel="0" collapsed="false">
      <c r="B228" s="26" t="str">
        <f aca="false">'STEP 1'!B248</f>
        <v/>
      </c>
      <c r="C228" s="27" t="str">
        <f aca="false">'STEP 1'!C248</f>
        <v/>
      </c>
      <c r="D228" s="28" t="n">
        <f aca="false">'STEP 1'!D248</f>
        <v>0</v>
      </c>
      <c r="E228" s="28" t="n">
        <f aca="false">'STEP 1'!E248</f>
        <v>0</v>
      </c>
      <c r="F228" s="28" t="n">
        <f aca="false">'STEP 1'!F248</f>
        <v>0</v>
      </c>
      <c r="G228" s="28" t="n">
        <f aca="false">'STEP 1'!G248</f>
        <v>0</v>
      </c>
      <c r="H228" s="28" t="n">
        <f aca="false">'STEP 1'!H248</f>
        <v>0</v>
      </c>
      <c r="I228" s="28" t="n">
        <f aca="false">'STEP 1'!I248</f>
        <v>0</v>
      </c>
      <c r="J228" s="28" t="n">
        <f aca="false">'STEP 1'!J248</f>
        <v>0</v>
      </c>
      <c r="K228" s="28" t="n">
        <f aca="false">'STEP 1'!K248</f>
        <v>0</v>
      </c>
      <c r="N228" s="0" t="n">
        <f aca="false">IF(R228=0,"",IF(Q228=VLOOKUP(N227+1,$B$8:$C$360,2,0),N227+1,N227))</f>
        <v>7</v>
      </c>
      <c r="O228" s="0" t="n">
        <f aca="false">IF(R228=0,"",O227+1)</f>
        <v>220</v>
      </c>
      <c r="P228" s="30" t="n">
        <f aca="false">IF(R228+W228=0,"",DATE(YEAR(Q228),MONTH(Q228),1))</f>
        <v>45505</v>
      </c>
      <c r="Q228" s="30" t="n">
        <f aca="false">IF(R228=0,"",Q227+1)</f>
        <v>45524</v>
      </c>
      <c r="R228" s="35" t="n">
        <f aca="false">Y227</f>
        <v>9307.82071309108</v>
      </c>
      <c r="S228" s="35" t="n">
        <f aca="false">IFERROR(VLOOKUP($Q228,$C$8:$K$253,3,0),0)</f>
        <v>0</v>
      </c>
      <c r="T228" s="35" t="n">
        <f aca="false">IFERROR(VLOOKUP($Q228,$C$8:$K$253,4,0),0)</f>
        <v>0</v>
      </c>
      <c r="U228" s="35" t="n">
        <f aca="false">IFERROR(VLOOKUP($Q228,$C$8:$K$253,5,0),0)</f>
        <v>0</v>
      </c>
      <c r="V228" s="35" t="n">
        <f aca="false">IFERROR(VLOOKUP($Q228,$C$8:$K$253,6,0),0)</f>
        <v>0</v>
      </c>
      <c r="W228" s="35" t="n">
        <f aca="false">IFERROR(VLOOKUP($Q228,$C$8:$K$253,7,0),0)</f>
        <v>0</v>
      </c>
      <c r="X228" s="35" t="n">
        <f aca="false">IFERROR(VLOOKUP($Q228,$C$8:$K$253,8,0),0)</f>
        <v>0</v>
      </c>
      <c r="Y228" s="35" t="n">
        <f aca="false">IFERROR(VLOOKUP(Q228,$C$8:$K$253,9,0),R228)</f>
        <v>9307.82071309108</v>
      </c>
    </row>
    <row r="229" customFormat="false" ht="14.25" hidden="false" customHeight="false" outlineLevel="0" collapsed="false">
      <c r="B229" s="26" t="str">
        <f aca="false">'STEP 1'!B249</f>
        <v/>
      </c>
      <c r="C229" s="27" t="str">
        <f aca="false">'STEP 1'!C249</f>
        <v/>
      </c>
      <c r="D229" s="28" t="n">
        <f aca="false">'STEP 1'!D249</f>
        <v>0</v>
      </c>
      <c r="E229" s="28" t="n">
        <f aca="false">'STEP 1'!E249</f>
        <v>0</v>
      </c>
      <c r="F229" s="28" t="n">
        <f aca="false">'STEP 1'!F249</f>
        <v>0</v>
      </c>
      <c r="G229" s="28" t="n">
        <f aca="false">'STEP 1'!G249</f>
        <v>0</v>
      </c>
      <c r="H229" s="28" t="n">
        <f aca="false">'STEP 1'!H249</f>
        <v>0</v>
      </c>
      <c r="I229" s="28" t="n">
        <f aca="false">'STEP 1'!I249</f>
        <v>0</v>
      </c>
      <c r="J229" s="28" t="n">
        <f aca="false">'STEP 1'!J249</f>
        <v>0</v>
      </c>
      <c r="K229" s="28" t="n">
        <f aca="false">'STEP 1'!K249</f>
        <v>0</v>
      </c>
      <c r="N229" s="0" t="n">
        <f aca="false">IF(R229=0,"",IF(Q229=VLOOKUP(N228+1,$B$8:$C$360,2,0),N228+1,N228))</f>
        <v>7</v>
      </c>
      <c r="O229" s="0" t="n">
        <f aca="false">IF(R229=0,"",O228+1)</f>
        <v>221</v>
      </c>
      <c r="P229" s="30" t="n">
        <f aca="false">IF(R229+W229=0,"",DATE(YEAR(Q229),MONTH(Q229),1))</f>
        <v>45505</v>
      </c>
      <c r="Q229" s="30" t="n">
        <f aca="false">IF(R229=0,"",Q228+1)</f>
        <v>45525</v>
      </c>
      <c r="R229" s="35" t="n">
        <f aca="false">Y228</f>
        <v>9307.82071309108</v>
      </c>
      <c r="S229" s="35" t="n">
        <f aca="false">IFERROR(VLOOKUP($Q229,$C$8:$K$253,3,0),0)</f>
        <v>0</v>
      </c>
      <c r="T229" s="35" t="n">
        <f aca="false">IFERROR(VLOOKUP($Q229,$C$8:$K$253,4,0),0)</f>
        <v>0</v>
      </c>
      <c r="U229" s="35" t="n">
        <f aca="false">IFERROR(VLOOKUP($Q229,$C$8:$K$253,5,0),0)</f>
        <v>0</v>
      </c>
      <c r="V229" s="35" t="n">
        <f aca="false">IFERROR(VLOOKUP($Q229,$C$8:$K$253,6,0),0)</f>
        <v>0</v>
      </c>
      <c r="W229" s="35" t="n">
        <f aca="false">IFERROR(VLOOKUP($Q229,$C$8:$K$253,7,0),0)</f>
        <v>0</v>
      </c>
      <c r="X229" s="35" t="n">
        <f aca="false">IFERROR(VLOOKUP($Q229,$C$8:$K$253,8,0),0)</f>
        <v>0</v>
      </c>
      <c r="Y229" s="35" t="n">
        <f aca="false">IFERROR(VLOOKUP(Q229,$C$8:$K$253,9,0),R229)</f>
        <v>9307.82071309108</v>
      </c>
    </row>
    <row r="230" customFormat="false" ht="14.25" hidden="false" customHeight="false" outlineLevel="0" collapsed="false">
      <c r="B230" s="26" t="str">
        <f aca="false">'STEP 1'!B250</f>
        <v/>
      </c>
      <c r="C230" s="27" t="str">
        <f aca="false">'STEP 1'!C250</f>
        <v/>
      </c>
      <c r="D230" s="28" t="n">
        <f aca="false">'STEP 1'!D250</f>
        <v>0</v>
      </c>
      <c r="E230" s="28" t="n">
        <f aca="false">'STEP 1'!E250</f>
        <v>0</v>
      </c>
      <c r="F230" s="28" t="n">
        <f aca="false">'STEP 1'!F250</f>
        <v>0</v>
      </c>
      <c r="G230" s="28" t="n">
        <f aca="false">'STEP 1'!G250</f>
        <v>0</v>
      </c>
      <c r="H230" s="28" t="n">
        <f aca="false">'STEP 1'!H250</f>
        <v>0</v>
      </c>
      <c r="I230" s="28" t="n">
        <f aca="false">'STEP 1'!I250</f>
        <v>0</v>
      </c>
      <c r="J230" s="28" t="n">
        <f aca="false">'STEP 1'!J250</f>
        <v>0</v>
      </c>
      <c r="K230" s="28" t="n">
        <f aca="false">'STEP 1'!K250</f>
        <v>0</v>
      </c>
      <c r="N230" s="0" t="n">
        <f aca="false">IF(R230=0,"",IF(Q230=VLOOKUP(N229+1,$B$8:$C$360,2,0),N229+1,N229))</f>
        <v>7</v>
      </c>
      <c r="O230" s="0" t="n">
        <f aca="false">IF(R230=0,"",O229+1)</f>
        <v>222</v>
      </c>
      <c r="P230" s="30" t="n">
        <f aca="false">IF(R230+W230=0,"",DATE(YEAR(Q230),MONTH(Q230),1))</f>
        <v>45505</v>
      </c>
      <c r="Q230" s="30" t="n">
        <f aca="false">IF(R230=0,"",Q229+1)</f>
        <v>45526</v>
      </c>
      <c r="R230" s="35" t="n">
        <f aca="false">Y229</f>
        <v>9307.82071309108</v>
      </c>
      <c r="S230" s="35" t="n">
        <f aca="false">IFERROR(VLOOKUP($Q230,$C$8:$K$253,3,0),0)</f>
        <v>0</v>
      </c>
      <c r="T230" s="35" t="n">
        <f aca="false">IFERROR(VLOOKUP($Q230,$C$8:$K$253,4,0),0)</f>
        <v>0</v>
      </c>
      <c r="U230" s="35" t="n">
        <f aca="false">IFERROR(VLOOKUP($Q230,$C$8:$K$253,5,0),0)</f>
        <v>0</v>
      </c>
      <c r="V230" s="35" t="n">
        <f aca="false">IFERROR(VLOOKUP($Q230,$C$8:$K$253,6,0),0)</f>
        <v>0</v>
      </c>
      <c r="W230" s="35" t="n">
        <f aca="false">IFERROR(VLOOKUP($Q230,$C$8:$K$253,7,0),0)</f>
        <v>0</v>
      </c>
      <c r="X230" s="35" t="n">
        <f aca="false">IFERROR(VLOOKUP($Q230,$C$8:$K$253,8,0),0)</f>
        <v>0</v>
      </c>
      <c r="Y230" s="35" t="n">
        <f aca="false">IFERROR(VLOOKUP(Q230,$C$8:$K$253,9,0),R230)</f>
        <v>9307.82071309108</v>
      </c>
    </row>
    <row r="231" customFormat="false" ht="14.25" hidden="false" customHeight="false" outlineLevel="0" collapsed="false">
      <c r="B231" s="26" t="str">
        <f aca="false">'STEP 1'!B251</f>
        <v/>
      </c>
      <c r="C231" s="27" t="str">
        <f aca="false">'STEP 1'!C251</f>
        <v/>
      </c>
      <c r="D231" s="28" t="n">
        <f aca="false">'STEP 1'!D251</f>
        <v>0</v>
      </c>
      <c r="E231" s="28" t="n">
        <f aca="false">'STEP 1'!E251</f>
        <v>0</v>
      </c>
      <c r="F231" s="28" t="n">
        <f aca="false">'STEP 1'!F251</f>
        <v>0</v>
      </c>
      <c r="G231" s="28" t="n">
        <f aca="false">'STEP 1'!G251</f>
        <v>0</v>
      </c>
      <c r="H231" s="28" t="n">
        <f aca="false">'STEP 1'!H251</f>
        <v>0</v>
      </c>
      <c r="I231" s="28" t="n">
        <f aca="false">'STEP 1'!I251</f>
        <v>0</v>
      </c>
      <c r="J231" s="28" t="n">
        <f aca="false">'STEP 1'!J251</f>
        <v>0</v>
      </c>
      <c r="K231" s="28" t="n">
        <f aca="false">'STEP 1'!K251</f>
        <v>0</v>
      </c>
      <c r="N231" s="0" t="n">
        <f aca="false">IF(R231=0,"",IF(Q231=VLOOKUP(N230+1,$B$8:$C$360,2,0),N230+1,N230))</f>
        <v>7</v>
      </c>
      <c r="O231" s="0" t="n">
        <f aca="false">IF(R231=0,"",O230+1)</f>
        <v>223</v>
      </c>
      <c r="P231" s="30" t="n">
        <f aca="false">IF(R231+W231=0,"",DATE(YEAR(Q231),MONTH(Q231),1))</f>
        <v>45505</v>
      </c>
      <c r="Q231" s="30" t="n">
        <f aca="false">IF(R231=0,"",Q230+1)</f>
        <v>45527</v>
      </c>
      <c r="R231" s="35" t="n">
        <f aca="false">Y230</f>
        <v>9307.82071309108</v>
      </c>
      <c r="S231" s="35" t="n">
        <f aca="false">IFERROR(VLOOKUP($Q231,$C$8:$K$253,3,0),0)</f>
        <v>0</v>
      </c>
      <c r="T231" s="35" t="n">
        <f aca="false">IFERROR(VLOOKUP($Q231,$C$8:$K$253,4,0),0)</f>
        <v>0</v>
      </c>
      <c r="U231" s="35" t="n">
        <f aca="false">IFERROR(VLOOKUP($Q231,$C$8:$K$253,5,0),0)</f>
        <v>0</v>
      </c>
      <c r="V231" s="35" t="n">
        <f aca="false">IFERROR(VLOOKUP($Q231,$C$8:$K$253,6,0),0)</f>
        <v>0</v>
      </c>
      <c r="W231" s="35" t="n">
        <f aca="false">IFERROR(VLOOKUP($Q231,$C$8:$K$253,7,0),0)</f>
        <v>0</v>
      </c>
      <c r="X231" s="35" t="n">
        <f aca="false">IFERROR(VLOOKUP($Q231,$C$8:$K$253,8,0),0)</f>
        <v>0</v>
      </c>
      <c r="Y231" s="35" t="n">
        <f aca="false">IFERROR(VLOOKUP(Q231,$C$8:$K$253,9,0),R231)</f>
        <v>9307.82071309108</v>
      </c>
    </row>
    <row r="232" customFormat="false" ht="14.25" hidden="false" customHeight="false" outlineLevel="0" collapsed="false">
      <c r="B232" s="26" t="str">
        <f aca="false">'STEP 1'!B252</f>
        <v/>
      </c>
      <c r="C232" s="27" t="str">
        <f aca="false">'STEP 1'!C252</f>
        <v/>
      </c>
      <c r="D232" s="28" t="n">
        <f aca="false">'STEP 1'!D252</f>
        <v>0</v>
      </c>
      <c r="E232" s="28" t="n">
        <f aca="false">'STEP 1'!E252</f>
        <v>0</v>
      </c>
      <c r="F232" s="28" t="n">
        <f aca="false">'STEP 1'!F252</f>
        <v>0</v>
      </c>
      <c r="G232" s="28" t="n">
        <f aca="false">'STEP 1'!G252</f>
        <v>0</v>
      </c>
      <c r="H232" s="28" t="n">
        <f aca="false">'STEP 1'!H252</f>
        <v>0</v>
      </c>
      <c r="I232" s="28" t="n">
        <f aca="false">'STEP 1'!I252</f>
        <v>0</v>
      </c>
      <c r="J232" s="28" t="n">
        <f aca="false">'STEP 1'!J252</f>
        <v>0</v>
      </c>
      <c r="K232" s="28" t="n">
        <f aca="false">'STEP 1'!K252</f>
        <v>0</v>
      </c>
      <c r="N232" s="0" t="n">
        <f aca="false">IF(R232=0,"",IF(Q232=VLOOKUP(N231+1,$B$8:$C$360,2,0),N231+1,N231))</f>
        <v>7</v>
      </c>
      <c r="O232" s="0" t="n">
        <f aca="false">IF(R232=0,"",O231+1)</f>
        <v>224</v>
      </c>
      <c r="P232" s="30" t="n">
        <f aca="false">IF(R232+W232=0,"",DATE(YEAR(Q232),MONTH(Q232),1))</f>
        <v>45505</v>
      </c>
      <c r="Q232" s="30" t="n">
        <f aca="false">IF(R232=0,"",Q231+1)</f>
        <v>45528</v>
      </c>
      <c r="R232" s="35" t="n">
        <f aca="false">Y231</f>
        <v>9307.82071309108</v>
      </c>
      <c r="S232" s="35" t="n">
        <f aca="false">IFERROR(VLOOKUP($Q232,$C$8:$K$253,3,0),0)</f>
        <v>0</v>
      </c>
      <c r="T232" s="35" t="n">
        <f aca="false">IFERROR(VLOOKUP($Q232,$C$8:$K$253,4,0),0)</f>
        <v>0</v>
      </c>
      <c r="U232" s="35" t="n">
        <f aca="false">IFERROR(VLOOKUP($Q232,$C$8:$K$253,5,0),0)</f>
        <v>0</v>
      </c>
      <c r="V232" s="35" t="n">
        <f aca="false">IFERROR(VLOOKUP($Q232,$C$8:$K$253,6,0),0)</f>
        <v>0</v>
      </c>
      <c r="W232" s="35" t="n">
        <f aca="false">IFERROR(VLOOKUP($Q232,$C$8:$K$253,7,0),0)</f>
        <v>0</v>
      </c>
      <c r="X232" s="35" t="n">
        <f aca="false">IFERROR(VLOOKUP($Q232,$C$8:$K$253,8,0),0)</f>
        <v>0</v>
      </c>
      <c r="Y232" s="35" t="n">
        <f aca="false">IFERROR(VLOOKUP(Q232,$C$8:$K$253,9,0),R232)</f>
        <v>9307.82071309108</v>
      </c>
    </row>
    <row r="233" customFormat="false" ht="14.25" hidden="false" customHeight="false" outlineLevel="0" collapsed="false">
      <c r="B233" s="26" t="str">
        <f aca="false">'STEP 1'!B253</f>
        <v/>
      </c>
      <c r="C233" s="27" t="str">
        <f aca="false">'STEP 1'!C253</f>
        <v/>
      </c>
      <c r="D233" s="28" t="n">
        <f aca="false">'STEP 1'!D253</f>
        <v>0</v>
      </c>
      <c r="E233" s="28" t="n">
        <f aca="false">'STEP 1'!E253</f>
        <v>0</v>
      </c>
      <c r="F233" s="28" t="n">
        <f aca="false">'STEP 1'!F253</f>
        <v>0</v>
      </c>
      <c r="G233" s="28" t="n">
        <f aca="false">'STEP 1'!G253</f>
        <v>0</v>
      </c>
      <c r="H233" s="28" t="n">
        <f aca="false">'STEP 1'!H253</f>
        <v>0</v>
      </c>
      <c r="I233" s="28" t="n">
        <f aca="false">'STEP 1'!I253</f>
        <v>0</v>
      </c>
      <c r="J233" s="28" t="n">
        <f aca="false">'STEP 1'!J253</f>
        <v>0</v>
      </c>
      <c r="K233" s="28" t="n">
        <f aca="false">'STEP 1'!K253</f>
        <v>0</v>
      </c>
      <c r="N233" s="0" t="n">
        <f aca="false">IF(R233=0,"",IF(Q233=VLOOKUP(N232+1,$B$8:$C$360,2,0),N232+1,N232))</f>
        <v>7</v>
      </c>
      <c r="O233" s="0" t="n">
        <f aca="false">IF(R233=0,"",O232+1)</f>
        <v>225</v>
      </c>
      <c r="P233" s="30" t="n">
        <f aca="false">IF(R233+W233=0,"",DATE(YEAR(Q233),MONTH(Q233),1))</f>
        <v>45505</v>
      </c>
      <c r="Q233" s="30" t="n">
        <f aca="false">IF(R233=0,"",Q232+1)</f>
        <v>45529</v>
      </c>
      <c r="R233" s="35" t="n">
        <f aca="false">Y232</f>
        <v>9307.82071309108</v>
      </c>
      <c r="S233" s="35" t="n">
        <f aca="false">IFERROR(VLOOKUP($Q233,$C$8:$K$253,3,0),0)</f>
        <v>0</v>
      </c>
      <c r="T233" s="35" t="n">
        <f aca="false">IFERROR(VLOOKUP($Q233,$C$8:$K$253,4,0),0)</f>
        <v>0</v>
      </c>
      <c r="U233" s="35" t="n">
        <f aca="false">IFERROR(VLOOKUP($Q233,$C$8:$K$253,5,0),0)</f>
        <v>0</v>
      </c>
      <c r="V233" s="35" t="n">
        <f aca="false">IFERROR(VLOOKUP($Q233,$C$8:$K$253,6,0),0)</f>
        <v>0</v>
      </c>
      <c r="W233" s="35" t="n">
        <f aca="false">IFERROR(VLOOKUP($Q233,$C$8:$K$253,7,0),0)</f>
        <v>0</v>
      </c>
      <c r="X233" s="35" t="n">
        <f aca="false">IFERROR(VLOOKUP($Q233,$C$8:$K$253,8,0),0)</f>
        <v>0</v>
      </c>
      <c r="Y233" s="35" t="n">
        <f aca="false">IFERROR(VLOOKUP(Q233,$C$8:$K$253,9,0),R233)</f>
        <v>9307.82071309108</v>
      </c>
    </row>
    <row r="234" customFormat="false" ht="14.25" hidden="false" customHeight="false" outlineLevel="0" collapsed="false">
      <c r="B234" s="26" t="str">
        <f aca="false">'STEP 1'!B254</f>
        <v/>
      </c>
      <c r="C234" s="27" t="str">
        <f aca="false">'STEP 1'!C254</f>
        <v/>
      </c>
      <c r="D234" s="28" t="n">
        <f aca="false">'STEP 1'!D254</f>
        <v>0</v>
      </c>
      <c r="E234" s="28" t="n">
        <f aca="false">'STEP 1'!E254</f>
        <v>0</v>
      </c>
      <c r="F234" s="28" t="n">
        <f aca="false">'STEP 1'!F254</f>
        <v>0</v>
      </c>
      <c r="G234" s="28" t="n">
        <f aca="false">'STEP 1'!G254</f>
        <v>0</v>
      </c>
      <c r="H234" s="28" t="n">
        <f aca="false">'STEP 1'!H254</f>
        <v>0</v>
      </c>
      <c r="I234" s="28" t="n">
        <f aca="false">'STEP 1'!I254</f>
        <v>0</v>
      </c>
      <c r="J234" s="28" t="n">
        <f aca="false">'STEP 1'!J254</f>
        <v>0</v>
      </c>
      <c r="K234" s="28" t="n">
        <f aca="false">'STEP 1'!K254</f>
        <v>0</v>
      </c>
      <c r="N234" s="0" t="n">
        <f aca="false">IF(R234=0,"",IF(Q234=VLOOKUP(N233+1,$B$8:$C$360,2,0),N233+1,N233))</f>
        <v>7</v>
      </c>
      <c r="O234" s="0" t="n">
        <f aca="false">IF(R234=0,"",O233+1)</f>
        <v>226</v>
      </c>
      <c r="P234" s="30" t="n">
        <f aca="false">IF(R234+W234=0,"",DATE(YEAR(Q234),MONTH(Q234),1))</f>
        <v>45505</v>
      </c>
      <c r="Q234" s="30" t="n">
        <f aca="false">IF(R234=0,"",Q233+1)</f>
        <v>45530</v>
      </c>
      <c r="R234" s="35" t="n">
        <f aca="false">Y233</f>
        <v>9307.82071309108</v>
      </c>
      <c r="S234" s="35" t="n">
        <f aca="false">IFERROR(VLOOKUP($Q234,$C$8:$K$253,3,0),0)</f>
        <v>0</v>
      </c>
      <c r="T234" s="35" t="n">
        <f aca="false">IFERROR(VLOOKUP($Q234,$C$8:$K$253,4,0),0)</f>
        <v>0</v>
      </c>
      <c r="U234" s="35" t="n">
        <f aca="false">IFERROR(VLOOKUP($Q234,$C$8:$K$253,5,0),0)</f>
        <v>0</v>
      </c>
      <c r="V234" s="35" t="n">
        <f aca="false">IFERROR(VLOOKUP($Q234,$C$8:$K$253,6,0),0)</f>
        <v>0</v>
      </c>
      <c r="W234" s="35" t="n">
        <f aca="false">IFERROR(VLOOKUP($Q234,$C$8:$K$253,7,0),0)</f>
        <v>0</v>
      </c>
      <c r="X234" s="35" t="n">
        <f aca="false">IFERROR(VLOOKUP($Q234,$C$8:$K$253,8,0),0)</f>
        <v>0</v>
      </c>
      <c r="Y234" s="35" t="n">
        <f aca="false">IFERROR(VLOOKUP(Q234,$C$8:$K$253,9,0),R234)</f>
        <v>9307.82071309108</v>
      </c>
    </row>
    <row r="235" customFormat="false" ht="14.25" hidden="false" customHeight="false" outlineLevel="0" collapsed="false">
      <c r="B235" s="26" t="str">
        <f aca="false">'STEP 1'!B255</f>
        <v/>
      </c>
      <c r="C235" s="27" t="str">
        <f aca="false">'STEP 1'!C255</f>
        <v/>
      </c>
      <c r="D235" s="28" t="n">
        <f aca="false">'STEP 1'!D255</f>
        <v>0</v>
      </c>
      <c r="E235" s="28" t="n">
        <f aca="false">'STEP 1'!E255</f>
        <v>0</v>
      </c>
      <c r="F235" s="28" t="n">
        <f aca="false">'STEP 1'!F255</f>
        <v>0</v>
      </c>
      <c r="G235" s="28" t="n">
        <f aca="false">'STEP 1'!G255</f>
        <v>0</v>
      </c>
      <c r="H235" s="28" t="n">
        <f aca="false">'STEP 1'!H255</f>
        <v>0</v>
      </c>
      <c r="I235" s="28" t="n">
        <f aca="false">'STEP 1'!I255</f>
        <v>0</v>
      </c>
      <c r="J235" s="28" t="n">
        <f aca="false">'STEP 1'!J255</f>
        <v>0</v>
      </c>
      <c r="K235" s="28" t="n">
        <f aca="false">'STEP 1'!K255</f>
        <v>0</v>
      </c>
      <c r="N235" s="0" t="n">
        <f aca="false">IF(R235=0,"",IF(Q235=VLOOKUP(N234+1,$B$8:$C$360,2,0),N234+1,N234))</f>
        <v>7</v>
      </c>
      <c r="O235" s="0" t="n">
        <f aca="false">IF(R235=0,"",O234+1)</f>
        <v>227</v>
      </c>
      <c r="P235" s="30" t="n">
        <f aca="false">IF(R235+W235=0,"",DATE(YEAR(Q235),MONTH(Q235),1))</f>
        <v>45505</v>
      </c>
      <c r="Q235" s="30" t="n">
        <f aca="false">IF(R235=0,"",Q234+1)</f>
        <v>45531</v>
      </c>
      <c r="R235" s="35" t="n">
        <f aca="false">Y234</f>
        <v>9307.82071309108</v>
      </c>
      <c r="S235" s="35" t="n">
        <f aca="false">IFERROR(VLOOKUP($Q235,$C$8:$K$253,3,0),0)</f>
        <v>0</v>
      </c>
      <c r="T235" s="35" t="n">
        <f aca="false">IFERROR(VLOOKUP($Q235,$C$8:$K$253,4,0),0)</f>
        <v>0</v>
      </c>
      <c r="U235" s="35" t="n">
        <f aca="false">IFERROR(VLOOKUP($Q235,$C$8:$K$253,5,0),0)</f>
        <v>0</v>
      </c>
      <c r="V235" s="35" t="n">
        <f aca="false">IFERROR(VLOOKUP($Q235,$C$8:$K$253,6,0),0)</f>
        <v>0</v>
      </c>
      <c r="W235" s="35" t="n">
        <f aca="false">IFERROR(VLOOKUP($Q235,$C$8:$K$253,7,0),0)</f>
        <v>0</v>
      </c>
      <c r="X235" s="35" t="n">
        <f aca="false">IFERROR(VLOOKUP($Q235,$C$8:$K$253,8,0),0)</f>
        <v>0</v>
      </c>
      <c r="Y235" s="35" t="n">
        <f aca="false">IFERROR(VLOOKUP(Q235,$C$8:$K$253,9,0),R235)</f>
        <v>9307.82071309108</v>
      </c>
    </row>
    <row r="236" customFormat="false" ht="14.25" hidden="false" customHeight="false" outlineLevel="0" collapsed="false">
      <c r="B236" s="26" t="str">
        <f aca="false">'STEP 1'!B256</f>
        <v/>
      </c>
      <c r="C236" s="27" t="str">
        <f aca="false">'STEP 1'!C256</f>
        <v/>
      </c>
      <c r="D236" s="28" t="n">
        <f aca="false">'STEP 1'!D256</f>
        <v>0</v>
      </c>
      <c r="E236" s="28" t="n">
        <f aca="false">'STEP 1'!E256</f>
        <v>0</v>
      </c>
      <c r="F236" s="28" t="n">
        <f aca="false">'STEP 1'!F256</f>
        <v>0</v>
      </c>
      <c r="G236" s="28" t="n">
        <f aca="false">'STEP 1'!G256</f>
        <v>0</v>
      </c>
      <c r="H236" s="28" t="n">
        <f aca="false">'STEP 1'!H256</f>
        <v>0</v>
      </c>
      <c r="I236" s="28" t="n">
        <f aca="false">'STEP 1'!I256</f>
        <v>0</v>
      </c>
      <c r="J236" s="28" t="n">
        <f aca="false">'STEP 1'!J256</f>
        <v>0</v>
      </c>
      <c r="K236" s="28" t="n">
        <f aca="false">'STEP 1'!K256</f>
        <v>0</v>
      </c>
      <c r="N236" s="0" t="n">
        <f aca="false">IF(R236=0,"",IF(Q236=VLOOKUP(N235+1,$B$8:$C$360,2,0),N235+1,N235))</f>
        <v>7</v>
      </c>
      <c r="O236" s="0" t="n">
        <f aca="false">IF(R236=0,"",O235+1)</f>
        <v>228</v>
      </c>
      <c r="P236" s="30" t="n">
        <f aca="false">IF(R236+W236=0,"",DATE(YEAR(Q236),MONTH(Q236),1))</f>
        <v>45505</v>
      </c>
      <c r="Q236" s="30" t="n">
        <f aca="false">IF(R236=0,"",Q235+1)</f>
        <v>45532</v>
      </c>
      <c r="R236" s="35" t="n">
        <f aca="false">Y235</f>
        <v>9307.82071309108</v>
      </c>
      <c r="S236" s="35" t="n">
        <f aca="false">IFERROR(VLOOKUP($Q236,$C$8:$K$253,3,0),0)</f>
        <v>0</v>
      </c>
      <c r="T236" s="35" t="n">
        <f aca="false">IFERROR(VLOOKUP($Q236,$C$8:$K$253,4,0),0)</f>
        <v>0</v>
      </c>
      <c r="U236" s="35" t="n">
        <f aca="false">IFERROR(VLOOKUP($Q236,$C$8:$K$253,5,0),0)</f>
        <v>0</v>
      </c>
      <c r="V236" s="35" t="n">
        <f aca="false">IFERROR(VLOOKUP($Q236,$C$8:$K$253,6,0),0)</f>
        <v>0</v>
      </c>
      <c r="W236" s="35" t="n">
        <f aca="false">IFERROR(VLOOKUP($Q236,$C$8:$K$253,7,0),0)</f>
        <v>0</v>
      </c>
      <c r="X236" s="35" t="n">
        <f aca="false">IFERROR(VLOOKUP($Q236,$C$8:$K$253,8,0),0)</f>
        <v>0</v>
      </c>
      <c r="Y236" s="35" t="n">
        <f aca="false">IFERROR(VLOOKUP(Q236,$C$8:$K$253,9,0),R236)</f>
        <v>9307.82071309108</v>
      </c>
    </row>
    <row r="237" customFormat="false" ht="14.25" hidden="false" customHeight="false" outlineLevel="0" collapsed="false">
      <c r="B237" s="26" t="str">
        <f aca="false">'STEP 1'!B257</f>
        <v/>
      </c>
      <c r="C237" s="27" t="str">
        <f aca="false">'STEP 1'!C257</f>
        <v/>
      </c>
      <c r="D237" s="28" t="n">
        <f aca="false">'STEP 1'!D257</f>
        <v>0</v>
      </c>
      <c r="E237" s="28" t="n">
        <f aca="false">'STEP 1'!E257</f>
        <v>0</v>
      </c>
      <c r="F237" s="28" t="n">
        <f aca="false">'STEP 1'!F257</f>
        <v>0</v>
      </c>
      <c r="G237" s="28" t="n">
        <f aca="false">'STEP 1'!G257</f>
        <v>0</v>
      </c>
      <c r="H237" s="28" t="n">
        <f aca="false">'STEP 1'!H257</f>
        <v>0</v>
      </c>
      <c r="I237" s="28" t="n">
        <f aca="false">'STEP 1'!I257</f>
        <v>0</v>
      </c>
      <c r="J237" s="28" t="n">
        <f aca="false">'STEP 1'!J257</f>
        <v>0</v>
      </c>
      <c r="K237" s="28" t="n">
        <f aca="false">'STEP 1'!K257</f>
        <v>0</v>
      </c>
      <c r="N237" s="0" t="n">
        <f aca="false">IF(R237=0,"",IF(Q237=VLOOKUP(N236+1,$B$8:$C$360,2,0),N236+1,N236))</f>
        <v>7</v>
      </c>
      <c r="O237" s="0" t="n">
        <f aca="false">IF(R237=0,"",O236+1)</f>
        <v>229</v>
      </c>
      <c r="P237" s="30" t="n">
        <f aca="false">IF(R237+W237=0,"",DATE(YEAR(Q237),MONTH(Q237),1))</f>
        <v>45505</v>
      </c>
      <c r="Q237" s="30" t="n">
        <f aca="false">IF(R237=0,"",Q236+1)</f>
        <v>45533</v>
      </c>
      <c r="R237" s="35" t="n">
        <f aca="false">Y236</f>
        <v>9307.82071309108</v>
      </c>
      <c r="S237" s="35" t="n">
        <f aca="false">IFERROR(VLOOKUP($Q237,$C$8:$K$253,3,0),0)</f>
        <v>0</v>
      </c>
      <c r="T237" s="35" t="n">
        <f aca="false">IFERROR(VLOOKUP($Q237,$C$8:$K$253,4,0),0)</f>
        <v>0</v>
      </c>
      <c r="U237" s="35" t="n">
        <f aca="false">IFERROR(VLOOKUP($Q237,$C$8:$K$253,5,0),0)</f>
        <v>0</v>
      </c>
      <c r="V237" s="35" t="n">
        <f aca="false">IFERROR(VLOOKUP($Q237,$C$8:$K$253,6,0),0)</f>
        <v>0</v>
      </c>
      <c r="W237" s="35" t="n">
        <f aca="false">IFERROR(VLOOKUP($Q237,$C$8:$K$253,7,0),0)</f>
        <v>0</v>
      </c>
      <c r="X237" s="35" t="n">
        <f aca="false">IFERROR(VLOOKUP($Q237,$C$8:$K$253,8,0),0)</f>
        <v>0</v>
      </c>
      <c r="Y237" s="35" t="n">
        <f aca="false">IFERROR(VLOOKUP(Q237,$C$8:$K$253,9,0),R237)</f>
        <v>9307.82071309108</v>
      </c>
    </row>
    <row r="238" customFormat="false" ht="14.25" hidden="false" customHeight="false" outlineLevel="0" collapsed="false">
      <c r="B238" s="26" t="str">
        <f aca="false">'STEP 1'!B258</f>
        <v/>
      </c>
      <c r="C238" s="27" t="str">
        <f aca="false">'STEP 1'!C258</f>
        <v/>
      </c>
      <c r="D238" s="28" t="n">
        <f aca="false">'STEP 1'!D258</f>
        <v>0</v>
      </c>
      <c r="E238" s="28" t="n">
        <f aca="false">'STEP 1'!E258</f>
        <v>0</v>
      </c>
      <c r="F238" s="28" t="n">
        <f aca="false">'STEP 1'!F258</f>
        <v>0</v>
      </c>
      <c r="G238" s="28" t="n">
        <f aca="false">'STEP 1'!G258</f>
        <v>0</v>
      </c>
      <c r="H238" s="28" t="n">
        <f aca="false">'STEP 1'!H258</f>
        <v>0</v>
      </c>
      <c r="I238" s="28" t="n">
        <f aca="false">'STEP 1'!I258</f>
        <v>0</v>
      </c>
      <c r="J238" s="28" t="n">
        <f aca="false">'STEP 1'!J258</f>
        <v>0</v>
      </c>
      <c r="K238" s="28" t="n">
        <f aca="false">'STEP 1'!K258</f>
        <v>0</v>
      </c>
      <c r="N238" s="0" t="n">
        <f aca="false">IF(R238=0,"",IF(Q238=VLOOKUP(N237+1,$B$8:$C$360,2,0),N237+1,N237))</f>
        <v>7</v>
      </c>
      <c r="O238" s="0" t="n">
        <f aca="false">IF(R238=0,"",O237+1)</f>
        <v>230</v>
      </c>
      <c r="P238" s="30" t="n">
        <f aca="false">IF(R238+W238=0,"",DATE(YEAR(Q238),MONTH(Q238),1))</f>
        <v>45505</v>
      </c>
      <c r="Q238" s="30" t="n">
        <f aca="false">IF(R238=0,"",Q237+1)</f>
        <v>45534</v>
      </c>
      <c r="R238" s="35" t="n">
        <f aca="false">Y237</f>
        <v>9307.82071309108</v>
      </c>
      <c r="S238" s="35" t="n">
        <f aca="false">IFERROR(VLOOKUP($Q238,$C$8:$K$253,3,0),0)</f>
        <v>0</v>
      </c>
      <c r="T238" s="35" t="n">
        <f aca="false">IFERROR(VLOOKUP($Q238,$C$8:$K$253,4,0),0)</f>
        <v>0</v>
      </c>
      <c r="U238" s="35" t="n">
        <f aca="false">IFERROR(VLOOKUP($Q238,$C$8:$K$253,5,0),0)</f>
        <v>0</v>
      </c>
      <c r="V238" s="35" t="n">
        <f aca="false">IFERROR(VLOOKUP($Q238,$C$8:$K$253,6,0),0)</f>
        <v>0</v>
      </c>
      <c r="W238" s="35" t="n">
        <f aca="false">IFERROR(VLOOKUP($Q238,$C$8:$K$253,7,0),0)</f>
        <v>0</v>
      </c>
      <c r="X238" s="35" t="n">
        <f aca="false">IFERROR(VLOOKUP($Q238,$C$8:$K$253,8,0),0)</f>
        <v>0</v>
      </c>
      <c r="Y238" s="35" t="n">
        <f aca="false">IFERROR(VLOOKUP(Q238,$C$8:$K$253,9,0),R238)</f>
        <v>9307.82071309108</v>
      </c>
    </row>
    <row r="239" customFormat="false" ht="14.25" hidden="false" customHeight="false" outlineLevel="0" collapsed="false">
      <c r="B239" s="26" t="str">
        <f aca="false">'STEP 1'!B259</f>
        <v/>
      </c>
      <c r="C239" s="27" t="str">
        <f aca="false">'STEP 1'!C259</f>
        <v/>
      </c>
      <c r="D239" s="28" t="n">
        <f aca="false">'STEP 1'!D259</f>
        <v>0</v>
      </c>
      <c r="E239" s="28" t="n">
        <f aca="false">'STEP 1'!E259</f>
        <v>0</v>
      </c>
      <c r="F239" s="28" t="n">
        <f aca="false">'STEP 1'!F259</f>
        <v>0</v>
      </c>
      <c r="G239" s="28" t="n">
        <f aca="false">'STEP 1'!G259</f>
        <v>0</v>
      </c>
      <c r="H239" s="28" t="n">
        <f aca="false">'STEP 1'!H259</f>
        <v>0</v>
      </c>
      <c r="I239" s="28" t="n">
        <f aca="false">'STEP 1'!I259</f>
        <v>0</v>
      </c>
      <c r="J239" s="28" t="n">
        <f aca="false">'STEP 1'!J259</f>
        <v>0</v>
      </c>
      <c r="K239" s="28" t="n">
        <f aca="false">'STEP 1'!K259</f>
        <v>0</v>
      </c>
      <c r="N239" s="0" t="n">
        <f aca="false">IF(R239=0,"",IF(Q239=VLOOKUP(N238+1,$B$8:$C$360,2,0),N238+1,N238))</f>
        <v>7</v>
      </c>
      <c r="O239" s="0" t="n">
        <f aca="false">IF(R239=0,"",O238+1)</f>
        <v>231</v>
      </c>
      <c r="P239" s="30" t="n">
        <f aca="false">IF(R239+W239=0,"",DATE(YEAR(Q239),MONTH(Q239),1))</f>
        <v>45505</v>
      </c>
      <c r="Q239" s="30" t="n">
        <f aca="false">IF(R239=0,"",Q238+1)</f>
        <v>45535</v>
      </c>
      <c r="R239" s="35" t="n">
        <f aca="false">Y238</f>
        <v>9307.82071309108</v>
      </c>
      <c r="S239" s="35" t="n">
        <f aca="false">IFERROR(VLOOKUP($Q239,$C$8:$K$253,3,0),0)</f>
        <v>0</v>
      </c>
      <c r="T239" s="35" t="n">
        <f aca="false">IFERROR(VLOOKUP($Q239,$C$8:$K$253,4,0),0)</f>
        <v>0</v>
      </c>
      <c r="U239" s="35" t="n">
        <f aca="false">IFERROR(VLOOKUP($Q239,$C$8:$K$253,5,0),0)</f>
        <v>0</v>
      </c>
      <c r="V239" s="35" t="n">
        <f aca="false">IFERROR(VLOOKUP($Q239,$C$8:$K$253,6,0),0)</f>
        <v>0</v>
      </c>
      <c r="W239" s="35" t="n">
        <f aca="false">IFERROR(VLOOKUP($Q239,$C$8:$K$253,7,0),0)</f>
        <v>0</v>
      </c>
      <c r="X239" s="35" t="n">
        <f aca="false">IFERROR(VLOOKUP($Q239,$C$8:$K$253,8,0),0)</f>
        <v>0</v>
      </c>
      <c r="Y239" s="35" t="n">
        <f aca="false">IFERROR(VLOOKUP(Q239,$C$8:$K$253,9,0),R239)</f>
        <v>9307.82071309108</v>
      </c>
    </row>
    <row r="240" customFormat="false" ht="14.25" hidden="false" customHeight="false" outlineLevel="0" collapsed="false">
      <c r="B240" s="26" t="str">
        <f aca="false">'STEP 1'!B260</f>
        <v/>
      </c>
      <c r="C240" s="27" t="str">
        <f aca="false">'STEP 1'!C260</f>
        <v/>
      </c>
      <c r="D240" s="28" t="n">
        <f aca="false">'STEP 1'!D260</f>
        <v>0</v>
      </c>
      <c r="E240" s="28" t="n">
        <f aca="false">'STEP 1'!E260</f>
        <v>0</v>
      </c>
      <c r="F240" s="28" t="n">
        <f aca="false">'STEP 1'!F260</f>
        <v>0</v>
      </c>
      <c r="G240" s="28" t="n">
        <f aca="false">'STEP 1'!G260</f>
        <v>0</v>
      </c>
      <c r="H240" s="28" t="n">
        <f aca="false">'STEP 1'!H260</f>
        <v>0</v>
      </c>
      <c r="I240" s="28" t="n">
        <f aca="false">'STEP 1'!I260</f>
        <v>0</v>
      </c>
      <c r="J240" s="28" t="n">
        <f aca="false">'STEP 1'!J260</f>
        <v>0</v>
      </c>
      <c r="K240" s="28" t="n">
        <f aca="false">'STEP 1'!K260</f>
        <v>0</v>
      </c>
      <c r="N240" s="0" t="n">
        <f aca="false">IF(R240=0,"",IF(Q240=VLOOKUP(N239+1,$B$8:$C$360,2,0),N239+1,N239))</f>
        <v>7</v>
      </c>
      <c r="O240" s="0" t="n">
        <f aca="false">IF(R240=0,"",O239+1)</f>
        <v>232</v>
      </c>
      <c r="P240" s="30" t="n">
        <f aca="false">IF(R240+W240=0,"",DATE(YEAR(Q240),MONTH(Q240),1))</f>
        <v>45536</v>
      </c>
      <c r="Q240" s="30" t="n">
        <f aca="false">IF(R240=0,"",Q239+1)</f>
        <v>45536</v>
      </c>
      <c r="R240" s="35" t="n">
        <f aca="false">Y239</f>
        <v>9307.82071309108</v>
      </c>
      <c r="S240" s="35" t="n">
        <f aca="false">IFERROR(VLOOKUP($Q240,$C$8:$K$253,3,0),0)</f>
        <v>0</v>
      </c>
      <c r="T240" s="35" t="n">
        <f aca="false">IFERROR(VLOOKUP($Q240,$C$8:$K$253,4,0),0)</f>
        <v>0</v>
      </c>
      <c r="U240" s="35" t="n">
        <f aca="false">IFERROR(VLOOKUP($Q240,$C$8:$K$253,5,0),0)</f>
        <v>0</v>
      </c>
      <c r="V240" s="35" t="n">
        <f aca="false">IFERROR(VLOOKUP($Q240,$C$8:$K$253,6,0),0)</f>
        <v>0</v>
      </c>
      <c r="W240" s="35" t="n">
        <f aca="false">IFERROR(VLOOKUP($Q240,$C$8:$K$253,7,0),0)</f>
        <v>0</v>
      </c>
      <c r="X240" s="35" t="n">
        <f aca="false">IFERROR(VLOOKUP($Q240,$C$8:$K$253,8,0),0)</f>
        <v>0</v>
      </c>
      <c r="Y240" s="35" t="n">
        <f aca="false">IFERROR(VLOOKUP(Q240,$C$8:$K$253,9,0),R240)</f>
        <v>9307.82071309108</v>
      </c>
    </row>
    <row r="241" customFormat="false" ht="14.25" hidden="false" customHeight="false" outlineLevel="0" collapsed="false">
      <c r="B241" s="26" t="str">
        <f aca="false">'STEP 1'!B261</f>
        <v/>
      </c>
      <c r="C241" s="27" t="str">
        <f aca="false">'STEP 1'!C261</f>
        <v/>
      </c>
      <c r="D241" s="28" t="n">
        <f aca="false">'STEP 1'!D261</f>
        <v>0</v>
      </c>
      <c r="E241" s="28" t="n">
        <f aca="false">'STEP 1'!E261</f>
        <v>0</v>
      </c>
      <c r="F241" s="28" t="n">
        <f aca="false">'STEP 1'!F261</f>
        <v>0</v>
      </c>
      <c r="G241" s="28" t="n">
        <f aca="false">'STEP 1'!G261</f>
        <v>0</v>
      </c>
      <c r="H241" s="28" t="n">
        <f aca="false">'STEP 1'!H261</f>
        <v>0</v>
      </c>
      <c r="I241" s="28" t="n">
        <f aca="false">'STEP 1'!I261</f>
        <v>0</v>
      </c>
      <c r="J241" s="28" t="n">
        <f aca="false">'STEP 1'!J261</f>
        <v>0</v>
      </c>
      <c r="K241" s="28" t="n">
        <f aca="false">'STEP 1'!K261</f>
        <v>0</v>
      </c>
      <c r="N241" s="0" t="n">
        <f aca="false">IF(R241=0,"",IF(Q241=VLOOKUP(N240+1,$B$8:$C$360,2,0),N240+1,N240))</f>
        <v>7</v>
      </c>
      <c r="O241" s="0" t="n">
        <f aca="false">IF(R241=0,"",O240+1)</f>
        <v>233</v>
      </c>
      <c r="P241" s="30" t="n">
        <f aca="false">IF(R241+W241=0,"",DATE(YEAR(Q241),MONTH(Q241),1))</f>
        <v>45536</v>
      </c>
      <c r="Q241" s="30" t="n">
        <f aca="false">IF(R241=0,"",Q240+1)</f>
        <v>45537</v>
      </c>
      <c r="R241" s="35" t="n">
        <f aca="false">Y240</f>
        <v>9307.82071309108</v>
      </c>
      <c r="S241" s="35" t="n">
        <f aca="false">IFERROR(VLOOKUP($Q241,$C$8:$K$253,3,0),0)</f>
        <v>0</v>
      </c>
      <c r="T241" s="35" t="n">
        <f aca="false">IFERROR(VLOOKUP($Q241,$C$8:$K$253,4,0),0)</f>
        <v>0</v>
      </c>
      <c r="U241" s="35" t="n">
        <f aca="false">IFERROR(VLOOKUP($Q241,$C$8:$K$253,5,0),0)</f>
        <v>0</v>
      </c>
      <c r="V241" s="35" t="n">
        <f aca="false">IFERROR(VLOOKUP($Q241,$C$8:$K$253,6,0),0)</f>
        <v>0</v>
      </c>
      <c r="W241" s="35" t="n">
        <f aca="false">IFERROR(VLOOKUP($Q241,$C$8:$K$253,7,0),0)</f>
        <v>0</v>
      </c>
      <c r="X241" s="35" t="n">
        <f aca="false">IFERROR(VLOOKUP($Q241,$C$8:$K$253,8,0),0)</f>
        <v>0</v>
      </c>
      <c r="Y241" s="35" t="n">
        <f aca="false">IFERROR(VLOOKUP(Q241,$C$8:$K$253,9,0),R241)</f>
        <v>9307.82071309108</v>
      </c>
    </row>
    <row r="242" customFormat="false" ht="14.25" hidden="false" customHeight="false" outlineLevel="0" collapsed="false">
      <c r="B242" s="26" t="str">
        <f aca="false">'STEP 1'!B262</f>
        <v/>
      </c>
      <c r="C242" s="27" t="str">
        <f aca="false">'STEP 1'!C262</f>
        <v/>
      </c>
      <c r="D242" s="28" t="n">
        <f aca="false">'STEP 1'!D262</f>
        <v>0</v>
      </c>
      <c r="E242" s="28" t="n">
        <f aca="false">'STEP 1'!E262</f>
        <v>0</v>
      </c>
      <c r="F242" s="28" t="n">
        <f aca="false">'STEP 1'!F262</f>
        <v>0</v>
      </c>
      <c r="G242" s="28" t="n">
        <f aca="false">'STEP 1'!G262</f>
        <v>0</v>
      </c>
      <c r="H242" s="28" t="n">
        <f aca="false">'STEP 1'!H262</f>
        <v>0</v>
      </c>
      <c r="I242" s="28" t="n">
        <f aca="false">'STEP 1'!I262</f>
        <v>0</v>
      </c>
      <c r="J242" s="28" t="n">
        <f aca="false">'STEP 1'!J262</f>
        <v>0</v>
      </c>
      <c r="K242" s="28" t="n">
        <f aca="false">'STEP 1'!K262</f>
        <v>0</v>
      </c>
      <c r="N242" s="0" t="n">
        <f aca="false">IF(R242=0,"",IF(Q242=VLOOKUP(N241+1,$B$8:$C$360,2,0),N241+1,N241))</f>
        <v>7</v>
      </c>
      <c r="O242" s="0" t="n">
        <f aca="false">IF(R242=0,"",O241+1)</f>
        <v>234</v>
      </c>
      <c r="P242" s="30" t="n">
        <f aca="false">IF(R242+W242=0,"",DATE(YEAR(Q242),MONTH(Q242),1))</f>
        <v>45536</v>
      </c>
      <c r="Q242" s="30" t="n">
        <f aca="false">IF(R242=0,"",Q241+1)</f>
        <v>45538</v>
      </c>
      <c r="R242" s="35" t="n">
        <f aca="false">Y241</f>
        <v>9307.82071309108</v>
      </c>
      <c r="S242" s="35" t="n">
        <f aca="false">IFERROR(VLOOKUP($Q242,$C$8:$K$253,3,0),0)</f>
        <v>0</v>
      </c>
      <c r="T242" s="35" t="n">
        <f aca="false">IFERROR(VLOOKUP($Q242,$C$8:$K$253,4,0),0)</f>
        <v>0</v>
      </c>
      <c r="U242" s="35" t="n">
        <f aca="false">IFERROR(VLOOKUP($Q242,$C$8:$K$253,5,0),0)</f>
        <v>0</v>
      </c>
      <c r="V242" s="35" t="n">
        <f aca="false">IFERROR(VLOOKUP($Q242,$C$8:$K$253,6,0),0)</f>
        <v>0</v>
      </c>
      <c r="W242" s="35" t="n">
        <f aca="false">IFERROR(VLOOKUP($Q242,$C$8:$K$253,7,0),0)</f>
        <v>0</v>
      </c>
      <c r="X242" s="35" t="n">
        <f aca="false">IFERROR(VLOOKUP($Q242,$C$8:$K$253,8,0),0)</f>
        <v>0</v>
      </c>
      <c r="Y242" s="35" t="n">
        <f aca="false">IFERROR(VLOOKUP(Q242,$C$8:$K$253,9,0),R242)</f>
        <v>9307.82071309108</v>
      </c>
    </row>
    <row r="243" customFormat="false" ht="14.25" hidden="false" customHeight="false" outlineLevel="0" collapsed="false">
      <c r="B243" s="26" t="str">
        <f aca="false">'STEP 1'!B263</f>
        <v/>
      </c>
      <c r="C243" s="27" t="str">
        <f aca="false">'STEP 1'!C263</f>
        <v/>
      </c>
      <c r="D243" s="28" t="n">
        <f aca="false">'STEP 1'!D263</f>
        <v>0</v>
      </c>
      <c r="E243" s="28" t="n">
        <f aca="false">'STEP 1'!E263</f>
        <v>0</v>
      </c>
      <c r="F243" s="28" t="n">
        <f aca="false">'STEP 1'!F263</f>
        <v>0</v>
      </c>
      <c r="G243" s="28" t="n">
        <f aca="false">'STEP 1'!G263</f>
        <v>0</v>
      </c>
      <c r="H243" s="28" t="n">
        <f aca="false">'STEP 1'!H263</f>
        <v>0</v>
      </c>
      <c r="I243" s="28" t="n">
        <f aca="false">'STEP 1'!I263</f>
        <v>0</v>
      </c>
      <c r="J243" s="28" t="n">
        <f aca="false">'STEP 1'!J263</f>
        <v>0</v>
      </c>
      <c r="K243" s="28" t="n">
        <f aca="false">'STEP 1'!K263</f>
        <v>0</v>
      </c>
      <c r="N243" s="0" t="n">
        <f aca="false">IF(R243=0,"",IF(Q243=VLOOKUP(N242+1,$B$8:$C$360,2,0),N242+1,N242))</f>
        <v>7</v>
      </c>
      <c r="O243" s="0" t="n">
        <f aca="false">IF(R243=0,"",O242+1)</f>
        <v>235</v>
      </c>
      <c r="P243" s="30" t="n">
        <f aca="false">IF(R243+W243=0,"",DATE(YEAR(Q243),MONTH(Q243),1))</f>
        <v>45536</v>
      </c>
      <c r="Q243" s="30" t="n">
        <f aca="false">IF(R243=0,"",Q242+1)</f>
        <v>45539</v>
      </c>
      <c r="R243" s="35" t="n">
        <f aca="false">Y242</f>
        <v>9307.82071309108</v>
      </c>
      <c r="S243" s="35" t="n">
        <f aca="false">IFERROR(VLOOKUP($Q243,$C$8:$K$253,3,0),0)</f>
        <v>0</v>
      </c>
      <c r="T243" s="35" t="n">
        <f aca="false">IFERROR(VLOOKUP($Q243,$C$8:$K$253,4,0),0)</f>
        <v>0</v>
      </c>
      <c r="U243" s="35" t="n">
        <f aca="false">IFERROR(VLOOKUP($Q243,$C$8:$K$253,5,0),0)</f>
        <v>0</v>
      </c>
      <c r="V243" s="35" t="n">
        <f aca="false">IFERROR(VLOOKUP($Q243,$C$8:$K$253,6,0),0)</f>
        <v>0</v>
      </c>
      <c r="W243" s="35" t="n">
        <f aca="false">IFERROR(VLOOKUP($Q243,$C$8:$K$253,7,0),0)</f>
        <v>0</v>
      </c>
      <c r="X243" s="35" t="n">
        <f aca="false">IFERROR(VLOOKUP($Q243,$C$8:$K$253,8,0),0)</f>
        <v>0</v>
      </c>
      <c r="Y243" s="35" t="n">
        <f aca="false">IFERROR(VLOOKUP(Q243,$C$8:$K$253,9,0),R243)</f>
        <v>9307.82071309108</v>
      </c>
    </row>
    <row r="244" customFormat="false" ht="14.25" hidden="false" customHeight="false" outlineLevel="0" collapsed="false">
      <c r="B244" s="26" t="str">
        <f aca="false">'STEP 1'!B264</f>
        <v/>
      </c>
      <c r="C244" s="27" t="str">
        <f aca="false">'STEP 1'!C264</f>
        <v/>
      </c>
      <c r="D244" s="28" t="n">
        <f aca="false">'STEP 1'!D264</f>
        <v>0</v>
      </c>
      <c r="E244" s="28" t="n">
        <f aca="false">'STEP 1'!E264</f>
        <v>0</v>
      </c>
      <c r="F244" s="28" t="n">
        <f aca="false">'STEP 1'!F264</f>
        <v>0</v>
      </c>
      <c r="G244" s="28" t="n">
        <f aca="false">'STEP 1'!G264</f>
        <v>0</v>
      </c>
      <c r="H244" s="28" t="n">
        <f aca="false">'STEP 1'!H264</f>
        <v>0</v>
      </c>
      <c r="I244" s="28" t="n">
        <f aca="false">'STEP 1'!I264</f>
        <v>0</v>
      </c>
      <c r="J244" s="28" t="n">
        <f aca="false">'STEP 1'!J264</f>
        <v>0</v>
      </c>
      <c r="K244" s="28" t="n">
        <f aca="false">'STEP 1'!K264</f>
        <v>0</v>
      </c>
      <c r="N244" s="0" t="n">
        <f aca="false">IF(R244=0,"",IF(Q244=VLOOKUP(N243+1,$B$8:$C$360,2,0),N243+1,N243))</f>
        <v>7</v>
      </c>
      <c r="O244" s="0" t="n">
        <f aca="false">IF(R244=0,"",O243+1)</f>
        <v>236</v>
      </c>
      <c r="P244" s="30" t="n">
        <f aca="false">IF(R244+W244=0,"",DATE(YEAR(Q244),MONTH(Q244),1))</f>
        <v>45536</v>
      </c>
      <c r="Q244" s="30" t="n">
        <f aca="false">IF(R244=0,"",Q243+1)</f>
        <v>45540</v>
      </c>
      <c r="R244" s="35" t="n">
        <f aca="false">Y243</f>
        <v>9307.82071309108</v>
      </c>
      <c r="S244" s="35" t="n">
        <f aca="false">IFERROR(VLOOKUP($Q244,$C$8:$K$253,3,0),0)</f>
        <v>0</v>
      </c>
      <c r="T244" s="35" t="n">
        <f aca="false">IFERROR(VLOOKUP($Q244,$C$8:$K$253,4,0),0)</f>
        <v>0</v>
      </c>
      <c r="U244" s="35" t="n">
        <f aca="false">IFERROR(VLOOKUP($Q244,$C$8:$K$253,5,0),0)</f>
        <v>0</v>
      </c>
      <c r="V244" s="35" t="n">
        <f aca="false">IFERROR(VLOOKUP($Q244,$C$8:$K$253,6,0),0)</f>
        <v>0</v>
      </c>
      <c r="W244" s="35" t="n">
        <f aca="false">IFERROR(VLOOKUP($Q244,$C$8:$K$253,7,0),0)</f>
        <v>0</v>
      </c>
      <c r="X244" s="35" t="n">
        <f aca="false">IFERROR(VLOOKUP($Q244,$C$8:$K$253,8,0),0)</f>
        <v>0</v>
      </c>
      <c r="Y244" s="35" t="n">
        <f aca="false">IFERROR(VLOOKUP(Q244,$C$8:$K$253,9,0),R244)</f>
        <v>9307.82071309108</v>
      </c>
    </row>
    <row r="245" customFormat="false" ht="14.25" hidden="false" customHeight="false" outlineLevel="0" collapsed="false">
      <c r="B245" s="26" t="str">
        <f aca="false">'STEP 1'!B265</f>
        <v/>
      </c>
      <c r="C245" s="27" t="str">
        <f aca="false">'STEP 1'!C265</f>
        <v/>
      </c>
      <c r="D245" s="28" t="n">
        <f aca="false">'STEP 1'!D265</f>
        <v>0</v>
      </c>
      <c r="E245" s="28" t="n">
        <f aca="false">'STEP 1'!E265</f>
        <v>0</v>
      </c>
      <c r="F245" s="28" t="n">
        <f aca="false">'STEP 1'!F265</f>
        <v>0</v>
      </c>
      <c r="G245" s="28" t="n">
        <f aca="false">'STEP 1'!G265</f>
        <v>0</v>
      </c>
      <c r="H245" s="28" t="n">
        <f aca="false">'STEP 1'!H265</f>
        <v>0</v>
      </c>
      <c r="I245" s="28" t="n">
        <f aca="false">'STEP 1'!I265</f>
        <v>0</v>
      </c>
      <c r="J245" s="28" t="n">
        <f aca="false">'STEP 1'!J265</f>
        <v>0</v>
      </c>
      <c r="K245" s="28" t="n">
        <f aca="false">'STEP 1'!K265</f>
        <v>0</v>
      </c>
      <c r="N245" s="0" t="n">
        <f aca="false">IF(R245=0,"",IF(Q245=VLOOKUP(N244+1,$B$8:$C$360,2,0),N244+1,N244))</f>
        <v>7</v>
      </c>
      <c r="O245" s="0" t="n">
        <f aca="false">IF(R245=0,"",O244+1)</f>
        <v>237</v>
      </c>
      <c r="P245" s="30" t="n">
        <f aca="false">IF(R245+W245=0,"",DATE(YEAR(Q245),MONTH(Q245),1))</f>
        <v>45536</v>
      </c>
      <c r="Q245" s="30" t="n">
        <f aca="false">IF(R245=0,"",Q244+1)</f>
        <v>45541</v>
      </c>
      <c r="R245" s="35" t="n">
        <f aca="false">Y244</f>
        <v>9307.82071309108</v>
      </c>
      <c r="S245" s="35" t="n">
        <f aca="false">IFERROR(VLOOKUP($Q245,$C$8:$K$253,3,0),0)</f>
        <v>0</v>
      </c>
      <c r="T245" s="35" t="n">
        <f aca="false">IFERROR(VLOOKUP($Q245,$C$8:$K$253,4,0),0)</f>
        <v>0</v>
      </c>
      <c r="U245" s="35" t="n">
        <f aca="false">IFERROR(VLOOKUP($Q245,$C$8:$K$253,5,0),0)</f>
        <v>0</v>
      </c>
      <c r="V245" s="35" t="n">
        <f aca="false">IFERROR(VLOOKUP($Q245,$C$8:$K$253,6,0),0)</f>
        <v>0</v>
      </c>
      <c r="W245" s="35" t="n">
        <f aca="false">IFERROR(VLOOKUP($Q245,$C$8:$K$253,7,0),0)</f>
        <v>0</v>
      </c>
      <c r="X245" s="35" t="n">
        <f aca="false">IFERROR(VLOOKUP($Q245,$C$8:$K$253,8,0),0)</f>
        <v>0</v>
      </c>
      <c r="Y245" s="35" t="n">
        <f aca="false">IFERROR(VLOOKUP(Q245,$C$8:$K$253,9,0),R245)</f>
        <v>9307.82071309108</v>
      </c>
    </row>
    <row r="246" customFormat="false" ht="14.25" hidden="false" customHeight="false" outlineLevel="0" collapsed="false">
      <c r="B246" s="26" t="str">
        <f aca="false">'STEP 1'!B266</f>
        <v/>
      </c>
      <c r="C246" s="27" t="str">
        <f aca="false">'STEP 1'!C266</f>
        <v/>
      </c>
      <c r="D246" s="28" t="n">
        <f aca="false">'STEP 1'!D266</f>
        <v>0</v>
      </c>
      <c r="E246" s="28" t="n">
        <f aca="false">'STEP 1'!E266</f>
        <v>0</v>
      </c>
      <c r="F246" s="28" t="n">
        <f aca="false">'STEP 1'!F266</f>
        <v>0</v>
      </c>
      <c r="G246" s="28" t="n">
        <f aca="false">'STEP 1'!G266</f>
        <v>0</v>
      </c>
      <c r="H246" s="28" t="n">
        <f aca="false">'STEP 1'!H266</f>
        <v>0</v>
      </c>
      <c r="I246" s="28" t="n">
        <f aca="false">'STEP 1'!I266</f>
        <v>0</v>
      </c>
      <c r="J246" s="28" t="n">
        <f aca="false">'STEP 1'!J266</f>
        <v>0</v>
      </c>
      <c r="K246" s="28" t="n">
        <f aca="false">'STEP 1'!K266</f>
        <v>0</v>
      </c>
      <c r="N246" s="0" t="n">
        <f aca="false">IF(R246=0,"",IF(Q246=VLOOKUP(N245+1,$B$8:$C$360,2,0),N245+1,N245))</f>
        <v>7</v>
      </c>
      <c r="O246" s="0" t="n">
        <f aca="false">IF(R246=0,"",O245+1)</f>
        <v>238</v>
      </c>
      <c r="P246" s="30" t="n">
        <f aca="false">IF(R246+W246=0,"",DATE(YEAR(Q246),MONTH(Q246),1))</f>
        <v>45536</v>
      </c>
      <c r="Q246" s="30" t="n">
        <f aca="false">IF(R246=0,"",Q245+1)</f>
        <v>45542</v>
      </c>
      <c r="R246" s="35" t="n">
        <f aca="false">Y245</f>
        <v>9307.82071309108</v>
      </c>
      <c r="S246" s="35" t="n">
        <f aca="false">IFERROR(VLOOKUP($Q246,$C$8:$K$253,3,0),0)</f>
        <v>0</v>
      </c>
      <c r="T246" s="35" t="n">
        <f aca="false">IFERROR(VLOOKUP($Q246,$C$8:$K$253,4,0),0)</f>
        <v>0</v>
      </c>
      <c r="U246" s="35" t="n">
        <f aca="false">IFERROR(VLOOKUP($Q246,$C$8:$K$253,5,0),0)</f>
        <v>0</v>
      </c>
      <c r="V246" s="35" t="n">
        <f aca="false">IFERROR(VLOOKUP($Q246,$C$8:$K$253,6,0),0)</f>
        <v>0</v>
      </c>
      <c r="W246" s="35" t="n">
        <f aca="false">IFERROR(VLOOKUP($Q246,$C$8:$K$253,7,0),0)</f>
        <v>0</v>
      </c>
      <c r="X246" s="35" t="n">
        <f aca="false">IFERROR(VLOOKUP($Q246,$C$8:$K$253,8,0),0)</f>
        <v>0</v>
      </c>
      <c r="Y246" s="35" t="n">
        <f aca="false">IFERROR(VLOOKUP(Q246,$C$8:$K$253,9,0),R246)</f>
        <v>9307.82071309108</v>
      </c>
    </row>
    <row r="247" customFormat="false" ht="14.25" hidden="false" customHeight="false" outlineLevel="0" collapsed="false">
      <c r="B247" s="26" t="str">
        <f aca="false">'STEP 1'!B267</f>
        <v/>
      </c>
      <c r="C247" s="27" t="str">
        <f aca="false">'STEP 1'!C267</f>
        <v/>
      </c>
      <c r="D247" s="28" t="n">
        <f aca="false">'STEP 1'!D267</f>
        <v>0</v>
      </c>
      <c r="E247" s="28" t="n">
        <f aca="false">'STEP 1'!E267</f>
        <v>0</v>
      </c>
      <c r="F247" s="28" t="n">
        <f aca="false">'STEP 1'!F267</f>
        <v>0</v>
      </c>
      <c r="G247" s="28" t="n">
        <f aca="false">'STEP 1'!G267</f>
        <v>0</v>
      </c>
      <c r="H247" s="28" t="n">
        <f aca="false">'STEP 1'!H267</f>
        <v>0</v>
      </c>
      <c r="I247" s="28" t="n">
        <f aca="false">'STEP 1'!I267</f>
        <v>0</v>
      </c>
      <c r="J247" s="28" t="n">
        <f aca="false">'STEP 1'!J267</f>
        <v>0</v>
      </c>
      <c r="K247" s="28" t="n">
        <f aca="false">'STEP 1'!K267</f>
        <v>0</v>
      </c>
      <c r="N247" s="0" t="n">
        <f aca="false">IF(R247=0,"",IF(Q247=VLOOKUP(N246+1,$B$8:$C$360,2,0),N246+1,N246))</f>
        <v>7</v>
      </c>
      <c r="O247" s="0" t="n">
        <f aca="false">IF(R247=0,"",O246+1)</f>
        <v>239</v>
      </c>
      <c r="P247" s="30" t="n">
        <f aca="false">IF(R247+W247=0,"",DATE(YEAR(Q247),MONTH(Q247),1))</f>
        <v>45536</v>
      </c>
      <c r="Q247" s="30" t="n">
        <f aca="false">IF(R247=0,"",Q246+1)</f>
        <v>45543</v>
      </c>
      <c r="R247" s="35" t="n">
        <f aca="false">Y246</f>
        <v>9307.82071309108</v>
      </c>
      <c r="S247" s="35" t="n">
        <f aca="false">IFERROR(VLOOKUP($Q247,$C$8:$K$253,3,0),0)</f>
        <v>0</v>
      </c>
      <c r="T247" s="35" t="n">
        <f aca="false">IFERROR(VLOOKUP($Q247,$C$8:$K$253,4,0),0)</f>
        <v>0</v>
      </c>
      <c r="U247" s="35" t="n">
        <f aca="false">IFERROR(VLOOKUP($Q247,$C$8:$K$253,5,0),0)</f>
        <v>0</v>
      </c>
      <c r="V247" s="35" t="n">
        <f aca="false">IFERROR(VLOOKUP($Q247,$C$8:$K$253,6,0),0)</f>
        <v>0</v>
      </c>
      <c r="W247" s="35" t="n">
        <f aca="false">IFERROR(VLOOKUP($Q247,$C$8:$K$253,7,0),0)</f>
        <v>0</v>
      </c>
      <c r="X247" s="35" t="n">
        <f aca="false">IFERROR(VLOOKUP($Q247,$C$8:$K$253,8,0),0)</f>
        <v>0</v>
      </c>
      <c r="Y247" s="35" t="n">
        <f aca="false">IFERROR(VLOOKUP(Q247,$C$8:$K$253,9,0),R247)</f>
        <v>9307.82071309108</v>
      </c>
    </row>
    <row r="248" customFormat="false" ht="14.25" hidden="false" customHeight="false" outlineLevel="0" collapsed="false">
      <c r="B248" s="26" t="str">
        <f aca="false">'STEP 1'!B268</f>
        <v/>
      </c>
      <c r="C248" s="27" t="str">
        <f aca="false">'STEP 1'!C268</f>
        <v/>
      </c>
      <c r="D248" s="28" t="n">
        <f aca="false">'STEP 1'!D268</f>
        <v>0</v>
      </c>
      <c r="E248" s="28" t="n">
        <f aca="false">'STEP 1'!E268</f>
        <v>0</v>
      </c>
      <c r="F248" s="28" t="n">
        <f aca="false">'STEP 1'!F268</f>
        <v>0</v>
      </c>
      <c r="G248" s="28" t="n">
        <f aca="false">'STEP 1'!G268</f>
        <v>0</v>
      </c>
      <c r="H248" s="28" t="n">
        <f aca="false">'STEP 1'!H268</f>
        <v>0</v>
      </c>
      <c r="I248" s="28" t="n">
        <f aca="false">'STEP 1'!I268</f>
        <v>0</v>
      </c>
      <c r="J248" s="28" t="n">
        <f aca="false">'STEP 1'!J268</f>
        <v>0</v>
      </c>
      <c r="K248" s="28" t="n">
        <f aca="false">'STEP 1'!K268</f>
        <v>0</v>
      </c>
      <c r="N248" s="0" t="n">
        <f aca="false">IF(R248=0,"",IF(Q248=VLOOKUP(N247+1,$B$8:$C$360,2,0),N247+1,N247))</f>
        <v>7</v>
      </c>
      <c r="O248" s="0" t="n">
        <f aca="false">IF(R248=0,"",O247+1)</f>
        <v>240</v>
      </c>
      <c r="P248" s="30" t="n">
        <f aca="false">IF(R248+W248=0,"",DATE(YEAR(Q248),MONTH(Q248),1))</f>
        <v>45536</v>
      </c>
      <c r="Q248" s="30" t="n">
        <f aca="false">IF(R248=0,"",Q247+1)</f>
        <v>45544</v>
      </c>
      <c r="R248" s="35" t="n">
        <f aca="false">Y247</f>
        <v>9307.82071309108</v>
      </c>
      <c r="S248" s="35" t="n">
        <f aca="false">IFERROR(VLOOKUP($Q248,$C$8:$K$253,3,0),0)</f>
        <v>0</v>
      </c>
      <c r="T248" s="35" t="n">
        <f aca="false">IFERROR(VLOOKUP($Q248,$C$8:$K$253,4,0),0)</f>
        <v>0</v>
      </c>
      <c r="U248" s="35" t="n">
        <f aca="false">IFERROR(VLOOKUP($Q248,$C$8:$K$253,5,0),0)</f>
        <v>0</v>
      </c>
      <c r="V248" s="35" t="n">
        <f aca="false">IFERROR(VLOOKUP($Q248,$C$8:$K$253,6,0),0)</f>
        <v>0</v>
      </c>
      <c r="W248" s="35" t="n">
        <f aca="false">IFERROR(VLOOKUP($Q248,$C$8:$K$253,7,0),0)</f>
        <v>0</v>
      </c>
      <c r="X248" s="35" t="n">
        <f aca="false">IFERROR(VLOOKUP($Q248,$C$8:$K$253,8,0),0)</f>
        <v>0</v>
      </c>
      <c r="Y248" s="35" t="n">
        <f aca="false">IFERROR(VLOOKUP(Q248,$C$8:$K$253,9,0),R248)</f>
        <v>9307.82071309108</v>
      </c>
    </row>
    <row r="249" customFormat="false" ht="14.25" hidden="false" customHeight="false" outlineLevel="0" collapsed="false">
      <c r="B249" s="26" t="str">
        <f aca="false">'STEP 1'!B269</f>
        <v/>
      </c>
      <c r="C249" s="27" t="str">
        <f aca="false">'STEP 1'!C269</f>
        <v/>
      </c>
      <c r="D249" s="28" t="n">
        <f aca="false">'STEP 1'!D269</f>
        <v>0</v>
      </c>
      <c r="E249" s="28" t="n">
        <f aca="false">'STEP 1'!E269</f>
        <v>0</v>
      </c>
      <c r="F249" s="28" t="n">
        <f aca="false">'STEP 1'!F269</f>
        <v>0</v>
      </c>
      <c r="G249" s="28" t="n">
        <f aca="false">'STEP 1'!G269</f>
        <v>0</v>
      </c>
      <c r="H249" s="28" t="n">
        <f aca="false">'STEP 1'!H269</f>
        <v>0</v>
      </c>
      <c r="I249" s="28" t="n">
        <f aca="false">'STEP 1'!I269</f>
        <v>0</v>
      </c>
      <c r="J249" s="28" t="n">
        <f aca="false">'STEP 1'!J269</f>
        <v>0</v>
      </c>
      <c r="K249" s="28" t="n">
        <f aca="false">'STEP 1'!K269</f>
        <v>0</v>
      </c>
      <c r="N249" s="0" t="n">
        <f aca="false">IF(R249=0,"",IF(Q249=VLOOKUP(N248+1,$B$8:$C$360,2,0),N248+1,N248))</f>
        <v>7</v>
      </c>
      <c r="O249" s="0" t="n">
        <f aca="false">IF(R249=0,"",O248+1)</f>
        <v>241</v>
      </c>
      <c r="P249" s="30" t="n">
        <f aca="false">IF(R249+W249=0,"",DATE(YEAR(Q249),MONTH(Q249),1))</f>
        <v>45536</v>
      </c>
      <c r="Q249" s="30" t="n">
        <f aca="false">IF(R249=0,"",Q248+1)</f>
        <v>45545</v>
      </c>
      <c r="R249" s="35" t="n">
        <f aca="false">Y248</f>
        <v>9307.82071309108</v>
      </c>
      <c r="S249" s="35" t="n">
        <f aca="false">IFERROR(VLOOKUP($Q249,$C$8:$K$253,3,0),0)</f>
        <v>0</v>
      </c>
      <c r="T249" s="35" t="n">
        <f aca="false">IFERROR(VLOOKUP($Q249,$C$8:$K$253,4,0),0)</f>
        <v>0</v>
      </c>
      <c r="U249" s="35" t="n">
        <f aca="false">IFERROR(VLOOKUP($Q249,$C$8:$K$253,5,0),0)</f>
        <v>0</v>
      </c>
      <c r="V249" s="35" t="n">
        <f aca="false">IFERROR(VLOOKUP($Q249,$C$8:$K$253,6,0),0)</f>
        <v>0</v>
      </c>
      <c r="W249" s="35" t="n">
        <f aca="false">IFERROR(VLOOKUP($Q249,$C$8:$K$253,7,0),0)</f>
        <v>0</v>
      </c>
      <c r="X249" s="35" t="n">
        <f aca="false">IFERROR(VLOOKUP($Q249,$C$8:$K$253,8,0),0)</f>
        <v>0</v>
      </c>
      <c r="Y249" s="35" t="n">
        <f aca="false">IFERROR(VLOOKUP(Q249,$C$8:$K$253,9,0),R249)</f>
        <v>9307.82071309108</v>
      </c>
    </row>
    <row r="250" customFormat="false" ht="14.25" hidden="false" customHeight="false" outlineLevel="0" collapsed="false">
      <c r="B250" s="26" t="str">
        <f aca="false">'STEP 1'!B270</f>
        <v/>
      </c>
      <c r="C250" s="27" t="str">
        <f aca="false">'STEP 1'!C270</f>
        <v/>
      </c>
      <c r="D250" s="28" t="n">
        <f aca="false">'STEP 1'!D270</f>
        <v>0</v>
      </c>
      <c r="E250" s="28" t="n">
        <f aca="false">'STEP 1'!E270</f>
        <v>0</v>
      </c>
      <c r="F250" s="28" t="n">
        <f aca="false">'STEP 1'!F270</f>
        <v>0</v>
      </c>
      <c r="G250" s="28" t="n">
        <f aca="false">'STEP 1'!G270</f>
        <v>0</v>
      </c>
      <c r="H250" s="28" t="n">
        <f aca="false">'STEP 1'!H270</f>
        <v>0</v>
      </c>
      <c r="I250" s="28" t="n">
        <f aca="false">'STEP 1'!I270</f>
        <v>0</v>
      </c>
      <c r="J250" s="28" t="n">
        <f aca="false">'STEP 1'!J270</f>
        <v>0</v>
      </c>
      <c r="K250" s="28" t="n">
        <f aca="false">'STEP 1'!K270</f>
        <v>0</v>
      </c>
      <c r="N250" s="0" t="n">
        <f aca="false">IF(R250=0,"",IF(Q250=VLOOKUP(N249+1,$B$8:$C$360,2,0),N249+1,N249))</f>
        <v>7</v>
      </c>
      <c r="O250" s="0" t="n">
        <f aca="false">IF(R250=0,"",O249+1)</f>
        <v>242</v>
      </c>
      <c r="P250" s="30" t="n">
        <f aca="false">IF(R250+W250=0,"",DATE(YEAR(Q250),MONTH(Q250),1))</f>
        <v>45536</v>
      </c>
      <c r="Q250" s="30" t="n">
        <f aca="false">IF(R250=0,"",Q249+1)</f>
        <v>45546</v>
      </c>
      <c r="R250" s="35" t="n">
        <f aca="false">Y249</f>
        <v>9307.82071309108</v>
      </c>
      <c r="S250" s="35" t="n">
        <f aca="false">IFERROR(VLOOKUP($Q250,$C$8:$K$253,3,0),0)</f>
        <v>0</v>
      </c>
      <c r="T250" s="35" t="n">
        <f aca="false">IFERROR(VLOOKUP($Q250,$C$8:$K$253,4,0),0)</f>
        <v>0</v>
      </c>
      <c r="U250" s="35" t="n">
        <f aca="false">IFERROR(VLOOKUP($Q250,$C$8:$K$253,5,0),0)</f>
        <v>0</v>
      </c>
      <c r="V250" s="35" t="n">
        <f aca="false">IFERROR(VLOOKUP($Q250,$C$8:$K$253,6,0),0)</f>
        <v>0</v>
      </c>
      <c r="W250" s="35" t="n">
        <f aca="false">IFERROR(VLOOKUP($Q250,$C$8:$K$253,7,0),0)</f>
        <v>0</v>
      </c>
      <c r="X250" s="35" t="n">
        <f aca="false">IFERROR(VLOOKUP($Q250,$C$8:$K$253,8,0),0)</f>
        <v>0</v>
      </c>
      <c r="Y250" s="35" t="n">
        <f aca="false">IFERROR(VLOOKUP(Q250,$C$8:$K$253,9,0),R250)</f>
        <v>9307.82071309108</v>
      </c>
    </row>
    <row r="251" customFormat="false" ht="14.25" hidden="false" customHeight="false" outlineLevel="0" collapsed="false">
      <c r="B251" s="26" t="str">
        <f aca="false">'STEP 1'!B271</f>
        <v/>
      </c>
      <c r="C251" s="27" t="str">
        <f aca="false">'STEP 1'!C271</f>
        <v/>
      </c>
      <c r="D251" s="28" t="n">
        <f aca="false">'STEP 1'!D271</f>
        <v>0</v>
      </c>
      <c r="E251" s="28" t="n">
        <f aca="false">'STEP 1'!E271</f>
        <v>0</v>
      </c>
      <c r="F251" s="28" t="n">
        <f aca="false">'STEP 1'!F271</f>
        <v>0</v>
      </c>
      <c r="G251" s="28" t="n">
        <f aca="false">'STEP 1'!G271</f>
        <v>0</v>
      </c>
      <c r="H251" s="28" t="n">
        <f aca="false">'STEP 1'!H271</f>
        <v>0</v>
      </c>
      <c r="I251" s="28" t="n">
        <f aca="false">'STEP 1'!I271</f>
        <v>0</v>
      </c>
      <c r="J251" s="28" t="n">
        <f aca="false">'STEP 1'!J271</f>
        <v>0</v>
      </c>
      <c r="K251" s="28" t="n">
        <f aca="false">'STEP 1'!K271</f>
        <v>0</v>
      </c>
      <c r="N251" s="0" t="n">
        <f aca="false">IF(R251=0,"",IF(Q251=VLOOKUP(N250+1,$B$8:$C$360,2,0),N250+1,N250))</f>
        <v>7</v>
      </c>
      <c r="O251" s="0" t="n">
        <f aca="false">IF(R251=0,"",O250+1)</f>
        <v>243</v>
      </c>
      <c r="P251" s="30" t="n">
        <f aca="false">IF(R251+W251=0,"",DATE(YEAR(Q251),MONTH(Q251),1))</f>
        <v>45536</v>
      </c>
      <c r="Q251" s="30" t="n">
        <f aca="false">IF(R251=0,"",Q250+1)</f>
        <v>45547</v>
      </c>
      <c r="R251" s="35" t="n">
        <f aca="false">Y250</f>
        <v>9307.82071309108</v>
      </c>
      <c r="S251" s="35" t="n">
        <f aca="false">IFERROR(VLOOKUP($Q251,$C$8:$K$253,3,0),0)</f>
        <v>0</v>
      </c>
      <c r="T251" s="35" t="n">
        <f aca="false">IFERROR(VLOOKUP($Q251,$C$8:$K$253,4,0),0)</f>
        <v>0</v>
      </c>
      <c r="U251" s="35" t="n">
        <f aca="false">IFERROR(VLOOKUP($Q251,$C$8:$K$253,5,0),0)</f>
        <v>0</v>
      </c>
      <c r="V251" s="35" t="n">
        <f aca="false">IFERROR(VLOOKUP($Q251,$C$8:$K$253,6,0),0)</f>
        <v>0</v>
      </c>
      <c r="W251" s="35" t="n">
        <f aca="false">IFERROR(VLOOKUP($Q251,$C$8:$K$253,7,0),0)</f>
        <v>0</v>
      </c>
      <c r="X251" s="35" t="n">
        <f aca="false">IFERROR(VLOOKUP($Q251,$C$8:$K$253,8,0),0)</f>
        <v>0</v>
      </c>
      <c r="Y251" s="35" t="n">
        <f aca="false">IFERROR(VLOOKUP(Q251,$C$8:$K$253,9,0),R251)</f>
        <v>9307.82071309108</v>
      </c>
    </row>
    <row r="252" customFormat="false" ht="14.25" hidden="false" customHeight="false" outlineLevel="0" collapsed="false">
      <c r="B252" s="26" t="str">
        <f aca="false">'STEP 1'!B272</f>
        <v/>
      </c>
      <c r="C252" s="27" t="str">
        <f aca="false">'STEP 1'!C272</f>
        <v/>
      </c>
      <c r="D252" s="28" t="n">
        <f aca="false">'STEP 1'!D272</f>
        <v>0</v>
      </c>
      <c r="E252" s="28" t="n">
        <f aca="false">'STEP 1'!E272</f>
        <v>0</v>
      </c>
      <c r="F252" s="28" t="n">
        <f aca="false">'STEP 1'!F272</f>
        <v>0</v>
      </c>
      <c r="G252" s="28" t="n">
        <f aca="false">'STEP 1'!G272</f>
        <v>0</v>
      </c>
      <c r="H252" s="28" t="n">
        <f aca="false">'STEP 1'!H272</f>
        <v>0</v>
      </c>
      <c r="I252" s="28" t="n">
        <f aca="false">'STEP 1'!I272</f>
        <v>0</v>
      </c>
      <c r="J252" s="28" t="n">
        <f aca="false">'STEP 1'!J272</f>
        <v>0</v>
      </c>
      <c r="K252" s="28" t="n">
        <f aca="false">'STEP 1'!K272</f>
        <v>0</v>
      </c>
      <c r="N252" s="0" t="n">
        <f aca="false">IF(R252=0,"",IF(Q252=VLOOKUP(N251+1,$B$8:$C$360,2,0),N251+1,N251))</f>
        <v>8</v>
      </c>
      <c r="O252" s="0" t="n">
        <f aca="false">IF(R252=0,"",O251+1)</f>
        <v>244</v>
      </c>
      <c r="P252" s="30" t="n">
        <f aca="false">IF(R252+W252=0,"",DATE(YEAR(Q252),MONTH(Q252),1))</f>
        <v>45536</v>
      </c>
      <c r="Q252" s="30" t="n">
        <f aca="false">IF(R252=0,"",Q251+1)</f>
        <v>45548</v>
      </c>
      <c r="R252" s="35" t="n">
        <f aca="false">Y251</f>
        <v>9307.82071309108</v>
      </c>
      <c r="S252" s="35" t="n">
        <f aca="false">IFERROR(VLOOKUP($Q252,$C$8:$K$253,3,0),0)</f>
        <v>58.4590041507978</v>
      </c>
      <c r="T252" s="35" t="n">
        <f aca="false">IFERROR(VLOOKUP($Q252,$C$8:$K$253,4,0),0)</f>
        <v>38.7825863045461</v>
      </c>
      <c r="U252" s="35" t="n">
        <f aca="false">IFERROR(VLOOKUP($Q252,$C$8:$K$253,5,0),0)</f>
        <v>19.6764178462518</v>
      </c>
      <c r="V252" s="35" t="n">
        <f aca="false">IFERROR(VLOOKUP($Q252,$C$8:$K$253,6,0),0)</f>
        <v>77.5651726090924</v>
      </c>
      <c r="W252" s="35" t="n">
        <f aca="false">IFERROR(VLOOKUP($Q252,$C$8:$K$253,7,0),0)</f>
        <v>0</v>
      </c>
      <c r="X252" s="35" t="n">
        <f aca="false">IFERROR(VLOOKUP($Q252,$C$8:$K$253,8,0),0)</f>
        <v>0</v>
      </c>
      <c r="Y252" s="35" t="n">
        <f aca="false">IFERROR(VLOOKUP(Q252,$C$8:$K$253,9,0),R252)</f>
        <v>9210.57912263574</v>
      </c>
    </row>
    <row r="253" customFormat="false" ht="14.25" hidden="false" customHeight="false" outlineLevel="0" collapsed="false">
      <c r="B253" s="26" t="str">
        <f aca="false">'STEP 1'!B273</f>
        <v/>
      </c>
      <c r="C253" s="27" t="str">
        <f aca="false">'STEP 1'!C273</f>
        <v/>
      </c>
      <c r="D253" s="28" t="n">
        <f aca="false">'STEP 1'!D273</f>
        <v>0</v>
      </c>
      <c r="E253" s="28" t="n">
        <f aca="false">'STEP 1'!E273</f>
        <v>0</v>
      </c>
      <c r="F253" s="28" t="n">
        <f aca="false">'STEP 1'!F273</f>
        <v>0</v>
      </c>
      <c r="G253" s="28" t="n">
        <f aca="false">'STEP 1'!G273</f>
        <v>0</v>
      </c>
      <c r="H253" s="28" t="n">
        <f aca="false">'STEP 1'!H273</f>
        <v>0</v>
      </c>
      <c r="I253" s="28" t="n">
        <f aca="false">'STEP 1'!I273</f>
        <v>0</v>
      </c>
      <c r="J253" s="28" t="n">
        <f aca="false">'STEP 1'!J273</f>
        <v>0</v>
      </c>
      <c r="K253" s="28" t="n">
        <f aca="false">'STEP 1'!K273</f>
        <v>0</v>
      </c>
      <c r="N253" s="0" t="n">
        <f aca="false">IF(R253=0,"",IF(Q253=VLOOKUP(N252+1,$B$8:$C$360,2,0),N252+1,N252))</f>
        <v>8</v>
      </c>
      <c r="O253" s="0" t="n">
        <f aca="false">IF(R253=0,"",O252+1)</f>
        <v>245</v>
      </c>
      <c r="P253" s="30" t="n">
        <f aca="false">IF(R253+W253=0,"",DATE(YEAR(Q253),MONTH(Q253),1))</f>
        <v>45536</v>
      </c>
      <c r="Q253" s="30" t="n">
        <f aca="false">IF(R253=0,"",Q252+1)</f>
        <v>45549</v>
      </c>
      <c r="R253" s="35" t="n">
        <f aca="false">Y252</f>
        <v>9210.57912263574</v>
      </c>
      <c r="S253" s="35" t="n">
        <f aca="false">IFERROR(VLOOKUP($Q253,$C$8:$K$253,3,0),0)</f>
        <v>0</v>
      </c>
      <c r="T253" s="35" t="n">
        <f aca="false">IFERROR(VLOOKUP($Q253,$C$8:$K$253,4,0),0)</f>
        <v>0</v>
      </c>
      <c r="U253" s="35" t="n">
        <f aca="false">IFERROR(VLOOKUP($Q253,$C$8:$K$253,5,0),0)</f>
        <v>0</v>
      </c>
      <c r="V253" s="35" t="n">
        <f aca="false">IFERROR(VLOOKUP($Q253,$C$8:$K$253,6,0),0)</f>
        <v>0</v>
      </c>
      <c r="W253" s="35" t="n">
        <f aca="false">IFERROR(VLOOKUP($Q253,$C$8:$K$253,7,0),0)</f>
        <v>0</v>
      </c>
      <c r="X253" s="35" t="n">
        <f aca="false">IFERROR(VLOOKUP($Q253,$C$8:$K$253,8,0),0)</f>
        <v>0</v>
      </c>
      <c r="Y253" s="35" t="n">
        <f aca="false">IFERROR(VLOOKUP(Q253,$C$8:$K$253,9,0),R253)</f>
        <v>9210.57912263574</v>
      </c>
    </row>
    <row r="254" customFormat="false" ht="14.25" hidden="false" customHeight="false" outlineLevel="0" collapsed="false">
      <c r="N254" s="0" t="n">
        <f aca="false">IF(R254=0,"",IF(Q254=VLOOKUP(N253+1,$B$8:$C$360,2,0),N253+1,N253))</f>
        <v>8</v>
      </c>
      <c r="O254" s="0" t="n">
        <f aca="false">IF(R254=0,"",O253+1)</f>
        <v>246</v>
      </c>
      <c r="P254" s="30" t="n">
        <f aca="false">IF(R254+W254=0,"",DATE(YEAR(Q254),MONTH(Q254),1))</f>
        <v>45536</v>
      </c>
      <c r="Q254" s="30" t="n">
        <f aca="false">IF(R254=0,"",Q253+1)</f>
        <v>45550</v>
      </c>
      <c r="R254" s="35" t="n">
        <f aca="false">Y253</f>
        <v>9210.57912263574</v>
      </c>
      <c r="S254" s="35" t="n">
        <f aca="false">IFERROR(VLOOKUP($Q254,$C$8:$K$253,3,0),0)</f>
        <v>0</v>
      </c>
      <c r="T254" s="35" t="n">
        <f aca="false">IFERROR(VLOOKUP($Q254,$C$8:$K$253,4,0),0)</f>
        <v>0</v>
      </c>
      <c r="U254" s="35" t="n">
        <f aca="false">IFERROR(VLOOKUP($Q254,$C$8:$K$253,5,0),0)</f>
        <v>0</v>
      </c>
      <c r="V254" s="35" t="n">
        <f aca="false">IFERROR(VLOOKUP($Q254,$C$8:$K$253,6,0),0)</f>
        <v>0</v>
      </c>
      <c r="W254" s="35" t="n">
        <f aca="false">IFERROR(VLOOKUP($Q254,$C$8:$K$253,7,0),0)</f>
        <v>0</v>
      </c>
      <c r="X254" s="35" t="n">
        <f aca="false">IFERROR(VLOOKUP($Q254,$C$8:$K$253,8,0),0)</f>
        <v>0</v>
      </c>
      <c r="Y254" s="35" t="n">
        <f aca="false">IFERROR(VLOOKUP(Q254,$C$8:$K$253,9,0),R254)</f>
        <v>9210.57912263574</v>
      </c>
    </row>
    <row r="255" customFormat="false" ht="14.25" hidden="false" customHeight="false" outlineLevel="0" collapsed="false">
      <c r="N255" s="0" t="n">
        <f aca="false">IF(R255=0,"",IF(Q255=VLOOKUP(N254+1,$B$8:$C$360,2,0),N254+1,N254))</f>
        <v>8</v>
      </c>
      <c r="O255" s="0" t="n">
        <f aca="false">IF(R255=0,"",O254+1)</f>
        <v>247</v>
      </c>
      <c r="P255" s="30" t="n">
        <f aca="false">IF(R255+W255=0,"",DATE(YEAR(Q255),MONTH(Q255),1))</f>
        <v>45536</v>
      </c>
      <c r="Q255" s="30" t="n">
        <f aca="false">IF(R255=0,"",Q254+1)</f>
        <v>45551</v>
      </c>
      <c r="R255" s="35" t="n">
        <f aca="false">Y254</f>
        <v>9210.57912263574</v>
      </c>
      <c r="S255" s="35" t="n">
        <f aca="false">IFERROR(VLOOKUP($Q255,$C$8:$K$253,3,0),0)</f>
        <v>0</v>
      </c>
      <c r="T255" s="35" t="n">
        <f aca="false">IFERROR(VLOOKUP($Q255,$C$8:$K$253,4,0),0)</f>
        <v>0</v>
      </c>
      <c r="U255" s="35" t="n">
        <f aca="false">IFERROR(VLOOKUP($Q255,$C$8:$K$253,5,0),0)</f>
        <v>0</v>
      </c>
      <c r="V255" s="35" t="n">
        <f aca="false">IFERROR(VLOOKUP($Q255,$C$8:$K$253,6,0),0)</f>
        <v>0</v>
      </c>
      <c r="W255" s="35" t="n">
        <f aca="false">IFERROR(VLOOKUP($Q255,$C$8:$K$253,7,0),0)</f>
        <v>0</v>
      </c>
      <c r="X255" s="35" t="n">
        <f aca="false">IFERROR(VLOOKUP($Q255,$C$8:$K$253,8,0),0)</f>
        <v>0</v>
      </c>
      <c r="Y255" s="35" t="n">
        <f aca="false">IFERROR(VLOOKUP(Q255,$C$8:$K$253,9,0),R255)</f>
        <v>9210.57912263574</v>
      </c>
    </row>
    <row r="256" customFormat="false" ht="14.25" hidden="false" customHeight="false" outlineLevel="0" collapsed="false">
      <c r="N256" s="0" t="n">
        <f aca="false">IF(R256=0,"",IF(Q256=VLOOKUP(N255+1,$B$8:$C$360,2,0),N255+1,N255))</f>
        <v>8</v>
      </c>
      <c r="O256" s="0" t="n">
        <f aca="false">IF(R256=0,"",O255+1)</f>
        <v>248</v>
      </c>
      <c r="P256" s="30" t="n">
        <f aca="false">IF(R256+W256=0,"",DATE(YEAR(Q256),MONTH(Q256),1))</f>
        <v>45536</v>
      </c>
      <c r="Q256" s="30" t="n">
        <f aca="false">IF(R256=0,"",Q255+1)</f>
        <v>45552</v>
      </c>
      <c r="R256" s="35" t="n">
        <f aca="false">Y255</f>
        <v>9210.57912263574</v>
      </c>
      <c r="S256" s="35" t="n">
        <f aca="false">IFERROR(VLOOKUP($Q256,$C$8:$K$253,3,0),0)</f>
        <v>0</v>
      </c>
      <c r="T256" s="35" t="n">
        <f aca="false">IFERROR(VLOOKUP($Q256,$C$8:$K$253,4,0),0)</f>
        <v>0</v>
      </c>
      <c r="U256" s="35" t="n">
        <f aca="false">IFERROR(VLOOKUP($Q256,$C$8:$K$253,5,0),0)</f>
        <v>0</v>
      </c>
      <c r="V256" s="35" t="n">
        <f aca="false">IFERROR(VLOOKUP($Q256,$C$8:$K$253,6,0),0)</f>
        <v>0</v>
      </c>
      <c r="W256" s="35" t="n">
        <f aca="false">IFERROR(VLOOKUP($Q256,$C$8:$K$253,7,0),0)</f>
        <v>0</v>
      </c>
      <c r="X256" s="35" t="n">
        <f aca="false">IFERROR(VLOOKUP($Q256,$C$8:$K$253,8,0),0)</f>
        <v>0</v>
      </c>
      <c r="Y256" s="35" t="n">
        <f aca="false">IFERROR(VLOOKUP(Q256,$C$8:$K$253,9,0),R256)</f>
        <v>9210.57912263574</v>
      </c>
    </row>
    <row r="257" customFormat="false" ht="14.25" hidden="false" customHeight="false" outlineLevel="0" collapsed="false">
      <c r="N257" s="0" t="n">
        <f aca="false">IF(R257=0,"",IF(Q257=VLOOKUP(N256+1,$B$8:$C$360,2,0),N256+1,N256))</f>
        <v>8</v>
      </c>
      <c r="O257" s="0" t="n">
        <f aca="false">IF(R257=0,"",O256+1)</f>
        <v>249</v>
      </c>
      <c r="P257" s="30" t="n">
        <f aca="false">IF(R257+W257=0,"",DATE(YEAR(Q257),MONTH(Q257),1))</f>
        <v>45536</v>
      </c>
      <c r="Q257" s="30" t="n">
        <f aca="false">IF(R257=0,"",Q256+1)</f>
        <v>45553</v>
      </c>
      <c r="R257" s="35" t="n">
        <f aca="false">Y256</f>
        <v>9210.57912263574</v>
      </c>
      <c r="S257" s="35" t="n">
        <f aca="false">IFERROR(VLOOKUP($Q257,$C$8:$K$253,3,0),0)</f>
        <v>0</v>
      </c>
      <c r="T257" s="35" t="n">
        <f aca="false">IFERROR(VLOOKUP($Q257,$C$8:$K$253,4,0),0)</f>
        <v>0</v>
      </c>
      <c r="U257" s="35" t="n">
        <f aca="false">IFERROR(VLOOKUP($Q257,$C$8:$K$253,5,0),0)</f>
        <v>0</v>
      </c>
      <c r="V257" s="35" t="n">
        <f aca="false">IFERROR(VLOOKUP($Q257,$C$8:$K$253,6,0),0)</f>
        <v>0</v>
      </c>
      <c r="W257" s="35" t="n">
        <f aca="false">IFERROR(VLOOKUP($Q257,$C$8:$K$253,7,0),0)</f>
        <v>0</v>
      </c>
      <c r="X257" s="35" t="n">
        <f aca="false">IFERROR(VLOOKUP($Q257,$C$8:$K$253,8,0),0)</f>
        <v>0</v>
      </c>
      <c r="Y257" s="35" t="n">
        <f aca="false">IFERROR(VLOOKUP(Q257,$C$8:$K$253,9,0),R257)</f>
        <v>9210.57912263574</v>
      </c>
    </row>
    <row r="258" customFormat="false" ht="14.25" hidden="false" customHeight="false" outlineLevel="0" collapsed="false">
      <c r="N258" s="0" t="n">
        <f aca="false">IF(R258=0,"",IF(Q258=VLOOKUP(N257+1,$B$8:$C$360,2,0),N257+1,N257))</f>
        <v>8</v>
      </c>
      <c r="O258" s="0" t="n">
        <f aca="false">IF(R258=0,"",O257+1)</f>
        <v>250</v>
      </c>
      <c r="P258" s="30" t="n">
        <f aca="false">IF(R258+W258=0,"",DATE(YEAR(Q258),MONTH(Q258),1))</f>
        <v>45536</v>
      </c>
      <c r="Q258" s="30" t="n">
        <f aca="false">IF(R258=0,"",Q257+1)</f>
        <v>45554</v>
      </c>
      <c r="R258" s="35" t="n">
        <f aca="false">Y257</f>
        <v>9210.57912263574</v>
      </c>
      <c r="S258" s="35" t="n">
        <f aca="false">IFERROR(VLOOKUP($Q258,$C$8:$K$253,3,0),0)</f>
        <v>0</v>
      </c>
      <c r="T258" s="35" t="n">
        <f aca="false">IFERROR(VLOOKUP($Q258,$C$8:$K$253,4,0),0)</f>
        <v>0</v>
      </c>
      <c r="U258" s="35" t="n">
        <f aca="false">IFERROR(VLOOKUP($Q258,$C$8:$K$253,5,0),0)</f>
        <v>0</v>
      </c>
      <c r="V258" s="35" t="n">
        <f aca="false">IFERROR(VLOOKUP($Q258,$C$8:$K$253,6,0),0)</f>
        <v>0</v>
      </c>
      <c r="W258" s="35" t="n">
        <f aca="false">IFERROR(VLOOKUP($Q258,$C$8:$K$253,7,0),0)</f>
        <v>0</v>
      </c>
      <c r="X258" s="35" t="n">
        <f aca="false">IFERROR(VLOOKUP($Q258,$C$8:$K$253,8,0),0)</f>
        <v>0</v>
      </c>
      <c r="Y258" s="35" t="n">
        <f aca="false">IFERROR(VLOOKUP(Q258,$C$8:$K$253,9,0),R258)</f>
        <v>9210.57912263574</v>
      </c>
    </row>
    <row r="259" customFormat="false" ht="14.25" hidden="false" customHeight="false" outlineLevel="0" collapsed="false">
      <c r="N259" s="0" t="n">
        <f aca="false">IF(R259=0,"",IF(Q259=VLOOKUP(N258+1,$B$8:$C$360,2,0),N258+1,N258))</f>
        <v>8</v>
      </c>
      <c r="O259" s="0" t="n">
        <f aca="false">IF(R259=0,"",O258+1)</f>
        <v>251</v>
      </c>
      <c r="P259" s="30" t="n">
        <f aca="false">IF(R259+W259=0,"",DATE(YEAR(Q259),MONTH(Q259),1))</f>
        <v>45536</v>
      </c>
      <c r="Q259" s="30" t="n">
        <f aca="false">IF(R259=0,"",Q258+1)</f>
        <v>45555</v>
      </c>
      <c r="R259" s="35" t="n">
        <f aca="false">Y258</f>
        <v>9210.57912263574</v>
      </c>
      <c r="S259" s="35" t="n">
        <f aca="false">IFERROR(VLOOKUP($Q259,$C$8:$K$253,3,0),0)</f>
        <v>0</v>
      </c>
      <c r="T259" s="35" t="n">
        <f aca="false">IFERROR(VLOOKUP($Q259,$C$8:$K$253,4,0),0)</f>
        <v>0</v>
      </c>
      <c r="U259" s="35" t="n">
        <f aca="false">IFERROR(VLOOKUP($Q259,$C$8:$K$253,5,0),0)</f>
        <v>0</v>
      </c>
      <c r="V259" s="35" t="n">
        <f aca="false">IFERROR(VLOOKUP($Q259,$C$8:$K$253,6,0),0)</f>
        <v>0</v>
      </c>
      <c r="W259" s="35" t="n">
        <f aca="false">IFERROR(VLOOKUP($Q259,$C$8:$K$253,7,0),0)</f>
        <v>0</v>
      </c>
      <c r="X259" s="35" t="n">
        <f aca="false">IFERROR(VLOOKUP($Q259,$C$8:$K$253,8,0),0)</f>
        <v>0</v>
      </c>
      <c r="Y259" s="35" t="n">
        <f aca="false">IFERROR(VLOOKUP(Q259,$C$8:$K$253,9,0),R259)</f>
        <v>9210.57912263574</v>
      </c>
    </row>
    <row r="260" customFormat="false" ht="14.25" hidden="false" customHeight="false" outlineLevel="0" collapsed="false">
      <c r="N260" s="0" t="n">
        <f aca="false">IF(R260=0,"",IF(Q260=VLOOKUP(N259+1,$B$8:$C$360,2,0),N259+1,N259))</f>
        <v>8</v>
      </c>
      <c r="O260" s="0" t="n">
        <f aca="false">IF(R260=0,"",O259+1)</f>
        <v>252</v>
      </c>
      <c r="P260" s="30" t="n">
        <f aca="false">IF(R260+W260=0,"",DATE(YEAR(Q260),MONTH(Q260),1))</f>
        <v>45536</v>
      </c>
      <c r="Q260" s="30" t="n">
        <f aca="false">IF(R260=0,"",Q259+1)</f>
        <v>45556</v>
      </c>
      <c r="R260" s="35" t="n">
        <f aca="false">Y259</f>
        <v>9210.57912263574</v>
      </c>
      <c r="S260" s="35" t="n">
        <f aca="false">IFERROR(VLOOKUP($Q260,$C$8:$K$253,3,0),0)</f>
        <v>0</v>
      </c>
      <c r="T260" s="35" t="n">
        <f aca="false">IFERROR(VLOOKUP($Q260,$C$8:$K$253,4,0),0)</f>
        <v>0</v>
      </c>
      <c r="U260" s="35" t="n">
        <f aca="false">IFERROR(VLOOKUP($Q260,$C$8:$K$253,5,0),0)</f>
        <v>0</v>
      </c>
      <c r="V260" s="35" t="n">
        <f aca="false">IFERROR(VLOOKUP($Q260,$C$8:$K$253,6,0),0)</f>
        <v>0</v>
      </c>
      <c r="W260" s="35" t="n">
        <f aca="false">IFERROR(VLOOKUP($Q260,$C$8:$K$253,7,0),0)</f>
        <v>0</v>
      </c>
      <c r="X260" s="35" t="n">
        <f aca="false">IFERROR(VLOOKUP($Q260,$C$8:$K$253,8,0),0)</f>
        <v>0</v>
      </c>
      <c r="Y260" s="35" t="n">
        <f aca="false">IFERROR(VLOOKUP(Q260,$C$8:$K$253,9,0),R260)</f>
        <v>9210.57912263574</v>
      </c>
    </row>
    <row r="261" customFormat="false" ht="14.25" hidden="false" customHeight="false" outlineLevel="0" collapsed="false">
      <c r="N261" s="0" t="n">
        <f aca="false">IF(R261=0,"",IF(Q261=VLOOKUP(N260+1,$B$8:$C$360,2,0),N260+1,N260))</f>
        <v>8</v>
      </c>
      <c r="O261" s="0" t="n">
        <f aca="false">IF(R261=0,"",O260+1)</f>
        <v>253</v>
      </c>
      <c r="P261" s="30" t="n">
        <f aca="false">IF(R261+W261=0,"",DATE(YEAR(Q261),MONTH(Q261),1))</f>
        <v>45536</v>
      </c>
      <c r="Q261" s="30" t="n">
        <f aca="false">IF(R261=0,"",Q260+1)</f>
        <v>45557</v>
      </c>
      <c r="R261" s="35" t="n">
        <f aca="false">Y260</f>
        <v>9210.57912263574</v>
      </c>
      <c r="S261" s="35" t="n">
        <f aca="false">IFERROR(VLOOKUP($Q261,$C$8:$K$253,3,0),0)</f>
        <v>0</v>
      </c>
      <c r="T261" s="35" t="n">
        <f aca="false">IFERROR(VLOOKUP($Q261,$C$8:$K$253,4,0),0)</f>
        <v>0</v>
      </c>
      <c r="U261" s="35" t="n">
        <f aca="false">IFERROR(VLOOKUP($Q261,$C$8:$K$253,5,0),0)</f>
        <v>0</v>
      </c>
      <c r="V261" s="35" t="n">
        <f aca="false">IFERROR(VLOOKUP($Q261,$C$8:$K$253,6,0),0)</f>
        <v>0</v>
      </c>
      <c r="W261" s="35" t="n">
        <f aca="false">IFERROR(VLOOKUP($Q261,$C$8:$K$253,7,0),0)</f>
        <v>0</v>
      </c>
      <c r="X261" s="35" t="n">
        <f aca="false">IFERROR(VLOOKUP($Q261,$C$8:$K$253,8,0),0)</f>
        <v>0</v>
      </c>
      <c r="Y261" s="35" t="n">
        <f aca="false">IFERROR(VLOOKUP(Q261,$C$8:$K$253,9,0),R261)</f>
        <v>9210.57912263574</v>
      </c>
    </row>
    <row r="262" customFormat="false" ht="14.25" hidden="false" customHeight="false" outlineLevel="0" collapsed="false">
      <c r="N262" s="0" t="n">
        <f aca="false">IF(R262=0,"",IF(Q262=VLOOKUP(N261+1,$B$8:$C$360,2,0),N261+1,N261))</f>
        <v>8</v>
      </c>
      <c r="O262" s="0" t="n">
        <f aca="false">IF(R262=0,"",O261+1)</f>
        <v>254</v>
      </c>
      <c r="P262" s="30" t="n">
        <f aca="false">IF(R262+W262=0,"",DATE(YEAR(Q262),MONTH(Q262),1))</f>
        <v>45536</v>
      </c>
      <c r="Q262" s="30" t="n">
        <f aca="false">IF(R262=0,"",Q261+1)</f>
        <v>45558</v>
      </c>
      <c r="R262" s="35" t="n">
        <f aca="false">Y261</f>
        <v>9210.57912263574</v>
      </c>
      <c r="S262" s="35" t="n">
        <f aca="false">IFERROR(VLOOKUP($Q262,$C$8:$K$253,3,0),0)</f>
        <v>0</v>
      </c>
      <c r="T262" s="35" t="n">
        <f aca="false">IFERROR(VLOOKUP($Q262,$C$8:$K$253,4,0),0)</f>
        <v>0</v>
      </c>
      <c r="U262" s="35" t="n">
        <f aca="false">IFERROR(VLOOKUP($Q262,$C$8:$K$253,5,0),0)</f>
        <v>0</v>
      </c>
      <c r="V262" s="35" t="n">
        <f aca="false">IFERROR(VLOOKUP($Q262,$C$8:$K$253,6,0),0)</f>
        <v>0</v>
      </c>
      <c r="W262" s="35" t="n">
        <f aca="false">IFERROR(VLOOKUP($Q262,$C$8:$K$253,7,0),0)</f>
        <v>0</v>
      </c>
      <c r="X262" s="35" t="n">
        <f aca="false">IFERROR(VLOOKUP($Q262,$C$8:$K$253,8,0),0)</f>
        <v>0</v>
      </c>
      <c r="Y262" s="35" t="n">
        <f aca="false">IFERROR(VLOOKUP(Q262,$C$8:$K$253,9,0),R262)</f>
        <v>9210.57912263574</v>
      </c>
    </row>
    <row r="263" customFormat="false" ht="14.25" hidden="false" customHeight="false" outlineLevel="0" collapsed="false">
      <c r="N263" s="0" t="n">
        <f aca="false">IF(R263=0,"",IF(Q263=VLOOKUP(N262+1,$B$8:$C$360,2,0),N262+1,N262))</f>
        <v>8</v>
      </c>
      <c r="O263" s="0" t="n">
        <f aca="false">IF(R263=0,"",O262+1)</f>
        <v>255</v>
      </c>
      <c r="P263" s="30" t="n">
        <f aca="false">IF(R263+W263=0,"",DATE(YEAR(Q263),MONTH(Q263),1))</f>
        <v>45536</v>
      </c>
      <c r="Q263" s="30" t="n">
        <f aca="false">IF(R263=0,"",Q262+1)</f>
        <v>45559</v>
      </c>
      <c r="R263" s="35" t="n">
        <f aca="false">Y262</f>
        <v>9210.57912263574</v>
      </c>
      <c r="S263" s="35" t="n">
        <f aca="false">IFERROR(VLOOKUP($Q263,$C$8:$K$253,3,0),0)</f>
        <v>0</v>
      </c>
      <c r="T263" s="35" t="n">
        <f aca="false">IFERROR(VLOOKUP($Q263,$C$8:$K$253,4,0),0)</f>
        <v>0</v>
      </c>
      <c r="U263" s="35" t="n">
        <f aca="false">IFERROR(VLOOKUP($Q263,$C$8:$K$253,5,0),0)</f>
        <v>0</v>
      </c>
      <c r="V263" s="35" t="n">
        <f aca="false">IFERROR(VLOOKUP($Q263,$C$8:$K$253,6,0),0)</f>
        <v>0</v>
      </c>
      <c r="W263" s="35" t="n">
        <f aca="false">IFERROR(VLOOKUP($Q263,$C$8:$K$253,7,0),0)</f>
        <v>0</v>
      </c>
      <c r="X263" s="35" t="n">
        <f aca="false">IFERROR(VLOOKUP($Q263,$C$8:$K$253,8,0),0)</f>
        <v>0</v>
      </c>
      <c r="Y263" s="35" t="n">
        <f aca="false">IFERROR(VLOOKUP(Q263,$C$8:$K$253,9,0),R263)</f>
        <v>9210.57912263574</v>
      </c>
    </row>
    <row r="264" customFormat="false" ht="14.25" hidden="false" customHeight="false" outlineLevel="0" collapsed="false">
      <c r="N264" s="0" t="n">
        <f aca="false">IF(R264=0,"",IF(Q264=VLOOKUP(N263+1,$B$8:$C$360,2,0),N263+1,N263))</f>
        <v>8</v>
      </c>
      <c r="O264" s="0" t="n">
        <f aca="false">IF(R264=0,"",O263+1)</f>
        <v>256</v>
      </c>
      <c r="P264" s="30" t="n">
        <f aca="false">IF(R264+W264=0,"",DATE(YEAR(Q264),MONTH(Q264),1))</f>
        <v>45536</v>
      </c>
      <c r="Q264" s="30" t="n">
        <f aca="false">IF(R264=0,"",Q263+1)</f>
        <v>45560</v>
      </c>
      <c r="R264" s="35" t="n">
        <f aca="false">Y263</f>
        <v>9210.57912263574</v>
      </c>
      <c r="S264" s="35" t="n">
        <f aca="false">IFERROR(VLOOKUP($Q264,$C$8:$K$253,3,0),0)</f>
        <v>0</v>
      </c>
      <c r="T264" s="35" t="n">
        <f aca="false">IFERROR(VLOOKUP($Q264,$C$8:$K$253,4,0),0)</f>
        <v>0</v>
      </c>
      <c r="U264" s="35" t="n">
        <f aca="false">IFERROR(VLOOKUP($Q264,$C$8:$K$253,5,0),0)</f>
        <v>0</v>
      </c>
      <c r="V264" s="35" t="n">
        <f aca="false">IFERROR(VLOOKUP($Q264,$C$8:$K$253,6,0),0)</f>
        <v>0</v>
      </c>
      <c r="W264" s="35" t="n">
        <f aca="false">IFERROR(VLOOKUP($Q264,$C$8:$K$253,7,0),0)</f>
        <v>0</v>
      </c>
      <c r="X264" s="35" t="n">
        <f aca="false">IFERROR(VLOOKUP($Q264,$C$8:$K$253,8,0),0)</f>
        <v>0</v>
      </c>
      <c r="Y264" s="35" t="n">
        <f aca="false">IFERROR(VLOOKUP(Q264,$C$8:$K$253,9,0),R264)</f>
        <v>9210.57912263574</v>
      </c>
    </row>
    <row r="265" customFormat="false" ht="14.25" hidden="false" customHeight="false" outlineLevel="0" collapsed="false">
      <c r="N265" s="0" t="n">
        <f aca="false">IF(R265=0,"",IF(Q265=VLOOKUP(N264+1,$B$8:$C$360,2,0),N264+1,N264))</f>
        <v>8</v>
      </c>
      <c r="O265" s="0" t="n">
        <f aca="false">IF(R265=0,"",O264+1)</f>
        <v>257</v>
      </c>
      <c r="P265" s="30" t="n">
        <f aca="false">IF(R265+W265=0,"",DATE(YEAR(Q265),MONTH(Q265),1))</f>
        <v>45536</v>
      </c>
      <c r="Q265" s="30" t="n">
        <f aca="false">IF(R265=0,"",Q264+1)</f>
        <v>45561</v>
      </c>
      <c r="R265" s="35" t="n">
        <f aca="false">Y264</f>
        <v>9210.57912263574</v>
      </c>
      <c r="S265" s="35" t="n">
        <f aca="false">IFERROR(VLOOKUP($Q265,$C$8:$K$253,3,0),0)</f>
        <v>0</v>
      </c>
      <c r="T265" s="35" t="n">
        <f aca="false">IFERROR(VLOOKUP($Q265,$C$8:$K$253,4,0),0)</f>
        <v>0</v>
      </c>
      <c r="U265" s="35" t="n">
        <f aca="false">IFERROR(VLOOKUP($Q265,$C$8:$K$253,5,0),0)</f>
        <v>0</v>
      </c>
      <c r="V265" s="35" t="n">
        <f aca="false">IFERROR(VLOOKUP($Q265,$C$8:$K$253,6,0),0)</f>
        <v>0</v>
      </c>
      <c r="W265" s="35" t="n">
        <f aca="false">IFERROR(VLOOKUP($Q265,$C$8:$K$253,7,0),0)</f>
        <v>0</v>
      </c>
      <c r="X265" s="35" t="n">
        <f aca="false">IFERROR(VLOOKUP($Q265,$C$8:$K$253,8,0),0)</f>
        <v>0</v>
      </c>
      <c r="Y265" s="35" t="n">
        <f aca="false">IFERROR(VLOOKUP(Q265,$C$8:$K$253,9,0),R265)</f>
        <v>9210.57912263574</v>
      </c>
    </row>
    <row r="266" customFormat="false" ht="14.25" hidden="false" customHeight="false" outlineLevel="0" collapsed="false">
      <c r="N266" s="0" t="n">
        <f aca="false">IF(R266=0,"",IF(Q266=VLOOKUP(N265+1,$B$8:$C$360,2,0),N265+1,N265))</f>
        <v>8</v>
      </c>
      <c r="O266" s="0" t="n">
        <f aca="false">IF(R266=0,"",O265+1)</f>
        <v>258</v>
      </c>
      <c r="P266" s="30" t="n">
        <f aca="false">IF(R266+W266=0,"",DATE(YEAR(Q266),MONTH(Q266),1))</f>
        <v>45536</v>
      </c>
      <c r="Q266" s="30" t="n">
        <f aca="false">IF(R266=0,"",Q265+1)</f>
        <v>45562</v>
      </c>
      <c r="R266" s="35" t="n">
        <f aca="false">Y265</f>
        <v>9210.57912263574</v>
      </c>
      <c r="S266" s="35" t="n">
        <f aca="false">IFERROR(VLOOKUP($Q266,$C$8:$K$253,3,0),0)</f>
        <v>0</v>
      </c>
      <c r="T266" s="35" t="n">
        <f aca="false">IFERROR(VLOOKUP($Q266,$C$8:$K$253,4,0),0)</f>
        <v>0</v>
      </c>
      <c r="U266" s="35" t="n">
        <f aca="false">IFERROR(VLOOKUP($Q266,$C$8:$K$253,5,0),0)</f>
        <v>0</v>
      </c>
      <c r="V266" s="35" t="n">
        <f aca="false">IFERROR(VLOOKUP($Q266,$C$8:$K$253,6,0),0)</f>
        <v>0</v>
      </c>
      <c r="W266" s="35" t="n">
        <f aca="false">IFERROR(VLOOKUP($Q266,$C$8:$K$253,7,0),0)</f>
        <v>0</v>
      </c>
      <c r="X266" s="35" t="n">
        <f aca="false">IFERROR(VLOOKUP($Q266,$C$8:$K$253,8,0),0)</f>
        <v>0</v>
      </c>
      <c r="Y266" s="35" t="n">
        <f aca="false">IFERROR(VLOOKUP(Q266,$C$8:$K$253,9,0),R266)</f>
        <v>9210.57912263574</v>
      </c>
    </row>
    <row r="267" customFormat="false" ht="14.25" hidden="false" customHeight="false" outlineLevel="0" collapsed="false">
      <c r="N267" s="0" t="n">
        <f aca="false">IF(R267=0,"",IF(Q267=VLOOKUP(N266+1,$B$8:$C$360,2,0),N266+1,N266))</f>
        <v>8</v>
      </c>
      <c r="O267" s="0" t="n">
        <f aca="false">IF(R267=0,"",O266+1)</f>
        <v>259</v>
      </c>
      <c r="P267" s="30" t="n">
        <f aca="false">IF(R267+W267=0,"",DATE(YEAR(Q267),MONTH(Q267),1))</f>
        <v>45536</v>
      </c>
      <c r="Q267" s="30" t="n">
        <f aca="false">IF(R267=0,"",Q266+1)</f>
        <v>45563</v>
      </c>
      <c r="R267" s="35" t="n">
        <f aca="false">Y266</f>
        <v>9210.57912263574</v>
      </c>
      <c r="S267" s="35" t="n">
        <f aca="false">IFERROR(VLOOKUP($Q267,$C$8:$K$253,3,0),0)</f>
        <v>0</v>
      </c>
      <c r="T267" s="35" t="n">
        <f aca="false">IFERROR(VLOOKUP($Q267,$C$8:$K$253,4,0),0)</f>
        <v>0</v>
      </c>
      <c r="U267" s="35" t="n">
        <f aca="false">IFERROR(VLOOKUP($Q267,$C$8:$K$253,5,0),0)</f>
        <v>0</v>
      </c>
      <c r="V267" s="35" t="n">
        <f aca="false">IFERROR(VLOOKUP($Q267,$C$8:$K$253,6,0),0)</f>
        <v>0</v>
      </c>
      <c r="W267" s="35" t="n">
        <f aca="false">IFERROR(VLOOKUP($Q267,$C$8:$K$253,7,0),0)</f>
        <v>0</v>
      </c>
      <c r="X267" s="35" t="n">
        <f aca="false">IFERROR(VLOOKUP($Q267,$C$8:$K$253,8,0),0)</f>
        <v>0</v>
      </c>
      <c r="Y267" s="35" t="n">
        <f aca="false">IFERROR(VLOOKUP(Q267,$C$8:$K$253,9,0),R267)</f>
        <v>9210.57912263574</v>
      </c>
    </row>
    <row r="268" customFormat="false" ht="14.25" hidden="false" customHeight="false" outlineLevel="0" collapsed="false">
      <c r="N268" s="0" t="n">
        <f aca="false">IF(R268=0,"",IF(Q268=VLOOKUP(N267+1,$B$8:$C$360,2,0),N267+1,N267))</f>
        <v>8</v>
      </c>
      <c r="O268" s="0" t="n">
        <f aca="false">IF(R268=0,"",O267+1)</f>
        <v>260</v>
      </c>
      <c r="P268" s="30" t="n">
        <f aca="false">IF(R268+W268=0,"",DATE(YEAR(Q268),MONTH(Q268),1))</f>
        <v>45536</v>
      </c>
      <c r="Q268" s="30" t="n">
        <f aca="false">IF(R268=0,"",Q267+1)</f>
        <v>45564</v>
      </c>
      <c r="R268" s="35" t="n">
        <f aca="false">Y267</f>
        <v>9210.57912263574</v>
      </c>
      <c r="S268" s="35" t="n">
        <f aca="false">IFERROR(VLOOKUP($Q268,$C$8:$K$253,3,0),0)</f>
        <v>0</v>
      </c>
      <c r="T268" s="35" t="n">
        <f aca="false">IFERROR(VLOOKUP($Q268,$C$8:$K$253,4,0),0)</f>
        <v>0</v>
      </c>
      <c r="U268" s="35" t="n">
        <f aca="false">IFERROR(VLOOKUP($Q268,$C$8:$K$253,5,0),0)</f>
        <v>0</v>
      </c>
      <c r="V268" s="35" t="n">
        <f aca="false">IFERROR(VLOOKUP($Q268,$C$8:$K$253,6,0),0)</f>
        <v>0</v>
      </c>
      <c r="W268" s="35" t="n">
        <f aca="false">IFERROR(VLOOKUP($Q268,$C$8:$K$253,7,0),0)</f>
        <v>0</v>
      </c>
      <c r="X268" s="35" t="n">
        <f aca="false">IFERROR(VLOOKUP($Q268,$C$8:$K$253,8,0),0)</f>
        <v>0</v>
      </c>
      <c r="Y268" s="35" t="n">
        <f aca="false">IFERROR(VLOOKUP(Q268,$C$8:$K$253,9,0),R268)</f>
        <v>9210.57912263574</v>
      </c>
    </row>
    <row r="269" customFormat="false" ht="14.25" hidden="false" customHeight="false" outlineLevel="0" collapsed="false">
      <c r="N269" s="0" t="n">
        <f aca="false">IF(R269=0,"",IF(Q269=VLOOKUP(N268+1,$B$8:$C$360,2,0),N268+1,N268))</f>
        <v>8</v>
      </c>
      <c r="O269" s="0" t="n">
        <f aca="false">IF(R269=0,"",O268+1)</f>
        <v>261</v>
      </c>
      <c r="P269" s="30" t="n">
        <f aca="false">IF(R269+W269=0,"",DATE(YEAR(Q269),MONTH(Q269),1))</f>
        <v>45536</v>
      </c>
      <c r="Q269" s="30" t="n">
        <f aca="false">IF(R269=0,"",Q268+1)</f>
        <v>45565</v>
      </c>
      <c r="R269" s="35" t="n">
        <f aca="false">Y268</f>
        <v>9210.57912263574</v>
      </c>
      <c r="S269" s="35" t="n">
        <f aca="false">IFERROR(VLOOKUP($Q269,$C$8:$K$253,3,0),0)</f>
        <v>0</v>
      </c>
      <c r="T269" s="35" t="n">
        <f aca="false">IFERROR(VLOOKUP($Q269,$C$8:$K$253,4,0),0)</f>
        <v>0</v>
      </c>
      <c r="U269" s="35" t="n">
        <f aca="false">IFERROR(VLOOKUP($Q269,$C$8:$K$253,5,0),0)</f>
        <v>0</v>
      </c>
      <c r="V269" s="35" t="n">
        <f aca="false">IFERROR(VLOOKUP($Q269,$C$8:$K$253,6,0),0)</f>
        <v>0</v>
      </c>
      <c r="W269" s="35" t="n">
        <f aca="false">IFERROR(VLOOKUP($Q269,$C$8:$K$253,7,0),0)</f>
        <v>0</v>
      </c>
      <c r="X269" s="35" t="n">
        <f aca="false">IFERROR(VLOOKUP($Q269,$C$8:$K$253,8,0),0)</f>
        <v>0</v>
      </c>
      <c r="Y269" s="35" t="n">
        <f aca="false">IFERROR(VLOOKUP(Q269,$C$8:$K$253,9,0),R269)</f>
        <v>9210.57912263574</v>
      </c>
    </row>
    <row r="270" customFormat="false" ht="14.25" hidden="false" customHeight="false" outlineLevel="0" collapsed="false">
      <c r="N270" s="0" t="n">
        <f aca="false">IF(R270=0,"",IF(Q270=VLOOKUP(N269+1,$B$8:$C$360,2,0),N269+1,N269))</f>
        <v>8</v>
      </c>
      <c r="O270" s="0" t="n">
        <f aca="false">IF(R270=0,"",O269+1)</f>
        <v>262</v>
      </c>
      <c r="P270" s="30" t="n">
        <f aca="false">IF(R270+W270=0,"",DATE(YEAR(Q270),MONTH(Q270),1))</f>
        <v>45566</v>
      </c>
      <c r="Q270" s="30" t="n">
        <f aca="false">IF(R270=0,"",Q269+1)</f>
        <v>45566</v>
      </c>
      <c r="R270" s="35" t="n">
        <f aca="false">Y269</f>
        <v>9210.57912263574</v>
      </c>
      <c r="S270" s="35" t="n">
        <f aca="false">IFERROR(VLOOKUP($Q270,$C$8:$K$253,3,0),0)</f>
        <v>0</v>
      </c>
      <c r="T270" s="35" t="n">
        <f aca="false">IFERROR(VLOOKUP($Q270,$C$8:$K$253,4,0),0)</f>
        <v>0</v>
      </c>
      <c r="U270" s="35" t="n">
        <f aca="false">IFERROR(VLOOKUP($Q270,$C$8:$K$253,5,0),0)</f>
        <v>0</v>
      </c>
      <c r="V270" s="35" t="n">
        <f aca="false">IFERROR(VLOOKUP($Q270,$C$8:$K$253,6,0),0)</f>
        <v>0</v>
      </c>
      <c r="W270" s="35" t="n">
        <f aca="false">IFERROR(VLOOKUP($Q270,$C$8:$K$253,7,0),0)</f>
        <v>0</v>
      </c>
      <c r="X270" s="35" t="n">
        <f aca="false">IFERROR(VLOOKUP($Q270,$C$8:$K$253,8,0),0)</f>
        <v>0</v>
      </c>
      <c r="Y270" s="35" t="n">
        <f aca="false">IFERROR(VLOOKUP(Q270,$C$8:$K$253,9,0),R270)</f>
        <v>9210.57912263574</v>
      </c>
    </row>
    <row r="271" customFormat="false" ht="14.25" hidden="false" customHeight="false" outlineLevel="0" collapsed="false">
      <c r="N271" s="0" t="n">
        <f aca="false">IF(R271=0,"",IF(Q271=VLOOKUP(N270+1,$B$8:$C$360,2,0),N270+1,N270))</f>
        <v>8</v>
      </c>
      <c r="O271" s="0" t="n">
        <f aca="false">IF(R271=0,"",O270+1)</f>
        <v>263</v>
      </c>
      <c r="P271" s="30" t="n">
        <f aca="false">IF(R271+W271=0,"",DATE(YEAR(Q271),MONTH(Q271),1))</f>
        <v>45566</v>
      </c>
      <c r="Q271" s="30" t="n">
        <f aca="false">IF(R271=0,"",Q270+1)</f>
        <v>45567</v>
      </c>
      <c r="R271" s="35" t="n">
        <f aca="false">Y270</f>
        <v>9210.57912263574</v>
      </c>
      <c r="S271" s="35" t="n">
        <f aca="false">IFERROR(VLOOKUP($Q271,$C$8:$K$253,3,0),0)</f>
        <v>0</v>
      </c>
      <c r="T271" s="35" t="n">
        <f aca="false">IFERROR(VLOOKUP($Q271,$C$8:$K$253,4,0),0)</f>
        <v>0</v>
      </c>
      <c r="U271" s="35" t="n">
        <f aca="false">IFERROR(VLOOKUP($Q271,$C$8:$K$253,5,0),0)</f>
        <v>0</v>
      </c>
      <c r="V271" s="35" t="n">
        <f aca="false">IFERROR(VLOOKUP($Q271,$C$8:$K$253,6,0),0)</f>
        <v>0</v>
      </c>
      <c r="W271" s="35" t="n">
        <f aca="false">IFERROR(VLOOKUP($Q271,$C$8:$K$253,7,0),0)</f>
        <v>0</v>
      </c>
      <c r="X271" s="35" t="n">
        <f aca="false">IFERROR(VLOOKUP($Q271,$C$8:$K$253,8,0),0)</f>
        <v>0</v>
      </c>
      <c r="Y271" s="35" t="n">
        <f aca="false">IFERROR(VLOOKUP(Q271,$C$8:$K$253,9,0),R271)</f>
        <v>9210.57912263574</v>
      </c>
    </row>
    <row r="272" customFormat="false" ht="14.25" hidden="false" customHeight="false" outlineLevel="0" collapsed="false">
      <c r="N272" s="0" t="n">
        <f aca="false">IF(R272=0,"",IF(Q272=VLOOKUP(N271+1,$B$8:$C$360,2,0),N271+1,N271))</f>
        <v>8</v>
      </c>
      <c r="O272" s="0" t="n">
        <f aca="false">IF(R272=0,"",O271+1)</f>
        <v>264</v>
      </c>
      <c r="P272" s="30" t="n">
        <f aca="false">IF(R272+W272=0,"",DATE(YEAR(Q272),MONTH(Q272),1))</f>
        <v>45566</v>
      </c>
      <c r="Q272" s="30" t="n">
        <f aca="false">IF(R272=0,"",Q271+1)</f>
        <v>45568</v>
      </c>
      <c r="R272" s="35" t="n">
        <f aca="false">Y271</f>
        <v>9210.57912263574</v>
      </c>
      <c r="S272" s="35" t="n">
        <f aca="false">IFERROR(VLOOKUP($Q272,$C$8:$K$253,3,0),0)</f>
        <v>0</v>
      </c>
      <c r="T272" s="35" t="n">
        <f aca="false">IFERROR(VLOOKUP($Q272,$C$8:$K$253,4,0),0)</f>
        <v>0</v>
      </c>
      <c r="U272" s="35" t="n">
        <f aca="false">IFERROR(VLOOKUP($Q272,$C$8:$K$253,5,0),0)</f>
        <v>0</v>
      </c>
      <c r="V272" s="35" t="n">
        <f aca="false">IFERROR(VLOOKUP($Q272,$C$8:$K$253,6,0),0)</f>
        <v>0</v>
      </c>
      <c r="W272" s="35" t="n">
        <f aca="false">IFERROR(VLOOKUP($Q272,$C$8:$K$253,7,0),0)</f>
        <v>0</v>
      </c>
      <c r="X272" s="35" t="n">
        <f aca="false">IFERROR(VLOOKUP($Q272,$C$8:$K$253,8,0),0)</f>
        <v>0</v>
      </c>
      <c r="Y272" s="35" t="n">
        <f aca="false">IFERROR(VLOOKUP(Q272,$C$8:$K$253,9,0),R272)</f>
        <v>9210.57912263574</v>
      </c>
    </row>
    <row r="273" customFormat="false" ht="14.25" hidden="false" customHeight="false" outlineLevel="0" collapsed="false">
      <c r="N273" s="0" t="n">
        <f aca="false">IF(R273=0,"",IF(Q273=VLOOKUP(N272+1,$B$8:$C$360,2,0),N272+1,N272))</f>
        <v>8</v>
      </c>
      <c r="O273" s="0" t="n">
        <f aca="false">IF(R273=0,"",O272+1)</f>
        <v>265</v>
      </c>
      <c r="P273" s="30" t="n">
        <f aca="false">IF(R273+W273=0,"",DATE(YEAR(Q273),MONTH(Q273),1))</f>
        <v>45566</v>
      </c>
      <c r="Q273" s="30" t="n">
        <f aca="false">IF(R273=0,"",Q272+1)</f>
        <v>45569</v>
      </c>
      <c r="R273" s="35" t="n">
        <f aca="false">Y272</f>
        <v>9210.57912263574</v>
      </c>
      <c r="S273" s="35" t="n">
        <f aca="false">IFERROR(VLOOKUP($Q273,$C$8:$K$253,3,0),0)</f>
        <v>0</v>
      </c>
      <c r="T273" s="35" t="n">
        <f aca="false">IFERROR(VLOOKUP($Q273,$C$8:$K$253,4,0),0)</f>
        <v>0</v>
      </c>
      <c r="U273" s="35" t="n">
        <f aca="false">IFERROR(VLOOKUP($Q273,$C$8:$K$253,5,0),0)</f>
        <v>0</v>
      </c>
      <c r="V273" s="35" t="n">
        <f aca="false">IFERROR(VLOOKUP($Q273,$C$8:$K$253,6,0),0)</f>
        <v>0</v>
      </c>
      <c r="W273" s="35" t="n">
        <f aca="false">IFERROR(VLOOKUP($Q273,$C$8:$K$253,7,0),0)</f>
        <v>0</v>
      </c>
      <c r="X273" s="35" t="n">
        <f aca="false">IFERROR(VLOOKUP($Q273,$C$8:$K$253,8,0),0)</f>
        <v>0</v>
      </c>
      <c r="Y273" s="35" t="n">
        <f aca="false">IFERROR(VLOOKUP(Q273,$C$8:$K$253,9,0),R273)</f>
        <v>9210.57912263574</v>
      </c>
    </row>
    <row r="274" customFormat="false" ht="14.25" hidden="false" customHeight="false" outlineLevel="0" collapsed="false">
      <c r="N274" s="0" t="n">
        <f aca="false">IF(R274=0,"",IF(Q274=VLOOKUP(N273+1,$B$8:$C$360,2,0),N273+1,N273))</f>
        <v>8</v>
      </c>
      <c r="O274" s="0" t="n">
        <f aca="false">IF(R274=0,"",O273+1)</f>
        <v>266</v>
      </c>
      <c r="P274" s="30" t="n">
        <f aca="false">IF(R274+W274=0,"",DATE(YEAR(Q274),MONTH(Q274),1))</f>
        <v>45566</v>
      </c>
      <c r="Q274" s="30" t="n">
        <f aca="false">IF(R274=0,"",Q273+1)</f>
        <v>45570</v>
      </c>
      <c r="R274" s="35" t="n">
        <f aca="false">Y273</f>
        <v>9210.57912263574</v>
      </c>
      <c r="S274" s="35" t="n">
        <f aca="false">IFERROR(VLOOKUP($Q274,$C$8:$K$253,3,0),0)</f>
        <v>0</v>
      </c>
      <c r="T274" s="35" t="n">
        <f aca="false">IFERROR(VLOOKUP($Q274,$C$8:$K$253,4,0),0)</f>
        <v>0</v>
      </c>
      <c r="U274" s="35" t="n">
        <f aca="false">IFERROR(VLOOKUP($Q274,$C$8:$K$253,5,0),0)</f>
        <v>0</v>
      </c>
      <c r="V274" s="35" t="n">
        <f aca="false">IFERROR(VLOOKUP($Q274,$C$8:$K$253,6,0),0)</f>
        <v>0</v>
      </c>
      <c r="W274" s="35" t="n">
        <f aca="false">IFERROR(VLOOKUP($Q274,$C$8:$K$253,7,0),0)</f>
        <v>0</v>
      </c>
      <c r="X274" s="35" t="n">
        <f aca="false">IFERROR(VLOOKUP($Q274,$C$8:$K$253,8,0),0)</f>
        <v>0</v>
      </c>
      <c r="Y274" s="35" t="n">
        <f aca="false">IFERROR(VLOOKUP(Q274,$C$8:$K$253,9,0),R274)</f>
        <v>9210.57912263574</v>
      </c>
    </row>
    <row r="275" customFormat="false" ht="14.25" hidden="false" customHeight="false" outlineLevel="0" collapsed="false">
      <c r="N275" s="0" t="n">
        <f aca="false">IF(R275=0,"",IF(Q275=VLOOKUP(N274+1,$B$8:$C$360,2,0),N274+1,N274))</f>
        <v>8</v>
      </c>
      <c r="O275" s="0" t="n">
        <f aca="false">IF(R275=0,"",O274+1)</f>
        <v>267</v>
      </c>
      <c r="P275" s="30" t="n">
        <f aca="false">IF(R275+W275=0,"",DATE(YEAR(Q275),MONTH(Q275),1))</f>
        <v>45566</v>
      </c>
      <c r="Q275" s="30" t="n">
        <f aca="false">IF(R275=0,"",Q274+1)</f>
        <v>45571</v>
      </c>
      <c r="R275" s="35" t="n">
        <f aca="false">Y274</f>
        <v>9210.57912263574</v>
      </c>
      <c r="S275" s="35" t="n">
        <f aca="false">IFERROR(VLOOKUP($Q275,$C$8:$K$253,3,0),0)</f>
        <v>0</v>
      </c>
      <c r="T275" s="35" t="n">
        <f aca="false">IFERROR(VLOOKUP($Q275,$C$8:$K$253,4,0),0)</f>
        <v>0</v>
      </c>
      <c r="U275" s="35" t="n">
        <f aca="false">IFERROR(VLOOKUP($Q275,$C$8:$K$253,5,0),0)</f>
        <v>0</v>
      </c>
      <c r="V275" s="35" t="n">
        <f aca="false">IFERROR(VLOOKUP($Q275,$C$8:$K$253,6,0),0)</f>
        <v>0</v>
      </c>
      <c r="W275" s="35" t="n">
        <f aca="false">IFERROR(VLOOKUP($Q275,$C$8:$K$253,7,0),0)</f>
        <v>0</v>
      </c>
      <c r="X275" s="35" t="n">
        <f aca="false">IFERROR(VLOOKUP($Q275,$C$8:$K$253,8,0),0)</f>
        <v>0</v>
      </c>
      <c r="Y275" s="35" t="n">
        <f aca="false">IFERROR(VLOOKUP(Q275,$C$8:$K$253,9,0),R275)</f>
        <v>9210.57912263574</v>
      </c>
    </row>
    <row r="276" customFormat="false" ht="14.25" hidden="false" customHeight="false" outlineLevel="0" collapsed="false">
      <c r="N276" s="0" t="n">
        <f aca="false">IF(R276=0,"",IF(Q276=VLOOKUP(N275+1,$B$8:$C$360,2,0),N275+1,N275))</f>
        <v>8</v>
      </c>
      <c r="O276" s="0" t="n">
        <f aca="false">IF(R276=0,"",O275+1)</f>
        <v>268</v>
      </c>
      <c r="P276" s="30" t="n">
        <f aca="false">IF(R276+W276=0,"",DATE(YEAR(Q276),MONTH(Q276),1))</f>
        <v>45566</v>
      </c>
      <c r="Q276" s="30" t="n">
        <f aca="false">IF(R276=0,"",Q275+1)</f>
        <v>45572</v>
      </c>
      <c r="R276" s="35" t="n">
        <f aca="false">Y275</f>
        <v>9210.57912263574</v>
      </c>
      <c r="S276" s="35" t="n">
        <f aca="false">IFERROR(VLOOKUP($Q276,$C$8:$K$253,3,0),0)</f>
        <v>0</v>
      </c>
      <c r="T276" s="35" t="n">
        <f aca="false">IFERROR(VLOOKUP($Q276,$C$8:$K$253,4,0),0)</f>
        <v>0</v>
      </c>
      <c r="U276" s="35" t="n">
        <f aca="false">IFERROR(VLOOKUP($Q276,$C$8:$K$253,5,0),0)</f>
        <v>0</v>
      </c>
      <c r="V276" s="35" t="n">
        <f aca="false">IFERROR(VLOOKUP($Q276,$C$8:$K$253,6,0),0)</f>
        <v>0</v>
      </c>
      <c r="W276" s="35" t="n">
        <f aca="false">IFERROR(VLOOKUP($Q276,$C$8:$K$253,7,0),0)</f>
        <v>0</v>
      </c>
      <c r="X276" s="35" t="n">
        <f aca="false">IFERROR(VLOOKUP($Q276,$C$8:$K$253,8,0),0)</f>
        <v>0</v>
      </c>
      <c r="Y276" s="35" t="n">
        <f aca="false">IFERROR(VLOOKUP(Q276,$C$8:$K$253,9,0),R276)</f>
        <v>9210.57912263574</v>
      </c>
    </row>
    <row r="277" customFormat="false" ht="14.25" hidden="false" customHeight="false" outlineLevel="0" collapsed="false">
      <c r="N277" s="0" t="n">
        <f aca="false">IF(R277=0,"",IF(Q277=VLOOKUP(N276+1,$B$8:$C$360,2,0),N276+1,N276))</f>
        <v>8</v>
      </c>
      <c r="O277" s="0" t="n">
        <f aca="false">IF(R277=0,"",O276+1)</f>
        <v>269</v>
      </c>
      <c r="P277" s="30" t="n">
        <f aca="false">IF(R277+W277=0,"",DATE(YEAR(Q277),MONTH(Q277),1))</f>
        <v>45566</v>
      </c>
      <c r="Q277" s="30" t="n">
        <f aca="false">IF(R277=0,"",Q276+1)</f>
        <v>45573</v>
      </c>
      <c r="R277" s="35" t="n">
        <f aca="false">Y276</f>
        <v>9210.57912263574</v>
      </c>
      <c r="S277" s="35" t="n">
        <f aca="false">IFERROR(VLOOKUP($Q277,$C$8:$K$253,3,0),0)</f>
        <v>0</v>
      </c>
      <c r="T277" s="35" t="n">
        <f aca="false">IFERROR(VLOOKUP($Q277,$C$8:$K$253,4,0),0)</f>
        <v>0</v>
      </c>
      <c r="U277" s="35" t="n">
        <f aca="false">IFERROR(VLOOKUP($Q277,$C$8:$K$253,5,0),0)</f>
        <v>0</v>
      </c>
      <c r="V277" s="35" t="n">
        <f aca="false">IFERROR(VLOOKUP($Q277,$C$8:$K$253,6,0),0)</f>
        <v>0</v>
      </c>
      <c r="W277" s="35" t="n">
        <f aca="false">IFERROR(VLOOKUP($Q277,$C$8:$K$253,7,0),0)</f>
        <v>0</v>
      </c>
      <c r="X277" s="35" t="n">
        <f aca="false">IFERROR(VLOOKUP($Q277,$C$8:$K$253,8,0),0)</f>
        <v>0</v>
      </c>
      <c r="Y277" s="35" t="n">
        <f aca="false">IFERROR(VLOOKUP(Q277,$C$8:$K$253,9,0),R277)</f>
        <v>9210.57912263574</v>
      </c>
    </row>
    <row r="278" customFormat="false" ht="14.25" hidden="false" customHeight="false" outlineLevel="0" collapsed="false">
      <c r="N278" s="0" t="n">
        <f aca="false">IF(R278=0,"",IF(Q278=VLOOKUP(N277+1,$B$8:$C$360,2,0),N277+1,N277))</f>
        <v>8</v>
      </c>
      <c r="O278" s="0" t="n">
        <f aca="false">IF(R278=0,"",O277+1)</f>
        <v>270</v>
      </c>
      <c r="P278" s="30" t="n">
        <f aca="false">IF(R278+W278=0,"",DATE(YEAR(Q278),MONTH(Q278),1))</f>
        <v>45566</v>
      </c>
      <c r="Q278" s="30" t="n">
        <f aca="false">IF(R278=0,"",Q277+1)</f>
        <v>45574</v>
      </c>
      <c r="R278" s="35" t="n">
        <f aca="false">Y277</f>
        <v>9210.57912263574</v>
      </c>
      <c r="S278" s="35" t="n">
        <f aca="false">IFERROR(VLOOKUP($Q278,$C$8:$K$253,3,0),0)</f>
        <v>0</v>
      </c>
      <c r="T278" s="35" t="n">
        <f aca="false">IFERROR(VLOOKUP($Q278,$C$8:$K$253,4,0),0)</f>
        <v>0</v>
      </c>
      <c r="U278" s="35" t="n">
        <f aca="false">IFERROR(VLOOKUP($Q278,$C$8:$K$253,5,0),0)</f>
        <v>0</v>
      </c>
      <c r="V278" s="35" t="n">
        <f aca="false">IFERROR(VLOOKUP($Q278,$C$8:$K$253,6,0),0)</f>
        <v>0</v>
      </c>
      <c r="W278" s="35" t="n">
        <f aca="false">IFERROR(VLOOKUP($Q278,$C$8:$K$253,7,0),0)</f>
        <v>0</v>
      </c>
      <c r="X278" s="35" t="n">
        <f aca="false">IFERROR(VLOOKUP($Q278,$C$8:$K$253,8,0),0)</f>
        <v>0</v>
      </c>
      <c r="Y278" s="35" t="n">
        <f aca="false">IFERROR(VLOOKUP(Q278,$C$8:$K$253,9,0),R278)</f>
        <v>9210.57912263574</v>
      </c>
    </row>
    <row r="279" customFormat="false" ht="14.25" hidden="false" customHeight="false" outlineLevel="0" collapsed="false">
      <c r="N279" s="0" t="n">
        <f aca="false">IF(R279=0,"",IF(Q279=VLOOKUP(N278+1,$B$8:$C$360,2,0),N278+1,N278))</f>
        <v>8</v>
      </c>
      <c r="O279" s="0" t="n">
        <f aca="false">IF(R279=0,"",O278+1)</f>
        <v>271</v>
      </c>
      <c r="P279" s="30" t="n">
        <f aca="false">IF(R279+W279=0,"",DATE(YEAR(Q279),MONTH(Q279),1))</f>
        <v>45566</v>
      </c>
      <c r="Q279" s="30" t="n">
        <f aca="false">IF(R279=0,"",Q278+1)</f>
        <v>45575</v>
      </c>
      <c r="R279" s="35" t="n">
        <f aca="false">Y278</f>
        <v>9210.57912263574</v>
      </c>
      <c r="S279" s="35" t="n">
        <f aca="false">IFERROR(VLOOKUP($Q279,$C$8:$K$253,3,0),0)</f>
        <v>0</v>
      </c>
      <c r="T279" s="35" t="n">
        <f aca="false">IFERROR(VLOOKUP($Q279,$C$8:$K$253,4,0),0)</f>
        <v>0</v>
      </c>
      <c r="U279" s="35" t="n">
        <f aca="false">IFERROR(VLOOKUP($Q279,$C$8:$K$253,5,0),0)</f>
        <v>0</v>
      </c>
      <c r="V279" s="35" t="n">
        <f aca="false">IFERROR(VLOOKUP($Q279,$C$8:$K$253,6,0),0)</f>
        <v>0</v>
      </c>
      <c r="W279" s="35" t="n">
        <f aca="false">IFERROR(VLOOKUP($Q279,$C$8:$K$253,7,0),0)</f>
        <v>0</v>
      </c>
      <c r="X279" s="35" t="n">
        <f aca="false">IFERROR(VLOOKUP($Q279,$C$8:$K$253,8,0),0)</f>
        <v>0</v>
      </c>
      <c r="Y279" s="35" t="n">
        <f aca="false">IFERROR(VLOOKUP(Q279,$C$8:$K$253,9,0),R279)</f>
        <v>9210.57912263574</v>
      </c>
    </row>
    <row r="280" customFormat="false" ht="14.25" hidden="false" customHeight="false" outlineLevel="0" collapsed="false">
      <c r="N280" s="0" t="n">
        <f aca="false">IF(R280=0,"",IF(Q280=VLOOKUP(N279+1,$B$8:$C$360,2,0),N279+1,N279))</f>
        <v>8</v>
      </c>
      <c r="O280" s="0" t="n">
        <f aca="false">IF(R280=0,"",O279+1)</f>
        <v>272</v>
      </c>
      <c r="P280" s="30" t="n">
        <f aca="false">IF(R280+W280=0,"",DATE(YEAR(Q280),MONTH(Q280),1))</f>
        <v>45566</v>
      </c>
      <c r="Q280" s="30" t="n">
        <f aca="false">IF(R280=0,"",Q279+1)</f>
        <v>45576</v>
      </c>
      <c r="R280" s="35" t="n">
        <f aca="false">Y279</f>
        <v>9210.57912263574</v>
      </c>
      <c r="S280" s="35" t="n">
        <f aca="false">IFERROR(VLOOKUP($Q280,$C$8:$K$253,3,0),0)</f>
        <v>0</v>
      </c>
      <c r="T280" s="35" t="n">
        <f aca="false">IFERROR(VLOOKUP($Q280,$C$8:$K$253,4,0),0)</f>
        <v>0</v>
      </c>
      <c r="U280" s="35" t="n">
        <f aca="false">IFERROR(VLOOKUP($Q280,$C$8:$K$253,5,0),0)</f>
        <v>0</v>
      </c>
      <c r="V280" s="35" t="n">
        <f aca="false">IFERROR(VLOOKUP($Q280,$C$8:$K$253,6,0),0)</f>
        <v>0</v>
      </c>
      <c r="W280" s="35" t="n">
        <f aca="false">IFERROR(VLOOKUP($Q280,$C$8:$K$253,7,0),0)</f>
        <v>0</v>
      </c>
      <c r="X280" s="35" t="n">
        <f aca="false">IFERROR(VLOOKUP($Q280,$C$8:$K$253,8,0),0)</f>
        <v>0</v>
      </c>
      <c r="Y280" s="35" t="n">
        <f aca="false">IFERROR(VLOOKUP(Q280,$C$8:$K$253,9,0),R280)</f>
        <v>9210.57912263574</v>
      </c>
    </row>
    <row r="281" customFormat="false" ht="14.25" hidden="false" customHeight="false" outlineLevel="0" collapsed="false">
      <c r="N281" s="0" t="n">
        <f aca="false">IF(R281=0,"",IF(Q281=VLOOKUP(N280+1,$B$8:$C$360,2,0),N280+1,N280))</f>
        <v>8</v>
      </c>
      <c r="O281" s="0" t="n">
        <f aca="false">IF(R281=0,"",O280+1)</f>
        <v>273</v>
      </c>
      <c r="P281" s="30" t="n">
        <f aca="false">IF(R281+W281=0,"",DATE(YEAR(Q281),MONTH(Q281),1))</f>
        <v>45566</v>
      </c>
      <c r="Q281" s="30" t="n">
        <f aca="false">IF(R281=0,"",Q280+1)</f>
        <v>45577</v>
      </c>
      <c r="R281" s="35" t="n">
        <f aca="false">Y280</f>
        <v>9210.57912263574</v>
      </c>
      <c r="S281" s="35" t="n">
        <f aca="false">IFERROR(VLOOKUP($Q281,$C$8:$K$253,3,0),0)</f>
        <v>0</v>
      </c>
      <c r="T281" s="35" t="n">
        <f aca="false">IFERROR(VLOOKUP($Q281,$C$8:$K$253,4,0),0)</f>
        <v>0</v>
      </c>
      <c r="U281" s="35" t="n">
        <f aca="false">IFERROR(VLOOKUP($Q281,$C$8:$K$253,5,0),0)</f>
        <v>0</v>
      </c>
      <c r="V281" s="35" t="n">
        <f aca="false">IFERROR(VLOOKUP($Q281,$C$8:$K$253,6,0),0)</f>
        <v>0</v>
      </c>
      <c r="W281" s="35" t="n">
        <f aca="false">IFERROR(VLOOKUP($Q281,$C$8:$K$253,7,0),0)</f>
        <v>0</v>
      </c>
      <c r="X281" s="35" t="n">
        <f aca="false">IFERROR(VLOOKUP($Q281,$C$8:$K$253,8,0),0)</f>
        <v>0</v>
      </c>
      <c r="Y281" s="35" t="n">
        <f aca="false">IFERROR(VLOOKUP(Q281,$C$8:$K$253,9,0),R281)</f>
        <v>9210.57912263574</v>
      </c>
    </row>
    <row r="282" customFormat="false" ht="14.25" hidden="false" customHeight="false" outlineLevel="0" collapsed="false">
      <c r="N282" s="0" t="n">
        <f aca="false">IF(R282=0,"",IF(Q282=VLOOKUP(N281+1,$B$8:$C$360,2,0),N281+1,N281))</f>
        <v>9</v>
      </c>
      <c r="O282" s="0" t="n">
        <f aca="false">IF(R282=0,"",O281+1)</f>
        <v>274</v>
      </c>
      <c r="P282" s="30" t="n">
        <f aca="false">IF(R282+W282=0,"",DATE(YEAR(Q282),MONTH(Q282),1))</f>
        <v>45566</v>
      </c>
      <c r="Q282" s="30" t="n">
        <f aca="false">IF(R282=0,"",Q281+1)</f>
        <v>45578</v>
      </c>
      <c r="R282" s="35" t="n">
        <f aca="false">Y281</f>
        <v>9210.57912263574</v>
      </c>
      <c r="S282" s="35" t="n">
        <f aca="false">IFERROR(VLOOKUP($Q282,$C$8:$K$253,3,0),0)</f>
        <v>58.4590041507978</v>
      </c>
      <c r="T282" s="35" t="n">
        <f aca="false">IFERROR(VLOOKUP($Q282,$C$8:$K$253,4,0),0)</f>
        <v>38.3774130109821</v>
      </c>
      <c r="U282" s="35" t="n">
        <f aca="false">IFERROR(VLOOKUP($Q282,$C$8:$K$253,5,0),0)</f>
        <v>20.0815911398157</v>
      </c>
      <c r="V282" s="35" t="n">
        <f aca="false">IFERROR(VLOOKUP($Q282,$C$8:$K$253,6,0),0)</f>
        <v>76.7548260219645</v>
      </c>
      <c r="W282" s="35" t="n">
        <f aca="false">IFERROR(VLOOKUP($Q282,$C$8:$K$253,7,0),0)</f>
        <v>0</v>
      </c>
      <c r="X282" s="35" t="n">
        <f aca="false">IFERROR(VLOOKUP($Q282,$C$8:$K$253,8,0),0)</f>
        <v>0</v>
      </c>
      <c r="Y282" s="35" t="n">
        <f aca="false">IFERROR(VLOOKUP(Q282,$C$8:$K$253,9,0),R282)</f>
        <v>9113.74270547396</v>
      </c>
    </row>
    <row r="283" customFormat="false" ht="14.25" hidden="false" customHeight="false" outlineLevel="0" collapsed="false">
      <c r="N283" s="0" t="n">
        <f aca="false">IF(R283=0,"",IF(Q283=VLOOKUP(N282+1,$B$8:$C$360,2,0),N282+1,N282))</f>
        <v>9</v>
      </c>
      <c r="O283" s="0" t="n">
        <f aca="false">IF(R283=0,"",O282+1)</f>
        <v>275</v>
      </c>
      <c r="P283" s="30" t="n">
        <f aca="false">IF(R283+W283=0,"",DATE(YEAR(Q283),MONTH(Q283),1))</f>
        <v>45566</v>
      </c>
      <c r="Q283" s="30" t="n">
        <f aca="false">IF(R283=0,"",Q282+1)</f>
        <v>45579</v>
      </c>
      <c r="R283" s="35" t="n">
        <f aca="false">Y282</f>
        <v>9113.74270547396</v>
      </c>
      <c r="S283" s="35" t="n">
        <f aca="false">IFERROR(VLOOKUP($Q283,$C$8:$K$253,3,0),0)</f>
        <v>0</v>
      </c>
      <c r="T283" s="35" t="n">
        <f aca="false">IFERROR(VLOOKUP($Q283,$C$8:$K$253,4,0),0)</f>
        <v>0</v>
      </c>
      <c r="U283" s="35" t="n">
        <f aca="false">IFERROR(VLOOKUP($Q283,$C$8:$K$253,5,0),0)</f>
        <v>0</v>
      </c>
      <c r="V283" s="35" t="n">
        <f aca="false">IFERROR(VLOOKUP($Q283,$C$8:$K$253,6,0),0)</f>
        <v>0</v>
      </c>
      <c r="W283" s="35" t="n">
        <f aca="false">IFERROR(VLOOKUP($Q283,$C$8:$K$253,7,0),0)</f>
        <v>0</v>
      </c>
      <c r="X283" s="35" t="n">
        <f aca="false">IFERROR(VLOOKUP($Q283,$C$8:$K$253,8,0),0)</f>
        <v>0</v>
      </c>
      <c r="Y283" s="35" t="n">
        <f aca="false">IFERROR(VLOOKUP(Q283,$C$8:$K$253,9,0),R283)</f>
        <v>9113.74270547396</v>
      </c>
    </row>
    <row r="284" customFormat="false" ht="14.25" hidden="false" customHeight="false" outlineLevel="0" collapsed="false">
      <c r="N284" s="0" t="n">
        <f aca="false">IF(R284=0,"",IF(Q284=VLOOKUP(N283+1,$B$8:$C$360,2,0),N283+1,N283))</f>
        <v>9</v>
      </c>
      <c r="O284" s="0" t="n">
        <f aca="false">IF(R284=0,"",O283+1)</f>
        <v>276</v>
      </c>
      <c r="P284" s="30" t="n">
        <f aca="false">IF(R284+W284=0,"",DATE(YEAR(Q284),MONTH(Q284),1))</f>
        <v>45566</v>
      </c>
      <c r="Q284" s="30" t="n">
        <f aca="false">IF(R284=0,"",Q283+1)</f>
        <v>45580</v>
      </c>
      <c r="R284" s="35" t="n">
        <f aca="false">Y283</f>
        <v>9113.74270547396</v>
      </c>
      <c r="S284" s="35" t="n">
        <f aca="false">IFERROR(VLOOKUP($Q284,$C$8:$K$253,3,0),0)</f>
        <v>0</v>
      </c>
      <c r="T284" s="35" t="n">
        <f aca="false">IFERROR(VLOOKUP($Q284,$C$8:$K$253,4,0),0)</f>
        <v>0</v>
      </c>
      <c r="U284" s="35" t="n">
        <f aca="false">IFERROR(VLOOKUP($Q284,$C$8:$K$253,5,0),0)</f>
        <v>0</v>
      </c>
      <c r="V284" s="35" t="n">
        <f aca="false">IFERROR(VLOOKUP($Q284,$C$8:$K$253,6,0),0)</f>
        <v>0</v>
      </c>
      <c r="W284" s="35" t="n">
        <f aca="false">IFERROR(VLOOKUP($Q284,$C$8:$K$253,7,0),0)</f>
        <v>0</v>
      </c>
      <c r="X284" s="35" t="n">
        <f aca="false">IFERROR(VLOOKUP($Q284,$C$8:$K$253,8,0),0)</f>
        <v>0</v>
      </c>
      <c r="Y284" s="35" t="n">
        <f aca="false">IFERROR(VLOOKUP(Q284,$C$8:$K$253,9,0),R284)</f>
        <v>9113.74270547396</v>
      </c>
    </row>
    <row r="285" customFormat="false" ht="14.25" hidden="false" customHeight="false" outlineLevel="0" collapsed="false">
      <c r="N285" s="0" t="n">
        <f aca="false">IF(R285=0,"",IF(Q285=VLOOKUP(N284+1,$B$8:$C$360,2,0),N284+1,N284))</f>
        <v>9</v>
      </c>
      <c r="O285" s="0" t="n">
        <f aca="false">IF(R285=0,"",O284+1)</f>
        <v>277</v>
      </c>
      <c r="P285" s="30" t="n">
        <f aca="false">IF(R285+W285=0,"",DATE(YEAR(Q285),MONTH(Q285),1))</f>
        <v>45566</v>
      </c>
      <c r="Q285" s="30" t="n">
        <f aca="false">IF(R285=0,"",Q284+1)</f>
        <v>45581</v>
      </c>
      <c r="R285" s="35" t="n">
        <f aca="false">Y284</f>
        <v>9113.74270547396</v>
      </c>
      <c r="S285" s="35" t="n">
        <f aca="false">IFERROR(VLOOKUP($Q285,$C$8:$K$253,3,0),0)</f>
        <v>0</v>
      </c>
      <c r="T285" s="35" t="n">
        <f aca="false">IFERROR(VLOOKUP($Q285,$C$8:$K$253,4,0),0)</f>
        <v>0</v>
      </c>
      <c r="U285" s="35" t="n">
        <f aca="false">IFERROR(VLOOKUP($Q285,$C$8:$K$253,5,0),0)</f>
        <v>0</v>
      </c>
      <c r="V285" s="35" t="n">
        <f aca="false">IFERROR(VLOOKUP($Q285,$C$8:$K$253,6,0),0)</f>
        <v>0</v>
      </c>
      <c r="W285" s="35" t="n">
        <f aca="false">IFERROR(VLOOKUP($Q285,$C$8:$K$253,7,0),0)</f>
        <v>0</v>
      </c>
      <c r="X285" s="35" t="n">
        <f aca="false">IFERROR(VLOOKUP($Q285,$C$8:$K$253,8,0),0)</f>
        <v>0</v>
      </c>
      <c r="Y285" s="35" t="n">
        <f aca="false">IFERROR(VLOOKUP(Q285,$C$8:$K$253,9,0),R285)</f>
        <v>9113.74270547396</v>
      </c>
    </row>
    <row r="286" customFormat="false" ht="14.25" hidden="false" customHeight="false" outlineLevel="0" collapsed="false">
      <c r="N286" s="0" t="n">
        <f aca="false">IF(R286=0,"",IF(Q286=VLOOKUP(N285+1,$B$8:$C$360,2,0),N285+1,N285))</f>
        <v>9</v>
      </c>
      <c r="O286" s="0" t="n">
        <f aca="false">IF(R286=0,"",O285+1)</f>
        <v>278</v>
      </c>
      <c r="P286" s="30" t="n">
        <f aca="false">IF(R286+W286=0,"",DATE(YEAR(Q286),MONTH(Q286),1))</f>
        <v>45566</v>
      </c>
      <c r="Q286" s="30" t="n">
        <f aca="false">IF(R286=0,"",Q285+1)</f>
        <v>45582</v>
      </c>
      <c r="R286" s="35" t="n">
        <f aca="false">Y285</f>
        <v>9113.74270547396</v>
      </c>
      <c r="S286" s="35" t="n">
        <f aca="false">IFERROR(VLOOKUP($Q286,$C$8:$K$253,3,0),0)</f>
        <v>0</v>
      </c>
      <c r="T286" s="35" t="n">
        <f aca="false">IFERROR(VLOOKUP($Q286,$C$8:$K$253,4,0),0)</f>
        <v>0</v>
      </c>
      <c r="U286" s="35" t="n">
        <f aca="false">IFERROR(VLOOKUP($Q286,$C$8:$K$253,5,0),0)</f>
        <v>0</v>
      </c>
      <c r="V286" s="35" t="n">
        <f aca="false">IFERROR(VLOOKUP($Q286,$C$8:$K$253,6,0),0)</f>
        <v>0</v>
      </c>
      <c r="W286" s="35" t="n">
        <f aca="false">IFERROR(VLOOKUP($Q286,$C$8:$K$253,7,0),0)</f>
        <v>0</v>
      </c>
      <c r="X286" s="35" t="n">
        <f aca="false">IFERROR(VLOOKUP($Q286,$C$8:$K$253,8,0),0)</f>
        <v>0</v>
      </c>
      <c r="Y286" s="35" t="n">
        <f aca="false">IFERROR(VLOOKUP(Q286,$C$8:$K$253,9,0),R286)</f>
        <v>9113.74270547396</v>
      </c>
    </row>
    <row r="287" customFormat="false" ht="14.25" hidden="false" customHeight="false" outlineLevel="0" collapsed="false">
      <c r="N287" s="0" t="n">
        <f aca="false">IF(R287=0,"",IF(Q287=VLOOKUP(N286+1,$B$8:$C$360,2,0),N286+1,N286))</f>
        <v>9</v>
      </c>
      <c r="O287" s="0" t="n">
        <f aca="false">IF(R287=0,"",O286+1)</f>
        <v>279</v>
      </c>
      <c r="P287" s="30" t="n">
        <f aca="false">IF(R287+W287=0,"",DATE(YEAR(Q287),MONTH(Q287),1))</f>
        <v>45566</v>
      </c>
      <c r="Q287" s="30" t="n">
        <f aca="false">IF(R287=0,"",Q286+1)</f>
        <v>45583</v>
      </c>
      <c r="R287" s="35" t="n">
        <f aca="false">Y286</f>
        <v>9113.74270547396</v>
      </c>
      <c r="S287" s="35" t="n">
        <f aca="false">IFERROR(VLOOKUP($Q287,$C$8:$K$253,3,0),0)</f>
        <v>0</v>
      </c>
      <c r="T287" s="35" t="n">
        <f aca="false">IFERROR(VLOOKUP($Q287,$C$8:$K$253,4,0),0)</f>
        <v>0</v>
      </c>
      <c r="U287" s="35" t="n">
        <f aca="false">IFERROR(VLOOKUP($Q287,$C$8:$K$253,5,0),0)</f>
        <v>0</v>
      </c>
      <c r="V287" s="35" t="n">
        <f aca="false">IFERROR(VLOOKUP($Q287,$C$8:$K$253,6,0),0)</f>
        <v>0</v>
      </c>
      <c r="W287" s="35" t="n">
        <f aca="false">IFERROR(VLOOKUP($Q287,$C$8:$K$253,7,0),0)</f>
        <v>0</v>
      </c>
      <c r="X287" s="35" t="n">
        <f aca="false">IFERROR(VLOOKUP($Q287,$C$8:$K$253,8,0),0)</f>
        <v>0</v>
      </c>
      <c r="Y287" s="35" t="n">
        <f aca="false">IFERROR(VLOOKUP(Q287,$C$8:$K$253,9,0),R287)</f>
        <v>9113.74270547396</v>
      </c>
    </row>
    <row r="288" customFormat="false" ht="14.25" hidden="false" customHeight="false" outlineLevel="0" collapsed="false">
      <c r="N288" s="0" t="n">
        <f aca="false">IF(R288=0,"",IF(Q288=VLOOKUP(N287+1,$B$8:$C$360,2,0),N287+1,N287))</f>
        <v>9</v>
      </c>
      <c r="O288" s="0" t="n">
        <f aca="false">IF(R288=0,"",O287+1)</f>
        <v>280</v>
      </c>
      <c r="P288" s="30" t="n">
        <f aca="false">IF(R288+W288=0,"",DATE(YEAR(Q288),MONTH(Q288),1))</f>
        <v>45566</v>
      </c>
      <c r="Q288" s="30" t="n">
        <f aca="false">IF(R288=0,"",Q287+1)</f>
        <v>45584</v>
      </c>
      <c r="R288" s="35" t="n">
        <f aca="false">Y287</f>
        <v>9113.74270547396</v>
      </c>
      <c r="S288" s="35" t="n">
        <f aca="false">IFERROR(VLOOKUP($Q288,$C$8:$K$253,3,0),0)</f>
        <v>0</v>
      </c>
      <c r="T288" s="35" t="n">
        <f aca="false">IFERROR(VLOOKUP($Q288,$C$8:$K$253,4,0),0)</f>
        <v>0</v>
      </c>
      <c r="U288" s="35" t="n">
        <f aca="false">IFERROR(VLOOKUP($Q288,$C$8:$K$253,5,0),0)</f>
        <v>0</v>
      </c>
      <c r="V288" s="35" t="n">
        <f aca="false">IFERROR(VLOOKUP($Q288,$C$8:$K$253,6,0),0)</f>
        <v>0</v>
      </c>
      <c r="W288" s="35" t="n">
        <f aca="false">IFERROR(VLOOKUP($Q288,$C$8:$K$253,7,0),0)</f>
        <v>0</v>
      </c>
      <c r="X288" s="35" t="n">
        <f aca="false">IFERROR(VLOOKUP($Q288,$C$8:$K$253,8,0),0)</f>
        <v>0</v>
      </c>
      <c r="Y288" s="35" t="n">
        <f aca="false">IFERROR(VLOOKUP(Q288,$C$8:$K$253,9,0),R288)</f>
        <v>9113.74270547396</v>
      </c>
    </row>
    <row r="289" customFormat="false" ht="14.25" hidden="false" customHeight="false" outlineLevel="0" collapsed="false">
      <c r="N289" s="0" t="n">
        <f aca="false">IF(R289=0,"",IF(Q289=VLOOKUP(N288+1,$B$8:$C$360,2,0),N288+1,N288))</f>
        <v>9</v>
      </c>
      <c r="O289" s="0" t="n">
        <f aca="false">IF(R289=0,"",O288+1)</f>
        <v>281</v>
      </c>
      <c r="P289" s="30" t="n">
        <f aca="false">IF(R289+W289=0,"",DATE(YEAR(Q289),MONTH(Q289),1))</f>
        <v>45566</v>
      </c>
      <c r="Q289" s="30" t="n">
        <f aca="false">IF(R289=0,"",Q288+1)</f>
        <v>45585</v>
      </c>
      <c r="R289" s="35" t="n">
        <f aca="false">Y288</f>
        <v>9113.74270547396</v>
      </c>
      <c r="S289" s="35" t="n">
        <f aca="false">IFERROR(VLOOKUP($Q289,$C$8:$K$253,3,0),0)</f>
        <v>0</v>
      </c>
      <c r="T289" s="35" t="n">
        <f aca="false">IFERROR(VLOOKUP($Q289,$C$8:$K$253,4,0),0)</f>
        <v>0</v>
      </c>
      <c r="U289" s="35" t="n">
        <f aca="false">IFERROR(VLOOKUP($Q289,$C$8:$K$253,5,0),0)</f>
        <v>0</v>
      </c>
      <c r="V289" s="35" t="n">
        <f aca="false">IFERROR(VLOOKUP($Q289,$C$8:$K$253,6,0),0)</f>
        <v>0</v>
      </c>
      <c r="W289" s="35" t="n">
        <f aca="false">IFERROR(VLOOKUP($Q289,$C$8:$K$253,7,0),0)</f>
        <v>0</v>
      </c>
      <c r="X289" s="35" t="n">
        <f aca="false">IFERROR(VLOOKUP($Q289,$C$8:$K$253,8,0),0)</f>
        <v>0</v>
      </c>
      <c r="Y289" s="35" t="n">
        <f aca="false">IFERROR(VLOOKUP(Q289,$C$8:$K$253,9,0),R289)</f>
        <v>9113.74270547396</v>
      </c>
    </row>
    <row r="290" customFormat="false" ht="14.25" hidden="false" customHeight="false" outlineLevel="0" collapsed="false">
      <c r="N290" s="0" t="n">
        <f aca="false">IF(R290=0,"",IF(Q290=VLOOKUP(N289+1,$B$8:$C$360,2,0),N289+1,N289))</f>
        <v>9</v>
      </c>
      <c r="O290" s="0" t="n">
        <f aca="false">IF(R290=0,"",O289+1)</f>
        <v>282</v>
      </c>
      <c r="P290" s="30" t="n">
        <f aca="false">IF(R290+W290=0,"",DATE(YEAR(Q290),MONTH(Q290),1))</f>
        <v>45566</v>
      </c>
      <c r="Q290" s="30" t="n">
        <f aca="false">IF(R290=0,"",Q289+1)</f>
        <v>45586</v>
      </c>
      <c r="R290" s="35" t="n">
        <f aca="false">Y289</f>
        <v>9113.74270547396</v>
      </c>
      <c r="S290" s="35" t="n">
        <f aca="false">IFERROR(VLOOKUP($Q290,$C$8:$K$253,3,0),0)</f>
        <v>0</v>
      </c>
      <c r="T290" s="35" t="n">
        <f aca="false">IFERROR(VLOOKUP($Q290,$C$8:$K$253,4,0),0)</f>
        <v>0</v>
      </c>
      <c r="U290" s="35" t="n">
        <f aca="false">IFERROR(VLOOKUP($Q290,$C$8:$K$253,5,0),0)</f>
        <v>0</v>
      </c>
      <c r="V290" s="35" t="n">
        <f aca="false">IFERROR(VLOOKUP($Q290,$C$8:$K$253,6,0),0)</f>
        <v>0</v>
      </c>
      <c r="W290" s="35" t="n">
        <f aca="false">IFERROR(VLOOKUP($Q290,$C$8:$K$253,7,0),0)</f>
        <v>0</v>
      </c>
      <c r="X290" s="35" t="n">
        <f aca="false">IFERROR(VLOOKUP($Q290,$C$8:$K$253,8,0),0)</f>
        <v>0</v>
      </c>
      <c r="Y290" s="35" t="n">
        <f aca="false">IFERROR(VLOOKUP(Q290,$C$8:$K$253,9,0),R290)</f>
        <v>9113.74270547396</v>
      </c>
    </row>
    <row r="291" customFormat="false" ht="14.25" hidden="false" customHeight="false" outlineLevel="0" collapsed="false">
      <c r="N291" s="0" t="n">
        <f aca="false">IF(R291=0,"",IF(Q291=VLOOKUP(N290+1,$B$8:$C$360,2,0),N290+1,N290))</f>
        <v>9</v>
      </c>
      <c r="O291" s="0" t="n">
        <f aca="false">IF(R291=0,"",O290+1)</f>
        <v>283</v>
      </c>
      <c r="P291" s="30" t="n">
        <f aca="false">IF(R291+W291=0,"",DATE(YEAR(Q291),MONTH(Q291),1))</f>
        <v>45566</v>
      </c>
      <c r="Q291" s="30" t="n">
        <f aca="false">IF(R291=0,"",Q290+1)</f>
        <v>45587</v>
      </c>
      <c r="R291" s="35" t="n">
        <f aca="false">Y290</f>
        <v>9113.74270547396</v>
      </c>
      <c r="S291" s="35" t="n">
        <f aca="false">IFERROR(VLOOKUP($Q291,$C$8:$K$253,3,0),0)</f>
        <v>0</v>
      </c>
      <c r="T291" s="35" t="n">
        <f aca="false">IFERROR(VLOOKUP($Q291,$C$8:$K$253,4,0),0)</f>
        <v>0</v>
      </c>
      <c r="U291" s="35" t="n">
        <f aca="false">IFERROR(VLOOKUP($Q291,$C$8:$K$253,5,0),0)</f>
        <v>0</v>
      </c>
      <c r="V291" s="35" t="n">
        <f aca="false">IFERROR(VLOOKUP($Q291,$C$8:$K$253,6,0),0)</f>
        <v>0</v>
      </c>
      <c r="W291" s="35" t="n">
        <f aca="false">IFERROR(VLOOKUP($Q291,$C$8:$K$253,7,0),0)</f>
        <v>0</v>
      </c>
      <c r="X291" s="35" t="n">
        <f aca="false">IFERROR(VLOOKUP($Q291,$C$8:$K$253,8,0),0)</f>
        <v>0</v>
      </c>
      <c r="Y291" s="35" t="n">
        <f aca="false">IFERROR(VLOOKUP(Q291,$C$8:$K$253,9,0),R291)</f>
        <v>9113.74270547396</v>
      </c>
    </row>
    <row r="292" customFormat="false" ht="14.25" hidden="false" customHeight="false" outlineLevel="0" collapsed="false">
      <c r="N292" s="0" t="n">
        <f aca="false">IF(R292=0,"",IF(Q292=VLOOKUP(N291+1,$B$8:$C$360,2,0),N291+1,N291))</f>
        <v>9</v>
      </c>
      <c r="O292" s="0" t="n">
        <f aca="false">IF(R292=0,"",O291+1)</f>
        <v>284</v>
      </c>
      <c r="P292" s="30" t="n">
        <f aca="false">IF(R292+W292=0,"",DATE(YEAR(Q292),MONTH(Q292),1))</f>
        <v>45566</v>
      </c>
      <c r="Q292" s="30" t="n">
        <f aca="false">IF(R292=0,"",Q291+1)</f>
        <v>45588</v>
      </c>
      <c r="R292" s="35" t="n">
        <f aca="false">Y291</f>
        <v>9113.74270547396</v>
      </c>
      <c r="S292" s="35" t="n">
        <f aca="false">IFERROR(VLOOKUP($Q292,$C$8:$K$253,3,0),0)</f>
        <v>0</v>
      </c>
      <c r="T292" s="35" t="n">
        <f aca="false">IFERROR(VLOOKUP($Q292,$C$8:$K$253,4,0),0)</f>
        <v>0</v>
      </c>
      <c r="U292" s="35" t="n">
        <f aca="false">IFERROR(VLOOKUP($Q292,$C$8:$K$253,5,0),0)</f>
        <v>0</v>
      </c>
      <c r="V292" s="35" t="n">
        <f aca="false">IFERROR(VLOOKUP($Q292,$C$8:$K$253,6,0),0)</f>
        <v>0</v>
      </c>
      <c r="W292" s="35" t="n">
        <f aca="false">IFERROR(VLOOKUP($Q292,$C$8:$K$253,7,0),0)</f>
        <v>0</v>
      </c>
      <c r="X292" s="35" t="n">
        <f aca="false">IFERROR(VLOOKUP($Q292,$C$8:$K$253,8,0),0)</f>
        <v>0</v>
      </c>
      <c r="Y292" s="35" t="n">
        <f aca="false">IFERROR(VLOOKUP(Q292,$C$8:$K$253,9,0),R292)</f>
        <v>9113.74270547396</v>
      </c>
    </row>
    <row r="293" customFormat="false" ht="14.25" hidden="false" customHeight="false" outlineLevel="0" collapsed="false">
      <c r="N293" s="0" t="n">
        <f aca="false">IF(R293=0,"",IF(Q293=VLOOKUP(N292+1,$B$8:$C$360,2,0),N292+1,N292))</f>
        <v>9</v>
      </c>
      <c r="O293" s="0" t="n">
        <f aca="false">IF(R293=0,"",O292+1)</f>
        <v>285</v>
      </c>
      <c r="P293" s="30" t="n">
        <f aca="false">IF(R293+W293=0,"",DATE(YEAR(Q293),MONTH(Q293),1))</f>
        <v>45566</v>
      </c>
      <c r="Q293" s="30" t="n">
        <f aca="false">IF(R293=0,"",Q292+1)</f>
        <v>45589</v>
      </c>
      <c r="R293" s="35" t="n">
        <f aca="false">Y292</f>
        <v>9113.74270547396</v>
      </c>
      <c r="S293" s="35" t="n">
        <f aca="false">IFERROR(VLOOKUP($Q293,$C$8:$K$253,3,0),0)</f>
        <v>0</v>
      </c>
      <c r="T293" s="35" t="n">
        <f aca="false">IFERROR(VLOOKUP($Q293,$C$8:$K$253,4,0),0)</f>
        <v>0</v>
      </c>
      <c r="U293" s="35" t="n">
        <f aca="false">IFERROR(VLOOKUP($Q293,$C$8:$K$253,5,0),0)</f>
        <v>0</v>
      </c>
      <c r="V293" s="35" t="n">
        <f aca="false">IFERROR(VLOOKUP($Q293,$C$8:$K$253,6,0),0)</f>
        <v>0</v>
      </c>
      <c r="W293" s="35" t="n">
        <f aca="false">IFERROR(VLOOKUP($Q293,$C$8:$K$253,7,0),0)</f>
        <v>0</v>
      </c>
      <c r="X293" s="35" t="n">
        <f aca="false">IFERROR(VLOOKUP($Q293,$C$8:$K$253,8,0),0)</f>
        <v>0</v>
      </c>
      <c r="Y293" s="35" t="n">
        <f aca="false">IFERROR(VLOOKUP(Q293,$C$8:$K$253,9,0),R293)</f>
        <v>9113.74270547396</v>
      </c>
    </row>
    <row r="294" customFormat="false" ht="14.25" hidden="false" customHeight="false" outlineLevel="0" collapsed="false">
      <c r="N294" s="0" t="n">
        <f aca="false">IF(R294=0,"",IF(Q294=VLOOKUP(N293+1,$B$8:$C$360,2,0),N293+1,N293))</f>
        <v>9</v>
      </c>
      <c r="O294" s="0" t="n">
        <f aca="false">IF(R294=0,"",O293+1)</f>
        <v>286</v>
      </c>
      <c r="P294" s="30" t="n">
        <f aca="false">IF(R294+W294=0,"",DATE(YEAR(Q294),MONTH(Q294),1))</f>
        <v>45566</v>
      </c>
      <c r="Q294" s="30" t="n">
        <f aca="false">IF(R294=0,"",Q293+1)</f>
        <v>45590</v>
      </c>
      <c r="R294" s="35" t="n">
        <f aca="false">Y293</f>
        <v>9113.74270547396</v>
      </c>
      <c r="S294" s="35" t="n">
        <f aca="false">IFERROR(VLOOKUP($Q294,$C$8:$K$253,3,0),0)</f>
        <v>0</v>
      </c>
      <c r="T294" s="35" t="n">
        <f aca="false">IFERROR(VLOOKUP($Q294,$C$8:$K$253,4,0),0)</f>
        <v>0</v>
      </c>
      <c r="U294" s="35" t="n">
        <f aca="false">IFERROR(VLOOKUP($Q294,$C$8:$K$253,5,0),0)</f>
        <v>0</v>
      </c>
      <c r="V294" s="35" t="n">
        <f aca="false">IFERROR(VLOOKUP($Q294,$C$8:$K$253,6,0),0)</f>
        <v>0</v>
      </c>
      <c r="W294" s="35" t="n">
        <f aca="false">IFERROR(VLOOKUP($Q294,$C$8:$K$253,7,0),0)</f>
        <v>0</v>
      </c>
      <c r="X294" s="35" t="n">
        <f aca="false">IFERROR(VLOOKUP($Q294,$C$8:$K$253,8,0),0)</f>
        <v>0</v>
      </c>
      <c r="Y294" s="35" t="n">
        <f aca="false">IFERROR(VLOOKUP(Q294,$C$8:$K$253,9,0),R294)</f>
        <v>9113.74270547396</v>
      </c>
    </row>
    <row r="295" customFormat="false" ht="14.25" hidden="false" customHeight="false" outlineLevel="0" collapsed="false">
      <c r="N295" s="0" t="n">
        <f aca="false">IF(R295=0,"",IF(Q295=VLOOKUP(N294+1,$B$8:$C$360,2,0),N294+1,N294))</f>
        <v>9</v>
      </c>
      <c r="O295" s="0" t="n">
        <f aca="false">IF(R295=0,"",O294+1)</f>
        <v>287</v>
      </c>
      <c r="P295" s="30" t="n">
        <f aca="false">IF(R295+W295=0,"",DATE(YEAR(Q295),MONTH(Q295),1))</f>
        <v>45566</v>
      </c>
      <c r="Q295" s="30" t="n">
        <f aca="false">IF(R295=0,"",Q294+1)</f>
        <v>45591</v>
      </c>
      <c r="R295" s="35" t="n">
        <f aca="false">Y294</f>
        <v>9113.74270547396</v>
      </c>
      <c r="S295" s="35" t="n">
        <f aca="false">IFERROR(VLOOKUP($Q295,$C$8:$K$253,3,0),0)</f>
        <v>0</v>
      </c>
      <c r="T295" s="35" t="n">
        <f aca="false">IFERROR(VLOOKUP($Q295,$C$8:$K$253,4,0),0)</f>
        <v>0</v>
      </c>
      <c r="U295" s="35" t="n">
        <f aca="false">IFERROR(VLOOKUP($Q295,$C$8:$K$253,5,0),0)</f>
        <v>0</v>
      </c>
      <c r="V295" s="35" t="n">
        <f aca="false">IFERROR(VLOOKUP($Q295,$C$8:$K$253,6,0),0)</f>
        <v>0</v>
      </c>
      <c r="W295" s="35" t="n">
        <f aca="false">IFERROR(VLOOKUP($Q295,$C$8:$K$253,7,0),0)</f>
        <v>0</v>
      </c>
      <c r="X295" s="35" t="n">
        <f aca="false">IFERROR(VLOOKUP($Q295,$C$8:$K$253,8,0),0)</f>
        <v>0</v>
      </c>
      <c r="Y295" s="35" t="n">
        <f aca="false">IFERROR(VLOOKUP(Q295,$C$8:$K$253,9,0),R295)</f>
        <v>9113.74270547396</v>
      </c>
    </row>
    <row r="296" customFormat="false" ht="14.25" hidden="false" customHeight="false" outlineLevel="0" collapsed="false">
      <c r="N296" s="0" t="n">
        <f aca="false">IF(R296=0,"",IF(Q296=VLOOKUP(N295+1,$B$8:$C$360,2,0),N295+1,N295))</f>
        <v>9</v>
      </c>
      <c r="O296" s="0" t="n">
        <f aca="false">IF(R296=0,"",O295+1)</f>
        <v>288</v>
      </c>
      <c r="P296" s="30" t="n">
        <f aca="false">IF(R296+W296=0,"",DATE(YEAR(Q296),MONTH(Q296),1))</f>
        <v>45566</v>
      </c>
      <c r="Q296" s="30" t="n">
        <f aca="false">IF(R296=0,"",Q295+1)</f>
        <v>45592</v>
      </c>
      <c r="R296" s="35" t="n">
        <f aca="false">Y295</f>
        <v>9113.74270547396</v>
      </c>
      <c r="S296" s="35" t="n">
        <f aca="false">IFERROR(VLOOKUP($Q296,$C$8:$K$253,3,0),0)</f>
        <v>0</v>
      </c>
      <c r="T296" s="35" t="n">
        <f aca="false">IFERROR(VLOOKUP($Q296,$C$8:$K$253,4,0),0)</f>
        <v>0</v>
      </c>
      <c r="U296" s="35" t="n">
        <f aca="false">IFERROR(VLOOKUP($Q296,$C$8:$K$253,5,0),0)</f>
        <v>0</v>
      </c>
      <c r="V296" s="35" t="n">
        <f aca="false">IFERROR(VLOOKUP($Q296,$C$8:$K$253,6,0),0)</f>
        <v>0</v>
      </c>
      <c r="W296" s="35" t="n">
        <f aca="false">IFERROR(VLOOKUP($Q296,$C$8:$K$253,7,0),0)</f>
        <v>0</v>
      </c>
      <c r="X296" s="35" t="n">
        <f aca="false">IFERROR(VLOOKUP($Q296,$C$8:$K$253,8,0),0)</f>
        <v>0</v>
      </c>
      <c r="Y296" s="35" t="n">
        <f aca="false">IFERROR(VLOOKUP(Q296,$C$8:$K$253,9,0),R296)</f>
        <v>9113.74270547396</v>
      </c>
    </row>
    <row r="297" customFormat="false" ht="14.25" hidden="false" customHeight="false" outlineLevel="0" collapsed="false">
      <c r="N297" s="0" t="n">
        <f aca="false">IF(R297=0,"",IF(Q297=VLOOKUP(N296+1,$B$8:$C$360,2,0),N296+1,N296))</f>
        <v>9</v>
      </c>
      <c r="O297" s="0" t="n">
        <f aca="false">IF(R297=0,"",O296+1)</f>
        <v>289</v>
      </c>
      <c r="P297" s="30" t="n">
        <f aca="false">IF(R297+W297=0,"",DATE(YEAR(Q297),MONTH(Q297),1))</f>
        <v>45566</v>
      </c>
      <c r="Q297" s="30" t="n">
        <f aca="false">IF(R297=0,"",Q296+1)</f>
        <v>45593</v>
      </c>
      <c r="R297" s="35" t="n">
        <f aca="false">Y296</f>
        <v>9113.74270547396</v>
      </c>
      <c r="S297" s="35" t="n">
        <f aca="false">IFERROR(VLOOKUP($Q297,$C$8:$K$253,3,0),0)</f>
        <v>0</v>
      </c>
      <c r="T297" s="35" t="n">
        <f aca="false">IFERROR(VLOOKUP($Q297,$C$8:$K$253,4,0),0)</f>
        <v>0</v>
      </c>
      <c r="U297" s="35" t="n">
        <f aca="false">IFERROR(VLOOKUP($Q297,$C$8:$K$253,5,0),0)</f>
        <v>0</v>
      </c>
      <c r="V297" s="35" t="n">
        <f aca="false">IFERROR(VLOOKUP($Q297,$C$8:$K$253,6,0),0)</f>
        <v>0</v>
      </c>
      <c r="W297" s="35" t="n">
        <f aca="false">IFERROR(VLOOKUP($Q297,$C$8:$K$253,7,0),0)</f>
        <v>0</v>
      </c>
      <c r="X297" s="35" t="n">
        <f aca="false">IFERROR(VLOOKUP($Q297,$C$8:$K$253,8,0),0)</f>
        <v>0</v>
      </c>
      <c r="Y297" s="35" t="n">
        <f aca="false">IFERROR(VLOOKUP(Q297,$C$8:$K$253,9,0),R297)</f>
        <v>9113.74270547396</v>
      </c>
    </row>
    <row r="298" customFormat="false" ht="14.25" hidden="false" customHeight="false" outlineLevel="0" collapsed="false">
      <c r="N298" s="0" t="n">
        <f aca="false">IF(R298=0,"",IF(Q298=VLOOKUP(N297+1,$B$8:$C$360,2,0),N297+1,N297))</f>
        <v>9</v>
      </c>
      <c r="O298" s="0" t="n">
        <f aca="false">IF(R298=0,"",O297+1)</f>
        <v>290</v>
      </c>
      <c r="P298" s="30" t="n">
        <f aca="false">IF(R298+W298=0,"",DATE(YEAR(Q298),MONTH(Q298),1))</f>
        <v>45566</v>
      </c>
      <c r="Q298" s="30" t="n">
        <f aca="false">IF(R298=0,"",Q297+1)</f>
        <v>45594</v>
      </c>
      <c r="R298" s="35" t="n">
        <f aca="false">Y297</f>
        <v>9113.74270547396</v>
      </c>
      <c r="S298" s="35" t="n">
        <f aca="false">IFERROR(VLOOKUP($Q298,$C$8:$K$253,3,0),0)</f>
        <v>0</v>
      </c>
      <c r="T298" s="35" t="n">
        <f aca="false">IFERROR(VLOOKUP($Q298,$C$8:$K$253,4,0),0)</f>
        <v>0</v>
      </c>
      <c r="U298" s="35" t="n">
        <f aca="false">IFERROR(VLOOKUP($Q298,$C$8:$K$253,5,0),0)</f>
        <v>0</v>
      </c>
      <c r="V298" s="35" t="n">
        <f aca="false">IFERROR(VLOOKUP($Q298,$C$8:$K$253,6,0),0)</f>
        <v>0</v>
      </c>
      <c r="W298" s="35" t="n">
        <f aca="false">IFERROR(VLOOKUP($Q298,$C$8:$K$253,7,0),0)</f>
        <v>0</v>
      </c>
      <c r="X298" s="35" t="n">
        <f aca="false">IFERROR(VLOOKUP($Q298,$C$8:$K$253,8,0),0)</f>
        <v>0</v>
      </c>
      <c r="Y298" s="35" t="n">
        <f aca="false">IFERROR(VLOOKUP(Q298,$C$8:$K$253,9,0),R298)</f>
        <v>9113.74270547396</v>
      </c>
    </row>
    <row r="299" customFormat="false" ht="14.25" hidden="false" customHeight="false" outlineLevel="0" collapsed="false">
      <c r="N299" s="0" t="n">
        <f aca="false">IF(R299=0,"",IF(Q299=VLOOKUP(N298+1,$B$8:$C$360,2,0),N298+1,N298))</f>
        <v>9</v>
      </c>
      <c r="O299" s="0" t="n">
        <f aca="false">IF(R299=0,"",O298+1)</f>
        <v>291</v>
      </c>
      <c r="P299" s="30" t="n">
        <f aca="false">IF(R299+W299=0,"",DATE(YEAR(Q299),MONTH(Q299),1))</f>
        <v>45566</v>
      </c>
      <c r="Q299" s="30" t="n">
        <f aca="false">IF(R299=0,"",Q298+1)</f>
        <v>45595</v>
      </c>
      <c r="R299" s="35" t="n">
        <f aca="false">Y298</f>
        <v>9113.74270547396</v>
      </c>
      <c r="S299" s="35" t="n">
        <f aca="false">IFERROR(VLOOKUP($Q299,$C$8:$K$253,3,0),0)</f>
        <v>0</v>
      </c>
      <c r="T299" s="35" t="n">
        <f aca="false">IFERROR(VLOOKUP($Q299,$C$8:$K$253,4,0),0)</f>
        <v>0</v>
      </c>
      <c r="U299" s="35" t="n">
        <f aca="false">IFERROR(VLOOKUP($Q299,$C$8:$K$253,5,0),0)</f>
        <v>0</v>
      </c>
      <c r="V299" s="35" t="n">
        <f aca="false">IFERROR(VLOOKUP($Q299,$C$8:$K$253,6,0),0)</f>
        <v>0</v>
      </c>
      <c r="W299" s="35" t="n">
        <f aca="false">IFERROR(VLOOKUP($Q299,$C$8:$K$253,7,0),0)</f>
        <v>0</v>
      </c>
      <c r="X299" s="35" t="n">
        <f aca="false">IFERROR(VLOOKUP($Q299,$C$8:$K$253,8,0),0)</f>
        <v>0</v>
      </c>
      <c r="Y299" s="35" t="n">
        <f aca="false">IFERROR(VLOOKUP(Q299,$C$8:$K$253,9,0),R299)</f>
        <v>9113.74270547396</v>
      </c>
    </row>
    <row r="300" customFormat="false" ht="14.25" hidden="false" customHeight="false" outlineLevel="0" collapsed="false">
      <c r="N300" s="0" t="n">
        <f aca="false">IF(R300=0,"",IF(Q300=VLOOKUP(N299+1,$B$8:$C$360,2,0),N299+1,N299))</f>
        <v>9</v>
      </c>
      <c r="O300" s="0" t="n">
        <f aca="false">IF(R300=0,"",O299+1)</f>
        <v>292</v>
      </c>
      <c r="P300" s="30" t="n">
        <f aca="false">IF(R300+W300=0,"",DATE(YEAR(Q300),MONTH(Q300),1))</f>
        <v>45566</v>
      </c>
      <c r="Q300" s="30" t="n">
        <f aca="false">IF(R300=0,"",Q299+1)</f>
        <v>45596</v>
      </c>
      <c r="R300" s="35" t="n">
        <f aca="false">Y299</f>
        <v>9113.74270547396</v>
      </c>
      <c r="S300" s="35" t="n">
        <f aca="false">IFERROR(VLOOKUP($Q300,$C$8:$K$253,3,0),0)</f>
        <v>0</v>
      </c>
      <c r="T300" s="35" t="n">
        <f aca="false">IFERROR(VLOOKUP($Q300,$C$8:$K$253,4,0),0)</f>
        <v>0</v>
      </c>
      <c r="U300" s="35" t="n">
        <f aca="false">IFERROR(VLOOKUP($Q300,$C$8:$K$253,5,0),0)</f>
        <v>0</v>
      </c>
      <c r="V300" s="35" t="n">
        <f aca="false">IFERROR(VLOOKUP($Q300,$C$8:$K$253,6,0),0)</f>
        <v>0</v>
      </c>
      <c r="W300" s="35" t="n">
        <f aca="false">IFERROR(VLOOKUP($Q300,$C$8:$K$253,7,0),0)</f>
        <v>0</v>
      </c>
      <c r="X300" s="35" t="n">
        <f aca="false">IFERROR(VLOOKUP($Q300,$C$8:$K$253,8,0),0)</f>
        <v>0</v>
      </c>
      <c r="Y300" s="35" t="n">
        <f aca="false">IFERROR(VLOOKUP(Q300,$C$8:$K$253,9,0),R300)</f>
        <v>9113.74270547396</v>
      </c>
    </row>
    <row r="301" customFormat="false" ht="14.25" hidden="false" customHeight="false" outlineLevel="0" collapsed="false">
      <c r="N301" s="0" t="n">
        <f aca="false">IF(R301=0,"",IF(Q301=VLOOKUP(N300+1,$B$8:$C$360,2,0),N300+1,N300))</f>
        <v>9</v>
      </c>
      <c r="O301" s="0" t="n">
        <f aca="false">IF(R301=0,"",O300+1)</f>
        <v>293</v>
      </c>
      <c r="P301" s="30" t="n">
        <f aca="false">IF(R301+W301=0,"",DATE(YEAR(Q301),MONTH(Q301),1))</f>
        <v>45597</v>
      </c>
      <c r="Q301" s="30" t="n">
        <f aca="false">IF(R301=0,"",Q300+1)</f>
        <v>45597</v>
      </c>
      <c r="R301" s="35" t="n">
        <f aca="false">Y300</f>
        <v>9113.74270547396</v>
      </c>
      <c r="S301" s="35" t="n">
        <f aca="false">IFERROR(VLOOKUP($Q301,$C$8:$K$253,3,0),0)</f>
        <v>0</v>
      </c>
      <c r="T301" s="35" t="n">
        <f aca="false">IFERROR(VLOOKUP($Q301,$C$8:$K$253,4,0),0)</f>
        <v>0</v>
      </c>
      <c r="U301" s="35" t="n">
        <f aca="false">IFERROR(VLOOKUP($Q301,$C$8:$K$253,5,0),0)</f>
        <v>0</v>
      </c>
      <c r="V301" s="35" t="n">
        <f aca="false">IFERROR(VLOOKUP($Q301,$C$8:$K$253,6,0),0)</f>
        <v>0</v>
      </c>
      <c r="W301" s="35" t="n">
        <f aca="false">IFERROR(VLOOKUP($Q301,$C$8:$K$253,7,0),0)</f>
        <v>0</v>
      </c>
      <c r="X301" s="35" t="n">
        <f aca="false">IFERROR(VLOOKUP($Q301,$C$8:$K$253,8,0),0)</f>
        <v>0</v>
      </c>
      <c r="Y301" s="35" t="n">
        <f aca="false">IFERROR(VLOOKUP(Q301,$C$8:$K$253,9,0),R301)</f>
        <v>9113.74270547396</v>
      </c>
    </row>
    <row r="302" customFormat="false" ht="14.25" hidden="false" customHeight="false" outlineLevel="0" collapsed="false">
      <c r="N302" s="0" t="n">
        <f aca="false">IF(R302=0,"",IF(Q302=VLOOKUP(N301+1,$B$8:$C$360,2,0),N301+1,N301))</f>
        <v>9</v>
      </c>
      <c r="O302" s="0" t="n">
        <f aca="false">IF(R302=0,"",O301+1)</f>
        <v>294</v>
      </c>
      <c r="P302" s="30" t="n">
        <f aca="false">IF(R302+W302=0,"",DATE(YEAR(Q302),MONTH(Q302),1))</f>
        <v>45597</v>
      </c>
      <c r="Q302" s="30" t="n">
        <f aca="false">IF(R302=0,"",Q301+1)</f>
        <v>45598</v>
      </c>
      <c r="R302" s="35" t="n">
        <f aca="false">Y301</f>
        <v>9113.74270547396</v>
      </c>
      <c r="S302" s="35" t="n">
        <f aca="false">IFERROR(VLOOKUP($Q302,$C$8:$K$253,3,0),0)</f>
        <v>0</v>
      </c>
      <c r="T302" s="35" t="n">
        <f aca="false">IFERROR(VLOOKUP($Q302,$C$8:$K$253,4,0),0)</f>
        <v>0</v>
      </c>
      <c r="U302" s="35" t="n">
        <f aca="false">IFERROR(VLOOKUP($Q302,$C$8:$K$253,5,0),0)</f>
        <v>0</v>
      </c>
      <c r="V302" s="35" t="n">
        <f aca="false">IFERROR(VLOOKUP($Q302,$C$8:$K$253,6,0),0)</f>
        <v>0</v>
      </c>
      <c r="W302" s="35" t="n">
        <f aca="false">IFERROR(VLOOKUP($Q302,$C$8:$K$253,7,0),0)</f>
        <v>0</v>
      </c>
      <c r="X302" s="35" t="n">
        <f aca="false">IFERROR(VLOOKUP($Q302,$C$8:$K$253,8,0),0)</f>
        <v>0</v>
      </c>
      <c r="Y302" s="35" t="n">
        <f aca="false">IFERROR(VLOOKUP(Q302,$C$8:$K$253,9,0),R302)</f>
        <v>9113.74270547396</v>
      </c>
    </row>
    <row r="303" customFormat="false" ht="14.25" hidden="false" customHeight="false" outlineLevel="0" collapsed="false">
      <c r="N303" s="0" t="n">
        <f aca="false">IF(R303=0,"",IF(Q303=VLOOKUP(N302+1,$B$8:$C$360,2,0),N302+1,N302))</f>
        <v>9</v>
      </c>
      <c r="O303" s="0" t="n">
        <f aca="false">IF(R303=0,"",O302+1)</f>
        <v>295</v>
      </c>
      <c r="P303" s="30" t="n">
        <f aca="false">IF(R303+W303=0,"",DATE(YEAR(Q303),MONTH(Q303),1))</f>
        <v>45597</v>
      </c>
      <c r="Q303" s="30" t="n">
        <f aca="false">IF(R303=0,"",Q302+1)</f>
        <v>45599</v>
      </c>
      <c r="R303" s="35" t="n">
        <f aca="false">Y302</f>
        <v>9113.74270547396</v>
      </c>
      <c r="S303" s="35" t="n">
        <f aca="false">IFERROR(VLOOKUP($Q303,$C$8:$K$253,3,0),0)</f>
        <v>0</v>
      </c>
      <c r="T303" s="35" t="n">
        <f aca="false">IFERROR(VLOOKUP($Q303,$C$8:$K$253,4,0),0)</f>
        <v>0</v>
      </c>
      <c r="U303" s="35" t="n">
        <f aca="false">IFERROR(VLOOKUP($Q303,$C$8:$K$253,5,0),0)</f>
        <v>0</v>
      </c>
      <c r="V303" s="35" t="n">
        <f aca="false">IFERROR(VLOOKUP($Q303,$C$8:$K$253,6,0),0)</f>
        <v>0</v>
      </c>
      <c r="W303" s="35" t="n">
        <f aca="false">IFERROR(VLOOKUP($Q303,$C$8:$K$253,7,0),0)</f>
        <v>0</v>
      </c>
      <c r="X303" s="35" t="n">
        <f aca="false">IFERROR(VLOOKUP($Q303,$C$8:$K$253,8,0),0)</f>
        <v>0</v>
      </c>
      <c r="Y303" s="35" t="n">
        <f aca="false">IFERROR(VLOOKUP(Q303,$C$8:$K$253,9,0),R303)</f>
        <v>9113.74270547396</v>
      </c>
    </row>
    <row r="304" customFormat="false" ht="14.25" hidden="false" customHeight="false" outlineLevel="0" collapsed="false">
      <c r="N304" s="0" t="n">
        <f aca="false">IF(R304=0,"",IF(Q304=VLOOKUP(N303+1,$B$8:$C$360,2,0),N303+1,N303))</f>
        <v>9</v>
      </c>
      <c r="O304" s="0" t="n">
        <f aca="false">IF(R304=0,"",O303+1)</f>
        <v>296</v>
      </c>
      <c r="P304" s="30" t="n">
        <f aca="false">IF(R304+W304=0,"",DATE(YEAR(Q304),MONTH(Q304),1))</f>
        <v>45597</v>
      </c>
      <c r="Q304" s="30" t="n">
        <f aca="false">IF(R304=0,"",Q303+1)</f>
        <v>45600</v>
      </c>
      <c r="R304" s="35" t="n">
        <f aca="false">Y303</f>
        <v>9113.74270547396</v>
      </c>
      <c r="S304" s="35" t="n">
        <f aca="false">IFERROR(VLOOKUP($Q304,$C$8:$K$253,3,0),0)</f>
        <v>0</v>
      </c>
      <c r="T304" s="35" t="n">
        <f aca="false">IFERROR(VLOOKUP($Q304,$C$8:$K$253,4,0),0)</f>
        <v>0</v>
      </c>
      <c r="U304" s="35" t="n">
        <f aca="false">IFERROR(VLOOKUP($Q304,$C$8:$K$253,5,0),0)</f>
        <v>0</v>
      </c>
      <c r="V304" s="35" t="n">
        <f aca="false">IFERROR(VLOOKUP($Q304,$C$8:$K$253,6,0),0)</f>
        <v>0</v>
      </c>
      <c r="W304" s="35" t="n">
        <f aca="false">IFERROR(VLOOKUP($Q304,$C$8:$K$253,7,0),0)</f>
        <v>0</v>
      </c>
      <c r="X304" s="35" t="n">
        <f aca="false">IFERROR(VLOOKUP($Q304,$C$8:$K$253,8,0),0)</f>
        <v>0</v>
      </c>
      <c r="Y304" s="35" t="n">
        <f aca="false">IFERROR(VLOOKUP(Q304,$C$8:$K$253,9,0),R304)</f>
        <v>9113.74270547396</v>
      </c>
    </row>
    <row r="305" customFormat="false" ht="14.25" hidden="false" customHeight="false" outlineLevel="0" collapsed="false">
      <c r="N305" s="0" t="n">
        <f aca="false">IF(R305=0,"",IF(Q305=VLOOKUP(N304+1,$B$8:$C$360,2,0),N304+1,N304))</f>
        <v>9</v>
      </c>
      <c r="O305" s="0" t="n">
        <f aca="false">IF(R305=0,"",O304+1)</f>
        <v>297</v>
      </c>
      <c r="P305" s="30" t="n">
        <f aca="false">IF(R305+W305=0,"",DATE(YEAR(Q305),MONTH(Q305),1))</f>
        <v>45597</v>
      </c>
      <c r="Q305" s="30" t="n">
        <f aca="false">IF(R305=0,"",Q304+1)</f>
        <v>45601</v>
      </c>
      <c r="R305" s="35" t="n">
        <f aca="false">Y304</f>
        <v>9113.74270547396</v>
      </c>
      <c r="S305" s="35" t="n">
        <f aca="false">IFERROR(VLOOKUP($Q305,$C$8:$K$253,3,0),0)</f>
        <v>0</v>
      </c>
      <c r="T305" s="35" t="n">
        <f aca="false">IFERROR(VLOOKUP($Q305,$C$8:$K$253,4,0),0)</f>
        <v>0</v>
      </c>
      <c r="U305" s="35" t="n">
        <f aca="false">IFERROR(VLOOKUP($Q305,$C$8:$K$253,5,0),0)</f>
        <v>0</v>
      </c>
      <c r="V305" s="35" t="n">
        <f aca="false">IFERROR(VLOOKUP($Q305,$C$8:$K$253,6,0),0)</f>
        <v>0</v>
      </c>
      <c r="W305" s="35" t="n">
        <f aca="false">IFERROR(VLOOKUP($Q305,$C$8:$K$253,7,0),0)</f>
        <v>0</v>
      </c>
      <c r="X305" s="35" t="n">
        <f aca="false">IFERROR(VLOOKUP($Q305,$C$8:$K$253,8,0),0)</f>
        <v>0</v>
      </c>
      <c r="Y305" s="35" t="n">
        <f aca="false">IFERROR(VLOOKUP(Q305,$C$8:$K$253,9,0),R305)</f>
        <v>9113.74270547396</v>
      </c>
    </row>
    <row r="306" customFormat="false" ht="14.25" hidden="false" customHeight="false" outlineLevel="0" collapsed="false">
      <c r="N306" s="0" t="n">
        <f aca="false">IF(R306=0,"",IF(Q306=VLOOKUP(N305+1,$B$8:$C$360,2,0),N305+1,N305))</f>
        <v>9</v>
      </c>
      <c r="O306" s="0" t="n">
        <f aca="false">IF(R306=0,"",O305+1)</f>
        <v>298</v>
      </c>
      <c r="P306" s="30" t="n">
        <f aca="false">IF(R306+W306=0,"",DATE(YEAR(Q306),MONTH(Q306),1))</f>
        <v>45597</v>
      </c>
      <c r="Q306" s="30" t="n">
        <f aca="false">IF(R306=0,"",Q305+1)</f>
        <v>45602</v>
      </c>
      <c r="R306" s="35" t="n">
        <f aca="false">Y305</f>
        <v>9113.74270547396</v>
      </c>
      <c r="S306" s="35" t="n">
        <f aca="false">IFERROR(VLOOKUP($Q306,$C$8:$K$253,3,0),0)</f>
        <v>0</v>
      </c>
      <c r="T306" s="35" t="n">
        <f aca="false">IFERROR(VLOOKUP($Q306,$C$8:$K$253,4,0),0)</f>
        <v>0</v>
      </c>
      <c r="U306" s="35" t="n">
        <f aca="false">IFERROR(VLOOKUP($Q306,$C$8:$K$253,5,0),0)</f>
        <v>0</v>
      </c>
      <c r="V306" s="35" t="n">
        <f aca="false">IFERROR(VLOOKUP($Q306,$C$8:$K$253,6,0),0)</f>
        <v>0</v>
      </c>
      <c r="W306" s="35" t="n">
        <f aca="false">IFERROR(VLOOKUP($Q306,$C$8:$K$253,7,0),0)</f>
        <v>0</v>
      </c>
      <c r="X306" s="35" t="n">
        <f aca="false">IFERROR(VLOOKUP($Q306,$C$8:$K$253,8,0),0)</f>
        <v>0</v>
      </c>
      <c r="Y306" s="35" t="n">
        <f aca="false">IFERROR(VLOOKUP(Q306,$C$8:$K$253,9,0),R306)</f>
        <v>9113.74270547396</v>
      </c>
    </row>
    <row r="307" customFormat="false" ht="14.25" hidden="false" customHeight="false" outlineLevel="0" collapsed="false">
      <c r="N307" s="0" t="n">
        <f aca="false">IF(R307=0,"",IF(Q307=VLOOKUP(N306+1,$B$8:$C$360,2,0),N306+1,N306))</f>
        <v>9</v>
      </c>
      <c r="O307" s="0" t="n">
        <f aca="false">IF(R307=0,"",O306+1)</f>
        <v>299</v>
      </c>
      <c r="P307" s="30" t="n">
        <f aca="false">IF(R307+W307=0,"",DATE(YEAR(Q307),MONTH(Q307),1))</f>
        <v>45597</v>
      </c>
      <c r="Q307" s="30" t="n">
        <f aca="false">IF(R307=0,"",Q306+1)</f>
        <v>45603</v>
      </c>
      <c r="R307" s="35" t="n">
        <f aca="false">Y306</f>
        <v>9113.74270547396</v>
      </c>
      <c r="S307" s="35" t="n">
        <f aca="false">IFERROR(VLOOKUP($Q307,$C$8:$K$253,3,0),0)</f>
        <v>0</v>
      </c>
      <c r="T307" s="35" t="n">
        <f aca="false">IFERROR(VLOOKUP($Q307,$C$8:$K$253,4,0),0)</f>
        <v>0</v>
      </c>
      <c r="U307" s="35" t="n">
        <f aca="false">IFERROR(VLOOKUP($Q307,$C$8:$K$253,5,0),0)</f>
        <v>0</v>
      </c>
      <c r="V307" s="35" t="n">
        <f aca="false">IFERROR(VLOOKUP($Q307,$C$8:$K$253,6,0),0)</f>
        <v>0</v>
      </c>
      <c r="W307" s="35" t="n">
        <f aca="false">IFERROR(VLOOKUP($Q307,$C$8:$K$253,7,0),0)</f>
        <v>0</v>
      </c>
      <c r="X307" s="35" t="n">
        <f aca="false">IFERROR(VLOOKUP($Q307,$C$8:$K$253,8,0),0)</f>
        <v>0</v>
      </c>
      <c r="Y307" s="35" t="n">
        <f aca="false">IFERROR(VLOOKUP(Q307,$C$8:$K$253,9,0),R307)</f>
        <v>9113.74270547396</v>
      </c>
    </row>
    <row r="308" customFormat="false" ht="14.25" hidden="false" customHeight="false" outlineLevel="0" collapsed="false">
      <c r="N308" s="0" t="n">
        <f aca="false">IF(R308=0,"",IF(Q308=VLOOKUP(N307+1,$B$8:$C$360,2,0),N307+1,N307))</f>
        <v>9</v>
      </c>
      <c r="O308" s="0" t="n">
        <f aca="false">IF(R308=0,"",O307+1)</f>
        <v>300</v>
      </c>
      <c r="P308" s="30" t="n">
        <f aca="false">IF(R308+W308=0,"",DATE(YEAR(Q308),MONTH(Q308),1))</f>
        <v>45597</v>
      </c>
      <c r="Q308" s="30" t="n">
        <f aca="false">IF(R308=0,"",Q307+1)</f>
        <v>45604</v>
      </c>
      <c r="R308" s="35" t="n">
        <f aca="false">Y307</f>
        <v>9113.74270547396</v>
      </c>
      <c r="S308" s="35" t="n">
        <f aca="false">IFERROR(VLOOKUP($Q308,$C$8:$K$253,3,0),0)</f>
        <v>0</v>
      </c>
      <c r="T308" s="35" t="n">
        <f aca="false">IFERROR(VLOOKUP($Q308,$C$8:$K$253,4,0),0)</f>
        <v>0</v>
      </c>
      <c r="U308" s="35" t="n">
        <f aca="false">IFERROR(VLOOKUP($Q308,$C$8:$K$253,5,0),0)</f>
        <v>0</v>
      </c>
      <c r="V308" s="35" t="n">
        <f aca="false">IFERROR(VLOOKUP($Q308,$C$8:$K$253,6,0),0)</f>
        <v>0</v>
      </c>
      <c r="W308" s="35" t="n">
        <f aca="false">IFERROR(VLOOKUP($Q308,$C$8:$K$253,7,0),0)</f>
        <v>0</v>
      </c>
      <c r="X308" s="35" t="n">
        <f aca="false">IFERROR(VLOOKUP($Q308,$C$8:$K$253,8,0),0)</f>
        <v>0</v>
      </c>
      <c r="Y308" s="35" t="n">
        <f aca="false">IFERROR(VLOOKUP(Q308,$C$8:$K$253,9,0),R308)</f>
        <v>9113.74270547396</v>
      </c>
    </row>
    <row r="309" customFormat="false" ht="14.25" hidden="false" customHeight="false" outlineLevel="0" collapsed="false">
      <c r="N309" s="0" t="n">
        <f aca="false">IF(R309=0,"",IF(Q309=VLOOKUP(N308+1,$B$8:$C$360,2,0),N308+1,N308))</f>
        <v>9</v>
      </c>
      <c r="O309" s="0" t="n">
        <f aca="false">IF(R309=0,"",O308+1)</f>
        <v>301</v>
      </c>
      <c r="P309" s="30" t="n">
        <f aca="false">IF(R309+W309=0,"",DATE(YEAR(Q309),MONTH(Q309),1))</f>
        <v>45597</v>
      </c>
      <c r="Q309" s="30" t="n">
        <f aca="false">IF(R309=0,"",Q308+1)</f>
        <v>45605</v>
      </c>
      <c r="R309" s="35" t="n">
        <f aca="false">Y308</f>
        <v>9113.74270547396</v>
      </c>
      <c r="S309" s="35" t="n">
        <f aca="false">IFERROR(VLOOKUP($Q309,$C$8:$K$253,3,0),0)</f>
        <v>0</v>
      </c>
      <c r="T309" s="35" t="n">
        <f aca="false">IFERROR(VLOOKUP($Q309,$C$8:$K$253,4,0),0)</f>
        <v>0</v>
      </c>
      <c r="U309" s="35" t="n">
        <f aca="false">IFERROR(VLOOKUP($Q309,$C$8:$K$253,5,0),0)</f>
        <v>0</v>
      </c>
      <c r="V309" s="35" t="n">
        <f aca="false">IFERROR(VLOOKUP($Q309,$C$8:$K$253,6,0),0)</f>
        <v>0</v>
      </c>
      <c r="W309" s="35" t="n">
        <f aca="false">IFERROR(VLOOKUP($Q309,$C$8:$K$253,7,0),0)</f>
        <v>0</v>
      </c>
      <c r="X309" s="35" t="n">
        <f aca="false">IFERROR(VLOOKUP($Q309,$C$8:$K$253,8,0),0)</f>
        <v>0</v>
      </c>
      <c r="Y309" s="35" t="n">
        <f aca="false">IFERROR(VLOOKUP(Q309,$C$8:$K$253,9,0),R309)</f>
        <v>9113.74270547396</v>
      </c>
    </row>
    <row r="310" customFormat="false" ht="14.25" hidden="false" customHeight="false" outlineLevel="0" collapsed="false">
      <c r="N310" s="0" t="n">
        <f aca="false">IF(R310=0,"",IF(Q310=VLOOKUP(N309+1,$B$8:$C$360,2,0),N309+1,N309))</f>
        <v>9</v>
      </c>
      <c r="O310" s="0" t="n">
        <f aca="false">IF(R310=0,"",O309+1)</f>
        <v>302</v>
      </c>
      <c r="P310" s="30" t="n">
        <f aca="false">IF(R310+W310=0,"",DATE(YEAR(Q310),MONTH(Q310),1))</f>
        <v>45597</v>
      </c>
      <c r="Q310" s="30" t="n">
        <f aca="false">IF(R310=0,"",Q309+1)</f>
        <v>45606</v>
      </c>
      <c r="R310" s="35" t="n">
        <f aca="false">Y309</f>
        <v>9113.74270547396</v>
      </c>
      <c r="S310" s="35" t="n">
        <f aca="false">IFERROR(VLOOKUP($Q310,$C$8:$K$253,3,0),0)</f>
        <v>0</v>
      </c>
      <c r="T310" s="35" t="n">
        <f aca="false">IFERROR(VLOOKUP($Q310,$C$8:$K$253,4,0),0)</f>
        <v>0</v>
      </c>
      <c r="U310" s="35" t="n">
        <f aca="false">IFERROR(VLOOKUP($Q310,$C$8:$K$253,5,0),0)</f>
        <v>0</v>
      </c>
      <c r="V310" s="35" t="n">
        <f aca="false">IFERROR(VLOOKUP($Q310,$C$8:$K$253,6,0),0)</f>
        <v>0</v>
      </c>
      <c r="W310" s="35" t="n">
        <f aca="false">IFERROR(VLOOKUP($Q310,$C$8:$K$253,7,0),0)</f>
        <v>0</v>
      </c>
      <c r="X310" s="35" t="n">
        <f aca="false">IFERROR(VLOOKUP($Q310,$C$8:$K$253,8,0),0)</f>
        <v>0</v>
      </c>
      <c r="Y310" s="35" t="n">
        <f aca="false">IFERROR(VLOOKUP(Q310,$C$8:$K$253,9,0),R310)</f>
        <v>9113.74270547396</v>
      </c>
    </row>
    <row r="311" customFormat="false" ht="14.25" hidden="false" customHeight="false" outlineLevel="0" collapsed="false">
      <c r="N311" s="0" t="n">
        <f aca="false">IF(R311=0,"",IF(Q311=VLOOKUP(N310+1,$B$8:$C$360,2,0),N310+1,N310))</f>
        <v>9</v>
      </c>
      <c r="O311" s="0" t="n">
        <f aca="false">IF(R311=0,"",O310+1)</f>
        <v>303</v>
      </c>
      <c r="P311" s="30" t="n">
        <f aca="false">IF(R311+W311=0,"",DATE(YEAR(Q311),MONTH(Q311),1))</f>
        <v>45597</v>
      </c>
      <c r="Q311" s="30" t="n">
        <f aca="false">IF(R311=0,"",Q310+1)</f>
        <v>45607</v>
      </c>
      <c r="R311" s="35" t="n">
        <f aca="false">Y310</f>
        <v>9113.74270547396</v>
      </c>
      <c r="S311" s="35" t="n">
        <f aca="false">IFERROR(VLOOKUP($Q311,$C$8:$K$253,3,0),0)</f>
        <v>0</v>
      </c>
      <c r="T311" s="35" t="n">
        <f aca="false">IFERROR(VLOOKUP($Q311,$C$8:$K$253,4,0),0)</f>
        <v>0</v>
      </c>
      <c r="U311" s="35" t="n">
        <f aca="false">IFERROR(VLOOKUP($Q311,$C$8:$K$253,5,0),0)</f>
        <v>0</v>
      </c>
      <c r="V311" s="35" t="n">
        <f aca="false">IFERROR(VLOOKUP($Q311,$C$8:$K$253,6,0),0)</f>
        <v>0</v>
      </c>
      <c r="W311" s="35" t="n">
        <f aca="false">IFERROR(VLOOKUP($Q311,$C$8:$K$253,7,0),0)</f>
        <v>0</v>
      </c>
      <c r="X311" s="35" t="n">
        <f aca="false">IFERROR(VLOOKUP($Q311,$C$8:$K$253,8,0),0)</f>
        <v>0</v>
      </c>
      <c r="Y311" s="35" t="n">
        <f aca="false">IFERROR(VLOOKUP(Q311,$C$8:$K$253,9,0),R311)</f>
        <v>9113.74270547396</v>
      </c>
    </row>
    <row r="312" customFormat="false" ht="14.25" hidden="false" customHeight="false" outlineLevel="0" collapsed="false">
      <c r="N312" s="0" t="n">
        <f aca="false">IF(R312=0,"",IF(Q312=VLOOKUP(N311+1,$B$8:$C$360,2,0),N311+1,N311))</f>
        <v>9</v>
      </c>
      <c r="O312" s="0" t="n">
        <f aca="false">IF(R312=0,"",O311+1)</f>
        <v>304</v>
      </c>
      <c r="P312" s="30" t="n">
        <f aca="false">IF(R312+W312=0,"",DATE(YEAR(Q312),MONTH(Q312),1))</f>
        <v>45597</v>
      </c>
      <c r="Q312" s="30" t="n">
        <f aca="false">IF(R312=0,"",Q311+1)</f>
        <v>45608</v>
      </c>
      <c r="R312" s="35" t="n">
        <f aca="false">Y311</f>
        <v>9113.74270547396</v>
      </c>
      <c r="S312" s="35" t="n">
        <f aca="false">IFERROR(VLOOKUP($Q312,$C$8:$K$253,3,0),0)</f>
        <v>0</v>
      </c>
      <c r="T312" s="35" t="n">
        <f aca="false">IFERROR(VLOOKUP($Q312,$C$8:$K$253,4,0),0)</f>
        <v>0</v>
      </c>
      <c r="U312" s="35" t="n">
        <f aca="false">IFERROR(VLOOKUP($Q312,$C$8:$K$253,5,0),0)</f>
        <v>0</v>
      </c>
      <c r="V312" s="35" t="n">
        <f aca="false">IFERROR(VLOOKUP($Q312,$C$8:$K$253,6,0),0)</f>
        <v>0</v>
      </c>
      <c r="W312" s="35" t="n">
        <f aca="false">IFERROR(VLOOKUP($Q312,$C$8:$K$253,7,0),0)</f>
        <v>0</v>
      </c>
      <c r="X312" s="35" t="n">
        <f aca="false">IFERROR(VLOOKUP($Q312,$C$8:$K$253,8,0),0)</f>
        <v>0</v>
      </c>
      <c r="Y312" s="35" t="n">
        <f aca="false">IFERROR(VLOOKUP(Q312,$C$8:$K$253,9,0),R312)</f>
        <v>9113.74270547396</v>
      </c>
    </row>
    <row r="313" customFormat="false" ht="14.25" hidden="false" customHeight="false" outlineLevel="0" collapsed="false">
      <c r="N313" s="0" t="n">
        <f aca="false">IF(R313=0,"",IF(Q313=VLOOKUP(N312+1,$B$8:$C$360,2,0),N312+1,N312))</f>
        <v>10</v>
      </c>
      <c r="O313" s="0" t="n">
        <f aca="false">IF(R313=0,"",O312+1)</f>
        <v>305</v>
      </c>
      <c r="P313" s="30" t="n">
        <f aca="false">IF(R313+W313=0,"",DATE(YEAR(Q313),MONTH(Q313),1))</f>
        <v>45597</v>
      </c>
      <c r="Q313" s="30" t="n">
        <f aca="false">IF(R313=0,"",Q312+1)</f>
        <v>45609</v>
      </c>
      <c r="R313" s="35" t="n">
        <f aca="false">Y312</f>
        <v>9113.74270547396</v>
      </c>
      <c r="S313" s="35" t="n">
        <f aca="false">IFERROR(VLOOKUP($Q313,$C$8:$K$253,3,0),0)</f>
        <v>58.4590041507978</v>
      </c>
      <c r="T313" s="35" t="n">
        <f aca="false">IFERROR(VLOOKUP($Q313,$C$8:$K$253,4,0),0)</f>
        <v>37.9739279394747</v>
      </c>
      <c r="U313" s="35" t="n">
        <f aca="false">IFERROR(VLOOKUP($Q313,$C$8:$K$253,5,0),0)</f>
        <v>20.4850762113231</v>
      </c>
      <c r="V313" s="35" t="n">
        <f aca="false">IFERROR(VLOOKUP($Q313,$C$8:$K$253,6,0),0)</f>
        <v>75.9478558789497</v>
      </c>
      <c r="W313" s="35" t="n">
        <f aca="false">IFERROR(VLOOKUP($Q313,$C$8:$K$253,7,0),0)</f>
        <v>0</v>
      </c>
      <c r="X313" s="35" t="n">
        <f aca="false">IFERROR(VLOOKUP($Q313,$C$8:$K$253,8,0),0)</f>
        <v>0</v>
      </c>
      <c r="Y313" s="35" t="n">
        <f aca="false">IFERROR(VLOOKUP(Q313,$C$8:$K$253,9,0),R313)</f>
        <v>9017.30977338369</v>
      </c>
    </row>
    <row r="314" customFormat="false" ht="14.25" hidden="false" customHeight="false" outlineLevel="0" collapsed="false">
      <c r="N314" s="0" t="n">
        <f aca="false">IF(R314=0,"",IF(Q314=VLOOKUP(N313+1,$B$8:$C$360,2,0),N313+1,N313))</f>
        <v>10</v>
      </c>
      <c r="O314" s="0" t="n">
        <f aca="false">IF(R314=0,"",O313+1)</f>
        <v>306</v>
      </c>
      <c r="P314" s="30" t="n">
        <f aca="false">IF(R314+W314=0,"",DATE(YEAR(Q314),MONTH(Q314),1))</f>
        <v>45597</v>
      </c>
      <c r="Q314" s="30" t="n">
        <f aca="false">IF(R314=0,"",Q313+1)</f>
        <v>45610</v>
      </c>
      <c r="R314" s="35" t="n">
        <f aca="false">Y313</f>
        <v>9017.30977338369</v>
      </c>
      <c r="S314" s="35" t="n">
        <f aca="false">IFERROR(VLOOKUP($Q314,$C$8:$K$253,3,0),0)</f>
        <v>0</v>
      </c>
      <c r="T314" s="35" t="n">
        <f aca="false">IFERROR(VLOOKUP($Q314,$C$8:$K$253,4,0),0)</f>
        <v>0</v>
      </c>
      <c r="U314" s="35" t="n">
        <f aca="false">IFERROR(VLOOKUP($Q314,$C$8:$K$253,5,0),0)</f>
        <v>0</v>
      </c>
      <c r="V314" s="35" t="n">
        <f aca="false">IFERROR(VLOOKUP($Q314,$C$8:$K$253,6,0),0)</f>
        <v>0</v>
      </c>
      <c r="W314" s="35" t="n">
        <f aca="false">IFERROR(VLOOKUP($Q314,$C$8:$K$253,7,0),0)</f>
        <v>0</v>
      </c>
      <c r="X314" s="35" t="n">
        <f aca="false">IFERROR(VLOOKUP($Q314,$C$8:$K$253,8,0),0)</f>
        <v>0</v>
      </c>
      <c r="Y314" s="35" t="n">
        <f aca="false">IFERROR(VLOOKUP(Q314,$C$8:$K$253,9,0),R314)</f>
        <v>9017.30977338369</v>
      </c>
    </row>
    <row r="315" customFormat="false" ht="14.25" hidden="false" customHeight="false" outlineLevel="0" collapsed="false">
      <c r="N315" s="0" t="n">
        <f aca="false">IF(R315=0,"",IF(Q315=VLOOKUP(N314+1,$B$8:$C$360,2,0),N314+1,N314))</f>
        <v>10</v>
      </c>
      <c r="O315" s="0" t="n">
        <f aca="false">IF(R315=0,"",O314+1)</f>
        <v>307</v>
      </c>
      <c r="P315" s="30" t="n">
        <f aca="false">IF(R315+W315=0,"",DATE(YEAR(Q315),MONTH(Q315),1))</f>
        <v>45597</v>
      </c>
      <c r="Q315" s="30" t="n">
        <f aca="false">IF(R315=0,"",Q314+1)</f>
        <v>45611</v>
      </c>
      <c r="R315" s="35" t="n">
        <f aca="false">Y314</f>
        <v>9017.30977338369</v>
      </c>
      <c r="S315" s="35" t="n">
        <f aca="false">IFERROR(VLOOKUP($Q315,$C$8:$K$253,3,0),0)</f>
        <v>0</v>
      </c>
      <c r="T315" s="35" t="n">
        <f aca="false">IFERROR(VLOOKUP($Q315,$C$8:$K$253,4,0),0)</f>
        <v>0</v>
      </c>
      <c r="U315" s="35" t="n">
        <f aca="false">IFERROR(VLOOKUP($Q315,$C$8:$K$253,5,0),0)</f>
        <v>0</v>
      </c>
      <c r="V315" s="35" t="n">
        <f aca="false">IFERROR(VLOOKUP($Q315,$C$8:$K$253,6,0),0)</f>
        <v>0</v>
      </c>
      <c r="W315" s="35" t="n">
        <f aca="false">IFERROR(VLOOKUP($Q315,$C$8:$K$253,7,0),0)</f>
        <v>0</v>
      </c>
      <c r="X315" s="35" t="n">
        <f aca="false">IFERROR(VLOOKUP($Q315,$C$8:$K$253,8,0),0)</f>
        <v>0</v>
      </c>
      <c r="Y315" s="35" t="n">
        <f aca="false">IFERROR(VLOOKUP(Q315,$C$8:$K$253,9,0),R315)</f>
        <v>9017.30977338369</v>
      </c>
    </row>
    <row r="316" customFormat="false" ht="14.25" hidden="false" customHeight="false" outlineLevel="0" collapsed="false">
      <c r="N316" s="0" t="n">
        <f aca="false">IF(R316=0,"",IF(Q316=VLOOKUP(N315+1,$B$8:$C$360,2,0),N315+1,N315))</f>
        <v>10</v>
      </c>
      <c r="O316" s="0" t="n">
        <f aca="false">IF(R316=0,"",O315+1)</f>
        <v>308</v>
      </c>
      <c r="P316" s="30" t="n">
        <f aca="false">IF(R316+W316=0,"",DATE(YEAR(Q316),MONTH(Q316),1))</f>
        <v>45597</v>
      </c>
      <c r="Q316" s="30" t="n">
        <f aca="false">IF(R316=0,"",Q315+1)</f>
        <v>45612</v>
      </c>
      <c r="R316" s="35" t="n">
        <f aca="false">Y315</f>
        <v>9017.30977338369</v>
      </c>
      <c r="S316" s="35" t="n">
        <f aca="false">IFERROR(VLOOKUP($Q316,$C$8:$K$253,3,0),0)</f>
        <v>0</v>
      </c>
      <c r="T316" s="35" t="n">
        <f aca="false">IFERROR(VLOOKUP($Q316,$C$8:$K$253,4,0),0)</f>
        <v>0</v>
      </c>
      <c r="U316" s="35" t="n">
        <f aca="false">IFERROR(VLOOKUP($Q316,$C$8:$K$253,5,0),0)</f>
        <v>0</v>
      </c>
      <c r="V316" s="35" t="n">
        <f aca="false">IFERROR(VLOOKUP($Q316,$C$8:$K$253,6,0),0)</f>
        <v>0</v>
      </c>
      <c r="W316" s="35" t="n">
        <f aca="false">IFERROR(VLOOKUP($Q316,$C$8:$K$253,7,0),0)</f>
        <v>0</v>
      </c>
      <c r="X316" s="35" t="n">
        <f aca="false">IFERROR(VLOOKUP($Q316,$C$8:$K$253,8,0),0)</f>
        <v>0</v>
      </c>
      <c r="Y316" s="35" t="n">
        <f aca="false">IFERROR(VLOOKUP(Q316,$C$8:$K$253,9,0),R316)</f>
        <v>9017.30977338369</v>
      </c>
    </row>
    <row r="317" customFormat="false" ht="14.25" hidden="false" customHeight="false" outlineLevel="0" collapsed="false">
      <c r="N317" s="0" t="n">
        <f aca="false">IF(R317=0,"",IF(Q317=VLOOKUP(N316+1,$B$8:$C$360,2,0),N316+1,N316))</f>
        <v>10</v>
      </c>
      <c r="O317" s="0" t="n">
        <f aca="false">IF(R317=0,"",O316+1)</f>
        <v>309</v>
      </c>
      <c r="P317" s="30" t="n">
        <f aca="false">IF(R317+W317=0,"",DATE(YEAR(Q317),MONTH(Q317),1))</f>
        <v>45597</v>
      </c>
      <c r="Q317" s="30" t="n">
        <f aca="false">IF(R317=0,"",Q316+1)</f>
        <v>45613</v>
      </c>
      <c r="R317" s="35" t="n">
        <f aca="false">Y316</f>
        <v>9017.30977338369</v>
      </c>
      <c r="S317" s="35" t="n">
        <f aca="false">IFERROR(VLOOKUP($Q317,$C$8:$K$253,3,0),0)</f>
        <v>0</v>
      </c>
      <c r="T317" s="35" t="n">
        <f aca="false">IFERROR(VLOOKUP($Q317,$C$8:$K$253,4,0),0)</f>
        <v>0</v>
      </c>
      <c r="U317" s="35" t="n">
        <f aca="false">IFERROR(VLOOKUP($Q317,$C$8:$K$253,5,0),0)</f>
        <v>0</v>
      </c>
      <c r="V317" s="35" t="n">
        <f aca="false">IFERROR(VLOOKUP($Q317,$C$8:$K$253,6,0),0)</f>
        <v>0</v>
      </c>
      <c r="W317" s="35" t="n">
        <f aca="false">IFERROR(VLOOKUP($Q317,$C$8:$K$253,7,0),0)</f>
        <v>0</v>
      </c>
      <c r="X317" s="35" t="n">
        <f aca="false">IFERROR(VLOOKUP($Q317,$C$8:$K$253,8,0),0)</f>
        <v>0</v>
      </c>
      <c r="Y317" s="35" t="n">
        <f aca="false">IFERROR(VLOOKUP(Q317,$C$8:$K$253,9,0),R317)</f>
        <v>9017.30977338369</v>
      </c>
    </row>
    <row r="318" customFormat="false" ht="14.25" hidden="false" customHeight="false" outlineLevel="0" collapsed="false">
      <c r="N318" s="0" t="n">
        <f aca="false">IF(R318=0,"",IF(Q318=VLOOKUP(N317+1,$B$8:$C$360,2,0),N317+1,N317))</f>
        <v>10</v>
      </c>
      <c r="O318" s="0" t="n">
        <f aca="false">IF(R318=0,"",O317+1)</f>
        <v>310</v>
      </c>
      <c r="P318" s="30" t="n">
        <f aca="false">IF(R318+W318=0,"",DATE(YEAR(Q318),MONTH(Q318),1))</f>
        <v>45597</v>
      </c>
      <c r="Q318" s="30" t="n">
        <f aca="false">IF(R318=0,"",Q317+1)</f>
        <v>45614</v>
      </c>
      <c r="R318" s="35" t="n">
        <f aca="false">Y317</f>
        <v>9017.30977338369</v>
      </c>
      <c r="S318" s="35" t="n">
        <f aca="false">IFERROR(VLOOKUP($Q318,$C$8:$K$253,3,0),0)</f>
        <v>0</v>
      </c>
      <c r="T318" s="35" t="n">
        <f aca="false">IFERROR(VLOOKUP($Q318,$C$8:$K$253,4,0),0)</f>
        <v>0</v>
      </c>
      <c r="U318" s="35" t="n">
        <f aca="false">IFERROR(VLOOKUP($Q318,$C$8:$K$253,5,0),0)</f>
        <v>0</v>
      </c>
      <c r="V318" s="35" t="n">
        <f aca="false">IFERROR(VLOOKUP($Q318,$C$8:$K$253,6,0),0)</f>
        <v>0</v>
      </c>
      <c r="W318" s="35" t="n">
        <f aca="false">IFERROR(VLOOKUP($Q318,$C$8:$K$253,7,0),0)</f>
        <v>0</v>
      </c>
      <c r="X318" s="35" t="n">
        <f aca="false">IFERROR(VLOOKUP($Q318,$C$8:$K$253,8,0),0)</f>
        <v>0</v>
      </c>
      <c r="Y318" s="35" t="n">
        <f aca="false">IFERROR(VLOOKUP(Q318,$C$8:$K$253,9,0),R318)</f>
        <v>9017.30977338369</v>
      </c>
    </row>
    <row r="319" customFormat="false" ht="14.25" hidden="false" customHeight="false" outlineLevel="0" collapsed="false">
      <c r="N319" s="0" t="n">
        <f aca="false">IF(R319=0,"",IF(Q319=VLOOKUP(N318+1,$B$8:$C$360,2,0),N318+1,N318))</f>
        <v>10</v>
      </c>
      <c r="O319" s="0" t="n">
        <f aca="false">IF(R319=0,"",O318+1)</f>
        <v>311</v>
      </c>
      <c r="P319" s="30" t="n">
        <f aca="false">IF(R319+W319=0,"",DATE(YEAR(Q319),MONTH(Q319),1))</f>
        <v>45597</v>
      </c>
      <c r="Q319" s="30" t="n">
        <f aca="false">IF(R319=0,"",Q318+1)</f>
        <v>45615</v>
      </c>
      <c r="R319" s="35" t="n">
        <f aca="false">Y318</f>
        <v>9017.30977338369</v>
      </c>
      <c r="S319" s="35" t="n">
        <f aca="false">IFERROR(VLOOKUP($Q319,$C$8:$K$253,3,0),0)</f>
        <v>0</v>
      </c>
      <c r="T319" s="35" t="n">
        <f aca="false">IFERROR(VLOOKUP($Q319,$C$8:$K$253,4,0),0)</f>
        <v>0</v>
      </c>
      <c r="U319" s="35" t="n">
        <f aca="false">IFERROR(VLOOKUP($Q319,$C$8:$K$253,5,0),0)</f>
        <v>0</v>
      </c>
      <c r="V319" s="35" t="n">
        <f aca="false">IFERROR(VLOOKUP($Q319,$C$8:$K$253,6,0),0)</f>
        <v>0</v>
      </c>
      <c r="W319" s="35" t="n">
        <f aca="false">IFERROR(VLOOKUP($Q319,$C$8:$K$253,7,0),0)</f>
        <v>0</v>
      </c>
      <c r="X319" s="35" t="n">
        <f aca="false">IFERROR(VLOOKUP($Q319,$C$8:$K$253,8,0),0)</f>
        <v>0</v>
      </c>
      <c r="Y319" s="35" t="n">
        <f aca="false">IFERROR(VLOOKUP(Q319,$C$8:$K$253,9,0),R319)</f>
        <v>9017.30977338369</v>
      </c>
    </row>
    <row r="320" customFormat="false" ht="14.25" hidden="false" customHeight="false" outlineLevel="0" collapsed="false">
      <c r="N320" s="0" t="n">
        <f aca="false">IF(R320=0,"",IF(Q320=VLOOKUP(N319+1,$B$8:$C$360,2,0),N319+1,N319))</f>
        <v>10</v>
      </c>
      <c r="O320" s="0" t="n">
        <f aca="false">IF(R320=0,"",O319+1)</f>
        <v>312</v>
      </c>
      <c r="P320" s="30" t="n">
        <f aca="false">IF(R320+W320=0,"",DATE(YEAR(Q320),MONTH(Q320),1))</f>
        <v>45597</v>
      </c>
      <c r="Q320" s="30" t="n">
        <f aca="false">IF(R320=0,"",Q319+1)</f>
        <v>45616</v>
      </c>
      <c r="R320" s="35" t="n">
        <f aca="false">Y319</f>
        <v>9017.30977338369</v>
      </c>
      <c r="S320" s="35" t="n">
        <f aca="false">IFERROR(VLOOKUP($Q320,$C$8:$K$253,3,0),0)</f>
        <v>0</v>
      </c>
      <c r="T320" s="35" t="n">
        <f aca="false">IFERROR(VLOOKUP($Q320,$C$8:$K$253,4,0),0)</f>
        <v>0</v>
      </c>
      <c r="U320" s="35" t="n">
        <f aca="false">IFERROR(VLOOKUP($Q320,$C$8:$K$253,5,0),0)</f>
        <v>0</v>
      </c>
      <c r="V320" s="35" t="n">
        <f aca="false">IFERROR(VLOOKUP($Q320,$C$8:$K$253,6,0),0)</f>
        <v>0</v>
      </c>
      <c r="W320" s="35" t="n">
        <f aca="false">IFERROR(VLOOKUP($Q320,$C$8:$K$253,7,0),0)</f>
        <v>0</v>
      </c>
      <c r="X320" s="35" t="n">
        <f aca="false">IFERROR(VLOOKUP($Q320,$C$8:$K$253,8,0),0)</f>
        <v>0</v>
      </c>
      <c r="Y320" s="35" t="n">
        <f aca="false">IFERROR(VLOOKUP(Q320,$C$8:$K$253,9,0),R320)</f>
        <v>9017.30977338369</v>
      </c>
    </row>
    <row r="321" customFormat="false" ht="14.25" hidden="false" customHeight="false" outlineLevel="0" collapsed="false">
      <c r="N321" s="0" t="n">
        <f aca="false">IF(R321=0,"",IF(Q321=VLOOKUP(N320+1,$B$8:$C$360,2,0),N320+1,N320))</f>
        <v>10</v>
      </c>
      <c r="O321" s="0" t="n">
        <f aca="false">IF(R321=0,"",O320+1)</f>
        <v>313</v>
      </c>
      <c r="P321" s="30" t="n">
        <f aca="false">IF(R321+W321=0,"",DATE(YEAR(Q321),MONTH(Q321),1))</f>
        <v>45597</v>
      </c>
      <c r="Q321" s="30" t="n">
        <f aca="false">IF(R321=0,"",Q320+1)</f>
        <v>45617</v>
      </c>
      <c r="R321" s="35" t="n">
        <f aca="false">Y320</f>
        <v>9017.30977338369</v>
      </c>
      <c r="S321" s="35" t="n">
        <f aca="false">IFERROR(VLOOKUP($Q321,$C$8:$K$253,3,0),0)</f>
        <v>0</v>
      </c>
      <c r="T321" s="35" t="n">
        <f aca="false">IFERROR(VLOOKUP($Q321,$C$8:$K$253,4,0),0)</f>
        <v>0</v>
      </c>
      <c r="U321" s="35" t="n">
        <f aca="false">IFERROR(VLOOKUP($Q321,$C$8:$K$253,5,0),0)</f>
        <v>0</v>
      </c>
      <c r="V321" s="35" t="n">
        <f aca="false">IFERROR(VLOOKUP($Q321,$C$8:$K$253,6,0),0)</f>
        <v>0</v>
      </c>
      <c r="W321" s="35" t="n">
        <f aca="false">IFERROR(VLOOKUP($Q321,$C$8:$K$253,7,0),0)</f>
        <v>0</v>
      </c>
      <c r="X321" s="35" t="n">
        <f aca="false">IFERROR(VLOOKUP($Q321,$C$8:$K$253,8,0),0)</f>
        <v>0</v>
      </c>
      <c r="Y321" s="35" t="n">
        <f aca="false">IFERROR(VLOOKUP(Q321,$C$8:$K$253,9,0),R321)</f>
        <v>9017.30977338369</v>
      </c>
    </row>
    <row r="322" customFormat="false" ht="14.25" hidden="false" customHeight="false" outlineLevel="0" collapsed="false">
      <c r="N322" s="0" t="n">
        <f aca="false">IF(R322=0,"",IF(Q322=VLOOKUP(N321+1,$B$8:$C$360,2,0),N321+1,N321))</f>
        <v>10</v>
      </c>
      <c r="O322" s="0" t="n">
        <f aca="false">IF(R322=0,"",O321+1)</f>
        <v>314</v>
      </c>
      <c r="P322" s="30" t="n">
        <f aca="false">IF(R322+W322=0,"",DATE(YEAR(Q322),MONTH(Q322),1))</f>
        <v>45597</v>
      </c>
      <c r="Q322" s="30" t="n">
        <f aca="false">IF(R322=0,"",Q321+1)</f>
        <v>45618</v>
      </c>
      <c r="R322" s="35" t="n">
        <f aca="false">Y321</f>
        <v>9017.30977338369</v>
      </c>
      <c r="S322" s="35" t="n">
        <f aca="false">IFERROR(VLOOKUP($Q322,$C$8:$K$253,3,0),0)</f>
        <v>0</v>
      </c>
      <c r="T322" s="35" t="n">
        <f aca="false">IFERROR(VLOOKUP($Q322,$C$8:$K$253,4,0),0)</f>
        <v>0</v>
      </c>
      <c r="U322" s="35" t="n">
        <f aca="false">IFERROR(VLOOKUP($Q322,$C$8:$K$253,5,0),0)</f>
        <v>0</v>
      </c>
      <c r="V322" s="35" t="n">
        <f aca="false">IFERROR(VLOOKUP($Q322,$C$8:$K$253,6,0),0)</f>
        <v>0</v>
      </c>
      <c r="W322" s="35" t="n">
        <f aca="false">IFERROR(VLOOKUP($Q322,$C$8:$K$253,7,0),0)</f>
        <v>0</v>
      </c>
      <c r="X322" s="35" t="n">
        <f aca="false">IFERROR(VLOOKUP($Q322,$C$8:$K$253,8,0),0)</f>
        <v>0</v>
      </c>
      <c r="Y322" s="35" t="n">
        <f aca="false">IFERROR(VLOOKUP(Q322,$C$8:$K$253,9,0),R322)</f>
        <v>9017.30977338369</v>
      </c>
    </row>
    <row r="323" customFormat="false" ht="14.25" hidden="false" customHeight="false" outlineLevel="0" collapsed="false">
      <c r="N323" s="0" t="n">
        <f aca="false">IF(R323=0,"",IF(Q323=VLOOKUP(N322+1,$B$8:$C$360,2,0),N322+1,N322))</f>
        <v>10</v>
      </c>
      <c r="O323" s="0" t="n">
        <f aca="false">IF(R323=0,"",O322+1)</f>
        <v>315</v>
      </c>
      <c r="P323" s="30" t="n">
        <f aca="false">IF(R323+W323=0,"",DATE(YEAR(Q323),MONTH(Q323),1))</f>
        <v>45597</v>
      </c>
      <c r="Q323" s="30" t="n">
        <f aca="false">IF(R323=0,"",Q322+1)</f>
        <v>45619</v>
      </c>
      <c r="R323" s="35" t="n">
        <f aca="false">Y322</f>
        <v>9017.30977338369</v>
      </c>
      <c r="S323" s="35" t="n">
        <f aca="false">IFERROR(VLOOKUP($Q323,$C$8:$K$253,3,0),0)</f>
        <v>0</v>
      </c>
      <c r="T323" s="35" t="n">
        <f aca="false">IFERROR(VLOOKUP($Q323,$C$8:$K$253,4,0),0)</f>
        <v>0</v>
      </c>
      <c r="U323" s="35" t="n">
        <f aca="false">IFERROR(VLOOKUP($Q323,$C$8:$K$253,5,0),0)</f>
        <v>0</v>
      </c>
      <c r="V323" s="35" t="n">
        <f aca="false">IFERROR(VLOOKUP($Q323,$C$8:$K$253,6,0),0)</f>
        <v>0</v>
      </c>
      <c r="W323" s="35" t="n">
        <f aca="false">IFERROR(VLOOKUP($Q323,$C$8:$K$253,7,0),0)</f>
        <v>0</v>
      </c>
      <c r="X323" s="35" t="n">
        <f aca="false">IFERROR(VLOOKUP($Q323,$C$8:$K$253,8,0),0)</f>
        <v>0</v>
      </c>
      <c r="Y323" s="35" t="n">
        <f aca="false">IFERROR(VLOOKUP(Q323,$C$8:$K$253,9,0),R323)</f>
        <v>9017.30977338369</v>
      </c>
    </row>
    <row r="324" customFormat="false" ht="14.25" hidden="false" customHeight="false" outlineLevel="0" collapsed="false">
      <c r="N324" s="0" t="n">
        <f aca="false">IF(R324=0,"",IF(Q324=VLOOKUP(N323+1,$B$8:$C$360,2,0),N323+1,N323))</f>
        <v>10</v>
      </c>
      <c r="O324" s="0" t="n">
        <f aca="false">IF(R324=0,"",O323+1)</f>
        <v>316</v>
      </c>
      <c r="P324" s="30" t="n">
        <f aca="false">IF(R324+W324=0,"",DATE(YEAR(Q324),MONTH(Q324),1))</f>
        <v>45597</v>
      </c>
      <c r="Q324" s="30" t="n">
        <f aca="false">IF(R324=0,"",Q323+1)</f>
        <v>45620</v>
      </c>
      <c r="R324" s="35" t="n">
        <f aca="false">Y323</f>
        <v>9017.30977338369</v>
      </c>
      <c r="S324" s="35" t="n">
        <f aca="false">IFERROR(VLOOKUP($Q324,$C$8:$K$253,3,0),0)</f>
        <v>0</v>
      </c>
      <c r="T324" s="35" t="n">
        <f aca="false">IFERROR(VLOOKUP($Q324,$C$8:$K$253,4,0),0)</f>
        <v>0</v>
      </c>
      <c r="U324" s="35" t="n">
        <f aca="false">IFERROR(VLOOKUP($Q324,$C$8:$K$253,5,0),0)</f>
        <v>0</v>
      </c>
      <c r="V324" s="35" t="n">
        <f aca="false">IFERROR(VLOOKUP($Q324,$C$8:$K$253,6,0),0)</f>
        <v>0</v>
      </c>
      <c r="W324" s="35" t="n">
        <f aca="false">IFERROR(VLOOKUP($Q324,$C$8:$K$253,7,0),0)</f>
        <v>0</v>
      </c>
      <c r="X324" s="35" t="n">
        <f aca="false">IFERROR(VLOOKUP($Q324,$C$8:$K$253,8,0),0)</f>
        <v>0</v>
      </c>
      <c r="Y324" s="35" t="n">
        <f aca="false">IFERROR(VLOOKUP(Q324,$C$8:$K$253,9,0),R324)</f>
        <v>9017.30977338369</v>
      </c>
    </row>
    <row r="325" customFormat="false" ht="14.25" hidden="false" customHeight="false" outlineLevel="0" collapsed="false">
      <c r="N325" s="0" t="n">
        <f aca="false">IF(R325=0,"",IF(Q325=VLOOKUP(N324+1,$B$8:$C$360,2,0),N324+1,N324))</f>
        <v>10</v>
      </c>
      <c r="O325" s="0" t="n">
        <f aca="false">IF(R325=0,"",O324+1)</f>
        <v>317</v>
      </c>
      <c r="P325" s="30" t="n">
        <f aca="false">IF(R325+W325=0,"",DATE(YEAR(Q325),MONTH(Q325),1))</f>
        <v>45597</v>
      </c>
      <c r="Q325" s="30" t="n">
        <f aca="false">IF(R325=0,"",Q324+1)</f>
        <v>45621</v>
      </c>
      <c r="R325" s="35" t="n">
        <f aca="false">Y324</f>
        <v>9017.30977338369</v>
      </c>
      <c r="S325" s="35" t="n">
        <f aca="false">IFERROR(VLOOKUP($Q325,$C$8:$K$253,3,0),0)</f>
        <v>0</v>
      </c>
      <c r="T325" s="35" t="n">
        <f aca="false">IFERROR(VLOOKUP($Q325,$C$8:$K$253,4,0),0)</f>
        <v>0</v>
      </c>
      <c r="U325" s="35" t="n">
        <f aca="false">IFERROR(VLOOKUP($Q325,$C$8:$K$253,5,0),0)</f>
        <v>0</v>
      </c>
      <c r="V325" s="35" t="n">
        <f aca="false">IFERROR(VLOOKUP($Q325,$C$8:$K$253,6,0),0)</f>
        <v>0</v>
      </c>
      <c r="W325" s="35" t="n">
        <f aca="false">IFERROR(VLOOKUP($Q325,$C$8:$K$253,7,0),0)</f>
        <v>0</v>
      </c>
      <c r="X325" s="35" t="n">
        <f aca="false">IFERROR(VLOOKUP($Q325,$C$8:$K$253,8,0),0)</f>
        <v>0</v>
      </c>
      <c r="Y325" s="35" t="n">
        <f aca="false">IFERROR(VLOOKUP(Q325,$C$8:$K$253,9,0),R325)</f>
        <v>9017.30977338369</v>
      </c>
    </row>
    <row r="326" customFormat="false" ht="14.25" hidden="false" customHeight="false" outlineLevel="0" collapsed="false">
      <c r="N326" s="0" t="n">
        <f aca="false">IF(R326=0,"",IF(Q326=VLOOKUP(N325+1,$B$8:$C$360,2,0),N325+1,N325))</f>
        <v>10</v>
      </c>
      <c r="O326" s="0" t="n">
        <f aca="false">IF(R326=0,"",O325+1)</f>
        <v>318</v>
      </c>
      <c r="P326" s="30" t="n">
        <f aca="false">IF(R326+W326=0,"",DATE(YEAR(Q326),MONTH(Q326),1))</f>
        <v>45597</v>
      </c>
      <c r="Q326" s="30" t="n">
        <f aca="false">IF(R326=0,"",Q325+1)</f>
        <v>45622</v>
      </c>
      <c r="R326" s="35" t="n">
        <f aca="false">Y325</f>
        <v>9017.30977338369</v>
      </c>
      <c r="S326" s="35" t="n">
        <f aca="false">IFERROR(VLOOKUP($Q326,$C$8:$K$253,3,0),0)</f>
        <v>0</v>
      </c>
      <c r="T326" s="35" t="n">
        <f aca="false">IFERROR(VLOOKUP($Q326,$C$8:$K$253,4,0),0)</f>
        <v>0</v>
      </c>
      <c r="U326" s="35" t="n">
        <f aca="false">IFERROR(VLOOKUP($Q326,$C$8:$K$253,5,0),0)</f>
        <v>0</v>
      </c>
      <c r="V326" s="35" t="n">
        <f aca="false">IFERROR(VLOOKUP($Q326,$C$8:$K$253,6,0),0)</f>
        <v>0</v>
      </c>
      <c r="W326" s="35" t="n">
        <f aca="false">IFERROR(VLOOKUP($Q326,$C$8:$K$253,7,0),0)</f>
        <v>0</v>
      </c>
      <c r="X326" s="35" t="n">
        <f aca="false">IFERROR(VLOOKUP($Q326,$C$8:$K$253,8,0),0)</f>
        <v>0</v>
      </c>
      <c r="Y326" s="35" t="n">
        <f aca="false">IFERROR(VLOOKUP(Q326,$C$8:$K$253,9,0),R326)</f>
        <v>9017.30977338369</v>
      </c>
    </row>
    <row r="327" customFormat="false" ht="14.25" hidden="false" customHeight="false" outlineLevel="0" collapsed="false">
      <c r="N327" s="0" t="n">
        <f aca="false">IF(R327=0,"",IF(Q327=VLOOKUP(N326+1,$B$8:$C$360,2,0),N326+1,N326))</f>
        <v>10</v>
      </c>
      <c r="O327" s="0" t="n">
        <f aca="false">IF(R327=0,"",O326+1)</f>
        <v>319</v>
      </c>
      <c r="P327" s="30" t="n">
        <f aca="false">IF(R327+W327=0,"",DATE(YEAR(Q327),MONTH(Q327),1))</f>
        <v>45597</v>
      </c>
      <c r="Q327" s="30" t="n">
        <f aca="false">IF(R327=0,"",Q326+1)</f>
        <v>45623</v>
      </c>
      <c r="R327" s="35" t="n">
        <f aca="false">Y326</f>
        <v>9017.30977338369</v>
      </c>
      <c r="S327" s="35" t="n">
        <f aca="false">IFERROR(VLOOKUP($Q327,$C$8:$K$253,3,0),0)</f>
        <v>0</v>
      </c>
      <c r="T327" s="35" t="n">
        <f aca="false">IFERROR(VLOOKUP($Q327,$C$8:$K$253,4,0),0)</f>
        <v>0</v>
      </c>
      <c r="U327" s="35" t="n">
        <f aca="false">IFERROR(VLOOKUP($Q327,$C$8:$K$253,5,0),0)</f>
        <v>0</v>
      </c>
      <c r="V327" s="35" t="n">
        <f aca="false">IFERROR(VLOOKUP($Q327,$C$8:$K$253,6,0),0)</f>
        <v>0</v>
      </c>
      <c r="W327" s="35" t="n">
        <f aca="false">IFERROR(VLOOKUP($Q327,$C$8:$K$253,7,0),0)</f>
        <v>0</v>
      </c>
      <c r="X327" s="35" t="n">
        <f aca="false">IFERROR(VLOOKUP($Q327,$C$8:$K$253,8,0),0)</f>
        <v>0</v>
      </c>
      <c r="Y327" s="35" t="n">
        <f aca="false">IFERROR(VLOOKUP(Q327,$C$8:$K$253,9,0),R327)</f>
        <v>9017.30977338369</v>
      </c>
    </row>
    <row r="328" customFormat="false" ht="14.25" hidden="false" customHeight="false" outlineLevel="0" collapsed="false">
      <c r="N328" s="0" t="n">
        <f aca="false">IF(R328=0,"",IF(Q328=VLOOKUP(N327+1,$B$8:$C$360,2,0),N327+1,N327))</f>
        <v>10</v>
      </c>
      <c r="O328" s="0" t="n">
        <f aca="false">IF(R328=0,"",O327+1)</f>
        <v>320</v>
      </c>
      <c r="P328" s="30" t="n">
        <f aca="false">IF(R328+W328=0,"",DATE(YEAR(Q328),MONTH(Q328),1))</f>
        <v>45597</v>
      </c>
      <c r="Q328" s="30" t="n">
        <f aca="false">IF(R328=0,"",Q327+1)</f>
        <v>45624</v>
      </c>
      <c r="R328" s="35" t="n">
        <f aca="false">Y327</f>
        <v>9017.30977338369</v>
      </c>
      <c r="S328" s="35" t="n">
        <f aca="false">IFERROR(VLOOKUP($Q328,$C$8:$K$253,3,0),0)</f>
        <v>0</v>
      </c>
      <c r="T328" s="35" t="n">
        <f aca="false">IFERROR(VLOOKUP($Q328,$C$8:$K$253,4,0),0)</f>
        <v>0</v>
      </c>
      <c r="U328" s="35" t="n">
        <f aca="false">IFERROR(VLOOKUP($Q328,$C$8:$K$253,5,0),0)</f>
        <v>0</v>
      </c>
      <c r="V328" s="35" t="n">
        <f aca="false">IFERROR(VLOOKUP($Q328,$C$8:$K$253,6,0),0)</f>
        <v>0</v>
      </c>
      <c r="W328" s="35" t="n">
        <f aca="false">IFERROR(VLOOKUP($Q328,$C$8:$K$253,7,0),0)</f>
        <v>0</v>
      </c>
      <c r="X328" s="35" t="n">
        <f aca="false">IFERROR(VLOOKUP($Q328,$C$8:$K$253,8,0),0)</f>
        <v>0</v>
      </c>
      <c r="Y328" s="35" t="n">
        <f aca="false">IFERROR(VLOOKUP(Q328,$C$8:$K$253,9,0),R328)</f>
        <v>9017.30977338369</v>
      </c>
    </row>
    <row r="329" customFormat="false" ht="14.25" hidden="false" customHeight="false" outlineLevel="0" collapsed="false">
      <c r="N329" s="0" t="n">
        <f aca="false">IF(R329=0,"",IF(Q329=VLOOKUP(N328+1,$B$8:$C$360,2,0),N328+1,N328))</f>
        <v>10</v>
      </c>
      <c r="O329" s="0" t="n">
        <f aca="false">IF(R329=0,"",O328+1)</f>
        <v>321</v>
      </c>
      <c r="P329" s="30" t="n">
        <f aca="false">IF(R329+W329=0,"",DATE(YEAR(Q329),MONTH(Q329),1))</f>
        <v>45597</v>
      </c>
      <c r="Q329" s="30" t="n">
        <f aca="false">IF(R329=0,"",Q328+1)</f>
        <v>45625</v>
      </c>
      <c r="R329" s="35" t="n">
        <f aca="false">Y328</f>
        <v>9017.30977338369</v>
      </c>
      <c r="S329" s="35" t="n">
        <f aca="false">IFERROR(VLOOKUP($Q329,$C$8:$K$253,3,0),0)</f>
        <v>0</v>
      </c>
      <c r="T329" s="35" t="n">
        <f aca="false">IFERROR(VLOOKUP($Q329,$C$8:$K$253,4,0),0)</f>
        <v>0</v>
      </c>
      <c r="U329" s="35" t="n">
        <f aca="false">IFERROR(VLOOKUP($Q329,$C$8:$K$253,5,0),0)</f>
        <v>0</v>
      </c>
      <c r="V329" s="35" t="n">
        <f aca="false">IFERROR(VLOOKUP($Q329,$C$8:$K$253,6,0),0)</f>
        <v>0</v>
      </c>
      <c r="W329" s="35" t="n">
        <f aca="false">IFERROR(VLOOKUP($Q329,$C$8:$K$253,7,0),0)</f>
        <v>0</v>
      </c>
      <c r="X329" s="35" t="n">
        <f aca="false">IFERROR(VLOOKUP($Q329,$C$8:$K$253,8,0),0)</f>
        <v>0</v>
      </c>
      <c r="Y329" s="35" t="n">
        <f aca="false">IFERROR(VLOOKUP(Q329,$C$8:$K$253,9,0),R329)</f>
        <v>9017.30977338369</v>
      </c>
    </row>
    <row r="330" customFormat="false" ht="14.25" hidden="false" customHeight="false" outlineLevel="0" collapsed="false">
      <c r="N330" s="0" t="n">
        <f aca="false">IF(R330=0,"",IF(Q330=VLOOKUP(N329+1,$B$8:$C$360,2,0),N329+1,N329))</f>
        <v>10</v>
      </c>
      <c r="O330" s="0" t="n">
        <f aca="false">IF(R330=0,"",O329+1)</f>
        <v>322</v>
      </c>
      <c r="P330" s="30" t="n">
        <f aca="false">IF(R330+W330=0,"",DATE(YEAR(Q330),MONTH(Q330),1))</f>
        <v>45597</v>
      </c>
      <c r="Q330" s="30" t="n">
        <f aca="false">IF(R330=0,"",Q329+1)</f>
        <v>45626</v>
      </c>
      <c r="R330" s="35" t="n">
        <f aca="false">Y329</f>
        <v>9017.30977338369</v>
      </c>
      <c r="S330" s="35" t="n">
        <f aca="false">IFERROR(VLOOKUP($Q330,$C$8:$K$253,3,0),0)</f>
        <v>0</v>
      </c>
      <c r="T330" s="35" t="n">
        <f aca="false">IFERROR(VLOOKUP($Q330,$C$8:$K$253,4,0),0)</f>
        <v>0</v>
      </c>
      <c r="U330" s="35" t="n">
        <f aca="false">IFERROR(VLOOKUP($Q330,$C$8:$K$253,5,0),0)</f>
        <v>0</v>
      </c>
      <c r="V330" s="35" t="n">
        <f aca="false">IFERROR(VLOOKUP($Q330,$C$8:$K$253,6,0),0)</f>
        <v>0</v>
      </c>
      <c r="W330" s="35" t="n">
        <f aca="false">IFERROR(VLOOKUP($Q330,$C$8:$K$253,7,0),0)</f>
        <v>0</v>
      </c>
      <c r="X330" s="35" t="n">
        <f aca="false">IFERROR(VLOOKUP($Q330,$C$8:$K$253,8,0),0)</f>
        <v>0</v>
      </c>
      <c r="Y330" s="35" t="n">
        <f aca="false">IFERROR(VLOOKUP(Q330,$C$8:$K$253,9,0),R330)</f>
        <v>9017.30977338369</v>
      </c>
    </row>
    <row r="331" customFormat="false" ht="14.25" hidden="false" customHeight="false" outlineLevel="0" collapsed="false">
      <c r="N331" s="0" t="n">
        <f aca="false">IF(R331=0,"",IF(Q331=VLOOKUP(N330+1,$B$8:$C$360,2,0),N330+1,N330))</f>
        <v>10</v>
      </c>
      <c r="O331" s="0" t="n">
        <f aca="false">IF(R331=0,"",O330+1)</f>
        <v>323</v>
      </c>
      <c r="P331" s="30" t="n">
        <f aca="false">IF(R331+W331=0,"",DATE(YEAR(Q331),MONTH(Q331),1))</f>
        <v>45627</v>
      </c>
      <c r="Q331" s="30" t="n">
        <f aca="false">IF(R331=0,"",Q330+1)</f>
        <v>45627</v>
      </c>
      <c r="R331" s="35" t="n">
        <f aca="false">Y330</f>
        <v>9017.30977338369</v>
      </c>
      <c r="S331" s="35" t="n">
        <f aca="false">IFERROR(VLOOKUP($Q331,$C$8:$K$253,3,0),0)</f>
        <v>0</v>
      </c>
      <c r="T331" s="35" t="n">
        <f aca="false">IFERROR(VLOOKUP($Q331,$C$8:$K$253,4,0),0)</f>
        <v>0</v>
      </c>
      <c r="U331" s="35" t="n">
        <f aca="false">IFERROR(VLOOKUP($Q331,$C$8:$K$253,5,0),0)</f>
        <v>0</v>
      </c>
      <c r="V331" s="35" t="n">
        <f aca="false">IFERROR(VLOOKUP($Q331,$C$8:$K$253,6,0),0)</f>
        <v>0</v>
      </c>
      <c r="W331" s="35" t="n">
        <f aca="false">IFERROR(VLOOKUP($Q331,$C$8:$K$253,7,0),0)</f>
        <v>0</v>
      </c>
      <c r="X331" s="35" t="n">
        <f aca="false">IFERROR(VLOOKUP($Q331,$C$8:$K$253,8,0),0)</f>
        <v>0</v>
      </c>
      <c r="Y331" s="35" t="n">
        <f aca="false">IFERROR(VLOOKUP(Q331,$C$8:$K$253,9,0),R331)</f>
        <v>9017.30977338369</v>
      </c>
    </row>
    <row r="332" customFormat="false" ht="14.25" hidden="false" customHeight="false" outlineLevel="0" collapsed="false">
      <c r="N332" s="0" t="n">
        <f aca="false">IF(R332=0,"",IF(Q332=VLOOKUP(N331+1,$B$8:$C$360,2,0),N331+1,N331))</f>
        <v>10</v>
      </c>
      <c r="O332" s="0" t="n">
        <f aca="false">IF(R332=0,"",O331+1)</f>
        <v>324</v>
      </c>
      <c r="P332" s="30" t="n">
        <f aca="false">IF(R332+W332=0,"",DATE(YEAR(Q332),MONTH(Q332),1))</f>
        <v>45627</v>
      </c>
      <c r="Q332" s="30" t="n">
        <f aca="false">IF(R332=0,"",Q331+1)</f>
        <v>45628</v>
      </c>
      <c r="R332" s="35" t="n">
        <f aca="false">Y331</f>
        <v>9017.30977338369</v>
      </c>
      <c r="S332" s="35" t="n">
        <f aca="false">IFERROR(VLOOKUP($Q332,$C$8:$K$253,3,0),0)</f>
        <v>0</v>
      </c>
      <c r="T332" s="35" t="n">
        <f aca="false">IFERROR(VLOOKUP($Q332,$C$8:$K$253,4,0),0)</f>
        <v>0</v>
      </c>
      <c r="U332" s="35" t="n">
        <f aca="false">IFERROR(VLOOKUP($Q332,$C$8:$K$253,5,0),0)</f>
        <v>0</v>
      </c>
      <c r="V332" s="35" t="n">
        <f aca="false">IFERROR(VLOOKUP($Q332,$C$8:$K$253,6,0),0)</f>
        <v>0</v>
      </c>
      <c r="W332" s="35" t="n">
        <f aca="false">IFERROR(VLOOKUP($Q332,$C$8:$K$253,7,0),0)</f>
        <v>0</v>
      </c>
      <c r="X332" s="35" t="n">
        <f aca="false">IFERROR(VLOOKUP($Q332,$C$8:$K$253,8,0),0)</f>
        <v>0</v>
      </c>
      <c r="Y332" s="35" t="n">
        <f aca="false">IFERROR(VLOOKUP(Q332,$C$8:$K$253,9,0),R332)</f>
        <v>9017.30977338369</v>
      </c>
    </row>
    <row r="333" customFormat="false" ht="14.25" hidden="false" customHeight="false" outlineLevel="0" collapsed="false">
      <c r="N333" s="0" t="n">
        <f aca="false">IF(R333=0,"",IF(Q333=VLOOKUP(N332+1,$B$8:$C$360,2,0),N332+1,N332))</f>
        <v>10</v>
      </c>
      <c r="O333" s="0" t="n">
        <f aca="false">IF(R333=0,"",O332+1)</f>
        <v>325</v>
      </c>
      <c r="P333" s="30" t="n">
        <f aca="false">IF(R333+W333=0,"",DATE(YEAR(Q333),MONTH(Q333),1))</f>
        <v>45627</v>
      </c>
      <c r="Q333" s="30" t="n">
        <f aca="false">IF(R333=0,"",Q332+1)</f>
        <v>45629</v>
      </c>
      <c r="R333" s="35" t="n">
        <f aca="false">Y332</f>
        <v>9017.30977338369</v>
      </c>
      <c r="S333" s="35" t="n">
        <f aca="false">IFERROR(VLOOKUP($Q333,$C$8:$K$253,3,0),0)</f>
        <v>0</v>
      </c>
      <c r="T333" s="35" t="n">
        <f aca="false">IFERROR(VLOOKUP($Q333,$C$8:$K$253,4,0),0)</f>
        <v>0</v>
      </c>
      <c r="U333" s="35" t="n">
        <f aca="false">IFERROR(VLOOKUP($Q333,$C$8:$K$253,5,0),0)</f>
        <v>0</v>
      </c>
      <c r="V333" s="35" t="n">
        <f aca="false">IFERROR(VLOOKUP($Q333,$C$8:$K$253,6,0),0)</f>
        <v>0</v>
      </c>
      <c r="W333" s="35" t="n">
        <f aca="false">IFERROR(VLOOKUP($Q333,$C$8:$K$253,7,0),0)</f>
        <v>0</v>
      </c>
      <c r="X333" s="35" t="n">
        <f aca="false">IFERROR(VLOOKUP($Q333,$C$8:$K$253,8,0),0)</f>
        <v>0</v>
      </c>
      <c r="Y333" s="35" t="n">
        <f aca="false">IFERROR(VLOOKUP(Q333,$C$8:$K$253,9,0),R333)</f>
        <v>9017.30977338369</v>
      </c>
    </row>
    <row r="334" customFormat="false" ht="14.25" hidden="false" customHeight="false" outlineLevel="0" collapsed="false">
      <c r="N334" s="0" t="n">
        <f aca="false">IF(R334=0,"",IF(Q334=VLOOKUP(N333+1,$B$8:$C$360,2,0),N333+1,N333))</f>
        <v>10</v>
      </c>
      <c r="O334" s="0" t="n">
        <f aca="false">IF(R334=0,"",O333+1)</f>
        <v>326</v>
      </c>
      <c r="P334" s="30" t="n">
        <f aca="false">IF(R334+W334=0,"",DATE(YEAR(Q334),MONTH(Q334),1))</f>
        <v>45627</v>
      </c>
      <c r="Q334" s="30" t="n">
        <f aca="false">IF(R334=0,"",Q333+1)</f>
        <v>45630</v>
      </c>
      <c r="R334" s="35" t="n">
        <f aca="false">Y333</f>
        <v>9017.30977338369</v>
      </c>
      <c r="S334" s="35" t="n">
        <f aca="false">IFERROR(VLOOKUP($Q334,$C$8:$K$253,3,0),0)</f>
        <v>0</v>
      </c>
      <c r="T334" s="35" t="n">
        <f aca="false">IFERROR(VLOOKUP($Q334,$C$8:$K$253,4,0),0)</f>
        <v>0</v>
      </c>
      <c r="U334" s="35" t="n">
        <f aca="false">IFERROR(VLOOKUP($Q334,$C$8:$K$253,5,0),0)</f>
        <v>0</v>
      </c>
      <c r="V334" s="35" t="n">
        <f aca="false">IFERROR(VLOOKUP($Q334,$C$8:$K$253,6,0),0)</f>
        <v>0</v>
      </c>
      <c r="W334" s="35" t="n">
        <f aca="false">IFERROR(VLOOKUP($Q334,$C$8:$K$253,7,0),0)</f>
        <v>0</v>
      </c>
      <c r="X334" s="35" t="n">
        <f aca="false">IFERROR(VLOOKUP($Q334,$C$8:$K$253,8,0),0)</f>
        <v>0</v>
      </c>
      <c r="Y334" s="35" t="n">
        <f aca="false">IFERROR(VLOOKUP(Q334,$C$8:$K$253,9,0),R334)</f>
        <v>9017.30977338369</v>
      </c>
    </row>
    <row r="335" customFormat="false" ht="14.25" hidden="false" customHeight="false" outlineLevel="0" collapsed="false">
      <c r="N335" s="0" t="n">
        <f aca="false">IF(R335=0,"",IF(Q335=VLOOKUP(N334+1,$B$8:$C$360,2,0),N334+1,N334))</f>
        <v>10</v>
      </c>
      <c r="O335" s="0" t="n">
        <f aca="false">IF(R335=0,"",O334+1)</f>
        <v>327</v>
      </c>
      <c r="P335" s="30" t="n">
        <f aca="false">IF(R335+W335=0,"",DATE(YEAR(Q335),MONTH(Q335),1))</f>
        <v>45627</v>
      </c>
      <c r="Q335" s="30" t="n">
        <f aca="false">IF(R335=0,"",Q334+1)</f>
        <v>45631</v>
      </c>
      <c r="R335" s="35" t="n">
        <f aca="false">Y334</f>
        <v>9017.30977338369</v>
      </c>
      <c r="S335" s="35" t="n">
        <f aca="false">IFERROR(VLOOKUP($Q335,$C$8:$K$253,3,0),0)</f>
        <v>0</v>
      </c>
      <c r="T335" s="35" t="n">
        <f aca="false">IFERROR(VLOOKUP($Q335,$C$8:$K$253,4,0),0)</f>
        <v>0</v>
      </c>
      <c r="U335" s="35" t="n">
        <f aca="false">IFERROR(VLOOKUP($Q335,$C$8:$K$253,5,0),0)</f>
        <v>0</v>
      </c>
      <c r="V335" s="35" t="n">
        <f aca="false">IFERROR(VLOOKUP($Q335,$C$8:$K$253,6,0),0)</f>
        <v>0</v>
      </c>
      <c r="W335" s="35" t="n">
        <f aca="false">IFERROR(VLOOKUP($Q335,$C$8:$K$253,7,0),0)</f>
        <v>0</v>
      </c>
      <c r="X335" s="35" t="n">
        <f aca="false">IFERROR(VLOOKUP($Q335,$C$8:$K$253,8,0),0)</f>
        <v>0</v>
      </c>
      <c r="Y335" s="35" t="n">
        <f aca="false">IFERROR(VLOOKUP(Q335,$C$8:$K$253,9,0),R335)</f>
        <v>9017.30977338369</v>
      </c>
    </row>
    <row r="336" customFormat="false" ht="14.25" hidden="false" customHeight="false" outlineLevel="0" collapsed="false">
      <c r="N336" s="0" t="n">
        <f aca="false">IF(R336=0,"",IF(Q336=VLOOKUP(N335+1,$B$8:$C$360,2,0),N335+1,N335))</f>
        <v>10</v>
      </c>
      <c r="O336" s="0" t="n">
        <f aca="false">IF(R336=0,"",O335+1)</f>
        <v>328</v>
      </c>
      <c r="P336" s="30" t="n">
        <f aca="false">IF(R336+W336=0,"",DATE(YEAR(Q336),MONTH(Q336),1))</f>
        <v>45627</v>
      </c>
      <c r="Q336" s="30" t="n">
        <f aca="false">IF(R336=0,"",Q335+1)</f>
        <v>45632</v>
      </c>
      <c r="R336" s="35" t="n">
        <f aca="false">Y335</f>
        <v>9017.30977338369</v>
      </c>
      <c r="S336" s="35" t="n">
        <f aca="false">IFERROR(VLOOKUP($Q336,$C$8:$K$253,3,0),0)</f>
        <v>0</v>
      </c>
      <c r="T336" s="35" t="n">
        <f aca="false">IFERROR(VLOOKUP($Q336,$C$8:$K$253,4,0),0)</f>
        <v>0</v>
      </c>
      <c r="U336" s="35" t="n">
        <f aca="false">IFERROR(VLOOKUP($Q336,$C$8:$K$253,5,0),0)</f>
        <v>0</v>
      </c>
      <c r="V336" s="35" t="n">
        <f aca="false">IFERROR(VLOOKUP($Q336,$C$8:$K$253,6,0),0)</f>
        <v>0</v>
      </c>
      <c r="W336" s="35" t="n">
        <f aca="false">IFERROR(VLOOKUP($Q336,$C$8:$K$253,7,0),0)</f>
        <v>0</v>
      </c>
      <c r="X336" s="35" t="n">
        <f aca="false">IFERROR(VLOOKUP($Q336,$C$8:$K$253,8,0),0)</f>
        <v>0</v>
      </c>
      <c r="Y336" s="35" t="n">
        <f aca="false">IFERROR(VLOOKUP(Q336,$C$8:$K$253,9,0),R336)</f>
        <v>9017.30977338369</v>
      </c>
    </row>
    <row r="337" customFormat="false" ht="14.25" hidden="false" customHeight="false" outlineLevel="0" collapsed="false">
      <c r="N337" s="0" t="n">
        <f aca="false">IF(R337=0,"",IF(Q337=VLOOKUP(N336+1,$B$8:$C$360,2,0),N336+1,N336))</f>
        <v>10</v>
      </c>
      <c r="O337" s="0" t="n">
        <f aca="false">IF(R337=0,"",O336+1)</f>
        <v>329</v>
      </c>
      <c r="P337" s="30" t="n">
        <f aca="false">IF(R337+W337=0,"",DATE(YEAR(Q337),MONTH(Q337),1))</f>
        <v>45627</v>
      </c>
      <c r="Q337" s="30" t="n">
        <f aca="false">IF(R337=0,"",Q336+1)</f>
        <v>45633</v>
      </c>
      <c r="R337" s="35" t="n">
        <f aca="false">Y336</f>
        <v>9017.30977338369</v>
      </c>
      <c r="S337" s="35" t="n">
        <f aca="false">IFERROR(VLOOKUP($Q337,$C$8:$K$253,3,0),0)</f>
        <v>0</v>
      </c>
      <c r="T337" s="35" t="n">
        <f aca="false">IFERROR(VLOOKUP($Q337,$C$8:$K$253,4,0),0)</f>
        <v>0</v>
      </c>
      <c r="U337" s="35" t="n">
        <f aca="false">IFERROR(VLOOKUP($Q337,$C$8:$K$253,5,0),0)</f>
        <v>0</v>
      </c>
      <c r="V337" s="35" t="n">
        <f aca="false">IFERROR(VLOOKUP($Q337,$C$8:$K$253,6,0),0)</f>
        <v>0</v>
      </c>
      <c r="W337" s="35" t="n">
        <f aca="false">IFERROR(VLOOKUP($Q337,$C$8:$K$253,7,0),0)</f>
        <v>0</v>
      </c>
      <c r="X337" s="35" t="n">
        <f aca="false">IFERROR(VLOOKUP($Q337,$C$8:$K$253,8,0),0)</f>
        <v>0</v>
      </c>
      <c r="Y337" s="35" t="n">
        <f aca="false">IFERROR(VLOOKUP(Q337,$C$8:$K$253,9,0),R337)</f>
        <v>9017.30977338369</v>
      </c>
    </row>
    <row r="338" customFormat="false" ht="14.25" hidden="false" customHeight="false" outlineLevel="0" collapsed="false">
      <c r="N338" s="0" t="n">
        <f aca="false">IF(R338=0,"",IF(Q338=VLOOKUP(N337+1,$B$8:$C$360,2,0),N337+1,N337))</f>
        <v>10</v>
      </c>
      <c r="O338" s="0" t="n">
        <f aca="false">IF(R338=0,"",O337+1)</f>
        <v>330</v>
      </c>
      <c r="P338" s="30" t="n">
        <f aca="false">IF(R338+W338=0,"",DATE(YEAR(Q338),MONTH(Q338),1))</f>
        <v>45627</v>
      </c>
      <c r="Q338" s="30" t="n">
        <f aca="false">IF(R338=0,"",Q337+1)</f>
        <v>45634</v>
      </c>
      <c r="R338" s="35" t="n">
        <f aca="false">Y337</f>
        <v>9017.30977338369</v>
      </c>
      <c r="S338" s="35" t="n">
        <f aca="false">IFERROR(VLOOKUP($Q338,$C$8:$K$253,3,0),0)</f>
        <v>0</v>
      </c>
      <c r="T338" s="35" t="n">
        <f aca="false">IFERROR(VLOOKUP($Q338,$C$8:$K$253,4,0),0)</f>
        <v>0</v>
      </c>
      <c r="U338" s="35" t="n">
        <f aca="false">IFERROR(VLOOKUP($Q338,$C$8:$K$253,5,0),0)</f>
        <v>0</v>
      </c>
      <c r="V338" s="35" t="n">
        <f aca="false">IFERROR(VLOOKUP($Q338,$C$8:$K$253,6,0),0)</f>
        <v>0</v>
      </c>
      <c r="W338" s="35" t="n">
        <f aca="false">IFERROR(VLOOKUP($Q338,$C$8:$K$253,7,0),0)</f>
        <v>0</v>
      </c>
      <c r="X338" s="35" t="n">
        <f aca="false">IFERROR(VLOOKUP($Q338,$C$8:$K$253,8,0),0)</f>
        <v>0</v>
      </c>
      <c r="Y338" s="35" t="n">
        <f aca="false">IFERROR(VLOOKUP(Q338,$C$8:$K$253,9,0),R338)</f>
        <v>9017.30977338369</v>
      </c>
    </row>
    <row r="339" customFormat="false" ht="14.25" hidden="false" customHeight="false" outlineLevel="0" collapsed="false">
      <c r="N339" s="0" t="n">
        <f aca="false">IF(R339=0,"",IF(Q339=VLOOKUP(N338+1,$B$8:$C$360,2,0),N338+1,N338))</f>
        <v>10</v>
      </c>
      <c r="O339" s="0" t="n">
        <f aca="false">IF(R339=0,"",O338+1)</f>
        <v>331</v>
      </c>
      <c r="P339" s="30" t="n">
        <f aca="false">IF(R339+W339=0,"",DATE(YEAR(Q339),MONTH(Q339),1))</f>
        <v>45627</v>
      </c>
      <c r="Q339" s="30" t="n">
        <f aca="false">IF(R339=0,"",Q338+1)</f>
        <v>45635</v>
      </c>
      <c r="R339" s="35" t="n">
        <f aca="false">Y338</f>
        <v>9017.30977338369</v>
      </c>
      <c r="S339" s="35" t="n">
        <f aca="false">IFERROR(VLOOKUP($Q339,$C$8:$K$253,3,0),0)</f>
        <v>0</v>
      </c>
      <c r="T339" s="35" t="n">
        <f aca="false">IFERROR(VLOOKUP($Q339,$C$8:$K$253,4,0),0)</f>
        <v>0</v>
      </c>
      <c r="U339" s="35" t="n">
        <f aca="false">IFERROR(VLOOKUP($Q339,$C$8:$K$253,5,0),0)</f>
        <v>0</v>
      </c>
      <c r="V339" s="35" t="n">
        <f aca="false">IFERROR(VLOOKUP($Q339,$C$8:$K$253,6,0),0)</f>
        <v>0</v>
      </c>
      <c r="W339" s="35" t="n">
        <f aca="false">IFERROR(VLOOKUP($Q339,$C$8:$K$253,7,0),0)</f>
        <v>0</v>
      </c>
      <c r="X339" s="35" t="n">
        <f aca="false">IFERROR(VLOOKUP($Q339,$C$8:$K$253,8,0),0)</f>
        <v>0</v>
      </c>
      <c r="Y339" s="35" t="n">
        <f aca="false">IFERROR(VLOOKUP(Q339,$C$8:$K$253,9,0),R339)</f>
        <v>9017.30977338369</v>
      </c>
    </row>
    <row r="340" customFormat="false" ht="14.25" hidden="false" customHeight="false" outlineLevel="0" collapsed="false">
      <c r="N340" s="0" t="n">
        <f aca="false">IF(R340=0,"",IF(Q340=VLOOKUP(N339+1,$B$8:$C$360,2,0),N339+1,N339))</f>
        <v>10</v>
      </c>
      <c r="O340" s="0" t="n">
        <f aca="false">IF(R340=0,"",O339+1)</f>
        <v>332</v>
      </c>
      <c r="P340" s="30" t="n">
        <f aca="false">IF(R340+W340=0,"",DATE(YEAR(Q340),MONTH(Q340),1))</f>
        <v>45627</v>
      </c>
      <c r="Q340" s="30" t="n">
        <f aca="false">IF(R340=0,"",Q339+1)</f>
        <v>45636</v>
      </c>
      <c r="R340" s="35" t="n">
        <f aca="false">Y339</f>
        <v>9017.30977338369</v>
      </c>
      <c r="S340" s="35" t="n">
        <f aca="false">IFERROR(VLOOKUP($Q340,$C$8:$K$253,3,0),0)</f>
        <v>0</v>
      </c>
      <c r="T340" s="35" t="n">
        <f aca="false">IFERROR(VLOOKUP($Q340,$C$8:$K$253,4,0),0)</f>
        <v>0</v>
      </c>
      <c r="U340" s="35" t="n">
        <f aca="false">IFERROR(VLOOKUP($Q340,$C$8:$K$253,5,0),0)</f>
        <v>0</v>
      </c>
      <c r="V340" s="35" t="n">
        <f aca="false">IFERROR(VLOOKUP($Q340,$C$8:$K$253,6,0),0)</f>
        <v>0</v>
      </c>
      <c r="W340" s="35" t="n">
        <f aca="false">IFERROR(VLOOKUP($Q340,$C$8:$K$253,7,0),0)</f>
        <v>0</v>
      </c>
      <c r="X340" s="35" t="n">
        <f aca="false">IFERROR(VLOOKUP($Q340,$C$8:$K$253,8,0),0)</f>
        <v>0</v>
      </c>
      <c r="Y340" s="35" t="n">
        <f aca="false">IFERROR(VLOOKUP(Q340,$C$8:$K$253,9,0),R340)</f>
        <v>9017.30977338369</v>
      </c>
    </row>
    <row r="341" customFormat="false" ht="14.25" hidden="false" customHeight="false" outlineLevel="0" collapsed="false">
      <c r="N341" s="0" t="n">
        <f aca="false">IF(R341=0,"",IF(Q341=VLOOKUP(N340+1,$B$8:$C$360,2,0),N340+1,N340))</f>
        <v>10</v>
      </c>
      <c r="O341" s="0" t="n">
        <f aca="false">IF(R341=0,"",O340+1)</f>
        <v>333</v>
      </c>
      <c r="P341" s="30" t="n">
        <f aca="false">IF(R341+W341=0,"",DATE(YEAR(Q341),MONTH(Q341),1))</f>
        <v>45627</v>
      </c>
      <c r="Q341" s="30" t="n">
        <f aca="false">IF(R341=0,"",Q340+1)</f>
        <v>45637</v>
      </c>
      <c r="R341" s="35" t="n">
        <f aca="false">Y340</f>
        <v>9017.30977338369</v>
      </c>
      <c r="S341" s="35" t="n">
        <f aca="false">IFERROR(VLOOKUP($Q341,$C$8:$K$253,3,0),0)</f>
        <v>0</v>
      </c>
      <c r="T341" s="35" t="n">
        <f aca="false">IFERROR(VLOOKUP($Q341,$C$8:$K$253,4,0),0)</f>
        <v>0</v>
      </c>
      <c r="U341" s="35" t="n">
        <f aca="false">IFERROR(VLOOKUP($Q341,$C$8:$K$253,5,0),0)</f>
        <v>0</v>
      </c>
      <c r="V341" s="35" t="n">
        <f aca="false">IFERROR(VLOOKUP($Q341,$C$8:$K$253,6,0),0)</f>
        <v>0</v>
      </c>
      <c r="W341" s="35" t="n">
        <f aca="false">IFERROR(VLOOKUP($Q341,$C$8:$K$253,7,0),0)</f>
        <v>0</v>
      </c>
      <c r="X341" s="35" t="n">
        <f aca="false">IFERROR(VLOOKUP($Q341,$C$8:$K$253,8,0),0)</f>
        <v>0</v>
      </c>
      <c r="Y341" s="35" t="n">
        <f aca="false">IFERROR(VLOOKUP(Q341,$C$8:$K$253,9,0),R341)</f>
        <v>9017.30977338369</v>
      </c>
    </row>
    <row r="342" customFormat="false" ht="14.25" hidden="false" customHeight="false" outlineLevel="0" collapsed="false">
      <c r="N342" s="0" t="n">
        <f aca="false">IF(R342=0,"",IF(Q342=VLOOKUP(N341+1,$B$8:$C$360,2,0),N341+1,N341))</f>
        <v>10</v>
      </c>
      <c r="O342" s="0" t="n">
        <f aca="false">IF(R342=0,"",O341+1)</f>
        <v>334</v>
      </c>
      <c r="P342" s="30" t="n">
        <f aca="false">IF(R342+W342=0,"",DATE(YEAR(Q342),MONTH(Q342),1))</f>
        <v>45627</v>
      </c>
      <c r="Q342" s="30" t="n">
        <f aca="false">IF(R342=0,"",Q341+1)</f>
        <v>45638</v>
      </c>
      <c r="R342" s="35" t="n">
        <f aca="false">Y341</f>
        <v>9017.30977338369</v>
      </c>
      <c r="S342" s="35" t="n">
        <f aca="false">IFERROR(VLOOKUP($Q342,$C$8:$K$253,3,0),0)</f>
        <v>0</v>
      </c>
      <c r="T342" s="35" t="n">
        <f aca="false">IFERROR(VLOOKUP($Q342,$C$8:$K$253,4,0),0)</f>
        <v>0</v>
      </c>
      <c r="U342" s="35" t="n">
        <f aca="false">IFERROR(VLOOKUP($Q342,$C$8:$K$253,5,0),0)</f>
        <v>0</v>
      </c>
      <c r="V342" s="35" t="n">
        <f aca="false">IFERROR(VLOOKUP($Q342,$C$8:$K$253,6,0),0)</f>
        <v>0</v>
      </c>
      <c r="W342" s="35" t="n">
        <f aca="false">IFERROR(VLOOKUP($Q342,$C$8:$K$253,7,0),0)</f>
        <v>0</v>
      </c>
      <c r="X342" s="35" t="n">
        <f aca="false">IFERROR(VLOOKUP($Q342,$C$8:$K$253,8,0),0)</f>
        <v>0</v>
      </c>
      <c r="Y342" s="35" t="n">
        <f aca="false">IFERROR(VLOOKUP(Q342,$C$8:$K$253,9,0),R342)</f>
        <v>9017.30977338369</v>
      </c>
    </row>
    <row r="343" customFormat="false" ht="14.25" hidden="false" customHeight="false" outlineLevel="0" collapsed="false">
      <c r="N343" s="0" t="n">
        <f aca="false">IF(R343=0,"",IF(Q343=VLOOKUP(N342+1,$B$8:$C$360,2,0),N342+1,N342))</f>
        <v>11</v>
      </c>
      <c r="O343" s="0" t="n">
        <f aca="false">IF(R343=0,"",O342+1)</f>
        <v>335</v>
      </c>
      <c r="P343" s="30" t="n">
        <f aca="false">IF(R343+W343=0,"",DATE(YEAR(Q343),MONTH(Q343),1))</f>
        <v>45627</v>
      </c>
      <c r="Q343" s="30" t="n">
        <f aca="false">IF(R343=0,"",Q342+1)</f>
        <v>45639</v>
      </c>
      <c r="R343" s="35" t="n">
        <f aca="false">Y342</f>
        <v>9017.30977338369</v>
      </c>
      <c r="S343" s="35" t="n">
        <f aca="false">IFERROR(VLOOKUP($Q343,$C$8:$K$253,3,0),0)</f>
        <v>58.4590041507978</v>
      </c>
      <c r="T343" s="35" t="n">
        <f aca="false">IFERROR(VLOOKUP($Q343,$C$8:$K$253,4,0),0)</f>
        <v>37.5721240557652</v>
      </c>
      <c r="U343" s="35" t="n">
        <f aca="false">IFERROR(VLOOKUP($Q343,$C$8:$K$253,5,0),0)</f>
        <v>20.8868800950326</v>
      </c>
      <c r="V343" s="35" t="n">
        <f aca="false">IFERROR(VLOOKUP($Q343,$C$8:$K$253,6,0),0)</f>
        <v>75.1442481115307</v>
      </c>
      <c r="W343" s="35" t="n">
        <f aca="false">IFERROR(VLOOKUP($Q343,$C$8:$K$253,7,0),0)</f>
        <v>0</v>
      </c>
      <c r="X343" s="35" t="n">
        <f aca="false">IFERROR(VLOOKUP($Q343,$C$8:$K$253,8,0),0)</f>
        <v>0</v>
      </c>
      <c r="Y343" s="35" t="n">
        <f aca="false">IFERROR(VLOOKUP(Q343,$C$8:$K$253,9,0),R343)</f>
        <v>8921.27864517713</v>
      </c>
    </row>
    <row r="344" customFormat="false" ht="14.25" hidden="false" customHeight="false" outlineLevel="0" collapsed="false">
      <c r="N344" s="0" t="n">
        <f aca="false">IF(R344=0,"",IF(Q344=VLOOKUP(N343+1,$B$8:$C$360,2,0),N343+1,N343))</f>
        <v>11</v>
      </c>
      <c r="O344" s="0" t="n">
        <f aca="false">IF(R344=0,"",O343+1)</f>
        <v>336</v>
      </c>
      <c r="P344" s="30" t="n">
        <f aca="false">IF(R344+W344=0,"",DATE(YEAR(Q344),MONTH(Q344),1))</f>
        <v>45627</v>
      </c>
      <c r="Q344" s="30" t="n">
        <f aca="false">IF(R344=0,"",Q343+1)</f>
        <v>45640</v>
      </c>
      <c r="R344" s="35" t="n">
        <f aca="false">Y343</f>
        <v>8921.27864517713</v>
      </c>
      <c r="S344" s="35" t="n">
        <f aca="false">IFERROR(VLOOKUP($Q344,$C$8:$K$253,3,0),0)</f>
        <v>0</v>
      </c>
      <c r="T344" s="35" t="n">
        <f aca="false">IFERROR(VLOOKUP($Q344,$C$8:$K$253,4,0),0)</f>
        <v>0</v>
      </c>
      <c r="U344" s="35" t="n">
        <f aca="false">IFERROR(VLOOKUP($Q344,$C$8:$K$253,5,0),0)</f>
        <v>0</v>
      </c>
      <c r="V344" s="35" t="n">
        <f aca="false">IFERROR(VLOOKUP($Q344,$C$8:$K$253,6,0),0)</f>
        <v>0</v>
      </c>
      <c r="W344" s="35" t="n">
        <f aca="false">IFERROR(VLOOKUP($Q344,$C$8:$K$253,7,0),0)</f>
        <v>0</v>
      </c>
      <c r="X344" s="35" t="n">
        <f aca="false">IFERROR(VLOOKUP($Q344,$C$8:$K$253,8,0),0)</f>
        <v>0</v>
      </c>
      <c r="Y344" s="35" t="n">
        <f aca="false">IFERROR(VLOOKUP(Q344,$C$8:$K$253,9,0),R344)</f>
        <v>8921.27864517713</v>
      </c>
    </row>
    <row r="345" customFormat="false" ht="14.25" hidden="false" customHeight="false" outlineLevel="0" collapsed="false">
      <c r="N345" s="0" t="n">
        <f aca="false">IF(R345=0,"",IF(Q345=VLOOKUP(N344+1,$B$8:$C$360,2,0),N344+1,N344))</f>
        <v>11</v>
      </c>
      <c r="O345" s="0" t="n">
        <f aca="false">IF(R345=0,"",O344+1)</f>
        <v>337</v>
      </c>
      <c r="P345" s="30" t="n">
        <f aca="false">IF(R345+W345=0,"",DATE(YEAR(Q345),MONTH(Q345),1))</f>
        <v>45627</v>
      </c>
      <c r="Q345" s="30" t="n">
        <f aca="false">IF(R345=0,"",Q344+1)</f>
        <v>45641</v>
      </c>
      <c r="R345" s="35" t="n">
        <f aca="false">Y344</f>
        <v>8921.27864517713</v>
      </c>
      <c r="S345" s="35" t="n">
        <f aca="false">IFERROR(VLOOKUP($Q345,$C$8:$K$253,3,0),0)</f>
        <v>0</v>
      </c>
      <c r="T345" s="35" t="n">
        <f aca="false">IFERROR(VLOOKUP($Q345,$C$8:$K$253,4,0),0)</f>
        <v>0</v>
      </c>
      <c r="U345" s="35" t="n">
        <f aca="false">IFERROR(VLOOKUP($Q345,$C$8:$K$253,5,0),0)</f>
        <v>0</v>
      </c>
      <c r="V345" s="35" t="n">
        <f aca="false">IFERROR(VLOOKUP($Q345,$C$8:$K$253,6,0),0)</f>
        <v>0</v>
      </c>
      <c r="W345" s="35" t="n">
        <f aca="false">IFERROR(VLOOKUP($Q345,$C$8:$K$253,7,0),0)</f>
        <v>0</v>
      </c>
      <c r="X345" s="35" t="n">
        <f aca="false">IFERROR(VLOOKUP($Q345,$C$8:$K$253,8,0),0)</f>
        <v>0</v>
      </c>
      <c r="Y345" s="35" t="n">
        <f aca="false">IFERROR(VLOOKUP(Q345,$C$8:$K$253,9,0),R345)</f>
        <v>8921.27864517713</v>
      </c>
    </row>
    <row r="346" customFormat="false" ht="14.25" hidden="false" customHeight="false" outlineLevel="0" collapsed="false">
      <c r="N346" s="0" t="n">
        <f aca="false">IF(R346=0,"",IF(Q346=VLOOKUP(N345+1,$B$8:$C$360,2,0),N345+1,N345))</f>
        <v>11</v>
      </c>
      <c r="O346" s="0" t="n">
        <f aca="false">IF(R346=0,"",O345+1)</f>
        <v>338</v>
      </c>
      <c r="P346" s="30" t="n">
        <f aca="false">IF(R346+W346=0,"",DATE(YEAR(Q346),MONTH(Q346),1))</f>
        <v>45627</v>
      </c>
      <c r="Q346" s="30" t="n">
        <f aca="false">IF(R346=0,"",Q345+1)</f>
        <v>45642</v>
      </c>
      <c r="R346" s="35" t="n">
        <f aca="false">Y345</f>
        <v>8921.27864517713</v>
      </c>
      <c r="S346" s="35" t="n">
        <f aca="false">IFERROR(VLOOKUP($Q346,$C$8:$K$253,3,0),0)</f>
        <v>0</v>
      </c>
      <c r="T346" s="35" t="n">
        <f aca="false">IFERROR(VLOOKUP($Q346,$C$8:$K$253,4,0),0)</f>
        <v>0</v>
      </c>
      <c r="U346" s="35" t="n">
        <f aca="false">IFERROR(VLOOKUP($Q346,$C$8:$K$253,5,0),0)</f>
        <v>0</v>
      </c>
      <c r="V346" s="35" t="n">
        <f aca="false">IFERROR(VLOOKUP($Q346,$C$8:$K$253,6,0),0)</f>
        <v>0</v>
      </c>
      <c r="W346" s="35" t="n">
        <f aca="false">IFERROR(VLOOKUP($Q346,$C$8:$K$253,7,0),0)</f>
        <v>0</v>
      </c>
      <c r="X346" s="35" t="n">
        <f aca="false">IFERROR(VLOOKUP($Q346,$C$8:$K$253,8,0),0)</f>
        <v>0</v>
      </c>
      <c r="Y346" s="35" t="n">
        <f aca="false">IFERROR(VLOOKUP(Q346,$C$8:$K$253,9,0),R346)</f>
        <v>8921.27864517713</v>
      </c>
    </row>
    <row r="347" customFormat="false" ht="14.25" hidden="false" customHeight="false" outlineLevel="0" collapsed="false">
      <c r="N347" s="0" t="n">
        <f aca="false">IF(R347=0,"",IF(Q347=VLOOKUP(N346+1,$B$8:$C$360,2,0),N346+1,N346))</f>
        <v>11</v>
      </c>
      <c r="O347" s="0" t="n">
        <f aca="false">IF(R347=0,"",O346+1)</f>
        <v>339</v>
      </c>
      <c r="P347" s="30" t="n">
        <f aca="false">IF(R347+W347=0,"",DATE(YEAR(Q347),MONTH(Q347),1))</f>
        <v>45627</v>
      </c>
      <c r="Q347" s="30" t="n">
        <f aca="false">IF(R347=0,"",Q346+1)</f>
        <v>45643</v>
      </c>
      <c r="R347" s="35" t="n">
        <f aca="false">Y346</f>
        <v>8921.27864517713</v>
      </c>
      <c r="S347" s="35" t="n">
        <f aca="false">IFERROR(VLOOKUP($Q347,$C$8:$K$253,3,0),0)</f>
        <v>0</v>
      </c>
      <c r="T347" s="35" t="n">
        <f aca="false">IFERROR(VLOOKUP($Q347,$C$8:$K$253,4,0),0)</f>
        <v>0</v>
      </c>
      <c r="U347" s="35" t="n">
        <f aca="false">IFERROR(VLOOKUP($Q347,$C$8:$K$253,5,0),0)</f>
        <v>0</v>
      </c>
      <c r="V347" s="35" t="n">
        <f aca="false">IFERROR(VLOOKUP($Q347,$C$8:$K$253,6,0),0)</f>
        <v>0</v>
      </c>
      <c r="W347" s="35" t="n">
        <f aca="false">IFERROR(VLOOKUP($Q347,$C$8:$K$253,7,0),0)</f>
        <v>0</v>
      </c>
      <c r="X347" s="35" t="n">
        <f aca="false">IFERROR(VLOOKUP($Q347,$C$8:$K$253,8,0),0)</f>
        <v>0</v>
      </c>
      <c r="Y347" s="35" t="n">
        <f aca="false">IFERROR(VLOOKUP(Q347,$C$8:$K$253,9,0),R347)</f>
        <v>8921.27864517713</v>
      </c>
    </row>
    <row r="348" customFormat="false" ht="14.25" hidden="false" customHeight="false" outlineLevel="0" collapsed="false">
      <c r="N348" s="0" t="n">
        <f aca="false">IF(R348=0,"",IF(Q348=VLOOKUP(N347+1,$B$8:$C$360,2,0),N347+1,N347))</f>
        <v>11</v>
      </c>
      <c r="O348" s="0" t="n">
        <f aca="false">IF(R348=0,"",O347+1)</f>
        <v>340</v>
      </c>
      <c r="P348" s="30" t="n">
        <f aca="false">IF(R348+W348=0,"",DATE(YEAR(Q348),MONTH(Q348),1))</f>
        <v>45627</v>
      </c>
      <c r="Q348" s="30" t="n">
        <f aca="false">IF(R348=0,"",Q347+1)</f>
        <v>45644</v>
      </c>
      <c r="R348" s="35" t="n">
        <f aca="false">Y347</f>
        <v>8921.27864517713</v>
      </c>
      <c r="S348" s="35" t="n">
        <f aca="false">IFERROR(VLOOKUP($Q348,$C$8:$K$253,3,0),0)</f>
        <v>0</v>
      </c>
      <c r="T348" s="35" t="n">
        <f aca="false">IFERROR(VLOOKUP($Q348,$C$8:$K$253,4,0),0)</f>
        <v>0</v>
      </c>
      <c r="U348" s="35" t="n">
        <f aca="false">IFERROR(VLOOKUP($Q348,$C$8:$K$253,5,0),0)</f>
        <v>0</v>
      </c>
      <c r="V348" s="35" t="n">
        <f aca="false">IFERROR(VLOOKUP($Q348,$C$8:$K$253,6,0),0)</f>
        <v>0</v>
      </c>
      <c r="W348" s="35" t="n">
        <f aca="false">IFERROR(VLOOKUP($Q348,$C$8:$K$253,7,0),0)</f>
        <v>0</v>
      </c>
      <c r="X348" s="35" t="n">
        <f aca="false">IFERROR(VLOOKUP($Q348,$C$8:$K$253,8,0),0)</f>
        <v>0</v>
      </c>
      <c r="Y348" s="35" t="n">
        <f aca="false">IFERROR(VLOOKUP(Q348,$C$8:$K$253,9,0),R348)</f>
        <v>8921.27864517713</v>
      </c>
    </row>
    <row r="349" customFormat="false" ht="14.25" hidden="false" customHeight="false" outlineLevel="0" collapsed="false">
      <c r="N349" s="0" t="n">
        <f aca="false">IF(R349=0,"",IF(Q349=VLOOKUP(N348+1,$B$8:$C$360,2,0),N348+1,N348))</f>
        <v>11</v>
      </c>
      <c r="O349" s="0" t="n">
        <f aca="false">IF(R349=0,"",O348+1)</f>
        <v>341</v>
      </c>
      <c r="P349" s="30" t="n">
        <f aca="false">IF(R349+W349=0,"",DATE(YEAR(Q349),MONTH(Q349),1))</f>
        <v>45627</v>
      </c>
      <c r="Q349" s="30" t="n">
        <f aca="false">IF(R349=0,"",Q348+1)</f>
        <v>45645</v>
      </c>
      <c r="R349" s="35" t="n">
        <f aca="false">Y348</f>
        <v>8921.27864517713</v>
      </c>
      <c r="S349" s="35" t="n">
        <f aca="false">IFERROR(VLOOKUP($Q349,$C$8:$K$253,3,0),0)</f>
        <v>0</v>
      </c>
      <c r="T349" s="35" t="n">
        <f aca="false">IFERROR(VLOOKUP($Q349,$C$8:$K$253,4,0),0)</f>
        <v>0</v>
      </c>
      <c r="U349" s="35" t="n">
        <f aca="false">IFERROR(VLOOKUP($Q349,$C$8:$K$253,5,0),0)</f>
        <v>0</v>
      </c>
      <c r="V349" s="35" t="n">
        <f aca="false">IFERROR(VLOOKUP($Q349,$C$8:$K$253,6,0),0)</f>
        <v>0</v>
      </c>
      <c r="W349" s="35" t="n">
        <f aca="false">IFERROR(VLOOKUP($Q349,$C$8:$K$253,7,0),0)</f>
        <v>0</v>
      </c>
      <c r="X349" s="35" t="n">
        <f aca="false">IFERROR(VLOOKUP($Q349,$C$8:$K$253,8,0),0)</f>
        <v>0</v>
      </c>
      <c r="Y349" s="35" t="n">
        <f aca="false">IFERROR(VLOOKUP(Q349,$C$8:$K$253,9,0),R349)</f>
        <v>8921.27864517713</v>
      </c>
    </row>
    <row r="350" customFormat="false" ht="14.25" hidden="false" customHeight="false" outlineLevel="0" collapsed="false">
      <c r="N350" s="0" t="n">
        <f aca="false">IF(R350=0,"",IF(Q350=VLOOKUP(N349+1,$B$8:$C$360,2,0),N349+1,N349))</f>
        <v>11</v>
      </c>
      <c r="O350" s="0" t="n">
        <f aca="false">IF(R350=0,"",O349+1)</f>
        <v>342</v>
      </c>
      <c r="P350" s="30" t="n">
        <f aca="false">IF(R350+W350=0,"",DATE(YEAR(Q350),MONTH(Q350),1))</f>
        <v>45627</v>
      </c>
      <c r="Q350" s="30" t="n">
        <f aca="false">IF(R350=0,"",Q349+1)</f>
        <v>45646</v>
      </c>
      <c r="R350" s="35" t="n">
        <f aca="false">Y349</f>
        <v>8921.27864517713</v>
      </c>
      <c r="S350" s="35" t="n">
        <f aca="false">IFERROR(VLOOKUP($Q350,$C$8:$K$253,3,0),0)</f>
        <v>0</v>
      </c>
      <c r="T350" s="35" t="n">
        <f aca="false">IFERROR(VLOOKUP($Q350,$C$8:$K$253,4,0),0)</f>
        <v>0</v>
      </c>
      <c r="U350" s="35" t="n">
        <f aca="false">IFERROR(VLOOKUP($Q350,$C$8:$K$253,5,0),0)</f>
        <v>0</v>
      </c>
      <c r="V350" s="35" t="n">
        <f aca="false">IFERROR(VLOOKUP($Q350,$C$8:$K$253,6,0),0)</f>
        <v>0</v>
      </c>
      <c r="W350" s="35" t="n">
        <f aca="false">IFERROR(VLOOKUP($Q350,$C$8:$K$253,7,0),0)</f>
        <v>0</v>
      </c>
      <c r="X350" s="35" t="n">
        <f aca="false">IFERROR(VLOOKUP($Q350,$C$8:$K$253,8,0),0)</f>
        <v>0</v>
      </c>
      <c r="Y350" s="35" t="n">
        <f aca="false">IFERROR(VLOOKUP(Q350,$C$8:$K$253,9,0),R350)</f>
        <v>8921.27864517713</v>
      </c>
    </row>
    <row r="351" customFormat="false" ht="14.25" hidden="false" customHeight="false" outlineLevel="0" collapsed="false">
      <c r="N351" s="0" t="n">
        <f aca="false">IF(R351=0,"",IF(Q351=VLOOKUP(N350+1,$B$8:$C$360,2,0),N350+1,N350))</f>
        <v>11</v>
      </c>
      <c r="O351" s="0" t="n">
        <f aca="false">IF(R351=0,"",O350+1)</f>
        <v>343</v>
      </c>
      <c r="P351" s="30" t="n">
        <f aca="false">IF(R351+W351=0,"",DATE(YEAR(Q351),MONTH(Q351),1))</f>
        <v>45627</v>
      </c>
      <c r="Q351" s="30" t="n">
        <f aca="false">IF(R351=0,"",Q350+1)</f>
        <v>45647</v>
      </c>
      <c r="R351" s="35" t="n">
        <f aca="false">Y350</f>
        <v>8921.27864517713</v>
      </c>
      <c r="S351" s="35" t="n">
        <f aca="false">IFERROR(VLOOKUP($Q351,$C$8:$K$253,3,0),0)</f>
        <v>0</v>
      </c>
      <c r="T351" s="35" t="n">
        <f aca="false">IFERROR(VLOOKUP($Q351,$C$8:$K$253,4,0),0)</f>
        <v>0</v>
      </c>
      <c r="U351" s="35" t="n">
        <f aca="false">IFERROR(VLOOKUP($Q351,$C$8:$K$253,5,0),0)</f>
        <v>0</v>
      </c>
      <c r="V351" s="35" t="n">
        <f aca="false">IFERROR(VLOOKUP($Q351,$C$8:$K$253,6,0),0)</f>
        <v>0</v>
      </c>
      <c r="W351" s="35" t="n">
        <f aca="false">IFERROR(VLOOKUP($Q351,$C$8:$K$253,7,0),0)</f>
        <v>0</v>
      </c>
      <c r="X351" s="35" t="n">
        <f aca="false">IFERROR(VLOOKUP($Q351,$C$8:$K$253,8,0),0)</f>
        <v>0</v>
      </c>
      <c r="Y351" s="35" t="n">
        <f aca="false">IFERROR(VLOOKUP(Q351,$C$8:$K$253,9,0),R351)</f>
        <v>8921.27864517713</v>
      </c>
    </row>
    <row r="352" customFormat="false" ht="14.25" hidden="false" customHeight="false" outlineLevel="0" collapsed="false">
      <c r="N352" s="0" t="n">
        <f aca="false">IF(R352=0,"",IF(Q352=VLOOKUP(N351+1,$B$8:$C$360,2,0),N351+1,N351))</f>
        <v>11</v>
      </c>
      <c r="O352" s="0" t="n">
        <f aca="false">IF(R352=0,"",O351+1)</f>
        <v>344</v>
      </c>
      <c r="P352" s="30" t="n">
        <f aca="false">IF(R352+W352=0,"",DATE(YEAR(Q352),MONTH(Q352),1))</f>
        <v>45627</v>
      </c>
      <c r="Q352" s="30" t="n">
        <f aca="false">IF(R352=0,"",Q351+1)</f>
        <v>45648</v>
      </c>
      <c r="R352" s="35" t="n">
        <f aca="false">Y351</f>
        <v>8921.27864517713</v>
      </c>
      <c r="S352" s="35" t="n">
        <f aca="false">IFERROR(VLOOKUP($Q352,$C$8:$K$253,3,0),0)</f>
        <v>0</v>
      </c>
      <c r="T352" s="35" t="n">
        <f aca="false">IFERROR(VLOOKUP($Q352,$C$8:$K$253,4,0),0)</f>
        <v>0</v>
      </c>
      <c r="U352" s="35" t="n">
        <f aca="false">IFERROR(VLOOKUP($Q352,$C$8:$K$253,5,0),0)</f>
        <v>0</v>
      </c>
      <c r="V352" s="35" t="n">
        <f aca="false">IFERROR(VLOOKUP($Q352,$C$8:$K$253,6,0),0)</f>
        <v>0</v>
      </c>
      <c r="W352" s="35" t="n">
        <f aca="false">IFERROR(VLOOKUP($Q352,$C$8:$K$253,7,0),0)</f>
        <v>0</v>
      </c>
      <c r="X352" s="35" t="n">
        <f aca="false">IFERROR(VLOOKUP($Q352,$C$8:$K$253,8,0),0)</f>
        <v>0</v>
      </c>
      <c r="Y352" s="35" t="n">
        <f aca="false">IFERROR(VLOOKUP(Q352,$C$8:$K$253,9,0),R352)</f>
        <v>8921.27864517713</v>
      </c>
    </row>
    <row r="353" customFormat="false" ht="14.25" hidden="false" customHeight="false" outlineLevel="0" collapsed="false">
      <c r="N353" s="0" t="n">
        <f aca="false">IF(R353=0,"",IF(Q353=VLOOKUP(N352+1,$B$8:$C$360,2,0),N352+1,N352))</f>
        <v>11</v>
      </c>
      <c r="O353" s="0" t="n">
        <f aca="false">IF(R353=0,"",O352+1)</f>
        <v>345</v>
      </c>
      <c r="P353" s="30" t="n">
        <f aca="false">IF(R353+W353=0,"",DATE(YEAR(Q353),MONTH(Q353),1))</f>
        <v>45627</v>
      </c>
      <c r="Q353" s="30" t="n">
        <f aca="false">IF(R353=0,"",Q352+1)</f>
        <v>45649</v>
      </c>
      <c r="R353" s="35" t="n">
        <f aca="false">Y352</f>
        <v>8921.27864517713</v>
      </c>
      <c r="S353" s="35" t="n">
        <f aca="false">IFERROR(VLOOKUP($Q353,$C$8:$K$253,3,0),0)</f>
        <v>0</v>
      </c>
      <c r="T353" s="35" t="n">
        <f aca="false">IFERROR(VLOOKUP($Q353,$C$8:$K$253,4,0),0)</f>
        <v>0</v>
      </c>
      <c r="U353" s="35" t="n">
        <f aca="false">IFERROR(VLOOKUP($Q353,$C$8:$K$253,5,0),0)</f>
        <v>0</v>
      </c>
      <c r="V353" s="35" t="n">
        <f aca="false">IFERROR(VLOOKUP($Q353,$C$8:$K$253,6,0),0)</f>
        <v>0</v>
      </c>
      <c r="W353" s="35" t="n">
        <f aca="false">IFERROR(VLOOKUP($Q353,$C$8:$K$253,7,0),0)</f>
        <v>0</v>
      </c>
      <c r="X353" s="35" t="n">
        <f aca="false">IFERROR(VLOOKUP($Q353,$C$8:$K$253,8,0),0)</f>
        <v>0</v>
      </c>
      <c r="Y353" s="35" t="n">
        <f aca="false">IFERROR(VLOOKUP(Q353,$C$8:$K$253,9,0),R353)</f>
        <v>8921.27864517713</v>
      </c>
    </row>
    <row r="354" customFormat="false" ht="14.25" hidden="false" customHeight="false" outlineLevel="0" collapsed="false">
      <c r="N354" s="0" t="n">
        <f aca="false">IF(R354=0,"",IF(Q354=VLOOKUP(N353+1,$B$8:$C$360,2,0),N353+1,N353))</f>
        <v>11</v>
      </c>
      <c r="O354" s="0" t="n">
        <f aca="false">IF(R354=0,"",O353+1)</f>
        <v>346</v>
      </c>
      <c r="P354" s="30" t="n">
        <f aca="false">IF(R354+W354=0,"",DATE(YEAR(Q354),MONTH(Q354),1))</f>
        <v>45627</v>
      </c>
      <c r="Q354" s="30" t="n">
        <f aca="false">IF(R354=0,"",Q353+1)</f>
        <v>45650</v>
      </c>
      <c r="R354" s="35" t="n">
        <f aca="false">Y353</f>
        <v>8921.27864517713</v>
      </c>
      <c r="S354" s="35" t="n">
        <f aca="false">IFERROR(VLOOKUP($Q354,$C$8:$K$253,3,0),0)</f>
        <v>0</v>
      </c>
      <c r="T354" s="35" t="n">
        <f aca="false">IFERROR(VLOOKUP($Q354,$C$8:$K$253,4,0),0)</f>
        <v>0</v>
      </c>
      <c r="U354" s="35" t="n">
        <f aca="false">IFERROR(VLOOKUP($Q354,$C$8:$K$253,5,0),0)</f>
        <v>0</v>
      </c>
      <c r="V354" s="35" t="n">
        <f aca="false">IFERROR(VLOOKUP($Q354,$C$8:$K$253,6,0),0)</f>
        <v>0</v>
      </c>
      <c r="W354" s="35" t="n">
        <f aca="false">IFERROR(VLOOKUP($Q354,$C$8:$K$253,7,0),0)</f>
        <v>0</v>
      </c>
      <c r="X354" s="35" t="n">
        <f aca="false">IFERROR(VLOOKUP($Q354,$C$8:$K$253,8,0),0)</f>
        <v>0</v>
      </c>
      <c r="Y354" s="35" t="n">
        <f aca="false">IFERROR(VLOOKUP(Q354,$C$8:$K$253,9,0),R354)</f>
        <v>8921.27864517713</v>
      </c>
    </row>
    <row r="355" customFormat="false" ht="14.25" hidden="false" customHeight="false" outlineLevel="0" collapsed="false">
      <c r="N355" s="0" t="n">
        <f aca="false">IF(R355=0,"",IF(Q355=VLOOKUP(N354+1,$B$8:$C$360,2,0),N354+1,N354))</f>
        <v>11</v>
      </c>
      <c r="O355" s="0" t="n">
        <f aca="false">IF(R355=0,"",O354+1)</f>
        <v>347</v>
      </c>
      <c r="P355" s="30" t="n">
        <f aca="false">IF(R355+W355=0,"",DATE(YEAR(Q355),MONTH(Q355),1))</f>
        <v>45627</v>
      </c>
      <c r="Q355" s="30" t="n">
        <f aca="false">IF(R355=0,"",Q354+1)</f>
        <v>45651</v>
      </c>
      <c r="R355" s="35" t="n">
        <f aca="false">Y354</f>
        <v>8921.27864517713</v>
      </c>
      <c r="S355" s="35" t="n">
        <f aca="false">IFERROR(VLOOKUP($Q355,$C$8:$K$253,3,0),0)</f>
        <v>0</v>
      </c>
      <c r="T355" s="35" t="n">
        <f aca="false">IFERROR(VLOOKUP($Q355,$C$8:$K$253,4,0),0)</f>
        <v>0</v>
      </c>
      <c r="U355" s="35" t="n">
        <f aca="false">IFERROR(VLOOKUP($Q355,$C$8:$K$253,5,0),0)</f>
        <v>0</v>
      </c>
      <c r="V355" s="35" t="n">
        <f aca="false">IFERROR(VLOOKUP($Q355,$C$8:$K$253,6,0),0)</f>
        <v>0</v>
      </c>
      <c r="W355" s="35" t="n">
        <f aca="false">IFERROR(VLOOKUP($Q355,$C$8:$K$253,7,0),0)</f>
        <v>0</v>
      </c>
      <c r="X355" s="35" t="n">
        <f aca="false">IFERROR(VLOOKUP($Q355,$C$8:$K$253,8,0),0)</f>
        <v>0</v>
      </c>
      <c r="Y355" s="35" t="n">
        <f aca="false">IFERROR(VLOOKUP(Q355,$C$8:$K$253,9,0),R355)</f>
        <v>8921.27864517713</v>
      </c>
    </row>
    <row r="356" customFormat="false" ht="14.25" hidden="false" customHeight="false" outlineLevel="0" collapsed="false">
      <c r="N356" s="0" t="n">
        <f aca="false">IF(R356=0,"",IF(Q356=VLOOKUP(N355+1,$B$8:$C$360,2,0),N355+1,N355))</f>
        <v>11</v>
      </c>
      <c r="O356" s="0" t="n">
        <f aca="false">IF(R356=0,"",O355+1)</f>
        <v>348</v>
      </c>
      <c r="P356" s="30" t="n">
        <f aca="false">IF(R356+W356=0,"",DATE(YEAR(Q356),MONTH(Q356),1))</f>
        <v>45627</v>
      </c>
      <c r="Q356" s="30" t="n">
        <f aca="false">IF(R356=0,"",Q355+1)</f>
        <v>45652</v>
      </c>
      <c r="R356" s="35" t="n">
        <f aca="false">Y355</f>
        <v>8921.27864517713</v>
      </c>
      <c r="S356" s="35" t="n">
        <f aca="false">IFERROR(VLOOKUP($Q356,$C$8:$K$253,3,0),0)</f>
        <v>0</v>
      </c>
      <c r="T356" s="35" t="n">
        <f aca="false">IFERROR(VLOOKUP($Q356,$C$8:$K$253,4,0),0)</f>
        <v>0</v>
      </c>
      <c r="U356" s="35" t="n">
        <f aca="false">IFERROR(VLOOKUP($Q356,$C$8:$K$253,5,0),0)</f>
        <v>0</v>
      </c>
      <c r="V356" s="35" t="n">
        <f aca="false">IFERROR(VLOOKUP($Q356,$C$8:$K$253,6,0),0)</f>
        <v>0</v>
      </c>
      <c r="W356" s="35" t="n">
        <f aca="false">IFERROR(VLOOKUP($Q356,$C$8:$K$253,7,0),0)</f>
        <v>0</v>
      </c>
      <c r="X356" s="35" t="n">
        <f aca="false">IFERROR(VLOOKUP($Q356,$C$8:$K$253,8,0),0)</f>
        <v>0</v>
      </c>
      <c r="Y356" s="35" t="n">
        <f aca="false">IFERROR(VLOOKUP(Q356,$C$8:$K$253,9,0),R356)</f>
        <v>8921.27864517713</v>
      </c>
    </row>
    <row r="357" customFormat="false" ht="14.25" hidden="false" customHeight="false" outlineLevel="0" collapsed="false">
      <c r="N357" s="0" t="n">
        <f aca="false">IF(R357=0,"",IF(Q357=VLOOKUP(N356+1,$B$8:$C$360,2,0),N356+1,N356))</f>
        <v>11</v>
      </c>
      <c r="O357" s="0" t="n">
        <f aca="false">IF(R357=0,"",O356+1)</f>
        <v>349</v>
      </c>
      <c r="P357" s="30" t="n">
        <f aca="false">IF(R357+W357=0,"",DATE(YEAR(Q357),MONTH(Q357),1))</f>
        <v>45627</v>
      </c>
      <c r="Q357" s="30" t="n">
        <f aca="false">IF(R357=0,"",Q356+1)</f>
        <v>45653</v>
      </c>
      <c r="R357" s="35" t="n">
        <f aca="false">Y356</f>
        <v>8921.27864517713</v>
      </c>
      <c r="S357" s="35" t="n">
        <f aca="false">IFERROR(VLOOKUP($Q357,$C$8:$K$253,3,0),0)</f>
        <v>0</v>
      </c>
      <c r="T357" s="35" t="n">
        <f aca="false">IFERROR(VLOOKUP($Q357,$C$8:$K$253,4,0),0)</f>
        <v>0</v>
      </c>
      <c r="U357" s="35" t="n">
        <f aca="false">IFERROR(VLOOKUP($Q357,$C$8:$K$253,5,0),0)</f>
        <v>0</v>
      </c>
      <c r="V357" s="35" t="n">
        <f aca="false">IFERROR(VLOOKUP($Q357,$C$8:$K$253,6,0),0)</f>
        <v>0</v>
      </c>
      <c r="W357" s="35" t="n">
        <f aca="false">IFERROR(VLOOKUP($Q357,$C$8:$K$253,7,0),0)</f>
        <v>0</v>
      </c>
      <c r="X357" s="35" t="n">
        <f aca="false">IFERROR(VLOOKUP($Q357,$C$8:$K$253,8,0),0)</f>
        <v>0</v>
      </c>
      <c r="Y357" s="35" t="n">
        <f aca="false">IFERROR(VLOOKUP(Q357,$C$8:$K$253,9,0),R357)</f>
        <v>8921.27864517713</v>
      </c>
    </row>
    <row r="358" customFormat="false" ht="14.25" hidden="false" customHeight="false" outlineLevel="0" collapsed="false">
      <c r="N358" s="0" t="n">
        <f aca="false">IF(R358=0,"",IF(Q358=VLOOKUP(N357+1,$B$8:$C$360,2,0),N357+1,N357))</f>
        <v>11</v>
      </c>
      <c r="O358" s="0" t="n">
        <f aca="false">IF(R358=0,"",O357+1)</f>
        <v>350</v>
      </c>
      <c r="P358" s="30" t="n">
        <f aca="false">IF(R358+W358=0,"",DATE(YEAR(Q358),MONTH(Q358),1))</f>
        <v>45627</v>
      </c>
      <c r="Q358" s="30" t="n">
        <f aca="false">IF(R358=0,"",Q357+1)</f>
        <v>45654</v>
      </c>
      <c r="R358" s="35" t="n">
        <f aca="false">Y357</f>
        <v>8921.27864517713</v>
      </c>
      <c r="S358" s="35" t="n">
        <f aca="false">IFERROR(VLOOKUP($Q358,$C$8:$K$253,3,0),0)</f>
        <v>0</v>
      </c>
      <c r="T358" s="35" t="n">
        <f aca="false">IFERROR(VLOOKUP($Q358,$C$8:$K$253,4,0),0)</f>
        <v>0</v>
      </c>
      <c r="U358" s="35" t="n">
        <f aca="false">IFERROR(VLOOKUP($Q358,$C$8:$K$253,5,0),0)</f>
        <v>0</v>
      </c>
      <c r="V358" s="35" t="n">
        <f aca="false">IFERROR(VLOOKUP($Q358,$C$8:$K$253,6,0),0)</f>
        <v>0</v>
      </c>
      <c r="W358" s="35" t="n">
        <f aca="false">IFERROR(VLOOKUP($Q358,$C$8:$K$253,7,0),0)</f>
        <v>0</v>
      </c>
      <c r="X358" s="35" t="n">
        <f aca="false">IFERROR(VLOOKUP($Q358,$C$8:$K$253,8,0),0)</f>
        <v>0</v>
      </c>
      <c r="Y358" s="35" t="n">
        <f aca="false">IFERROR(VLOOKUP(Q358,$C$8:$K$253,9,0),R358)</f>
        <v>8921.27864517713</v>
      </c>
    </row>
    <row r="359" customFormat="false" ht="14.25" hidden="false" customHeight="false" outlineLevel="0" collapsed="false">
      <c r="N359" s="0" t="n">
        <f aca="false">IF(R359=0,"",IF(Q359=VLOOKUP(N358+1,$B$8:$C$360,2,0),N358+1,N358))</f>
        <v>11</v>
      </c>
      <c r="O359" s="0" t="n">
        <f aca="false">IF(R359=0,"",O358+1)</f>
        <v>351</v>
      </c>
      <c r="P359" s="30" t="n">
        <f aca="false">IF(R359+W359=0,"",DATE(YEAR(Q359),MONTH(Q359),1))</f>
        <v>45627</v>
      </c>
      <c r="Q359" s="30" t="n">
        <f aca="false">IF(R359=0,"",Q358+1)</f>
        <v>45655</v>
      </c>
      <c r="R359" s="35" t="n">
        <f aca="false">Y358</f>
        <v>8921.27864517713</v>
      </c>
      <c r="S359" s="35" t="n">
        <f aca="false">IFERROR(VLOOKUP($Q359,$C$8:$K$253,3,0),0)</f>
        <v>0</v>
      </c>
      <c r="T359" s="35" t="n">
        <f aca="false">IFERROR(VLOOKUP($Q359,$C$8:$K$253,4,0),0)</f>
        <v>0</v>
      </c>
      <c r="U359" s="35" t="n">
        <f aca="false">IFERROR(VLOOKUP($Q359,$C$8:$K$253,5,0),0)</f>
        <v>0</v>
      </c>
      <c r="V359" s="35" t="n">
        <f aca="false">IFERROR(VLOOKUP($Q359,$C$8:$K$253,6,0),0)</f>
        <v>0</v>
      </c>
      <c r="W359" s="35" t="n">
        <f aca="false">IFERROR(VLOOKUP($Q359,$C$8:$K$253,7,0),0)</f>
        <v>0</v>
      </c>
      <c r="X359" s="35" t="n">
        <f aca="false">IFERROR(VLOOKUP($Q359,$C$8:$K$253,8,0),0)</f>
        <v>0</v>
      </c>
      <c r="Y359" s="35" t="n">
        <f aca="false">IFERROR(VLOOKUP(Q359,$C$8:$K$253,9,0),R359)</f>
        <v>8921.27864517713</v>
      </c>
    </row>
    <row r="360" customFormat="false" ht="14.25" hidden="false" customHeight="false" outlineLevel="0" collapsed="false">
      <c r="N360" s="0" t="n">
        <f aca="false">IF(R360=0,"",IF(Q360=VLOOKUP(N359+1,$B$8:$C$360,2,0),N359+1,N359))</f>
        <v>11</v>
      </c>
      <c r="O360" s="0" t="n">
        <f aca="false">IF(R360=0,"",O359+1)</f>
        <v>352</v>
      </c>
      <c r="P360" s="30" t="n">
        <f aca="false">IF(R360+W360=0,"",DATE(YEAR(Q360),MONTH(Q360),1))</f>
        <v>45627</v>
      </c>
      <c r="Q360" s="30" t="n">
        <f aca="false">IF(R360=0,"",Q359+1)</f>
        <v>45656</v>
      </c>
      <c r="R360" s="35" t="n">
        <f aca="false">Y359</f>
        <v>8921.27864517713</v>
      </c>
      <c r="S360" s="35" t="n">
        <f aca="false">IFERROR(VLOOKUP($Q360,$C$8:$K$253,3,0),0)</f>
        <v>0</v>
      </c>
      <c r="T360" s="35" t="n">
        <f aca="false">IFERROR(VLOOKUP($Q360,$C$8:$K$253,4,0),0)</f>
        <v>0</v>
      </c>
      <c r="U360" s="35" t="n">
        <f aca="false">IFERROR(VLOOKUP($Q360,$C$8:$K$253,5,0),0)</f>
        <v>0</v>
      </c>
      <c r="V360" s="35" t="n">
        <f aca="false">IFERROR(VLOOKUP($Q360,$C$8:$K$253,6,0),0)</f>
        <v>0</v>
      </c>
      <c r="W360" s="35" t="n">
        <f aca="false">IFERROR(VLOOKUP($Q360,$C$8:$K$253,7,0),0)</f>
        <v>0</v>
      </c>
      <c r="X360" s="35" t="n">
        <f aca="false">IFERROR(VLOOKUP($Q360,$C$8:$K$253,8,0),0)</f>
        <v>0</v>
      </c>
      <c r="Y360" s="35" t="n">
        <f aca="false">IFERROR(VLOOKUP(Q360,$C$8:$K$253,9,0),R360)</f>
        <v>8921.27864517713</v>
      </c>
    </row>
    <row r="361" customFormat="false" ht="14.25" hidden="false" customHeight="false" outlineLevel="0" collapsed="false">
      <c r="N361" s="0" t="n">
        <f aca="false">IF(R361=0,"",IF(Q361=VLOOKUP(N360+1,$B$8:$C$360,2,0),N360+1,N360))</f>
        <v>11</v>
      </c>
      <c r="O361" s="0" t="n">
        <f aca="false">IF(R361=0,"",O360+1)</f>
        <v>353</v>
      </c>
      <c r="P361" s="30" t="n">
        <f aca="false">IF(R361+W361=0,"",DATE(YEAR(Q361),MONTH(Q361),1))</f>
        <v>45627</v>
      </c>
      <c r="Q361" s="30" t="n">
        <f aca="false">IF(R361=0,"",Q360+1)</f>
        <v>45657</v>
      </c>
      <c r="R361" s="35" t="n">
        <f aca="false">Y360</f>
        <v>8921.27864517713</v>
      </c>
      <c r="S361" s="35" t="n">
        <f aca="false">IFERROR(VLOOKUP($Q361,$C$8:$K$253,3,0),0)</f>
        <v>0</v>
      </c>
      <c r="T361" s="35" t="n">
        <f aca="false">IFERROR(VLOOKUP($Q361,$C$8:$K$253,4,0),0)</f>
        <v>0</v>
      </c>
      <c r="U361" s="35" t="n">
        <f aca="false">IFERROR(VLOOKUP($Q361,$C$8:$K$253,5,0),0)</f>
        <v>0</v>
      </c>
      <c r="V361" s="35" t="n">
        <f aca="false">IFERROR(VLOOKUP($Q361,$C$8:$K$253,6,0),0)</f>
        <v>0</v>
      </c>
      <c r="W361" s="35" t="n">
        <f aca="false">IFERROR(VLOOKUP($Q361,$C$8:$K$253,7,0),0)</f>
        <v>0</v>
      </c>
      <c r="X361" s="35" t="n">
        <f aca="false">IFERROR(VLOOKUP($Q361,$C$8:$K$253,8,0),0)</f>
        <v>0</v>
      </c>
      <c r="Y361" s="35" t="n">
        <f aca="false">IFERROR(VLOOKUP(Q361,$C$8:$K$253,9,0),R361)</f>
        <v>8921.27864517713</v>
      </c>
    </row>
    <row r="362" customFormat="false" ht="14.25" hidden="false" customHeight="false" outlineLevel="0" collapsed="false">
      <c r="N362" s="0" t="n">
        <f aca="false">IF(R362=0,"",IF(Q362=VLOOKUP(N361+1,$B$8:$C$360,2,0),N361+1,N361))</f>
        <v>11</v>
      </c>
      <c r="O362" s="0" t="n">
        <f aca="false">IF(R362=0,"",O361+1)</f>
        <v>354</v>
      </c>
      <c r="P362" s="30" t="n">
        <f aca="false">IF(R362+W362=0,"",DATE(YEAR(Q362),MONTH(Q362),1))</f>
        <v>45658</v>
      </c>
      <c r="Q362" s="30" t="n">
        <f aca="false">IF(R362=0,"",Q361+1)</f>
        <v>45658</v>
      </c>
      <c r="R362" s="35" t="n">
        <f aca="false">Y361</f>
        <v>8921.27864517713</v>
      </c>
      <c r="S362" s="35" t="n">
        <f aca="false">IFERROR(VLOOKUP($Q362,$C$8:$K$253,3,0),0)</f>
        <v>0</v>
      </c>
      <c r="T362" s="35" t="n">
        <f aca="false">IFERROR(VLOOKUP($Q362,$C$8:$K$253,4,0),0)</f>
        <v>0</v>
      </c>
      <c r="U362" s="35" t="n">
        <f aca="false">IFERROR(VLOOKUP($Q362,$C$8:$K$253,5,0),0)</f>
        <v>0</v>
      </c>
      <c r="V362" s="35" t="n">
        <f aca="false">IFERROR(VLOOKUP($Q362,$C$8:$K$253,6,0),0)</f>
        <v>0</v>
      </c>
      <c r="W362" s="35" t="n">
        <f aca="false">IFERROR(VLOOKUP($Q362,$C$8:$K$253,7,0),0)</f>
        <v>0</v>
      </c>
      <c r="X362" s="35" t="n">
        <f aca="false">IFERROR(VLOOKUP($Q362,$C$8:$K$253,8,0),0)</f>
        <v>0</v>
      </c>
      <c r="Y362" s="35" t="n">
        <f aca="false">IFERROR(VLOOKUP(Q362,$C$8:$K$253,9,0),R362)</f>
        <v>8921.27864517713</v>
      </c>
    </row>
    <row r="363" customFormat="false" ht="14.25" hidden="false" customHeight="false" outlineLevel="0" collapsed="false">
      <c r="N363" s="0" t="n">
        <f aca="false">IF(R363=0,"",IF(Q363=VLOOKUP(N362+1,$B$8:$C$360,2,0),N362+1,N362))</f>
        <v>11</v>
      </c>
      <c r="O363" s="0" t="n">
        <f aca="false">IF(R363=0,"",O362+1)</f>
        <v>355</v>
      </c>
      <c r="P363" s="30" t="n">
        <f aca="false">IF(R363+W363=0,"",DATE(YEAR(Q363),MONTH(Q363),1))</f>
        <v>45658</v>
      </c>
      <c r="Q363" s="30" t="n">
        <f aca="false">IF(R363=0,"",Q362+1)</f>
        <v>45659</v>
      </c>
      <c r="R363" s="35" t="n">
        <f aca="false">Y362</f>
        <v>8921.27864517713</v>
      </c>
      <c r="S363" s="35" t="n">
        <f aca="false">IFERROR(VLOOKUP($Q363,$C$8:$K$253,3,0),0)</f>
        <v>0</v>
      </c>
      <c r="T363" s="35" t="n">
        <f aca="false">IFERROR(VLOOKUP($Q363,$C$8:$K$253,4,0),0)</f>
        <v>0</v>
      </c>
      <c r="U363" s="35" t="n">
        <f aca="false">IFERROR(VLOOKUP($Q363,$C$8:$K$253,5,0),0)</f>
        <v>0</v>
      </c>
      <c r="V363" s="35" t="n">
        <f aca="false">IFERROR(VLOOKUP($Q363,$C$8:$K$253,6,0),0)</f>
        <v>0</v>
      </c>
      <c r="W363" s="35" t="n">
        <f aca="false">IFERROR(VLOOKUP($Q363,$C$8:$K$253,7,0),0)</f>
        <v>0</v>
      </c>
      <c r="X363" s="35" t="n">
        <f aca="false">IFERROR(VLOOKUP($Q363,$C$8:$K$253,8,0),0)</f>
        <v>0</v>
      </c>
      <c r="Y363" s="35" t="n">
        <f aca="false">IFERROR(VLOOKUP(Q363,$C$8:$K$253,9,0),R363)</f>
        <v>8921.27864517713</v>
      </c>
    </row>
    <row r="364" customFormat="false" ht="14.25" hidden="false" customHeight="false" outlineLevel="0" collapsed="false">
      <c r="N364" s="0" t="n">
        <f aca="false">IF(R364=0,"",IF(Q364=VLOOKUP(N363+1,$B$8:$C$360,2,0),N363+1,N363))</f>
        <v>11</v>
      </c>
      <c r="O364" s="0" t="n">
        <f aca="false">IF(R364=0,"",O363+1)</f>
        <v>356</v>
      </c>
      <c r="P364" s="30" t="n">
        <f aca="false">IF(R364+W364=0,"",DATE(YEAR(Q364),MONTH(Q364),1))</f>
        <v>45658</v>
      </c>
      <c r="Q364" s="30" t="n">
        <f aca="false">IF(R364=0,"",Q363+1)</f>
        <v>45660</v>
      </c>
      <c r="R364" s="35" t="n">
        <f aca="false">Y363</f>
        <v>8921.27864517713</v>
      </c>
      <c r="S364" s="35" t="n">
        <f aca="false">IFERROR(VLOOKUP($Q364,$C$8:$K$253,3,0),0)</f>
        <v>0</v>
      </c>
      <c r="T364" s="35" t="n">
        <f aca="false">IFERROR(VLOOKUP($Q364,$C$8:$K$253,4,0),0)</f>
        <v>0</v>
      </c>
      <c r="U364" s="35" t="n">
        <f aca="false">IFERROR(VLOOKUP($Q364,$C$8:$K$253,5,0),0)</f>
        <v>0</v>
      </c>
      <c r="V364" s="35" t="n">
        <f aca="false">IFERROR(VLOOKUP($Q364,$C$8:$K$253,6,0),0)</f>
        <v>0</v>
      </c>
      <c r="W364" s="35" t="n">
        <f aca="false">IFERROR(VLOOKUP($Q364,$C$8:$K$253,7,0),0)</f>
        <v>0</v>
      </c>
      <c r="X364" s="35" t="n">
        <f aca="false">IFERROR(VLOOKUP($Q364,$C$8:$K$253,8,0),0)</f>
        <v>0</v>
      </c>
      <c r="Y364" s="35" t="n">
        <f aca="false">IFERROR(VLOOKUP(Q364,$C$8:$K$253,9,0),R364)</f>
        <v>8921.27864517713</v>
      </c>
    </row>
    <row r="365" customFormat="false" ht="14.25" hidden="false" customHeight="false" outlineLevel="0" collapsed="false">
      <c r="N365" s="0" t="n">
        <f aca="false">IF(R365=0,"",IF(Q365=VLOOKUP(N364+1,$B$8:$C$360,2,0),N364+1,N364))</f>
        <v>11</v>
      </c>
      <c r="O365" s="0" t="n">
        <f aca="false">IF(R365=0,"",O364+1)</f>
        <v>357</v>
      </c>
      <c r="P365" s="30" t="n">
        <f aca="false">IF(R365+W365=0,"",DATE(YEAR(Q365),MONTH(Q365),1))</f>
        <v>45658</v>
      </c>
      <c r="Q365" s="30" t="n">
        <f aca="false">IF(R365=0,"",Q364+1)</f>
        <v>45661</v>
      </c>
      <c r="R365" s="35" t="n">
        <f aca="false">Y364</f>
        <v>8921.27864517713</v>
      </c>
      <c r="S365" s="35" t="n">
        <f aca="false">IFERROR(VLOOKUP($Q365,$C$8:$K$253,3,0),0)</f>
        <v>0</v>
      </c>
      <c r="T365" s="35" t="n">
        <f aca="false">IFERROR(VLOOKUP($Q365,$C$8:$K$253,4,0),0)</f>
        <v>0</v>
      </c>
      <c r="U365" s="35" t="n">
        <f aca="false">IFERROR(VLOOKUP($Q365,$C$8:$K$253,5,0),0)</f>
        <v>0</v>
      </c>
      <c r="V365" s="35" t="n">
        <f aca="false">IFERROR(VLOOKUP($Q365,$C$8:$K$253,6,0),0)</f>
        <v>0</v>
      </c>
      <c r="W365" s="35" t="n">
        <f aca="false">IFERROR(VLOOKUP($Q365,$C$8:$K$253,7,0),0)</f>
        <v>0</v>
      </c>
      <c r="X365" s="35" t="n">
        <f aca="false">IFERROR(VLOOKUP($Q365,$C$8:$K$253,8,0),0)</f>
        <v>0</v>
      </c>
      <c r="Y365" s="35" t="n">
        <f aca="false">IFERROR(VLOOKUP(Q365,$C$8:$K$253,9,0),R365)</f>
        <v>8921.27864517713</v>
      </c>
    </row>
    <row r="366" customFormat="false" ht="14.25" hidden="false" customHeight="false" outlineLevel="0" collapsed="false">
      <c r="N366" s="0" t="n">
        <f aca="false">IF(R366=0,"",IF(Q366=VLOOKUP(N365+1,$B$8:$C$360,2,0),N365+1,N365))</f>
        <v>11</v>
      </c>
      <c r="O366" s="0" t="n">
        <f aca="false">IF(R366=0,"",O365+1)</f>
        <v>358</v>
      </c>
      <c r="P366" s="30" t="n">
        <f aca="false">IF(R366+W366=0,"",DATE(YEAR(Q366),MONTH(Q366),1))</f>
        <v>45658</v>
      </c>
      <c r="Q366" s="30" t="n">
        <f aca="false">IF(R366=0,"",Q365+1)</f>
        <v>45662</v>
      </c>
      <c r="R366" s="35" t="n">
        <f aca="false">Y365</f>
        <v>8921.27864517713</v>
      </c>
      <c r="S366" s="35" t="n">
        <f aca="false">IFERROR(VLOOKUP($Q366,$C$8:$K$253,3,0),0)</f>
        <v>0</v>
      </c>
      <c r="T366" s="35" t="n">
        <f aca="false">IFERROR(VLOOKUP($Q366,$C$8:$K$253,4,0),0)</f>
        <v>0</v>
      </c>
      <c r="U366" s="35" t="n">
        <f aca="false">IFERROR(VLOOKUP($Q366,$C$8:$K$253,5,0),0)</f>
        <v>0</v>
      </c>
      <c r="V366" s="35" t="n">
        <f aca="false">IFERROR(VLOOKUP($Q366,$C$8:$K$253,6,0),0)</f>
        <v>0</v>
      </c>
      <c r="W366" s="35" t="n">
        <f aca="false">IFERROR(VLOOKUP($Q366,$C$8:$K$253,7,0),0)</f>
        <v>0</v>
      </c>
      <c r="X366" s="35" t="n">
        <f aca="false">IFERROR(VLOOKUP($Q366,$C$8:$K$253,8,0),0)</f>
        <v>0</v>
      </c>
      <c r="Y366" s="35" t="n">
        <f aca="false">IFERROR(VLOOKUP(Q366,$C$8:$K$253,9,0),R366)</f>
        <v>8921.27864517713</v>
      </c>
    </row>
    <row r="367" customFormat="false" ht="14.25" hidden="false" customHeight="false" outlineLevel="0" collapsed="false">
      <c r="N367" s="0" t="n">
        <f aca="false">IF(R367=0,"",IF(Q367=VLOOKUP(N366+1,$B$8:$C$360,2,0),N366+1,N366))</f>
        <v>11</v>
      </c>
      <c r="O367" s="0" t="n">
        <f aca="false">IF(R367=0,"",O366+1)</f>
        <v>359</v>
      </c>
      <c r="P367" s="30" t="n">
        <f aca="false">IF(R367+W367=0,"",DATE(YEAR(Q367),MONTH(Q367),1))</f>
        <v>45658</v>
      </c>
      <c r="Q367" s="30" t="n">
        <f aca="false">IF(R367=0,"",Q366+1)</f>
        <v>45663</v>
      </c>
      <c r="R367" s="35" t="n">
        <f aca="false">Y366</f>
        <v>8921.27864517713</v>
      </c>
      <c r="S367" s="35" t="n">
        <f aca="false">IFERROR(VLOOKUP($Q367,$C$8:$K$253,3,0),0)</f>
        <v>0</v>
      </c>
      <c r="T367" s="35" t="n">
        <f aca="false">IFERROR(VLOOKUP($Q367,$C$8:$K$253,4,0),0)</f>
        <v>0</v>
      </c>
      <c r="U367" s="35" t="n">
        <f aca="false">IFERROR(VLOOKUP($Q367,$C$8:$K$253,5,0),0)</f>
        <v>0</v>
      </c>
      <c r="V367" s="35" t="n">
        <f aca="false">IFERROR(VLOOKUP($Q367,$C$8:$K$253,6,0),0)</f>
        <v>0</v>
      </c>
      <c r="W367" s="35" t="n">
        <f aca="false">IFERROR(VLOOKUP($Q367,$C$8:$K$253,7,0),0)</f>
        <v>0</v>
      </c>
      <c r="X367" s="35" t="n">
        <f aca="false">IFERROR(VLOOKUP($Q367,$C$8:$K$253,8,0),0)</f>
        <v>0</v>
      </c>
      <c r="Y367" s="35" t="n">
        <f aca="false">IFERROR(VLOOKUP(Q367,$C$8:$K$253,9,0),R367)</f>
        <v>8921.27864517713</v>
      </c>
    </row>
    <row r="368" customFormat="false" ht="14.25" hidden="false" customHeight="false" outlineLevel="0" collapsed="false">
      <c r="N368" s="0" t="n">
        <f aca="false">IF(R368=0,"",IF(Q368=VLOOKUP(N367+1,$B$8:$C$360,2,0),N367+1,N367))</f>
        <v>11</v>
      </c>
      <c r="O368" s="0" t="n">
        <f aca="false">IF(R368=0,"",O367+1)</f>
        <v>360</v>
      </c>
      <c r="P368" s="30" t="n">
        <f aca="false">IF(R368+W368=0,"",DATE(YEAR(Q368),MONTH(Q368),1))</f>
        <v>45658</v>
      </c>
      <c r="Q368" s="30" t="n">
        <f aca="false">IF(R368=0,"",Q367+1)</f>
        <v>45664</v>
      </c>
      <c r="R368" s="35" t="n">
        <f aca="false">Y367</f>
        <v>8921.27864517713</v>
      </c>
      <c r="S368" s="35" t="n">
        <f aca="false">IFERROR(VLOOKUP($Q368,$C$8:$K$253,3,0),0)</f>
        <v>0</v>
      </c>
      <c r="T368" s="35" t="n">
        <f aca="false">IFERROR(VLOOKUP($Q368,$C$8:$K$253,4,0),0)</f>
        <v>0</v>
      </c>
      <c r="U368" s="35" t="n">
        <f aca="false">IFERROR(VLOOKUP($Q368,$C$8:$K$253,5,0),0)</f>
        <v>0</v>
      </c>
      <c r="V368" s="35" t="n">
        <f aca="false">IFERROR(VLOOKUP($Q368,$C$8:$K$253,6,0),0)</f>
        <v>0</v>
      </c>
      <c r="W368" s="35" t="n">
        <f aca="false">IFERROR(VLOOKUP($Q368,$C$8:$K$253,7,0),0)</f>
        <v>0</v>
      </c>
      <c r="X368" s="35" t="n">
        <f aca="false">IFERROR(VLOOKUP($Q368,$C$8:$K$253,8,0),0)</f>
        <v>0</v>
      </c>
      <c r="Y368" s="35" t="n">
        <f aca="false">IFERROR(VLOOKUP(Q368,$C$8:$K$253,9,0),R368)</f>
        <v>8921.27864517713</v>
      </c>
    </row>
    <row r="369" customFormat="false" ht="14.25" hidden="false" customHeight="false" outlineLevel="0" collapsed="false">
      <c r="N369" s="0" t="n">
        <f aca="false">IF(R369=0,"",IF(Q369=VLOOKUP(N368+1,$B$8:$C$360,2,0),N368+1,N368))</f>
        <v>11</v>
      </c>
      <c r="O369" s="0" t="n">
        <f aca="false">IF(R369=0,"",O368+1)</f>
        <v>361</v>
      </c>
      <c r="P369" s="30" t="n">
        <f aca="false">IF(R369+W369=0,"",DATE(YEAR(Q369),MONTH(Q369),1))</f>
        <v>45658</v>
      </c>
      <c r="Q369" s="30" t="n">
        <f aca="false">IF(R369=0,"",Q368+1)</f>
        <v>45665</v>
      </c>
      <c r="R369" s="35" t="n">
        <f aca="false">Y368</f>
        <v>8921.27864517713</v>
      </c>
      <c r="S369" s="35" t="n">
        <f aca="false">IFERROR(VLOOKUP($Q369,$C$8:$K$253,3,0),0)</f>
        <v>0</v>
      </c>
      <c r="T369" s="35" t="n">
        <f aca="false">IFERROR(VLOOKUP($Q369,$C$8:$K$253,4,0),0)</f>
        <v>0</v>
      </c>
      <c r="U369" s="35" t="n">
        <f aca="false">IFERROR(VLOOKUP($Q369,$C$8:$K$253,5,0),0)</f>
        <v>0</v>
      </c>
      <c r="V369" s="35" t="n">
        <f aca="false">IFERROR(VLOOKUP($Q369,$C$8:$K$253,6,0),0)</f>
        <v>0</v>
      </c>
      <c r="W369" s="35" t="n">
        <f aca="false">IFERROR(VLOOKUP($Q369,$C$8:$K$253,7,0),0)</f>
        <v>0</v>
      </c>
      <c r="X369" s="35" t="n">
        <f aca="false">IFERROR(VLOOKUP($Q369,$C$8:$K$253,8,0),0)</f>
        <v>0</v>
      </c>
      <c r="Y369" s="35" t="n">
        <f aca="false">IFERROR(VLOOKUP(Q369,$C$8:$K$253,9,0),R369)</f>
        <v>8921.27864517713</v>
      </c>
    </row>
    <row r="370" customFormat="false" ht="14.25" hidden="false" customHeight="false" outlineLevel="0" collapsed="false">
      <c r="N370" s="0" t="n">
        <f aca="false">IF(R370=0,"",IF(Q370=VLOOKUP(N369+1,$B$8:$C$360,2,0),N369+1,N369))</f>
        <v>11</v>
      </c>
      <c r="O370" s="0" t="n">
        <f aca="false">IF(R370=0,"",O369+1)</f>
        <v>362</v>
      </c>
      <c r="P370" s="30" t="n">
        <f aca="false">IF(R370+W370=0,"",DATE(YEAR(Q370),MONTH(Q370),1))</f>
        <v>45658</v>
      </c>
      <c r="Q370" s="30" t="n">
        <f aca="false">IF(R370=0,"",Q369+1)</f>
        <v>45666</v>
      </c>
      <c r="R370" s="35" t="n">
        <f aca="false">Y369</f>
        <v>8921.27864517713</v>
      </c>
      <c r="S370" s="35" t="n">
        <f aca="false">IFERROR(VLOOKUP($Q370,$C$8:$K$253,3,0),0)</f>
        <v>0</v>
      </c>
      <c r="T370" s="35" t="n">
        <f aca="false">IFERROR(VLOOKUP($Q370,$C$8:$K$253,4,0),0)</f>
        <v>0</v>
      </c>
      <c r="U370" s="35" t="n">
        <f aca="false">IFERROR(VLOOKUP($Q370,$C$8:$K$253,5,0),0)</f>
        <v>0</v>
      </c>
      <c r="V370" s="35" t="n">
        <f aca="false">IFERROR(VLOOKUP($Q370,$C$8:$K$253,6,0),0)</f>
        <v>0</v>
      </c>
      <c r="W370" s="35" t="n">
        <f aca="false">IFERROR(VLOOKUP($Q370,$C$8:$K$253,7,0),0)</f>
        <v>0</v>
      </c>
      <c r="X370" s="35" t="n">
        <f aca="false">IFERROR(VLOOKUP($Q370,$C$8:$K$253,8,0),0)</f>
        <v>0</v>
      </c>
      <c r="Y370" s="35" t="n">
        <f aca="false">IFERROR(VLOOKUP(Q370,$C$8:$K$253,9,0),R370)</f>
        <v>8921.27864517713</v>
      </c>
    </row>
    <row r="371" customFormat="false" ht="14.25" hidden="false" customHeight="false" outlineLevel="0" collapsed="false">
      <c r="N371" s="0" t="n">
        <f aca="false">IF(R371=0,"",IF(Q371=VLOOKUP(N370+1,$B$8:$C$360,2,0),N370+1,N370))</f>
        <v>11</v>
      </c>
      <c r="O371" s="0" t="n">
        <f aca="false">IF(R371=0,"",O370+1)</f>
        <v>363</v>
      </c>
      <c r="P371" s="30" t="n">
        <f aca="false">IF(R371+W371=0,"",DATE(YEAR(Q371),MONTH(Q371),1))</f>
        <v>45658</v>
      </c>
      <c r="Q371" s="30" t="n">
        <f aca="false">IF(R371=0,"",Q370+1)</f>
        <v>45667</v>
      </c>
      <c r="R371" s="35" t="n">
        <f aca="false">Y370</f>
        <v>8921.27864517713</v>
      </c>
      <c r="S371" s="35" t="n">
        <f aca="false">IFERROR(VLOOKUP($Q371,$C$8:$K$253,3,0),0)</f>
        <v>0</v>
      </c>
      <c r="T371" s="35" t="n">
        <f aca="false">IFERROR(VLOOKUP($Q371,$C$8:$K$253,4,0),0)</f>
        <v>0</v>
      </c>
      <c r="U371" s="35" t="n">
        <f aca="false">IFERROR(VLOOKUP($Q371,$C$8:$K$253,5,0),0)</f>
        <v>0</v>
      </c>
      <c r="V371" s="35" t="n">
        <f aca="false">IFERROR(VLOOKUP($Q371,$C$8:$K$253,6,0),0)</f>
        <v>0</v>
      </c>
      <c r="W371" s="35" t="n">
        <f aca="false">IFERROR(VLOOKUP($Q371,$C$8:$K$253,7,0),0)</f>
        <v>0</v>
      </c>
      <c r="X371" s="35" t="n">
        <f aca="false">IFERROR(VLOOKUP($Q371,$C$8:$K$253,8,0),0)</f>
        <v>0</v>
      </c>
      <c r="Y371" s="35" t="n">
        <f aca="false">IFERROR(VLOOKUP(Q371,$C$8:$K$253,9,0),R371)</f>
        <v>8921.27864517713</v>
      </c>
    </row>
    <row r="372" customFormat="false" ht="14.25" hidden="false" customHeight="false" outlineLevel="0" collapsed="false">
      <c r="N372" s="0" t="n">
        <f aca="false">IF(R372=0,"",IF(Q372=VLOOKUP(N371+1,$B$8:$C$360,2,0),N371+1,N371))</f>
        <v>11</v>
      </c>
      <c r="O372" s="0" t="n">
        <f aca="false">IF(R372=0,"",O371+1)</f>
        <v>364</v>
      </c>
      <c r="P372" s="30" t="n">
        <f aca="false">IF(R372+W372=0,"",DATE(YEAR(Q372),MONTH(Q372),1))</f>
        <v>45658</v>
      </c>
      <c r="Q372" s="30" t="n">
        <f aca="false">IF(R372=0,"",Q371+1)</f>
        <v>45668</v>
      </c>
      <c r="R372" s="35" t="n">
        <f aca="false">Y371</f>
        <v>8921.27864517713</v>
      </c>
      <c r="S372" s="35" t="n">
        <f aca="false">IFERROR(VLOOKUP($Q372,$C$8:$K$253,3,0),0)</f>
        <v>0</v>
      </c>
      <c r="T372" s="35" t="n">
        <f aca="false">IFERROR(VLOOKUP($Q372,$C$8:$K$253,4,0),0)</f>
        <v>0</v>
      </c>
      <c r="U372" s="35" t="n">
        <f aca="false">IFERROR(VLOOKUP($Q372,$C$8:$K$253,5,0),0)</f>
        <v>0</v>
      </c>
      <c r="V372" s="35" t="n">
        <f aca="false">IFERROR(VLOOKUP($Q372,$C$8:$K$253,6,0),0)</f>
        <v>0</v>
      </c>
      <c r="W372" s="35" t="n">
        <f aca="false">IFERROR(VLOOKUP($Q372,$C$8:$K$253,7,0),0)</f>
        <v>0</v>
      </c>
      <c r="X372" s="35" t="n">
        <f aca="false">IFERROR(VLOOKUP($Q372,$C$8:$K$253,8,0),0)</f>
        <v>0</v>
      </c>
      <c r="Y372" s="35" t="n">
        <f aca="false">IFERROR(VLOOKUP(Q372,$C$8:$K$253,9,0),R372)</f>
        <v>8921.27864517713</v>
      </c>
    </row>
    <row r="373" customFormat="false" ht="14.25" hidden="false" customHeight="false" outlineLevel="0" collapsed="false">
      <c r="N373" s="0" t="n">
        <f aca="false">IF(R373=0,"",IF(Q373=VLOOKUP(N372+1,$B$8:$C$360,2,0),N372+1,N372))</f>
        <v>11</v>
      </c>
      <c r="O373" s="0" t="n">
        <f aca="false">IF(R373=0,"",O372+1)</f>
        <v>365</v>
      </c>
      <c r="P373" s="30" t="n">
        <f aca="false">IF(R373+W373=0,"",DATE(YEAR(Q373),MONTH(Q373),1))</f>
        <v>45658</v>
      </c>
      <c r="Q373" s="30" t="n">
        <f aca="false">IF(R373=0,"",Q372+1)</f>
        <v>45669</v>
      </c>
      <c r="R373" s="35" t="n">
        <f aca="false">Y372</f>
        <v>8921.27864517713</v>
      </c>
      <c r="S373" s="35" t="n">
        <f aca="false">IFERROR(VLOOKUP($Q373,$C$8:$K$253,3,0),0)</f>
        <v>0</v>
      </c>
      <c r="T373" s="35" t="n">
        <f aca="false">IFERROR(VLOOKUP($Q373,$C$8:$K$253,4,0),0)</f>
        <v>0</v>
      </c>
      <c r="U373" s="35" t="n">
        <f aca="false">IFERROR(VLOOKUP($Q373,$C$8:$K$253,5,0),0)</f>
        <v>0</v>
      </c>
      <c r="V373" s="35" t="n">
        <f aca="false">IFERROR(VLOOKUP($Q373,$C$8:$K$253,6,0),0)</f>
        <v>0</v>
      </c>
      <c r="W373" s="35" t="n">
        <f aca="false">IFERROR(VLOOKUP($Q373,$C$8:$K$253,7,0),0)</f>
        <v>0</v>
      </c>
      <c r="X373" s="35" t="n">
        <f aca="false">IFERROR(VLOOKUP($Q373,$C$8:$K$253,8,0),0)</f>
        <v>0</v>
      </c>
      <c r="Y373" s="35" t="n">
        <f aca="false">IFERROR(VLOOKUP(Q373,$C$8:$K$253,9,0),R373)</f>
        <v>8921.27864517713</v>
      </c>
    </row>
    <row r="374" customFormat="false" ht="14.25" hidden="false" customHeight="false" outlineLevel="0" collapsed="false">
      <c r="N374" s="0" t="n">
        <f aca="false">IF(R374=0,"",IF(Q374=VLOOKUP(N373+1,$B$8:$C$360,2,0),N373+1,N373))</f>
        <v>12</v>
      </c>
      <c r="O374" s="0" t="n">
        <f aca="false">IF(R374=0,"",O373+1)</f>
        <v>366</v>
      </c>
      <c r="P374" s="30" t="n">
        <f aca="false">IF(R374+W374=0,"",DATE(YEAR(Q374),MONTH(Q374),1))</f>
        <v>45658</v>
      </c>
      <c r="Q374" s="30" t="n">
        <f aca="false">IF(R374=0,"",Q373+1)</f>
        <v>45670</v>
      </c>
      <c r="R374" s="35" t="n">
        <f aca="false">Y373</f>
        <v>8921.27864517713</v>
      </c>
      <c r="S374" s="35" t="n">
        <f aca="false">IFERROR(VLOOKUP($Q374,$C$8:$K$253,3,0),0)</f>
        <v>58.4590041507978</v>
      </c>
      <c r="T374" s="35" t="n">
        <f aca="false">IFERROR(VLOOKUP($Q374,$C$8:$K$253,4,0),0)</f>
        <v>37.1719943549046</v>
      </c>
      <c r="U374" s="35" t="n">
        <f aca="false">IFERROR(VLOOKUP($Q374,$C$8:$K$253,5,0),0)</f>
        <v>21.2870097958932</v>
      </c>
      <c r="V374" s="35" t="n">
        <f aca="false">IFERROR(VLOOKUP($Q374,$C$8:$K$253,6,0),0)</f>
        <v>74.3439887098094</v>
      </c>
      <c r="W374" s="35" t="n">
        <f aca="false">IFERROR(VLOOKUP($Q374,$C$8:$K$253,7,0),0)</f>
        <v>0</v>
      </c>
      <c r="X374" s="35" t="n">
        <f aca="false">IFERROR(VLOOKUP($Q374,$C$8:$K$253,8,0),0)</f>
        <v>8825.64764667142</v>
      </c>
      <c r="Y374" s="35" t="n">
        <f aca="false">IFERROR(VLOOKUP(Q374,$C$8:$K$253,9,0),R374)</f>
        <v>0</v>
      </c>
    </row>
    <row r="375" customFormat="false" ht="14.25" hidden="false" customHeight="false" outlineLevel="0" collapsed="false">
      <c r="N375" s="0" t="str">
        <f aca="false">IF(R375=0,"",IF(Q375=VLOOKUP(N374+1,$B$8:$C$360,2,0),N374+1,N374))</f>
        <v/>
      </c>
      <c r="O375" s="0" t="str">
        <f aca="false">IF(R375=0,"",O374+1)</f>
        <v/>
      </c>
      <c r="P375" s="30" t="str">
        <f aca="false">IF(R375+W375=0,"",DATE(YEAR(Q375),MONTH(Q375),1))</f>
        <v/>
      </c>
      <c r="Q375" s="30" t="str">
        <f aca="false">IF(R375=0,"",Q374+1)</f>
        <v/>
      </c>
      <c r="R375" s="35" t="n">
        <f aca="false">Y374</f>
        <v>0</v>
      </c>
      <c r="S375" s="35" t="n">
        <f aca="false">IFERROR(VLOOKUP($Q375,$C$8:$K$253,3,0),0)</f>
        <v>0</v>
      </c>
      <c r="T375" s="35" t="n">
        <f aca="false">IFERROR(VLOOKUP($Q375,$C$8:$K$253,4,0),0)</f>
        <v>0</v>
      </c>
      <c r="U375" s="35" t="n">
        <f aca="false">IFERROR(VLOOKUP($Q375,$C$8:$K$253,5,0),0)</f>
        <v>0</v>
      </c>
      <c r="V375" s="35" t="n">
        <f aca="false">IFERROR(VLOOKUP($Q375,$C$8:$K$253,6,0),0)</f>
        <v>0</v>
      </c>
      <c r="W375" s="35" t="n">
        <f aca="false">IFERROR(VLOOKUP($Q375,$C$8:$K$253,7,0),0)</f>
        <v>0</v>
      </c>
      <c r="X375" s="35" t="n">
        <f aca="false">IFERROR(VLOOKUP($Q375,$C$8:$K$253,8,0),0)</f>
        <v>0</v>
      </c>
      <c r="Y375" s="35" t="n">
        <f aca="false">IFERROR(VLOOKUP(Q375,$C$8:$K$253,9,0),R375)</f>
        <v>0</v>
      </c>
    </row>
    <row r="376" customFormat="false" ht="14.25" hidden="false" customHeight="false" outlineLevel="0" collapsed="false">
      <c r="N376" s="0" t="str">
        <f aca="false">IF(R376=0,"",IF(Q376=VLOOKUP(N375+1,$B$8:$C$360,2,0),N375+1,N375))</f>
        <v/>
      </c>
      <c r="O376" s="0" t="str">
        <f aca="false">IF(R376=0,"",O375+1)</f>
        <v/>
      </c>
      <c r="P376" s="30" t="str">
        <f aca="false">IF(R376+W376=0,"",DATE(YEAR(Q376),MONTH(Q376),1))</f>
        <v/>
      </c>
      <c r="Q376" s="30" t="str">
        <f aca="false">IF(R376=0,"",Q375+1)</f>
        <v/>
      </c>
      <c r="R376" s="35" t="n">
        <f aca="false">Y375</f>
        <v>0</v>
      </c>
      <c r="S376" s="35" t="n">
        <f aca="false">IFERROR(VLOOKUP($Q376,$C$8:$K$253,3,0),0)</f>
        <v>0</v>
      </c>
      <c r="T376" s="35" t="n">
        <f aca="false">IFERROR(VLOOKUP($Q376,$C$8:$K$253,4,0),0)</f>
        <v>0</v>
      </c>
      <c r="U376" s="35" t="n">
        <f aca="false">IFERROR(VLOOKUP($Q376,$C$8:$K$253,5,0),0)</f>
        <v>0</v>
      </c>
      <c r="V376" s="35" t="n">
        <f aca="false">IFERROR(VLOOKUP($Q376,$C$8:$K$253,6,0),0)</f>
        <v>0</v>
      </c>
      <c r="W376" s="35" t="n">
        <f aca="false">IFERROR(VLOOKUP($Q376,$C$8:$K$253,7,0),0)</f>
        <v>0</v>
      </c>
      <c r="X376" s="35" t="n">
        <f aca="false">IFERROR(VLOOKUP($Q376,$C$8:$K$253,8,0),0)</f>
        <v>0</v>
      </c>
      <c r="Y376" s="35" t="n">
        <f aca="false">IFERROR(VLOOKUP(Q376,$C$8:$K$253,9,0),R376)</f>
        <v>0</v>
      </c>
    </row>
    <row r="377" customFormat="false" ht="14.25" hidden="false" customHeight="false" outlineLevel="0" collapsed="false">
      <c r="N377" s="0" t="str">
        <f aca="false">IF(R377=0,"",IF(Q377=VLOOKUP(N376+1,$B$8:$C$360,2,0),N376+1,N376))</f>
        <v/>
      </c>
      <c r="O377" s="0" t="str">
        <f aca="false">IF(R377=0,"",O376+1)</f>
        <v/>
      </c>
      <c r="P377" s="30" t="str">
        <f aca="false">IF(R377+W377=0,"",DATE(YEAR(Q377),MONTH(Q377),1))</f>
        <v/>
      </c>
      <c r="Q377" s="30" t="str">
        <f aca="false">IF(R377=0,"",Q376+1)</f>
        <v/>
      </c>
      <c r="R377" s="35" t="n">
        <f aca="false">Y376</f>
        <v>0</v>
      </c>
      <c r="S377" s="35" t="n">
        <f aca="false">IFERROR(VLOOKUP($Q377,$C$8:$K$253,3,0),0)</f>
        <v>0</v>
      </c>
      <c r="T377" s="35" t="n">
        <f aca="false">IFERROR(VLOOKUP($Q377,$C$8:$K$253,4,0),0)</f>
        <v>0</v>
      </c>
      <c r="U377" s="35" t="n">
        <f aca="false">IFERROR(VLOOKUP($Q377,$C$8:$K$253,5,0),0)</f>
        <v>0</v>
      </c>
      <c r="V377" s="35" t="n">
        <f aca="false">IFERROR(VLOOKUP($Q377,$C$8:$K$253,6,0),0)</f>
        <v>0</v>
      </c>
      <c r="W377" s="35" t="n">
        <f aca="false">IFERROR(VLOOKUP($Q377,$C$8:$K$253,7,0),0)</f>
        <v>0</v>
      </c>
      <c r="X377" s="35" t="n">
        <f aca="false">IFERROR(VLOOKUP($Q377,$C$8:$K$253,8,0),0)</f>
        <v>0</v>
      </c>
      <c r="Y377" s="35" t="n">
        <f aca="false">IFERROR(VLOOKUP(Q377,$C$8:$K$253,9,0),R377)</f>
        <v>0</v>
      </c>
    </row>
    <row r="378" customFormat="false" ht="14.25" hidden="false" customHeight="false" outlineLevel="0" collapsed="false">
      <c r="N378" s="0" t="str">
        <f aca="false">IF(R378=0,"",IF(Q378=VLOOKUP(N377+1,$B$8:$C$360,2,0),N377+1,N377))</f>
        <v/>
      </c>
      <c r="O378" s="0" t="str">
        <f aca="false">IF(R378=0,"",O377+1)</f>
        <v/>
      </c>
      <c r="P378" s="30" t="str">
        <f aca="false">IF(R378+W378=0,"",DATE(YEAR(Q378),MONTH(Q378),1))</f>
        <v/>
      </c>
      <c r="Q378" s="30" t="str">
        <f aca="false">IF(R378=0,"",Q377+1)</f>
        <v/>
      </c>
      <c r="R378" s="35" t="n">
        <f aca="false">Y377</f>
        <v>0</v>
      </c>
      <c r="S378" s="35" t="n">
        <f aca="false">IFERROR(VLOOKUP($Q378,$C$8:$K$253,3,0),0)</f>
        <v>0</v>
      </c>
      <c r="T378" s="35" t="n">
        <f aca="false">IFERROR(VLOOKUP($Q378,$C$8:$K$253,4,0),0)</f>
        <v>0</v>
      </c>
      <c r="U378" s="35" t="n">
        <f aca="false">IFERROR(VLOOKUP($Q378,$C$8:$K$253,5,0),0)</f>
        <v>0</v>
      </c>
      <c r="V378" s="35" t="n">
        <f aca="false">IFERROR(VLOOKUP($Q378,$C$8:$K$253,6,0),0)</f>
        <v>0</v>
      </c>
      <c r="W378" s="35" t="n">
        <f aca="false">IFERROR(VLOOKUP($Q378,$C$8:$K$253,7,0),0)</f>
        <v>0</v>
      </c>
      <c r="X378" s="35" t="n">
        <f aca="false">IFERROR(VLOOKUP($Q378,$C$8:$K$253,8,0),0)</f>
        <v>0</v>
      </c>
      <c r="Y378" s="35" t="n">
        <f aca="false">IFERROR(VLOOKUP(Q378,$C$8:$K$253,9,0),R378)</f>
        <v>0</v>
      </c>
    </row>
    <row r="379" customFormat="false" ht="14.25" hidden="false" customHeight="false" outlineLevel="0" collapsed="false">
      <c r="N379" s="0" t="str">
        <f aca="false">IF(R379=0,"",IF(Q379=VLOOKUP(N378+1,$B$8:$C$360,2,0),N378+1,N378))</f>
        <v/>
      </c>
      <c r="O379" s="0" t="str">
        <f aca="false">IF(R379=0,"",O378+1)</f>
        <v/>
      </c>
      <c r="P379" s="30" t="str">
        <f aca="false">IF(R379+W379=0,"",DATE(YEAR(Q379),MONTH(Q379),1))</f>
        <v/>
      </c>
      <c r="Q379" s="30" t="str">
        <f aca="false">IF(R379=0,"",Q378+1)</f>
        <v/>
      </c>
      <c r="R379" s="35" t="n">
        <f aca="false">Y378</f>
        <v>0</v>
      </c>
      <c r="S379" s="35" t="n">
        <f aca="false">IFERROR(VLOOKUP($Q379,$C$8:$K$253,3,0),0)</f>
        <v>0</v>
      </c>
      <c r="T379" s="35" t="n">
        <f aca="false">IFERROR(VLOOKUP($Q379,$C$8:$K$253,4,0),0)</f>
        <v>0</v>
      </c>
      <c r="U379" s="35" t="n">
        <f aca="false">IFERROR(VLOOKUP($Q379,$C$8:$K$253,5,0),0)</f>
        <v>0</v>
      </c>
      <c r="V379" s="35" t="n">
        <f aca="false">IFERROR(VLOOKUP($Q379,$C$8:$K$253,6,0),0)</f>
        <v>0</v>
      </c>
      <c r="W379" s="35" t="n">
        <f aca="false">IFERROR(VLOOKUP($Q379,$C$8:$K$253,7,0),0)</f>
        <v>0</v>
      </c>
      <c r="X379" s="35" t="n">
        <f aca="false">IFERROR(VLOOKUP($Q379,$C$8:$K$253,8,0),0)</f>
        <v>0</v>
      </c>
      <c r="Y379" s="35" t="n">
        <f aca="false">IFERROR(VLOOKUP(Q379,$C$8:$K$253,9,0),R379)</f>
        <v>0</v>
      </c>
    </row>
    <row r="380" customFormat="false" ht="14.25" hidden="false" customHeight="false" outlineLevel="0" collapsed="false">
      <c r="N380" s="0" t="str">
        <f aca="false">IF(R380=0,"",IF(Q380=VLOOKUP(N379+1,$B$8:$C$360,2,0),N379+1,N379))</f>
        <v/>
      </c>
      <c r="O380" s="0" t="str">
        <f aca="false">IF(R380=0,"",O379+1)</f>
        <v/>
      </c>
      <c r="P380" s="30" t="str">
        <f aca="false">IF(R380+W380=0,"",DATE(YEAR(Q380),MONTH(Q380),1))</f>
        <v/>
      </c>
      <c r="Q380" s="30" t="str">
        <f aca="false">IF(R380=0,"",Q379+1)</f>
        <v/>
      </c>
      <c r="R380" s="35" t="n">
        <f aca="false">Y379</f>
        <v>0</v>
      </c>
      <c r="S380" s="35" t="n">
        <f aca="false">IFERROR(VLOOKUP($Q380,$C$8:$K$253,3,0),0)</f>
        <v>0</v>
      </c>
      <c r="T380" s="35" t="n">
        <f aca="false">IFERROR(VLOOKUP($Q380,$C$8:$K$253,4,0),0)</f>
        <v>0</v>
      </c>
      <c r="U380" s="35" t="n">
        <f aca="false">IFERROR(VLOOKUP($Q380,$C$8:$K$253,5,0),0)</f>
        <v>0</v>
      </c>
      <c r="V380" s="35" t="n">
        <f aca="false">IFERROR(VLOOKUP($Q380,$C$8:$K$253,6,0),0)</f>
        <v>0</v>
      </c>
      <c r="W380" s="35" t="n">
        <f aca="false">IFERROR(VLOOKUP($Q380,$C$8:$K$253,7,0),0)</f>
        <v>0</v>
      </c>
      <c r="X380" s="35" t="n">
        <f aca="false">IFERROR(VLOOKUP($Q380,$C$8:$K$253,8,0),0)</f>
        <v>0</v>
      </c>
      <c r="Y380" s="35" t="n">
        <f aca="false">IFERROR(VLOOKUP(Q380,$C$8:$K$253,9,0),R380)</f>
        <v>0</v>
      </c>
    </row>
    <row r="381" customFormat="false" ht="14.25" hidden="false" customHeight="false" outlineLevel="0" collapsed="false">
      <c r="N381" s="0" t="str">
        <f aca="false">IF(R381=0,"",IF(Q381=VLOOKUP(N380+1,$B$8:$C$360,2,0),N380+1,N380))</f>
        <v/>
      </c>
      <c r="O381" s="0" t="str">
        <f aca="false">IF(R381=0,"",O380+1)</f>
        <v/>
      </c>
      <c r="P381" s="30" t="str">
        <f aca="false">IF(R381+W381=0,"",DATE(YEAR(Q381),MONTH(Q381),1))</f>
        <v/>
      </c>
      <c r="Q381" s="30" t="str">
        <f aca="false">IF(R381=0,"",Q380+1)</f>
        <v/>
      </c>
      <c r="R381" s="35" t="n">
        <f aca="false">Y380</f>
        <v>0</v>
      </c>
      <c r="S381" s="35" t="n">
        <f aca="false">IFERROR(VLOOKUP($Q381,$C$8:$K$253,3,0),0)</f>
        <v>0</v>
      </c>
      <c r="T381" s="35" t="n">
        <f aca="false">IFERROR(VLOOKUP($Q381,$C$8:$K$253,4,0),0)</f>
        <v>0</v>
      </c>
      <c r="U381" s="35" t="n">
        <f aca="false">IFERROR(VLOOKUP($Q381,$C$8:$K$253,5,0),0)</f>
        <v>0</v>
      </c>
      <c r="V381" s="35" t="n">
        <f aca="false">IFERROR(VLOOKUP($Q381,$C$8:$K$253,6,0),0)</f>
        <v>0</v>
      </c>
      <c r="W381" s="35" t="n">
        <f aca="false">IFERROR(VLOOKUP($Q381,$C$8:$K$253,7,0),0)</f>
        <v>0</v>
      </c>
      <c r="X381" s="35" t="n">
        <f aca="false">IFERROR(VLOOKUP($Q381,$C$8:$K$253,8,0),0)</f>
        <v>0</v>
      </c>
      <c r="Y381" s="35" t="n">
        <f aca="false">IFERROR(VLOOKUP(Q381,$C$8:$K$253,9,0),R381)</f>
        <v>0</v>
      </c>
    </row>
    <row r="382" customFormat="false" ht="14.25" hidden="false" customHeight="false" outlineLevel="0" collapsed="false">
      <c r="N382" s="0" t="str">
        <f aca="false">IF(R382=0,"",IF(Q382=VLOOKUP(N381+1,$B$8:$C$360,2,0),N381+1,N381))</f>
        <v/>
      </c>
      <c r="O382" s="0" t="str">
        <f aca="false">IF(R382=0,"",O381+1)</f>
        <v/>
      </c>
      <c r="P382" s="30" t="str">
        <f aca="false">IF(R382+W382=0,"",DATE(YEAR(Q382),MONTH(Q382),1))</f>
        <v/>
      </c>
      <c r="Q382" s="30" t="str">
        <f aca="false">IF(R382=0,"",Q381+1)</f>
        <v/>
      </c>
      <c r="R382" s="35" t="n">
        <f aca="false">Y381</f>
        <v>0</v>
      </c>
      <c r="S382" s="35" t="n">
        <f aca="false">IFERROR(VLOOKUP($Q382,$C$8:$K$253,3,0),0)</f>
        <v>0</v>
      </c>
      <c r="T382" s="35" t="n">
        <f aca="false">IFERROR(VLOOKUP($Q382,$C$8:$K$253,4,0),0)</f>
        <v>0</v>
      </c>
      <c r="U382" s="35" t="n">
        <f aca="false">IFERROR(VLOOKUP($Q382,$C$8:$K$253,5,0),0)</f>
        <v>0</v>
      </c>
      <c r="V382" s="35" t="n">
        <f aca="false">IFERROR(VLOOKUP($Q382,$C$8:$K$253,6,0),0)</f>
        <v>0</v>
      </c>
      <c r="W382" s="35" t="n">
        <f aca="false">IFERROR(VLOOKUP($Q382,$C$8:$K$253,7,0),0)</f>
        <v>0</v>
      </c>
      <c r="X382" s="35" t="n">
        <f aca="false">IFERROR(VLOOKUP($Q382,$C$8:$K$253,8,0),0)</f>
        <v>0</v>
      </c>
      <c r="Y382" s="35" t="n">
        <f aca="false">IFERROR(VLOOKUP(Q382,$C$8:$K$253,9,0),R382)</f>
        <v>0</v>
      </c>
    </row>
    <row r="383" customFormat="false" ht="14.25" hidden="false" customHeight="false" outlineLevel="0" collapsed="false">
      <c r="N383" s="0" t="str">
        <f aca="false">IF(R383=0,"",IF(Q383=VLOOKUP(N382+1,$B$8:$C$360,2,0),N382+1,N382))</f>
        <v/>
      </c>
      <c r="O383" s="0" t="str">
        <f aca="false">IF(R383=0,"",O382+1)</f>
        <v/>
      </c>
      <c r="P383" s="30" t="str">
        <f aca="false">IF(R383+W383=0,"",DATE(YEAR(Q383),MONTH(Q383),1))</f>
        <v/>
      </c>
      <c r="Q383" s="30" t="str">
        <f aca="false">IF(R383=0,"",Q382+1)</f>
        <v/>
      </c>
      <c r="R383" s="35" t="n">
        <f aca="false">Y382</f>
        <v>0</v>
      </c>
      <c r="S383" s="35" t="n">
        <f aca="false">IFERROR(VLOOKUP($Q383,$C$8:$K$253,3,0),0)</f>
        <v>0</v>
      </c>
      <c r="T383" s="35" t="n">
        <f aca="false">IFERROR(VLOOKUP($Q383,$C$8:$K$253,4,0),0)</f>
        <v>0</v>
      </c>
      <c r="U383" s="35" t="n">
        <f aca="false">IFERROR(VLOOKUP($Q383,$C$8:$K$253,5,0),0)</f>
        <v>0</v>
      </c>
      <c r="V383" s="35" t="n">
        <f aca="false">IFERROR(VLOOKUP($Q383,$C$8:$K$253,6,0),0)</f>
        <v>0</v>
      </c>
      <c r="W383" s="35" t="n">
        <f aca="false">IFERROR(VLOOKUP($Q383,$C$8:$K$253,7,0),0)</f>
        <v>0</v>
      </c>
      <c r="X383" s="35" t="n">
        <f aca="false">IFERROR(VLOOKUP($Q383,$C$8:$K$253,8,0),0)</f>
        <v>0</v>
      </c>
      <c r="Y383" s="35" t="n">
        <f aca="false">IFERROR(VLOOKUP(Q383,$C$8:$K$253,9,0),R383)</f>
        <v>0</v>
      </c>
    </row>
    <row r="384" customFormat="false" ht="14.25" hidden="false" customHeight="false" outlineLevel="0" collapsed="false">
      <c r="N384" s="0" t="str">
        <f aca="false">IF(R384=0,"",IF(Q384=VLOOKUP(N383+1,$B$8:$C$360,2,0),N383+1,N383))</f>
        <v/>
      </c>
      <c r="O384" s="0" t="str">
        <f aca="false">IF(R384=0,"",O383+1)</f>
        <v/>
      </c>
      <c r="P384" s="30" t="str">
        <f aca="false">IF(R384+W384=0,"",DATE(YEAR(Q384),MONTH(Q384),1))</f>
        <v/>
      </c>
      <c r="Q384" s="30" t="str">
        <f aca="false">IF(R384=0,"",Q383+1)</f>
        <v/>
      </c>
      <c r="R384" s="35" t="n">
        <f aca="false">Y383</f>
        <v>0</v>
      </c>
      <c r="S384" s="35" t="n">
        <f aca="false">IFERROR(VLOOKUP($Q384,$C$8:$K$253,3,0),0)</f>
        <v>0</v>
      </c>
      <c r="T384" s="35" t="n">
        <f aca="false">IFERROR(VLOOKUP($Q384,$C$8:$K$253,4,0),0)</f>
        <v>0</v>
      </c>
      <c r="U384" s="35" t="n">
        <f aca="false">IFERROR(VLOOKUP($Q384,$C$8:$K$253,5,0),0)</f>
        <v>0</v>
      </c>
      <c r="V384" s="35" t="n">
        <f aca="false">IFERROR(VLOOKUP($Q384,$C$8:$K$253,6,0),0)</f>
        <v>0</v>
      </c>
      <c r="W384" s="35" t="n">
        <f aca="false">IFERROR(VLOOKUP($Q384,$C$8:$K$253,7,0),0)</f>
        <v>0</v>
      </c>
      <c r="X384" s="35" t="n">
        <f aca="false">IFERROR(VLOOKUP($Q384,$C$8:$K$253,8,0),0)</f>
        <v>0</v>
      </c>
      <c r="Y384" s="35" t="n">
        <f aca="false">IFERROR(VLOOKUP(Q384,$C$8:$K$253,9,0),R384)</f>
        <v>0</v>
      </c>
    </row>
    <row r="385" customFormat="false" ht="14.25" hidden="false" customHeight="false" outlineLevel="0" collapsed="false">
      <c r="N385" s="0" t="str">
        <f aca="false">IF(R385=0,"",IF(Q385=VLOOKUP(N384+1,$B$8:$C$360,2,0),N384+1,N384))</f>
        <v/>
      </c>
      <c r="O385" s="0" t="str">
        <f aca="false">IF(R385=0,"",O384+1)</f>
        <v/>
      </c>
      <c r="P385" s="30" t="str">
        <f aca="false">IF(R385+W385=0,"",DATE(YEAR(Q385),MONTH(Q385),1))</f>
        <v/>
      </c>
      <c r="Q385" s="30" t="str">
        <f aca="false">IF(R385=0,"",Q384+1)</f>
        <v/>
      </c>
      <c r="R385" s="35" t="n">
        <f aca="false">Y384</f>
        <v>0</v>
      </c>
      <c r="S385" s="35" t="n">
        <f aca="false">IFERROR(VLOOKUP($Q385,$C$8:$K$253,3,0),0)</f>
        <v>0</v>
      </c>
      <c r="T385" s="35" t="n">
        <f aca="false">IFERROR(VLOOKUP($Q385,$C$8:$K$253,4,0),0)</f>
        <v>0</v>
      </c>
      <c r="U385" s="35" t="n">
        <f aca="false">IFERROR(VLOOKUP($Q385,$C$8:$K$253,5,0),0)</f>
        <v>0</v>
      </c>
      <c r="V385" s="35" t="n">
        <f aca="false">IFERROR(VLOOKUP($Q385,$C$8:$K$253,6,0),0)</f>
        <v>0</v>
      </c>
      <c r="W385" s="35" t="n">
        <f aca="false">IFERROR(VLOOKUP($Q385,$C$8:$K$253,7,0),0)</f>
        <v>0</v>
      </c>
      <c r="X385" s="35" t="n">
        <f aca="false">IFERROR(VLOOKUP($Q385,$C$8:$K$253,8,0),0)</f>
        <v>0</v>
      </c>
      <c r="Y385" s="35" t="n">
        <f aca="false">IFERROR(VLOOKUP(Q385,$C$8:$K$253,9,0),R385)</f>
        <v>0</v>
      </c>
    </row>
    <row r="386" customFormat="false" ht="14.25" hidden="false" customHeight="false" outlineLevel="0" collapsed="false">
      <c r="N386" s="0" t="str">
        <f aca="false">IF(R386=0,"",IF(Q386=VLOOKUP(N385+1,$B$8:$C$360,2,0),N385+1,N385))</f>
        <v/>
      </c>
      <c r="O386" s="0" t="str">
        <f aca="false">IF(R386=0,"",O385+1)</f>
        <v/>
      </c>
      <c r="P386" s="30" t="str">
        <f aca="false">IF(R386+W386=0,"",DATE(YEAR(Q386),MONTH(Q386),1))</f>
        <v/>
      </c>
      <c r="Q386" s="30" t="str">
        <f aca="false">IF(R386=0,"",Q385+1)</f>
        <v/>
      </c>
      <c r="R386" s="35" t="n">
        <f aca="false">Y385</f>
        <v>0</v>
      </c>
      <c r="S386" s="35" t="n">
        <f aca="false">IFERROR(VLOOKUP($Q386,$C$8:$K$253,3,0),0)</f>
        <v>0</v>
      </c>
      <c r="T386" s="35" t="n">
        <f aca="false">IFERROR(VLOOKUP($Q386,$C$8:$K$253,4,0),0)</f>
        <v>0</v>
      </c>
      <c r="U386" s="35" t="n">
        <f aca="false">IFERROR(VLOOKUP($Q386,$C$8:$K$253,5,0),0)</f>
        <v>0</v>
      </c>
      <c r="V386" s="35" t="n">
        <f aca="false">IFERROR(VLOOKUP($Q386,$C$8:$K$253,6,0),0)</f>
        <v>0</v>
      </c>
      <c r="W386" s="35" t="n">
        <f aca="false">IFERROR(VLOOKUP($Q386,$C$8:$K$253,7,0),0)</f>
        <v>0</v>
      </c>
      <c r="X386" s="35" t="n">
        <f aca="false">IFERROR(VLOOKUP($Q386,$C$8:$K$253,8,0),0)</f>
        <v>0</v>
      </c>
      <c r="Y386" s="35" t="n">
        <f aca="false">IFERROR(VLOOKUP(Q386,$C$8:$K$253,9,0),R386)</f>
        <v>0</v>
      </c>
    </row>
    <row r="387" customFormat="false" ht="14.25" hidden="false" customHeight="false" outlineLevel="0" collapsed="false">
      <c r="N387" s="0" t="str">
        <f aca="false">IF(R387=0,"",IF(Q387=VLOOKUP(N386+1,$B$8:$C$360,2,0),N386+1,N386))</f>
        <v/>
      </c>
      <c r="O387" s="0" t="str">
        <f aca="false">IF(R387=0,"",O386+1)</f>
        <v/>
      </c>
      <c r="P387" s="30" t="str">
        <f aca="false">IF(R387+W387=0,"",DATE(YEAR(Q387),MONTH(Q387),1))</f>
        <v/>
      </c>
      <c r="Q387" s="30" t="str">
        <f aca="false">IF(R387=0,"",Q386+1)</f>
        <v/>
      </c>
      <c r="R387" s="35" t="n">
        <f aca="false">Y386</f>
        <v>0</v>
      </c>
      <c r="S387" s="35" t="n">
        <f aca="false">IFERROR(VLOOKUP($Q387,$C$8:$K$253,3,0),0)</f>
        <v>0</v>
      </c>
      <c r="T387" s="35" t="n">
        <f aca="false">IFERROR(VLOOKUP($Q387,$C$8:$K$253,4,0),0)</f>
        <v>0</v>
      </c>
      <c r="U387" s="35" t="n">
        <f aca="false">IFERROR(VLOOKUP($Q387,$C$8:$K$253,5,0),0)</f>
        <v>0</v>
      </c>
      <c r="V387" s="35" t="n">
        <f aca="false">IFERROR(VLOOKUP($Q387,$C$8:$K$253,6,0),0)</f>
        <v>0</v>
      </c>
      <c r="W387" s="35" t="n">
        <f aca="false">IFERROR(VLOOKUP($Q387,$C$8:$K$253,7,0),0)</f>
        <v>0</v>
      </c>
      <c r="X387" s="35" t="n">
        <f aca="false">IFERROR(VLOOKUP($Q387,$C$8:$K$253,8,0),0)</f>
        <v>0</v>
      </c>
      <c r="Y387" s="35" t="n">
        <f aca="false">IFERROR(VLOOKUP(Q387,$C$8:$K$253,9,0),R387)</f>
        <v>0</v>
      </c>
    </row>
    <row r="388" customFormat="false" ht="14.25" hidden="false" customHeight="false" outlineLevel="0" collapsed="false">
      <c r="N388" s="0" t="str">
        <f aca="false">IF(R388=0,"",IF(Q388=VLOOKUP(N387+1,$B$8:$C$360,2,0),N387+1,N387))</f>
        <v/>
      </c>
      <c r="O388" s="0" t="str">
        <f aca="false">IF(R388=0,"",O387+1)</f>
        <v/>
      </c>
      <c r="P388" s="30" t="str">
        <f aca="false">IF(R388+W388=0,"",DATE(YEAR(Q388),MONTH(Q388),1))</f>
        <v/>
      </c>
      <c r="Q388" s="30" t="str">
        <f aca="false">IF(R388=0,"",Q387+1)</f>
        <v/>
      </c>
      <c r="R388" s="35" t="n">
        <f aca="false">Y387</f>
        <v>0</v>
      </c>
      <c r="S388" s="35" t="n">
        <f aca="false">IFERROR(VLOOKUP($Q388,$C$8:$K$253,3,0),0)</f>
        <v>0</v>
      </c>
      <c r="T388" s="35" t="n">
        <f aca="false">IFERROR(VLOOKUP($Q388,$C$8:$K$253,4,0),0)</f>
        <v>0</v>
      </c>
      <c r="U388" s="35" t="n">
        <f aca="false">IFERROR(VLOOKUP($Q388,$C$8:$K$253,5,0),0)</f>
        <v>0</v>
      </c>
      <c r="V388" s="35" t="n">
        <f aca="false">IFERROR(VLOOKUP($Q388,$C$8:$K$253,6,0),0)</f>
        <v>0</v>
      </c>
      <c r="W388" s="35" t="n">
        <f aca="false">IFERROR(VLOOKUP($Q388,$C$8:$K$253,7,0),0)</f>
        <v>0</v>
      </c>
      <c r="X388" s="35" t="n">
        <f aca="false">IFERROR(VLOOKUP($Q388,$C$8:$K$253,8,0),0)</f>
        <v>0</v>
      </c>
      <c r="Y388" s="35" t="n">
        <f aca="false">IFERROR(VLOOKUP(Q388,$C$8:$K$253,9,0),R388)</f>
        <v>0</v>
      </c>
    </row>
    <row r="389" customFormat="false" ht="14.25" hidden="false" customHeight="false" outlineLevel="0" collapsed="false">
      <c r="N389" s="0" t="str">
        <f aca="false">IF(R389=0,"",IF(Q389=VLOOKUP(N388+1,$B$8:$C$360,2,0),N388+1,N388))</f>
        <v/>
      </c>
      <c r="O389" s="0" t="str">
        <f aca="false">IF(R389=0,"",O388+1)</f>
        <v/>
      </c>
      <c r="P389" s="30" t="str">
        <f aca="false">IF(R389+W389=0,"",DATE(YEAR(Q389),MONTH(Q389),1))</f>
        <v/>
      </c>
      <c r="Q389" s="30" t="str">
        <f aca="false">IF(R389=0,"",Q388+1)</f>
        <v/>
      </c>
      <c r="R389" s="35" t="n">
        <f aca="false">Y388</f>
        <v>0</v>
      </c>
      <c r="S389" s="35" t="n">
        <f aca="false">IFERROR(VLOOKUP($Q389,$C$8:$K$253,3,0),0)</f>
        <v>0</v>
      </c>
      <c r="T389" s="35" t="n">
        <f aca="false">IFERROR(VLOOKUP($Q389,$C$8:$K$253,4,0),0)</f>
        <v>0</v>
      </c>
      <c r="U389" s="35" t="n">
        <f aca="false">IFERROR(VLOOKUP($Q389,$C$8:$K$253,5,0),0)</f>
        <v>0</v>
      </c>
      <c r="V389" s="35" t="n">
        <f aca="false">IFERROR(VLOOKUP($Q389,$C$8:$K$253,6,0),0)</f>
        <v>0</v>
      </c>
      <c r="W389" s="35" t="n">
        <f aca="false">IFERROR(VLOOKUP($Q389,$C$8:$K$253,7,0),0)</f>
        <v>0</v>
      </c>
      <c r="X389" s="35" t="n">
        <f aca="false">IFERROR(VLOOKUP($Q389,$C$8:$K$253,8,0),0)</f>
        <v>0</v>
      </c>
      <c r="Y389" s="35" t="n">
        <f aca="false">IFERROR(VLOOKUP(Q389,$C$8:$K$253,9,0),R389)</f>
        <v>0</v>
      </c>
    </row>
    <row r="390" customFormat="false" ht="14.25" hidden="false" customHeight="false" outlineLevel="0" collapsed="false">
      <c r="N390" s="0" t="str">
        <f aca="false">IF(R390=0,"",IF(Q390=VLOOKUP(N389+1,$B$8:$C$360,2,0),N389+1,N389))</f>
        <v/>
      </c>
      <c r="O390" s="0" t="str">
        <f aca="false">IF(R390=0,"",O389+1)</f>
        <v/>
      </c>
      <c r="P390" s="30" t="str">
        <f aca="false">IF(R390+W390=0,"",DATE(YEAR(Q390),MONTH(Q390),1))</f>
        <v/>
      </c>
      <c r="Q390" s="30" t="str">
        <f aca="false">IF(R390=0,"",Q389+1)</f>
        <v/>
      </c>
      <c r="R390" s="35" t="n">
        <f aca="false">Y389</f>
        <v>0</v>
      </c>
      <c r="S390" s="35" t="n">
        <f aca="false">IFERROR(VLOOKUP($Q390,$C$8:$K$253,3,0),0)</f>
        <v>0</v>
      </c>
      <c r="T390" s="35" t="n">
        <f aca="false">IFERROR(VLOOKUP($Q390,$C$8:$K$253,4,0),0)</f>
        <v>0</v>
      </c>
      <c r="U390" s="35" t="n">
        <f aca="false">IFERROR(VLOOKUP($Q390,$C$8:$K$253,5,0),0)</f>
        <v>0</v>
      </c>
      <c r="V390" s="35" t="n">
        <f aca="false">IFERROR(VLOOKUP($Q390,$C$8:$K$253,6,0),0)</f>
        <v>0</v>
      </c>
      <c r="W390" s="35" t="n">
        <f aca="false">IFERROR(VLOOKUP($Q390,$C$8:$K$253,7,0),0)</f>
        <v>0</v>
      </c>
      <c r="X390" s="35" t="n">
        <f aca="false">IFERROR(VLOOKUP($Q390,$C$8:$K$253,8,0),0)</f>
        <v>0</v>
      </c>
      <c r="Y390" s="35" t="n">
        <f aca="false">IFERROR(VLOOKUP(Q390,$C$8:$K$253,9,0),R390)</f>
        <v>0</v>
      </c>
    </row>
    <row r="391" customFormat="false" ht="14.25" hidden="false" customHeight="false" outlineLevel="0" collapsed="false">
      <c r="N391" s="0" t="str">
        <f aca="false">IF(R391=0,"",IF(Q391=VLOOKUP(N390+1,$B$8:$C$360,2,0),N390+1,N390))</f>
        <v/>
      </c>
      <c r="O391" s="0" t="str">
        <f aca="false">IF(R391=0,"",O390+1)</f>
        <v/>
      </c>
      <c r="P391" s="30" t="str">
        <f aca="false">IF(R391+W391=0,"",DATE(YEAR(Q391),MONTH(Q391),1))</f>
        <v/>
      </c>
      <c r="Q391" s="30" t="str">
        <f aca="false">IF(R391=0,"",Q390+1)</f>
        <v/>
      </c>
      <c r="R391" s="35" t="n">
        <f aca="false">Y390</f>
        <v>0</v>
      </c>
      <c r="S391" s="35" t="n">
        <f aca="false">IFERROR(VLOOKUP($Q391,$C$8:$K$253,3,0),0)</f>
        <v>0</v>
      </c>
      <c r="T391" s="35" t="n">
        <f aca="false">IFERROR(VLOOKUP($Q391,$C$8:$K$253,4,0),0)</f>
        <v>0</v>
      </c>
      <c r="U391" s="35" t="n">
        <f aca="false">IFERROR(VLOOKUP($Q391,$C$8:$K$253,5,0),0)</f>
        <v>0</v>
      </c>
      <c r="V391" s="35" t="n">
        <f aca="false">IFERROR(VLOOKUP($Q391,$C$8:$K$253,6,0),0)</f>
        <v>0</v>
      </c>
      <c r="W391" s="35" t="n">
        <f aca="false">IFERROR(VLOOKUP($Q391,$C$8:$K$253,7,0),0)</f>
        <v>0</v>
      </c>
      <c r="X391" s="35" t="n">
        <f aca="false">IFERROR(VLOOKUP($Q391,$C$8:$K$253,8,0),0)</f>
        <v>0</v>
      </c>
      <c r="Y391" s="35" t="n">
        <f aca="false">IFERROR(VLOOKUP(Q391,$C$8:$K$253,9,0),R391)</f>
        <v>0</v>
      </c>
    </row>
    <row r="392" customFormat="false" ht="14.25" hidden="false" customHeight="false" outlineLevel="0" collapsed="false">
      <c r="N392" s="0" t="str">
        <f aca="false">IF(R392=0,"",IF(Q392=VLOOKUP(N391+1,$B$8:$C$360,2,0),N391+1,N391))</f>
        <v/>
      </c>
      <c r="O392" s="0" t="str">
        <f aca="false">IF(R392=0,"",O391+1)</f>
        <v/>
      </c>
      <c r="P392" s="30" t="str">
        <f aca="false">IF(R392+W392=0,"",DATE(YEAR(Q392),MONTH(Q392),1))</f>
        <v/>
      </c>
      <c r="Q392" s="30" t="str">
        <f aca="false">IF(R392=0,"",Q391+1)</f>
        <v/>
      </c>
      <c r="R392" s="35" t="n">
        <f aca="false">Y391</f>
        <v>0</v>
      </c>
      <c r="S392" s="35" t="n">
        <f aca="false">IFERROR(VLOOKUP($Q392,$C$8:$K$253,3,0),0)</f>
        <v>0</v>
      </c>
      <c r="T392" s="35" t="n">
        <f aca="false">IFERROR(VLOOKUP($Q392,$C$8:$K$253,4,0),0)</f>
        <v>0</v>
      </c>
      <c r="U392" s="35" t="n">
        <f aca="false">IFERROR(VLOOKUP($Q392,$C$8:$K$253,5,0),0)</f>
        <v>0</v>
      </c>
      <c r="V392" s="35" t="n">
        <f aca="false">IFERROR(VLOOKUP($Q392,$C$8:$K$253,6,0),0)</f>
        <v>0</v>
      </c>
      <c r="W392" s="35" t="n">
        <f aca="false">IFERROR(VLOOKUP($Q392,$C$8:$K$253,7,0),0)</f>
        <v>0</v>
      </c>
      <c r="X392" s="35" t="n">
        <f aca="false">IFERROR(VLOOKUP($Q392,$C$8:$K$253,8,0),0)</f>
        <v>0</v>
      </c>
      <c r="Y392" s="35" t="n">
        <f aca="false">IFERROR(VLOOKUP(Q392,$C$8:$K$253,9,0),R392)</f>
        <v>0</v>
      </c>
    </row>
    <row r="393" customFormat="false" ht="14.25" hidden="false" customHeight="false" outlineLevel="0" collapsed="false">
      <c r="N393" s="0" t="str">
        <f aca="false">IF(R393=0,"",IF(Q393=VLOOKUP(N392+1,$B$8:$C$360,2,0),N392+1,N392))</f>
        <v/>
      </c>
      <c r="O393" s="0" t="str">
        <f aca="false">IF(R393=0,"",O392+1)</f>
        <v/>
      </c>
      <c r="P393" s="30" t="str">
        <f aca="false">IF(R393+W393=0,"",DATE(YEAR(Q393),MONTH(Q393),1))</f>
        <v/>
      </c>
      <c r="Q393" s="30" t="str">
        <f aca="false">IF(R393=0,"",Q392+1)</f>
        <v/>
      </c>
      <c r="R393" s="35" t="n">
        <f aca="false">Y392</f>
        <v>0</v>
      </c>
      <c r="S393" s="35" t="n">
        <f aca="false">IFERROR(VLOOKUP($Q393,$C$8:$K$253,3,0),0)</f>
        <v>0</v>
      </c>
      <c r="T393" s="35" t="n">
        <f aca="false">IFERROR(VLOOKUP($Q393,$C$8:$K$253,4,0),0)</f>
        <v>0</v>
      </c>
      <c r="U393" s="35" t="n">
        <f aca="false">IFERROR(VLOOKUP($Q393,$C$8:$K$253,5,0),0)</f>
        <v>0</v>
      </c>
      <c r="V393" s="35" t="n">
        <f aca="false">IFERROR(VLOOKUP($Q393,$C$8:$K$253,6,0),0)</f>
        <v>0</v>
      </c>
      <c r="W393" s="35" t="n">
        <f aca="false">IFERROR(VLOOKUP($Q393,$C$8:$K$253,7,0),0)</f>
        <v>0</v>
      </c>
      <c r="X393" s="35" t="n">
        <f aca="false">IFERROR(VLOOKUP($Q393,$C$8:$K$253,8,0),0)</f>
        <v>0</v>
      </c>
      <c r="Y393" s="35" t="n">
        <f aca="false">IFERROR(VLOOKUP(Q393,$C$8:$K$253,9,0),R393)</f>
        <v>0</v>
      </c>
    </row>
    <row r="394" customFormat="false" ht="14.25" hidden="false" customHeight="false" outlineLevel="0" collapsed="false">
      <c r="N394" s="0" t="str">
        <f aca="false">IF(R394=0,"",IF(Q394=VLOOKUP(N393+1,$B$8:$C$360,2,0),N393+1,N393))</f>
        <v/>
      </c>
      <c r="O394" s="0" t="str">
        <f aca="false">IF(R394=0,"",O393+1)</f>
        <v/>
      </c>
      <c r="P394" s="30" t="str">
        <f aca="false">IF(R394+W394=0,"",DATE(YEAR(Q394),MONTH(Q394),1))</f>
        <v/>
      </c>
      <c r="Q394" s="30" t="str">
        <f aca="false">IF(R394=0,"",Q393+1)</f>
        <v/>
      </c>
      <c r="R394" s="35" t="n">
        <f aca="false">Y393</f>
        <v>0</v>
      </c>
      <c r="S394" s="35" t="n">
        <f aca="false">IFERROR(VLOOKUP($Q394,$C$8:$K$253,3,0),0)</f>
        <v>0</v>
      </c>
      <c r="T394" s="35" t="n">
        <f aca="false">IFERROR(VLOOKUP($Q394,$C$8:$K$253,4,0),0)</f>
        <v>0</v>
      </c>
      <c r="U394" s="35" t="n">
        <f aca="false">IFERROR(VLOOKUP($Q394,$C$8:$K$253,5,0),0)</f>
        <v>0</v>
      </c>
      <c r="V394" s="35" t="n">
        <f aca="false">IFERROR(VLOOKUP($Q394,$C$8:$K$253,6,0),0)</f>
        <v>0</v>
      </c>
      <c r="W394" s="35" t="n">
        <f aca="false">IFERROR(VLOOKUP($Q394,$C$8:$K$253,7,0),0)</f>
        <v>0</v>
      </c>
      <c r="X394" s="35" t="n">
        <f aca="false">IFERROR(VLOOKUP($Q394,$C$8:$K$253,8,0),0)</f>
        <v>0</v>
      </c>
      <c r="Y394" s="35" t="n">
        <f aca="false">IFERROR(VLOOKUP(Q394,$C$8:$K$253,9,0),R394)</f>
        <v>0</v>
      </c>
    </row>
    <row r="395" customFormat="false" ht="14.25" hidden="false" customHeight="false" outlineLevel="0" collapsed="false">
      <c r="N395" s="0" t="str">
        <f aca="false">IF(R395=0,"",IF(Q395=VLOOKUP(N394+1,$B$8:$C$360,2,0),N394+1,N394))</f>
        <v/>
      </c>
      <c r="O395" s="0" t="str">
        <f aca="false">IF(R395=0,"",O394+1)</f>
        <v/>
      </c>
      <c r="P395" s="30" t="str">
        <f aca="false">IF(R395+W395=0,"",DATE(YEAR(Q395),MONTH(Q395),1))</f>
        <v/>
      </c>
      <c r="Q395" s="30" t="str">
        <f aca="false">IF(R395=0,"",Q394+1)</f>
        <v/>
      </c>
      <c r="R395" s="35" t="n">
        <f aca="false">Y394</f>
        <v>0</v>
      </c>
      <c r="S395" s="35" t="n">
        <f aca="false">IFERROR(VLOOKUP($Q395,$C$8:$K$253,3,0),0)</f>
        <v>0</v>
      </c>
      <c r="T395" s="35" t="n">
        <f aca="false">IFERROR(VLOOKUP($Q395,$C$8:$K$253,4,0),0)</f>
        <v>0</v>
      </c>
      <c r="U395" s="35" t="n">
        <f aca="false">IFERROR(VLOOKUP($Q395,$C$8:$K$253,5,0),0)</f>
        <v>0</v>
      </c>
      <c r="V395" s="35" t="n">
        <f aca="false">IFERROR(VLOOKUP($Q395,$C$8:$K$253,6,0),0)</f>
        <v>0</v>
      </c>
      <c r="W395" s="35" t="n">
        <f aca="false">IFERROR(VLOOKUP($Q395,$C$8:$K$253,7,0),0)</f>
        <v>0</v>
      </c>
      <c r="X395" s="35" t="n">
        <f aca="false">IFERROR(VLOOKUP($Q395,$C$8:$K$253,8,0),0)</f>
        <v>0</v>
      </c>
      <c r="Y395" s="35" t="n">
        <f aca="false">IFERROR(VLOOKUP(Q395,$C$8:$K$253,9,0),R395)</f>
        <v>0</v>
      </c>
    </row>
    <row r="396" customFormat="false" ht="14.25" hidden="false" customHeight="false" outlineLevel="0" collapsed="false">
      <c r="N396" s="0" t="str">
        <f aca="false">IF(R396=0,"",IF(Q396=VLOOKUP(N395+1,$B$8:$C$360,2,0),N395+1,N395))</f>
        <v/>
      </c>
      <c r="O396" s="0" t="str">
        <f aca="false">IF(R396=0,"",O395+1)</f>
        <v/>
      </c>
      <c r="P396" s="30" t="str">
        <f aca="false">IF(R396+W396=0,"",DATE(YEAR(Q396),MONTH(Q396),1))</f>
        <v/>
      </c>
      <c r="Q396" s="30" t="str">
        <f aca="false">IF(R396=0,"",Q395+1)</f>
        <v/>
      </c>
      <c r="R396" s="35" t="n">
        <f aca="false">Y395</f>
        <v>0</v>
      </c>
      <c r="S396" s="35" t="n">
        <f aca="false">IFERROR(VLOOKUP($Q396,$C$8:$K$253,3,0),0)</f>
        <v>0</v>
      </c>
      <c r="T396" s="35" t="n">
        <f aca="false">IFERROR(VLOOKUP($Q396,$C$8:$K$253,4,0),0)</f>
        <v>0</v>
      </c>
      <c r="U396" s="35" t="n">
        <f aca="false">IFERROR(VLOOKUP($Q396,$C$8:$K$253,5,0),0)</f>
        <v>0</v>
      </c>
      <c r="V396" s="35" t="n">
        <f aca="false">IFERROR(VLOOKUP($Q396,$C$8:$K$253,6,0),0)</f>
        <v>0</v>
      </c>
      <c r="W396" s="35" t="n">
        <f aca="false">IFERROR(VLOOKUP($Q396,$C$8:$K$253,7,0),0)</f>
        <v>0</v>
      </c>
      <c r="X396" s="35" t="n">
        <f aca="false">IFERROR(VLOOKUP($Q396,$C$8:$K$253,8,0),0)</f>
        <v>0</v>
      </c>
      <c r="Y396" s="35" t="n">
        <f aca="false">IFERROR(VLOOKUP(Q396,$C$8:$K$253,9,0),R396)</f>
        <v>0</v>
      </c>
    </row>
    <row r="397" customFormat="false" ht="14.25" hidden="false" customHeight="false" outlineLevel="0" collapsed="false">
      <c r="N397" s="0" t="str">
        <f aca="false">IF(R397=0,"",IF(Q397=VLOOKUP(N396+1,$B$8:$C$360,2,0),N396+1,N396))</f>
        <v/>
      </c>
      <c r="O397" s="0" t="str">
        <f aca="false">IF(R397=0,"",O396+1)</f>
        <v/>
      </c>
      <c r="P397" s="30" t="str">
        <f aca="false">IF(R397+W397=0,"",DATE(YEAR(Q397),MONTH(Q397),1))</f>
        <v/>
      </c>
      <c r="Q397" s="30" t="str">
        <f aca="false">IF(R397=0,"",Q396+1)</f>
        <v/>
      </c>
      <c r="R397" s="35" t="n">
        <f aca="false">Y396</f>
        <v>0</v>
      </c>
      <c r="S397" s="35" t="n">
        <f aca="false">IFERROR(VLOOKUP($Q397,$C$8:$K$253,3,0),0)</f>
        <v>0</v>
      </c>
      <c r="T397" s="35" t="n">
        <f aca="false">IFERROR(VLOOKUP($Q397,$C$8:$K$253,4,0),0)</f>
        <v>0</v>
      </c>
      <c r="U397" s="35" t="n">
        <f aca="false">IFERROR(VLOOKUP($Q397,$C$8:$K$253,5,0),0)</f>
        <v>0</v>
      </c>
      <c r="V397" s="35" t="n">
        <f aca="false">IFERROR(VLOOKUP($Q397,$C$8:$K$253,6,0),0)</f>
        <v>0</v>
      </c>
      <c r="W397" s="35" t="n">
        <f aca="false">IFERROR(VLOOKUP($Q397,$C$8:$K$253,7,0),0)</f>
        <v>0</v>
      </c>
      <c r="X397" s="35" t="n">
        <f aca="false">IFERROR(VLOOKUP($Q397,$C$8:$K$253,8,0),0)</f>
        <v>0</v>
      </c>
      <c r="Y397" s="35" t="n">
        <f aca="false">IFERROR(VLOOKUP(Q397,$C$8:$K$253,9,0),R397)</f>
        <v>0</v>
      </c>
    </row>
    <row r="398" customFormat="false" ht="14.25" hidden="false" customHeight="false" outlineLevel="0" collapsed="false">
      <c r="N398" s="0" t="str">
        <f aca="false">IF(R398=0,"",IF(Q398=VLOOKUP(N397+1,$B$8:$C$360,2,0),N397+1,N397))</f>
        <v/>
      </c>
      <c r="O398" s="0" t="str">
        <f aca="false">IF(R398=0,"",O397+1)</f>
        <v/>
      </c>
      <c r="P398" s="30" t="str">
        <f aca="false">IF(R398+W398=0,"",DATE(YEAR(Q398),MONTH(Q398),1))</f>
        <v/>
      </c>
      <c r="Q398" s="30" t="str">
        <f aca="false">IF(R398=0,"",Q397+1)</f>
        <v/>
      </c>
      <c r="R398" s="35" t="n">
        <f aca="false">Y397</f>
        <v>0</v>
      </c>
      <c r="S398" s="35" t="n">
        <f aca="false">IFERROR(VLOOKUP($Q398,$C$8:$K$253,3,0),0)</f>
        <v>0</v>
      </c>
      <c r="T398" s="35" t="n">
        <f aca="false">IFERROR(VLOOKUP($Q398,$C$8:$K$253,4,0),0)</f>
        <v>0</v>
      </c>
      <c r="U398" s="35" t="n">
        <f aca="false">IFERROR(VLOOKUP($Q398,$C$8:$K$253,5,0),0)</f>
        <v>0</v>
      </c>
      <c r="V398" s="35" t="n">
        <f aca="false">IFERROR(VLOOKUP($Q398,$C$8:$K$253,6,0),0)</f>
        <v>0</v>
      </c>
      <c r="W398" s="35" t="n">
        <f aca="false">IFERROR(VLOOKUP($Q398,$C$8:$K$253,7,0),0)</f>
        <v>0</v>
      </c>
      <c r="X398" s="35" t="n">
        <f aca="false">IFERROR(VLOOKUP($Q398,$C$8:$K$253,8,0),0)</f>
        <v>0</v>
      </c>
      <c r="Y398" s="35" t="n">
        <f aca="false">IFERROR(VLOOKUP(Q398,$C$8:$K$253,9,0),R398)</f>
        <v>0</v>
      </c>
    </row>
    <row r="399" customFormat="false" ht="14.25" hidden="false" customHeight="false" outlineLevel="0" collapsed="false">
      <c r="N399" s="0" t="str">
        <f aca="false">IF(R399=0,"",IF(Q399=VLOOKUP(N398+1,$B$8:$C$360,2,0),N398+1,N398))</f>
        <v/>
      </c>
      <c r="O399" s="0" t="str">
        <f aca="false">IF(R399=0,"",O398+1)</f>
        <v/>
      </c>
      <c r="P399" s="30" t="str">
        <f aca="false">IF(R399+W399=0,"",DATE(YEAR(Q399),MONTH(Q399),1))</f>
        <v/>
      </c>
      <c r="Q399" s="30" t="str">
        <f aca="false">IF(R399=0,"",Q398+1)</f>
        <v/>
      </c>
      <c r="R399" s="35" t="n">
        <f aca="false">Y398</f>
        <v>0</v>
      </c>
      <c r="S399" s="35" t="n">
        <f aca="false">IFERROR(VLOOKUP($Q399,$C$8:$K$253,3,0),0)</f>
        <v>0</v>
      </c>
      <c r="T399" s="35" t="n">
        <f aca="false">IFERROR(VLOOKUP($Q399,$C$8:$K$253,4,0),0)</f>
        <v>0</v>
      </c>
      <c r="U399" s="35" t="n">
        <f aca="false">IFERROR(VLOOKUP($Q399,$C$8:$K$253,5,0),0)</f>
        <v>0</v>
      </c>
      <c r="V399" s="35" t="n">
        <f aca="false">IFERROR(VLOOKUP($Q399,$C$8:$K$253,6,0),0)</f>
        <v>0</v>
      </c>
      <c r="W399" s="35" t="n">
        <f aca="false">IFERROR(VLOOKUP($Q399,$C$8:$K$253,7,0),0)</f>
        <v>0</v>
      </c>
      <c r="X399" s="35" t="n">
        <f aca="false">IFERROR(VLOOKUP($Q399,$C$8:$K$253,8,0),0)</f>
        <v>0</v>
      </c>
      <c r="Y399" s="35" t="n">
        <f aca="false">IFERROR(VLOOKUP(Q399,$C$8:$K$253,9,0),R399)</f>
        <v>0</v>
      </c>
    </row>
    <row r="400" customFormat="false" ht="14.25" hidden="false" customHeight="false" outlineLevel="0" collapsed="false">
      <c r="N400" s="0" t="str">
        <f aca="false">IF(R400=0,"",IF(Q400=VLOOKUP(N399+1,$B$8:$C$360,2,0),N399+1,N399))</f>
        <v/>
      </c>
      <c r="O400" s="0" t="str">
        <f aca="false">IF(R400=0,"",O399+1)</f>
        <v/>
      </c>
      <c r="P400" s="30" t="str">
        <f aca="false">IF(R400+W400=0,"",DATE(YEAR(Q400),MONTH(Q400),1))</f>
        <v/>
      </c>
      <c r="Q400" s="30" t="str">
        <f aca="false">IF(R400=0,"",Q399+1)</f>
        <v/>
      </c>
      <c r="R400" s="35" t="n">
        <f aca="false">Y399</f>
        <v>0</v>
      </c>
      <c r="S400" s="35" t="n">
        <f aca="false">IFERROR(VLOOKUP($Q400,$C$8:$K$253,3,0),0)</f>
        <v>0</v>
      </c>
      <c r="T400" s="35" t="n">
        <f aca="false">IFERROR(VLOOKUP($Q400,$C$8:$K$253,4,0),0)</f>
        <v>0</v>
      </c>
      <c r="U400" s="35" t="n">
        <f aca="false">IFERROR(VLOOKUP($Q400,$C$8:$K$253,5,0),0)</f>
        <v>0</v>
      </c>
      <c r="V400" s="35" t="n">
        <f aca="false">IFERROR(VLOOKUP($Q400,$C$8:$K$253,6,0),0)</f>
        <v>0</v>
      </c>
      <c r="W400" s="35" t="n">
        <f aca="false">IFERROR(VLOOKUP($Q400,$C$8:$K$253,7,0),0)</f>
        <v>0</v>
      </c>
      <c r="X400" s="35" t="n">
        <f aca="false">IFERROR(VLOOKUP($Q400,$C$8:$K$253,8,0),0)</f>
        <v>0</v>
      </c>
      <c r="Y400" s="35" t="n">
        <f aca="false">IFERROR(VLOOKUP(Q400,$C$8:$K$253,9,0),R400)</f>
        <v>0</v>
      </c>
    </row>
    <row r="401" customFormat="false" ht="14.25" hidden="false" customHeight="false" outlineLevel="0" collapsed="false">
      <c r="N401" s="0" t="str">
        <f aca="false">IF(R401=0,"",IF(Q401=VLOOKUP(N400+1,$B$8:$C$360,2,0),N400+1,N400))</f>
        <v/>
      </c>
      <c r="O401" s="0" t="str">
        <f aca="false">IF(R401=0,"",O400+1)</f>
        <v/>
      </c>
      <c r="P401" s="30" t="str">
        <f aca="false">IF(R401+W401=0,"",DATE(YEAR(Q401),MONTH(Q401),1))</f>
        <v/>
      </c>
      <c r="Q401" s="30" t="str">
        <f aca="false">IF(R401=0,"",Q400+1)</f>
        <v/>
      </c>
      <c r="R401" s="35" t="n">
        <f aca="false">Y400</f>
        <v>0</v>
      </c>
      <c r="S401" s="35" t="n">
        <f aca="false">IFERROR(VLOOKUP($Q401,$C$8:$K$253,3,0),0)</f>
        <v>0</v>
      </c>
      <c r="T401" s="35" t="n">
        <f aca="false">IFERROR(VLOOKUP($Q401,$C$8:$K$253,4,0),0)</f>
        <v>0</v>
      </c>
      <c r="U401" s="35" t="n">
        <f aca="false">IFERROR(VLOOKUP($Q401,$C$8:$K$253,5,0),0)</f>
        <v>0</v>
      </c>
      <c r="V401" s="35" t="n">
        <f aca="false">IFERROR(VLOOKUP($Q401,$C$8:$K$253,6,0),0)</f>
        <v>0</v>
      </c>
      <c r="W401" s="35" t="n">
        <f aca="false">IFERROR(VLOOKUP($Q401,$C$8:$K$253,7,0),0)</f>
        <v>0</v>
      </c>
      <c r="X401" s="35" t="n">
        <f aca="false">IFERROR(VLOOKUP($Q401,$C$8:$K$253,8,0),0)</f>
        <v>0</v>
      </c>
      <c r="Y401" s="35" t="n">
        <f aca="false">IFERROR(VLOOKUP(Q401,$C$8:$K$253,9,0),R401)</f>
        <v>0</v>
      </c>
    </row>
    <row r="402" customFormat="false" ht="14.25" hidden="false" customHeight="false" outlineLevel="0" collapsed="false">
      <c r="N402" s="0" t="str">
        <f aca="false">IF(R402=0,"",IF(Q402=VLOOKUP(N401+1,$B$8:$C$360,2,0),N401+1,N401))</f>
        <v/>
      </c>
      <c r="O402" s="0" t="str">
        <f aca="false">IF(R402=0,"",O401+1)</f>
        <v/>
      </c>
      <c r="P402" s="30" t="str">
        <f aca="false">IF(R402+W402=0,"",DATE(YEAR(Q402),MONTH(Q402),1))</f>
        <v/>
      </c>
      <c r="Q402" s="30" t="str">
        <f aca="false">IF(R402=0,"",Q401+1)</f>
        <v/>
      </c>
      <c r="R402" s="35" t="n">
        <f aca="false">Y401</f>
        <v>0</v>
      </c>
      <c r="S402" s="35" t="n">
        <f aca="false">IFERROR(VLOOKUP($Q402,$C$8:$K$253,3,0),0)</f>
        <v>0</v>
      </c>
      <c r="T402" s="35" t="n">
        <f aca="false">IFERROR(VLOOKUP($Q402,$C$8:$K$253,4,0),0)</f>
        <v>0</v>
      </c>
      <c r="U402" s="35" t="n">
        <f aca="false">IFERROR(VLOOKUP($Q402,$C$8:$K$253,5,0),0)</f>
        <v>0</v>
      </c>
      <c r="V402" s="35" t="n">
        <f aca="false">IFERROR(VLOOKUP($Q402,$C$8:$K$253,6,0),0)</f>
        <v>0</v>
      </c>
      <c r="W402" s="35" t="n">
        <f aca="false">IFERROR(VLOOKUP($Q402,$C$8:$K$253,7,0),0)</f>
        <v>0</v>
      </c>
      <c r="X402" s="35" t="n">
        <f aca="false">IFERROR(VLOOKUP($Q402,$C$8:$K$253,8,0),0)</f>
        <v>0</v>
      </c>
      <c r="Y402" s="35" t="n">
        <f aca="false">IFERROR(VLOOKUP(Q402,$C$8:$K$253,9,0),R402)</f>
        <v>0</v>
      </c>
    </row>
    <row r="403" customFormat="false" ht="14.25" hidden="false" customHeight="false" outlineLevel="0" collapsed="false">
      <c r="N403" s="0" t="str">
        <f aca="false">IF(R403=0,"",IF(Q403=VLOOKUP(N402+1,$B$8:$C$360,2,0),N402+1,N402))</f>
        <v/>
      </c>
      <c r="O403" s="0" t="str">
        <f aca="false">IF(R403=0,"",O402+1)</f>
        <v/>
      </c>
      <c r="P403" s="30" t="str">
        <f aca="false">IF(R403+W403=0,"",DATE(YEAR(Q403),MONTH(Q403),1))</f>
        <v/>
      </c>
      <c r="Q403" s="30" t="str">
        <f aca="false">IF(R403=0,"",Q402+1)</f>
        <v/>
      </c>
      <c r="R403" s="35" t="n">
        <f aca="false">Y402</f>
        <v>0</v>
      </c>
      <c r="S403" s="35" t="n">
        <f aca="false">IFERROR(VLOOKUP($Q403,$C$8:$K$253,3,0),0)</f>
        <v>0</v>
      </c>
      <c r="T403" s="35" t="n">
        <f aca="false">IFERROR(VLOOKUP($Q403,$C$8:$K$253,4,0),0)</f>
        <v>0</v>
      </c>
      <c r="U403" s="35" t="n">
        <f aca="false">IFERROR(VLOOKUP($Q403,$C$8:$K$253,5,0),0)</f>
        <v>0</v>
      </c>
      <c r="V403" s="35" t="n">
        <f aca="false">IFERROR(VLOOKUP($Q403,$C$8:$K$253,6,0),0)</f>
        <v>0</v>
      </c>
      <c r="W403" s="35" t="n">
        <f aca="false">IFERROR(VLOOKUP($Q403,$C$8:$K$253,7,0),0)</f>
        <v>0</v>
      </c>
      <c r="X403" s="35" t="n">
        <f aca="false">IFERROR(VLOOKUP($Q403,$C$8:$K$253,8,0),0)</f>
        <v>0</v>
      </c>
      <c r="Y403" s="35" t="n">
        <f aca="false">IFERROR(VLOOKUP(Q403,$C$8:$K$253,9,0),R403)</f>
        <v>0</v>
      </c>
    </row>
    <row r="404" customFormat="false" ht="14.25" hidden="false" customHeight="false" outlineLevel="0" collapsed="false">
      <c r="N404" s="0" t="str">
        <f aca="false">IF(R404=0,"",IF(Q404=VLOOKUP(N403+1,$B$8:$C$360,2,0),N403+1,N403))</f>
        <v/>
      </c>
      <c r="O404" s="0" t="str">
        <f aca="false">IF(R404=0,"",O403+1)</f>
        <v/>
      </c>
      <c r="P404" s="30" t="str">
        <f aca="false">IF(R404+W404=0,"",DATE(YEAR(Q404),MONTH(Q404),1))</f>
        <v/>
      </c>
      <c r="Q404" s="30" t="str">
        <f aca="false">IF(R404=0,"",Q403+1)</f>
        <v/>
      </c>
      <c r="R404" s="35" t="n">
        <f aca="false">Y403</f>
        <v>0</v>
      </c>
      <c r="S404" s="35" t="n">
        <f aca="false">IFERROR(VLOOKUP($Q404,$C$8:$K$253,3,0),0)</f>
        <v>0</v>
      </c>
      <c r="T404" s="35" t="n">
        <f aca="false">IFERROR(VLOOKUP($Q404,$C$8:$K$253,4,0),0)</f>
        <v>0</v>
      </c>
      <c r="U404" s="35" t="n">
        <f aca="false">IFERROR(VLOOKUP($Q404,$C$8:$K$253,5,0),0)</f>
        <v>0</v>
      </c>
      <c r="V404" s="35" t="n">
        <f aca="false">IFERROR(VLOOKUP($Q404,$C$8:$K$253,6,0),0)</f>
        <v>0</v>
      </c>
      <c r="W404" s="35" t="n">
        <f aca="false">IFERROR(VLOOKUP($Q404,$C$8:$K$253,7,0),0)</f>
        <v>0</v>
      </c>
      <c r="X404" s="35" t="n">
        <f aca="false">IFERROR(VLOOKUP($Q404,$C$8:$K$253,8,0),0)</f>
        <v>0</v>
      </c>
      <c r="Y404" s="35" t="n">
        <f aca="false">IFERROR(VLOOKUP(Q404,$C$8:$K$253,9,0),R404)</f>
        <v>0</v>
      </c>
    </row>
    <row r="405" customFormat="false" ht="14.25" hidden="false" customHeight="false" outlineLevel="0" collapsed="false">
      <c r="N405" s="0" t="str">
        <f aca="false">IF(R405=0,"",IF(Q405=VLOOKUP(N404+1,$B$8:$C$360,2,0),N404+1,N404))</f>
        <v/>
      </c>
      <c r="O405" s="0" t="str">
        <f aca="false">IF(R405=0,"",O404+1)</f>
        <v/>
      </c>
      <c r="P405" s="30" t="str">
        <f aca="false">IF(R405+W405=0,"",DATE(YEAR(Q405),MONTH(Q405),1))</f>
        <v/>
      </c>
      <c r="Q405" s="30" t="str">
        <f aca="false">IF(R405=0,"",Q404+1)</f>
        <v/>
      </c>
      <c r="R405" s="35" t="n">
        <f aca="false">Y404</f>
        <v>0</v>
      </c>
      <c r="S405" s="35" t="n">
        <f aca="false">IFERROR(VLOOKUP($Q405,$C$8:$K$253,3,0),0)</f>
        <v>0</v>
      </c>
      <c r="T405" s="35" t="n">
        <f aca="false">IFERROR(VLOOKUP($Q405,$C$8:$K$253,4,0),0)</f>
        <v>0</v>
      </c>
      <c r="U405" s="35" t="n">
        <f aca="false">IFERROR(VLOOKUP($Q405,$C$8:$K$253,5,0),0)</f>
        <v>0</v>
      </c>
      <c r="V405" s="35" t="n">
        <f aca="false">IFERROR(VLOOKUP($Q405,$C$8:$K$253,6,0),0)</f>
        <v>0</v>
      </c>
      <c r="W405" s="35" t="n">
        <f aca="false">IFERROR(VLOOKUP($Q405,$C$8:$K$253,7,0),0)</f>
        <v>0</v>
      </c>
      <c r="X405" s="35" t="n">
        <f aca="false">IFERROR(VLOOKUP($Q405,$C$8:$K$253,8,0),0)</f>
        <v>0</v>
      </c>
      <c r="Y405" s="35" t="n">
        <f aca="false">IFERROR(VLOOKUP(Q405,$C$8:$K$253,9,0),R405)</f>
        <v>0</v>
      </c>
    </row>
    <row r="406" customFormat="false" ht="14.25" hidden="false" customHeight="false" outlineLevel="0" collapsed="false">
      <c r="N406" s="0" t="str">
        <f aca="false">IF(R406=0,"",IF(Q406=VLOOKUP(N405+1,$B$8:$C$360,2,0),N405+1,N405))</f>
        <v/>
      </c>
      <c r="O406" s="0" t="str">
        <f aca="false">IF(R406=0,"",O405+1)</f>
        <v/>
      </c>
      <c r="P406" s="30" t="str">
        <f aca="false">IF(R406+W406=0,"",DATE(YEAR(Q406),MONTH(Q406),1))</f>
        <v/>
      </c>
      <c r="Q406" s="30" t="str">
        <f aca="false">IF(R406=0,"",Q405+1)</f>
        <v/>
      </c>
      <c r="R406" s="35" t="n">
        <f aca="false">Y405</f>
        <v>0</v>
      </c>
      <c r="S406" s="35" t="n">
        <f aca="false">IFERROR(VLOOKUP($Q406,$C$8:$K$253,3,0),0)</f>
        <v>0</v>
      </c>
      <c r="T406" s="35" t="n">
        <f aca="false">IFERROR(VLOOKUP($Q406,$C$8:$K$253,4,0),0)</f>
        <v>0</v>
      </c>
      <c r="U406" s="35" t="n">
        <f aca="false">IFERROR(VLOOKUP($Q406,$C$8:$K$253,5,0),0)</f>
        <v>0</v>
      </c>
      <c r="V406" s="35" t="n">
        <f aca="false">IFERROR(VLOOKUP($Q406,$C$8:$K$253,6,0),0)</f>
        <v>0</v>
      </c>
      <c r="W406" s="35" t="n">
        <f aca="false">IFERROR(VLOOKUP($Q406,$C$8:$K$253,7,0),0)</f>
        <v>0</v>
      </c>
      <c r="X406" s="35" t="n">
        <f aca="false">IFERROR(VLOOKUP($Q406,$C$8:$K$253,8,0),0)</f>
        <v>0</v>
      </c>
      <c r="Y406" s="35" t="n">
        <f aca="false">IFERROR(VLOOKUP(Q406,$C$8:$K$253,9,0),R406)</f>
        <v>0</v>
      </c>
    </row>
    <row r="407" customFormat="false" ht="14.25" hidden="false" customHeight="false" outlineLevel="0" collapsed="false">
      <c r="N407" s="0" t="str">
        <f aca="false">IF(R407=0,"",IF(Q407=VLOOKUP(N406+1,$B$8:$C$360,2,0),N406+1,N406))</f>
        <v/>
      </c>
      <c r="O407" s="0" t="str">
        <f aca="false">IF(R407=0,"",O406+1)</f>
        <v/>
      </c>
      <c r="P407" s="30" t="str">
        <f aca="false">IF(R407+W407=0,"",DATE(YEAR(Q407),MONTH(Q407),1))</f>
        <v/>
      </c>
      <c r="Q407" s="30" t="str">
        <f aca="false">IF(R407=0,"",Q406+1)</f>
        <v/>
      </c>
      <c r="R407" s="35" t="n">
        <f aca="false">Y406</f>
        <v>0</v>
      </c>
      <c r="S407" s="35" t="n">
        <f aca="false">IFERROR(VLOOKUP($Q407,$C$8:$K$253,3,0),0)</f>
        <v>0</v>
      </c>
      <c r="T407" s="35" t="n">
        <f aca="false">IFERROR(VLOOKUP($Q407,$C$8:$K$253,4,0),0)</f>
        <v>0</v>
      </c>
      <c r="U407" s="35" t="n">
        <f aca="false">IFERROR(VLOOKUP($Q407,$C$8:$K$253,5,0),0)</f>
        <v>0</v>
      </c>
      <c r="V407" s="35" t="n">
        <f aca="false">IFERROR(VLOOKUP($Q407,$C$8:$K$253,6,0),0)</f>
        <v>0</v>
      </c>
      <c r="W407" s="35" t="n">
        <f aca="false">IFERROR(VLOOKUP($Q407,$C$8:$K$253,7,0),0)</f>
        <v>0</v>
      </c>
      <c r="X407" s="35" t="n">
        <f aca="false">IFERROR(VLOOKUP($Q407,$C$8:$K$253,8,0),0)</f>
        <v>0</v>
      </c>
      <c r="Y407" s="35" t="n">
        <f aca="false">IFERROR(VLOOKUP(Q407,$C$8:$K$253,9,0),R407)</f>
        <v>0</v>
      </c>
    </row>
    <row r="408" customFormat="false" ht="14.25" hidden="false" customHeight="false" outlineLevel="0" collapsed="false">
      <c r="N408" s="0" t="str">
        <f aca="false">IF(R408=0,"",IF(Q408=VLOOKUP(N407+1,$B$8:$C$360,2,0),N407+1,N407))</f>
        <v/>
      </c>
      <c r="O408" s="0" t="str">
        <f aca="false">IF(R408=0,"",O407+1)</f>
        <v/>
      </c>
      <c r="P408" s="30" t="str">
        <f aca="false">IF(R408+W408=0,"",DATE(YEAR(Q408),MONTH(Q408),1))</f>
        <v/>
      </c>
      <c r="Q408" s="30" t="str">
        <f aca="false">IF(R408=0,"",Q407+1)</f>
        <v/>
      </c>
      <c r="R408" s="35" t="n">
        <f aca="false">Y407</f>
        <v>0</v>
      </c>
      <c r="S408" s="35" t="n">
        <f aca="false">IFERROR(VLOOKUP($Q408,$C$8:$K$253,3,0),0)</f>
        <v>0</v>
      </c>
      <c r="T408" s="35" t="n">
        <f aca="false">IFERROR(VLOOKUP($Q408,$C$8:$K$253,4,0),0)</f>
        <v>0</v>
      </c>
      <c r="U408" s="35" t="n">
        <f aca="false">IFERROR(VLOOKUP($Q408,$C$8:$K$253,5,0),0)</f>
        <v>0</v>
      </c>
      <c r="V408" s="35" t="n">
        <f aca="false">IFERROR(VLOOKUP($Q408,$C$8:$K$253,6,0),0)</f>
        <v>0</v>
      </c>
      <c r="W408" s="35" t="n">
        <f aca="false">IFERROR(VLOOKUP($Q408,$C$8:$K$253,7,0),0)</f>
        <v>0</v>
      </c>
      <c r="X408" s="35" t="n">
        <f aca="false">IFERROR(VLOOKUP($Q408,$C$8:$K$253,8,0),0)</f>
        <v>0</v>
      </c>
      <c r="Y408" s="35" t="n">
        <f aca="false">IFERROR(VLOOKUP(Q408,$C$8:$K$253,9,0),R408)</f>
        <v>0</v>
      </c>
    </row>
    <row r="409" customFormat="false" ht="14.25" hidden="false" customHeight="false" outlineLevel="0" collapsed="false">
      <c r="N409" s="0" t="str">
        <f aca="false">IF(R409=0,"",IF(Q409=VLOOKUP(N408+1,$B$8:$C$360,2,0),N408+1,N408))</f>
        <v/>
      </c>
      <c r="O409" s="0" t="str">
        <f aca="false">IF(R409=0,"",O408+1)</f>
        <v/>
      </c>
      <c r="P409" s="30" t="str">
        <f aca="false">IF(R409+W409=0,"",DATE(YEAR(Q409),MONTH(Q409),1))</f>
        <v/>
      </c>
      <c r="Q409" s="30" t="str">
        <f aca="false">IF(R409=0,"",Q408+1)</f>
        <v/>
      </c>
      <c r="R409" s="35" t="n">
        <f aca="false">Y408</f>
        <v>0</v>
      </c>
      <c r="S409" s="35" t="n">
        <f aca="false">IFERROR(VLOOKUP($Q409,$C$8:$K$253,3,0),0)</f>
        <v>0</v>
      </c>
      <c r="T409" s="35" t="n">
        <f aca="false">IFERROR(VLOOKUP($Q409,$C$8:$K$253,4,0),0)</f>
        <v>0</v>
      </c>
      <c r="U409" s="35" t="n">
        <f aca="false">IFERROR(VLOOKUP($Q409,$C$8:$K$253,5,0),0)</f>
        <v>0</v>
      </c>
      <c r="V409" s="35" t="n">
        <f aca="false">IFERROR(VLOOKUP($Q409,$C$8:$K$253,6,0),0)</f>
        <v>0</v>
      </c>
      <c r="W409" s="35" t="n">
        <f aca="false">IFERROR(VLOOKUP($Q409,$C$8:$K$253,7,0),0)</f>
        <v>0</v>
      </c>
      <c r="X409" s="35" t="n">
        <f aca="false">IFERROR(VLOOKUP($Q409,$C$8:$K$253,8,0),0)</f>
        <v>0</v>
      </c>
      <c r="Y409" s="35" t="n">
        <f aca="false">IFERROR(VLOOKUP(Q409,$C$8:$K$253,9,0),R409)</f>
        <v>0</v>
      </c>
    </row>
    <row r="410" customFormat="false" ht="14.25" hidden="false" customHeight="false" outlineLevel="0" collapsed="false">
      <c r="N410" s="0" t="str">
        <f aca="false">IF(R410=0,"",IF(Q410=VLOOKUP(N409+1,$B$8:$C$360,2,0),N409+1,N409))</f>
        <v/>
      </c>
      <c r="O410" s="0" t="str">
        <f aca="false">IF(R410=0,"",O409+1)</f>
        <v/>
      </c>
      <c r="P410" s="30" t="str">
        <f aca="false">IF(R410+W410=0,"",DATE(YEAR(Q410),MONTH(Q410),1))</f>
        <v/>
      </c>
      <c r="Q410" s="30" t="str">
        <f aca="false">IF(R410=0,"",Q409+1)</f>
        <v/>
      </c>
      <c r="R410" s="35" t="n">
        <f aca="false">Y409</f>
        <v>0</v>
      </c>
      <c r="S410" s="35" t="n">
        <f aca="false">IFERROR(VLOOKUP($Q410,$C$8:$K$253,3,0),0)</f>
        <v>0</v>
      </c>
      <c r="T410" s="35" t="n">
        <f aca="false">IFERROR(VLOOKUP($Q410,$C$8:$K$253,4,0),0)</f>
        <v>0</v>
      </c>
      <c r="U410" s="35" t="n">
        <f aca="false">IFERROR(VLOOKUP($Q410,$C$8:$K$253,5,0),0)</f>
        <v>0</v>
      </c>
      <c r="V410" s="35" t="n">
        <f aca="false">IFERROR(VLOOKUP($Q410,$C$8:$K$253,6,0),0)</f>
        <v>0</v>
      </c>
      <c r="W410" s="35" t="n">
        <f aca="false">IFERROR(VLOOKUP($Q410,$C$8:$K$253,7,0),0)</f>
        <v>0</v>
      </c>
      <c r="X410" s="35" t="n">
        <f aca="false">IFERROR(VLOOKUP($Q410,$C$8:$K$253,8,0),0)</f>
        <v>0</v>
      </c>
      <c r="Y410" s="35" t="n">
        <f aca="false">IFERROR(VLOOKUP(Q410,$C$8:$K$253,9,0),R410)</f>
        <v>0</v>
      </c>
    </row>
    <row r="411" customFormat="false" ht="14.25" hidden="false" customHeight="false" outlineLevel="0" collapsed="false">
      <c r="N411" s="0" t="str">
        <f aca="false">IF(R411=0,"",IF(Q411=VLOOKUP(N410+1,$B$8:$C$360,2,0),N410+1,N410))</f>
        <v/>
      </c>
      <c r="O411" s="0" t="str">
        <f aca="false">IF(R411=0,"",O410+1)</f>
        <v/>
      </c>
      <c r="P411" s="30" t="str">
        <f aca="false">IF(R411+W411=0,"",DATE(YEAR(Q411),MONTH(Q411),1))</f>
        <v/>
      </c>
      <c r="Q411" s="30" t="str">
        <f aca="false">IF(R411=0,"",Q410+1)</f>
        <v/>
      </c>
      <c r="R411" s="35" t="n">
        <f aca="false">Y410</f>
        <v>0</v>
      </c>
      <c r="S411" s="35" t="n">
        <f aca="false">IFERROR(VLOOKUP($Q411,$C$8:$K$253,3,0),0)</f>
        <v>0</v>
      </c>
      <c r="T411" s="35" t="n">
        <f aca="false">IFERROR(VLOOKUP($Q411,$C$8:$K$253,4,0),0)</f>
        <v>0</v>
      </c>
      <c r="U411" s="35" t="n">
        <f aca="false">IFERROR(VLOOKUP($Q411,$C$8:$K$253,5,0),0)</f>
        <v>0</v>
      </c>
      <c r="V411" s="35" t="n">
        <f aca="false">IFERROR(VLOOKUP($Q411,$C$8:$K$253,6,0),0)</f>
        <v>0</v>
      </c>
      <c r="W411" s="35" t="n">
        <f aca="false">IFERROR(VLOOKUP($Q411,$C$8:$K$253,7,0),0)</f>
        <v>0</v>
      </c>
      <c r="X411" s="35" t="n">
        <f aca="false">IFERROR(VLOOKUP($Q411,$C$8:$K$253,8,0),0)</f>
        <v>0</v>
      </c>
      <c r="Y411" s="35" t="n">
        <f aca="false">IFERROR(VLOOKUP(Q411,$C$8:$K$253,9,0),R411)</f>
        <v>0</v>
      </c>
    </row>
    <row r="412" customFormat="false" ht="14.25" hidden="false" customHeight="false" outlineLevel="0" collapsed="false">
      <c r="N412" s="0" t="str">
        <f aca="false">IF(R412=0,"",IF(Q412=VLOOKUP(N411+1,$B$8:$C$360,2,0),N411+1,N411))</f>
        <v/>
      </c>
      <c r="O412" s="0" t="str">
        <f aca="false">IF(R412=0,"",O411+1)</f>
        <v/>
      </c>
      <c r="P412" s="30" t="str">
        <f aca="false">IF(R412+W412=0,"",DATE(YEAR(Q412),MONTH(Q412),1))</f>
        <v/>
      </c>
      <c r="Q412" s="30" t="str">
        <f aca="false">IF(R412=0,"",Q411+1)</f>
        <v/>
      </c>
      <c r="R412" s="35" t="n">
        <f aca="false">Y411</f>
        <v>0</v>
      </c>
      <c r="S412" s="35" t="n">
        <f aca="false">IFERROR(VLOOKUP($Q412,$C$8:$K$253,3,0),0)</f>
        <v>0</v>
      </c>
      <c r="T412" s="35" t="n">
        <f aca="false">IFERROR(VLOOKUP($Q412,$C$8:$K$253,4,0),0)</f>
        <v>0</v>
      </c>
      <c r="U412" s="35" t="n">
        <f aca="false">IFERROR(VLOOKUP($Q412,$C$8:$K$253,5,0),0)</f>
        <v>0</v>
      </c>
      <c r="V412" s="35" t="n">
        <f aca="false">IFERROR(VLOOKUP($Q412,$C$8:$K$253,6,0),0)</f>
        <v>0</v>
      </c>
      <c r="W412" s="35" t="n">
        <f aca="false">IFERROR(VLOOKUP($Q412,$C$8:$K$253,7,0),0)</f>
        <v>0</v>
      </c>
      <c r="X412" s="35" t="n">
        <f aca="false">IFERROR(VLOOKUP($Q412,$C$8:$K$253,8,0),0)</f>
        <v>0</v>
      </c>
      <c r="Y412" s="35" t="n">
        <f aca="false">IFERROR(VLOOKUP(Q412,$C$8:$K$253,9,0),R412)</f>
        <v>0</v>
      </c>
    </row>
    <row r="413" customFormat="false" ht="14.25" hidden="false" customHeight="false" outlineLevel="0" collapsed="false">
      <c r="N413" s="0" t="str">
        <f aca="false">IF(R413=0,"",IF(Q413=VLOOKUP(N412+1,$B$8:$C$360,2,0),N412+1,N412))</f>
        <v/>
      </c>
      <c r="O413" s="0" t="str">
        <f aca="false">IF(R413=0,"",O412+1)</f>
        <v/>
      </c>
      <c r="P413" s="30" t="str">
        <f aca="false">IF(R413+W413=0,"",DATE(YEAR(Q413),MONTH(Q413),1))</f>
        <v/>
      </c>
      <c r="Q413" s="30" t="str">
        <f aca="false">IF(R413=0,"",Q412+1)</f>
        <v/>
      </c>
      <c r="R413" s="35" t="n">
        <f aca="false">Y412</f>
        <v>0</v>
      </c>
      <c r="S413" s="35" t="n">
        <f aca="false">IFERROR(VLOOKUP($Q413,$C$8:$K$253,3,0),0)</f>
        <v>0</v>
      </c>
      <c r="T413" s="35" t="n">
        <f aca="false">IFERROR(VLOOKUP($Q413,$C$8:$K$253,4,0),0)</f>
        <v>0</v>
      </c>
      <c r="U413" s="35" t="n">
        <f aca="false">IFERROR(VLOOKUP($Q413,$C$8:$K$253,5,0),0)</f>
        <v>0</v>
      </c>
      <c r="V413" s="35" t="n">
        <f aca="false">IFERROR(VLOOKUP($Q413,$C$8:$K$253,6,0),0)</f>
        <v>0</v>
      </c>
      <c r="W413" s="35" t="n">
        <f aca="false">IFERROR(VLOOKUP($Q413,$C$8:$K$253,7,0),0)</f>
        <v>0</v>
      </c>
      <c r="X413" s="35" t="n">
        <f aca="false">IFERROR(VLOOKUP($Q413,$C$8:$K$253,8,0),0)</f>
        <v>0</v>
      </c>
      <c r="Y413" s="35" t="n">
        <f aca="false">IFERROR(VLOOKUP(Q413,$C$8:$K$253,9,0),R413)</f>
        <v>0</v>
      </c>
    </row>
    <row r="414" customFormat="false" ht="14.25" hidden="false" customHeight="false" outlineLevel="0" collapsed="false">
      <c r="N414" s="0" t="str">
        <f aca="false">IF(R414=0,"",IF(Q414=VLOOKUP(N413+1,$B$8:$C$360,2,0),N413+1,N413))</f>
        <v/>
      </c>
      <c r="O414" s="0" t="str">
        <f aca="false">IF(R414=0,"",O413+1)</f>
        <v/>
      </c>
      <c r="P414" s="30" t="str">
        <f aca="false">IF(R414+W414=0,"",DATE(YEAR(Q414),MONTH(Q414),1))</f>
        <v/>
      </c>
      <c r="Q414" s="30" t="str">
        <f aca="false">IF(R414=0,"",Q413+1)</f>
        <v/>
      </c>
      <c r="R414" s="35" t="n">
        <f aca="false">Y413</f>
        <v>0</v>
      </c>
      <c r="S414" s="35" t="n">
        <f aca="false">IFERROR(VLOOKUP($Q414,$C$8:$K$253,3,0),0)</f>
        <v>0</v>
      </c>
      <c r="T414" s="35" t="n">
        <f aca="false">IFERROR(VLOOKUP($Q414,$C$8:$K$253,4,0),0)</f>
        <v>0</v>
      </c>
      <c r="U414" s="35" t="n">
        <f aca="false">IFERROR(VLOOKUP($Q414,$C$8:$K$253,5,0),0)</f>
        <v>0</v>
      </c>
      <c r="V414" s="35" t="n">
        <f aca="false">IFERROR(VLOOKUP($Q414,$C$8:$K$253,6,0),0)</f>
        <v>0</v>
      </c>
      <c r="W414" s="35" t="n">
        <f aca="false">IFERROR(VLOOKUP($Q414,$C$8:$K$253,7,0),0)</f>
        <v>0</v>
      </c>
      <c r="X414" s="35" t="n">
        <f aca="false">IFERROR(VLOOKUP($Q414,$C$8:$K$253,8,0),0)</f>
        <v>0</v>
      </c>
      <c r="Y414" s="35" t="n">
        <f aca="false">IFERROR(VLOOKUP(Q414,$C$8:$K$253,9,0),R414)</f>
        <v>0</v>
      </c>
    </row>
    <row r="415" customFormat="false" ht="14.25" hidden="false" customHeight="false" outlineLevel="0" collapsed="false">
      <c r="N415" s="0" t="str">
        <f aca="false">IF(R415=0,"",IF(Q415=VLOOKUP(N414+1,$B$8:$C$360,2,0),N414+1,N414))</f>
        <v/>
      </c>
      <c r="O415" s="0" t="str">
        <f aca="false">IF(R415=0,"",O414+1)</f>
        <v/>
      </c>
      <c r="P415" s="30" t="str">
        <f aca="false">IF(R415+W415=0,"",DATE(YEAR(Q415),MONTH(Q415),1))</f>
        <v/>
      </c>
      <c r="Q415" s="30" t="str">
        <f aca="false">IF(R415=0,"",Q414+1)</f>
        <v/>
      </c>
      <c r="R415" s="35" t="n">
        <f aca="false">Y414</f>
        <v>0</v>
      </c>
      <c r="S415" s="35" t="n">
        <f aca="false">IFERROR(VLOOKUP($Q415,$C$8:$K$253,3,0),0)</f>
        <v>0</v>
      </c>
      <c r="T415" s="35" t="n">
        <f aca="false">IFERROR(VLOOKUP($Q415,$C$8:$K$253,4,0),0)</f>
        <v>0</v>
      </c>
      <c r="U415" s="35" t="n">
        <f aca="false">IFERROR(VLOOKUP($Q415,$C$8:$K$253,5,0),0)</f>
        <v>0</v>
      </c>
      <c r="V415" s="35" t="n">
        <f aca="false">IFERROR(VLOOKUP($Q415,$C$8:$K$253,6,0),0)</f>
        <v>0</v>
      </c>
      <c r="W415" s="35" t="n">
        <f aca="false">IFERROR(VLOOKUP($Q415,$C$8:$K$253,7,0),0)</f>
        <v>0</v>
      </c>
      <c r="X415" s="35" t="n">
        <f aca="false">IFERROR(VLOOKUP($Q415,$C$8:$K$253,8,0),0)</f>
        <v>0</v>
      </c>
      <c r="Y415" s="35" t="n">
        <f aca="false">IFERROR(VLOOKUP(Q415,$C$8:$K$253,9,0),R415)</f>
        <v>0</v>
      </c>
    </row>
    <row r="416" customFormat="false" ht="14.25" hidden="false" customHeight="false" outlineLevel="0" collapsed="false">
      <c r="N416" s="0" t="str">
        <f aca="false">IF(R416=0,"",IF(Q416=VLOOKUP(N415+1,$B$8:$C$360,2,0),N415+1,N415))</f>
        <v/>
      </c>
      <c r="O416" s="0" t="str">
        <f aca="false">IF(R416=0,"",O415+1)</f>
        <v/>
      </c>
      <c r="P416" s="30" t="str">
        <f aca="false">IF(R416+W416=0,"",DATE(YEAR(Q416),MONTH(Q416),1))</f>
        <v/>
      </c>
      <c r="Q416" s="30" t="str">
        <f aca="false">IF(R416=0,"",Q415+1)</f>
        <v/>
      </c>
      <c r="R416" s="35" t="n">
        <f aca="false">Y415</f>
        <v>0</v>
      </c>
      <c r="S416" s="35" t="n">
        <f aca="false">IFERROR(VLOOKUP($Q416,$C$8:$K$253,3,0),0)</f>
        <v>0</v>
      </c>
      <c r="T416" s="35" t="n">
        <f aca="false">IFERROR(VLOOKUP($Q416,$C$8:$K$253,4,0),0)</f>
        <v>0</v>
      </c>
      <c r="U416" s="35" t="n">
        <f aca="false">IFERROR(VLOOKUP($Q416,$C$8:$K$253,5,0),0)</f>
        <v>0</v>
      </c>
      <c r="V416" s="35" t="n">
        <f aca="false">IFERROR(VLOOKUP($Q416,$C$8:$K$253,6,0),0)</f>
        <v>0</v>
      </c>
      <c r="W416" s="35" t="n">
        <f aca="false">IFERROR(VLOOKUP($Q416,$C$8:$K$253,7,0),0)</f>
        <v>0</v>
      </c>
      <c r="X416" s="35" t="n">
        <f aca="false">IFERROR(VLOOKUP($Q416,$C$8:$K$253,8,0),0)</f>
        <v>0</v>
      </c>
      <c r="Y416" s="35" t="n">
        <f aca="false">IFERROR(VLOOKUP(Q416,$C$8:$K$253,9,0),R416)</f>
        <v>0</v>
      </c>
    </row>
    <row r="417" customFormat="false" ht="14.25" hidden="false" customHeight="false" outlineLevel="0" collapsed="false">
      <c r="N417" s="0" t="str">
        <f aca="false">IF(R417=0,"",IF(Q417=VLOOKUP(N416+1,$B$8:$C$360,2,0),N416+1,N416))</f>
        <v/>
      </c>
      <c r="O417" s="0" t="str">
        <f aca="false">IF(R417=0,"",O416+1)</f>
        <v/>
      </c>
      <c r="P417" s="30" t="str">
        <f aca="false">IF(R417+W417=0,"",DATE(YEAR(Q417),MONTH(Q417),1))</f>
        <v/>
      </c>
      <c r="Q417" s="30" t="str">
        <f aca="false">IF(R417=0,"",Q416+1)</f>
        <v/>
      </c>
      <c r="R417" s="35" t="n">
        <f aca="false">Y416</f>
        <v>0</v>
      </c>
      <c r="S417" s="35" t="n">
        <f aca="false">IFERROR(VLOOKUP($Q417,$C$8:$K$253,3,0),0)</f>
        <v>0</v>
      </c>
      <c r="T417" s="35" t="n">
        <f aca="false">IFERROR(VLOOKUP($Q417,$C$8:$K$253,4,0),0)</f>
        <v>0</v>
      </c>
      <c r="U417" s="35" t="n">
        <f aca="false">IFERROR(VLOOKUP($Q417,$C$8:$K$253,5,0),0)</f>
        <v>0</v>
      </c>
      <c r="V417" s="35" t="n">
        <f aca="false">IFERROR(VLOOKUP($Q417,$C$8:$K$253,6,0),0)</f>
        <v>0</v>
      </c>
      <c r="W417" s="35" t="n">
        <f aca="false">IFERROR(VLOOKUP($Q417,$C$8:$K$253,7,0),0)</f>
        <v>0</v>
      </c>
      <c r="X417" s="35" t="n">
        <f aca="false">IFERROR(VLOOKUP($Q417,$C$8:$K$253,8,0),0)</f>
        <v>0</v>
      </c>
      <c r="Y417" s="35" t="n">
        <f aca="false">IFERROR(VLOOKUP(Q417,$C$8:$K$253,9,0),R417)</f>
        <v>0</v>
      </c>
    </row>
    <row r="418" customFormat="false" ht="14.25" hidden="false" customHeight="false" outlineLevel="0" collapsed="false">
      <c r="N418" s="0" t="str">
        <f aca="false">IF(R418=0,"",IF(Q418=VLOOKUP(N417+1,$B$8:$C$360,2,0),N417+1,N417))</f>
        <v/>
      </c>
      <c r="O418" s="0" t="str">
        <f aca="false">IF(R418=0,"",O417+1)</f>
        <v/>
      </c>
      <c r="P418" s="30" t="str">
        <f aca="false">IF(R418+W418=0,"",DATE(YEAR(Q418),MONTH(Q418),1))</f>
        <v/>
      </c>
      <c r="Q418" s="30" t="str">
        <f aca="false">IF(R418=0,"",Q417+1)</f>
        <v/>
      </c>
      <c r="R418" s="35" t="n">
        <f aca="false">Y417</f>
        <v>0</v>
      </c>
      <c r="S418" s="35" t="n">
        <f aca="false">IFERROR(VLOOKUP($Q418,$C$8:$K$253,3,0),0)</f>
        <v>0</v>
      </c>
      <c r="T418" s="35" t="n">
        <f aca="false">IFERROR(VLOOKUP($Q418,$C$8:$K$253,4,0),0)</f>
        <v>0</v>
      </c>
      <c r="U418" s="35" t="n">
        <f aca="false">IFERROR(VLOOKUP($Q418,$C$8:$K$253,5,0),0)</f>
        <v>0</v>
      </c>
      <c r="V418" s="35" t="n">
        <f aca="false">IFERROR(VLOOKUP($Q418,$C$8:$K$253,6,0),0)</f>
        <v>0</v>
      </c>
      <c r="W418" s="35" t="n">
        <f aca="false">IFERROR(VLOOKUP($Q418,$C$8:$K$253,7,0),0)</f>
        <v>0</v>
      </c>
      <c r="X418" s="35" t="n">
        <f aca="false">IFERROR(VLOOKUP($Q418,$C$8:$K$253,8,0),0)</f>
        <v>0</v>
      </c>
      <c r="Y418" s="35" t="n">
        <f aca="false">IFERROR(VLOOKUP(Q418,$C$8:$K$253,9,0),R418)</f>
        <v>0</v>
      </c>
    </row>
    <row r="419" customFormat="false" ht="14.25" hidden="false" customHeight="false" outlineLevel="0" collapsed="false">
      <c r="N419" s="0" t="str">
        <f aca="false">IF(R419=0,"",IF(Q419=VLOOKUP(N418+1,$B$8:$C$360,2,0),N418+1,N418))</f>
        <v/>
      </c>
      <c r="O419" s="0" t="str">
        <f aca="false">IF(R419=0,"",O418+1)</f>
        <v/>
      </c>
      <c r="P419" s="30" t="str">
        <f aca="false">IF(R419+W419=0,"",DATE(YEAR(Q419),MONTH(Q419),1))</f>
        <v/>
      </c>
      <c r="Q419" s="30" t="str">
        <f aca="false">IF(R419=0,"",Q418+1)</f>
        <v/>
      </c>
      <c r="R419" s="35" t="n">
        <f aca="false">Y418</f>
        <v>0</v>
      </c>
      <c r="S419" s="35" t="n">
        <f aca="false">IFERROR(VLOOKUP($Q419,$C$8:$K$253,3,0),0)</f>
        <v>0</v>
      </c>
      <c r="T419" s="35" t="n">
        <f aca="false">IFERROR(VLOOKUP($Q419,$C$8:$K$253,4,0),0)</f>
        <v>0</v>
      </c>
      <c r="U419" s="35" t="n">
        <f aca="false">IFERROR(VLOOKUP($Q419,$C$8:$K$253,5,0),0)</f>
        <v>0</v>
      </c>
      <c r="V419" s="35" t="n">
        <f aca="false">IFERROR(VLOOKUP($Q419,$C$8:$K$253,6,0),0)</f>
        <v>0</v>
      </c>
      <c r="W419" s="35" t="n">
        <f aca="false">IFERROR(VLOOKUP($Q419,$C$8:$K$253,7,0),0)</f>
        <v>0</v>
      </c>
      <c r="X419" s="35" t="n">
        <f aca="false">IFERROR(VLOOKUP($Q419,$C$8:$K$253,8,0),0)</f>
        <v>0</v>
      </c>
      <c r="Y419" s="35" t="n">
        <f aca="false">IFERROR(VLOOKUP(Q419,$C$8:$K$253,9,0),R419)</f>
        <v>0</v>
      </c>
    </row>
    <row r="420" customFormat="false" ht="14.25" hidden="false" customHeight="false" outlineLevel="0" collapsed="false">
      <c r="N420" s="0" t="str">
        <f aca="false">IF(R420=0,"",IF(Q420=VLOOKUP(N419+1,$B$8:$C$360,2,0),N419+1,N419))</f>
        <v/>
      </c>
      <c r="O420" s="0" t="str">
        <f aca="false">IF(R420=0,"",O419+1)</f>
        <v/>
      </c>
      <c r="P420" s="30" t="str">
        <f aca="false">IF(R420+W420=0,"",DATE(YEAR(Q420),MONTH(Q420),1))</f>
        <v/>
      </c>
      <c r="Q420" s="30" t="str">
        <f aca="false">IF(R420=0,"",Q419+1)</f>
        <v/>
      </c>
      <c r="R420" s="35" t="n">
        <f aca="false">Y419</f>
        <v>0</v>
      </c>
      <c r="S420" s="35" t="n">
        <f aca="false">IFERROR(VLOOKUP($Q420,$C$8:$K$253,3,0),0)</f>
        <v>0</v>
      </c>
      <c r="T420" s="35" t="n">
        <f aca="false">IFERROR(VLOOKUP($Q420,$C$8:$K$253,4,0),0)</f>
        <v>0</v>
      </c>
      <c r="U420" s="35" t="n">
        <f aca="false">IFERROR(VLOOKUP($Q420,$C$8:$K$253,5,0),0)</f>
        <v>0</v>
      </c>
      <c r="V420" s="35" t="n">
        <f aca="false">IFERROR(VLOOKUP($Q420,$C$8:$K$253,6,0),0)</f>
        <v>0</v>
      </c>
      <c r="W420" s="35" t="n">
        <f aca="false">IFERROR(VLOOKUP($Q420,$C$8:$K$253,7,0),0)</f>
        <v>0</v>
      </c>
      <c r="X420" s="35" t="n">
        <f aca="false">IFERROR(VLOOKUP($Q420,$C$8:$K$253,8,0),0)</f>
        <v>0</v>
      </c>
      <c r="Y420" s="35" t="n">
        <f aca="false">IFERROR(VLOOKUP(Q420,$C$8:$K$253,9,0),R420)</f>
        <v>0</v>
      </c>
    </row>
    <row r="421" customFormat="false" ht="14.25" hidden="false" customHeight="false" outlineLevel="0" collapsed="false">
      <c r="N421" s="0" t="str">
        <f aca="false">IF(R421=0,"",IF(Q421=VLOOKUP(N420+1,$B$8:$C$360,2,0),N420+1,N420))</f>
        <v/>
      </c>
      <c r="O421" s="0" t="str">
        <f aca="false">IF(R421=0,"",O420+1)</f>
        <v/>
      </c>
      <c r="P421" s="30" t="str">
        <f aca="false">IF(R421+W421=0,"",DATE(YEAR(Q421),MONTH(Q421),1))</f>
        <v/>
      </c>
      <c r="Q421" s="30" t="str">
        <f aca="false">IF(R421=0,"",Q420+1)</f>
        <v/>
      </c>
      <c r="R421" s="35" t="n">
        <f aca="false">Y420</f>
        <v>0</v>
      </c>
      <c r="S421" s="35" t="n">
        <f aca="false">IFERROR(VLOOKUP($Q421,$C$8:$K$253,3,0),0)</f>
        <v>0</v>
      </c>
      <c r="T421" s="35" t="n">
        <f aca="false">IFERROR(VLOOKUP($Q421,$C$8:$K$253,4,0),0)</f>
        <v>0</v>
      </c>
      <c r="U421" s="35" t="n">
        <f aca="false">IFERROR(VLOOKUP($Q421,$C$8:$K$253,5,0),0)</f>
        <v>0</v>
      </c>
      <c r="V421" s="35" t="n">
        <f aca="false">IFERROR(VLOOKUP($Q421,$C$8:$K$253,6,0),0)</f>
        <v>0</v>
      </c>
      <c r="W421" s="35" t="n">
        <f aca="false">IFERROR(VLOOKUP($Q421,$C$8:$K$253,7,0),0)</f>
        <v>0</v>
      </c>
      <c r="X421" s="35" t="n">
        <f aca="false">IFERROR(VLOOKUP($Q421,$C$8:$K$253,8,0),0)</f>
        <v>0</v>
      </c>
      <c r="Y421" s="35" t="n">
        <f aca="false">IFERROR(VLOOKUP(Q421,$C$8:$K$253,9,0),R421)</f>
        <v>0</v>
      </c>
    </row>
    <row r="422" customFormat="false" ht="14.25" hidden="false" customHeight="false" outlineLevel="0" collapsed="false">
      <c r="N422" s="0" t="str">
        <f aca="false">IF(R422=0,"",IF(Q422=VLOOKUP(N421+1,$B$8:$C$360,2,0),N421+1,N421))</f>
        <v/>
      </c>
      <c r="O422" s="0" t="str">
        <f aca="false">IF(R422=0,"",O421+1)</f>
        <v/>
      </c>
      <c r="P422" s="30" t="str">
        <f aca="false">IF(R422+W422=0,"",DATE(YEAR(Q422),MONTH(Q422),1))</f>
        <v/>
      </c>
      <c r="Q422" s="30" t="str">
        <f aca="false">IF(R422=0,"",Q421+1)</f>
        <v/>
      </c>
      <c r="R422" s="35" t="n">
        <f aca="false">Y421</f>
        <v>0</v>
      </c>
      <c r="S422" s="35" t="n">
        <f aca="false">IFERROR(VLOOKUP($Q422,$C$8:$K$253,3,0),0)</f>
        <v>0</v>
      </c>
      <c r="T422" s="35" t="n">
        <f aca="false">IFERROR(VLOOKUP($Q422,$C$8:$K$253,4,0),0)</f>
        <v>0</v>
      </c>
      <c r="U422" s="35" t="n">
        <f aca="false">IFERROR(VLOOKUP($Q422,$C$8:$K$253,5,0),0)</f>
        <v>0</v>
      </c>
      <c r="V422" s="35" t="n">
        <f aca="false">IFERROR(VLOOKUP($Q422,$C$8:$K$253,6,0),0)</f>
        <v>0</v>
      </c>
      <c r="W422" s="35" t="n">
        <f aca="false">IFERROR(VLOOKUP($Q422,$C$8:$K$253,7,0),0)</f>
        <v>0</v>
      </c>
      <c r="X422" s="35" t="n">
        <f aca="false">IFERROR(VLOOKUP($Q422,$C$8:$K$253,8,0),0)</f>
        <v>0</v>
      </c>
      <c r="Y422" s="35" t="n">
        <f aca="false">IFERROR(VLOOKUP(Q422,$C$8:$K$253,9,0),R422)</f>
        <v>0</v>
      </c>
    </row>
    <row r="423" customFormat="false" ht="14.25" hidden="false" customHeight="false" outlineLevel="0" collapsed="false">
      <c r="N423" s="0" t="str">
        <f aca="false">IF(R423=0,"",IF(Q423=VLOOKUP(N422+1,$B$8:$C$360,2,0),N422+1,N422))</f>
        <v/>
      </c>
      <c r="O423" s="0" t="str">
        <f aca="false">IF(R423=0,"",O422+1)</f>
        <v/>
      </c>
      <c r="P423" s="30" t="str">
        <f aca="false">IF(R423+W423=0,"",DATE(YEAR(Q423),MONTH(Q423),1))</f>
        <v/>
      </c>
      <c r="Q423" s="30" t="str">
        <f aca="false">IF(R423=0,"",Q422+1)</f>
        <v/>
      </c>
      <c r="R423" s="35" t="n">
        <f aca="false">Y422</f>
        <v>0</v>
      </c>
      <c r="S423" s="35" t="n">
        <f aca="false">IFERROR(VLOOKUP($Q423,$C$8:$K$253,3,0),0)</f>
        <v>0</v>
      </c>
      <c r="T423" s="35" t="n">
        <f aca="false">IFERROR(VLOOKUP($Q423,$C$8:$K$253,4,0),0)</f>
        <v>0</v>
      </c>
      <c r="U423" s="35" t="n">
        <f aca="false">IFERROR(VLOOKUP($Q423,$C$8:$K$253,5,0),0)</f>
        <v>0</v>
      </c>
      <c r="V423" s="35" t="n">
        <f aca="false">IFERROR(VLOOKUP($Q423,$C$8:$K$253,6,0),0)</f>
        <v>0</v>
      </c>
      <c r="W423" s="35" t="n">
        <f aca="false">IFERROR(VLOOKUP($Q423,$C$8:$K$253,7,0),0)</f>
        <v>0</v>
      </c>
      <c r="X423" s="35" t="n">
        <f aca="false">IFERROR(VLOOKUP($Q423,$C$8:$K$253,8,0),0)</f>
        <v>0</v>
      </c>
      <c r="Y423" s="35" t="n">
        <f aca="false">IFERROR(VLOOKUP(Q423,$C$8:$K$253,9,0),R423)</f>
        <v>0</v>
      </c>
    </row>
    <row r="424" customFormat="false" ht="14.25" hidden="false" customHeight="false" outlineLevel="0" collapsed="false">
      <c r="N424" s="0" t="str">
        <f aca="false">IF(R424=0,"",IF(Q424=VLOOKUP(N423+1,$B$8:$C$360,2,0),N423+1,N423))</f>
        <v/>
      </c>
      <c r="O424" s="0" t="str">
        <f aca="false">IF(R424=0,"",O423+1)</f>
        <v/>
      </c>
      <c r="P424" s="30" t="str">
        <f aca="false">IF(R424+W424=0,"",DATE(YEAR(Q424),MONTH(Q424),1))</f>
        <v/>
      </c>
      <c r="Q424" s="30" t="str">
        <f aca="false">IF(R424=0,"",Q423+1)</f>
        <v/>
      </c>
      <c r="R424" s="35" t="n">
        <f aca="false">Y423</f>
        <v>0</v>
      </c>
      <c r="S424" s="35" t="n">
        <f aca="false">IFERROR(VLOOKUP($Q424,$C$8:$K$253,3,0),0)</f>
        <v>0</v>
      </c>
      <c r="T424" s="35" t="n">
        <f aca="false">IFERROR(VLOOKUP($Q424,$C$8:$K$253,4,0),0)</f>
        <v>0</v>
      </c>
      <c r="U424" s="35" t="n">
        <f aca="false">IFERROR(VLOOKUP($Q424,$C$8:$K$253,5,0),0)</f>
        <v>0</v>
      </c>
      <c r="V424" s="35" t="n">
        <f aca="false">IFERROR(VLOOKUP($Q424,$C$8:$K$253,6,0),0)</f>
        <v>0</v>
      </c>
      <c r="W424" s="35" t="n">
        <f aca="false">IFERROR(VLOOKUP($Q424,$C$8:$K$253,7,0),0)</f>
        <v>0</v>
      </c>
      <c r="X424" s="35" t="n">
        <f aca="false">IFERROR(VLOOKUP($Q424,$C$8:$K$253,8,0),0)</f>
        <v>0</v>
      </c>
      <c r="Y424" s="35" t="n">
        <f aca="false">IFERROR(VLOOKUP(Q424,$C$8:$K$253,9,0),R424)</f>
        <v>0</v>
      </c>
    </row>
    <row r="425" customFormat="false" ht="14.25" hidden="false" customHeight="false" outlineLevel="0" collapsed="false">
      <c r="N425" s="0" t="str">
        <f aca="false">IF(R425=0,"",IF(Q425=VLOOKUP(N424+1,$B$8:$C$360,2,0),N424+1,N424))</f>
        <v/>
      </c>
      <c r="O425" s="0" t="str">
        <f aca="false">IF(R425=0,"",O424+1)</f>
        <v/>
      </c>
      <c r="P425" s="30" t="str">
        <f aca="false">IF(R425+W425=0,"",DATE(YEAR(Q425),MONTH(Q425),1))</f>
        <v/>
      </c>
      <c r="Q425" s="30" t="str">
        <f aca="false">IF(R425=0,"",Q424+1)</f>
        <v/>
      </c>
      <c r="R425" s="35" t="n">
        <f aca="false">Y424</f>
        <v>0</v>
      </c>
      <c r="S425" s="35" t="n">
        <f aca="false">IFERROR(VLOOKUP($Q425,$C$8:$K$253,3,0),0)</f>
        <v>0</v>
      </c>
      <c r="T425" s="35" t="n">
        <f aca="false">IFERROR(VLOOKUP($Q425,$C$8:$K$253,4,0),0)</f>
        <v>0</v>
      </c>
      <c r="U425" s="35" t="n">
        <f aca="false">IFERROR(VLOOKUP($Q425,$C$8:$K$253,5,0),0)</f>
        <v>0</v>
      </c>
      <c r="V425" s="35" t="n">
        <f aca="false">IFERROR(VLOOKUP($Q425,$C$8:$K$253,6,0),0)</f>
        <v>0</v>
      </c>
      <c r="W425" s="35" t="n">
        <f aca="false">IFERROR(VLOOKUP($Q425,$C$8:$K$253,7,0),0)</f>
        <v>0</v>
      </c>
      <c r="X425" s="35" t="n">
        <f aca="false">IFERROR(VLOOKUP($Q425,$C$8:$K$253,8,0),0)</f>
        <v>0</v>
      </c>
      <c r="Y425" s="35" t="n">
        <f aca="false">IFERROR(VLOOKUP(Q425,$C$8:$K$253,9,0),R425)</f>
        <v>0</v>
      </c>
    </row>
    <row r="426" customFormat="false" ht="14.25" hidden="false" customHeight="false" outlineLevel="0" collapsed="false">
      <c r="N426" s="0" t="str">
        <f aca="false">IF(R426=0,"",IF(Q426=VLOOKUP(N425+1,$B$8:$C$360,2,0),N425+1,N425))</f>
        <v/>
      </c>
      <c r="O426" s="0" t="str">
        <f aca="false">IF(R426=0,"",O425+1)</f>
        <v/>
      </c>
      <c r="P426" s="30" t="str">
        <f aca="false">IF(R426+W426=0,"",DATE(YEAR(Q426),MONTH(Q426),1))</f>
        <v/>
      </c>
      <c r="Q426" s="30" t="str">
        <f aca="false">IF(R426=0,"",Q425+1)</f>
        <v/>
      </c>
      <c r="R426" s="35" t="n">
        <f aca="false">Y425</f>
        <v>0</v>
      </c>
      <c r="S426" s="35" t="n">
        <f aca="false">IFERROR(VLOOKUP($Q426,$C$8:$K$253,3,0),0)</f>
        <v>0</v>
      </c>
      <c r="T426" s="35" t="n">
        <f aca="false">IFERROR(VLOOKUP($Q426,$C$8:$K$253,4,0),0)</f>
        <v>0</v>
      </c>
      <c r="U426" s="35" t="n">
        <f aca="false">IFERROR(VLOOKUP($Q426,$C$8:$K$253,5,0),0)</f>
        <v>0</v>
      </c>
      <c r="V426" s="35" t="n">
        <f aca="false">IFERROR(VLOOKUP($Q426,$C$8:$K$253,6,0),0)</f>
        <v>0</v>
      </c>
      <c r="W426" s="35" t="n">
        <f aca="false">IFERROR(VLOOKUP($Q426,$C$8:$K$253,7,0),0)</f>
        <v>0</v>
      </c>
      <c r="X426" s="35" t="n">
        <f aca="false">IFERROR(VLOOKUP($Q426,$C$8:$K$253,8,0),0)</f>
        <v>0</v>
      </c>
      <c r="Y426" s="35" t="n">
        <f aca="false">IFERROR(VLOOKUP(Q426,$C$8:$K$253,9,0),R426)</f>
        <v>0</v>
      </c>
    </row>
    <row r="427" customFormat="false" ht="14.25" hidden="false" customHeight="false" outlineLevel="0" collapsed="false">
      <c r="N427" s="0" t="str">
        <f aca="false">IF(R427=0,"",IF(Q427=VLOOKUP(N426+1,$B$8:$C$360,2,0),N426+1,N426))</f>
        <v/>
      </c>
      <c r="O427" s="0" t="str">
        <f aca="false">IF(R427=0,"",O426+1)</f>
        <v/>
      </c>
      <c r="P427" s="30" t="str">
        <f aca="false">IF(R427+W427=0,"",DATE(YEAR(Q427),MONTH(Q427),1))</f>
        <v/>
      </c>
      <c r="Q427" s="30" t="str">
        <f aca="false">IF(R427=0,"",Q426+1)</f>
        <v/>
      </c>
      <c r="R427" s="35" t="n">
        <f aca="false">Y426</f>
        <v>0</v>
      </c>
      <c r="S427" s="35" t="n">
        <f aca="false">IFERROR(VLOOKUP($Q427,$C$8:$K$253,3,0),0)</f>
        <v>0</v>
      </c>
      <c r="T427" s="35" t="n">
        <f aca="false">IFERROR(VLOOKUP($Q427,$C$8:$K$253,4,0),0)</f>
        <v>0</v>
      </c>
      <c r="U427" s="35" t="n">
        <f aca="false">IFERROR(VLOOKUP($Q427,$C$8:$K$253,5,0),0)</f>
        <v>0</v>
      </c>
      <c r="V427" s="35" t="n">
        <f aca="false">IFERROR(VLOOKUP($Q427,$C$8:$K$253,6,0),0)</f>
        <v>0</v>
      </c>
      <c r="W427" s="35" t="n">
        <f aca="false">IFERROR(VLOOKUP($Q427,$C$8:$K$253,7,0),0)</f>
        <v>0</v>
      </c>
      <c r="X427" s="35" t="n">
        <f aca="false">IFERROR(VLOOKUP($Q427,$C$8:$K$253,8,0),0)</f>
        <v>0</v>
      </c>
      <c r="Y427" s="35" t="n">
        <f aca="false">IFERROR(VLOOKUP(Q427,$C$8:$K$253,9,0),R427)</f>
        <v>0</v>
      </c>
    </row>
    <row r="428" customFormat="false" ht="14.25" hidden="false" customHeight="false" outlineLevel="0" collapsed="false">
      <c r="N428" s="0" t="str">
        <f aca="false">IF(R428=0,"",IF(Q428=VLOOKUP(N427+1,$B$8:$C$360,2,0),N427+1,N427))</f>
        <v/>
      </c>
      <c r="O428" s="0" t="str">
        <f aca="false">IF(R428=0,"",O427+1)</f>
        <v/>
      </c>
      <c r="P428" s="30" t="str">
        <f aca="false">IF(R428+W428=0,"",DATE(YEAR(Q428),MONTH(Q428),1))</f>
        <v/>
      </c>
      <c r="Q428" s="30" t="str">
        <f aca="false">IF(R428=0,"",Q427+1)</f>
        <v/>
      </c>
      <c r="R428" s="35" t="n">
        <f aca="false">Y427</f>
        <v>0</v>
      </c>
      <c r="S428" s="35" t="n">
        <f aca="false">IFERROR(VLOOKUP($Q428,$C$8:$K$253,3,0),0)</f>
        <v>0</v>
      </c>
      <c r="T428" s="35" t="n">
        <f aca="false">IFERROR(VLOOKUP($Q428,$C$8:$K$253,4,0),0)</f>
        <v>0</v>
      </c>
      <c r="U428" s="35" t="n">
        <f aca="false">IFERROR(VLOOKUP($Q428,$C$8:$K$253,5,0),0)</f>
        <v>0</v>
      </c>
      <c r="V428" s="35" t="n">
        <f aca="false">IFERROR(VLOOKUP($Q428,$C$8:$K$253,6,0),0)</f>
        <v>0</v>
      </c>
      <c r="W428" s="35" t="n">
        <f aca="false">IFERROR(VLOOKUP($Q428,$C$8:$K$253,7,0),0)</f>
        <v>0</v>
      </c>
      <c r="X428" s="35" t="n">
        <f aca="false">IFERROR(VLOOKUP($Q428,$C$8:$K$253,8,0),0)</f>
        <v>0</v>
      </c>
      <c r="Y428" s="35" t="n">
        <f aca="false">IFERROR(VLOOKUP(Q428,$C$8:$K$253,9,0),R428)</f>
        <v>0</v>
      </c>
    </row>
    <row r="429" customFormat="false" ht="14.25" hidden="false" customHeight="false" outlineLevel="0" collapsed="false">
      <c r="N429" s="0" t="str">
        <f aca="false">IF(R429=0,"",IF(Q429=VLOOKUP(N428+1,$B$8:$C$360,2,0),N428+1,N428))</f>
        <v/>
      </c>
      <c r="O429" s="0" t="str">
        <f aca="false">IF(R429=0,"",O428+1)</f>
        <v/>
      </c>
      <c r="P429" s="30" t="str">
        <f aca="false">IF(R429+W429=0,"",DATE(YEAR(Q429),MONTH(Q429),1))</f>
        <v/>
      </c>
      <c r="Q429" s="30" t="str">
        <f aca="false">IF(R429=0,"",Q428+1)</f>
        <v/>
      </c>
      <c r="R429" s="35" t="n">
        <f aca="false">Y428</f>
        <v>0</v>
      </c>
      <c r="S429" s="35" t="n">
        <f aca="false">IFERROR(VLOOKUP($Q429,$C$8:$K$253,3,0),0)</f>
        <v>0</v>
      </c>
      <c r="T429" s="35" t="n">
        <f aca="false">IFERROR(VLOOKUP($Q429,$C$8:$K$253,4,0),0)</f>
        <v>0</v>
      </c>
      <c r="U429" s="35" t="n">
        <f aca="false">IFERROR(VLOOKUP($Q429,$C$8:$K$253,5,0),0)</f>
        <v>0</v>
      </c>
      <c r="V429" s="35" t="n">
        <f aca="false">IFERROR(VLOOKUP($Q429,$C$8:$K$253,6,0),0)</f>
        <v>0</v>
      </c>
      <c r="W429" s="35" t="n">
        <f aca="false">IFERROR(VLOOKUP($Q429,$C$8:$K$253,7,0),0)</f>
        <v>0</v>
      </c>
      <c r="X429" s="35" t="n">
        <f aca="false">IFERROR(VLOOKUP($Q429,$C$8:$K$253,8,0),0)</f>
        <v>0</v>
      </c>
      <c r="Y429" s="35" t="n">
        <f aca="false">IFERROR(VLOOKUP(Q429,$C$8:$K$253,9,0),R429)</f>
        <v>0</v>
      </c>
    </row>
    <row r="430" customFormat="false" ht="14.25" hidden="false" customHeight="false" outlineLevel="0" collapsed="false">
      <c r="N430" s="0" t="str">
        <f aca="false">IF(R430=0,"",IF(Q430=VLOOKUP(N429+1,$B$8:$C$360,2,0),N429+1,N429))</f>
        <v/>
      </c>
      <c r="O430" s="0" t="str">
        <f aca="false">IF(R430=0,"",O429+1)</f>
        <v/>
      </c>
      <c r="P430" s="30" t="str">
        <f aca="false">IF(R430+W430=0,"",DATE(YEAR(Q430),MONTH(Q430),1))</f>
        <v/>
      </c>
      <c r="Q430" s="30" t="str">
        <f aca="false">IF(R430=0,"",Q429+1)</f>
        <v/>
      </c>
      <c r="R430" s="35" t="n">
        <f aca="false">Y429</f>
        <v>0</v>
      </c>
      <c r="S430" s="35" t="n">
        <f aca="false">IFERROR(VLOOKUP($Q430,$C$8:$K$253,3,0),0)</f>
        <v>0</v>
      </c>
      <c r="T430" s="35" t="n">
        <f aca="false">IFERROR(VLOOKUP($Q430,$C$8:$K$253,4,0),0)</f>
        <v>0</v>
      </c>
      <c r="U430" s="35" t="n">
        <f aca="false">IFERROR(VLOOKUP($Q430,$C$8:$K$253,5,0),0)</f>
        <v>0</v>
      </c>
      <c r="V430" s="35" t="n">
        <f aca="false">IFERROR(VLOOKUP($Q430,$C$8:$K$253,6,0),0)</f>
        <v>0</v>
      </c>
      <c r="W430" s="35" t="n">
        <f aca="false">IFERROR(VLOOKUP($Q430,$C$8:$K$253,7,0),0)</f>
        <v>0</v>
      </c>
      <c r="X430" s="35" t="n">
        <f aca="false">IFERROR(VLOOKUP($Q430,$C$8:$K$253,8,0),0)</f>
        <v>0</v>
      </c>
      <c r="Y430" s="35" t="n">
        <f aca="false">IFERROR(VLOOKUP(Q430,$C$8:$K$253,9,0),R430)</f>
        <v>0</v>
      </c>
    </row>
    <row r="431" customFormat="false" ht="14.25" hidden="false" customHeight="false" outlineLevel="0" collapsed="false">
      <c r="N431" s="0" t="str">
        <f aca="false">IF(R431=0,"",IF(Q431=VLOOKUP(N430+1,$B$8:$C$360,2,0),N430+1,N430))</f>
        <v/>
      </c>
      <c r="O431" s="0" t="str">
        <f aca="false">IF(R431=0,"",O430+1)</f>
        <v/>
      </c>
      <c r="P431" s="30" t="str">
        <f aca="false">IF(R431+W431=0,"",DATE(YEAR(Q431),MONTH(Q431),1))</f>
        <v/>
      </c>
      <c r="Q431" s="30" t="str">
        <f aca="false">IF(R431=0,"",Q430+1)</f>
        <v/>
      </c>
      <c r="R431" s="35" t="n">
        <f aca="false">Y430</f>
        <v>0</v>
      </c>
      <c r="S431" s="35" t="n">
        <f aca="false">IFERROR(VLOOKUP($Q431,$C$8:$K$253,3,0),0)</f>
        <v>0</v>
      </c>
      <c r="T431" s="35" t="n">
        <f aca="false">IFERROR(VLOOKUP($Q431,$C$8:$K$253,4,0),0)</f>
        <v>0</v>
      </c>
      <c r="U431" s="35" t="n">
        <f aca="false">IFERROR(VLOOKUP($Q431,$C$8:$K$253,5,0),0)</f>
        <v>0</v>
      </c>
      <c r="V431" s="35" t="n">
        <f aca="false">IFERROR(VLOOKUP($Q431,$C$8:$K$253,6,0),0)</f>
        <v>0</v>
      </c>
      <c r="W431" s="35" t="n">
        <f aca="false">IFERROR(VLOOKUP($Q431,$C$8:$K$253,7,0),0)</f>
        <v>0</v>
      </c>
      <c r="X431" s="35" t="n">
        <f aca="false">IFERROR(VLOOKUP($Q431,$C$8:$K$253,8,0),0)</f>
        <v>0</v>
      </c>
      <c r="Y431" s="35" t="n">
        <f aca="false">IFERROR(VLOOKUP(Q431,$C$8:$K$253,9,0),R431)</f>
        <v>0</v>
      </c>
    </row>
    <row r="432" customFormat="false" ht="14.25" hidden="false" customHeight="false" outlineLevel="0" collapsed="false">
      <c r="N432" s="0" t="str">
        <f aca="false">IF(R432=0,"",IF(Q432=VLOOKUP(N431+1,$B$8:$C$360,2,0),N431+1,N431))</f>
        <v/>
      </c>
      <c r="O432" s="0" t="str">
        <f aca="false">IF(R432=0,"",O431+1)</f>
        <v/>
      </c>
      <c r="P432" s="30" t="str">
        <f aca="false">IF(R432+W432=0,"",DATE(YEAR(Q432),MONTH(Q432),1))</f>
        <v/>
      </c>
      <c r="Q432" s="30" t="str">
        <f aca="false">IF(R432=0,"",Q431+1)</f>
        <v/>
      </c>
      <c r="R432" s="35" t="n">
        <f aca="false">Y431</f>
        <v>0</v>
      </c>
      <c r="S432" s="35" t="n">
        <f aca="false">IFERROR(VLOOKUP($Q432,$C$8:$K$253,3,0),0)</f>
        <v>0</v>
      </c>
      <c r="T432" s="35" t="n">
        <f aca="false">IFERROR(VLOOKUP($Q432,$C$8:$K$253,4,0),0)</f>
        <v>0</v>
      </c>
      <c r="U432" s="35" t="n">
        <f aca="false">IFERROR(VLOOKUP($Q432,$C$8:$K$253,5,0),0)</f>
        <v>0</v>
      </c>
      <c r="V432" s="35" t="n">
        <f aca="false">IFERROR(VLOOKUP($Q432,$C$8:$K$253,6,0),0)</f>
        <v>0</v>
      </c>
      <c r="W432" s="35" t="n">
        <f aca="false">IFERROR(VLOOKUP($Q432,$C$8:$K$253,7,0),0)</f>
        <v>0</v>
      </c>
      <c r="X432" s="35" t="n">
        <f aca="false">IFERROR(VLOOKUP($Q432,$C$8:$K$253,8,0),0)</f>
        <v>0</v>
      </c>
      <c r="Y432" s="35" t="n">
        <f aca="false">IFERROR(VLOOKUP(Q432,$C$8:$K$253,9,0),R432)</f>
        <v>0</v>
      </c>
    </row>
    <row r="433" customFormat="false" ht="14.25" hidden="false" customHeight="false" outlineLevel="0" collapsed="false">
      <c r="N433" s="0" t="str">
        <f aca="false">IF(R433=0,"",IF(Q433=VLOOKUP(N432+1,$B$8:$C$360,2,0),N432+1,N432))</f>
        <v/>
      </c>
      <c r="O433" s="0" t="str">
        <f aca="false">IF(R433=0,"",O432+1)</f>
        <v/>
      </c>
      <c r="P433" s="30" t="str">
        <f aca="false">IF(R433+W433=0,"",DATE(YEAR(Q433),MONTH(Q433),1))</f>
        <v/>
      </c>
      <c r="Q433" s="30" t="str">
        <f aca="false">IF(R433=0,"",Q432+1)</f>
        <v/>
      </c>
      <c r="R433" s="35" t="n">
        <f aca="false">Y432</f>
        <v>0</v>
      </c>
      <c r="S433" s="35" t="n">
        <f aca="false">IFERROR(VLOOKUP($Q433,$C$8:$K$253,3,0),0)</f>
        <v>0</v>
      </c>
      <c r="T433" s="35" t="n">
        <f aca="false">IFERROR(VLOOKUP($Q433,$C$8:$K$253,4,0),0)</f>
        <v>0</v>
      </c>
      <c r="U433" s="35" t="n">
        <f aca="false">IFERROR(VLOOKUP($Q433,$C$8:$K$253,5,0),0)</f>
        <v>0</v>
      </c>
      <c r="V433" s="35" t="n">
        <f aca="false">IFERROR(VLOOKUP($Q433,$C$8:$K$253,6,0),0)</f>
        <v>0</v>
      </c>
      <c r="W433" s="35" t="n">
        <f aca="false">IFERROR(VLOOKUP($Q433,$C$8:$K$253,7,0),0)</f>
        <v>0</v>
      </c>
      <c r="X433" s="35" t="n">
        <f aca="false">IFERROR(VLOOKUP($Q433,$C$8:$K$253,8,0),0)</f>
        <v>0</v>
      </c>
      <c r="Y433" s="35" t="n">
        <f aca="false">IFERROR(VLOOKUP(Q433,$C$8:$K$253,9,0),R433)</f>
        <v>0</v>
      </c>
    </row>
    <row r="434" customFormat="false" ht="14.25" hidden="false" customHeight="false" outlineLevel="0" collapsed="false">
      <c r="N434" s="0" t="str">
        <f aca="false">IF(R434=0,"",IF(Q434=VLOOKUP(N433+1,$B$8:$C$360,2,0),N433+1,N433))</f>
        <v/>
      </c>
      <c r="O434" s="0" t="str">
        <f aca="false">IF(R434=0,"",O433+1)</f>
        <v/>
      </c>
      <c r="P434" s="30" t="str">
        <f aca="false">IF(R434+W434=0,"",DATE(YEAR(Q434),MONTH(Q434),1))</f>
        <v/>
      </c>
      <c r="Q434" s="30" t="str">
        <f aca="false">IF(R434=0,"",Q433+1)</f>
        <v/>
      </c>
      <c r="R434" s="35" t="n">
        <f aca="false">Y433</f>
        <v>0</v>
      </c>
      <c r="S434" s="35" t="n">
        <f aca="false">IFERROR(VLOOKUP($Q434,$C$8:$K$253,3,0),0)</f>
        <v>0</v>
      </c>
      <c r="T434" s="35" t="n">
        <f aca="false">IFERROR(VLOOKUP($Q434,$C$8:$K$253,4,0),0)</f>
        <v>0</v>
      </c>
      <c r="U434" s="35" t="n">
        <f aca="false">IFERROR(VLOOKUP($Q434,$C$8:$K$253,5,0),0)</f>
        <v>0</v>
      </c>
      <c r="V434" s="35" t="n">
        <f aca="false">IFERROR(VLOOKUP($Q434,$C$8:$K$253,6,0),0)</f>
        <v>0</v>
      </c>
      <c r="W434" s="35" t="n">
        <f aca="false">IFERROR(VLOOKUP($Q434,$C$8:$K$253,7,0),0)</f>
        <v>0</v>
      </c>
      <c r="X434" s="35" t="n">
        <f aca="false">IFERROR(VLOOKUP($Q434,$C$8:$K$253,8,0),0)</f>
        <v>0</v>
      </c>
      <c r="Y434" s="35" t="n">
        <f aca="false">IFERROR(VLOOKUP(Q434,$C$8:$K$253,9,0),R434)</f>
        <v>0</v>
      </c>
    </row>
    <row r="435" customFormat="false" ht="14.25" hidden="false" customHeight="false" outlineLevel="0" collapsed="false">
      <c r="N435" s="0" t="str">
        <f aca="false">IF(R435=0,"",IF(Q435=VLOOKUP(N434+1,$B$8:$C$360,2,0),N434+1,N434))</f>
        <v/>
      </c>
      <c r="O435" s="0" t="str">
        <f aca="false">IF(R435=0,"",O434+1)</f>
        <v/>
      </c>
      <c r="P435" s="30" t="str">
        <f aca="false">IF(R435+W435=0,"",DATE(YEAR(Q435),MONTH(Q435),1))</f>
        <v/>
      </c>
      <c r="Q435" s="30" t="str">
        <f aca="false">IF(R435=0,"",Q434+1)</f>
        <v/>
      </c>
      <c r="R435" s="35" t="n">
        <f aca="false">Y434</f>
        <v>0</v>
      </c>
      <c r="S435" s="35" t="n">
        <f aca="false">IFERROR(VLOOKUP($Q435,$C$8:$K$253,3,0),0)</f>
        <v>0</v>
      </c>
      <c r="T435" s="35" t="n">
        <f aca="false">IFERROR(VLOOKUP($Q435,$C$8:$K$253,4,0),0)</f>
        <v>0</v>
      </c>
      <c r="U435" s="35" t="n">
        <f aca="false">IFERROR(VLOOKUP($Q435,$C$8:$K$253,5,0),0)</f>
        <v>0</v>
      </c>
      <c r="V435" s="35" t="n">
        <f aca="false">IFERROR(VLOOKUP($Q435,$C$8:$K$253,6,0),0)</f>
        <v>0</v>
      </c>
      <c r="W435" s="35" t="n">
        <f aca="false">IFERROR(VLOOKUP($Q435,$C$8:$K$253,7,0),0)</f>
        <v>0</v>
      </c>
      <c r="X435" s="35" t="n">
        <f aca="false">IFERROR(VLOOKUP($Q435,$C$8:$K$253,8,0),0)</f>
        <v>0</v>
      </c>
      <c r="Y435" s="35" t="n">
        <f aca="false">IFERROR(VLOOKUP(Q435,$C$8:$K$253,9,0),R435)</f>
        <v>0</v>
      </c>
    </row>
    <row r="436" customFormat="false" ht="14.25" hidden="false" customHeight="false" outlineLevel="0" collapsed="false">
      <c r="N436" s="0" t="str">
        <f aca="false">IF(R436=0,"",IF(Q436=VLOOKUP(N435+1,$B$8:$C$360,2,0),N435+1,N435))</f>
        <v/>
      </c>
      <c r="O436" s="0" t="str">
        <f aca="false">IF(R436=0,"",O435+1)</f>
        <v/>
      </c>
      <c r="P436" s="30" t="str">
        <f aca="false">IF(R436+W436=0,"",DATE(YEAR(Q436),MONTH(Q436),1))</f>
        <v/>
      </c>
      <c r="Q436" s="30" t="str">
        <f aca="false">IF(R436=0,"",Q435+1)</f>
        <v/>
      </c>
      <c r="R436" s="35" t="n">
        <f aca="false">Y435</f>
        <v>0</v>
      </c>
      <c r="S436" s="35" t="n">
        <f aca="false">IFERROR(VLOOKUP($Q436,$C$8:$K$253,3,0),0)</f>
        <v>0</v>
      </c>
      <c r="T436" s="35" t="n">
        <f aca="false">IFERROR(VLOOKUP($Q436,$C$8:$K$253,4,0),0)</f>
        <v>0</v>
      </c>
      <c r="U436" s="35" t="n">
        <f aca="false">IFERROR(VLOOKUP($Q436,$C$8:$K$253,5,0),0)</f>
        <v>0</v>
      </c>
      <c r="V436" s="35" t="n">
        <f aca="false">IFERROR(VLOOKUP($Q436,$C$8:$K$253,6,0),0)</f>
        <v>0</v>
      </c>
      <c r="W436" s="35" t="n">
        <f aca="false">IFERROR(VLOOKUP($Q436,$C$8:$K$253,7,0),0)</f>
        <v>0</v>
      </c>
      <c r="X436" s="35" t="n">
        <f aca="false">IFERROR(VLOOKUP($Q436,$C$8:$K$253,8,0),0)</f>
        <v>0</v>
      </c>
      <c r="Y436" s="35" t="n">
        <f aca="false">IFERROR(VLOOKUP(Q436,$C$8:$K$253,9,0),R436)</f>
        <v>0</v>
      </c>
    </row>
    <row r="437" customFormat="false" ht="14.25" hidden="false" customHeight="false" outlineLevel="0" collapsed="false">
      <c r="N437" s="0" t="str">
        <f aca="false">IF(R437=0,"",IF(Q437=VLOOKUP(N436+1,$B$8:$C$360,2,0),N436+1,N436))</f>
        <v/>
      </c>
      <c r="O437" s="0" t="str">
        <f aca="false">IF(R437=0,"",O436+1)</f>
        <v/>
      </c>
      <c r="P437" s="30" t="str">
        <f aca="false">IF(R437+W437=0,"",DATE(YEAR(Q437),MONTH(Q437),1))</f>
        <v/>
      </c>
      <c r="Q437" s="30" t="str">
        <f aca="false">IF(R437=0,"",Q436+1)</f>
        <v/>
      </c>
      <c r="R437" s="35" t="n">
        <f aca="false">Y436</f>
        <v>0</v>
      </c>
      <c r="S437" s="35" t="n">
        <f aca="false">IFERROR(VLOOKUP($Q437,$C$8:$K$253,3,0),0)</f>
        <v>0</v>
      </c>
      <c r="T437" s="35" t="n">
        <f aca="false">IFERROR(VLOOKUP($Q437,$C$8:$K$253,4,0),0)</f>
        <v>0</v>
      </c>
      <c r="U437" s="35" t="n">
        <f aca="false">IFERROR(VLOOKUP($Q437,$C$8:$K$253,5,0),0)</f>
        <v>0</v>
      </c>
      <c r="V437" s="35" t="n">
        <f aca="false">IFERROR(VLOOKUP($Q437,$C$8:$K$253,6,0),0)</f>
        <v>0</v>
      </c>
      <c r="W437" s="35" t="n">
        <f aca="false">IFERROR(VLOOKUP($Q437,$C$8:$K$253,7,0),0)</f>
        <v>0</v>
      </c>
      <c r="X437" s="35" t="n">
        <f aca="false">IFERROR(VLOOKUP($Q437,$C$8:$K$253,8,0),0)</f>
        <v>0</v>
      </c>
      <c r="Y437" s="35" t="n">
        <f aca="false">IFERROR(VLOOKUP(Q437,$C$8:$K$253,9,0),R437)</f>
        <v>0</v>
      </c>
    </row>
    <row r="438" customFormat="false" ht="14.25" hidden="false" customHeight="false" outlineLevel="0" collapsed="false">
      <c r="N438" s="0" t="str">
        <f aca="false">IF(R438=0,"",IF(Q438=VLOOKUP(N437+1,$B$8:$C$360,2,0),N437+1,N437))</f>
        <v/>
      </c>
      <c r="O438" s="0" t="str">
        <f aca="false">IF(R438=0,"",O437+1)</f>
        <v/>
      </c>
      <c r="P438" s="30" t="str">
        <f aca="false">IF(R438+W438=0,"",DATE(YEAR(Q438),MONTH(Q438),1))</f>
        <v/>
      </c>
      <c r="Q438" s="30" t="str">
        <f aca="false">IF(R438=0,"",Q437+1)</f>
        <v/>
      </c>
      <c r="R438" s="35" t="n">
        <f aca="false">Y437</f>
        <v>0</v>
      </c>
      <c r="S438" s="35" t="n">
        <f aca="false">IFERROR(VLOOKUP($Q438,$C$8:$K$253,3,0),0)</f>
        <v>0</v>
      </c>
      <c r="T438" s="35" t="n">
        <f aca="false">IFERROR(VLOOKUP($Q438,$C$8:$K$253,4,0),0)</f>
        <v>0</v>
      </c>
      <c r="U438" s="35" t="n">
        <f aca="false">IFERROR(VLOOKUP($Q438,$C$8:$K$253,5,0),0)</f>
        <v>0</v>
      </c>
      <c r="V438" s="35" t="n">
        <f aca="false">IFERROR(VLOOKUP($Q438,$C$8:$K$253,6,0),0)</f>
        <v>0</v>
      </c>
      <c r="W438" s="35" t="n">
        <f aca="false">IFERROR(VLOOKUP($Q438,$C$8:$K$253,7,0),0)</f>
        <v>0</v>
      </c>
      <c r="X438" s="35" t="n">
        <f aca="false">IFERROR(VLOOKUP($Q438,$C$8:$K$253,8,0),0)</f>
        <v>0</v>
      </c>
      <c r="Y438" s="35" t="n">
        <f aca="false">IFERROR(VLOOKUP(Q438,$C$8:$K$253,9,0),R438)</f>
        <v>0</v>
      </c>
    </row>
    <row r="439" customFormat="false" ht="14.25" hidden="false" customHeight="false" outlineLevel="0" collapsed="false">
      <c r="N439" s="0" t="str">
        <f aca="false">IF(R439=0,"",IF(Q439=VLOOKUP(N438+1,$B$8:$C$360,2,0),N438+1,N438))</f>
        <v/>
      </c>
      <c r="O439" s="0" t="str">
        <f aca="false">IF(R439=0,"",O438+1)</f>
        <v/>
      </c>
      <c r="P439" s="30" t="str">
        <f aca="false">IF(R439+W439=0,"",DATE(YEAR(Q439),MONTH(Q439),1))</f>
        <v/>
      </c>
      <c r="Q439" s="30" t="str">
        <f aca="false">IF(R439=0,"",Q438+1)</f>
        <v/>
      </c>
      <c r="R439" s="35" t="n">
        <f aca="false">Y438</f>
        <v>0</v>
      </c>
      <c r="S439" s="35" t="n">
        <f aca="false">IFERROR(VLOOKUP($Q439,$C$8:$K$253,3,0),0)</f>
        <v>0</v>
      </c>
      <c r="T439" s="35" t="n">
        <f aca="false">IFERROR(VLOOKUP($Q439,$C$8:$K$253,4,0),0)</f>
        <v>0</v>
      </c>
      <c r="U439" s="35" t="n">
        <f aca="false">IFERROR(VLOOKUP($Q439,$C$8:$K$253,5,0),0)</f>
        <v>0</v>
      </c>
      <c r="V439" s="35" t="n">
        <f aca="false">IFERROR(VLOOKUP($Q439,$C$8:$K$253,6,0),0)</f>
        <v>0</v>
      </c>
      <c r="W439" s="35" t="n">
        <f aca="false">IFERROR(VLOOKUP($Q439,$C$8:$K$253,7,0),0)</f>
        <v>0</v>
      </c>
      <c r="X439" s="35" t="n">
        <f aca="false">IFERROR(VLOOKUP($Q439,$C$8:$K$253,8,0),0)</f>
        <v>0</v>
      </c>
      <c r="Y439" s="35" t="n">
        <f aca="false">IFERROR(VLOOKUP(Q439,$C$8:$K$253,9,0),R439)</f>
        <v>0</v>
      </c>
    </row>
    <row r="440" customFormat="false" ht="14.25" hidden="false" customHeight="false" outlineLevel="0" collapsed="false">
      <c r="N440" s="0" t="str">
        <f aca="false">IF(R440=0,"",IF(Q440=VLOOKUP(N439+1,$B$8:$C$360,2,0),N439+1,N439))</f>
        <v/>
      </c>
      <c r="O440" s="0" t="str">
        <f aca="false">IF(R440=0,"",O439+1)</f>
        <v/>
      </c>
      <c r="P440" s="30" t="str">
        <f aca="false">IF(R440+W440=0,"",DATE(YEAR(Q440),MONTH(Q440),1))</f>
        <v/>
      </c>
      <c r="Q440" s="30" t="str">
        <f aca="false">IF(R440=0,"",Q439+1)</f>
        <v/>
      </c>
      <c r="R440" s="35" t="n">
        <f aca="false">Y439</f>
        <v>0</v>
      </c>
      <c r="S440" s="35" t="n">
        <f aca="false">IFERROR(VLOOKUP($Q440,$C$8:$K$253,3,0),0)</f>
        <v>0</v>
      </c>
      <c r="T440" s="35" t="n">
        <f aca="false">IFERROR(VLOOKUP($Q440,$C$8:$K$253,4,0),0)</f>
        <v>0</v>
      </c>
      <c r="U440" s="35" t="n">
        <f aca="false">IFERROR(VLOOKUP($Q440,$C$8:$K$253,5,0),0)</f>
        <v>0</v>
      </c>
      <c r="V440" s="35" t="n">
        <f aca="false">IFERROR(VLOOKUP($Q440,$C$8:$K$253,6,0),0)</f>
        <v>0</v>
      </c>
      <c r="W440" s="35" t="n">
        <f aca="false">IFERROR(VLOOKUP($Q440,$C$8:$K$253,7,0),0)</f>
        <v>0</v>
      </c>
      <c r="X440" s="35" t="n">
        <f aca="false">IFERROR(VLOOKUP($Q440,$C$8:$K$253,8,0),0)</f>
        <v>0</v>
      </c>
      <c r="Y440" s="35" t="n">
        <f aca="false">IFERROR(VLOOKUP(Q440,$C$8:$K$253,9,0),R440)</f>
        <v>0</v>
      </c>
    </row>
    <row r="441" customFormat="false" ht="14.25" hidden="false" customHeight="false" outlineLevel="0" collapsed="false">
      <c r="N441" s="0" t="str">
        <f aca="false">IF(R441=0,"",IF(Q441=VLOOKUP(N440+1,$B$8:$C$360,2,0),N440+1,N440))</f>
        <v/>
      </c>
      <c r="O441" s="0" t="str">
        <f aca="false">IF(R441=0,"",O440+1)</f>
        <v/>
      </c>
      <c r="P441" s="30" t="str">
        <f aca="false">IF(R441+W441=0,"",DATE(YEAR(Q441),MONTH(Q441),1))</f>
        <v/>
      </c>
      <c r="Q441" s="30" t="str">
        <f aca="false">IF(R441=0,"",Q440+1)</f>
        <v/>
      </c>
      <c r="R441" s="35" t="n">
        <f aca="false">Y440</f>
        <v>0</v>
      </c>
      <c r="S441" s="35" t="n">
        <f aca="false">IFERROR(VLOOKUP($Q441,$C$8:$K$253,3,0),0)</f>
        <v>0</v>
      </c>
      <c r="T441" s="35" t="n">
        <f aca="false">IFERROR(VLOOKUP($Q441,$C$8:$K$253,4,0),0)</f>
        <v>0</v>
      </c>
      <c r="U441" s="35" t="n">
        <f aca="false">IFERROR(VLOOKUP($Q441,$C$8:$K$253,5,0),0)</f>
        <v>0</v>
      </c>
      <c r="V441" s="35" t="n">
        <f aca="false">IFERROR(VLOOKUP($Q441,$C$8:$K$253,6,0),0)</f>
        <v>0</v>
      </c>
      <c r="W441" s="35" t="n">
        <f aca="false">IFERROR(VLOOKUP($Q441,$C$8:$K$253,7,0),0)</f>
        <v>0</v>
      </c>
      <c r="X441" s="35" t="n">
        <f aca="false">IFERROR(VLOOKUP($Q441,$C$8:$K$253,8,0),0)</f>
        <v>0</v>
      </c>
      <c r="Y441" s="35" t="n">
        <f aca="false">IFERROR(VLOOKUP(Q441,$C$8:$K$253,9,0),R441)</f>
        <v>0</v>
      </c>
    </row>
    <row r="442" customFormat="false" ht="14.25" hidden="false" customHeight="false" outlineLevel="0" collapsed="false">
      <c r="N442" s="0" t="str">
        <f aca="false">IF(R442=0,"",IF(Q442=VLOOKUP(N441+1,$B$8:$C$360,2,0),N441+1,N441))</f>
        <v/>
      </c>
      <c r="O442" s="0" t="str">
        <f aca="false">IF(R442=0,"",O441+1)</f>
        <v/>
      </c>
      <c r="P442" s="30" t="str">
        <f aca="false">IF(R442+W442=0,"",DATE(YEAR(Q442),MONTH(Q442),1))</f>
        <v/>
      </c>
      <c r="Q442" s="30" t="str">
        <f aca="false">IF(R442=0,"",Q441+1)</f>
        <v/>
      </c>
      <c r="R442" s="35" t="n">
        <f aca="false">Y441</f>
        <v>0</v>
      </c>
      <c r="S442" s="35" t="n">
        <f aca="false">IFERROR(VLOOKUP($Q442,$C$8:$K$253,3,0),0)</f>
        <v>0</v>
      </c>
      <c r="T442" s="35" t="n">
        <f aca="false">IFERROR(VLOOKUP($Q442,$C$8:$K$253,4,0),0)</f>
        <v>0</v>
      </c>
      <c r="U442" s="35" t="n">
        <f aca="false">IFERROR(VLOOKUP($Q442,$C$8:$K$253,5,0),0)</f>
        <v>0</v>
      </c>
      <c r="V442" s="35" t="n">
        <f aca="false">IFERROR(VLOOKUP($Q442,$C$8:$K$253,6,0),0)</f>
        <v>0</v>
      </c>
      <c r="W442" s="35" t="n">
        <f aca="false">IFERROR(VLOOKUP($Q442,$C$8:$K$253,7,0),0)</f>
        <v>0</v>
      </c>
      <c r="X442" s="35" t="n">
        <f aca="false">IFERROR(VLOOKUP($Q442,$C$8:$K$253,8,0),0)</f>
        <v>0</v>
      </c>
      <c r="Y442" s="35" t="n">
        <f aca="false">IFERROR(VLOOKUP(Q442,$C$8:$K$253,9,0),R442)</f>
        <v>0</v>
      </c>
    </row>
    <row r="443" customFormat="false" ht="14.25" hidden="false" customHeight="false" outlineLevel="0" collapsed="false">
      <c r="N443" s="0" t="str">
        <f aca="false">IF(R443=0,"",IF(Q443=VLOOKUP(N442+1,$B$8:$C$360,2,0),N442+1,N442))</f>
        <v/>
      </c>
      <c r="O443" s="0" t="str">
        <f aca="false">IF(R443=0,"",O442+1)</f>
        <v/>
      </c>
      <c r="P443" s="30" t="str">
        <f aca="false">IF(R443+W443=0,"",DATE(YEAR(Q443),MONTH(Q443),1))</f>
        <v/>
      </c>
      <c r="Q443" s="30" t="str">
        <f aca="false">IF(R443=0,"",Q442+1)</f>
        <v/>
      </c>
      <c r="R443" s="35" t="n">
        <f aca="false">Y442</f>
        <v>0</v>
      </c>
      <c r="S443" s="35" t="n">
        <f aca="false">IFERROR(VLOOKUP($Q443,$C$8:$K$253,3,0),0)</f>
        <v>0</v>
      </c>
      <c r="T443" s="35" t="n">
        <f aca="false">IFERROR(VLOOKUP($Q443,$C$8:$K$253,4,0),0)</f>
        <v>0</v>
      </c>
      <c r="U443" s="35" t="n">
        <f aca="false">IFERROR(VLOOKUP($Q443,$C$8:$K$253,5,0),0)</f>
        <v>0</v>
      </c>
      <c r="V443" s="35" t="n">
        <f aca="false">IFERROR(VLOOKUP($Q443,$C$8:$K$253,6,0),0)</f>
        <v>0</v>
      </c>
      <c r="W443" s="35" t="n">
        <f aca="false">IFERROR(VLOOKUP($Q443,$C$8:$K$253,7,0),0)</f>
        <v>0</v>
      </c>
      <c r="X443" s="35" t="n">
        <f aca="false">IFERROR(VLOOKUP($Q443,$C$8:$K$253,8,0),0)</f>
        <v>0</v>
      </c>
      <c r="Y443" s="35" t="n">
        <f aca="false">IFERROR(VLOOKUP(Q443,$C$8:$K$253,9,0),R443)</f>
        <v>0</v>
      </c>
    </row>
    <row r="444" customFormat="false" ht="14.25" hidden="false" customHeight="false" outlineLevel="0" collapsed="false">
      <c r="N444" s="0" t="str">
        <f aca="false">IF(R444=0,"",IF(Q444=VLOOKUP(N443+1,$B$8:$C$360,2,0),N443+1,N443))</f>
        <v/>
      </c>
      <c r="O444" s="0" t="str">
        <f aca="false">IF(R444=0,"",O443+1)</f>
        <v/>
      </c>
      <c r="P444" s="30" t="str">
        <f aca="false">IF(R444+W444=0,"",DATE(YEAR(Q444),MONTH(Q444),1))</f>
        <v/>
      </c>
      <c r="Q444" s="30" t="str">
        <f aca="false">IF(R444=0,"",Q443+1)</f>
        <v/>
      </c>
      <c r="R444" s="35" t="n">
        <f aca="false">Y443</f>
        <v>0</v>
      </c>
      <c r="S444" s="35" t="n">
        <f aca="false">IFERROR(VLOOKUP($Q444,$C$8:$K$253,3,0),0)</f>
        <v>0</v>
      </c>
      <c r="T444" s="35" t="n">
        <f aca="false">IFERROR(VLOOKUP($Q444,$C$8:$K$253,4,0),0)</f>
        <v>0</v>
      </c>
      <c r="U444" s="35" t="n">
        <f aca="false">IFERROR(VLOOKUP($Q444,$C$8:$K$253,5,0),0)</f>
        <v>0</v>
      </c>
      <c r="V444" s="35" t="n">
        <f aca="false">IFERROR(VLOOKUP($Q444,$C$8:$K$253,6,0),0)</f>
        <v>0</v>
      </c>
      <c r="W444" s="35" t="n">
        <f aca="false">IFERROR(VLOOKUP($Q444,$C$8:$K$253,7,0),0)</f>
        <v>0</v>
      </c>
      <c r="X444" s="35" t="n">
        <f aca="false">IFERROR(VLOOKUP($Q444,$C$8:$K$253,8,0),0)</f>
        <v>0</v>
      </c>
      <c r="Y444" s="35" t="n">
        <f aca="false">IFERROR(VLOOKUP(Q444,$C$8:$K$253,9,0),R444)</f>
        <v>0</v>
      </c>
    </row>
    <row r="445" customFormat="false" ht="14.25" hidden="false" customHeight="false" outlineLevel="0" collapsed="false">
      <c r="N445" s="0" t="str">
        <f aca="false">IF(R445=0,"",IF(Q445=VLOOKUP(N444+1,$B$8:$C$360,2,0),N444+1,N444))</f>
        <v/>
      </c>
      <c r="O445" s="0" t="str">
        <f aca="false">IF(R445=0,"",O444+1)</f>
        <v/>
      </c>
      <c r="P445" s="30" t="str">
        <f aca="false">IF(R445+W445=0,"",DATE(YEAR(Q445),MONTH(Q445),1))</f>
        <v/>
      </c>
      <c r="Q445" s="30" t="str">
        <f aca="false">IF(R445=0,"",Q444+1)</f>
        <v/>
      </c>
      <c r="R445" s="35" t="n">
        <f aca="false">Y444</f>
        <v>0</v>
      </c>
      <c r="S445" s="35" t="n">
        <f aca="false">IFERROR(VLOOKUP($Q445,$C$8:$K$253,3,0),0)</f>
        <v>0</v>
      </c>
      <c r="T445" s="35" t="n">
        <f aca="false">IFERROR(VLOOKUP($Q445,$C$8:$K$253,4,0),0)</f>
        <v>0</v>
      </c>
      <c r="U445" s="35" t="n">
        <f aca="false">IFERROR(VLOOKUP($Q445,$C$8:$K$253,5,0),0)</f>
        <v>0</v>
      </c>
      <c r="V445" s="35" t="n">
        <f aca="false">IFERROR(VLOOKUP($Q445,$C$8:$K$253,6,0),0)</f>
        <v>0</v>
      </c>
      <c r="W445" s="35" t="n">
        <f aca="false">IFERROR(VLOOKUP($Q445,$C$8:$K$253,7,0),0)</f>
        <v>0</v>
      </c>
      <c r="X445" s="35" t="n">
        <f aca="false">IFERROR(VLOOKUP($Q445,$C$8:$K$253,8,0),0)</f>
        <v>0</v>
      </c>
      <c r="Y445" s="35" t="n">
        <f aca="false">IFERROR(VLOOKUP(Q445,$C$8:$K$253,9,0),R445)</f>
        <v>0</v>
      </c>
    </row>
    <row r="446" customFormat="false" ht="14.25" hidden="false" customHeight="false" outlineLevel="0" collapsed="false">
      <c r="N446" s="0" t="str">
        <f aca="false">IF(R446=0,"",IF(Q446=VLOOKUP(N445+1,$B$8:$C$360,2,0),N445+1,N445))</f>
        <v/>
      </c>
      <c r="O446" s="0" t="str">
        <f aca="false">IF(R446=0,"",O445+1)</f>
        <v/>
      </c>
      <c r="P446" s="30" t="str">
        <f aca="false">IF(R446+W446=0,"",DATE(YEAR(Q446),MONTH(Q446),1))</f>
        <v/>
      </c>
      <c r="Q446" s="30" t="str">
        <f aca="false">IF(R446=0,"",Q445+1)</f>
        <v/>
      </c>
      <c r="R446" s="35" t="n">
        <f aca="false">Y445</f>
        <v>0</v>
      </c>
      <c r="S446" s="35" t="n">
        <f aca="false">IFERROR(VLOOKUP($Q446,$C$8:$K$253,3,0),0)</f>
        <v>0</v>
      </c>
      <c r="T446" s="35" t="n">
        <f aca="false">IFERROR(VLOOKUP($Q446,$C$8:$K$253,4,0),0)</f>
        <v>0</v>
      </c>
      <c r="U446" s="35" t="n">
        <f aca="false">IFERROR(VLOOKUP($Q446,$C$8:$K$253,5,0),0)</f>
        <v>0</v>
      </c>
      <c r="V446" s="35" t="n">
        <f aca="false">IFERROR(VLOOKUP($Q446,$C$8:$K$253,6,0),0)</f>
        <v>0</v>
      </c>
      <c r="W446" s="35" t="n">
        <f aca="false">IFERROR(VLOOKUP($Q446,$C$8:$K$253,7,0),0)</f>
        <v>0</v>
      </c>
      <c r="X446" s="35" t="n">
        <f aca="false">IFERROR(VLOOKUP($Q446,$C$8:$K$253,8,0),0)</f>
        <v>0</v>
      </c>
      <c r="Y446" s="35" t="n">
        <f aca="false">IFERROR(VLOOKUP(Q446,$C$8:$K$253,9,0),R446)</f>
        <v>0</v>
      </c>
    </row>
    <row r="447" customFormat="false" ht="14.25" hidden="false" customHeight="false" outlineLevel="0" collapsed="false">
      <c r="N447" s="0" t="str">
        <f aca="false">IF(R447=0,"",IF(Q447=VLOOKUP(N446+1,$B$8:$C$360,2,0),N446+1,N446))</f>
        <v/>
      </c>
      <c r="O447" s="0" t="str">
        <f aca="false">IF(R447=0,"",O446+1)</f>
        <v/>
      </c>
      <c r="P447" s="30" t="str">
        <f aca="false">IF(R447+W447=0,"",DATE(YEAR(Q447),MONTH(Q447),1))</f>
        <v/>
      </c>
      <c r="Q447" s="30" t="str">
        <f aca="false">IF(R447=0,"",Q446+1)</f>
        <v/>
      </c>
      <c r="R447" s="35" t="n">
        <f aca="false">Y446</f>
        <v>0</v>
      </c>
      <c r="S447" s="35" t="n">
        <f aca="false">IFERROR(VLOOKUP($Q447,$C$8:$K$253,3,0),0)</f>
        <v>0</v>
      </c>
      <c r="T447" s="35" t="n">
        <f aca="false">IFERROR(VLOOKUP($Q447,$C$8:$K$253,4,0),0)</f>
        <v>0</v>
      </c>
      <c r="U447" s="35" t="n">
        <f aca="false">IFERROR(VLOOKUP($Q447,$C$8:$K$253,5,0),0)</f>
        <v>0</v>
      </c>
      <c r="V447" s="35" t="n">
        <f aca="false">IFERROR(VLOOKUP($Q447,$C$8:$K$253,6,0),0)</f>
        <v>0</v>
      </c>
      <c r="W447" s="35" t="n">
        <f aca="false">IFERROR(VLOOKUP($Q447,$C$8:$K$253,7,0),0)</f>
        <v>0</v>
      </c>
      <c r="X447" s="35" t="n">
        <f aca="false">IFERROR(VLOOKUP($Q447,$C$8:$K$253,8,0),0)</f>
        <v>0</v>
      </c>
      <c r="Y447" s="35" t="n">
        <f aca="false">IFERROR(VLOOKUP(Q447,$C$8:$K$253,9,0),R447)</f>
        <v>0</v>
      </c>
    </row>
    <row r="448" customFormat="false" ht="14.25" hidden="false" customHeight="false" outlineLevel="0" collapsed="false">
      <c r="N448" s="0" t="str">
        <f aca="false">IF(R448=0,"",IF(Q448=VLOOKUP(N447+1,$B$8:$C$360,2,0),N447+1,N447))</f>
        <v/>
      </c>
      <c r="O448" s="0" t="str">
        <f aca="false">IF(R448=0,"",O447+1)</f>
        <v/>
      </c>
      <c r="P448" s="30" t="str">
        <f aca="false">IF(R448+W448=0,"",DATE(YEAR(Q448),MONTH(Q448),1))</f>
        <v/>
      </c>
      <c r="Q448" s="30" t="str">
        <f aca="false">IF(R448=0,"",Q447+1)</f>
        <v/>
      </c>
      <c r="R448" s="35" t="n">
        <f aca="false">Y447</f>
        <v>0</v>
      </c>
      <c r="S448" s="35" t="n">
        <f aca="false">IFERROR(VLOOKUP($Q448,$C$8:$K$253,3,0),0)</f>
        <v>0</v>
      </c>
      <c r="T448" s="35" t="n">
        <f aca="false">IFERROR(VLOOKUP($Q448,$C$8:$K$253,4,0),0)</f>
        <v>0</v>
      </c>
      <c r="U448" s="35" t="n">
        <f aca="false">IFERROR(VLOOKUP($Q448,$C$8:$K$253,5,0),0)</f>
        <v>0</v>
      </c>
      <c r="V448" s="35" t="n">
        <f aca="false">IFERROR(VLOOKUP($Q448,$C$8:$K$253,6,0),0)</f>
        <v>0</v>
      </c>
      <c r="W448" s="35" t="n">
        <f aca="false">IFERROR(VLOOKUP($Q448,$C$8:$K$253,7,0),0)</f>
        <v>0</v>
      </c>
      <c r="X448" s="35" t="n">
        <f aca="false">IFERROR(VLOOKUP($Q448,$C$8:$K$253,8,0),0)</f>
        <v>0</v>
      </c>
      <c r="Y448" s="35" t="n">
        <f aca="false">IFERROR(VLOOKUP(Q448,$C$8:$K$253,9,0),R448)</f>
        <v>0</v>
      </c>
    </row>
    <row r="449" customFormat="false" ht="14.25" hidden="false" customHeight="false" outlineLevel="0" collapsed="false">
      <c r="N449" s="0" t="str">
        <f aca="false">IF(R449=0,"",IF(Q449=VLOOKUP(N448+1,$B$8:$C$360,2,0),N448+1,N448))</f>
        <v/>
      </c>
      <c r="O449" s="0" t="str">
        <f aca="false">IF(R449=0,"",O448+1)</f>
        <v/>
      </c>
      <c r="P449" s="30" t="str">
        <f aca="false">IF(R449+W449=0,"",DATE(YEAR(Q449),MONTH(Q449),1))</f>
        <v/>
      </c>
      <c r="Q449" s="30" t="str">
        <f aca="false">IF(R449=0,"",Q448+1)</f>
        <v/>
      </c>
      <c r="R449" s="35" t="n">
        <f aca="false">Y448</f>
        <v>0</v>
      </c>
      <c r="S449" s="35" t="n">
        <f aca="false">IFERROR(VLOOKUP($Q449,$C$8:$K$253,3,0),0)</f>
        <v>0</v>
      </c>
      <c r="T449" s="35" t="n">
        <f aca="false">IFERROR(VLOOKUP($Q449,$C$8:$K$253,4,0),0)</f>
        <v>0</v>
      </c>
      <c r="U449" s="35" t="n">
        <f aca="false">IFERROR(VLOOKUP($Q449,$C$8:$K$253,5,0),0)</f>
        <v>0</v>
      </c>
      <c r="V449" s="35" t="n">
        <f aca="false">IFERROR(VLOOKUP($Q449,$C$8:$K$253,6,0),0)</f>
        <v>0</v>
      </c>
      <c r="W449" s="35" t="n">
        <f aca="false">IFERROR(VLOOKUP($Q449,$C$8:$K$253,7,0),0)</f>
        <v>0</v>
      </c>
      <c r="X449" s="35" t="n">
        <f aca="false">IFERROR(VLOOKUP($Q449,$C$8:$K$253,8,0),0)</f>
        <v>0</v>
      </c>
      <c r="Y449" s="35" t="n">
        <f aca="false">IFERROR(VLOOKUP(Q449,$C$8:$K$253,9,0),R449)</f>
        <v>0</v>
      </c>
    </row>
    <row r="450" customFormat="false" ht="14.25" hidden="false" customHeight="false" outlineLevel="0" collapsed="false">
      <c r="N450" s="0" t="str">
        <f aca="false">IF(R450=0,"",IF(Q450=VLOOKUP(N449+1,$B$8:$C$360,2,0),N449+1,N449))</f>
        <v/>
      </c>
      <c r="O450" s="0" t="str">
        <f aca="false">IF(R450=0,"",O449+1)</f>
        <v/>
      </c>
      <c r="P450" s="30" t="str">
        <f aca="false">IF(R450+W450=0,"",DATE(YEAR(Q450),MONTH(Q450),1))</f>
        <v/>
      </c>
      <c r="Q450" s="30" t="str">
        <f aca="false">IF(R450=0,"",Q449+1)</f>
        <v/>
      </c>
      <c r="R450" s="35" t="n">
        <f aca="false">Y449</f>
        <v>0</v>
      </c>
      <c r="S450" s="35" t="n">
        <f aca="false">IFERROR(VLOOKUP($Q450,$C$8:$K$253,3,0),0)</f>
        <v>0</v>
      </c>
      <c r="T450" s="35" t="n">
        <f aca="false">IFERROR(VLOOKUP($Q450,$C$8:$K$253,4,0),0)</f>
        <v>0</v>
      </c>
      <c r="U450" s="35" t="n">
        <f aca="false">IFERROR(VLOOKUP($Q450,$C$8:$K$253,5,0),0)</f>
        <v>0</v>
      </c>
      <c r="V450" s="35" t="n">
        <f aca="false">IFERROR(VLOOKUP($Q450,$C$8:$K$253,6,0),0)</f>
        <v>0</v>
      </c>
      <c r="W450" s="35" t="n">
        <f aca="false">IFERROR(VLOOKUP($Q450,$C$8:$K$253,7,0),0)</f>
        <v>0</v>
      </c>
      <c r="X450" s="35" t="n">
        <f aca="false">IFERROR(VLOOKUP($Q450,$C$8:$K$253,8,0),0)</f>
        <v>0</v>
      </c>
      <c r="Y450" s="35" t="n">
        <f aca="false">IFERROR(VLOOKUP(Q450,$C$8:$K$253,9,0),R450)</f>
        <v>0</v>
      </c>
    </row>
    <row r="451" customFormat="false" ht="14.25" hidden="false" customHeight="false" outlineLevel="0" collapsed="false">
      <c r="N451" s="0" t="str">
        <f aca="false">IF(R451=0,"",IF(Q451=VLOOKUP(N450+1,$B$8:$C$360,2,0),N450+1,N450))</f>
        <v/>
      </c>
      <c r="O451" s="0" t="str">
        <f aca="false">IF(R451=0,"",O450+1)</f>
        <v/>
      </c>
      <c r="P451" s="30" t="str">
        <f aca="false">IF(R451+W451=0,"",DATE(YEAR(Q451),MONTH(Q451),1))</f>
        <v/>
      </c>
      <c r="Q451" s="30" t="str">
        <f aca="false">IF(R451=0,"",Q450+1)</f>
        <v/>
      </c>
      <c r="R451" s="35" t="n">
        <f aca="false">Y450</f>
        <v>0</v>
      </c>
      <c r="S451" s="35" t="n">
        <f aca="false">IFERROR(VLOOKUP($Q451,$C$8:$K$253,3,0),0)</f>
        <v>0</v>
      </c>
      <c r="T451" s="35" t="n">
        <f aca="false">IFERROR(VLOOKUP($Q451,$C$8:$K$253,4,0),0)</f>
        <v>0</v>
      </c>
      <c r="U451" s="35" t="n">
        <f aca="false">IFERROR(VLOOKUP($Q451,$C$8:$K$253,5,0),0)</f>
        <v>0</v>
      </c>
      <c r="V451" s="35" t="n">
        <f aca="false">IFERROR(VLOOKUP($Q451,$C$8:$K$253,6,0),0)</f>
        <v>0</v>
      </c>
      <c r="W451" s="35" t="n">
        <f aca="false">IFERROR(VLOOKUP($Q451,$C$8:$K$253,7,0),0)</f>
        <v>0</v>
      </c>
      <c r="X451" s="35" t="n">
        <f aca="false">IFERROR(VLOOKUP($Q451,$C$8:$K$253,8,0),0)</f>
        <v>0</v>
      </c>
      <c r="Y451" s="35" t="n">
        <f aca="false">IFERROR(VLOOKUP(Q451,$C$8:$K$253,9,0),R451)</f>
        <v>0</v>
      </c>
    </row>
    <row r="452" customFormat="false" ht="14.25" hidden="false" customHeight="false" outlineLevel="0" collapsed="false">
      <c r="N452" s="0" t="str">
        <f aca="false">IF(R452=0,"",IF(Q452=VLOOKUP(N451+1,$B$8:$C$360,2,0),N451+1,N451))</f>
        <v/>
      </c>
      <c r="O452" s="0" t="str">
        <f aca="false">IF(R452=0,"",O451+1)</f>
        <v/>
      </c>
      <c r="P452" s="30" t="str">
        <f aca="false">IF(R452+W452=0,"",DATE(YEAR(Q452),MONTH(Q452),1))</f>
        <v/>
      </c>
      <c r="Q452" s="30" t="str">
        <f aca="false">IF(R452=0,"",Q451+1)</f>
        <v/>
      </c>
      <c r="R452" s="35" t="n">
        <f aca="false">Y451</f>
        <v>0</v>
      </c>
      <c r="S452" s="35" t="n">
        <f aca="false">IFERROR(VLOOKUP($Q452,$C$8:$K$253,3,0),0)</f>
        <v>0</v>
      </c>
      <c r="T452" s="35" t="n">
        <f aca="false">IFERROR(VLOOKUP($Q452,$C$8:$K$253,4,0),0)</f>
        <v>0</v>
      </c>
      <c r="U452" s="35" t="n">
        <f aca="false">IFERROR(VLOOKUP($Q452,$C$8:$K$253,5,0),0)</f>
        <v>0</v>
      </c>
      <c r="V452" s="35" t="n">
        <f aca="false">IFERROR(VLOOKUP($Q452,$C$8:$K$253,6,0),0)</f>
        <v>0</v>
      </c>
      <c r="W452" s="35" t="n">
        <f aca="false">IFERROR(VLOOKUP($Q452,$C$8:$K$253,7,0),0)</f>
        <v>0</v>
      </c>
      <c r="X452" s="35" t="n">
        <f aca="false">IFERROR(VLOOKUP($Q452,$C$8:$K$253,8,0),0)</f>
        <v>0</v>
      </c>
      <c r="Y452" s="35" t="n">
        <f aca="false">IFERROR(VLOOKUP(Q452,$C$8:$K$253,9,0),R452)</f>
        <v>0</v>
      </c>
    </row>
    <row r="453" customFormat="false" ht="14.25" hidden="false" customHeight="false" outlineLevel="0" collapsed="false">
      <c r="N453" s="0" t="str">
        <f aca="false">IF(R453=0,"",IF(Q453=VLOOKUP(N452+1,$B$8:$C$360,2,0),N452+1,N452))</f>
        <v/>
      </c>
      <c r="O453" s="0" t="str">
        <f aca="false">IF(R453=0,"",O452+1)</f>
        <v/>
      </c>
      <c r="P453" s="30" t="str">
        <f aca="false">IF(R453+W453=0,"",DATE(YEAR(Q453),MONTH(Q453),1))</f>
        <v/>
      </c>
      <c r="Q453" s="30" t="str">
        <f aca="false">IF(R453=0,"",Q452+1)</f>
        <v/>
      </c>
      <c r="R453" s="35" t="n">
        <f aca="false">Y452</f>
        <v>0</v>
      </c>
      <c r="S453" s="35" t="n">
        <f aca="false">IFERROR(VLOOKUP($Q453,$C$8:$K$253,3,0),0)</f>
        <v>0</v>
      </c>
      <c r="T453" s="35" t="n">
        <f aca="false">IFERROR(VLOOKUP($Q453,$C$8:$K$253,4,0),0)</f>
        <v>0</v>
      </c>
      <c r="U453" s="35" t="n">
        <f aca="false">IFERROR(VLOOKUP($Q453,$C$8:$K$253,5,0),0)</f>
        <v>0</v>
      </c>
      <c r="V453" s="35" t="n">
        <f aca="false">IFERROR(VLOOKUP($Q453,$C$8:$K$253,6,0),0)</f>
        <v>0</v>
      </c>
      <c r="W453" s="35" t="n">
        <f aca="false">IFERROR(VLOOKUP($Q453,$C$8:$K$253,7,0),0)</f>
        <v>0</v>
      </c>
      <c r="X453" s="35" t="n">
        <f aca="false">IFERROR(VLOOKUP($Q453,$C$8:$K$253,8,0),0)</f>
        <v>0</v>
      </c>
      <c r="Y453" s="35" t="n">
        <f aca="false">IFERROR(VLOOKUP(Q453,$C$8:$K$253,9,0),R453)</f>
        <v>0</v>
      </c>
    </row>
    <row r="454" customFormat="false" ht="14.25" hidden="false" customHeight="false" outlineLevel="0" collapsed="false">
      <c r="N454" s="0" t="str">
        <f aca="false">IF(R454=0,"",IF(Q454=VLOOKUP(N453+1,$B$8:$C$360,2,0),N453+1,N453))</f>
        <v/>
      </c>
      <c r="O454" s="0" t="str">
        <f aca="false">IF(R454=0,"",O453+1)</f>
        <v/>
      </c>
      <c r="P454" s="30" t="str">
        <f aca="false">IF(R454+W454=0,"",DATE(YEAR(Q454),MONTH(Q454),1))</f>
        <v/>
      </c>
      <c r="Q454" s="30" t="str">
        <f aca="false">IF(R454=0,"",Q453+1)</f>
        <v/>
      </c>
      <c r="R454" s="35" t="n">
        <f aca="false">Y453</f>
        <v>0</v>
      </c>
      <c r="S454" s="35" t="n">
        <f aca="false">IFERROR(VLOOKUP($Q454,$C$8:$K$253,3,0),0)</f>
        <v>0</v>
      </c>
      <c r="T454" s="35" t="n">
        <f aca="false">IFERROR(VLOOKUP($Q454,$C$8:$K$253,4,0),0)</f>
        <v>0</v>
      </c>
      <c r="U454" s="35" t="n">
        <f aca="false">IFERROR(VLOOKUP($Q454,$C$8:$K$253,5,0),0)</f>
        <v>0</v>
      </c>
      <c r="V454" s="35" t="n">
        <f aca="false">IFERROR(VLOOKUP($Q454,$C$8:$K$253,6,0),0)</f>
        <v>0</v>
      </c>
      <c r="W454" s="35" t="n">
        <f aca="false">IFERROR(VLOOKUP($Q454,$C$8:$K$253,7,0),0)</f>
        <v>0</v>
      </c>
      <c r="X454" s="35" t="n">
        <f aca="false">IFERROR(VLOOKUP($Q454,$C$8:$K$253,8,0),0)</f>
        <v>0</v>
      </c>
      <c r="Y454" s="35" t="n">
        <f aca="false">IFERROR(VLOOKUP(Q454,$C$8:$K$253,9,0),R454)</f>
        <v>0</v>
      </c>
    </row>
    <row r="455" customFormat="false" ht="14.25" hidden="false" customHeight="false" outlineLevel="0" collapsed="false">
      <c r="N455" s="0" t="str">
        <f aca="false">IF(R455=0,"",IF(Q455=VLOOKUP(N454+1,$B$8:$C$360,2,0),N454+1,N454))</f>
        <v/>
      </c>
      <c r="O455" s="0" t="str">
        <f aca="false">IF(R455=0,"",O454+1)</f>
        <v/>
      </c>
      <c r="P455" s="30" t="str">
        <f aca="false">IF(R455+W455=0,"",DATE(YEAR(Q455),MONTH(Q455),1))</f>
        <v/>
      </c>
      <c r="Q455" s="30" t="str">
        <f aca="false">IF(R455=0,"",Q454+1)</f>
        <v/>
      </c>
      <c r="R455" s="35" t="n">
        <f aca="false">Y454</f>
        <v>0</v>
      </c>
      <c r="S455" s="35" t="n">
        <f aca="false">IFERROR(VLOOKUP($Q455,$C$8:$K$253,3,0),0)</f>
        <v>0</v>
      </c>
      <c r="T455" s="35" t="n">
        <f aca="false">IFERROR(VLOOKUP($Q455,$C$8:$K$253,4,0),0)</f>
        <v>0</v>
      </c>
      <c r="U455" s="35" t="n">
        <f aca="false">IFERROR(VLOOKUP($Q455,$C$8:$K$253,5,0),0)</f>
        <v>0</v>
      </c>
      <c r="V455" s="35" t="n">
        <f aca="false">IFERROR(VLOOKUP($Q455,$C$8:$K$253,6,0),0)</f>
        <v>0</v>
      </c>
      <c r="W455" s="35" t="n">
        <f aca="false">IFERROR(VLOOKUP($Q455,$C$8:$K$253,7,0),0)</f>
        <v>0</v>
      </c>
      <c r="X455" s="35" t="n">
        <f aca="false">IFERROR(VLOOKUP($Q455,$C$8:$K$253,8,0),0)</f>
        <v>0</v>
      </c>
      <c r="Y455" s="35" t="n">
        <f aca="false">IFERROR(VLOOKUP(Q455,$C$8:$K$253,9,0),R455)</f>
        <v>0</v>
      </c>
    </row>
    <row r="456" customFormat="false" ht="14.25" hidden="false" customHeight="false" outlineLevel="0" collapsed="false">
      <c r="N456" s="0" t="str">
        <f aca="false">IF(R456=0,"",IF(Q456=VLOOKUP(N455+1,$B$8:$C$360,2,0),N455+1,N455))</f>
        <v/>
      </c>
      <c r="O456" s="0" t="str">
        <f aca="false">IF(R456=0,"",O455+1)</f>
        <v/>
      </c>
      <c r="P456" s="30" t="str">
        <f aca="false">IF(R456+W456=0,"",DATE(YEAR(Q456),MONTH(Q456),1))</f>
        <v/>
      </c>
      <c r="Q456" s="30" t="str">
        <f aca="false">IF(R456=0,"",Q455+1)</f>
        <v/>
      </c>
      <c r="R456" s="35" t="n">
        <f aca="false">Y455</f>
        <v>0</v>
      </c>
      <c r="S456" s="35" t="n">
        <f aca="false">IFERROR(VLOOKUP($Q456,$C$8:$K$253,3,0),0)</f>
        <v>0</v>
      </c>
      <c r="T456" s="35" t="n">
        <f aca="false">IFERROR(VLOOKUP($Q456,$C$8:$K$253,4,0),0)</f>
        <v>0</v>
      </c>
      <c r="U456" s="35" t="n">
        <f aca="false">IFERROR(VLOOKUP($Q456,$C$8:$K$253,5,0),0)</f>
        <v>0</v>
      </c>
      <c r="V456" s="35" t="n">
        <f aca="false">IFERROR(VLOOKUP($Q456,$C$8:$K$253,6,0),0)</f>
        <v>0</v>
      </c>
      <c r="W456" s="35" t="n">
        <f aca="false">IFERROR(VLOOKUP($Q456,$C$8:$K$253,7,0),0)</f>
        <v>0</v>
      </c>
      <c r="X456" s="35" t="n">
        <f aca="false">IFERROR(VLOOKUP($Q456,$C$8:$K$253,8,0),0)</f>
        <v>0</v>
      </c>
      <c r="Y456" s="35" t="n">
        <f aca="false">IFERROR(VLOOKUP(Q456,$C$8:$K$253,9,0),R456)</f>
        <v>0</v>
      </c>
    </row>
    <row r="457" customFormat="false" ht="14.25" hidden="false" customHeight="false" outlineLevel="0" collapsed="false">
      <c r="N457" s="0" t="str">
        <f aca="false">IF(R457=0,"",IF(Q457=VLOOKUP(N456+1,$B$8:$C$360,2,0),N456+1,N456))</f>
        <v/>
      </c>
      <c r="O457" s="0" t="str">
        <f aca="false">IF(R457=0,"",O456+1)</f>
        <v/>
      </c>
      <c r="P457" s="30" t="str">
        <f aca="false">IF(R457+W457=0,"",DATE(YEAR(Q457),MONTH(Q457),1))</f>
        <v/>
      </c>
      <c r="Q457" s="30" t="str">
        <f aca="false">IF(R457=0,"",Q456+1)</f>
        <v/>
      </c>
      <c r="R457" s="35" t="n">
        <f aca="false">Y456</f>
        <v>0</v>
      </c>
      <c r="S457" s="35" t="n">
        <f aca="false">IFERROR(VLOOKUP($Q457,$C$8:$K$253,3,0),0)</f>
        <v>0</v>
      </c>
      <c r="T457" s="35" t="n">
        <f aca="false">IFERROR(VLOOKUP($Q457,$C$8:$K$253,4,0),0)</f>
        <v>0</v>
      </c>
      <c r="U457" s="35" t="n">
        <f aca="false">IFERROR(VLOOKUP($Q457,$C$8:$K$253,5,0),0)</f>
        <v>0</v>
      </c>
      <c r="V457" s="35" t="n">
        <f aca="false">IFERROR(VLOOKUP($Q457,$C$8:$K$253,6,0),0)</f>
        <v>0</v>
      </c>
      <c r="W457" s="35" t="n">
        <f aca="false">IFERROR(VLOOKUP($Q457,$C$8:$K$253,7,0),0)</f>
        <v>0</v>
      </c>
      <c r="X457" s="35" t="n">
        <f aca="false">IFERROR(VLOOKUP($Q457,$C$8:$K$253,8,0),0)</f>
        <v>0</v>
      </c>
      <c r="Y457" s="35" t="n">
        <f aca="false">IFERROR(VLOOKUP(Q457,$C$8:$K$253,9,0),R457)</f>
        <v>0</v>
      </c>
    </row>
    <row r="458" customFormat="false" ht="14.25" hidden="false" customHeight="false" outlineLevel="0" collapsed="false">
      <c r="N458" s="0" t="str">
        <f aca="false">IF(R458=0,"",IF(Q458=VLOOKUP(N457+1,$B$8:$C$360,2,0),N457+1,N457))</f>
        <v/>
      </c>
      <c r="O458" s="0" t="str">
        <f aca="false">IF(R458=0,"",O457+1)</f>
        <v/>
      </c>
      <c r="P458" s="30" t="str">
        <f aca="false">IF(R458+W458=0,"",DATE(YEAR(Q458),MONTH(Q458),1))</f>
        <v/>
      </c>
      <c r="Q458" s="30" t="str">
        <f aca="false">IF(R458=0,"",Q457+1)</f>
        <v/>
      </c>
      <c r="R458" s="35" t="n">
        <f aca="false">Y457</f>
        <v>0</v>
      </c>
      <c r="S458" s="35" t="n">
        <f aca="false">IFERROR(VLOOKUP($Q458,$C$8:$K$253,3,0),0)</f>
        <v>0</v>
      </c>
      <c r="T458" s="35" t="n">
        <f aca="false">IFERROR(VLOOKUP($Q458,$C$8:$K$253,4,0),0)</f>
        <v>0</v>
      </c>
      <c r="U458" s="35" t="n">
        <f aca="false">IFERROR(VLOOKUP($Q458,$C$8:$K$253,5,0),0)</f>
        <v>0</v>
      </c>
      <c r="V458" s="35" t="n">
        <f aca="false">IFERROR(VLOOKUP($Q458,$C$8:$K$253,6,0),0)</f>
        <v>0</v>
      </c>
      <c r="W458" s="35" t="n">
        <f aca="false">IFERROR(VLOOKUP($Q458,$C$8:$K$253,7,0),0)</f>
        <v>0</v>
      </c>
      <c r="X458" s="35" t="n">
        <f aca="false">IFERROR(VLOOKUP($Q458,$C$8:$K$253,8,0),0)</f>
        <v>0</v>
      </c>
      <c r="Y458" s="35" t="n">
        <f aca="false">IFERROR(VLOOKUP(Q458,$C$8:$K$253,9,0),R458)</f>
        <v>0</v>
      </c>
    </row>
    <row r="459" customFormat="false" ht="14.25" hidden="false" customHeight="false" outlineLevel="0" collapsed="false">
      <c r="N459" s="0" t="str">
        <f aca="false">IF(R459=0,"",IF(Q459=VLOOKUP(N458+1,$B$8:$C$360,2,0),N458+1,N458))</f>
        <v/>
      </c>
      <c r="O459" s="0" t="str">
        <f aca="false">IF(R459=0,"",O458+1)</f>
        <v/>
      </c>
      <c r="P459" s="30" t="str">
        <f aca="false">IF(R459+W459=0,"",DATE(YEAR(Q459),MONTH(Q459),1))</f>
        <v/>
      </c>
      <c r="Q459" s="30" t="str">
        <f aca="false">IF(R459=0,"",Q458+1)</f>
        <v/>
      </c>
      <c r="R459" s="35" t="n">
        <f aca="false">Y458</f>
        <v>0</v>
      </c>
      <c r="S459" s="35" t="n">
        <f aca="false">IFERROR(VLOOKUP($Q459,$C$8:$K$253,3,0),0)</f>
        <v>0</v>
      </c>
      <c r="T459" s="35" t="n">
        <f aca="false">IFERROR(VLOOKUP($Q459,$C$8:$K$253,4,0),0)</f>
        <v>0</v>
      </c>
      <c r="U459" s="35" t="n">
        <f aca="false">IFERROR(VLOOKUP($Q459,$C$8:$K$253,5,0),0)</f>
        <v>0</v>
      </c>
      <c r="V459" s="35" t="n">
        <f aca="false">IFERROR(VLOOKUP($Q459,$C$8:$K$253,6,0),0)</f>
        <v>0</v>
      </c>
      <c r="W459" s="35" t="n">
        <f aca="false">IFERROR(VLOOKUP($Q459,$C$8:$K$253,7,0),0)</f>
        <v>0</v>
      </c>
      <c r="X459" s="35" t="n">
        <f aca="false">IFERROR(VLOOKUP($Q459,$C$8:$K$253,8,0),0)</f>
        <v>0</v>
      </c>
      <c r="Y459" s="35" t="n">
        <f aca="false">IFERROR(VLOOKUP(Q459,$C$8:$K$253,9,0),R459)</f>
        <v>0</v>
      </c>
    </row>
    <row r="460" customFormat="false" ht="14.25" hidden="false" customHeight="false" outlineLevel="0" collapsed="false">
      <c r="N460" s="0" t="str">
        <f aca="false">IF(R460=0,"",IF(Q460=VLOOKUP(N459+1,$B$8:$C$360,2,0),N459+1,N459))</f>
        <v/>
      </c>
      <c r="O460" s="0" t="str">
        <f aca="false">IF(R460=0,"",O459+1)</f>
        <v/>
      </c>
      <c r="P460" s="30" t="str">
        <f aca="false">IF(R460+W460=0,"",DATE(YEAR(Q460),MONTH(Q460),1))</f>
        <v/>
      </c>
      <c r="Q460" s="30" t="str">
        <f aca="false">IF(R460=0,"",Q459+1)</f>
        <v/>
      </c>
      <c r="R460" s="35" t="n">
        <f aca="false">Y459</f>
        <v>0</v>
      </c>
      <c r="S460" s="35" t="n">
        <f aca="false">IFERROR(VLOOKUP($Q460,$C$8:$K$253,3,0),0)</f>
        <v>0</v>
      </c>
      <c r="T460" s="35" t="n">
        <f aca="false">IFERROR(VLOOKUP($Q460,$C$8:$K$253,4,0),0)</f>
        <v>0</v>
      </c>
      <c r="U460" s="35" t="n">
        <f aca="false">IFERROR(VLOOKUP($Q460,$C$8:$K$253,5,0),0)</f>
        <v>0</v>
      </c>
      <c r="V460" s="35" t="n">
        <f aca="false">IFERROR(VLOOKUP($Q460,$C$8:$K$253,6,0),0)</f>
        <v>0</v>
      </c>
      <c r="W460" s="35" t="n">
        <f aca="false">IFERROR(VLOOKUP($Q460,$C$8:$K$253,7,0),0)</f>
        <v>0</v>
      </c>
      <c r="X460" s="35" t="n">
        <f aca="false">IFERROR(VLOOKUP($Q460,$C$8:$K$253,8,0),0)</f>
        <v>0</v>
      </c>
      <c r="Y460" s="35" t="n">
        <f aca="false">IFERROR(VLOOKUP(Q460,$C$8:$K$253,9,0),R460)</f>
        <v>0</v>
      </c>
    </row>
    <row r="461" customFormat="false" ht="14.25" hidden="false" customHeight="false" outlineLevel="0" collapsed="false">
      <c r="N461" s="0" t="str">
        <f aca="false">IF(R461=0,"",IF(Q461=VLOOKUP(N460+1,$B$8:$C$360,2,0),N460+1,N460))</f>
        <v/>
      </c>
      <c r="O461" s="0" t="str">
        <f aca="false">IF(R461=0,"",O460+1)</f>
        <v/>
      </c>
      <c r="P461" s="30" t="str">
        <f aca="false">IF(R461+W461=0,"",DATE(YEAR(Q461),MONTH(Q461),1))</f>
        <v/>
      </c>
      <c r="Q461" s="30" t="str">
        <f aca="false">IF(R461=0,"",Q460+1)</f>
        <v/>
      </c>
      <c r="R461" s="35" t="n">
        <f aca="false">Y460</f>
        <v>0</v>
      </c>
      <c r="S461" s="35" t="n">
        <f aca="false">IFERROR(VLOOKUP($Q461,$C$8:$K$253,3,0),0)</f>
        <v>0</v>
      </c>
      <c r="T461" s="35" t="n">
        <f aca="false">IFERROR(VLOOKUP($Q461,$C$8:$K$253,4,0),0)</f>
        <v>0</v>
      </c>
      <c r="U461" s="35" t="n">
        <f aca="false">IFERROR(VLOOKUP($Q461,$C$8:$K$253,5,0),0)</f>
        <v>0</v>
      </c>
      <c r="V461" s="35" t="n">
        <f aca="false">IFERROR(VLOOKUP($Q461,$C$8:$K$253,6,0),0)</f>
        <v>0</v>
      </c>
      <c r="W461" s="35" t="n">
        <f aca="false">IFERROR(VLOOKUP($Q461,$C$8:$K$253,7,0),0)</f>
        <v>0</v>
      </c>
      <c r="X461" s="35" t="n">
        <f aca="false">IFERROR(VLOOKUP($Q461,$C$8:$K$253,8,0),0)</f>
        <v>0</v>
      </c>
      <c r="Y461" s="35" t="n">
        <f aca="false">IFERROR(VLOOKUP(Q461,$C$8:$K$253,9,0),R461)</f>
        <v>0</v>
      </c>
    </row>
    <row r="462" customFormat="false" ht="14.25" hidden="false" customHeight="false" outlineLevel="0" collapsed="false">
      <c r="N462" s="0" t="str">
        <f aca="false">IF(R462=0,"",IF(Q462=VLOOKUP(N461+1,$B$8:$C$360,2,0),N461+1,N461))</f>
        <v/>
      </c>
      <c r="O462" s="0" t="str">
        <f aca="false">IF(R462=0,"",O461+1)</f>
        <v/>
      </c>
      <c r="P462" s="30" t="str">
        <f aca="false">IF(R462+W462=0,"",DATE(YEAR(Q462),MONTH(Q462),1))</f>
        <v/>
      </c>
      <c r="Q462" s="30" t="str">
        <f aca="false">IF(R462=0,"",Q461+1)</f>
        <v/>
      </c>
      <c r="R462" s="35" t="n">
        <f aca="false">Y461</f>
        <v>0</v>
      </c>
      <c r="S462" s="35" t="n">
        <f aca="false">IFERROR(VLOOKUP($Q462,$C$8:$K$253,3,0),0)</f>
        <v>0</v>
      </c>
      <c r="T462" s="35" t="n">
        <f aca="false">IFERROR(VLOOKUP($Q462,$C$8:$K$253,4,0),0)</f>
        <v>0</v>
      </c>
      <c r="U462" s="35" t="n">
        <f aca="false">IFERROR(VLOOKUP($Q462,$C$8:$K$253,5,0),0)</f>
        <v>0</v>
      </c>
      <c r="V462" s="35" t="n">
        <f aca="false">IFERROR(VLOOKUP($Q462,$C$8:$K$253,6,0),0)</f>
        <v>0</v>
      </c>
      <c r="W462" s="35" t="n">
        <f aca="false">IFERROR(VLOOKUP($Q462,$C$8:$K$253,7,0),0)</f>
        <v>0</v>
      </c>
      <c r="X462" s="35" t="n">
        <f aca="false">IFERROR(VLOOKUP($Q462,$C$8:$K$253,8,0),0)</f>
        <v>0</v>
      </c>
      <c r="Y462" s="35" t="n">
        <f aca="false">IFERROR(VLOOKUP(Q462,$C$8:$K$253,9,0),R462)</f>
        <v>0</v>
      </c>
    </row>
    <row r="463" customFormat="false" ht="14.25" hidden="false" customHeight="false" outlineLevel="0" collapsed="false">
      <c r="N463" s="0" t="str">
        <f aca="false">IF(R463=0,"",IF(Q463=VLOOKUP(N462+1,$B$8:$C$360,2,0),N462+1,N462))</f>
        <v/>
      </c>
      <c r="O463" s="0" t="str">
        <f aca="false">IF(R463=0,"",O462+1)</f>
        <v/>
      </c>
      <c r="P463" s="30" t="str">
        <f aca="false">IF(R463+W463=0,"",DATE(YEAR(Q463),MONTH(Q463),1))</f>
        <v/>
      </c>
      <c r="Q463" s="30" t="str">
        <f aca="false">IF(R463=0,"",Q462+1)</f>
        <v/>
      </c>
      <c r="R463" s="35" t="n">
        <f aca="false">Y462</f>
        <v>0</v>
      </c>
      <c r="S463" s="35" t="n">
        <f aca="false">IFERROR(VLOOKUP($Q463,$C$8:$K$253,3,0),0)</f>
        <v>0</v>
      </c>
      <c r="T463" s="35" t="n">
        <f aca="false">IFERROR(VLOOKUP($Q463,$C$8:$K$253,4,0),0)</f>
        <v>0</v>
      </c>
      <c r="U463" s="35" t="n">
        <f aca="false">IFERROR(VLOOKUP($Q463,$C$8:$K$253,5,0),0)</f>
        <v>0</v>
      </c>
      <c r="V463" s="35" t="n">
        <f aca="false">IFERROR(VLOOKUP($Q463,$C$8:$K$253,6,0),0)</f>
        <v>0</v>
      </c>
      <c r="W463" s="35" t="n">
        <f aca="false">IFERROR(VLOOKUP($Q463,$C$8:$K$253,7,0),0)</f>
        <v>0</v>
      </c>
      <c r="X463" s="35" t="n">
        <f aca="false">IFERROR(VLOOKUP($Q463,$C$8:$K$253,8,0),0)</f>
        <v>0</v>
      </c>
      <c r="Y463" s="35" t="n">
        <f aca="false">IFERROR(VLOOKUP(Q463,$C$8:$K$253,9,0),R463)</f>
        <v>0</v>
      </c>
    </row>
    <row r="464" customFormat="false" ht="14.25" hidden="false" customHeight="false" outlineLevel="0" collapsed="false">
      <c r="N464" s="0" t="str">
        <f aca="false">IF(R464=0,"",IF(Q464=VLOOKUP(N463+1,$B$8:$C$360,2,0),N463+1,N463))</f>
        <v/>
      </c>
      <c r="O464" s="0" t="str">
        <f aca="false">IF(R464=0,"",O463+1)</f>
        <v/>
      </c>
      <c r="P464" s="30" t="str">
        <f aca="false">IF(R464+W464=0,"",DATE(YEAR(Q464),MONTH(Q464),1))</f>
        <v/>
      </c>
      <c r="Q464" s="30" t="str">
        <f aca="false">IF(R464=0,"",Q463+1)</f>
        <v/>
      </c>
      <c r="R464" s="35" t="n">
        <f aca="false">Y463</f>
        <v>0</v>
      </c>
      <c r="S464" s="35" t="n">
        <f aca="false">IFERROR(VLOOKUP($Q464,$C$8:$K$253,3,0),0)</f>
        <v>0</v>
      </c>
      <c r="T464" s="35" t="n">
        <f aca="false">IFERROR(VLOOKUP($Q464,$C$8:$K$253,4,0),0)</f>
        <v>0</v>
      </c>
      <c r="U464" s="35" t="n">
        <f aca="false">IFERROR(VLOOKUP($Q464,$C$8:$K$253,5,0),0)</f>
        <v>0</v>
      </c>
      <c r="V464" s="35" t="n">
        <f aca="false">IFERROR(VLOOKUP($Q464,$C$8:$K$253,6,0),0)</f>
        <v>0</v>
      </c>
      <c r="W464" s="35" t="n">
        <f aca="false">IFERROR(VLOOKUP($Q464,$C$8:$K$253,7,0),0)</f>
        <v>0</v>
      </c>
      <c r="X464" s="35" t="n">
        <f aca="false">IFERROR(VLOOKUP($Q464,$C$8:$K$253,8,0),0)</f>
        <v>0</v>
      </c>
      <c r="Y464" s="35" t="n">
        <f aca="false">IFERROR(VLOOKUP(Q464,$C$8:$K$253,9,0),R464)</f>
        <v>0</v>
      </c>
    </row>
    <row r="465" customFormat="false" ht="14.25" hidden="false" customHeight="false" outlineLevel="0" collapsed="false">
      <c r="N465" s="0" t="str">
        <f aca="false">IF(R465=0,"",IF(Q465=VLOOKUP(N464+1,$B$8:$C$360,2,0),N464+1,N464))</f>
        <v/>
      </c>
      <c r="O465" s="0" t="str">
        <f aca="false">IF(R465=0,"",O464+1)</f>
        <v/>
      </c>
      <c r="P465" s="30" t="str">
        <f aca="false">IF(R465+W465=0,"",DATE(YEAR(Q465),MONTH(Q465),1))</f>
        <v/>
      </c>
      <c r="Q465" s="30" t="str">
        <f aca="false">IF(R465=0,"",Q464+1)</f>
        <v/>
      </c>
      <c r="R465" s="35" t="n">
        <f aca="false">Y464</f>
        <v>0</v>
      </c>
      <c r="S465" s="35" t="n">
        <f aca="false">IFERROR(VLOOKUP($Q465,$C$8:$K$253,3,0),0)</f>
        <v>0</v>
      </c>
      <c r="T465" s="35" t="n">
        <f aca="false">IFERROR(VLOOKUP($Q465,$C$8:$K$253,4,0),0)</f>
        <v>0</v>
      </c>
      <c r="U465" s="35" t="n">
        <f aca="false">IFERROR(VLOOKUP($Q465,$C$8:$K$253,5,0),0)</f>
        <v>0</v>
      </c>
      <c r="V465" s="35" t="n">
        <f aca="false">IFERROR(VLOOKUP($Q465,$C$8:$K$253,6,0),0)</f>
        <v>0</v>
      </c>
      <c r="W465" s="35" t="n">
        <f aca="false">IFERROR(VLOOKUP($Q465,$C$8:$K$253,7,0),0)</f>
        <v>0</v>
      </c>
      <c r="X465" s="35" t="n">
        <f aca="false">IFERROR(VLOOKUP($Q465,$C$8:$K$253,8,0),0)</f>
        <v>0</v>
      </c>
      <c r="Y465" s="35" t="n">
        <f aca="false">IFERROR(VLOOKUP(Q465,$C$8:$K$253,9,0),R465)</f>
        <v>0</v>
      </c>
    </row>
    <row r="466" customFormat="false" ht="14.25" hidden="false" customHeight="false" outlineLevel="0" collapsed="false">
      <c r="N466" s="0" t="str">
        <f aca="false">IF(R466=0,"",IF(Q466=VLOOKUP(N465+1,$B$8:$C$360,2,0),N465+1,N465))</f>
        <v/>
      </c>
      <c r="O466" s="0" t="str">
        <f aca="false">IF(R466=0,"",O465+1)</f>
        <v/>
      </c>
      <c r="P466" s="30" t="str">
        <f aca="false">IF(R466+W466=0,"",DATE(YEAR(Q466),MONTH(Q466),1))</f>
        <v/>
      </c>
      <c r="Q466" s="30" t="str">
        <f aca="false">IF(R466=0,"",Q465+1)</f>
        <v/>
      </c>
      <c r="R466" s="35" t="n">
        <f aca="false">Y465</f>
        <v>0</v>
      </c>
      <c r="S466" s="35" t="n">
        <f aca="false">IFERROR(VLOOKUP($Q466,$C$8:$K$253,3,0),0)</f>
        <v>0</v>
      </c>
      <c r="T466" s="35" t="n">
        <f aca="false">IFERROR(VLOOKUP($Q466,$C$8:$K$253,4,0),0)</f>
        <v>0</v>
      </c>
      <c r="U466" s="35" t="n">
        <f aca="false">IFERROR(VLOOKUP($Q466,$C$8:$K$253,5,0),0)</f>
        <v>0</v>
      </c>
      <c r="V466" s="35" t="n">
        <f aca="false">IFERROR(VLOOKUP($Q466,$C$8:$K$253,6,0),0)</f>
        <v>0</v>
      </c>
      <c r="W466" s="35" t="n">
        <f aca="false">IFERROR(VLOOKUP($Q466,$C$8:$K$253,7,0),0)</f>
        <v>0</v>
      </c>
      <c r="X466" s="35" t="n">
        <f aca="false">IFERROR(VLOOKUP($Q466,$C$8:$K$253,8,0),0)</f>
        <v>0</v>
      </c>
      <c r="Y466" s="35" t="n">
        <f aca="false">IFERROR(VLOOKUP(Q466,$C$8:$K$253,9,0),R466)</f>
        <v>0</v>
      </c>
    </row>
    <row r="467" customFormat="false" ht="14.25" hidden="false" customHeight="false" outlineLevel="0" collapsed="false">
      <c r="N467" s="0" t="str">
        <f aca="false">IF(R467=0,"",IF(Q467=VLOOKUP(N466+1,$B$8:$C$360,2,0),N466+1,N466))</f>
        <v/>
      </c>
      <c r="O467" s="0" t="str">
        <f aca="false">IF(R467=0,"",O466+1)</f>
        <v/>
      </c>
      <c r="P467" s="30" t="str">
        <f aca="false">IF(R467+W467=0,"",DATE(YEAR(Q467),MONTH(Q467),1))</f>
        <v/>
      </c>
      <c r="Q467" s="30" t="str">
        <f aca="false">IF(R467=0,"",Q466+1)</f>
        <v/>
      </c>
      <c r="R467" s="35" t="n">
        <f aca="false">Y466</f>
        <v>0</v>
      </c>
      <c r="S467" s="35" t="n">
        <f aca="false">IFERROR(VLOOKUP($Q467,$C$8:$K$253,3,0),0)</f>
        <v>0</v>
      </c>
      <c r="T467" s="35" t="n">
        <f aca="false">IFERROR(VLOOKUP($Q467,$C$8:$K$253,4,0),0)</f>
        <v>0</v>
      </c>
      <c r="U467" s="35" t="n">
        <f aca="false">IFERROR(VLOOKUP($Q467,$C$8:$K$253,5,0),0)</f>
        <v>0</v>
      </c>
      <c r="V467" s="35" t="n">
        <f aca="false">IFERROR(VLOOKUP($Q467,$C$8:$K$253,6,0),0)</f>
        <v>0</v>
      </c>
      <c r="W467" s="35" t="n">
        <f aca="false">IFERROR(VLOOKUP($Q467,$C$8:$K$253,7,0),0)</f>
        <v>0</v>
      </c>
      <c r="X467" s="35" t="n">
        <f aca="false">IFERROR(VLOOKUP($Q467,$C$8:$K$253,8,0),0)</f>
        <v>0</v>
      </c>
      <c r="Y467" s="35" t="n">
        <f aca="false">IFERROR(VLOOKUP(Q467,$C$8:$K$253,9,0),R467)</f>
        <v>0</v>
      </c>
    </row>
    <row r="468" customFormat="false" ht="14.25" hidden="false" customHeight="false" outlineLevel="0" collapsed="false">
      <c r="N468" s="0" t="str">
        <f aca="false">IF(R468=0,"",IF(Q468=VLOOKUP(N467+1,$B$8:$C$360,2,0),N467+1,N467))</f>
        <v/>
      </c>
      <c r="O468" s="0" t="str">
        <f aca="false">IF(R468=0,"",O467+1)</f>
        <v/>
      </c>
      <c r="P468" s="30" t="str">
        <f aca="false">IF(R468+W468=0,"",DATE(YEAR(Q468),MONTH(Q468),1))</f>
        <v/>
      </c>
      <c r="Q468" s="30" t="str">
        <f aca="false">IF(R468=0,"",Q467+1)</f>
        <v/>
      </c>
      <c r="R468" s="35" t="n">
        <f aca="false">Y467</f>
        <v>0</v>
      </c>
      <c r="S468" s="35" t="n">
        <f aca="false">IFERROR(VLOOKUP($Q468,$C$8:$K$253,3,0),0)</f>
        <v>0</v>
      </c>
      <c r="T468" s="35" t="n">
        <f aca="false">IFERROR(VLOOKUP($Q468,$C$8:$K$253,4,0),0)</f>
        <v>0</v>
      </c>
      <c r="U468" s="35" t="n">
        <f aca="false">IFERROR(VLOOKUP($Q468,$C$8:$K$253,5,0),0)</f>
        <v>0</v>
      </c>
      <c r="V468" s="35" t="n">
        <f aca="false">IFERROR(VLOOKUP($Q468,$C$8:$K$253,6,0),0)</f>
        <v>0</v>
      </c>
      <c r="W468" s="35" t="n">
        <f aca="false">IFERROR(VLOOKUP($Q468,$C$8:$K$253,7,0),0)</f>
        <v>0</v>
      </c>
      <c r="X468" s="35" t="n">
        <f aca="false">IFERROR(VLOOKUP($Q468,$C$8:$K$253,8,0),0)</f>
        <v>0</v>
      </c>
      <c r="Y468" s="35" t="n">
        <f aca="false">IFERROR(VLOOKUP(Q468,$C$8:$K$253,9,0),R468)</f>
        <v>0</v>
      </c>
    </row>
    <row r="469" customFormat="false" ht="14.25" hidden="false" customHeight="false" outlineLevel="0" collapsed="false">
      <c r="N469" s="0" t="str">
        <f aca="false">IF(R469=0,"",IF(Q469=VLOOKUP(N468+1,$B$8:$C$360,2,0),N468+1,N468))</f>
        <v/>
      </c>
      <c r="O469" s="0" t="str">
        <f aca="false">IF(R469=0,"",O468+1)</f>
        <v/>
      </c>
      <c r="P469" s="30" t="str">
        <f aca="false">IF(R469+W469=0,"",DATE(YEAR(Q469),MONTH(Q469),1))</f>
        <v/>
      </c>
      <c r="Q469" s="30" t="str">
        <f aca="false">IF(R469=0,"",Q468+1)</f>
        <v/>
      </c>
      <c r="R469" s="35" t="n">
        <f aca="false">Y468</f>
        <v>0</v>
      </c>
      <c r="S469" s="35" t="n">
        <f aca="false">IFERROR(VLOOKUP($Q469,$C$8:$K$253,3,0),0)</f>
        <v>0</v>
      </c>
      <c r="T469" s="35" t="n">
        <f aca="false">IFERROR(VLOOKUP($Q469,$C$8:$K$253,4,0),0)</f>
        <v>0</v>
      </c>
      <c r="U469" s="35" t="n">
        <f aca="false">IFERROR(VLOOKUP($Q469,$C$8:$K$253,5,0),0)</f>
        <v>0</v>
      </c>
      <c r="V469" s="35" t="n">
        <f aca="false">IFERROR(VLOOKUP($Q469,$C$8:$K$253,6,0),0)</f>
        <v>0</v>
      </c>
      <c r="W469" s="35" t="n">
        <f aca="false">IFERROR(VLOOKUP($Q469,$C$8:$K$253,7,0),0)</f>
        <v>0</v>
      </c>
      <c r="X469" s="35" t="n">
        <f aca="false">IFERROR(VLOOKUP($Q469,$C$8:$K$253,8,0),0)</f>
        <v>0</v>
      </c>
      <c r="Y469" s="35" t="n">
        <f aca="false">IFERROR(VLOOKUP(Q469,$C$8:$K$253,9,0),R469)</f>
        <v>0</v>
      </c>
    </row>
    <row r="470" customFormat="false" ht="14.25" hidden="false" customHeight="false" outlineLevel="0" collapsed="false">
      <c r="N470" s="0" t="str">
        <f aca="false">IF(R470=0,"",IF(Q470=VLOOKUP(N469+1,$B$8:$C$360,2,0),N469+1,N469))</f>
        <v/>
      </c>
      <c r="O470" s="0" t="str">
        <f aca="false">IF(R470=0,"",O469+1)</f>
        <v/>
      </c>
      <c r="P470" s="30" t="str">
        <f aca="false">IF(R470+W470=0,"",DATE(YEAR(Q470),MONTH(Q470),1))</f>
        <v/>
      </c>
      <c r="Q470" s="30" t="str">
        <f aca="false">IF(R470=0,"",Q469+1)</f>
        <v/>
      </c>
      <c r="R470" s="35" t="n">
        <f aca="false">Y469</f>
        <v>0</v>
      </c>
      <c r="S470" s="35" t="n">
        <f aca="false">IFERROR(VLOOKUP($Q470,$C$8:$K$253,3,0),0)</f>
        <v>0</v>
      </c>
      <c r="T470" s="35" t="n">
        <f aca="false">IFERROR(VLOOKUP($Q470,$C$8:$K$253,4,0),0)</f>
        <v>0</v>
      </c>
      <c r="U470" s="35" t="n">
        <f aca="false">IFERROR(VLOOKUP($Q470,$C$8:$K$253,5,0),0)</f>
        <v>0</v>
      </c>
      <c r="V470" s="35" t="n">
        <f aca="false">IFERROR(VLOOKUP($Q470,$C$8:$K$253,6,0),0)</f>
        <v>0</v>
      </c>
      <c r="W470" s="35" t="n">
        <f aca="false">IFERROR(VLOOKUP($Q470,$C$8:$K$253,7,0),0)</f>
        <v>0</v>
      </c>
      <c r="X470" s="35" t="n">
        <f aca="false">IFERROR(VLOOKUP($Q470,$C$8:$K$253,8,0),0)</f>
        <v>0</v>
      </c>
      <c r="Y470" s="35" t="n">
        <f aca="false">IFERROR(VLOOKUP(Q470,$C$8:$K$253,9,0),R470)</f>
        <v>0</v>
      </c>
    </row>
    <row r="471" customFormat="false" ht="14.25" hidden="false" customHeight="false" outlineLevel="0" collapsed="false">
      <c r="N471" s="0" t="str">
        <f aca="false">IF(R471=0,"",IF(Q471=VLOOKUP(N470+1,$B$8:$C$360,2,0),N470+1,N470))</f>
        <v/>
      </c>
      <c r="O471" s="0" t="str">
        <f aca="false">IF(R471=0,"",O470+1)</f>
        <v/>
      </c>
      <c r="P471" s="30" t="str">
        <f aca="false">IF(R471+W471=0,"",DATE(YEAR(Q471),MONTH(Q471),1))</f>
        <v/>
      </c>
      <c r="Q471" s="30" t="str">
        <f aca="false">IF(R471=0,"",Q470+1)</f>
        <v/>
      </c>
      <c r="R471" s="35" t="n">
        <f aca="false">Y470</f>
        <v>0</v>
      </c>
      <c r="S471" s="35" t="n">
        <f aca="false">IFERROR(VLOOKUP($Q471,$C$8:$K$253,3,0),0)</f>
        <v>0</v>
      </c>
      <c r="T471" s="35" t="n">
        <f aca="false">IFERROR(VLOOKUP($Q471,$C$8:$K$253,4,0),0)</f>
        <v>0</v>
      </c>
      <c r="U471" s="35" t="n">
        <f aca="false">IFERROR(VLOOKUP($Q471,$C$8:$K$253,5,0),0)</f>
        <v>0</v>
      </c>
      <c r="V471" s="35" t="n">
        <f aca="false">IFERROR(VLOOKUP($Q471,$C$8:$K$253,6,0),0)</f>
        <v>0</v>
      </c>
      <c r="W471" s="35" t="n">
        <f aca="false">IFERROR(VLOOKUP($Q471,$C$8:$K$253,7,0),0)</f>
        <v>0</v>
      </c>
      <c r="X471" s="35" t="n">
        <f aca="false">IFERROR(VLOOKUP($Q471,$C$8:$K$253,8,0),0)</f>
        <v>0</v>
      </c>
      <c r="Y471" s="35" t="n">
        <f aca="false">IFERROR(VLOOKUP(Q471,$C$8:$K$253,9,0),R471)</f>
        <v>0</v>
      </c>
    </row>
    <row r="472" customFormat="false" ht="14.25" hidden="false" customHeight="false" outlineLevel="0" collapsed="false">
      <c r="N472" s="0" t="str">
        <f aca="false">IF(R472=0,"",IF(Q472=VLOOKUP(N471+1,$B$8:$C$360,2,0),N471+1,N471))</f>
        <v/>
      </c>
      <c r="O472" s="0" t="str">
        <f aca="false">IF(R472=0,"",O471+1)</f>
        <v/>
      </c>
      <c r="P472" s="30" t="str">
        <f aca="false">IF(R472+W472=0,"",DATE(YEAR(Q472),MONTH(Q472),1))</f>
        <v/>
      </c>
      <c r="Q472" s="30" t="str">
        <f aca="false">IF(R472=0,"",Q471+1)</f>
        <v/>
      </c>
      <c r="R472" s="35" t="n">
        <f aca="false">Y471</f>
        <v>0</v>
      </c>
      <c r="S472" s="35" t="n">
        <f aca="false">IFERROR(VLOOKUP($Q472,$C$8:$K$253,3,0),0)</f>
        <v>0</v>
      </c>
      <c r="T472" s="35" t="n">
        <f aca="false">IFERROR(VLOOKUP($Q472,$C$8:$K$253,4,0),0)</f>
        <v>0</v>
      </c>
      <c r="U472" s="35" t="n">
        <f aca="false">IFERROR(VLOOKUP($Q472,$C$8:$K$253,5,0),0)</f>
        <v>0</v>
      </c>
      <c r="V472" s="35" t="n">
        <f aca="false">IFERROR(VLOOKUP($Q472,$C$8:$K$253,6,0),0)</f>
        <v>0</v>
      </c>
      <c r="W472" s="35" t="n">
        <f aca="false">IFERROR(VLOOKUP($Q472,$C$8:$K$253,7,0),0)</f>
        <v>0</v>
      </c>
      <c r="X472" s="35" t="n">
        <f aca="false">IFERROR(VLOOKUP($Q472,$C$8:$K$253,8,0),0)</f>
        <v>0</v>
      </c>
      <c r="Y472" s="35" t="n">
        <f aca="false">IFERROR(VLOOKUP(Q472,$C$8:$K$253,9,0),R472)</f>
        <v>0</v>
      </c>
    </row>
    <row r="473" customFormat="false" ht="14.25" hidden="false" customHeight="false" outlineLevel="0" collapsed="false">
      <c r="N473" s="0" t="str">
        <f aca="false">IF(R473=0,"",IF(Q473=VLOOKUP(N472+1,$B$8:$C$360,2,0),N472+1,N472))</f>
        <v/>
      </c>
      <c r="O473" s="0" t="str">
        <f aca="false">IF(R473=0,"",O472+1)</f>
        <v/>
      </c>
      <c r="P473" s="30" t="str">
        <f aca="false">IF(R473+W473=0,"",DATE(YEAR(Q473),MONTH(Q473),1))</f>
        <v/>
      </c>
      <c r="Q473" s="30" t="str">
        <f aca="false">IF(R473=0,"",Q472+1)</f>
        <v/>
      </c>
      <c r="R473" s="35" t="n">
        <f aca="false">Y472</f>
        <v>0</v>
      </c>
      <c r="S473" s="35" t="n">
        <f aca="false">IFERROR(VLOOKUP($Q473,$C$8:$K$253,3,0),0)</f>
        <v>0</v>
      </c>
      <c r="T473" s="35" t="n">
        <f aca="false">IFERROR(VLOOKUP($Q473,$C$8:$K$253,4,0),0)</f>
        <v>0</v>
      </c>
      <c r="U473" s="35" t="n">
        <f aca="false">IFERROR(VLOOKUP($Q473,$C$8:$K$253,5,0),0)</f>
        <v>0</v>
      </c>
      <c r="V473" s="35" t="n">
        <f aca="false">IFERROR(VLOOKUP($Q473,$C$8:$K$253,6,0),0)</f>
        <v>0</v>
      </c>
      <c r="W473" s="35" t="n">
        <f aca="false">IFERROR(VLOOKUP($Q473,$C$8:$K$253,7,0),0)</f>
        <v>0</v>
      </c>
      <c r="X473" s="35" t="n">
        <f aca="false">IFERROR(VLOOKUP($Q473,$C$8:$K$253,8,0),0)</f>
        <v>0</v>
      </c>
      <c r="Y473" s="35" t="n">
        <f aca="false">IFERROR(VLOOKUP(Q473,$C$8:$K$253,9,0),R473)</f>
        <v>0</v>
      </c>
    </row>
    <row r="474" customFormat="false" ht="14.25" hidden="false" customHeight="false" outlineLevel="0" collapsed="false">
      <c r="N474" s="0" t="str">
        <f aca="false">IF(R474=0,"",IF(Q474=VLOOKUP(N473+1,$B$8:$C$360,2,0),N473+1,N473))</f>
        <v/>
      </c>
      <c r="O474" s="0" t="str">
        <f aca="false">IF(R474=0,"",O473+1)</f>
        <v/>
      </c>
      <c r="P474" s="30" t="str">
        <f aca="false">IF(R474+W474=0,"",DATE(YEAR(Q474),MONTH(Q474),1))</f>
        <v/>
      </c>
      <c r="Q474" s="30" t="str">
        <f aca="false">IF(R474=0,"",Q473+1)</f>
        <v/>
      </c>
      <c r="R474" s="35" t="n">
        <f aca="false">Y473</f>
        <v>0</v>
      </c>
      <c r="S474" s="35" t="n">
        <f aca="false">IFERROR(VLOOKUP($Q474,$C$8:$K$253,3,0),0)</f>
        <v>0</v>
      </c>
      <c r="T474" s="35" t="n">
        <f aca="false">IFERROR(VLOOKUP($Q474,$C$8:$K$253,4,0),0)</f>
        <v>0</v>
      </c>
      <c r="U474" s="35" t="n">
        <f aca="false">IFERROR(VLOOKUP($Q474,$C$8:$K$253,5,0),0)</f>
        <v>0</v>
      </c>
      <c r="V474" s="35" t="n">
        <f aca="false">IFERROR(VLOOKUP($Q474,$C$8:$K$253,6,0),0)</f>
        <v>0</v>
      </c>
      <c r="W474" s="35" t="n">
        <f aca="false">IFERROR(VLOOKUP($Q474,$C$8:$K$253,7,0),0)</f>
        <v>0</v>
      </c>
      <c r="X474" s="35" t="n">
        <f aca="false">IFERROR(VLOOKUP($Q474,$C$8:$K$253,8,0),0)</f>
        <v>0</v>
      </c>
      <c r="Y474" s="35" t="n">
        <f aca="false">IFERROR(VLOOKUP(Q474,$C$8:$K$253,9,0),R474)</f>
        <v>0</v>
      </c>
    </row>
    <row r="475" customFormat="false" ht="14.25" hidden="false" customHeight="false" outlineLevel="0" collapsed="false">
      <c r="N475" s="0" t="str">
        <f aca="false">IF(R475=0,"",IF(Q475=VLOOKUP(N474+1,$B$8:$C$360,2,0),N474+1,N474))</f>
        <v/>
      </c>
      <c r="O475" s="0" t="str">
        <f aca="false">IF(R475=0,"",O474+1)</f>
        <v/>
      </c>
      <c r="P475" s="30" t="str">
        <f aca="false">IF(R475+W475=0,"",DATE(YEAR(Q475),MONTH(Q475),1))</f>
        <v/>
      </c>
      <c r="Q475" s="30" t="str">
        <f aca="false">IF(R475=0,"",Q474+1)</f>
        <v/>
      </c>
      <c r="R475" s="35" t="n">
        <f aca="false">Y474</f>
        <v>0</v>
      </c>
      <c r="S475" s="35" t="n">
        <f aca="false">IFERROR(VLOOKUP($Q475,$C$8:$K$253,3,0),0)</f>
        <v>0</v>
      </c>
      <c r="T475" s="35" t="n">
        <f aca="false">IFERROR(VLOOKUP($Q475,$C$8:$K$253,4,0),0)</f>
        <v>0</v>
      </c>
      <c r="U475" s="35" t="n">
        <f aca="false">IFERROR(VLOOKUP($Q475,$C$8:$K$253,5,0),0)</f>
        <v>0</v>
      </c>
      <c r="V475" s="35" t="n">
        <f aca="false">IFERROR(VLOOKUP($Q475,$C$8:$K$253,6,0),0)</f>
        <v>0</v>
      </c>
      <c r="W475" s="35" t="n">
        <f aca="false">IFERROR(VLOOKUP($Q475,$C$8:$K$253,7,0),0)</f>
        <v>0</v>
      </c>
      <c r="X475" s="35" t="n">
        <f aca="false">IFERROR(VLOOKUP($Q475,$C$8:$K$253,8,0),0)</f>
        <v>0</v>
      </c>
      <c r="Y475" s="35" t="n">
        <f aca="false">IFERROR(VLOOKUP(Q475,$C$8:$K$253,9,0),R475)</f>
        <v>0</v>
      </c>
    </row>
    <row r="476" customFormat="false" ht="14.25" hidden="false" customHeight="false" outlineLevel="0" collapsed="false">
      <c r="N476" s="0" t="str">
        <f aca="false">IF(R476=0,"",IF(Q476=VLOOKUP(N475+1,$B$8:$C$360,2,0),N475+1,N475))</f>
        <v/>
      </c>
      <c r="O476" s="0" t="str">
        <f aca="false">IF(R476=0,"",O475+1)</f>
        <v/>
      </c>
      <c r="P476" s="30" t="str">
        <f aca="false">IF(R476+W476=0,"",DATE(YEAR(Q476),MONTH(Q476),1))</f>
        <v/>
      </c>
      <c r="Q476" s="30" t="str">
        <f aca="false">IF(R476=0,"",Q475+1)</f>
        <v/>
      </c>
      <c r="R476" s="35" t="n">
        <f aca="false">Y475</f>
        <v>0</v>
      </c>
      <c r="S476" s="35" t="n">
        <f aca="false">IFERROR(VLOOKUP($Q476,$C$8:$K$253,3,0),0)</f>
        <v>0</v>
      </c>
      <c r="T476" s="35" t="n">
        <f aca="false">IFERROR(VLOOKUP($Q476,$C$8:$K$253,4,0),0)</f>
        <v>0</v>
      </c>
      <c r="U476" s="35" t="n">
        <f aca="false">IFERROR(VLOOKUP($Q476,$C$8:$K$253,5,0),0)</f>
        <v>0</v>
      </c>
      <c r="V476" s="35" t="n">
        <f aca="false">IFERROR(VLOOKUP($Q476,$C$8:$K$253,6,0),0)</f>
        <v>0</v>
      </c>
      <c r="W476" s="35" t="n">
        <f aca="false">IFERROR(VLOOKUP($Q476,$C$8:$K$253,7,0),0)</f>
        <v>0</v>
      </c>
      <c r="X476" s="35" t="n">
        <f aca="false">IFERROR(VLOOKUP($Q476,$C$8:$K$253,8,0),0)</f>
        <v>0</v>
      </c>
      <c r="Y476" s="35" t="n">
        <f aca="false">IFERROR(VLOOKUP(Q476,$C$8:$K$253,9,0),R476)</f>
        <v>0</v>
      </c>
    </row>
    <row r="477" customFormat="false" ht="14.25" hidden="false" customHeight="false" outlineLevel="0" collapsed="false">
      <c r="N477" s="0" t="str">
        <f aca="false">IF(R477=0,"",IF(Q477=VLOOKUP(N476+1,$B$8:$C$360,2,0),N476+1,N476))</f>
        <v/>
      </c>
      <c r="O477" s="0" t="str">
        <f aca="false">IF(R477=0,"",O476+1)</f>
        <v/>
      </c>
      <c r="P477" s="30" t="str">
        <f aca="false">IF(R477+W477=0,"",DATE(YEAR(Q477),MONTH(Q477),1))</f>
        <v/>
      </c>
      <c r="Q477" s="30" t="str">
        <f aca="false">IF(R477=0,"",Q476+1)</f>
        <v/>
      </c>
      <c r="R477" s="35" t="n">
        <f aca="false">Y476</f>
        <v>0</v>
      </c>
      <c r="S477" s="35" t="n">
        <f aca="false">IFERROR(VLOOKUP($Q477,$C$8:$K$253,3,0),0)</f>
        <v>0</v>
      </c>
      <c r="T477" s="35" t="n">
        <f aca="false">IFERROR(VLOOKUP($Q477,$C$8:$K$253,4,0),0)</f>
        <v>0</v>
      </c>
      <c r="U477" s="35" t="n">
        <f aca="false">IFERROR(VLOOKUP($Q477,$C$8:$K$253,5,0),0)</f>
        <v>0</v>
      </c>
      <c r="V477" s="35" t="n">
        <f aca="false">IFERROR(VLOOKUP($Q477,$C$8:$K$253,6,0),0)</f>
        <v>0</v>
      </c>
      <c r="W477" s="35" t="n">
        <f aca="false">IFERROR(VLOOKUP($Q477,$C$8:$K$253,7,0),0)</f>
        <v>0</v>
      </c>
      <c r="X477" s="35" t="n">
        <f aca="false">IFERROR(VLOOKUP($Q477,$C$8:$K$253,8,0),0)</f>
        <v>0</v>
      </c>
      <c r="Y477" s="35" t="n">
        <f aca="false">IFERROR(VLOOKUP(Q477,$C$8:$K$253,9,0),R477)</f>
        <v>0</v>
      </c>
    </row>
    <row r="478" customFormat="false" ht="14.25" hidden="false" customHeight="false" outlineLevel="0" collapsed="false">
      <c r="N478" s="0" t="str">
        <f aca="false">IF(R478=0,"",IF(Q478=VLOOKUP(N477+1,$B$8:$C$360,2,0),N477+1,N477))</f>
        <v/>
      </c>
      <c r="O478" s="0" t="str">
        <f aca="false">IF(R478=0,"",O477+1)</f>
        <v/>
      </c>
      <c r="P478" s="30" t="str">
        <f aca="false">IF(R478+W478=0,"",DATE(YEAR(Q478),MONTH(Q478),1))</f>
        <v/>
      </c>
      <c r="Q478" s="30" t="str">
        <f aca="false">IF(R478=0,"",Q477+1)</f>
        <v/>
      </c>
      <c r="R478" s="35" t="n">
        <f aca="false">Y477</f>
        <v>0</v>
      </c>
      <c r="S478" s="35" t="n">
        <f aca="false">IFERROR(VLOOKUP($Q478,$C$8:$K$253,3,0),0)</f>
        <v>0</v>
      </c>
      <c r="T478" s="35" t="n">
        <f aca="false">IFERROR(VLOOKUP($Q478,$C$8:$K$253,4,0),0)</f>
        <v>0</v>
      </c>
      <c r="U478" s="35" t="n">
        <f aca="false">IFERROR(VLOOKUP($Q478,$C$8:$K$253,5,0),0)</f>
        <v>0</v>
      </c>
      <c r="V478" s="35" t="n">
        <f aca="false">IFERROR(VLOOKUP($Q478,$C$8:$K$253,6,0),0)</f>
        <v>0</v>
      </c>
      <c r="W478" s="35" t="n">
        <f aca="false">IFERROR(VLOOKUP($Q478,$C$8:$K$253,7,0),0)</f>
        <v>0</v>
      </c>
      <c r="X478" s="35" t="n">
        <f aca="false">IFERROR(VLOOKUP($Q478,$C$8:$K$253,8,0),0)</f>
        <v>0</v>
      </c>
      <c r="Y478" s="35" t="n">
        <f aca="false">IFERROR(VLOOKUP(Q478,$C$8:$K$253,9,0),R478)</f>
        <v>0</v>
      </c>
    </row>
    <row r="479" customFormat="false" ht="14.25" hidden="false" customHeight="false" outlineLevel="0" collapsed="false">
      <c r="N479" s="0" t="str">
        <f aca="false">IF(R479=0,"",IF(Q479=VLOOKUP(N478+1,$B$8:$C$360,2,0),N478+1,N478))</f>
        <v/>
      </c>
      <c r="O479" s="0" t="str">
        <f aca="false">IF(R479=0,"",O478+1)</f>
        <v/>
      </c>
      <c r="P479" s="30" t="str">
        <f aca="false">IF(R479+W479=0,"",DATE(YEAR(Q479),MONTH(Q479),1))</f>
        <v/>
      </c>
      <c r="Q479" s="30" t="str">
        <f aca="false">IF(R479=0,"",Q478+1)</f>
        <v/>
      </c>
      <c r="R479" s="35" t="n">
        <f aca="false">Y478</f>
        <v>0</v>
      </c>
      <c r="S479" s="35" t="n">
        <f aca="false">IFERROR(VLOOKUP($Q479,$C$8:$K$253,3,0),0)</f>
        <v>0</v>
      </c>
      <c r="T479" s="35" t="n">
        <f aca="false">IFERROR(VLOOKUP($Q479,$C$8:$K$253,4,0),0)</f>
        <v>0</v>
      </c>
      <c r="U479" s="35" t="n">
        <f aca="false">IFERROR(VLOOKUP($Q479,$C$8:$K$253,5,0),0)</f>
        <v>0</v>
      </c>
      <c r="V479" s="35" t="n">
        <f aca="false">IFERROR(VLOOKUP($Q479,$C$8:$K$253,6,0),0)</f>
        <v>0</v>
      </c>
      <c r="W479" s="35" t="n">
        <f aca="false">IFERROR(VLOOKUP($Q479,$C$8:$K$253,7,0),0)</f>
        <v>0</v>
      </c>
      <c r="X479" s="35" t="n">
        <f aca="false">IFERROR(VLOOKUP($Q479,$C$8:$K$253,8,0),0)</f>
        <v>0</v>
      </c>
      <c r="Y479" s="35" t="n">
        <f aca="false">IFERROR(VLOOKUP(Q479,$C$8:$K$253,9,0),R479)</f>
        <v>0</v>
      </c>
    </row>
    <row r="480" customFormat="false" ht="14.25" hidden="false" customHeight="false" outlineLevel="0" collapsed="false">
      <c r="N480" s="0" t="str">
        <f aca="false">IF(R480=0,"",IF(Q480=VLOOKUP(N479+1,$B$8:$C$360,2,0),N479+1,N479))</f>
        <v/>
      </c>
      <c r="O480" s="0" t="str">
        <f aca="false">IF(R480=0,"",O479+1)</f>
        <v/>
      </c>
      <c r="P480" s="30" t="str">
        <f aca="false">IF(R480+W480=0,"",DATE(YEAR(Q480),MONTH(Q480),1))</f>
        <v/>
      </c>
      <c r="Q480" s="30" t="str">
        <f aca="false">IF(R480=0,"",Q479+1)</f>
        <v/>
      </c>
      <c r="R480" s="35" t="n">
        <f aca="false">Y479</f>
        <v>0</v>
      </c>
      <c r="S480" s="35" t="n">
        <f aca="false">IFERROR(VLOOKUP($Q480,$C$8:$K$253,3,0),0)</f>
        <v>0</v>
      </c>
      <c r="T480" s="35" t="n">
        <f aca="false">IFERROR(VLOOKUP($Q480,$C$8:$K$253,4,0),0)</f>
        <v>0</v>
      </c>
      <c r="U480" s="35" t="n">
        <f aca="false">IFERROR(VLOOKUP($Q480,$C$8:$K$253,5,0),0)</f>
        <v>0</v>
      </c>
      <c r="V480" s="35" t="n">
        <f aca="false">IFERROR(VLOOKUP($Q480,$C$8:$K$253,6,0),0)</f>
        <v>0</v>
      </c>
      <c r="W480" s="35" t="n">
        <f aca="false">IFERROR(VLOOKUP($Q480,$C$8:$K$253,7,0),0)</f>
        <v>0</v>
      </c>
      <c r="X480" s="35" t="n">
        <f aca="false">IFERROR(VLOOKUP($Q480,$C$8:$K$253,8,0),0)</f>
        <v>0</v>
      </c>
      <c r="Y480" s="35" t="n">
        <f aca="false">IFERROR(VLOOKUP(Q480,$C$8:$K$253,9,0),R480)</f>
        <v>0</v>
      </c>
    </row>
    <row r="481" customFormat="false" ht="14.25" hidden="false" customHeight="false" outlineLevel="0" collapsed="false">
      <c r="N481" s="0" t="str">
        <f aca="false">IF(R481=0,"",IF(Q481=VLOOKUP(N480+1,$B$8:$C$360,2,0),N480+1,N480))</f>
        <v/>
      </c>
      <c r="O481" s="0" t="str">
        <f aca="false">IF(R481=0,"",O480+1)</f>
        <v/>
      </c>
      <c r="P481" s="30" t="str">
        <f aca="false">IF(R481+W481=0,"",DATE(YEAR(Q481),MONTH(Q481),1))</f>
        <v/>
      </c>
      <c r="Q481" s="30" t="str">
        <f aca="false">IF(R481=0,"",Q480+1)</f>
        <v/>
      </c>
      <c r="R481" s="35" t="n">
        <f aca="false">Y480</f>
        <v>0</v>
      </c>
      <c r="S481" s="35" t="n">
        <f aca="false">IFERROR(VLOOKUP($Q481,$C$8:$K$253,3,0),0)</f>
        <v>0</v>
      </c>
      <c r="T481" s="35" t="n">
        <f aca="false">IFERROR(VLOOKUP($Q481,$C$8:$K$253,4,0),0)</f>
        <v>0</v>
      </c>
      <c r="U481" s="35" t="n">
        <f aca="false">IFERROR(VLOOKUP($Q481,$C$8:$K$253,5,0),0)</f>
        <v>0</v>
      </c>
      <c r="V481" s="35" t="n">
        <f aca="false">IFERROR(VLOOKUP($Q481,$C$8:$K$253,6,0),0)</f>
        <v>0</v>
      </c>
      <c r="W481" s="35" t="n">
        <f aca="false">IFERROR(VLOOKUP($Q481,$C$8:$K$253,7,0),0)</f>
        <v>0</v>
      </c>
      <c r="X481" s="35" t="n">
        <f aca="false">IFERROR(VLOOKUP($Q481,$C$8:$K$253,8,0),0)</f>
        <v>0</v>
      </c>
      <c r="Y481" s="35" t="n">
        <f aca="false">IFERROR(VLOOKUP(Q481,$C$8:$K$253,9,0),R481)</f>
        <v>0</v>
      </c>
    </row>
    <row r="482" customFormat="false" ht="14.25" hidden="false" customHeight="false" outlineLevel="0" collapsed="false">
      <c r="N482" s="0" t="str">
        <f aca="false">IF(R482=0,"",IF(Q482=VLOOKUP(N481+1,$B$8:$C$360,2,0),N481+1,N481))</f>
        <v/>
      </c>
      <c r="O482" s="0" t="str">
        <f aca="false">IF(R482=0,"",O481+1)</f>
        <v/>
      </c>
      <c r="P482" s="30" t="str">
        <f aca="false">IF(R482+W482=0,"",DATE(YEAR(Q482),MONTH(Q482),1))</f>
        <v/>
      </c>
      <c r="Q482" s="30" t="str">
        <f aca="false">IF(R482=0,"",Q481+1)</f>
        <v/>
      </c>
      <c r="R482" s="35" t="n">
        <f aca="false">Y481</f>
        <v>0</v>
      </c>
      <c r="S482" s="35" t="n">
        <f aca="false">IFERROR(VLOOKUP($Q482,$C$8:$K$253,3,0),0)</f>
        <v>0</v>
      </c>
      <c r="T482" s="35" t="n">
        <f aca="false">IFERROR(VLOOKUP($Q482,$C$8:$K$253,4,0),0)</f>
        <v>0</v>
      </c>
      <c r="U482" s="35" t="n">
        <f aca="false">IFERROR(VLOOKUP($Q482,$C$8:$K$253,5,0),0)</f>
        <v>0</v>
      </c>
      <c r="V482" s="35" t="n">
        <f aca="false">IFERROR(VLOOKUP($Q482,$C$8:$K$253,6,0),0)</f>
        <v>0</v>
      </c>
      <c r="W482" s="35" t="n">
        <f aca="false">IFERROR(VLOOKUP($Q482,$C$8:$K$253,7,0),0)</f>
        <v>0</v>
      </c>
      <c r="X482" s="35" t="n">
        <f aca="false">IFERROR(VLOOKUP($Q482,$C$8:$K$253,8,0),0)</f>
        <v>0</v>
      </c>
      <c r="Y482" s="35" t="n">
        <f aca="false">IFERROR(VLOOKUP(Q482,$C$8:$K$253,9,0),R482)</f>
        <v>0</v>
      </c>
    </row>
    <row r="483" customFormat="false" ht="14.25" hidden="false" customHeight="false" outlineLevel="0" collapsed="false">
      <c r="N483" s="0" t="str">
        <f aca="false">IF(R483=0,"",IF(Q483=VLOOKUP(N482+1,$B$8:$C$360,2,0),N482+1,N482))</f>
        <v/>
      </c>
      <c r="O483" s="0" t="str">
        <f aca="false">IF(R483=0,"",O482+1)</f>
        <v/>
      </c>
      <c r="P483" s="30" t="str">
        <f aca="false">IF(R483+W483=0,"",DATE(YEAR(Q483),MONTH(Q483),1))</f>
        <v/>
      </c>
      <c r="Q483" s="30" t="str">
        <f aca="false">IF(R483=0,"",Q482+1)</f>
        <v/>
      </c>
      <c r="R483" s="35" t="n">
        <f aca="false">Y482</f>
        <v>0</v>
      </c>
      <c r="S483" s="35" t="n">
        <f aca="false">IFERROR(VLOOKUP($Q483,$C$8:$K$253,3,0),0)</f>
        <v>0</v>
      </c>
      <c r="T483" s="35" t="n">
        <f aca="false">IFERROR(VLOOKUP($Q483,$C$8:$K$253,4,0),0)</f>
        <v>0</v>
      </c>
      <c r="U483" s="35" t="n">
        <f aca="false">IFERROR(VLOOKUP($Q483,$C$8:$K$253,5,0),0)</f>
        <v>0</v>
      </c>
      <c r="V483" s="35" t="n">
        <f aca="false">IFERROR(VLOOKUP($Q483,$C$8:$K$253,6,0),0)</f>
        <v>0</v>
      </c>
      <c r="W483" s="35" t="n">
        <f aca="false">IFERROR(VLOOKUP($Q483,$C$8:$K$253,7,0),0)</f>
        <v>0</v>
      </c>
      <c r="X483" s="35" t="n">
        <f aca="false">IFERROR(VLOOKUP($Q483,$C$8:$K$253,8,0),0)</f>
        <v>0</v>
      </c>
      <c r="Y483" s="35" t="n">
        <f aca="false">IFERROR(VLOOKUP(Q483,$C$8:$K$253,9,0),R483)</f>
        <v>0</v>
      </c>
    </row>
    <row r="484" customFormat="false" ht="14.25" hidden="false" customHeight="false" outlineLevel="0" collapsed="false">
      <c r="N484" s="0" t="str">
        <f aca="false">IF(R484=0,"",IF(Q484=VLOOKUP(N483+1,$B$8:$C$360,2,0),N483+1,N483))</f>
        <v/>
      </c>
      <c r="O484" s="0" t="str">
        <f aca="false">IF(R484=0,"",O483+1)</f>
        <v/>
      </c>
      <c r="P484" s="30" t="str">
        <f aca="false">IF(R484+W484=0,"",DATE(YEAR(Q484),MONTH(Q484),1))</f>
        <v/>
      </c>
      <c r="Q484" s="30" t="str">
        <f aca="false">IF(R484=0,"",Q483+1)</f>
        <v/>
      </c>
      <c r="R484" s="35" t="n">
        <f aca="false">Y483</f>
        <v>0</v>
      </c>
      <c r="S484" s="35" t="n">
        <f aca="false">IFERROR(VLOOKUP($Q484,$C$8:$K$253,3,0),0)</f>
        <v>0</v>
      </c>
      <c r="T484" s="35" t="n">
        <f aca="false">IFERROR(VLOOKUP($Q484,$C$8:$K$253,4,0),0)</f>
        <v>0</v>
      </c>
      <c r="U484" s="35" t="n">
        <f aca="false">IFERROR(VLOOKUP($Q484,$C$8:$K$253,5,0),0)</f>
        <v>0</v>
      </c>
      <c r="V484" s="35" t="n">
        <f aca="false">IFERROR(VLOOKUP($Q484,$C$8:$K$253,6,0),0)</f>
        <v>0</v>
      </c>
      <c r="W484" s="35" t="n">
        <f aca="false">IFERROR(VLOOKUP($Q484,$C$8:$K$253,7,0),0)</f>
        <v>0</v>
      </c>
      <c r="X484" s="35" t="n">
        <f aca="false">IFERROR(VLOOKUP($Q484,$C$8:$K$253,8,0),0)</f>
        <v>0</v>
      </c>
      <c r="Y484" s="35" t="n">
        <f aca="false">IFERROR(VLOOKUP(Q484,$C$8:$K$253,9,0),R484)</f>
        <v>0</v>
      </c>
    </row>
    <row r="485" customFormat="false" ht="14.25" hidden="false" customHeight="false" outlineLevel="0" collapsed="false">
      <c r="N485" s="0" t="str">
        <f aca="false">IF(R485=0,"",IF(Q485=VLOOKUP(N484+1,$B$8:$C$360,2,0),N484+1,N484))</f>
        <v/>
      </c>
      <c r="O485" s="0" t="str">
        <f aca="false">IF(R485=0,"",O484+1)</f>
        <v/>
      </c>
      <c r="P485" s="30" t="str">
        <f aca="false">IF(R485+W485=0,"",DATE(YEAR(Q485),MONTH(Q485),1))</f>
        <v/>
      </c>
      <c r="Q485" s="30" t="str">
        <f aca="false">IF(R485=0,"",Q484+1)</f>
        <v/>
      </c>
      <c r="R485" s="35" t="n">
        <f aca="false">Y484</f>
        <v>0</v>
      </c>
      <c r="S485" s="35" t="n">
        <f aca="false">IFERROR(VLOOKUP($Q485,$C$8:$K$253,3,0),0)</f>
        <v>0</v>
      </c>
      <c r="T485" s="35" t="n">
        <f aca="false">IFERROR(VLOOKUP($Q485,$C$8:$K$253,4,0),0)</f>
        <v>0</v>
      </c>
      <c r="U485" s="35" t="n">
        <f aca="false">IFERROR(VLOOKUP($Q485,$C$8:$K$253,5,0),0)</f>
        <v>0</v>
      </c>
      <c r="V485" s="35" t="n">
        <f aca="false">IFERROR(VLOOKUP($Q485,$C$8:$K$253,6,0),0)</f>
        <v>0</v>
      </c>
      <c r="W485" s="35" t="n">
        <f aca="false">IFERROR(VLOOKUP($Q485,$C$8:$K$253,7,0),0)</f>
        <v>0</v>
      </c>
      <c r="X485" s="35" t="n">
        <f aca="false">IFERROR(VLOOKUP($Q485,$C$8:$K$253,8,0),0)</f>
        <v>0</v>
      </c>
      <c r="Y485" s="35" t="n">
        <f aca="false">IFERROR(VLOOKUP(Q485,$C$8:$K$253,9,0),R485)</f>
        <v>0</v>
      </c>
    </row>
    <row r="486" customFormat="false" ht="14.25" hidden="false" customHeight="false" outlineLevel="0" collapsed="false">
      <c r="N486" s="0" t="str">
        <f aca="false">IF(R486=0,"",IF(Q486=VLOOKUP(N485+1,$B$8:$C$360,2,0),N485+1,N485))</f>
        <v/>
      </c>
      <c r="O486" s="0" t="str">
        <f aca="false">IF(R486=0,"",O485+1)</f>
        <v/>
      </c>
      <c r="P486" s="30" t="str">
        <f aca="false">IF(R486+W486=0,"",DATE(YEAR(Q486),MONTH(Q486),1))</f>
        <v/>
      </c>
      <c r="Q486" s="30" t="str">
        <f aca="false">IF(R486=0,"",Q485+1)</f>
        <v/>
      </c>
      <c r="R486" s="35" t="n">
        <f aca="false">Y485</f>
        <v>0</v>
      </c>
      <c r="S486" s="35" t="n">
        <f aca="false">IFERROR(VLOOKUP($Q486,$C$8:$K$253,3,0),0)</f>
        <v>0</v>
      </c>
      <c r="T486" s="35" t="n">
        <f aca="false">IFERROR(VLOOKUP($Q486,$C$8:$K$253,4,0),0)</f>
        <v>0</v>
      </c>
      <c r="U486" s="35" t="n">
        <f aca="false">IFERROR(VLOOKUP($Q486,$C$8:$K$253,5,0),0)</f>
        <v>0</v>
      </c>
      <c r="V486" s="35" t="n">
        <f aca="false">IFERROR(VLOOKUP($Q486,$C$8:$K$253,6,0),0)</f>
        <v>0</v>
      </c>
      <c r="W486" s="35" t="n">
        <f aca="false">IFERROR(VLOOKUP($Q486,$C$8:$K$253,7,0),0)</f>
        <v>0</v>
      </c>
      <c r="X486" s="35" t="n">
        <f aca="false">IFERROR(VLOOKUP($Q486,$C$8:$K$253,8,0),0)</f>
        <v>0</v>
      </c>
      <c r="Y486" s="35" t="n">
        <f aca="false">IFERROR(VLOOKUP(Q486,$C$8:$K$253,9,0),R486)</f>
        <v>0</v>
      </c>
    </row>
    <row r="487" customFormat="false" ht="14.25" hidden="false" customHeight="false" outlineLevel="0" collapsed="false">
      <c r="N487" s="0" t="str">
        <f aca="false">IF(R487=0,"",IF(Q487=VLOOKUP(N486+1,$B$8:$C$360,2,0),N486+1,N486))</f>
        <v/>
      </c>
      <c r="O487" s="0" t="str">
        <f aca="false">IF(R487=0,"",O486+1)</f>
        <v/>
      </c>
      <c r="P487" s="30" t="str">
        <f aca="false">IF(R487+W487=0,"",DATE(YEAR(Q487),MONTH(Q487),1))</f>
        <v/>
      </c>
      <c r="Q487" s="30" t="str">
        <f aca="false">IF(R487=0,"",Q486+1)</f>
        <v/>
      </c>
      <c r="R487" s="35" t="n">
        <f aca="false">Y486</f>
        <v>0</v>
      </c>
      <c r="S487" s="35" t="n">
        <f aca="false">IFERROR(VLOOKUP($Q487,$C$8:$K$253,3,0),0)</f>
        <v>0</v>
      </c>
      <c r="T487" s="35" t="n">
        <f aca="false">IFERROR(VLOOKUP($Q487,$C$8:$K$253,4,0),0)</f>
        <v>0</v>
      </c>
      <c r="U487" s="35" t="n">
        <f aca="false">IFERROR(VLOOKUP($Q487,$C$8:$K$253,5,0),0)</f>
        <v>0</v>
      </c>
      <c r="V487" s="35" t="n">
        <f aca="false">IFERROR(VLOOKUP($Q487,$C$8:$K$253,6,0),0)</f>
        <v>0</v>
      </c>
      <c r="W487" s="35" t="n">
        <f aca="false">IFERROR(VLOOKUP($Q487,$C$8:$K$253,7,0),0)</f>
        <v>0</v>
      </c>
      <c r="X487" s="35" t="n">
        <f aca="false">IFERROR(VLOOKUP($Q487,$C$8:$K$253,8,0),0)</f>
        <v>0</v>
      </c>
      <c r="Y487" s="35" t="n">
        <f aca="false">IFERROR(VLOOKUP(Q487,$C$8:$K$253,9,0),R487)</f>
        <v>0</v>
      </c>
    </row>
    <row r="488" customFormat="false" ht="14.25" hidden="false" customHeight="false" outlineLevel="0" collapsed="false">
      <c r="N488" s="0" t="str">
        <f aca="false">IF(R488=0,"",IF(Q488=VLOOKUP(N487+1,$B$8:$C$360,2,0),N487+1,N487))</f>
        <v/>
      </c>
      <c r="O488" s="0" t="str">
        <f aca="false">IF(R488=0,"",O487+1)</f>
        <v/>
      </c>
      <c r="P488" s="30" t="str">
        <f aca="false">IF(R488+W488=0,"",DATE(YEAR(Q488),MONTH(Q488),1))</f>
        <v/>
      </c>
      <c r="Q488" s="30" t="str">
        <f aca="false">IF(R488=0,"",Q487+1)</f>
        <v/>
      </c>
      <c r="R488" s="35" t="n">
        <f aca="false">Y487</f>
        <v>0</v>
      </c>
      <c r="S488" s="35" t="n">
        <f aca="false">IFERROR(VLOOKUP($Q488,$C$8:$K$253,3,0),0)</f>
        <v>0</v>
      </c>
      <c r="T488" s="35" t="n">
        <f aca="false">IFERROR(VLOOKUP($Q488,$C$8:$K$253,4,0),0)</f>
        <v>0</v>
      </c>
      <c r="U488" s="35" t="n">
        <f aca="false">IFERROR(VLOOKUP($Q488,$C$8:$K$253,5,0),0)</f>
        <v>0</v>
      </c>
      <c r="V488" s="35" t="n">
        <f aca="false">IFERROR(VLOOKUP($Q488,$C$8:$K$253,6,0),0)</f>
        <v>0</v>
      </c>
      <c r="W488" s="35" t="n">
        <f aca="false">IFERROR(VLOOKUP($Q488,$C$8:$K$253,7,0),0)</f>
        <v>0</v>
      </c>
      <c r="X488" s="35" t="n">
        <f aca="false">IFERROR(VLOOKUP($Q488,$C$8:$K$253,8,0),0)</f>
        <v>0</v>
      </c>
      <c r="Y488" s="35" t="n">
        <f aca="false">IFERROR(VLOOKUP(Q488,$C$8:$K$253,9,0),R488)</f>
        <v>0</v>
      </c>
    </row>
    <row r="489" customFormat="false" ht="14.25" hidden="false" customHeight="false" outlineLevel="0" collapsed="false">
      <c r="N489" s="0" t="str">
        <f aca="false">IF(R489=0,"",IF(Q489=VLOOKUP(N488+1,$B$8:$C$360,2,0),N488+1,N488))</f>
        <v/>
      </c>
      <c r="O489" s="0" t="str">
        <f aca="false">IF(R489=0,"",O488+1)</f>
        <v/>
      </c>
      <c r="P489" s="30" t="str">
        <f aca="false">IF(R489+W489=0,"",DATE(YEAR(Q489),MONTH(Q489),1))</f>
        <v/>
      </c>
      <c r="Q489" s="30" t="str">
        <f aca="false">IF(R489=0,"",Q488+1)</f>
        <v/>
      </c>
      <c r="R489" s="35" t="n">
        <f aca="false">Y488</f>
        <v>0</v>
      </c>
      <c r="S489" s="35" t="n">
        <f aca="false">IFERROR(VLOOKUP($Q489,$C$8:$K$253,3,0),0)</f>
        <v>0</v>
      </c>
      <c r="T489" s="35" t="n">
        <f aca="false">IFERROR(VLOOKUP($Q489,$C$8:$K$253,4,0),0)</f>
        <v>0</v>
      </c>
      <c r="U489" s="35" t="n">
        <f aca="false">IFERROR(VLOOKUP($Q489,$C$8:$K$253,5,0),0)</f>
        <v>0</v>
      </c>
      <c r="V489" s="35" t="n">
        <f aca="false">IFERROR(VLOOKUP($Q489,$C$8:$K$253,6,0),0)</f>
        <v>0</v>
      </c>
      <c r="W489" s="35" t="n">
        <f aca="false">IFERROR(VLOOKUP($Q489,$C$8:$K$253,7,0),0)</f>
        <v>0</v>
      </c>
      <c r="X489" s="35" t="n">
        <f aca="false">IFERROR(VLOOKUP($Q489,$C$8:$K$253,8,0),0)</f>
        <v>0</v>
      </c>
      <c r="Y489" s="35" t="n">
        <f aca="false">IFERROR(VLOOKUP(Q489,$C$8:$K$253,9,0),R489)</f>
        <v>0</v>
      </c>
    </row>
    <row r="490" customFormat="false" ht="14.25" hidden="false" customHeight="false" outlineLevel="0" collapsed="false">
      <c r="N490" s="0" t="str">
        <f aca="false">IF(R490=0,"",IF(Q490=VLOOKUP(N489+1,$B$8:$C$360,2,0),N489+1,N489))</f>
        <v/>
      </c>
      <c r="O490" s="0" t="str">
        <f aca="false">IF(R490=0,"",O489+1)</f>
        <v/>
      </c>
      <c r="P490" s="30" t="str">
        <f aca="false">IF(R490+W490=0,"",DATE(YEAR(Q490),MONTH(Q490),1))</f>
        <v/>
      </c>
      <c r="Q490" s="30" t="str">
        <f aca="false">IF(R490=0,"",Q489+1)</f>
        <v/>
      </c>
      <c r="R490" s="35" t="n">
        <f aca="false">Y489</f>
        <v>0</v>
      </c>
      <c r="S490" s="35" t="n">
        <f aca="false">IFERROR(VLOOKUP($Q490,$C$8:$K$253,3,0),0)</f>
        <v>0</v>
      </c>
      <c r="T490" s="35" t="n">
        <f aca="false">IFERROR(VLOOKUP($Q490,$C$8:$K$253,4,0),0)</f>
        <v>0</v>
      </c>
      <c r="U490" s="35" t="n">
        <f aca="false">IFERROR(VLOOKUP($Q490,$C$8:$K$253,5,0),0)</f>
        <v>0</v>
      </c>
      <c r="V490" s="35" t="n">
        <f aca="false">IFERROR(VLOOKUP($Q490,$C$8:$K$253,6,0),0)</f>
        <v>0</v>
      </c>
      <c r="W490" s="35" t="n">
        <f aca="false">IFERROR(VLOOKUP($Q490,$C$8:$K$253,7,0),0)</f>
        <v>0</v>
      </c>
      <c r="X490" s="35" t="n">
        <f aca="false">IFERROR(VLOOKUP($Q490,$C$8:$K$253,8,0),0)</f>
        <v>0</v>
      </c>
      <c r="Y490" s="35" t="n">
        <f aca="false">IFERROR(VLOOKUP(Q490,$C$8:$K$253,9,0),R490)</f>
        <v>0</v>
      </c>
    </row>
    <row r="491" customFormat="false" ht="14.25" hidden="false" customHeight="false" outlineLevel="0" collapsed="false">
      <c r="N491" s="0" t="str">
        <f aca="false">IF(R491=0,"",IF(Q491=VLOOKUP(N490+1,$B$8:$C$360,2,0),N490+1,N490))</f>
        <v/>
      </c>
      <c r="O491" s="0" t="str">
        <f aca="false">IF(R491=0,"",O490+1)</f>
        <v/>
      </c>
      <c r="P491" s="30" t="str">
        <f aca="false">IF(R491+W491=0,"",DATE(YEAR(Q491),MONTH(Q491),1))</f>
        <v/>
      </c>
      <c r="Q491" s="30" t="str">
        <f aca="false">IF(R491=0,"",Q490+1)</f>
        <v/>
      </c>
      <c r="R491" s="35" t="n">
        <f aca="false">Y490</f>
        <v>0</v>
      </c>
      <c r="S491" s="35" t="n">
        <f aca="false">IFERROR(VLOOKUP($Q491,$C$8:$K$253,3,0),0)</f>
        <v>0</v>
      </c>
      <c r="T491" s="35" t="n">
        <f aca="false">IFERROR(VLOOKUP($Q491,$C$8:$K$253,4,0),0)</f>
        <v>0</v>
      </c>
      <c r="U491" s="35" t="n">
        <f aca="false">IFERROR(VLOOKUP($Q491,$C$8:$K$253,5,0),0)</f>
        <v>0</v>
      </c>
      <c r="V491" s="35" t="n">
        <f aca="false">IFERROR(VLOOKUP($Q491,$C$8:$K$253,6,0),0)</f>
        <v>0</v>
      </c>
      <c r="W491" s="35" t="n">
        <f aca="false">IFERROR(VLOOKUP($Q491,$C$8:$K$253,7,0),0)</f>
        <v>0</v>
      </c>
      <c r="X491" s="35" t="n">
        <f aca="false">IFERROR(VLOOKUP($Q491,$C$8:$K$253,8,0),0)</f>
        <v>0</v>
      </c>
      <c r="Y491" s="35" t="n">
        <f aca="false">IFERROR(VLOOKUP(Q491,$C$8:$K$253,9,0),R491)</f>
        <v>0</v>
      </c>
    </row>
    <row r="492" customFormat="false" ht="14.25" hidden="false" customHeight="false" outlineLevel="0" collapsed="false">
      <c r="N492" s="0" t="str">
        <f aca="false">IF(R492=0,"",IF(Q492=VLOOKUP(N491+1,$B$8:$C$360,2,0),N491+1,N491))</f>
        <v/>
      </c>
      <c r="O492" s="0" t="str">
        <f aca="false">IF(R492=0,"",O491+1)</f>
        <v/>
      </c>
      <c r="P492" s="30" t="str">
        <f aca="false">IF(R492+W492=0,"",DATE(YEAR(Q492),MONTH(Q492),1))</f>
        <v/>
      </c>
      <c r="Q492" s="30" t="str">
        <f aca="false">IF(R492=0,"",Q491+1)</f>
        <v/>
      </c>
      <c r="R492" s="35" t="n">
        <f aca="false">Y491</f>
        <v>0</v>
      </c>
      <c r="S492" s="35" t="n">
        <f aca="false">IFERROR(VLOOKUP($Q492,$C$8:$K$253,3,0),0)</f>
        <v>0</v>
      </c>
      <c r="T492" s="35" t="n">
        <f aca="false">IFERROR(VLOOKUP($Q492,$C$8:$K$253,4,0),0)</f>
        <v>0</v>
      </c>
      <c r="U492" s="35" t="n">
        <f aca="false">IFERROR(VLOOKUP($Q492,$C$8:$K$253,5,0),0)</f>
        <v>0</v>
      </c>
      <c r="V492" s="35" t="n">
        <f aca="false">IFERROR(VLOOKUP($Q492,$C$8:$K$253,6,0),0)</f>
        <v>0</v>
      </c>
      <c r="W492" s="35" t="n">
        <f aca="false">IFERROR(VLOOKUP($Q492,$C$8:$K$253,7,0),0)</f>
        <v>0</v>
      </c>
      <c r="X492" s="35" t="n">
        <f aca="false">IFERROR(VLOOKUP($Q492,$C$8:$K$253,8,0),0)</f>
        <v>0</v>
      </c>
      <c r="Y492" s="35" t="n">
        <f aca="false">IFERROR(VLOOKUP(Q492,$C$8:$K$253,9,0),R492)</f>
        <v>0</v>
      </c>
    </row>
    <row r="493" customFormat="false" ht="14.25" hidden="false" customHeight="false" outlineLevel="0" collapsed="false">
      <c r="N493" s="0" t="str">
        <f aca="false">IF(R493=0,"",IF(Q493=VLOOKUP(N492+1,$B$8:$C$360,2,0),N492+1,N492))</f>
        <v/>
      </c>
      <c r="O493" s="0" t="str">
        <f aca="false">IF(R493=0,"",O492+1)</f>
        <v/>
      </c>
      <c r="P493" s="30" t="str">
        <f aca="false">IF(R493+W493=0,"",DATE(YEAR(Q493),MONTH(Q493),1))</f>
        <v/>
      </c>
      <c r="Q493" s="30" t="str">
        <f aca="false">IF(R493=0,"",Q492+1)</f>
        <v/>
      </c>
      <c r="R493" s="35" t="n">
        <f aca="false">Y492</f>
        <v>0</v>
      </c>
      <c r="S493" s="35" t="n">
        <f aca="false">IFERROR(VLOOKUP($Q493,$C$8:$K$253,3,0),0)</f>
        <v>0</v>
      </c>
      <c r="T493" s="35" t="n">
        <f aca="false">IFERROR(VLOOKUP($Q493,$C$8:$K$253,4,0),0)</f>
        <v>0</v>
      </c>
      <c r="U493" s="35" t="n">
        <f aca="false">IFERROR(VLOOKUP($Q493,$C$8:$K$253,5,0),0)</f>
        <v>0</v>
      </c>
      <c r="V493" s="35" t="n">
        <f aca="false">IFERROR(VLOOKUP($Q493,$C$8:$K$253,6,0),0)</f>
        <v>0</v>
      </c>
      <c r="W493" s="35" t="n">
        <f aca="false">IFERROR(VLOOKUP($Q493,$C$8:$K$253,7,0),0)</f>
        <v>0</v>
      </c>
      <c r="X493" s="35" t="n">
        <f aca="false">IFERROR(VLOOKUP($Q493,$C$8:$K$253,8,0),0)</f>
        <v>0</v>
      </c>
      <c r="Y493" s="35" t="n">
        <f aca="false">IFERROR(VLOOKUP(Q493,$C$8:$K$253,9,0),R493)</f>
        <v>0</v>
      </c>
    </row>
    <row r="494" customFormat="false" ht="14.25" hidden="false" customHeight="false" outlineLevel="0" collapsed="false">
      <c r="N494" s="0" t="str">
        <f aca="false">IF(R494=0,"",IF(Q494=VLOOKUP(N493+1,$B$8:$C$360,2,0),N493+1,N493))</f>
        <v/>
      </c>
      <c r="O494" s="0" t="str">
        <f aca="false">IF(R494=0,"",O493+1)</f>
        <v/>
      </c>
      <c r="P494" s="30" t="str">
        <f aca="false">IF(R494+W494=0,"",DATE(YEAR(Q494),MONTH(Q494),1))</f>
        <v/>
      </c>
      <c r="Q494" s="30" t="str">
        <f aca="false">IF(R494=0,"",Q493+1)</f>
        <v/>
      </c>
      <c r="R494" s="35" t="n">
        <f aca="false">Y493</f>
        <v>0</v>
      </c>
      <c r="S494" s="35" t="n">
        <f aca="false">IFERROR(VLOOKUP($Q494,$C$8:$K$253,3,0),0)</f>
        <v>0</v>
      </c>
      <c r="T494" s="35" t="n">
        <f aca="false">IFERROR(VLOOKUP($Q494,$C$8:$K$253,4,0),0)</f>
        <v>0</v>
      </c>
      <c r="U494" s="35" t="n">
        <f aca="false">IFERROR(VLOOKUP($Q494,$C$8:$K$253,5,0),0)</f>
        <v>0</v>
      </c>
      <c r="V494" s="35" t="n">
        <f aca="false">IFERROR(VLOOKUP($Q494,$C$8:$K$253,6,0),0)</f>
        <v>0</v>
      </c>
      <c r="W494" s="35" t="n">
        <f aca="false">IFERROR(VLOOKUP($Q494,$C$8:$K$253,7,0),0)</f>
        <v>0</v>
      </c>
      <c r="X494" s="35" t="n">
        <f aca="false">IFERROR(VLOOKUP($Q494,$C$8:$K$253,8,0),0)</f>
        <v>0</v>
      </c>
      <c r="Y494" s="35" t="n">
        <f aca="false">IFERROR(VLOOKUP(Q494,$C$8:$K$253,9,0),R494)</f>
        <v>0</v>
      </c>
    </row>
    <row r="495" customFormat="false" ht="14.25" hidden="false" customHeight="false" outlineLevel="0" collapsed="false">
      <c r="N495" s="0" t="str">
        <f aca="false">IF(R495=0,"",IF(Q495=VLOOKUP(N494+1,$B$8:$C$360,2,0),N494+1,N494))</f>
        <v/>
      </c>
      <c r="O495" s="0" t="str">
        <f aca="false">IF(R495=0,"",O494+1)</f>
        <v/>
      </c>
      <c r="P495" s="30" t="str">
        <f aca="false">IF(R495+W495=0,"",DATE(YEAR(Q495),MONTH(Q495),1))</f>
        <v/>
      </c>
      <c r="Q495" s="30" t="str">
        <f aca="false">IF(R495=0,"",Q494+1)</f>
        <v/>
      </c>
      <c r="R495" s="35" t="n">
        <f aca="false">Y494</f>
        <v>0</v>
      </c>
      <c r="S495" s="35" t="n">
        <f aca="false">IFERROR(VLOOKUP($Q495,$C$8:$K$253,3,0),0)</f>
        <v>0</v>
      </c>
      <c r="T495" s="35" t="n">
        <f aca="false">IFERROR(VLOOKUP($Q495,$C$8:$K$253,4,0),0)</f>
        <v>0</v>
      </c>
      <c r="U495" s="35" t="n">
        <f aca="false">IFERROR(VLOOKUP($Q495,$C$8:$K$253,5,0),0)</f>
        <v>0</v>
      </c>
      <c r="V495" s="35" t="n">
        <f aca="false">IFERROR(VLOOKUP($Q495,$C$8:$K$253,6,0),0)</f>
        <v>0</v>
      </c>
      <c r="W495" s="35" t="n">
        <f aca="false">IFERROR(VLOOKUP($Q495,$C$8:$K$253,7,0),0)</f>
        <v>0</v>
      </c>
      <c r="X495" s="35" t="n">
        <f aca="false">IFERROR(VLOOKUP($Q495,$C$8:$K$253,8,0),0)</f>
        <v>0</v>
      </c>
      <c r="Y495" s="35" t="n">
        <f aca="false">IFERROR(VLOOKUP(Q495,$C$8:$K$253,9,0),R495)</f>
        <v>0</v>
      </c>
    </row>
    <row r="496" customFormat="false" ht="14.25" hidden="false" customHeight="false" outlineLevel="0" collapsed="false">
      <c r="N496" s="0" t="str">
        <f aca="false">IF(R496=0,"",IF(Q496=VLOOKUP(N495+1,$B$8:$C$360,2,0),N495+1,N495))</f>
        <v/>
      </c>
      <c r="O496" s="0" t="str">
        <f aca="false">IF(R496=0,"",O495+1)</f>
        <v/>
      </c>
      <c r="P496" s="30" t="str">
        <f aca="false">IF(R496+W496=0,"",DATE(YEAR(Q496),MONTH(Q496),1))</f>
        <v/>
      </c>
      <c r="Q496" s="30" t="str">
        <f aca="false">IF(R496=0,"",Q495+1)</f>
        <v/>
      </c>
      <c r="R496" s="35" t="n">
        <f aca="false">Y495</f>
        <v>0</v>
      </c>
      <c r="S496" s="35" t="n">
        <f aca="false">IFERROR(VLOOKUP($Q496,$C$8:$K$253,3,0),0)</f>
        <v>0</v>
      </c>
      <c r="T496" s="35" t="n">
        <f aca="false">IFERROR(VLOOKUP($Q496,$C$8:$K$253,4,0),0)</f>
        <v>0</v>
      </c>
      <c r="U496" s="35" t="n">
        <f aca="false">IFERROR(VLOOKUP($Q496,$C$8:$K$253,5,0),0)</f>
        <v>0</v>
      </c>
      <c r="V496" s="35" t="n">
        <f aca="false">IFERROR(VLOOKUP($Q496,$C$8:$K$253,6,0),0)</f>
        <v>0</v>
      </c>
      <c r="W496" s="35" t="n">
        <f aca="false">IFERROR(VLOOKUP($Q496,$C$8:$K$253,7,0),0)</f>
        <v>0</v>
      </c>
      <c r="X496" s="35" t="n">
        <f aca="false">IFERROR(VLOOKUP($Q496,$C$8:$K$253,8,0),0)</f>
        <v>0</v>
      </c>
      <c r="Y496" s="35" t="n">
        <f aca="false">IFERROR(VLOOKUP(Q496,$C$8:$K$253,9,0),R496)</f>
        <v>0</v>
      </c>
    </row>
    <row r="497" customFormat="false" ht="14.25" hidden="false" customHeight="false" outlineLevel="0" collapsed="false">
      <c r="N497" s="0" t="str">
        <f aca="false">IF(R497=0,"",IF(Q497=VLOOKUP(N496+1,$B$8:$C$360,2,0),N496+1,N496))</f>
        <v/>
      </c>
      <c r="O497" s="0" t="str">
        <f aca="false">IF(R497=0,"",O496+1)</f>
        <v/>
      </c>
      <c r="P497" s="30" t="str">
        <f aca="false">IF(R497+W497=0,"",DATE(YEAR(Q497),MONTH(Q497),1))</f>
        <v/>
      </c>
      <c r="Q497" s="30" t="str">
        <f aca="false">IF(R497=0,"",Q496+1)</f>
        <v/>
      </c>
      <c r="R497" s="35" t="n">
        <f aca="false">Y496</f>
        <v>0</v>
      </c>
      <c r="S497" s="35" t="n">
        <f aca="false">IFERROR(VLOOKUP($Q497,$C$8:$K$253,3,0),0)</f>
        <v>0</v>
      </c>
      <c r="T497" s="35" t="n">
        <f aca="false">IFERROR(VLOOKUP($Q497,$C$8:$K$253,4,0),0)</f>
        <v>0</v>
      </c>
      <c r="U497" s="35" t="n">
        <f aca="false">IFERROR(VLOOKUP($Q497,$C$8:$K$253,5,0),0)</f>
        <v>0</v>
      </c>
      <c r="V497" s="35" t="n">
        <f aca="false">IFERROR(VLOOKUP($Q497,$C$8:$K$253,6,0),0)</f>
        <v>0</v>
      </c>
      <c r="W497" s="35" t="n">
        <f aca="false">IFERROR(VLOOKUP($Q497,$C$8:$K$253,7,0),0)</f>
        <v>0</v>
      </c>
      <c r="X497" s="35" t="n">
        <f aca="false">IFERROR(VLOOKUP($Q497,$C$8:$K$253,8,0),0)</f>
        <v>0</v>
      </c>
      <c r="Y497" s="35" t="n">
        <f aca="false">IFERROR(VLOOKUP(Q497,$C$8:$K$253,9,0),R497)</f>
        <v>0</v>
      </c>
    </row>
    <row r="498" customFormat="false" ht="14.25" hidden="false" customHeight="false" outlineLevel="0" collapsed="false">
      <c r="N498" s="0" t="str">
        <f aca="false">IF(R498=0,"",IF(Q498=VLOOKUP(N497+1,$B$8:$C$360,2,0),N497+1,N497))</f>
        <v/>
      </c>
      <c r="O498" s="0" t="str">
        <f aca="false">IF(R498=0,"",O497+1)</f>
        <v/>
      </c>
      <c r="P498" s="30" t="str">
        <f aca="false">IF(R498+W498=0,"",DATE(YEAR(Q498),MONTH(Q498),1))</f>
        <v/>
      </c>
      <c r="Q498" s="30" t="str">
        <f aca="false">IF(R498=0,"",Q497+1)</f>
        <v/>
      </c>
      <c r="R498" s="35" t="n">
        <f aca="false">Y497</f>
        <v>0</v>
      </c>
      <c r="S498" s="35" t="n">
        <f aca="false">IFERROR(VLOOKUP($Q498,$C$8:$K$253,3,0),0)</f>
        <v>0</v>
      </c>
      <c r="T498" s="35" t="n">
        <f aca="false">IFERROR(VLOOKUP($Q498,$C$8:$K$253,4,0),0)</f>
        <v>0</v>
      </c>
      <c r="U498" s="35" t="n">
        <f aca="false">IFERROR(VLOOKUP($Q498,$C$8:$K$253,5,0),0)</f>
        <v>0</v>
      </c>
      <c r="V498" s="35" t="n">
        <f aca="false">IFERROR(VLOOKUP($Q498,$C$8:$K$253,6,0),0)</f>
        <v>0</v>
      </c>
      <c r="W498" s="35" t="n">
        <f aca="false">IFERROR(VLOOKUP($Q498,$C$8:$K$253,7,0),0)</f>
        <v>0</v>
      </c>
      <c r="X498" s="35" t="n">
        <f aca="false">IFERROR(VLOOKUP($Q498,$C$8:$K$253,8,0),0)</f>
        <v>0</v>
      </c>
      <c r="Y498" s="35" t="n">
        <f aca="false">IFERROR(VLOOKUP(Q498,$C$8:$K$253,9,0),R498)</f>
        <v>0</v>
      </c>
    </row>
    <row r="499" customFormat="false" ht="14.25" hidden="false" customHeight="false" outlineLevel="0" collapsed="false">
      <c r="N499" s="0" t="str">
        <f aca="false">IF(R499=0,"",IF(Q499=VLOOKUP(N498+1,$B$8:$C$360,2,0),N498+1,N498))</f>
        <v/>
      </c>
      <c r="O499" s="0" t="str">
        <f aca="false">IF(R499=0,"",O498+1)</f>
        <v/>
      </c>
      <c r="P499" s="30" t="str">
        <f aca="false">IF(R499+W499=0,"",DATE(YEAR(Q499),MONTH(Q499),1))</f>
        <v/>
      </c>
      <c r="Q499" s="30" t="str">
        <f aca="false">IF(R499=0,"",Q498+1)</f>
        <v/>
      </c>
      <c r="R499" s="35" t="n">
        <f aca="false">Y498</f>
        <v>0</v>
      </c>
      <c r="S499" s="35" t="n">
        <f aca="false">IFERROR(VLOOKUP($Q499,$C$8:$K$253,3,0),0)</f>
        <v>0</v>
      </c>
      <c r="T499" s="35" t="n">
        <f aca="false">IFERROR(VLOOKUP($Q499,$C$8:$K$253,4,0),0)</f>
        <v>0</v>
      </c>
      <c r="U499" s="35" t="n">
        <f aca="false">IFERROR(VLOOKUP($Q499,$C$8:$K$253,5,0),0)</f>
        <v>0</v>
      </c>
      <c r="V499" s="35" t="n">
        <f aca="false">IFERROR(VLOOKUP($Q499,$C$8:$K$253,6,0),0)</f>
        <v>0</v>
      </c>
      <c r="W499" s="35" t="n">
        <f aca="false">IFERROR(VLOOKUP($Q499,$C$8:$K$253,7,0),0)</f>
        <v>0</v>
      </c>
      <c r="X499" s="35" t="n">
        <f aca="false">IFERROR(VLOOKUP($Q499,$C$8:$K$253,8,0),0)</f>
        <v>0</v>
      </c>
      <c r="Y499" s="35" t="n">
        <f aca="false">IFERROR(VLOOKUP(Q499,$C$8:$K$253,9,0),R499)</f>
        <v>0</v>
      </c>
    </row>
    <row r="500" customFormat="false" ht="14.25" hidden="false" customHeight="false" outlineLevel="0" collapsed="false">
      <c r="N500" s="0" t="str">
        <f aca="false">IF(R500=0,"",IF(Q500=VLOOKUP(N499+1,$B$8:$C$360,2,0),N499+1,N499))</f>
        <v/>
      </c>
      <c r="O500" s="0" t="str">
        <f aca="false">IF(R500=0,"",O499+1)</f>
        <v/>
      </c>
      <c r="P500" s="30" t="str">
        <f aca="false">IF(R500+W500=0,"",DATE(YEAR(Q500),MONTH(Q500),1))</f>
        <v/>
      </c>
      <c r="Q500" s="30" t="str">
        <f aca="false">IF(R500=0,"",Q499+1)</f>
        <v/>
      </c>
      <c r="R500" s="35" t="n">
        <f aca="false">Y499</f>
        <v>0</v>
      </c>
      <c r="S500" s="35" t="n">
        <f aca="false">IFERROR(VLOOKUP($Q500,$C$8:$K$253,3,0),0)</f>
        <v>0</v>
      </c>
      <c r="T500" s="35" t="n">
        <f aca="false">IFERROR(VLOOKUP($Q500,$C$8:$K$253,4,0),0)</f>
        <v>0</v>
      </c>
      <c r="U500" s="35" t="n">
        <f aca="false">IFERROR(VLOOKUP($Q500,$C$8:$K$253,5,0),0)</f>
        <v>0</v>
      </c>
      <c r="V500" s="35" t="n">
        <f aca="false">IFERROR(VLOOKUP($Q500,$C$8:$K$253,6,0),0)</f>
        <v>0</v>
      </c>
      <c r="W500" s="35" t="n">
        <f aca="false">IFERROR(VLOOKUP($Q500,$C$8:$K$253,7,0),0)</f>
        <v>0</v>
      </c>
      <c r="X500" s="35" t="n">
        <f aca="false">IFERROR(VLOOKUP($Q500,$C$8:$K$253,8,0),0)</f>
        <v>0</v>
      </c>
      <c r="Y500" s="35" t="n">
        <f aca="false">IFERROR(VLOOKUP(Q500,$C$8:$K$253,9,0),R500)</f>
        <v>0</v>
      </c>
    </row>
    <row r="501" customFormat="false" ht="14.25" hidden="false" customHeight="false" outlineLevel="0" collapsed="false">
      <c r="N501" s="0" t="str">
        <f aca="false">IF(R501=0,"",IF(Q501=VLOOKUP(N500+1,$B$8:$C$360,2,0),N500+1,N500))</f>
        <v/>
      </c>
      <c r="O501" s="0" t="str">
        <f aca="false">IF(R501=0,"",O500+1)</f>
        <v/>
      </c>
      <c r="P501" s="30" t="str">
        <f aca="false">IF(R501+W501=0,"",DATE(YEAR(Q501),MONTH(Q501),1))</f>
        <v/>
      </c>
      <c r="Q501" s="30" t="str">
        <f aca="false">IF(R501=0,"",Q500+1)</f>
        <v/>
      </c>
      <c r="R501" s="35" t="n">
        <f aca="false">Y500</f>
        <v>0</v>
      </c>
      <c r="S501" s="35" t="n">
        <f aca="false">IFERROR(VLOOKUP($Q501,$C$8:$K$253,3,0),0)</f>
        <v>0</v>
      </c>
      <c r="T501" s="35" t="n">
        <f aca="false">IFERROR(VLOOKUP($Q501,$C$8:$K$253,4,0),0)</f>
        <v>0</v>
      </c>
      <c r="U501" s="35" t="n">
        <f aca="false">IFERROR(VLOOKUP($Q501,$C$8:$K$253,5,0),0)</f>
        <v>0</v>
      </c>
      <c r="V501" s="35" t="n">
        <f aca="false">IFERROR(VLOOKUP($Q501,$C$8:$K$253,6,0),0)</f>
        <v>0</v>
      </c>
      <c r="W501" s="35" t="n">
        <f aca="false">IFERROR(VLOOKUP($Q501,$C$8:$K$253,7,0),0)</f>
        <v>0</v>
      </c>
      <c r="X501" s="35" t="n">
        <f aca="false">IFERROR(VLOOKUP($Q501,$C$8:$K$253,8,0),0)</f>
        <v>0</v>
      </c>
      <c r="Y501" s="35" t="n">
        <f aca="false">IFERROR(VLOOKUP(Q501,$C$8:$K$253,9,0),R501)</f>
        <v>0</v>
      </c>
    </row>
    <row r="502" customFormat="false" ht="14.25" hidden="false" customHeight="false" outlineLevel="0" collapsed="false">
      <c r="N502" s="0" t="str">
        <f aca="false">IF(R502=0,"",IF(Q502=VLOOKUP(N501+1,$B$8:$C$360,2,0),N501+1,N501))</f>
        <v/>
      </c>
      <c r="O502" s="0" t="str">
        <f aca="false">IF(R502=0,"",O501+1)</f>
        <v/>
      </c>
      <c r="P502" s="30" t="str">
        <f aca="false">IF(R502+W502=0,"",DATE(YEAR(Q502),MONTH(Q502),1))</f>
        <v/>
      </c>
      <c r="Q502" s="30" t="str">
        <f aca="false">IF(R502=0,"",Q501+1)</f>
        <v/>
      </c>
      <c r="R502" s="35" t="n">
        <f aca="false">Y501</f>
        <v>0</v>
      </c>
      <c r="S502" s="35" t="n">
        <f aca="false">IFERROR(VLOOKUP($Q502,$C$8:$K$253,3,0),0)</f>
        <v>0</v>
      </c>
      <c r="T502" s="35" t="n">
        <f aca="false">IFERROR(VLOOKUP($Q502,$C$8:$K$253,4,0),0)</f>
        <v>0</v>
      </c>
      <c r="U502" s="35" t="n">
        <f aca="false">IFERROR(VLOOKUP($Q502,$C$8:$K$253,5,0),0)</f>
        <v>0</v>
      </c>
      <c r="V502" s="35" t="n">
        <f aca="false">IFERROR(VLOOKUP($Q502,$C$8:$K$253,6,0),0)</f>
        <v>0</v>
      </c>
      <c r="W502" s="35" t="n">
        <f aca="false">IFERROR(VLOOKUP($Q502,$C$8:$K$253,7,0),0)</f>
        <v>0</v>
      </c>
      <c r="X502" s="35" t="n">
        <f aca="false">IFERROR(VLOOKUP($Q502,$C$8:$K$253,8,0),0)</f>
        <v>0</v>
      </c>
      <c r="Y502" s="35" t="n">
        <f aca="false">IFERROR(VLOOKUP(Q502,$C$8:$K$253,9,0),R502)</f>
        <v>0</v>
      </c>
    </row>
    <row r="503" customFormat="false" ht="14.25" hidden="false" customHeight="false" outlineLevel="0" collapsed="false">
      <c r="N503" s="0" t="str">
        <f aca="false">IF(R503=0,"",IF(Q503=VLOOKUP(N502+1,$B$8:$C$360,2,0),N502+1,N502))</f>
        <v/>
      </c>
      <c r="O503" s="0" t="str">
        <f aca="false">IF(R503=0,"",O502+1)</f>
        <v/>
      </c>
      <c r="P503" s="30" t="str">
        <f aca="false">IF(R503+W503=0,"",DATE(YEAR(Q503),MONTH(Q503),1))</f>
        <v/>
      </c>
      <c r="Q503" s="30" t="str">
        <f aca="false">IF(R503=0,"",Q502+1)</f>
        <v/>
      </c>
      <c r="R503" s="35" t="n">
        <f aca="false">Y502</f>
        <v>0</v>
      </c>
      <c r="S503" s="35" t="n">
        <f aca="false">IFERROR(VLOOKUP($Q503,$C$8:$K$253,3,0),0)</f>
        <v>0</v>
      </c>
      <c r="T503" s="35" t="n">
        <f aca="false">IFERROR(VLOOKUP($Q503,$C$8:$K$253,4,0),0)</f>
        <v>0</v>
      </c>
      <c r="U503" s="35" t="n">
        <f aca="false">IFERROR(VLOOKUP($Q503,$C$8:$K$253,5,0),0)</f>
        <v>0</v>
      </c>
      <c r="V503" s="35" t="n">
        <f aca="false">IFERROR(VLOOKUP($Q503,$C$8:$K$253,6,0),0)</f>
        <v>0</v>
      </c>
      <c r="W503" s="35" t="n">
        <f aca="false">IFERROR(VLOOKUP($Q503,$C$8:$K$253,7,0),0)</f>
        <v>0</v>
      </c>
      <c r="X503" s="35" t="n">
        <f aca="false">IFERROR(VLOOKUP($Q503,$C$8:$K$253,8,0),0)</f>
        <v>0</v>
      </c>
      <c r="Y503" s="35" t="n">
        <f aca="false">IFERROR(VLOOKUP(Q503,$C$8:$K$253,9,0),R503)</f>
        <v>0</v>
      </c>
    </row>
    <row r="504" customFormat="false" ht="14.25" hidden="false" customHeight="false" outlineLevel="0" collapsed="false">
      <c r="N504" s="0" t="str">
        <f aca="false">IF(R504=0,"",IF(Q504=VLOOKUP(N503+1,$B$8:$C$360,2,0),N503+1,N503))</f>
        <v/>
      </c>
      <c r="O504" s="0" t="str">
        <f aca="false">IF(R504=0,"",O503+1)</f>
        <v/>
      </c>
      <c r="P504" s="30" t="str">
        <f aca="false">IF(R504+W504=0,"",DATE(YEAR(Q504),MONTH(Q504),1))</f>
        <v/>
      </c>
      <c r="Q504" s="30" t="str">
        <f aca="false">IF(R504=0,"",Q503+1)</f>
        <v/>
      </c>
      <c r="R504" s="35" t="n">
        <f aca="false">Y503</f>
        <v>0</v>
      </c>
      <c r="S504" s="35" t="n">
        <f aca="false">IFERROR(VLOOKUP($Q504,$C$8:$K$253,3,0),0)</f>
        <v>0</v>
      </c>
      <c r="T504" s="35" t="n">
        <f aca="false">IFERROR(VLOOKUP($Q504,$C$8:$K$253,4,0),0)</f>
        <v>0</v>
      </c>
      <c r="U504" s="35" t="n">
        <f aca="false">IFERROR(VLOOKUP($Q504,$C$8:$K$253,5,0),0)</f>
        <v>0</v>
      </c>
      <c r="V504" s="35" t="n">
        <f aca="false">IFERROR(VLOOKUP($Q504,$C$8:$K$253,6,0),0)</f>
        <v>0</v>
      </c>
      <c r="W504" s="35" t="n">
        <f aca="false">IFERROR(VLOOKUP($Q504,$C$8:$K$253,7,0),0)</f>
        <v>0</v>
      </c>
      <c r="X504" s="35" t="n">
        <f aca="false">IFERROR(VLOOKUP($Q504,$C$8:$K$253,8,0),0)</f>
        <v>0</v>
      </c>
      <c r="Y504" s="35" t="n">
        <f aca="false">IFERROR(VLOOKUP(Q504,$C$8:$K$253,9,0),R504)</f>
        <v>0</v>
      </c>
    </row>
    <row r="505" customFormat="false" ht="14.25" hidden="false" customHeight="false" outlineLevel="0" collapsed="false">
      <c r="N505" s="0" t="str">
        <f aca="false">IF(R505=0,"",IF(Q505=VLOOKUP(N504+1,$B$8:$C$360,2,0),N504+1,N504))</f>
        <v/>
      </c>
      <c r="O505" s="0" t="str">
        <f aca="false">IF(R505=0,"",O504+1)</f>
        <v/>
      </c>
      <c r="P505" s="30" t="str">
        <f aca="false">IF(R505+W505=0,"",DATE(YEAR(Q505),MONTH(Q505),1))</f>
        <v/>
      </c>
      <c r="Q505" s="30" t="str">
        <f aca="false">IF(R505=0,"",Q504+1)</f>
        <v/>
      </c>
      <c r="R505" s="35" t="n">
        <f aca="false">Y504</f>
        <v>0</v>
      </c>
      <c r="S505" s="35" t="n">
        <f aca="false">IFERROR(VLOOKUP($Q505,$C$8:$K$253,3,0),0)</f>
        <v>0</v>
      </c>
      <c r="T505" s="35" t="n">
        <f aca="false">IFERROR(VLOOKUP($Q505,$C$8:$K$253,4,0),0)</f>
        <v>0</v>
      </c>
      <c r="U505" s="35" t="n">
        <f aca="false">IFERROR(VLOOKUP($Q505,$C$8:$K$253,5,0),0)</f>
        <v>0</v>
      </c>
      <c r="V505" s="35" t="n">
        <f aca="false">IFERROR(VLOOKUP($Q505,$C$8:$K$253,6,0),0)</f>
        <v>0</v>
      </c>
      <c r="W505" s="35" t="n">
        <f aca="false">IFERROR(VLOOKUP($Q505,$C$8:$K$253,7,0),0)</f>
        <v>0</v>
      </c>
      <c r="X505" s="35" t="n">
        <f aca="false">IFERROR(VLOOKUP($Q505,$C$8:$K$253,8,0),0)</f>
        <v>0</v>
      </c>
      <c r="Y505" s="35" t="n">
        <f aca="false">IFERROR(VLOOKUP(Q505,$C$8:$K$253,9,0),R505)</f>
        <v>0</v>
      </c>
    </row>
    <row r="506" customFormat="false" ht="14.25" hidden="false" customHeight="false" outlineLevel="0" collapsed="false">
      <c r="N506" s="0" t="str">
        <f aca="false">IF(R506=0,"",IF(Q506=VLOOKUP(N505+1,$B$8:$C$360,2,0),N505+1,N505))</f>
        <v/>
      </c>
      <c r="O506" s="0" t="str">
        <f aca="false">IF(R506=0,"",O505+1)</f>
        <v/>
      </c>
      <c r="P506" s="30" t="str">
        <f aca="false">IF(R506+W506=0,"",DATE(YEAR(Q506),MONTH(Q506),1))</f>
        <v/>
      </c>
      <c r="Q506" s="30" t="str">
        <f aca="false">IF(R506=0,"",Q505+1)</f>
        <v/>
      </c>
      <c r="R506" s="35" t="n">
        <f aca="false">Y505</f>
        <v>0</v>
      </c>
      <c r="S506" s="35" t="n">
        <f aca="false">IFERROR(VLOOKUP($Q506,$C$8:$K$253,3,0),0)</f>
        <v>0</v>
      </c>
      <c r="T506" s="35" t="n">
        <f aca="false">IFERROR(VLOOKUP($Q506,$C$8:$K$253,4,0),0)</f>
        <v>0</v>
      </c>
      <c r="U506" s="35" t="n">
        <f aca="false">IFERROR(VLOOKUP($Q506,$C$8:$K$253,5,0),0)</f>
        <v>0</v>
      </c>
      <c r="V506" s="35" t="n">
        <f aca="false">IFERROR(VLOOKUP($Q506,$C$8:$K$253,6,0),0)</f>
        <v>0</v>
      </c>
      <c r="W506" s="35" t="n">
        <f aca="false">IFERROR(VLOOKUP($Q506,$C$8:$K$253,7,0),0)</f>
        <v>0</v>
      </c>
      <c r="X506" s="35" t="n">
        <f aca="false">IFERROR(VLOOKUP($Q506,$C$8:$K$253,8,0),0)</f>
        <v>0</v>
      </c>
      <c r="Y506" s="35" t="n">
        <f aca="false">IFERROR(VLOOKUP(Q506,$C$8:$K$253,9,0),R506)</f>
        <v>0</v>
      </c>
    </row>
    <row r="507" customFormat="false" ht="14.25" hidden="false" customHeight="false" outlineLevel="0" collapsed="false">
      <c r="N507" s="0" t="str">
        <f aca="false">IF(R507=0,"",IF(Q507=VLOOKUP(N506+1,$B$8:$C$360,2,0),N506+1,N506))</f>
        <v/>
      </c>
      <c r="O507" s="0" t="str">
        <f aca="false">IF(R507=0,"",O506+1)</f>
        <v/>
      </c>
      <c r="P507" s="30" t="str">
        <f aca="false">IF(R507+W507=0,"",DATE(YEAR(Q507),MONTH(Q507),1))</f>
        <v/>
      </c>
      <c r="Q507" s="30" t="str">
        <f aca="false">IF(R507=0,"",Q506+1)</f>
        <v/>
      </c>
      <c r="R507" s="35" t="n">
        <f aca="false">Y506</f>
        <v>0</v>
      </c>
      <c r="S507" s="35" t="n">
        <f aca="false">IFERROR(VLOOKUP($Q507,$C$8:$K$253,3,0),0)</f>
        <v>0</v>
      </c>
      <c r="T507" s="35" t="n">
        <f aca="false">IFERROR(VLOOKUP($Q507,$C$8:$K$253,4,0),0)</f>
        <v>0</v>
      </c>
      <c r="U507" s="35" t="n">
        <f aca="false">IFERROR(VLOOKUP($Q507,$C$8:$K$253,5,0),0)</f>
        <v>0</v>
      </c>
      <c r="V507" s="35" t="n">
        <f aca="false">IFERROR(VLOOKUP($Q507,$C$8:$K$253,6,0),0)</f>
        <v>0</v>
      </c>
      <c r="W507" s="35" t="n">
        <f aca="false">IFERROR(VLOOKUP($Q507,$C$8:$K$253,7,0),0)</f>
        <v>0</v>
      </c>
      <c r="X507" s="35" t="n">
        <f aca="false">IFERROR(VLOOKUP($Q507,$C$8:$K$253,8,0),0)</f>
        <v>0</v>
      </c>
      <c r="Y507" s="35" t="n">
        <f aca="false">IFERROR(VLOOKUP(Q507,$C$8:$K$253,9,0),R507)</f>
        <v>0</v>
      </c>
    </row>
    <row r="508" customFormat="false" ht="14.25" hidden="false" customHeight="false" outlineLevel="0" collapsed="false">
      <c r="N508" s="0" t="str">
        <f aca="false">IF(R508=0,"",IF(Q508=VLOOKUP(N507+1,$B$8:$C$360,2,0),N507+1,N507))</f>
        <v/>
      </c>
      <c r="O508" s="0" t="str">
        <f aca="false">IF(R508=0,"",O507+1)</f>
        <v/>
      </c>
      <c r="P508" s="30" t="str">
        <f aca="false">IF(R508+W508=0,"",DATE(YEAR(Q508),MONTH(Q508),1))</f>
        <v/>
      </c>
      <c r="Q508" s="30" t="str">
        <f aca="false">IF(R508=0,"",Q507+1)</f>
        <v/>
      </c>
      <c r="R508" s="35" t="n">
        <f aca="false">Y507</f>
        <v>0</v>
      </c>
      <c r="S508" s="35" t="n">
        <f aca="false">IFERROR(VLOOKUP($Q508,$C$8:$K$253,3,0),0)</f>
        <v>0</v>
      </c>
      <c r="T508" s="35" t="n">
        <f aca="false">IFERROR(VLOOKUP($Q508,$C$8:$K$253,4,0),0)</f>
        <v>0</v>
      </c>
      <c r="U508" s="35" t="n">
        <f aca="false">IFERROR(VLOOKUP($Q508,$C$8:$K$253,5,0),0)</f>
        <v>0</v>
      </c>
      <c r="V508" s="35" t="n">
        <f aca="false">IFERROR(VLOOKUP($Q508,$C$8:$K$253,6,0),0)</f>
        <v>0</v>
      </c>
      <c r="W508" s="35" t="n">
        <f aca="false">IFERROR(VLOOKUP($Q508,$C$8:$K$253,7,0),0)</f>
        <v>0</v>
      </c>
      <c r="X508" s="35" t="n">
        <f aca="false">IFERROR(VLOOKUP($Q508,$C$8:$K$253,8,0),0)</f>
        <v>0</v>
      </c>
      <c r="Y508" s="35" t="n">
        <f aca="false">IFERROR(VLOOKUP(Q508,$C$8:$K$253,9,0),R508)</f>
        <v>0</v>
      </c>
    </row>
    <row r="509" customFormat="false" ht="14.25" hidden="false" customHeight="false" outlineLevel="0" collapsed="false">
      <c r="N509" s="0" t="str">
        <f aca="false">IF(R509=0,"",IF(Q509=VLOOKUP(N508+1,$B$8:$C$360,2,0),N508+1,N508))</f>
        <v/>
      </c>
      <c r="O509" s="0" t="str">
        <f aca="false">IF(R509=0,"",O508+1)</f>
        <v/>
      </c>
      <c r="P509" s="30" t="str">
        <f aca="false">IF(R509+W509=0,"",DATE(YEAR(Q509),MONTH(Q509),1))</f>
        <v/>
      </c>
      <c r="Q509" s="30" t="str">
        <f aca="false">IF(R509=0,"",Q508+1)</f>
        <v/>
      </c>
      <c r="R509" s="35" t="n">
        <f aca="false">Y508</f>
        <v>0</v>
      </c>
      <c r="S509" s="35" t="n">
        <f aca="false">IFERROR(VLOOKUP($Q509,$C$8:$K$253,3,0),0)</f>
        <v>0</v>
      </c>
      <c r="T509" s="35" t="n">
        <f aca="false">IFERROR(VLOOKUP($Q509,$C$8:$K$253,4,0),0)</f>
        <v>0</v>
      </c>
      <c r="U509" s="35" t="n">
        <f aca="false">IFERROR(VLOOKUP($Q509,$C$8:$K$253,5,0),0)</f>
        <v>0</v>
      </c>
      <c r="V509" s="35" t="n">
        <f aca="false">IFERROR(VLOOKUP($Q509,$C$8:$K$253,6,0),0)</f>
        <v>0</v>
      </c>
      <c r="W509" s="35" t="n">
        <f aca="false">IFERROR(VLOOKUP($Q509,$C$8:$K$253,7,0),0)</f>
        <v>0</v>
      </c>
      <c r="X509" s="35" t="n">
        <f aca="false">IFERROR(VLOOKUP($Q509,$C$8:$K$253,8,0),0)</f>
        <v>0</v>
      </c>
      <c r="Y509" s="35" t="n">
        <f aca="false">IFERROR(VLOOKUP(Q509,$C$8:$K$253,9,0),R509)</f>
        <v>0</v>
      </c>
    </row>
    <row r="510" customFormat="false" ht="14.25" hidden="false" customHeight="false" outlineLevel="0" collapsed="false">
      <c r="N510" s="0" t="str">
        <f aca="false">IF(R510=0,"",IF(Q510=VLOOKUP(N509+1,$B$8:$C$360,2,0),N509+1,N509))</f>
        <v/>
      </c>
      <c r="O510" s="0" t="str">
        <f aca="false">IF(R510=0,"",O509+1)</f>
        <v/>
      </c>
      <c r="P510" s="30" t="str">
        <f aca="false">IF(R510+W510=0,"",DATE(YEAR(Q510),MONTH(Q510),1))</f>
        <v/>
      </c>
      <c r="Q510" s="30" t="str">
        <f aca="false">IF(R510=0,"",Q509+1)</f>
        <v/>
      </c>
      <c r="R510" s="35" t="n">
        <f aca="false">Y509</f>
        <v>0</v>
      </c>
      <c r="S510" s="35" t="n">
        <f aca="false">IFERROR(VLOOKUP($Q510,$C$8:$K$253,3,0),0)</f>
        <v>0</v>
      </c>
      <c r="T510" s="35" t="n">
        <f aca="false">IFERROR(VLOOKUP($Q510,$C$8:$K$253,4,0),0)</f>
        <v>0</v>
      </c>
      <c r="U510" s="35" t="n">
        <f aca="false">IFERROR(VLOOKUP($Q510,$C$8:$K$253,5,0),0)</f>
        <v>0</v>
      </c>
      <c r="V510" s="35" t="n">
        <f aca="false">IFERROR(VLOOKUP($Q510,$C$8:$K$253,6,0),0)</f>
        <v>0</v>
      </c>
      <c r="W510" s="35" t="n">
        <f aca="false">IFERROR(VLOOKUP($Q510,$C$8:$K$253,7,0),0)</f>
        <v>0</v>
      </c>
      <c r="X510" s="35" t="n">
        <f aca="false">IFERROR(VLOOKUP($Q510,$C$8:$K$253,8,0),0)</f>
        <v>0</v>
      </c>
      <c r="Y510" s="35" t="n">
        <f aca="false">IFERROR(VLOOKUP(Q510,$C$8:$K$253,9,0),R510)</f>
        <v>0</v>
      </c>
    </row>
    <row r="511" customFormat="false" ht="14.25" hidden="false" customHeight="false" outlineLevel="0" collapsed="false">
      <c r="N511" s="0" t="str">
        <f aca="false">IF(R511=0,"",IF(Q511=VLOOKUP(N510+1,$B$8:$C$360,2,0),N510+1,N510))</f>
        <v/>
      </c>
      <c r="O511" s="0" t="str">
        <f aca="false">IF(R511=0,"",O510+1)</f>
        <v/>
      </c>
      <c r="P511" s="30" t="str">
        <f aca="false">IF(R511+W511=0,"",DATE(YEAR(Q511),MONTH(Q511),1))</f>
        <v/>
      </c>
      <c r="Q511" s="30" t="str">
        <f aca="false">IF(R511=0,"",Q510+1)</f>
        <v/>
      </c>
      <c r="R511" s="35" t="n">
        <f aca="false">Y510</f>
        <v>0</v>
      </c>
      <c r="S511" s="35" t="n">
        <f aca="false">IFERROR(VLOOKUP($Q511,$C$8:$K$253,3,0),0)</f>
        <v>0</v>
      </c>
      <c r="T511" s="35" t="n">
        <f aca="false">IFERROR(VLOOKUP($Q511,$C$8:$K$253,4,0),0)</f>
        <v>0</v>
      </c>
      <c r="U511" s="35" t="n">
        <f aca="false">IFERROR(VLOOKUP($Q511,$C$8:$K$253,5,0),0)</f>
        <v>0</v>
      </c>
      <c r="V511" s="35" t="n">
        <f aca="false">IFERROR(VLOOKUP($Q511,$C$8:$K$253,6,0),0)</f>
        <v>0</v>
      </c>
      <c r="W511" s="35" t="n">
        <f aca="false">IFERROR(VLOOKUP($Q511,$C$8:$K$253,7,0),0)</f>
        <v>0</v>
      </c>
      <c r="X511" s="35" t="n">
        <f aca="false">IFERROR(VLOOKUP($Q511,$C$8:$K$253,8,0),0)</f>
        <v>0</v>
      </c>
      <c r="Y511" s="35" t="n">
        <f aca="false">IFERROR(VLOOKUP(Q511,$C$8:$K$253,9,0),R511)</f>
        <v>0</v>
      </c>
    </row>
    <row r="512" customFormat="false" ht="14.25" hidden="false" customHeight="false" outlineLevel="0" collapsed="false">
      <c r="N512" s="0" t="str">
        <f aca="false">IF(R512=0,"",IF(Q512=VLOOKUP(N511+1,$B$8:$C$360,2,0),N511+1,N511))</f>
        <v/>
      </c>
      <c r="O512" s="0" t="str">
        <f aca="false">IF(R512=0,"",O511+1)</f>
        <v/>
      </c>
      <c r="P512" s="30" t="str">
        <f aca="false">IF(R512+W512=0,"",DATE(YEAR(Q512),MONTH(Q512),1))</f>
        <v/>
      </c>
      <c r="Q512" s="30" t="str">
        <f aca="false">IF(R512=0,"",Q511+1)</f>
        <v/>
      </c>
      <c r="R512" s="35" t="n">
        <f aca="false">Y511</f>
        <v>0</v>
      </c>
      <c r="S512" s="35" t="n">
        <f aca="false">IFERROR(VLOOKUP($Q512,$C$8:$K$253,3,0),0)</f>
        <v>0</v>
      </c>
      <c r="T512" s="35" t="n">
        <f aca="false">IFERROR(VLOOKUP($Q512,$C$8:$K$253,4,0),0)</f>
        <v>0</v>
      </c>
      <c r="U512" s="35" t="n">
        <f aca="false">IFERROR(VLOOKUP($Q512,$C$8:$K$253,5,0),0)</f>
        <v>0</v>
      </c>
      <c r="V512" s="35" t="n">
        <f aca="false">IFERROR(VLOOKUP($Q512,$C$8:$K$253,6,0),0)</f>
        <v>0</v>
      </c>
      <c r="W512" s="35" t="n">
        <f aca="false">IFERROR(VLOOKUP($Q512,$C$8:$K$253,7,0),0)</f>
        <v>0</v>
      </c>
      <c r="X512" s="35" t="n">
        <f aca="false">IFERROR(VLOOKUP($Q512,$C$8:$K$253,8,0),0)</f>
        <v>0</v>
      </c>
      <c r="Y512" s="35" t="n">
        <f aca="false">IFERROR(VLOOKUP(Q512,$C$8:$K$253,9,0),R512)</f>
        <v>0</v>
      </c>
    </row>
    <row r="513" customFormat="false" ht="14.25" hidden="false" customHeight="false" outlineLevel="0" collapsed="false">
      <c r="N513" s="0" t="str">
        <f aca="false">IF(R513=0,"",IF(Q513=VLOOKUP(N512+1,$B$8:$C$360,2,0),N512+1,N512))</f>
        <v/>
      </c>
      <c r="O513" s="0" t="str">
        <f aca="false">IF(R513=0,"",O512+1)</f>
        <v/>
      </c>
      <c r="P513" s="30" t="str">
        <f aca="false">IF(R513+W513=0,"",DATE(YEAR(Q513),MONTH(Q513),1))</f>
        <v/>
      </c>
      <c r="Q513" s="30" t="str">
        <f aca="false">IF(R513=0,"",Q512+1)</f>
        <v/>
      </c>
      <c r="R513" s="35" t="n">
        <f aca="false">Y512</f>
        <v>0</v>
      </c>
      <c r="S513" s="35" t="n">
        <f aca="false">IFERROR(VLOOKUP($Q513,$C$8:$K$253,3,0),0)</f>
        <v>0</v>
      </c>
      <c r="T513" s="35" t="n">
        <f aca="false">IFERROR(VLOOKUP($Q513,$C$8:$K$253,4,0),0)</f>
        <v>0</v>
      </c>
      <c r="U513" s="35" t="n">
        <f aca="false">IFERROR(VLOOKUP($Q513,$C$8:$K$253,5,0),0)</f>
        <v>0</v>
      </c>
      <c r="V513" s="35" t="n">
        <f aca="false">IFERROR(VLOOKUP($Q513,$C$8:$K$253,6,0),0)</f>
        <v>0</v>
      </c>
      <c r="W513" s="35" t="n">
        <f aca="false">IFERROR(VLOOKUP($Q513,$C$8:$K$253,7,0),0)</f>
        <v>0</v>
      </c>
      <c r="X513" s="35" t="n">
        <f aca="false">IFERROR(VLOOKUP($Q513,$C$8:$K$253,8,0),0)</f>
        <v>0</v>
      </c>
      <c r="Y513" s="35" t="n">
        <f aca="false">IFERROR(VLOOKUP(Q513,$C$8:$K$253,9,0),R513)</f>
        <v>0</v>
      </c>
    </row>
    <row r="514" customFormat="false" ht="14.25" hidden="false" customHeight="false" outlineLevel="0" collapsed="false">
      <c r="N514" s="0" t="str">
        <f aca="false">IF(R514=0,"",IF(Q514=VLOOKUP(N513+1,$B$8:$C$360,2,0),N513+1,N513))</f>
        <v/>
      </c>
      <c r="O514" s="0" t="str">
        <f aca="false">IF(R514=0,"",O513+1)</f>
        <v/>
      </c>
      <c r="P514" s="30" t="str">
        <f aca="false">IF(R514+W514=0,"",DATE(YEAR(Q514),MONTH(Q514),1))</f>
        <v/>
      </c>
      <c r="Q514" s="30" t="str">
        <f aca="false">IF(R514=0,"",Q513+1)</f>
        <v/>
      </c>
      <c r="R514" s="35" t="n">
        <f aca="false">Y513</f>
        <v>0</v>
      </c>
      <c r="S514" s="35" t="n">
        <f aca="false">IFERROR(VLOOKUP($Q514,$C$8:$K$253,3,0),0)</f>
        <v>0</v>
      </c>
      <c r="T514" s="35" t="n">
        <f aca="false">IFERROR(VLOOKUP($Q514,$C$8:$K$253,4,0),0)</f>
        <v>0</v>
      </c>
      <c r="U514" s="35" t="n">
        <f aca="false">IFERROR(VLOOKUP($Q514,$C$8:$K$253,5,0),0)</f>
        <v>0</v>
      </c>
      <c r="V514" s="35" t="n">
        <f aca="false">IFERROR(VLOOKUP($Q514,$C$8:$K$253,6,0),0)</f>
        <v>0</v>
      </c>
      <c r="W514" s="35" t="n">
        <f aca="false">IFERROR(VLOOKUP($Q514,$C$8:$K$253,7,0),0)</f>
        <v>0</v>
      </c>
      <c r="X514" s="35" t="n">
        <f aca="false">IFERROR(VLOOKUP($Q514,$C$8:$K$253,8,0),0)</f>
        <v>0</v>
      </c>
      <c r="Y514" s="35" t="n">
        <f aca="false">IFERROR(VLOOKUP(Q514,$C$8:$K$253,9,0),R514)</f>
        <v>0</v>
      </c>
    </row>
    <row r="515" customFormat="false" ht="14.25" hidden="false" customHeight="false" outlineLevel="0" collapsed="false">
      <c r="N515" s="0" t="str">
        <f aca="false">IF(R515=0,"",IF(Q515=VLOOKUP(N514+1,$B$8:$C$360,2,0),N514+1,N514))</f>
        <v/>
      </c>
      <c r="O515" s="0" t="str">
        <f aca="false">IF(R515=0,"",O514+1)</f>
        <v/>
      </c>
      <c r="P515" s="30" t="str">
        <f aca="false">IF(R515+W515=0,"",DATE(YEAR(Q515),MONTH(Q515),1))</f>
        <v/>
      </c>
      <c r="Q515" s="30" t="str">
        <f aca="false">IF(R515=0,"",Q514+1)</f>
        <v/>
      </c>
      <c r="R515" s="35" t="n">
        <f aca="false">Y514</f>
        <v>0</v>
      </c>
      <c r="S515" s="35" t="n">
        <f aca="false">IFERROR(VLOOKUP($Q515,$C$8:$K$253,3,0),0)</f>
        <v>0</v>
      </c>
      <c r="T515" s="35" t="n">
        <f aca="false">IFERROR(VLOOKUP($Q515,$C$8:$K$253,4,0),0)</f>
        <v>0</v>
      </c>
      <c r="U515" s="35" t="n">
        <f aca="false">IFERROR(VLOOKUP($Q515,$C$8:$K$253,5,0),0)</f>
        <v>0</v>
      </c>
      <c r="V515" s="35" t="n">
        <f aca="false">IFERROR(VLOOKUP($Q515,$C$8:$K$253,6,0),0)</f>
        <v>0</v>
      </c>
      <c r="W515" s="35" t="n">
        <f aca="false">IFERROR(VLOOKUP($Q515,$C$8:$K$253,7,0),0)</f>
        <v>0</v>
      </c>
      <c r="X515" s="35" t="n">
        <f aca="false">IFERROR(VLOOKUP($Q515,$C$8:$K$253,8,0),0)</f>
        <v>0</v>
      </c>
      <c r="Y515" s="35" t="n">
        <f aca="false">IFERROR(VLOOKUP(Q515,$C$8:$K$253,9,0),R515)</f>
        <v>0</v>
      </c>
    </row>
    <row r="516" customFormat="false" ht="14.25" hidden="false" customHeight="false" outlineLevel="0" collapsed="false">
      <c r="N516" s="0" t="str">
        <f aca="false">IF(R516=0,"",IF(Q516=VLOOKUP(N515+1,$B$8:$C$360,2,0),N515+1,N515))</f>
        <v/>
      </c>
      <c r="O516" s="0" t="str">
        <f aca="false">IF(R516=0,"",O515+1)</f>
        <v/>
      </c>
      <c r="P516" s="30" t="str">
        <f aca="false">IF(R516+W516=0,"",DATE(YEAR(Q516),MONTH(Q516),1))</f>
        <v/>
      </c>
      <c r="Q516" s="30" t="str">
        <f aca="false">IF(R516=0,"",Q515+1)</f>
        <v/>
      </c>
      <c r="R516" s="35" t="n">
        <f aca="false">Y515</f>
        <v>0</v>
      </c>
      <c r="S516" s="35" t="n">
        <f aca="false">IFERROR(VLOOKUP($Q516,$C$8:$K$253,3,0),0)</f>
        <v>0</v>
      </c>
      <c r="T516" s="35" t="n">
        <f aca="false">IFERROR(VLOOKUP($Q516,$C$8:$K$253,4,0),0)</f>
        <v>0</v>
      </c>
      <c r="U516" s="35" t="n">
        <f aca="false">IFERROR(VLOOKUP($Q516,$C$8:$K$253,5,0),0)</f>
        <v>0</v>
      </c>
      <c r="V516" s="35" t="n">
        <f aca="false">IFERROR(VLOOKUP($Q516,$C$8:$K$253,6,0),0)</f>
        <v>0</v>
      </c>
      <c r="W516" s="35" t="n">
        <f aca="false">IFERROR(VLOOKUP($Q516,$C$8:$K$253,7,0),0)</f>
        <v>0</v>
      </c>
      <c r="X516" s="35" t="n">
        <f aca="false">IFERROR(VLOOKUP($Q516,$C$8:$K$253,8,0),0)</f>
        <v>0</v>
      </c>
      <c r="Y516" s="35" t="n">
        <f aca="false">IFERROR(VLOOKUP(Q516,$C$8:$K$253,9,0),R516)</f>
        <v>0</v>
      </c>
    </row>
    <row r="517" customFormat="false" ht="14.25" hidden="false" customHeight="false" outlineLevel="0" collapsed="false">
      <c r="N517" s="0" t="str">
        <f aca="false">IF(R517=0,"",IF(Q517=VLOOKUP(N516+1,$B$8:$C$360,2,0),N516+1,N516))</f>
        <v/>
      </c>
      <c r="O517" s="0" t="str">
        <f aca="false">IF(R517=0,"",O516+1)</f>
        <v/>
      </c>
      <c r="P517" s="30" t="str">
        <f aca="false">IF(R517+W517=0,"",DATE(YEAR(Q517),MONTH(Q517),1))</f>
        <v/>
      </c>
      <c r="Q517" s="30" t="str">
        <f aca="false">IF(R517=0,"",Q516+1)</f>
        <v/>
      </c>
      <c r="R517" s="35" t="n">
        <f aca="false">Y516</f>
        <v>0</v>
      </c>
      <c r="S517" s="35" t="n">
        <f aca="false">IFERROR(VLOOKUP($Q517,$C$8:$K$253,3,0),0)</f>
        <v>0</v>
      </c>
      <c r="T517" s="35" t="n">
        <f aca="false">IFERROR(VLOOKUP($Q517,$C$8:$K$253,4,0),0)</f>
        <v>0</v>
      </c>
      <c r="U517" s="35" t="n">
        <f aca="false">IFERROR(VLOOKUP($Q517,$C$8:$K$253,5,0),0)</f>
        <v>0</v>
      </c>
      <c r="V517" s="35" t="n">
        <f aca="false">IFERROR(VLOOKUP($Q517,$C$8:$K$253,6,0),0)</f>
        <v>0</v>
      </c>
      <c r="W517" s="35" t="n">
        <f aca="false">IFERROR(VLOOKUP($Q517,$C$8:$K$253,7,0),0)</f>
        <v>0</v>
      </c>
      <c r="X517" s="35" t="n">
        <f aca="false">IFERROR(VLOOKUP($Q517,$C$8:$K$253,8,0),0)</f>
        <v>0</v>
      </c>
      <c r="Y517" s="35" t="n">
        <f aca="false">IFERROR(VLOOKUP(Q517,$C$8:$K$253,9,0),R517)</f>
        <v>0</v>
      </c>
    </row>
    <row r="518" customFormat="false" ht="14.25" hidden="false" customHeight="false" outlineLevel="0" collapsed="false">
      <c r="N518" s="0" t="str">
        <f aca="false">IF(R518=0,"",IF(Q518=VLOOKUP(N517+1,$B$8:$C$360,2,0),N517+1,N517))</f>
        <v/>
      </c>
      <c r="O518" s="0" t="str">
        <f aca="false">IF(R518=0,"",O517+1)</f>
        <v/>
      </c>
      <c r="P518" s="30" t="str">
        <f aca="false">IF(R518+W518=0,"",DATE(YEAR(Q518),MONTH(Q518),1))</f>
        <v/>
      </c>
      <c r="Q518" s="30" t="str">
        <f aca="false">IF(R518=0,"",Q517+1)</f>
        <v/>
      </c>
      <c r="R518" s="35" t="n">
        <f aca="false">Y517</f>
        <v>0</v>
      </c>
      <c r="S518" s="35" t="n">
        <f aca="false">IFERROR(VLOOKUP($Q518,$C$8:$K$253,3,0),0)</f>
        <v>0</v>
      </c>
      <c r="T518" s="35" t="n">
        <f aca="false">IFERROR(VLOOKUP($Q518,$C$8:$K$253,4,0),0)</f>
        <v>0</v>
      </c>
      <c r="U518" s="35" t="n">
        <f aca="false">IFERROR(VLOOKUP($Q518,$C$8:$K$253,5,0),0)</f>
        <v>0</v>
      </c>
      <c r="V518" s="35" t="n">
        <f aca="false">IFERROR(VLOOKUP($Q518,$C$8:$K$253,6,0),0)</f>
        <v>0</v>
      </c>
      <c r="W518" s="35" t="n">
        <f aca="false">IFERROR(VLOOKUP($Q518,$C$8:$K$253,7,0),0)</f>
        <v>0</v>
      </c>
      <c r="X518" s="35" t="n">
        <f aca="false">IFERROR(VLOOKUP($Q518,$C$8:$K$253,8,0),0)</f>
        <v>0</v>
      </c>
      <c r="Y518" s="35" t="n">
        <f aca="false">IFERROR(VLOOKUP(Q518,$C$8:$K$253,9,0),R518)</f>
        <v>0</v>
      </c>
    </row>
    <row r="519" customFormat="false" ht="14.25" hidden="false" customHeight="false" outlineLevel="0" collapsed="false">
      <c r="N519" s="0" t="str">
        <f aca="false">IF(R519=0,"",IF(Q519=VLOOKUP(N518+1,$B$8:$C$360,2,0),N518+1,N518))</f>
        <v/>
      </c>
      <c r="O519" s="0" t="str">
        <f aca="false">IF(R519=0,"",O518+1)</f>
        <v/>
      </c>
      <c r="P519" s="30" t="str">
        <f aca="false">IF(R519+W519=0,"",DATE(YEAR(Q519),MONTH(Q519),1))</f>
        <v/>
      </c>
      <c r="Q519" s="30" t="str">
        <f aca="false">IF(R519=0,"",Q518+1)</f>
        <v/>
      </c>
      <c r="R519" s="35" t="n">
        <f aca="false">Y518</f>
        <v>0</v>
      </c>
      <c r="S519" s="35" t="n">
        <f aca="false">IFERROR(VLOOKUP($Q519,$C$8:$K$253,3,0),0)</f>
        <v>0</v>
      </c>
      <c r="T519" s="35" t="n">
        <f aca="false">IFERROR(VLOOKUP($Q519,$C$8:$K$253,4,0),0)</f>
        <v>0</v>
      </c>
      <c r="U519" s="35" t="n">
        <f aca="false">IFERROR(VLOOKUP($Q519,$C$8:$K$253,5,0),0)</f>
        <v>0</v>
      </c>
      <c r="V519" s="35" t="n">
        <f aca="false">IFERROR(VLOOKUP($Q519,$C$8:$K$253,6,0),0)</f>
        <v>0</v>
      </c>
      <c r="W519" s="35" t="n">
        <f aca="false">IFERROR(VLOOKUP($Q519,$C$8:$K$253,7,0),0)</f>
        <v>0</v>
      </c>
      <c r="X519" s="35" t="n">
        <f aca="false">IFERROR(VLOOKUP($Q519,$C$8:$K$253,8,0),0)</f>
        <v>0</v>
      </c>
      <c r="Y519" s="35" t="n">
        <f aca="false">IFERROR(VLOOKUP(Q519,$C$8:$K$253,9,0),R519)</f>
        <v>0</v>
      </c>
    </row>
    <row r="520" customFormat="false" ht="14.25" hidden="false" customHeight="false" outlineLevel="0" collapsed="false">
      <c r="N520" s="0" t="str">
        <f aca="false">IF(R520=0,"",IF(Q520=VLOOKUP(N519+1,$B$8:$C$360,2,0),N519+1,N519))</f>
        <v/>
      </c>
      <c r="O520" s="0" t="str">
        <f aca="false">IF(R520=0,"",O519+1)</f>
        <v/>
      </c>
      <c r="P520" s="30" t="str">
        <f aca="false">IF(R520+W520=0,"",DATE(YEAR(Q520),MONTH(Q520),1))</f>
        <v/>
      </c>
      <c r="Q520" s="30" t="str">
        <f aca="false">IF(R520=0,"",Q519+1)</f>
        <v/>
      </c>
      <c r="R520" s="35" t="n">
        <f aca="false">Y519</f>
        <v>0</v>
      </c>
      <c r="S520" s="35" t="n">
        <f aca="false">IFERROR(VLOOKUP($Q520,$C$8:$K$253,3,0),0)</f>
        <v>0</v>
      </c>
      <c r="T520" s="35" t="n">
        <f aca="false">IFERROR(VLOOKUP($Q520,$C$8:$K$253,4,0),0)</f>
        <v>0</v>
      </c>
      <c r="U520" s="35" t="n">
        <f aca="false">IFERROR(VLOOKUP($Q520,$C$8:$K$253,5,0),0)</f>
        <v>0</v>
      </c>
      <c r="V520" s="35" t="n">
        <f aca="false">IFERROR(VLOOKUP($Q520,$C$8:$K$253,6,0),0)</f>
        <v>0</v>
      </c>
      <c r="W520" s="35" t="n">
        <f aca="false">IFERROR(VLOOKUP($Q520,$C$8:$K$253,7,0),0)</f>
        <v>0</v>
      </c>
      <c r="X520" s="35" t="n">
        <f aca="false">IFERROR(VLOOKUP($Q520,$C$8:$K$253,8,0),0)</f>
        <v>0</v>
      </c>
      <c r="Y520" s="35" t="n">
        <f aca="false">IFERROR(VLOOKUP(Q520,$C$8:$K$253,9,0),R520)</f>
        <v>0</v>
      </c>
    </row>
    <row r="521" customFormat="false" ht="14.25" hidden="false" customHeight="false" outlineLevel="0" collapsed="false">
      <c r="N521" s="0" t="str">
        <f aca="false">IF(R521=0,"",IF(Q521=VLOOKUP(N520+1,$B$8:$C$360,2,0),N520+1,N520))</f>
        <v/>
      </c>
      <c r="O521" s="0" t="str">
        <f aca="false">IF(R521=0,"",O520+1)</f>
        <v/>
      </c>
      <c r="P521" s="30" t="str">
        <f aca="false">IF(R521+W521=0,"",DATE(YEAR(Q521),MONTH(Q521),1))</f>
        <v/>
      </c>
      <c r="Q521" s="30" t="str">
        <f aca="false">IF(R521=0,"",Q520+1)</f>
        <v/>
      </c>
      <c r="R521" s="35" t="n">
        <f aca="false">Y520</f>
        <v>0</v>
      </c>
      <c r="S521" s="35" t="n">
        <f aca="false">IFERROR(VLOOKUP($Q521,$C$8:$K$253,3,0),0)</f>
        <v>0</v>
      </c>
      <c r="T521" s="35" t="n">
        <f aca="false">IFERROR(VLOOKUP($Q521,$C$8:$K$253,4,0),0)</f>
        <v>0</v>
      </c>
      <c r="U521" s="35" t="n">
        <f aca="false">IFERROR(VLOOKUP($Q521,$C$8:$K$253,5,0),0)</f>
        <v>0</v>
      </c>
      <c r="V521" s="35" t="n">
        <f aca="false">IFERROR(VLOOKUP($Q521,$C$8:$K$253,6,0),0)</f>
        <v>0</v>
      </c>
      <c r="W521" s="35" t="n">
        <f aca="false">IFERROR(VLOOKUP($Q521,$C$8:$K$253,7,0),0)</f>
        <v>0</v>
      </c>
      <c r="X521" s="35" t="n">
        <f aca="false">IFERROR(VLOOKUP($Q521,$C$8:$K$253,8,0),0)</f>
        <v>0</v>
      </c>
      <c r="Y521" s="35" t="n">
        <f aca="false">IFERROR(VLOOKUP(Q521,$C$8:$K$253,9,0),R521)</f>
        <v>0</v>
      </c>
    </row>
    <row r="522" customFormat="false" ht="14.25" hidden="false" customHeight="false" outlineLevel="0" collapsed="false">
      <c r="N522" s="0" t="str">
        <f aca="false">IF(R522=0,"",IF(Q522=VLOOKUP(N521+1,$B$8:$C$360,2,0),N521+1,N521))</f>
        <v/>
      </c>
      <c r="O522" s="0" t="str">
        <f aca="false">IF(R522=0,"",O521+1)</f>
        <v/>
      </c>
      <c r="P522" s="30" t="str">
        <f aca="false">IF(R522+W522=0,"",DATE(YEAR(Q522),MONTH(Q522),1))</f>
        <v/>
      </c>
      <c r="Q522" s="30" t="str">
        <f aca="false">IF(R522=0,"",Q521+1)</f>
        <v/>
      </c>
      <c r="R522" s="35" t="n">
        <f aca="false">Y521</f>
        <v>0</v>
      </c>
      <c r="S522" s="35" t="n">
        <f aca="false">IFERROR(VLOOKUP($Q522,$C$8:$K$253,3,0),0)</f>
        <v>0</v>
      </c>
      <c r="T522" s="35" t="n">
        <f aca="false">IFERROR(VLOOKUP($Q522,$C$8:$K$253,4,0),0)</f>
        <v>0</v>
      </c>
      <c r="U522" s="35" t="n">
        <f aca="false">IFERROR(VLOOKUP($Q522,$C$8:$K$253,5,0),0)</f>
        <v>0</v>
      </c>
      <c r="V522" s="35" t="n">
        <f aca="false">IFERROR(VLOOKUP($Q522,$C$8:$K$253,6,0),0)</f>
        <v>0</v>
      </c>
      <c r="W522" s="35" t="n">
        <f aca="false">IFERROR(VLOOKUP($Q522,$C$8:$K$253,7,0),0)</f>
        <v>0</v>
      </c>
      <c r="X522" s="35" t="n">
        <f aca="false">IFERROR(VLOOKUP($Q522,$C$8:$K$253,8,0),0)</f>
        <v>0</v>
      </c>
      <c r="Y522" s="35" t="n">
        <f aca="false">IFERROR(VLOOKUP(Q522,$C$8:$K$253,9,0),R522)</f>
        <v>0</v>
      </c>
    </row>
    <row r="523" customFormat="false" ht="14.25" hidden="false" customHeight="false" outlineLevel="0" collapsed="false">
      <c r="N523" s="0" t="str">
        <f aca="false">IF(R523=0,"",IF(Q523=VLOOKUP(N522+1,$B$8:$C$360,2,0),N522+1,N522))</f>
        <v/>
      </c>
      <c r="O523" s="0" t="str">
        <f aca="false">IF(R523=0,"",O522+1)</f>
        <v/>
      </c>
      <c r="P523" s="30" t="str">
        <f aca="false">IF(R523+W523=0,"",DATE(YEAR(Q523),MONTH(Q523),1))</f>
        <v/>
      </c>
      <c r="Q523" s="30" t="str">
        <f aca="false">IF(R523=0,"",Q522+1)</f>
        <v/>
      </c>
      <c r="R523" s="35" t="n">
        <f aca="false">Y522</f>
        <v>0</v>
      </c>
      <c r="S523" s="35" t="n">
        <f aca="false">IFERROR(VLOOKUP($Q523,$C$8:$K$253,3,0),0)</f>
        <v>0</v>
      </c>
      <c r="T523" s="35" t="n">
        <f aca="false">IFERROR(VLOOKUP($Q523,$C$8:$K$253,4,0),0)</f>
        <v>0</v>
      </c>
      <c r="U523" s="35" t="n">
        <f aca="false">IFERROR(VLOOKUP($Q523,$C$8:$K$253,5,0),0)</f>
        <v>0</v>
      </c>
      <c r="V523" s="35" t="n">
        <f aca="false">IFERROR(VLOOKUP($Q523,$C$8:$K$253,6,0),0)</f>
        <v>0</v>
      </c>
      <c r="W523" s="35" t="n">
        <f aca="false">IFERROR(VLOOKUP($Q523,$C$8:$K$253,7,0),0)</f>
        <v>0</v>
      </c>
      <c r="X523" s="35" t="n">
        <f aca="false">IFERROR(VLOOKUP($Q523,$C$8:$K$253,8,0),0)</f>
        <v>0</v>
      </c>
      <c r="Y523" s="35" t="n">
        <f aca="false">IFERROR(VLOOKUP(Q523,$C$8:$K$253,9,0),R523)</f>
        <v>0</v>
      </c>
    </row>
    <row r="524" customFormat="false" ht="14.25" hidden="false" customHeight="false" outlineLevel="0" collapsed="false">
      <c r="N524" s="0" t="str">
        <f aca="false">IF(R524=0,"",IF(Q524=VLOOKUP(N523+1,$B$8:$C$360,2,0),N523+1,N523))</f>
        <v/>
      </c>
      <c r="O524" s="0" t="str">
        <f aca="false">IF(R524=0,"",O523+1)</f>
        <v/>
      </c>
      <c r="P524" s="30" t="str">
        <f aca="false">IF(R524+W524=0,"",DATE(YEAR(Q524),MONTH(Q524),1))</f>
        <v/>
      </c>
      <c r="Q524" s="30" t="str">
        <f aca="false">IF(R524=0,"",Q523+1)</f>
        <v/>
      </c>
      <c r="R524" s="35" t="n">
        <f aca="false">Y523</f>
        <v>0</v>
      </c>
      <c r="S524" s="35" t="n">
        <f aca="false">IFERROR(VLOOKUP($Q524,$C$8:$K$253,3,0),0)</f>
        <v>0</v>
      </c>
      <c r="T524" s="35" t="n">
        <f aca="false">IFERROR(VLOOKUP($Q524,$C$8:$K$253,4,0),0)</f>
        <v>0</v>
      </c>
      <c r="U524" s="35" t="n">
        <f aca="false">IFERROR(VLOOKUP($Q524,$C$8:$K$253,5,0),0)</f>
        <v>0</v>
      </c>
      <c r="V524" s="35" t="n">
        <f aca="false">IFERROR(VLOOKUP($Q524,$C$8:$K$253,6,0),0)</f>
        <v>0</v>
      </c>
      <c r="W524" s="35" t="n">
        <f aca="false">IFERROR(VLOOKUP($Q524,$C$8:$K$253,7,0),0)</f>
        <v>0</v>
      </c>
      <c r="X524" s="35" t="n">
        <f aca="false">IFERROR(VLOOKUP($Q524,$C$8:$K$253,8,0),0)</f>
        <v>0</v>
      </c>
      <c r="Y524" s="35" t="n">
        <f aca="false">IFERROR(VLOOKUP(Q524,$C$8:$K$253,9,0),R524)</f>
        <v>0</v>
      </c>
    </row>
    <row r="525" customFormat="false" ht="14.25" hidden="false" customHeight="false" outlineLevel="0" collapsed="false">
      <c r="N525" s="0" t="str">
        <f aca="false">IF(R525=0,"",IF(Q525=VLOOKUP(N524+1,$B$8:$C$360,2,0),N524+1,N524))</f>
        <v/>
      </c>
      <c r="O525" s="0" t="str">
        <f aca="false">IF(R525=0,"",O524+1)</f>
        <v/>
      </c>
      <c r="P525" s="30" t="str">
        <f aca="false">IF(R525+W525=0,"",DATE(YEAR(Q525),MONTH(Q525),1))</f>
        <v/>
      </c>
      <c r="Q525" s="30" t="str">
        <f aca="false">IF(R525=0,"",Q524+1)</f>
        <v/>
      </c>
      <c r="R525" s="35" t="n">
        <f aca="false">Y524</f>
        <v>0</v>
      </c>
      <c r="S525" s="35" t="n">
        <f aca="false">IFERROR(VLOOKUP($Q525,$C$8:$K$253,3,0),0)</f>
        <v>0</v>
      </c>
      <c r="T525" s="35" t="n">
        <f aca="false">IFERROR(VLOOKUP($Q525,$C$8:$K$253,4,0),0)</f>
        <v>0</v>
      </c>
      <c r="U525" s="35" t="n">
        <f aca="false">IFERROR(VLOOKUP($Q525,$C$8:$K$253,5,0),0)</f>
        <v>0</v>
      </c>
      <c r="V525" s="35" t="n">
        <f aca="false">IFERROR(VLOOKUP($Q525,$C$8:$K$253,6,0),0)</f>
        <v>0</v>
      </c>
      <c r="W525" s="35" t="n">
        <f aca="false">IFERROR(VLOOKUP($Q525,$C$8:$K$253,7,0),0)</f>
        <v>0</v>
      </c>
      <c r="X525" s="35" t="n">
        <f aca="false">IFERROR(VLOOKUP($Q525,$C$8:$K$253,8,0),0)</f>
        <v>0</v>
      </c>
      <c r="Y525" s="35" t="n">
        <f aca="false">IFERROR(VLOOKUP(Q525,$C$8:$K$253,9,0),R525)</f>
        <v>0</v>
      </c>
    </row>
    <row r="526" customFormat="false" ht="14.25" hidden="false" customHeight="false" outlineLevel="0" collapsed="false">
      <c r="N526" s="0" t="str">
        <f aca="false">IF(R526=0,"",IF(Q526=VLOOKUP(N525+1,$B$8:$C$360,2,0),N525+1,N525))</f>
        <v/>
      </c>
      <c r="O526" s="0" t="str">
        <f aca="false">IF(R526=0,"",O525+1)</f>
        <v/>
      </c>
      <c r="P526" s="30" t="str">
        <f aca="false">IF(R526+W526=0,"",DATE(YEAR(Q526),MONTH(Q526),1))</f>
        <v/>
      </c>
      <c r="Q526" s="30" t="str">
        <f aca="false">IF(R526=0,"",Q525+1)</f>
        <v/>
      </c>
      <c r="R526" s="35" t="n">
        <f aca="false">Y525</f>
        <v>0</v>
      </c>
      <c r="S526" s="35" t="n">
        <f aca="false">IFERROR(VLOOKUP($Q526,$C$8:$K$253,3,0),0)</f>
        <v>0</v>
      </c>
      <c r="T526" s="35" t="n">
        <f aca="false">IFERROR(VLOOKUP($Q526,$C$8:$K$253,4,0),0)</f>
        <v>0</v>
      </c>
      <c r="U526" s="35" t="n">
        <f aca="false">IFERROR(VLOOKUP($Q526,$C$8:$K$253,5,0),0)</f>
        <v>0</v>
      </c>
      <c r="V526" s="35" t="n">
        <f aca="false">IFERROR(VLOOKUP($Q526,$C$8:$K$253,6,0),0)</f>
        <v>0</v>
      </c>
      <c r="W526" s="35" t="n">
        <f aca="false">IFERROR(VLOOKUP($Q526,$C$8:$K$253,7,0),0)</f>
        <v>0</v>
      </c>
      <c r="X526" s="35" t="n">
        <f aca="false">IFERROR(VLOOKUP($Q526,$C$8:$K$253,8,0),0)</f>
        <v>0</v>
      </c>
      <c r="Y526" s="35" t="n">
        <f aca="false">IFERROR(VLOOKUP(Q526,$C$8:$K$253,9,0),R526)</f>
        <v>0</v>
      </c>
    </row>
    <row r="527" customFormat="false" ht="14.25" hidden="false" customHeight="false" outlineLevel="0" collapsed="false">
      <c r="N527" s="0" t="str">
        <f aca="false">IF(R527=0,"",IF(Q527=VLOOKUP(N526+1,$B$8:$C$360,2,0),N526+1,N526))</f>
        <v/>
      </c>
      <c r="O527" s="0" t="str">
        <f aca="false">IF(R527=0,"",O526+1)</f>
        <v/>
      </c>
      <c r="P527" s="30" t="str">
        <f aca="false">IF(R527+W527=0,"",DATE(YEAR(Q527),MONTH(Q527),1))</f>
        <v/>
      </c>
      <c r="Q527" s="30" t="str">
        <f aca="false">IF(R527=0,"",Q526+1)</f>
        <v/>
      </c>
      <c r="R527" s="35" t="n">
        <f aca="false">Y526</f>
        <v>0</v>
      </c>
      <c r="S527" s="35" t="n">
        <f aca="false">IFERROR(VLOOKUP($Q527,$C$8:$K$253,3,0),0)</f>
        <v>0</v>
      </c>
      <c r="T527" s="35" t="n">
        <f aca="false">IFERROR(VLOOKUP($Q527,$C$8:$K$253,4,0),0)</f>
        <v>0</v>
      </c>
      <c r="U527" s="35" t="n">
        <f aca="false">IFERROR(VLOOKUP($Q527,$C$8:$K$253,5,0),0)</f>
        <v>0</v>
      </c>
      <c r="V527" s="35" t="n">
        <f aca="false">IFERROR(VLOOKUP($Q527,$C$8:$K$253,6,0),0)</f>
        <v>0</v>
      </c>
      <c r="W527" s="35" t="n">
        <f aca="false">IFERROR(VLOOKUP($Q527,$C$8:$K$253,7,0),0)</f>
        <v>0</v>
      </c>
      <c r="X527" s="35" t="n">
        <f aca="false">IFERROR(VLOOKUP($Q527,$C$8:$K$253,8,0),0)</f>
        <v>0</v>
      </c>
      <c r="Y527" s="35" t="n">
        <f aca="false">IFERROR(VLOOKUP(Q527,$C$8:$K$253,9,0),R527)</f>
        <v>0</v>
      </c>
    </row>
    <row r="528" customFormat="false" ht="14.25" hidden="false" customHeight="false" outlineLevel="0" collapsed="false">
      <c r="N528" s="0" t="str">
        <f aca="false">IF(R528=0,"",IF(Q528=VLOOKUP(N527+1,$B$8:$C$360,2,0),N527+1,N527))</f>
        <v/>
      </c>
      <c r="O528" s="0" t="str">
        <f aca="false">IF(R528=0,"",O527+1)</f>
        <v/>
      </c>
      <c r="P528" s="30" t="str">
        <f aca="false">IF(R528+W528=0,"",DATE(YEAR(Q528),MONTH(Q528),1))</f>
        <v/>
      </c>
      <c r="Q528" s="30" t="str">
        <f aca="false">IF(R528=0,"",Q527+1)</f>
        <v/>
      </c>
      <c r="R528" s="35" t="n">
        <f aca="false">Y527</f>
        <v>0</v>
      </c>
      <c r="S528" s="35" t="n">
        <f aca="false">IFERROR(VLOOKUP($Q528,$C$8:$K$253,3,0),0)</f>
        <v>0</v>
      </c>
      <c r="T528" s="35" t="n">
        <f aca="false">IFERROR(VLOOKUP($Q528,$C$8:$K$253,4,0),0)</f>
        <v>0</v>
      </c>
      <c r="U528" s="35" t="n">
        <f aca="false">IFERROR(VLOOKUP($Q528,$C$8:$K$253,5,0),0)</f>
        <v>0</v>
      </c>
      <c r="V528" s="35" t="n">
        <f aca="false">IFERROR(VLOOKUP($Q528,$C$8:$K$253,6,0),0)</f>
        <v>0</v>
      </c>
      <c r="W528" s="35" t="n">
        <f aca="false">IFERROR(VLOOKUP($Q528,$C$8:$K$253,7,0),0)</f>
        <v>0</v>
      </c>
      <c r="X528" s="35" t="n">
        <f aca="false">IFERROR(VLOOKUP($Q528,$C$8:$K$253,8,0),0)</f>
        <v>0</v>
      </c>
      <c r="Y528" s="35" t="n">
        <f aca="false">IFERROR(VLOOKUP(Q528,$C$8:$K$253,9,0),R528)</f>
        <v>0</v>
      </c>
    </row>
    <row r="529" customFormat="false" ht="14.25" hidden="false" customHeight="false" outlineLevel="0" collapsed="false">
      <c r="N529" s="0" t="str">
        <f aca="false">IF(R529=0,"",IF(Q529=VLOOKUP(N528+1,$B$8:$C$360,2,0),N528+1,N528))</f>
        <v/>
      </c>
      <c r="O529" s="0" t="str">
        <f aca="false">IF(R529=0,"",O528+1)</f>
        <v/>
      </c>
      <c r="P529" s="30" t="str">
        <f aca="false">IF(R529+W529=0,"",DATE(YEAR(Q529),MONTH(Q529),1))</f>
        <v/>
      </c>
      <c r="Q529" s="30" t="str">
        <f aca="false">IF(R529=0,"",Q528+1)</f>
        <v/>
      </c>
      <c r="R529" s="35" t="n">
        <f aca="false">Y528</f>
        <v>0</v>
      </c>
      <c r="S529" s="35" t="n">
        <f aca="false">IFERROR(VLOOKUP($Q529,$C$8:$K$253,3,0),0)</f>
        <v>0</v>
      </c>
      <c r="T529" s="35" t="n">
        <f aca="false">IFERROR(VLOOKUP($Q529,$C$8:$K$253,4,0),0)</f>
        <v>0</v>
      </c>
      <c r="U529" s="35" t="n">
        <f aca="false">IFERROR(VLOOKUP($Q529,$C$8:$K$253,5,0),0)</f>
        <v>0</v>
      </c>
      <c r="V529" s="35" t="n">
        <f aca="false">IFERROR(VLOOKUP($Q529,$C$8:$K$253,6,0),0)</f>
        <v>0</v>
      </c>
      <c r="W529" s="35" t="n">
        <f aca="false">IFERROR(VLOOKUP($Q529,$C$8:$K$253,7,0),0)</f>
        <v>0</v>
      </c>
      <c r="X529" s="35" t="n">
        <f aca="false">IFERROR(VLOOKUP($Q529,$C$8:$K$253,8,0),0)</f>
        <v>0</v>
      </c>
      <c r="Y529" s="35" t="n">
        <f aca="false">IFERROR(VLOOKUP(Q529,$C$8:$K$253,9,0),R529)</f>
        <v>0</v>
      </c>
    </row>
    <row r="530" customFormat="false" ht="14.25" hidden="false" customHeight="false" outlineLevel="0" collapsed="false">
      <c r="N530" s="0" t="str">
        <f aca="false">IF(R530=0,"",IF(Q530=VLOOKUP(N529+1,$B$8:$C$360,2,0),N529+1,N529))</f>
        <v/>
      </c>
      <c r="O530" s="0" t="str">
        <f aca="false">IF(R530=0,"",O529+1)</f>
        <v/>
      </c>
      <c r="P530" s="30" t="str">
        <f aca="false">IF(R530+W530=0,"",DATE(YEAR(Q530),MONTH(Q530),1))</f>
        <v/>
      </c>
      <c r="Q530" s="30" t="str">
        <f aca="false">IF(R530=0,"",Q529+1)</f>
        <v/>
      </c>
      <c r="R530" s="35" t="n">
        <f aca="false">Y529</f>
        <v>0</v>
      </c>
      <c r="S530" s="35" t="n">
        <f aca="false">IFERROR(VLOOKUP($Q530,$C$8:$K$253,3,0),0)</f>
        <v>0</v>
      </c>
      <c r="T530" s="35" t="n">
        <f aca="false">IFERROR(VLOOKUP($Q530,$C$8:$K$253,4,0),0)</f>
        <v>0</v>
      </c>
      <c r="U530" s="35" t="n">
        <f aca="false">IFERROR(VLOOKUP($Q530,$C$8:$K$253,5,0),0)</f>
        <v>0</v>
      </c>
      <c r="V530" s="35" t="n">
        <f aca="false">IFERROR(VLOOKUP($Q530,$C$8:$K$253,6,0),0)</f>
        <v>0</v>
      </c>
      <c r="W530" s="35" t="n">
        <f aca="false">IFERROR(VLOOKUP($Q530,$C$8:$K$253,7,0),0)</f>
        <v>0</v>
      </c>
      <c r="X530" s="35" t="n">
        <f aca="false">IFERROR(VLOOKUP($Q530,$C$8:$K$253,8,0),0)</f>
        <v>0</v>
      </c>
      <c r="Y530" s="35" t="n">
        <f aca="false">IFERROR(VLOOKUP(Q530,$C$8:$K$253,9,0),R530)</f>
        <v>0</v>
      </c>
    </row>
    <row r="531" customFormat="false" ht="14.25" hidden="false" customHeight="false" outlineLevel="0" collapsed="false">
      <c r="N531" s="0" t="str">
        <f aca="false">IF(R531=0,"",IF(Q531=VLOOKUP(N530+1,$B$8:$C$360,2,0),N530+1,N530))</f>
        <v/>
      </c>
      <c r="O531" s="0" t="str">
        <f aca="false">IF(R531=0,"",O530+1)</f>
        <v/>
      </c>
      <c r="P531" s="30" t="str">
        <f aca="false">IF(R531+W531=0,"",DATE(YEAR(Q531),MONTH(Q531),1))</f>
        <v/>
      </c>
      <c r="Q531" s="30" t="str">
        <f aca="false">IF(R531=0,"",Q530+1)</f>
        <v/>
      </c>
      <c r="R531" s="35" t="n">
        <f aca="false">Y530</f>
        <v>0</v>
      </c>
      <c r="S531" s="35" t="n">
        <f aca="false">IFERROR(VLOOKUP($Q531,$C$8:$K$253,3,0),0)</f>
        <v>0</v>
      </c>
      <c r="T531" s="35" t="n">
        <f aca="false">IFERROR(VLOOKUP($Q531,$C$8:$K$253,4,0),0)</f>
        <v>0</v>
      </c>
      <c r="U531" s="35" t="n">
        <f aca="false">IFERROR(VLOOKUP($Q531,$C$8:$K$253,5,0),0)</f>
        <v>0</v>
      </c>
      <c r="V531" s="35" t="n">
        <f aca="false">IFERROR(VLOOKUP($Q531,$C$8:$K$253,6,0),0)</f>
        <v>0</v>
      </c>
      <c r="W531" s="35" t="n">
        <f aca="false">IFERROR(VLOOKUP($Q531,$C$8:$K$253,7,0),0)</f>
        <v>0</v>
      </c>
      <c r="X531" s="35" t="n">
        <f aca="false">IFERROR(VLOOKUP($Q531,$C$8:$K$253,8,0),0)</f>
        <v>0</v>
      </c>
      <c r="Y531" s="35" t="n">
        <f aca="false">IFERROR(VLOOKUP(Q531,$C$8:$K$253,9,0),R531)</f>
        <v>0</v>
      </c>
    </row>
    <row r="532" customFormat="false" ht="14.25" hidden="false" customHeight="false" outlineLevel="0" collapsed="false">
      <c r="N532" s="0" t="str">
        <f aca="false">IF(R532=0,"",IF(Q532=VLOOKUP(N531+1,$B$8:$C$360,2,0),N531+1,N531))</f>
        <v/>
      </c>
      <c r="O532" s="0" t="str">
        <f aca="false">IF(R532=0,"",O531+1)</f>
        <v/>
      </c>
      <c r="P532" s="30" t="str">
        <f aca="false">IF(R532+W532=0,"",DATE(YEAR(Q532),MONTH(Q532),1))</f>
        <v/>
      </c>
      <c r="Q532" s="30" t="str">
        <f aca="false">IF(R532=0,"",Q531+1)</f>
        <v/>
      </c>
      <c r="R532" s="35" t="n">
        <f aca="false">Y531</f>
        <v>0</v>
      </c>
      <c r="S532" s="35" t="n">
        <f aca="false">IFERROR(VLOOKUP($Q532,$C$8:$K$253,3,0),0)</f>
        <v>0</v>
      </c>
      <c r="T532" s="35" t="n">
        <f aca="false">IFERROR(VLOOKUP($Q532,$C$8:$K$253,4,0),0)</f>
        <v>0</v>
      </c>
      <c r="U532" s="35" t="n">
        <f aca="false">IFERROR(VLOOKUP($Q532,$C$8:$K$253,5,0),0)</f>
        <v>0</v>
      </c>
      <c r="V532" s="35" t="n">
        <f aca="false">IFERROR(VLOOKUP($Q532,$C$8:$K$253,6,0),0)</f>
        <v>0</v>
      </c>
      <c r="W532" s="35" t="n">
        <f aca="false">IFERROR(VLOOKUP($Q532,$C$8:$K$253,7,0),0)</f>
        <v>0</v>
      </c>
      <c r="X532" s="35" t="n">
        <f aca="false">IFERROR(VLOOKUP($Q532,$C$8:$K$253,8,0),0)</f>
        <v>0</v>
      </c>
      <c r="Y532" s="35" t="n">
        <f aca="false">IFERROR(VLOOKUP(Q532,$C$8:$K$253,9,0),R532)</f>
        <v>0</v>
      </c>
    </row>
    <row r="533" customFormat="false" ht="14.25" hidden="false" customHeight="false" outlineLevel="0" collapsed="false">
      <c r="N533" s="0" t="str">
        <f aca="false">IF(R533=0,"",IF(Q533=VLOOKUP(N532+1,$B$8:$C$360,2,0),N532+1,N532))</f>
        <v/>
      </c>
      <c r="O533" s="0" t="str">
        <f aca="false">IF(R533=0,"",O532+1)</f>
        <v/>
      </c>
      <c r="P533" s="30" t="str">
        <f aca="false">IF(R533+W533=0,"",DATE(YEAR(Q533),MONTH(Q533),1))</f>
        <v/>
      </c>
      <c r="Q533" s="30" t="str">
        <f aca="false">IF(R533=0,"",Q532+1)</f>
        <v/>
      </c>
      <c r="R533" s="35" t="n">
        <f aca="false">Y532</f>
        <v>0</v>
      </c>
      <c r="S533" s="35" t="n">
        <f aca="false">IFERROR(VLOOKUP($Q533,$C$8:$K$253,3,0),0)</f>
        <v>0</v>
      </c>
      <c r="T533" s="35" t="n">
        <f aca="false">IFERROR(VLOOKUP($Q533,$C$8:$K$253,4,0),0)</f>
        <v>0</v>
      </c>
      <c r="U533" s="35" t="n">
        <f aca="false">IFERROR(VLOOKUP($Q533,$C$8:$K$253,5,0),0)</f>
        <v>0</v>
      </c>
      <c r="V533" s="35" t="n">
        <f aca="false">IFERROR(VLOOKUP($Q533,$C$8:$K$253,6,0),0)</f>
        <v>0</v>
      </c>
      <c r="W533" s="35" t="n">
        <f aca="false">IFERROR(VLOOKUP($Q533,$C$8:$K$253,7,0),0)</f>
        <v>0</v>
      </c>
      <c r="X533" s="35" t="n">
        <f aca="false">IFERROR(VLOOKUP($Q533,$C$8:$K$253,8,0),0)</f>
        <v>0</v>
      </c>
      <c r="Y533" s="35" t="n">
        <f aca="false">IFERROR(VLOOKUP(Q533,$C$8:$K$253,9,0),R533)</f>
        <v>0</v>
      </c>
    </row>
    <row r="534" customFormat="false" ht="14.25" hidden="false" customHeight="false" outlineLevel="0" collapsed="false">
      <c r="N534" s="0" t="str">
        <f aca="false">IF(R534=0,"",IF(Q534=VLOOKUP(N533+1,$B$8:$C$360,2,0),N533+1,N533))</f>
        <v/>
      </c>
      <c r="O534" s="0" t="str">
        <f aca="false">IF(R534=0,"",O533+1)</f>
        <v/>
      </c>
      <c r="P534" s="30" t="str">
        <f aca="false">IF(R534+W534=0,"",DATE(YEAR(Q534),MONTH(Q534),1))</f>
        <v/>
      </c>
      <c r="Q534" s="30" t="str">
        <f aca="false">IF(R534=0,"",Q533+1)</f>
        <v/>
      </c>
      <c r="R534" s="35" t="n">
        <f aca="false">Y533</f>
        <v>0</v>
      </c>
      <c r="S534" s="35" t="n">
        <f aca="false">IFERROR(VLOOKUP($Q534,$C$8:$K$253,3,0),0)</f>
        <v>0</v>
      </c>
      <c r="T534" s="35" t="n">
        <f aca="false">IFERROR(VLOOKUP($Q534,$C$8:$K$253,4,0),0)</f>
        <v>0</v>
      </c>
      <c r="U534" s="35" t="n">
        <f aca="false">IFERROR(VLOOKUP($Q534,$C$8:$K$253,5,0),0)</f>
        <v>0</v>
      </c>
      <c r="V534" s="35" t="n">
        <f aca="false">IFERROR(VLOOKUP($Q534,$C$8:$K$253,6,0),0)</f>
        <v>0</v>
      </c>
      <c r="W534" s="35" t="n">
        <f aca="false">IFERROR(VLOOKUP($Q534,$C$8:$K$253,7,0),0)</f>
        <v>0</v>
      </c>
      <c r="X534" s="35" t="n">
        <f aca="false">IFERROR(VLOOKUP($Q534,$C$8:$K$253,8,0),0)</f>
        <v>0</v>
      </c>
      <c r="Y534" s="35" t="n">
        <f aca="false">IFERROR(VLOOKUP(Q534,$C$8:$K$253,9,0),R534)</f>
        <v>0</v>
      </c>
    </row>
    <row r="535" customFormat="false" ht="14.25" hidden="false" customHeight="false" outlineLevel="0" collapsed="false">
      <c r="N535" s="0" t="str">
        <f aca="false">IF(R535=0,"",IF(Q535=VLOOKUP(N534+1,$B$8:$C$360,2,0),N534+1,N534))</f>
        <v/>
      </c>
      <c r="O535" s="0" t="str">
        <f aca="false">IF(R535=0,"",O534+1)</f>
        <v/>
      </c>
      <c r="P535" s="30" t="str">
        <f aca="false">IF(R535+W535=0,"",DATE(YEAR(Q535),MONTH(Q535),1))</f>
        <v/>
      </c>
      <c r="Q535" s="30" t="str">
        <f aca="false">IF(R535=0,"",Q534+1)</f>
        <v/>
      </c>
      <c r="R535" s="35" t="n">
        <f aca="false">Y534</f>
        <v>0</v>
      </c>
      <c r="S535" s="35" t="n">
        <f aca="false">IFERROR(VLOOKUP($Q535,$C$8:$K$253,3,0),0)</f>
        <v>0</v>
      </c>
      <c r="T535" s="35" t="n">
        <f aca="false">IFERROR(VLOOKUP($Q535,$C$8:$K$253,4,0),0)</f>
        <v>0</v>
      </c>
      <c r="U535" s="35" t="n">
        <f aca="false">IFERROR(VLOOKUP($Q535,$C$8:$K$253,5,0),0)</f>
        <v>0</v>
      </c>
      <c r="V535" s="35" t="n">
        <f aca="false">IFERROR(VLOOKUP($Q535,$C$8:$K$253,6,0),0)</f>
        <v>0</v>
      </c>
      <c r="W535" s="35" t="n">
        <f aca="false">IFERROR(VLOOKUP($Q535,$C$8:$K$253,7,0),0)</f>
        <v>0</v>
      </c>
      <c r="X535" s="35" t="n">
        <f aca="false">IFERROR(VLOOKUP($Q535,$C$8:$K$253,8,0),0)</f>
        <v>0</v>
      </c>
      <c r="Y535" s="35" t="n">
        <f aca="false">IFERROR(VLOOKUP(Q535,$C$8:$K$253,9,0),R535)</f>
        <v>0</v>
      </c>
    </row>
    <row r="536" customFormat="false" ht="14.25" hidden="false" customHeight="false" outlineLevel="0" collapsed="false">
      <c r="N536" s="0" t="str">
        <f aca="false">IF(R536=0,"",IF(Q536=VLOOKUP(N535+1,$B$8:$C$360,2,0),N535+1,N535))</f>
        <v/>
      </c>
      <c r="O536" s="0" t="str">
        <f aca="false">IF(R536=0,"",O535+1)</f>
        <v/>
      </c>
      <c r="P536" s="30" t="str">
        <f aca="false">IF(R536+W536=0,"",DATE(YEAR(Q536),MONTH(Q536),1))</f>
        <v/>
      </c>
      <c r="Q536" s="30" t="str">
        <f aca="false">IF(R536=0,"",Q535+1)</f>
        <v/>
      </c>
      <c r="R536" s="35" t="n">
        <f aca="false">Y535</f>
        <v>0</v>
      </c>
      <c r="S536" s="35" t="n">
        <f aca="false">IFERROR(VLOOKUP($Q536,$C$8:$K$253,3,0),0)</f>
        <v>0</v>
      </c>
      <c r="T536" s="35" t="n">
        <f aca="false">IFERROR(VLOOKUP($Q536,$C$8:$K$253,4,0),0)</f>
        <v>0</v>
      </c>
      <c r="U536" s="35" t="n">
        <f aca="false">IFERROR(VLOOKUP($Q536,$C$8:$K$253,5,0),0)</f>
        <v>0</v>
      </c>
      <c r="V536" s="35" t="n">
        <f aca="false">IFERROR(VLOOKUP($Q536,$C$8:$K$253,6,0),0)</f>
        <v>0</v>
      </c>
      <c r="W536" s="35" t="n">
        <f aca="false">IFERROR(VLOOKUP($Q536,$C$8:$K$253,7,0),0)</f>
        <v>0</v>
      </c>
      <c r="X536" s="35" t="n">
        <f aca="false">IFERROR(VLOOKUP($Q536,$C$8:$K$253,8,0),0)</f>
        <v>0</v>
      </c>
      <c r="Y536" s="35" t="n">
        <f aca="false">IFERROR(VLOOKUP(Q536,$C$8:$K$253,9,0),R536)</f>
        <v>0</v>
      </c>
    </row>
    <row r="537" customFormat="false" ht="14.25" hidden="false" customHeight="false" outlineLevel="0" collapsed="false">
      <c r="N537" s="0" t="str">
        <f aca="false">IF(R537=0,"",IF(Q537=VLOOKUP(N536+1,$B$8:$C$360,2,0),N536+1,N536))</f>
        <v/>
      </c>
      <c r="O537" s="0" t="str">
        <f aca="false">IF(R537=0,"",O536+1)</f>
        <v/>
      </c>
      <c r="P537" s="30" t="str">
        <f aca="false">IF(R537+W537=0,"",DATE(YEAR(Q537),MONTH(Q537),1))</f>
        <v/>
      </c>
      <c r="Q537" s="30" t="str">
        <f aca="false">IF(R537=0,"",Q536+1)</f>
        <v/>
      </c>
      <c r="R537" s="35" t="n">
        <f aca="false">Y536</f>
        <v>0</v>
      </c>
      <c r="S537" s="35" t="n">
        <f aca="false">IFERROR(VLOOKUP($Q537,$C$8:$K$253,3,0),0)</f>
        <v>0</v>
      </c>
      <c r="T537" s="35" t="n">
        <f aca="false">IFERROR(VLOOKUP($Q537,$C$8:$K$253,4,0),0)</f>
        <v>0</v>
      </c>
      <c r="U537" s="35" t="n">
        <f aca="false">IFERROR(VLOOKUP($Q537,$C$8:$K$253,5,0),0)</f>
        <v>0</v>
      </c>
      <c r="V537" s="35" t="n">
        <f aca="false">IFERROR(VLOOKUP($Q537,$C$8:$K$253,6,0),0)</f>
        <v>0</v>
      </c>
      <c r="W537" s="35" t="n">
        <f aca="false">IFERROR(VLOOKUP($Q537,$C$8:$K$253,7,0),0)</f>
        <v>0</v>
      </c>
      <c r="X537" s="35" t="n">
        <f aca="false">IFERROR(VLOOKUP($Q537,$C$8:$K$253,8,0),0)</f>
        <v>0</v>
      </c>
      <c r="Y537" s="35" t="n">
        <f aca="false">IFERROR(VLOOKUP(Q537,$C$8:$K$253,9,0),R537)</f>
        <v>0</v>
      </c>
    </row>
    <row r="538" customFormat="false" ht="14.25" hidden="false" customHeight="false" outlineLevel="0" collapsed="false">
      <c r="N538" s="0" t="str">
        <f aca="false">IF(R538=0,"",IF(Q538=VLOOKUP(N537+1,$B$8:$C$360,2,0),N537+1,N537))</f>
        <v/>
      </c>
      <c r="O538" s="0" t="str">
        <f aca="false">IF(R538=0,"",O537+1)</f>
        <v/>
      </c>
      <c r="P538" s="30" t="str">
        <f aca="false">IF(R538+W538=0,"",DATE(YEAR(Q538),MONTH(Q538),1))</f>
        <v/>
      </c>
      <c r="Q538" s="30" t="str">
        <f aca="false">IF(R538=0,"",Q537+1)</f>
        <v/>
      </c>
      <c r="R538" s="35" t="n">
        <f aca="false">Y537</f>
        <v>0</v>
      </c>
      <c r="S538" s="35" t="n">
        <f aca="false">IFERROR(VLOOKUP($Q538,$C$8:$K$253,3,0),0)</f>
        <v>0</v>
      </c>
      <c r="T538" s="35" t="n">
        <f aca="false">IFERROR(VLOOKUP($Q538,$C$8:$K$253,4,0),0)</f>
        <v>0</v>
      </c>
      <c r="U538" s="35" t="n">
        <f aca="false">IFERROR(VLOOKUP($Q538,$C$8:$K$253,5,0),0)</f>
        <v>0</v>
      </c>
      <c r="V538" s="35" t="n">
        <f aca="false">IFERROR(VLOOKUP($Q538,$C$8:$K$253,6,0),0)</f>
        <v>0</v>
      </c>
      <c r="W538" s="35" t="n">
        <f aca="false">IFERROR(VLOOKUP($Q538,$C$8:$K$253,7,0),0)</f>
        <v>0</v>
      </c>
      <c r="X538" s="35" t="n">
        <f aca="false">IFERROR(VLOOKUP($Q538,$C$8:$K$253,8,0),0)</f>
        <v>0</v>
      </c>
      <c r="Y538" s="35" t="n">
        <f aca="false">IFERROR(VLOOKUP(Q538,$C$8:$K$253,9,0),R538)</f>
        <v>0</v>
      </c>
    </row>
    <row r="539" customFormat="false" ht="14.25" hidden="false" customHeight="false" outlineLevel="0" collapsed="false">
      <c r="N539" s="0" t="str">
        <f aca="false">IF(R539=0,"",IF(Q539=VLOOKUP(N538+1,$B$8:$C$360,2,0),N538+1,N538))</f>
        <v/>
      </c>
      <c r="O539" s="0" t="str">
        <f aca="false">IF(R539=0,"",O538+1)</f>
        <v/>
      </c>
      <c r="P539" s="30" t="str">
        <f aca="false">IF(R539+W539=0,"",DATE(YEAR(Q539),MONTH(Q539),1))</f>
        <v/>
      </c>
      <c r="Q539" s="30" t="str">
        <f aca="false">IF(R539=0,"",Q538+1)</f>
        <v/>
      </c>
      <c r="R539" s="35" t="n">
        <f aca="false">Y538</f>
        <v>0</v>
      </c>
      <c r="S539" s="35" t="n">
        <f aca="false">IFERROR(VLOOKUP($Q539,$C$8:$K$253,3,0),0)</f>
        <v>0</v>
      </c>
      <c r="T539" s="35" t="n">
        <f aca="false">IFERROR(VLOOKUP($Q539,$C$8:$K$253,4,0),0)</f>
        <v>0</v>
      </c>
      <c r="U539" s="35" t="n">
        <f aca="false">IFERROR(VLOOKUP($Q539,$C$8:$K$253,5,0),0)</f>
        <v>0</v>
      </c>
      <c r="V539" s="35" t="n">
        <f aca="false">IFERROR(VLOOKUP($Q539,$C$8:$K$253,6,0),0)</f>
        <v>0</v>
      </c>
      <c r="W539" s="35" t="n">
        <f aca="false">IFERROR(VLOOKUP($Q539,$C$8:$K$253,7,0),0)</f>
        <v>0</v>
      </c>
      <c r="X539" s="35" t="n">
        <f aca="false">IFERROR(VLOOKUP($Q539,$C$8:$K$253,8,0),0)</f>
        <v>0</v>
      </c>
      <c r="Y539" s="35" t="n">
        <f aca="false">IFERROR(VLOOKUP(Q539,$C$8:$K$253,9,0),R539)</f>
        <v>0</v>
      </c>
    </row>
    <row r="540" customFormat="false" ht="14.25" hidden="false" customHeight="false" outlineLevel="0" collapsed="false">
      <c r="N540" s="0" t="str">
        <f aca="false">IF(R540=0,"",IF(Q540=VLOOKUP(N539+1,$B$8:$C$360,2,0),N539+1,N539))</f>
        <v/>
      </c>
      <c r="O540" s="0" t="str">
        <f aca="false">IF(R540=0,"",O539+1)</f>
        <v/>
      </c>
      <c r="P540" s="30" t="str">
        <f aca="false">IF(R540+W540=0,"",DATE(YEAR(Q540),MONTH(Q540),1))</f>
        <v/>
      </c>
      <c r="Q540" s="30" t="str">
        <f aca="false">IF(R540=0,"",Q539+1)</f>
        <v/>
      </c>
      <c r="R540" s="35" t="n">
        <f aca="false">Y539</f>
        <v>0</v>
      </c>
      <c r="S540" s="35" t="n">
        <f aca="false">IFERROR(VLOOKUP($Q540,$C$8:$K$253,3,0),0)</f>
        <v>0</v>
      </c>
      <c r="T540" s="35" t="n">
        <f aca="false">IFERROR(VLOOKUP($Q540,$C$8:$K$253,4,0),0)</f>
        <v>0</v>
      </c>
      <c r="U540" s="35" t="n">
        <f aca="false">IFERROR(VLOOKUP($Q540,$C$8:$K$253,5,0),0)</f>
        <v>0</v>
      </c>
      <c r="V540" s="35" t="n">
        <f aca="false">IFERROR(VLOOKUP($Q540,$C$8:$K$253,6,0),0)</f>
        <v>0</v>
      </c>
      <c r="W540" s="35" t="n">
        <f aca="false">IFERROR(VLOOKUP($Q540,$C$8:$K$253,7,0),0)</f>
        <v>0</v>
      </c>
      <c r="X540" s="35" t="n">
        <f aca="false">IFERROR(VLOOKUP($Q540,$C$8:$K$253,8,0),0)</f>
        <v>0</v>
      </c>
      <c r="Y540" s="35" t="n">
        <f aca="false">IFERROR(VLOOKUP(Q540,$C$8:$K$253,9,0),R540)</f>
        <v>0</v>
      </c>
    </row>
    <row r="541" customFormat="false" ht="14.25" hidden="false" customHeight="false" outlineLevel="0" collapsed="false">
      <c r="N541" s="0" t="str">
        <f aca="false">IF(R541=0,"",IF(Q541=VLOOKUP(N540+1,$B$8:$C$360,2,0),N540+1,N540))</f>
        <v/>
      </c>
      <c r="O541" s="0" t="str">
        <f aca="false">IF(R541=0,"",O540+1)</f>
        <v/>
      </c>
      <c r="P541" s="30" t="str">
        <f aca="false">IF(R541+W541=0,"",DATE(YEAR(Q541),MONTH(Q541),1))</f>
        <v/>
      </c>
      <c r="Q541" s="30" t="str">
        <f aca="false">IF(R541=0,"",Q540+1)</f>
        <v/>
      </c>
      <c r="R541" s="35" t="n">
        <f aca="false">Y540</f>
        <v>0</v>
      </c>
      <c r="S541" s="35" t="n">
        <f aca="false">IFERROR(VLOOKUP($Q541,$C$8:$K$253,3,0),0)</f>
        <v>0</v>
      </c>
      <c r="T541" s="35" t="n">
        <f aca="false">IFERROR(VLOOKUP($Q541,$C$8:$K$253,4,0),0)</f>
        <v>0</v>
      </c>
      <c r="U541" s="35" t="n">
        <f aca="false">IFERROR(VLOOKUP($Q541,$C$8:$K$253,5,0),0)</f>
        <v>0</v>
      </c>
      <c r="V541" s="35" t="n">
        <f aca="false">IFERROR(VLOOKUP($Q541,$C$8:$K$253,6,0),0)</f>
        <v>0</v>
      </c>
      <c r="W541" s="35" t="n">
        <f aca="false">IFERROR(VLOOKUP($Q541,$C$8:$K$253,7,0),0)</f>
        <v>0</v>
      </c>
      <c r="X541" s="35" t="n">
        <f aca="false">IFERROR(VLOOKUP($Q541,$C$8:$K$253,8,0),0)</f>
        <v>0</v>
      </c>
      <c r="Y541" s="35" t="n">
        <f aca="false">IFERROR(VLOOKUP(Q541,$C$8:$K$253,9,0),R541)</f>
        <v>0</v>
      </c>
    </row>
    <row r="542" customFormat="false" ht="14.25" hidden="false" customHeight="false" outlineLevel="0" collapsed="false">
      <c r="N542" s="0" t="str">
        <f aca="false">IF(R542=0,"",IF(Q542=VLOOKUP(N541+1,$B$8:$C$360,2,0),N541+1,N541))</f>
        <v/>
      </c>
      <c r="O542" s="0" t="str">
        <f aca="false">IF(R542=0,"",O541+1)</f>
        <v/>
      </c>
      <c r="P542" s="30" t="str">
        <f aca="false">IF(R542+W542=0,"",DATE(YEAR(Q542),MONTH(Q542),1))</f>
        <v/>
      </c>
      <c r="Q542" s="30" t="str">
        <f aca="false">IF(R542=0,"",Q541+1)</f>
        <v/>
      </c>
      <c r="R542" s="35" t="n">
        <f aca="false">Y541</f>
        <v>0</v>
      </c>
      <c r="S542" s="35" t="n">
        <f aca="false">IFERROR(VLOOKUP($Q542,$C$8:$K$253,3,0),0)</f>
        <v>0</v>
      </c>
      <c r="T542" s="35" t="n">
        <f aca="false">IFERROR(VLOOKUP($Q542,$C$8:$K$253,4,0),0)</f>
        <v>0</v>
      </c>
      <c r="U542" s="35" t="n">
        <f aca="false">IFERROR(VLOOKUP($Q542,$C$8:$K$253,5,0),0)</f>
        <v>0</v>
      </c>
      <c r="V542" s="35" t="n">
        <f aca="false">IFERROR(VLOOKUP($Q542,$C$8:$K$253,6,0),0)</f>
        <v>0</v>
      </c>
      <c r="W542" s="35" t="n">
        <f aca="false">IFERROR(VLOOKUP($Q542,$C$8:$K$253,7,0),0)</f>
        <v>0</v>
      </c>
      <c r="X542" s="35" t="n">
        <f aca="false">IFERROR(VLOOKUP($Q542,$C$8:$K$253,8,0),0)</f>
        <v>0</v>
      </c>
      <c r="Y542" s="35" t="n">
        <f aca="false">IFERROR(VLOOKUP(Q542,$C$8:$K$253,9,0),R542)</f>
        <v>0</v>
      </c>
    </row>
    <row r="543" customFormat="false" ht="14.25" hidden="false" customHeight="false" outlineLevel="0" collapsed="false">
      <c r="N543" s="0" t="str">
        <f aca="false">IF(R543=0,"",IF(Q543=VLOOKUP(N542+1,$B$8:$C$360,2,0),N542+1,N542))</f>
        <v/>
      </c>
      <c r="O543" s="0" t="str">
        <f aca="false">IF(R543=0,"",O542+1)</f>
        <v/>
      </c>
      <c r="P543" s="30" t="str">
        <f aca="false">IF(R543+W543=0,"",DATE(YEAR(Q543),MONTH(Q543),1))</f>
        <v/>
      </c>
      <c r="Q543" s="30" t="str">
        <f aca="false">IF(R543=0,"",Q542+1)</f>
        <v/>
      </c>
      <c r="R543" s="35" t="n">
        <f aca="false">Y542</f>
        <v>0</v>
      </c>
      <c r="S543" s="35" t="n">
        <f aca="false">IFERROR(VLOOKUP($Q543,$C$8:$K$253,3,0),0)</f>
        <v>0</v>
      </c>
      <c r="T543" s="35" t="n">
        <f aca="false">IFERROR(VLOOKUP($Q543,$C$8:$K$253,4,0),0)</f>
        <v>0</v>
      </c>
      <c r="U543" s="35" t="n">
        <f aca="false">IFERROR(VLOOKUP($Q543,$C$8:$K$253,5,0),0)</f>
        <v>0</v>
      </c>
      <c r="V543" s="35" t="n">
        <f aca="false">IFERROR(VLOOKUP($Q543,$C$8:$K$253,6,0),0)</f>
        <v>0</v>
      </c>
      <c r="W543" s="35" t="n">
        <f aca="false">IFERROR(VLOOKUP($Q543,$C$8:$K$253,7,0),0)</f>
        <v>0</v>
      </c>
      <c r="X543" s="35" t="n">
        <f aca="false">IFERROR(VLOOKUP($Q543,$C$8:$K$253,8,0),0)</f>
        <v>0</v>
      </c>
      <c r="Y543" s="35" t="n">
        <f aca="false">IFERROR(VLOOKUP(Q543,$C$8:$K$253,9,0),R543)</f>
        <v>0</v>
      </c>
    </row>
    <row r="544" customFormat="false" ht="14.25" hidden="false" customHeight="false" outlineLevel="0" collapsed="false">
      <c r="N544" s="0" t="str">
        <f aca="false">IF(R544=0,"",IF(Q544=VLOOKUP(N543+1,$B$8:$C$360,2,0),N543+1,N543))</f>
        <v/>
      </c>
      <c r="O544" s="0" t="str">
        <f aca="false">IF(R544=0,"",O543+1)</f>
        <v/>
      </c>
      <c r="P544" s="30" t="str">
        <f aca="false">IF(R544+W544=0,"",DATE(YEAR(Q544),MONTH(Q544),1))</f>
        <v/>
      </c>
      <c r="Q544" s="30" t="str">
        <f aca="false">IF(R544=0,"",Q543+1)</f>
        <v/>
      </c>
      <c r="R544" s="35" t="n">
        <f aca="false">Y543</f>
        <v>0</v>
      </c>
      <c r="S544" s="35" t="n">
        <f aca="false">IFERROR(VLOOKUP($Q544,$C$8:$K$253,3,0),0)</f>
        <v>0</v>
      </c>
      <c r="T544" s="35" t="n">
        <f aca="false">IFERROR(VLOOKUP($Q544,$C$8:$K$253,4,0),0)</f>
        <v>0</v>
      </c>
      <c r="U544" s="35" t="n">
        <f aca="false">IFERROR(VLOOKUP($Q544,$C$8:$K$253,5,0),0)</f>
        <v>0</v>
      </c>
      <c r="V544" s="35" t="n">
        <f aca="false">IFERROR(VLOOKUP($Q544,$C$8:$K$253,6,0),0)</f>
        <v>0</v>
      </c>
      <c r="W544" s="35" t="n">
        <f aca="false">IFERROR(VLOOKUP($Q544,$C$8:$K$253,7,0),0)</f>
        <v>0</v>
      </c>
      <c r="X544" s="35" t="n">
        <f aca="false">IFERROR(VLOOKUP($Q544,$C$8:$K$253,8,0),0)</f>
        <v>0</v>
      </c>
      <c r="Y544" s="35" t="n">
        <f aca="false">IFERROR(VLOOKUP(Q544,$C$8:$K$253,9,0),R544)</f>
        <v>0</v>
      </c>
    </row>
    <row r="545" customFormat="false" ht="14.25" hidden="false" customHeight="false" outlineLevel="0" collapsed="false">
      <c r="N545" s="0" t="str">
        <f aca="false">IF(R545=0,"",IF(Q545=VLOOKUP(N544+1,$B$8:$C$360,2,0),N544+1,N544))</f>
        <v/>
      </c>
      <c r="O545" s="0" t="str">
        <f aca="false">IF(R545=0,"",O544+1)</f>
        <v/>
      </c>
      <c r="P545" s="30" t="str">
        <f aca="false">IF(R545+W545=0,"",DATE(YEAR(Q545),MONTH(Q545),1))</f>
        <v/>
      </c>
      <c r="Q545" s="30" t="str">
        <f aca="false">IF(R545=0,"",Q544+1)</f>
        <v/>
      </c>
      <c r="R545" s="35" t="n">
        <f aca="false">Y544</f>
        <v>0</v>
      </c>
      <c r="S545" s="35" t="n">
        <f aca="false">IFERROR(VLOOKUP($Q545,$C$8:$K$253,3,0),0)</f>
        <v>0</v>
      </c>
      <c r="T545" s="35" t="n">
        <f aca="false">IFERROR(VLOOKUP($Q545,$C$8:$K$253,4,0),0)</f>
        <v>0</v>
      </c>
      <c r="U545" s="35" t="n">
        <f aca="false">IFERROR(VLOOKUP($Q545,$C$8:$K$253,5,0),0)</f>
        <v>0</v>
      </c>
      <c r="V545" s="35" t="n">
        <f aca="false">IFERROR(VLOOKUP($Q545,$C$8:$K$253,6,0),0)</f>
        <v>0</v>
      </c>
      <c r="W545" s="35" t="n">
        <f aca="false">IFERROR(VLOOKUP($Q545,$C$8:$K$253,7,0),0)</f>
        <v>0</v>
      </c>
      <c r="X545" s="35" t="n">
        <f aca="false">IFERROR(VLOOKUP($Q545,$C$8:$K$253,8,0),0)</f>
        <v>0</v>
      </c>
      <c r="Y545" s="35" t="n">
        <f aca="false">IFERROR(VLOOKUP(Q545,$C$8:$K$253,9,0),R545)</f>
        <v>0</v>
      </c>
    </row>
    <row r="546" customFormat="false" ht="14.25" hidden="false" customHeight="false" outlineLevel="0" collapsed="false">
      <c r="N546" s="0" t="str">
        <f aca="false">IF(R546=0,"",IF(Q546=VLOOKUP(N545+1,$B$8:$C$360,2,0),N545+1,N545))</f>
        <v/>
      </c>
      <c r="O546" s="0" t="str">
        <f aca="false">IF(R546=0,"",O545+1)</f>
        <v/>
      </c>
      <c r="P546" s="30" t="str">
        <f aca="false">IF(R546+W546=0,"",DATE(YEAR(Q546),MONTH(Q546),1))</f>
        <v/>
      </c>
      <c r="Q546" s="30" t="str">
        <f aca="false">IF(R546=0,"",Q545+1)</f>
        <v/>
      </c>
      <c r="R546" s="35" t="n">
        <f aca="false">Y545</f>
        <v>0</v>
      </c>
      <c r="S546" s="35" t="n">
        <f aca="false">IFERROR(VLOOKUP($Q546,$C$8:$K$253,3,0),0)</f>
        <v>0</v>
      </c>
      <c r="T546" s="35" t="n">
        <f aca="false">IFERROR(VLOOKUP($Q546,$C$8:$K$253,4,0),0)</f>
        <v>0</v>
      </c>
      <c r="U546" s="35" t="n">
        <f aca="false">IFERROR(VLOOKUP($Q546,$C$8:$K$253,5,0),0)</f>
        <v>0</v>
      </c>
      <c r="V546" s="35" t="n">
        <f aca="false">IFERROR(VLOOKUP($Q546,$C$8:$K$253,6,0),0)</f>
        <v>0</v>
      </c>
      <c r="W546" s="35" t="n">
        <f aca="false">IFERROR(VLOOKUP($Q546,$C$8:$K$253,7,0),0)</f>
        <v>0</v>
      </c>
      <c r="X546" s="35" t="n">
        <f aca="false">IFERROR(VLOOKUP($Q546,$C$8:$K$253,8,0),0)</f>
        <v>0</v>
      </c>
      <c r="Y546" s="35" t="n">
        <f aca="false">IFERROR(VLOOKUP(Q546,$C$8:$K$253,9,0),R546)</f>
        <v>0</v>
      </c>
    </row>
    <row r="547" customFormat="false" ht="14.25" hidden="false" customHeight="false" outlineLevel="0" collapsed="false">
      <c r="N547" s="0" t="str">
        <f aca="false">IF(R547=0,"",IF(Q547=VLOOKUP(N546+1,$B$8:$C$360,2,0),N546+1,N546))</f>
        <v/>
      </c>
      <c r="O547" s="0" t="str">
        <f aca="false">IF(R547=0,"",O546+1)</f>
        <v/>
      </c>
      <c r="P547" s="30" t="str">
        <f aca="false">IF(R547+W547=0,"",DATE(YEAR(Q547),MONTH(Q547),1))</f>
        <v/>
      </c>
      <c r="Q547" s="30" t="str">
        <f aca="false">IF(R547=0,"",Q546+1)</f>
        <v/>
      </c>
      <c r="R547" s="35" t="n">
        <f aca="false">Y546</f>
        <v>0</v>
      </c>
      <c r="S547" s="35" t="n">
        <f aca="false">IFERROR(VLOOKUP($Q547,$C$8:$K$253,3,0),0)</f>
        <v>0</v>
      </c>
      <c r="T547" s="35" t="n">
        <f aca="false">IFERROR(VLOOKUP($Q547,$C$8:$K$253,4,0),0)</f>
        <v>0</v>
      </c>
      <c r="U547" s="35" t="n">
        <f aca="false">IFERROR(VLOOKUP($Q547,$C$8:$K$253,5,0),0)</f>
        <v>0</v>
      </c>
      <c r="V547" s="35" t="n">
        <f aca="false">IFERROR(VLOOKUP($Q547,$C$8:$K$253,6,0),0)</f>
        <v>0</v>
      </c>
      <c r="W547" s="35" t="n">
        <f aca="false">IFERROR(VLOOKUP($Q547,$C$8:$K$253,7,0),0)</f>
        <v>0</v>
      </c>
      <c r="X547" s="35" t="n">
        <f aca="false">IFERROR(VLOOKUP($Q547,$C$8:$K$253,8,0),0)</f>
        <v>0</v>
      </c>
      <c r="Y547" s="35" t="n">
        <f aca="false">IFERROR(VLOOKUP(Q547,$C$8:$K$253,9,0),R547)</f>
        <v>0</v>
      </c>
    </row>
    <row r="548" customFormat="false" ht="14.25" hidden="false" customHeight="false" outlineLevel="0" collapsed="false">
      <c r="N548" s="0" t="str">
        <f aca="false">IF(R548=0,"",IF(Q548=VLOOKUP(N547+1,$B$8:$C$360,2,0),N547+1,N547))</f>
        <v/>
      </c>
      <c r="O548" s="0" t="str">
        <f aca="false">IF(R548=0,"",O547+1)</f>
        <v/>
      </c>
      <c r="P548" s="30" t="str">
        <f aca="false">IF(R548+W548=0,"",DATE(YEAR(Q548),MONTH(Q548),1))</f>
        <v/>
      </c>
      <c r="Q548" s="30" t="str">
        <f aca="false">IF(R548=0,"",Q547+1)</f>
        <v/>
      </c>
      <c r="R548" s="35" t="n">
        <f aca="false">Y547</f>
        <v>0</v>
      </c>
      <c r="S548" s="35" t="n">
        <f aca="false">IFERROR(VLOOKUP($Q548,$C$8:$K$253,3,0),0)</f>
        <v>0</v>
      </c>
      <c r="T548" s="35" t="n">
        <f aca="false">IFERROR(VLOOKUP($Q548,$C$8:$K$253,4,0),0)</f>
        <v>0</v>
      </c>
      <c r="U548" s="35" t="n">
        <f aca="false">IFERROR(VLOOKUP($Q548,$C$8:$K$253,5,0),0)</f>
        <v>0</v>
      </c>
      <c r="V548" s="35" t="n">
        <f aca="false">IFERROR(VLOOKUP($Q548,$C$8:$K$253,6,0),0)</f>
        <v>0</v>
      </c>
      <c r="W548" s="35" t="n">
        <f aca="false">IFERROR(VLOOKUP($Q548,$C$8:$K$253,7,0),0)</f>
        <v>0</v>
      </c>
      <c r="X548" s="35" t="n">
        <f aca="false">IFERROR(VLOOKUP($Q548,$C$8:$K$253,8,0),0)</f>
        <v>0</v>
      </c>
      <c r="Y548" s="35" t="n">
        <f aca="false">IFERROR(VLOOKUP(Q548,$C$8:$K$253,9,0),R548)</f>
        <v>0</v>
      </c>
    </row>
    <row r="549" customFormat="false" ht="14.25" hidden="false" customHeight="false" outlineLevel="0" collapsed="false">
      <c r="N549" s="0" t="str">
        <f aca="false">IF(R549=0,"",IF(Q549=VLOOKUP(N548+1,$B$8:$C$360,2,0),N548+1,N548))</f>
        <v/>
      </c>
      <c r="O549" s="0" t="str">
        <f aca="false">IF(R549=0,"",O548+1)</f>
        <v/>
      </c>
      <c r="P549" s="30" t="str">
        <f aca="false">IF(R549+W549=0,"",DATE(YEAR(Q549),MONTH(Q549),1))</f>
        <v/>
      </c>
      <c r="Q549" s="30" t="str">
        <f aca="false">IF(R549=0,"",Q548+1)</f>
        <v/>
      </c>
      <c r="R549" s="35" t="n">
        <f aca="false">Y548</f>
        <v>0</v>
      </c>
      <c r="S549" s="35" t="n">
        <f aca="false">IFERROR(VLOOKUP($Q549,$C$8:$K$253,3,0),0)</f>
        <v>0</v>
      </c>
      <c r="T549" s="35" t="n">
        <f aca="false">IFERROR(VLOOKUP($Q549,$C$8:$K$253,4,0),0)</f>
        <v>0</v>
      </c>
      <c r="U549" s="35" t="n">
        <f aca="false">IFERROR(VLOOKUP($Q549,$C$8:$K$253,5,0),0)</f>
        <v>0</v>
      </c>
      <c r="V549" s="35" t="n">
        <f aca="false">IFERROR(VLOOKUP($Q549,$C$8:$K$253,6,0),0)</f>
        <v>0</v>
      </c>
      <c r="W549" s="35" t="n">
        <f aca="false">IFERROR(VLOOKUP($Q549,$C$8:$K$253,7,0),0)</f>
        <v>0</v>
      </c>
      <c r="X549" s="35" t="n">
        <f aca="false">IFERROR(VLOOKUP($Q549,$C$8:$K$253,8,0),0)</f>
        <v>0</v>
      </c>
      <c r="Y549" s="35" t="n">
        <f aca="false">IFERROR(VLOOKUP(Q549,$C$8:$K$253,9,0),R549)</f>
        <v>0</v>
      </c>
    </row>
    <row r="550" customFormat="false" ht="14.25" hidden="false" customHeight="false" outlineLevel="0" collapsed="false">
      <c r="N550" s="0" t="str">
        <f aca="false">IF(R550=0,"",IF(Q550=VLOOKUP(N549+1,$B$8:$C$360,2,0),N549+1,N549))</f>
        <v/>
      </c>
      <c r="O550" s="0" t="str">
        <f aca="false">IF(R550=0,"",O549+1)</f>
        <v/>
      </c>
      <c r="P550" s="30" t="str">
        <f aca="false">IF(R550+W550=0,"",DATE(YEAR(Q550),MONTH(Q550),1))</f>
        <v/>
      </c>
      <c r="Q550" s="30" t="str">
        <f aca="false">IF(R550=0,"",Q549+1)</f>
        <v/>
      </c>
      <c r="R550" s="35" t="n">
        <f aca="false">Y549</f>
        <v>0</v>
      </c>
      <c r="S550" s="35" t="n">
        <f aca="false">IFERROR(VLOOKUP($Q550,$C$8:$K$253,3,0),0)</f>
        <v>0</v>
      </c>
      <c r="T550" s="35" t="n">
        <f aca="false">IFERROR(VLOOKUP($Q550,$C$8:$K$253,4,0),0)</f>
        <v>0</v>
      </c>
      <c r="U550" s="35" t="n">
        <f aca="false">IFERROR(VLOOKUP($Q550,$C$8:$K$253,5,0),0)</f>
        <v>0</v>
      </c>
      <c r="V550" s="35" t="n">
        <f aca="false">IFERROR(VLOOKUP($Q550,$C$8:$K$253,6,0),0)</f>
        <v>0</v>
      </c>
      <c r="W550" s="35" t="n">
        <f aca="false">IFERROR(VLOOKUP($Q550,$C$8:$K$253,7,0),0)</f>
        <v>0</v>
      </c>
      <c r="X550" s="35" t="n">
        <f aca="false">IFERROR(VLOOKUP($Q550,$C$8:$K$253,8,0),0)</f>
        <v>0</v>
      </c>
      <c r="Y550" s="35" t="n">
        <f aca="false">IFERROR(VLOOKUP(Q550,$C$8:$K$253,9,0),R550)</f>
        <v>0</v>
      </c>
    </row>
    <row r="551" customFormat="false" ht="14.25" hidden="false" customHeight="false" outlineLevel="0" collapsed="false">
      <c r="N551" s="0" t="str">
        <f aca="false">IF(R551=0,"",IF(Q551=VLOOKUP(N550+1,$B$8:$C$360,2,0),N550+1,N550))</f>
        <v/>
      </c>
      <c r="O551" s="0" t="str">
        <f aca="false">IF(R551=0,"",O550+1)</f>
        <v/>
      </c>
      <c r="P551" s="30" t="str">
        <f aca="false">IF(R551+W551=0,"",DATE(YEAR(Q551),MONTH(Q551),1))</f>
        <v/>
      </c>
      <c r="Q551" s="30" t="str">
        <f aca="false">IF(R551=0,"",Q550+1)</f>
        <v/>
      </c>
      <c r="R551" s="35" t="n">
        <f aca="false">Y550</f>
        <v>0</v>
      </c>
      <c r="S551" s="35" t="n">
        <f aca="false">IFERROR(VLOOKUP($Q551,$C$8:$K$253,3,0),0)</f>
        <v>0</v>
      </c>
      <c r="T551" s="35" t="n">
        <f aca="false">IFERROR(VLOOKUP($Q551,$C$8:$K$253,4,0),0)</f>
        <v>0</v>
      </c>
      <c r="U551" s="35" t="n">
        <f aca="false">IFERROR(VLOOKUP($Q551,$C$8:$K$253,5,0),0)</f>
        <v>0</v>
      </c>
      <c r="V551" s="35" t="n">
        <f aca="false">IFERROR(VLOOKUP($Q551,$C$8:$K$253,6,0),0)</f>
        <v>0</v>
      </c>
      <c r="W551" s="35" t="n">
        <f aca="false">IFERROR(VLOOKUP($Q551,$C$8:$K$253,7,0),0)</f>
        <v>0</v>
      </c>
      <c r="X551" s="35" t="n">
        <f aca="false">IFERROR(VLOOKUP($Q551,$C$8:$K$253,8,0),0)</f>
        <v>0</v>
      </c>
      <c r="Y551" s="35" t="n">
        <f aca="false">IFERROR(VLOOKUP(Q551,$C$8:$K$253,9,0),R551)</f>
        <v>0</v>
      </c>
    </row>
    <row r="552" customFormat="false" ht="14.25" hidden="false" customHeight="false" outlineLevel="0" collapsed="false">
      <c r="N552" s="0" t="str">
        <f aca="false">IF(R552=0,"",IF(Q552=VLOOKUP(N551+1,$B$8:$C$360,2,0),N551+1,N551))</f>
        <v/>
      </c>
      <c r="O552" s="0" t="str">
        <f aca="false">IF(R552=0,"",O551+1)</f>
        <v/>
      </c>
      <c r="P552" s="30" t="str">
        <f aca="false">IF(R552+W552=0,"",DATE(YEAR(Q552),MONTH(Q552),1))</f>
        <v/>
      </c>
      <c r="Q552" s="30" t="str">
        <f aca="false">IF(R552=0,"",Q551+1)</f>
        <v/>
      </c>
      <c r="R552" s="35" t="n">
        <f aca="false">Y551</f>
        <v>0</v>
      </c>
      <c r="S552" s="35" t="n">
        <f aca="false">IFERROR(VLOOKUP($Q552,$C$8:$K$253,3,0),0)</f>
        <v>0</v>
      </c>
      <c r="T552" s="35" t="n">
        <f aca="false">IFERROR(VLOOKUP($Q552,$C$8:$K$253,4,0),0)</f>
        <v>0</v>
      </c>
      <c r="U552" s="35" t="n">
        <f aca="false">IFERROR(VLOOKUP($Q552,$C$8:$K$253,5,0),0)</f>
        <v>0</v>
      </c>
      <c r="V552" s="35" t="n">
        <f aca="false">IFERROR(VLOOKUP($Q552,$C$8:$K$253,6,0),0)</f>
        <v>0</v>
      </c>
      <c r="W552" s="35" t="n">
        <f aca="false">IFERROR(VLOOKUP($Q552,$C$8:$K$253,7,0),0)</f>
        <v>0</v>
      </c>
      <c r="X552" s="35" t="n">
        <f aca="false">IFERROR(VLOOKUP($Q552,$C$8:$K$253,8,0),0)</f>
        <v>0</v>
      </c>
      <c r="Y552" s="35" t="n">
        <f aca="false">IFERROR(VLOOKUP(Q552,$C$8:$K$253,9,0),R552)</f>
        <v>0</v>
      </c>
    </row>
    <row r="553" customFormat="false" ht="14.25" hidden="false" customHeight="false" outlineLevel="0" collapsed="false">
      <c r="N553" s="0" t="str">
        <f aca="false">IF(R553=0,"",IF(Q553=VLOOKUP(N552+1,$B$8:$C$360,2,0),N552+1,N552))</f>
        <v/>
      </c>
      <c r="O553" s="0" t="str">
        <f aca="false">IF(R553=0,"",O552+1)</f>
        <v/>
      </c>
      <c r="P553" s="30" t="str">
        <f aca="false">IF(R553+W553=0,"",DATE(YEAR(Q553),MONTH(Q553),1))</f>
        <v/>
      </c>
      <c r="Q553" s="30" t="str">
        <f aca="false">IF(R553=0,"",Q552+1)</f>
        <v/>
      </c>
      <c r="R553" s="35" t="n">
        <f aca="false">Y552</f>
        <v>0</v>
      </c>
      <c r="S553" s="35" t="n">
        <f aca="false">IFERROR(VLOOKUP($Q553,$C$8:$K$253,3,0),0)</f>
        <v>0</v>
      </c>
      <c r="T553" s="35" t="n">
        <f aca="false">IFERROR(VLOOKUP($Q553,$C$8:$K$253,4,0),0)</f>
        <v>0</v>
      </c>
      <c r="U553" s="35" t="n">
        <f aca="false">IFERROR(VLOOKUP($Q553,$C$8:$K$253,5,0),0)</f>
        <v>0</v>
      </c>
      <c r="V553" s="35" t="n">
        <f aca="false">IFERROR(VLOOKUP($Q553,$C$8:$K$253,6,0),0)</f>
        <v>0</v>
      </c>
      <c r="W553" s="35" t="n">
        <f aca="false">IFERROR(VLOOKUP($Q553,$C$8:$K$253,7,0),0)</f>
        <v>0</v>
      </c>
      <c r="X553" s="35" t="n">
        <f aca="false">IFERROR(VLOOKUP($Q553,$C$8:$K$253,8,0),0)</f>
        <v>0</v>
      </c>
      <c r="Y553" s="35" t="n">
        <f aca="false">IFERROR(VLOOKUP(Q553,$C$8:$K$253,9,0),R553)</f>
        <v>0</v>
      </c>
    </row>
    <row r="554" customFormat="false" ht="14.25" hidden="false" customHeight="false" outlineLevel="0" collapsed="false">
      <c r="N554" s="0" t="str">
        <f aca="false">IF(R554=0,"",IF(Q554=VLOOKUP(N553+1,$B$8:$C$360,2,0),N553+1,N553))</f>
        <v/>
      </c>
      <c r="O554" s="0" t="str">
        <f aca="false">IF(R554=0,"",O553+1)</f>
        <v/>
      </c>
      <c r="P554" s="30" t="str">
        <f aca="false">IF(R554+W554=0,"",DATE(YEAR(Q554),MONTH(Q554),1))</f>
        <v/>
      </c>
      <c r="Q554" s="30" t="str">
        <f aca="false">IF(R554=0,"",Q553+1)</f>
        <v/>
      </c>
      <c r="R554" s="35" t="n">
        <f aca="false">Y553</f>
        <v>0</v>
      </c>
      <c r="S554" s="35" t="n">
        <f aca="false">IFERROR(VLOOKUP($Q554,$C$8:$K$253,3,0),0)</f>
        <v>0</v>
      </c>
      <c r="T554" s="35" t="n">
        <f aca="false">IFERROR(VLOOKUP($Q554,$C$8:$K$253,4,0),0)</f>
        <v>0</v>
      </c>
      <c r="U554" s="35" t="n">
        <f aca="false">IFERROR(VLOOKUP($Q554,$C$8:$K$253,5,0),0)</f>
        <v>0</v>
      </c>
      <c r="V554" s="35" t="n">
        <f aca="false">IFERROR(VLOOKUP($Q554,$C$8:$K$253,6,0),0)</f>
        <v>0</v>
      </c>
      <c r="W554" s="35" t="n">
        <f aca="false">IFERROR(VLOOKUP($Q554,$C$8:$K$253,7,0),0)</f>
        <v>0</v>
      </c>
      <c r="X554" s="35" t="n">
        <f aca="false">IFERROR(VLOOKUP($Q554,$C$8:$K$253,8,0),0)</f>
        <v>0</v>
      </c>
      <c r="Y554" s="35" t="n">
        <f aca="false">IFERROR(VLOOKUP(Q554,$C$8:$K$253,9,0),R554)</f>
        <v>0</v>
      </c>
    </row>
    <row r="555" customFormat="false" ht="14.25" hidden="false" customHeight="false" outlineLevel="0" collapsed="false">
      <c r="N555" s="0" t="str">
        <f aca="false">IF(R555=0,"",IF(Q555=VLOOKUP(N554+1,$B$8:$C$360,2,0),N554+1,N554))</f>
        <v/>
      </c>
      <c r="O555" s="0" t="str">
        <f aca="false">IF(R555=0,"",O554+1)</f>
        <v/>
      </c>
      <c r="P555" s="30" t="str">
        <f aca="false">IF(R555+W555=0,"",DATE(YEAR(Q555),MONTH(Q555),1))</f>
        <v/>
      </c>
      <c r="Q555" s="30" t="str">
        <f aca="false">IF(R555=0,"",Q554+1)</f>
        <v/>
      </c>
      <c r="R555" s="35" t="n">
        <f aca="false">Y554</f>
        <v>0</v>
      </c>
      <c r="S555" s="35" t="n">
        <f aca="false">IFERROR(VLOOKUP($Q555,$C$8:$K$253,3,0),0)</f>
        <v>0</v>
      </c>
      <c r="T555" s="35" t="n">
        <f aca="false">IFERROR(VLOOKUP($Q555,$C$8:$K$253,4,0),0)</f>
        <v>0</v>
      </c>
      <c r="U555" s="35" t="n">
        <f aca="false">IFERROR(VLOOKUP($Q555,$C$8:$K$253,5,0),0)</f>
        <v>0</v>
      </c>
      <c r="V555" s="35" t="n">
        <f aca="false">IFERROR(VLOOKUP($Q555,$C$8:$K$253,6,0),0)</f>
        <v>0</v>
      </c>
      <c r="W555" s="35" t="n">
        <f aca="false">IFERROR(VLOOKUP($Q555,$C$8:$K$253,7,0),0)</f>
        <v>0</v>
      </c>
      <c r="X555" s="35" t="n">
        <f aca="false">IFERROR(VLOOKUP($Q555,$C$8:$K$253,8,0),0)</f>
        <v>0</v>
      </c>
      <c r="Y555" s="35" t="n">
        <f aca="false">IFERROR(VLOOKUP(Q555,$C$8:$K$253,9,0),R555)</f>
        <v>0</v>
      </c>
    </row>
    <row r="556" customFormat="false" ht="14.25" hidden="false" customHeight="false" outlineLevel="0" collapsed="false">
      <c r="N556" s="0" t="str">
        <f aca="false">IF(R556=0,"",IF(Q556=VLOOKUP(N555+1,$B$8:$C$360,2,0),N555+1,N555))</f>
        <v/>
      </c>
      <c r="O556" s="0" t="str">
        <f aca="false">IF(R556=0,"",O555+1)</f>
        <v/>
      </c>
      <c r="P556" s="30" t="str">
        <f aca="false">IF(R556+W556=0,"",DATE(YEAR(Q556),MONTH(Q556),1))</f>
        <v/>
      </c>
      <c r="Q556" s="30" t="str">
        <f aca="false">IF(R556=0,"",Q555+1)</f>
        <v/>
      </c>
      <c r="R556" s="35" t="n">
        <f aca="false">Y555</f>
        <v>0</v>
      </c>
      <c r="S556" s="35" t="n">
        <f aca="false">IFERROR(VLOOKUP($Q556,$C$8:$K$253,3,0),0)</f>
        <v>0</v>
      </c>
      <c r="T556" s="35" t="n">
        <f aca="false">IFERROR(VLOOKUP($Q556,$C$8:$K$253,4,0),0)</f>
        <v>0</v>
      </c>
      <c r="U556" s="35" t="n">
        <f aca="false">IFERROR(VLOOKUP($Q556,$C$8:$K$253,5,0),0)</f>
        <v>0</v>
      </c>
      <c r="V556" s="35" t="n">
        <f aca="false">IFERROR(VLOOKUP($Q556,$C$8:$K$253,6,0),0)</f>
        <v>0</v>
      </c>
      <c r="W556" s="35" t="n">
        <f aca="false">IFERROR(VLOOKUP($Q556,$C$8:$K$253,7,0),0)</f>
        <v>0</v>
      </c>
      <c r="X556" s="35" t="n">
        <f aca="false">IFERROR(VLOOKUP($Q556,$C$8:$K$253,8,0),0)</f>
        <v>0</v>
      </c>
      <c r="Y556" s="35" t="n">
        <f aca="false">IFERROR(VLOOKUP(Q556,$C$8:$K$253,9,0),R556)</f>
        <v>0</v>
      </c>
    </row>
    <row r="557" customFormat="false" ht="14.25" hidden="false" customHeight="false" outlineLevel="0" collapsed="false">
      <c r="N557" s="0" t="str">
        <f aca="false">IF(R557=0,"",IF(Q557=VLOOKUP(N556+1,$B$8:$C$360,2,0),N556+1,N556))</f>
        <v/>
      </c>
      <c r="O557" s="0" t="str">
        <f aca="false">IF(R557=0,"",O556+1)</f>
        <v/>
      </c>
      <c r="P557" s="30" t="str">
        <f aca="false">IF(R557+W557=0,"",DATE(YEAR(Q557),MONTH(Q557),1))</f>
        <v/>
      </c>
      <c r="Q557" s="30" t="str">
        <f aca="false">IF(R557=0,"",Q556+1)</f>
        <v/>
      </c>
      <c r="R557" s="35" t="n">
        <f aca="false">Y556</f>
        <v>0</v>
      </c>
      <c r="S557" s="35" t="n">
        <f aca="false">IFERROR(VLOOKUP($Q557,$C$8:$K$253,3,0),0)</f>
        <v>0</v>
      </c>
      <c r="T557" s="35" t="n">
        <f aca="false">IFERROR(VLOOKUP($Q557,$C$8:$K$253,4,0),0)</f>
        <v>0</v>
      </c>
      <c r="U557" s="35" t="n">
        <f aca="false">IFERROR(VLOOKUP($Q557,$C$8:$K$253,5,0),0)</f>
        <v>0</v>
      </c>
      <c r="V557" s="35" t="n">
        <f aca="false">IFERROR(VLOOKUP($Q557,$C$8:$K$253,6,0),0)</f>
        <v>0</v>
      </c>
      <c r="W557" s="35" t="n">
        <f aca="false">IFERROR(VLOOKUP($Q557,$C$8:$K$253,7,0),0)</f>
        <v>0</v>
      </c>
      <c r="X557" s="35" t="n">
        <f aca="false">IFERROR(VLOOKUP($Q557,$C$8:$K$253,8,0),0)</f>
        <v>0</v>
      </c>
      <c r="Y557" s="35" t="n">
        <f aca="false">IFERROR(VLOOKUP(Q557,$C$8:$K$253,9,0),R557)</f>
        <v>0</v>
      </c>
    </row>
    <row r="558" customFormat="false" ht="14.25" hidden="false" customHeight="false" outlineLevel="0" collapsed="false">
      <c r="N558" s="0" t="str">
        <f aca="false">IF(R558=0,"",IF(Q558=VLOOKUP(N557+1,$B$8:$C$360,2,0),N557+1,N557))</f>
        <v/>
      </c>
      <c r="O558" s="0" t="str">
        <f aca="false">IF(R558=0,"",O557+1)</f>
        <v/>
      </c>
      <c r="P558" s="30" t="str">
        <f aca="false">IF(R558+W558=0,"",DATE(YEAR(Q558),MONTH(Q558),1))</f>
        <v/>
      </c>
      <c r="Q558" s="30" t="str">
        <f aca="false">IF(R558=0,"",Q557+1)</f>
        <v/>
      </c>
      <c r="R558" s="35" t="n">
        <f aca="false">Y557</f>
        <v>0</v>
      </c>
      <c r="S558" s="35" t="n">
        <f aca="false">IFERROR(VLOOKUP($Q558,$C$8:$K$253,3,0),0)</f>
        <v>0</v>
      </c>
      <c r="T558" s="35" t="n">
        <f aca="false">IFERROR(VLOOKUP($Q558,$C$8:$K$253,4,0),0)</f>
        <v>0</v>
      </c>
      <c r="U558" s="35" t="n">
        <f aca="false">IFERROR(VLOOKUP($Q558,$C$8:$K$253,5,0),0)</f>
        <v>0</v>
      </c>
      <c r="V558" s="35" t="n">
        <f aca="false">IFERROR(VLOOKUP($Q558,$C$8:$K$253,6,0),0)</f>
        <v>0</v>
      </c>
      <c r="W558" s="35" t="n">
        <f aca="false">IFERROR(VLOOKUP($Q558,$C$8:$K$253,7,0),0)</f>
        <v>0</v>
      </c>
      <c r="X558" s="35" t="n">
        <f aca="false">IFERROR(VLOOKUP($Q558,$C$8:$K$253,8,0),0)</f>
        <v>0</v>
      </c>
      <c r="Y558" s="35" t="n">
        <f aca="false">IFERROR(VLOOKUP(Q558,$C$8:$K$253,9,0),R558)</f>
        <v>0</v>
      </c>
    </row>
    <row r="559" customFormat="false" ht="14.25" hidden="false" customHeight="false" outlineLevel="0" collapsed="false">
      <c r="N559" s="0" t="str">
        <f aca="false">IF(R559=0,"",IF(Q559=VLOOKUP(N558+1,$B$8:$C$360,2,0),N558+1,N558))</f>
        <v/>
      </c>
      <c r="O559" s="0" t="str">
        <f aca="false">IF(R559=0,"",O558+1)</f>
        <v/>
      </c>
      <c r="P559" s="30" t="str">
        <f aca="false">IF(R559+W559=0,"",DATE(YEAR(Q559),MONTH(Q559),1))</f>
        <v/>
      </c>
      <c r="Q559" s="30" t="str">
        <f aca="false">IF(R559=0,"",Q558+1)</f>
        <v/>
      </c>
      <c r="R559" s="35" t="n">
        <f aca="false">Y558</f>
        <v>0</v>
      </c>
      <c r="S559" s="35" t="n">
        <f aca="false">IFERROR(VLOOKUP($Q559,$C$8:$K$253,3,0),0)</f>
        <v>0</v>
      </c>
      <c r="T559" s="35" t="n">
        <f aca="false">IFERROR(VLOOKUP($Q559,$C$8:$K$253,4,0),0)</f>
        <v>0</v>
      </c>
      <c r="U559" s="35" t="n">
        <f aca="false">IFERROR(VLOOKUP($Q559,$C$8:$K$253,5,0),0)</f>
        <v>0</v>
      </c>
      <c r="V559" s="35" t="n">
        <f aca="false">IFERROR(VLOOKUP($Q559,$C$8:$K$253,6,0),0)</f>
        <v>0</v>
      </c>
      <c r="W559" s="35" t="n">
        <f aca="false">IFERROR(VLOOKUP($Q559,$C$8:$K$253,7,0),0)</f>
        <v>0</v>
      </c>
      <c r="X559" s="35" t="n">
        <f aca="false">IFERROR(VLOOKUP($Q559,$C$8:$K$253,8,0),0)</f>
        <v>0</v>
      </c>
      <c r="Y559" s="35" t="n">
        <f aca="false">IFERROR(VLOOKUP(Q559,$C$8:$K$253,9,0),R559)</f>
        <v>0</v>
      </c>
    </row>
    <row r="560" customFormat="false" ht="14.25" hidden="false" customHeight="false" outlineLevel="0" collapsed="false">
      <c r="N560" s="0" t="str">
        <f aca="false">IF(R560=0,"",IF(Q560=VLOOKUP(N559+1,$B$8:$C$360,2,0),N559+1,N559))</f>
        <v/>
      </c>
      <c r="O560" s="0" t="str">
        <f aca="false">IF(R560=0,"",O559+1)</f>
        <v/>
      </c>
      <c r="P560" s="30" t="str">
        <f aca="false">IF(R560+W560=0,"",DATE(YEAR(Q560),MONTH(Q560),1))</f>
        <v/>
      </c>
      <c r="Q560" s="30" t="str">
        <f aca="false">IF(R560=0,"",Q559+1)</f>
        <v/>
      </c>
      <c r="R560" s="35" t="n">
        <f aca="false">Y559</f>
        <v>0</v>
      </c>
      <c r="S560" s="35" t="n">
        <f aca="false">IFERROR(VLOOKUP($Q560,$C$8:$K$253,3,0),0)</f>
        <v>0</v>
      </c>
      <c r="T560" s="35" t="n">
        <f aca="false">IFERROR(VLOOKUP($Q560,$C$8:$K$253,4,0),0)</f>
        <v>0</v>
      </c>
      <c r="U560" s="35" t="n">
        <f aca="false">IFERROR(VLOOKUP($Q560,$C$8:$K$253,5,0),0)</f>
        <v>0</v>
      </c>
      <c r="V560" s="35" t="n">
        <f aca="false">IFERROR(VLOOKUP($Q560,$C$8:$K$253,6,0),0)</f>
        <v>0</v>
      </c>
      <c r="W560" s="35" t="n">
        <f aca="false">IFERROR(VLOOKUP($Q560,$C$8:$K$253,7,0),0)</f>
        <v>0</v>
      </c>
      <c r="X560" s="35" t="n">
        <f aca="false">IFERROR(VLOOKUP($Q560,$C$8:$K$253,8,0),0)</f>
        <v>0</v>
      </c>
      <c r="Y560" s="35" t="n">
        <f aca="false">IFERROR(VLOOKUP(Q560,$C$8:$K$253,9,0),R560)</f>
        <v>0</v>
      </c>
    </row>
    <row r="561" customFormat="false" ht="14.25" hidden="false" customHeight="false" outlineLevel="0" collapsed="false">
      <c r="N561" s="0" t="str">
        <f aca="false">IF(R561=0,"",IF(Q561=VLOOKUP(N560+1,$B$8:$C$360,2,0),N560+1,N560))</f>
        <v/>
      </c>
      <c r="O561" s="0" t="str">
        <f aca="false">IF(R561=0,"",O560+1)</f>
        <v/>
      </c>
      <c r="P561" s="30" t="str">
        <f aca="false">IF(R561+W561=0,"",DATE(YEAR(Q561),MONTH(Q561),1))</f>
        <v/>
      </c>
      <c r="Q561" s="30" t="str">
        <f aca="false">IF(R561=0,"",Q560+1)</f>
        <v/>
      </c>
      <c r="R561" s="35" t="n">
        <f aca="false">Y560</f>
        <v>0</v>
      </c>
      <c r="S561" s="35" t="n">
        <f aca="false">IFERROR(VLOOKUP($Q561,$C$8:$K$253,3,0),0)</f>
        <v>0</v>
      </c>
      <c r="T561" s="35" t="n">
        <f aca="false">IFERROR(VLOOKUP($Q561,$C$8:$K$253,4,0),0)</f>
        <v>0</v>
      </c>
      <c r="U561" s="35" t="n">
        <f aca="false">IFERROR(VLOOKUP($Q561,$C$8:$K$253,5,0),0)</f>
        <v>0</v>
      </c>
      <c r="V561" s="35" t="n">
        <f aca="false">IFERROR(VLOOKUP($Q561,$C$8:$K$253,6,0),0)</f>
        <v>0</v>
      </c>
      <c r="W561" s="35" t="n">
        <f aca="false">IFERROR(VLOOKUP($Q561,$C$8:$K$253,7,0),0)</f>
        <v>0</v>
      </c>
      <c r="X561" s="35" t="n">
        <f aca="false">IFERROR(VLOOKUP($Q561,$C$8:$K$253,8,0),0)</f>
        <v>0</v>
      </c>
      <c r="Y561" s="35" t="n">
        <f aca="false">IFERROR(VLOOKUP(Q561,$C$8:$K$253,9,0),R561)</f>
        <v>0</v>
      </c>
    </row>
    <row r="562" customFormat="false" ht="14.25" hidden="false" customHeight="false" outlineLevel="0" collapsed="false">
      <c r="N562" s="0" t="str">
        <f aca="false">IF(R562=0,"",IF(Q562=VLOOKUP(N561+1,$B$8:$C$360,2,0),N561+1,N561))</f>
        <v/>
      </c>
      <c r="O562" s="0" t="str">
        <f aca="false">IF(R562=0,"",O561+1)</f>
        <v/>
      </c>
      <c r="P562" s="30" t="str">
        <f aca="false">IF(R562+W562=0,"",DATE(YEAR(Q562),MONTH(Q562),1))</f>
        <v/>
      </c>
      <c r="Q562" s="30" t="str">
        <f aca="false">IF(R562=0,"",Q561+1)</f>
        <v/>
      </c>
      <c r="R562" s="35" t="n">
        <f aca="false">Y561</f>
        <v>0</v>
      </c>
      <c r="S562" s="35" t="n">
        <f aca="false">IFERROR(VLOOKUP($Q562,$C$8:$K$253,3,0),0)</f>
        <v>0</v>
      </c>
      <c r="T562" s="35" t="n">
        <f aca="false">IFERROR(VLOOKUP($Q562,$C$8:$K$253,4,0),0)</f>
        <v>0</v>
      </c>
      <c r="U562" s="35" t="n">
        <f aca="false">IFERROR(VLOOKUP($Q562,$C$8:$K$253,5,0),0)</f>
        <v>0</v>
      </c>
      <c r="V562" s="35" t="n">
        <f aca="false">IFERROR(VLOOKUP($Q562,$C$8:$K$253,6,0),0)</f>
        <v>0</v>
      </c>
      <c r="W562" s="35" t="n">
        <f aca="false">IFERROR(VLOOKUP($Q562,$C$8:$K$253,7,0),0)</f>
        <v>0</v>
      </c>
      <c r="X562" s="35" t="n">
        <f aca="false">IFERROR(VLOOKUP($Q562,$C$8:$K$253,8,0),0)</f>
        <v>0</v>
      </c>
      <c r="Y562" s="35" t="n">
        <f aca="false">IFERROR(VLOOKUP(Q562,$C$8:$K$253,9,0),R562)</f>
        <v>0</v>
      </c>
    </row>
    <row r="563" customFormat="false" ht="14.25" hidden="false" customHeight="false" outlineLevel="0" collapsed="false">
      <c r="N563" s="0" t="str">
        <f aca="false">IF(R563=0,"",IF(Q563=VLOOKUP(N562+1,$B$8:$C$360,2,0),N562+1,N562))</f>
        <v/>
      </c>
      <c r="O563" s="0" t="str">
        <f aca="false">IF(R563=0,"",O562+1)</f>
        <v/>
      </c>
      <c r="P563" s="30" t="str">
        <f aca="false">IF(R563+W563=0,"",DATE(YEAR(Q563),MONTH(Q563),1))</f>
        <v/>
      </c>
      <c r="Q563" s="30" t="str">
        <f aca="false">IF(R563=0,"",Q562+1)</f>
        <v/>
      </c>
      <c r="R563" s="35" t="n">
        <f aca="false">Y562</f>
        <v>0</v>
      </c>
      <c r="S563" s="35" t="n">
        <f aca="false">IFERROR(VLOOKUP($Q563,$C$8:$K$253,3,0),0)</f>
        <v>0</v>
      </c>
      <c r="T563" s="35" t="n">
        <f aca="false">IFERROR(VLOOKUP($Q563,$C$8:$K$253,4,0),0)</f>
        <v>0</v>
      </c>
      <c r="U563" s="35" t="n">
        <f aca="false">IFERROR(VLOOKUP($Q563,$C$8:$K$253,5,0),0)</f>
        <v>0</v>
      </c>
      <c r="V563" s="35" t="n">
        <f aca="false">IFERROR(VLOOKUP($Q563,$C$8:$K$253,6,0),0)</f>
        <v>0</v>
      </c>
      <c r="W563" s="35" t="n">
        <f aca="false">IFERROR(VLOOKUP($Q563,$C$8:$K$253,7,0),0)</f>
        <v>0</v>
      </c>
      <c r="X563" s="35" t="n">
        <f aca="false">IFERROR(VLOOKUP($Q563,$C$8:$K$253,8,0),0)</f>
        <v>0</v>
      </c>
      <c r="Y563" s="35" t="n">
        <f aca="false">IFERROR(VLOOKUP(Q563,$C$8:$K$253,9,0),R563)</f>
        <v>0</v>
      </c>
    </row>
    <row r="564" customFormat="false" ht="14.25" hidden="false" customHeight="false" outlineLevel="0" collapsed="false">
      <c r="N564" s="0" t="str">
        <f aca="false">IF(R564=0,"",IF(Q564=VLOOKUP(N563+1,$B$8:$C$360,2,0),N563+1,N563))</f>
        <v/>
      </c>
      <c r="O564" s="0" t="str">
        <f aca="false">IF(R564=0,"",O563+1)</f>
        <v/>
      </c>
      <c r="P564" s="30" t="str">
        <f aca="false">IF(R564+W564=0,"",DATE(YEAR(Q564),MONTH(Q564),1))</f>
        <v/>
      </c>
      <c r="Q564" s="30" t="str">
        <f aca="false">IF(R564=0,"",Q563+1)</f>
        <v/>
      </c>
      <c r="R564" s="35" t="n">
        <f aca="false">Y563</f>
        <v>0</v>
      </c>
      <c r="S564" s="35" t="n">
        <f aca="false">IFERROR(VLOOKUP($Q564,$C$8:$K$253,3,0),0)</f>
        <v>0</v>
      </c>
      <c r="T564" s="35" t="n">
        <f aca="false">IFERROR(VLOOKUP($Q564,$C$8:$K$253,4,0),0)</f>
        <v>0</v>
      </c>
      <c r="U564" s="35" t="n">
        <f aca="false">IFERROR(VLOOKUP($Q564,$C$8:$K$253,5,0),0)</f>
        <v>0</v>
      </c>
      <c r="V564" s="35" t="n">
        <f aca="false">IFERROR(VLOOKUP($Q564,$C$8:$K$253,6,0),0)</f>
        <v>0</v>
      </c>
      <c r="W564" s="35" t="n">
        <f aca="false">IFERROR(VLOOKUP($Q564,$C$8:$K$253,7,0),0)</f>
        <v>0</v>
      </c>
      <c r="X564" s="35" t="n">
        <f aca="false">IFERROR(VLOOKUP($Q564,$C$8:$K$253,8,0),0)</f>
        <v>0</v>
      </c>
      <c r="Y564" s="35" t="n">
        <f aca="false">IFERROR(VLOOKUP(Q564,$C$8:$K$253,9,0),R564)</f>
        <v>0</v>
      </c>
    </row>
    <row r="565" customFormat="false" ht="14.25" hidden="false" customHeight="false" outlineLevel="0" collapsed="false">
      <c r="N565" s="0" t="str">
        <f aca="false">IF(R565=0,"",IF(Q565=VLOOKUP(N564+1,$B$8:$C$360,2,0),N564+1,N564))</f>
        <v/>
      </c>
      <c r="O565" s="0" t="str">
        <f aca="false">IF(R565=0,"",O564+1)</f>
        <v/>
      </c>
      <c r="P565" s="30" t="str">
        <f aca="false">IF(R565+W565=0,"",DATE(YEAR(Q565),MONTH(Q565),1))</f>
        <v/>
      </c>
      <c r="Q565" s="30" t="str">
        <f aca="false">IF(R565=0,"",Q564+1)</f>
        <v/>
      </c>
      <c r="R565" s="35" t="n">
        <f aca="false">Y564</f>
        <v>0</v>
      </c>
      <c r="S565" s="35" t="n">
        <f aca="false">IFERROR(VLOOKUP($Q565,$C$8:$K$253,3,0),0)</f>
        <v>0</v>
      </c>
      <c r="T565" s="35" t="n">
        <f aca="false">IFERROR(VLOOKUP($Q565,$C$8:$K$253,4,0),0)</f>
        <v>0</v>
      </c>
      <c r="U565" s="35" t="n">
        <f aca="false">IFERROR(VLOOKUP($Q565,$C$8:$K$253,5,0),0)</f>
        <v>0</v>
      </c>
      <c r="V565" s="35" t="n">
        <f aca="false">IFERROR(VLOOKUP($Q565,$C$8:$K$253,6,0),0)</f>
        <v>0</v>
      </c>
      <c r="W565" s="35" t="n">
        <f aca="false">IFERROR(VLOOKUP($Q565,$C$8:$K$253,7,0),0)</f>
        <v>0</v>
      </c>
      <c r="X565" s="35" t="n">
        <f aca="false">IFERROR(VLOOKUP($Q565,$C$8:$K$253,8,0),0)</f>
        <v>0</v>
      </c>
      <c r="Y565" s="35" t="n">
        <f aca="false">IFERROR(VLOOKUP(Q565,$C$8:$K$253,9,0),R565)</f>
        <v>0</v>
      </c>
    </row>
    <row r="566" customFormat="false" ht="14.25" hidden="false" customHeight="false" outlineLevel="0" collapsed="false">
      <c r="N566" s="0" t="str">
        <f aca="false">IF(R566=0,"",IF(Q566=VLOOKUP(N565+1,$B$8:$C$360,2,0),N565+1,N565))</f>
        <v/>
      </c>
      <c r="O566" s="0" t="str">
        <f aca="false">IF(R566=0,"",O565+1)</f>
        <v/>
      </c>
      <c r="P566" s="30" t="str">
        <f aca="false">IF(R566+W566=0,"",DATE(YEAR(Q566),MONTH(Q566),1))</f>
        <v/>
      </c>
      <c r="Q566" s="30" t="str">
        <f aca="false">IF(R566=0,"",Q565+1)</f>
        <v/>
      </c>
      <c r="R566" s="35" t="n">
        <f aca="false">Y565</f>
        <v>0</v>
      </c>
      <c r="S566" s="35" t="n">
        <f aca="false">IFERROR(VLOOKUP($Q566,$C$8:$K$253,3,0),0)</f>
        <v>0</v>
      </c>
      <c r="T566" s="35" t="n">
        <f aca="false">IFERROR(VLOOKUP($Q566,$C$8:$K$253,4,0),0)</f>
        <v>0</v>
      </c>
      <c r="U566" s="35" t="n">
        <f aca="false">IFERROR(VLOOKUP($Q566,$C$8:$K$253,5,0),0)</f>
        <v>0</v>
      </c>
      <c r="V566" s="35" t="n">
        <f aca="false">IFERROR(VLOOKUP($Q566,$C$8:$K$253,6,0),0)</f>
        <v>0</v>
      </c>
      <c r="W566" s="35" t="n">
        <f aca="false">IFERROR(VLOOKUP($Q566,$C$8:$K$253,7,0),0)</f>
        <v>0</v>
      </c>
      <c r="X566" s="35" t="n">
        <f aca="false">IFERROR(VLOOKUP($Q566,$C$8:$K$253,8,0),0)</f>
        <v>0</v>
      </c>
      <c r="Y566" s="35" t="n">
        <f aca="false">IFERROR(VLOOKUP(Q566,$C$8:$K$253,9,0),R566)</f>
        <v>0</v>
      </c>
    </row>
    <row r="567" customFormat="false" ht="14.25" hidden="false" customHeight="false" outlineLevel="0" collapsed="false">
      <c r="N567" s="0" t="str">
        <f aca="false">IF(R567=0,"",IF(Q567=VLOOKUP(N566+1,$B$8:$C$360,2,0),N566+1,N566))</f>
        <v/>
      </c>
      <c r="O567" s="0" t="str">
        <f aca="false">IF(R567=0,"",O566+1)</f>
        <v/>
      </c>
      <c r="P567" s="30" t="str">
        <f aca="false">IF(R567+W567=0,"",DATE(YEAR(Q567),MONTH(Q567),1))</f>
        <v/>
      </c>
      <c r="Q567" s="30" t="str">
        <f aca="false">IF(R567=0,"",Q566+1)</f>
        <v/>
      </c>
      <c r="R567" s="35" t="n">
        <f aca="false">Y566</f>
        <v>0</v>
      </c>
      <c r="S567" s="35" t="n">
        <f aca="false">IFERROR(VLOOKUP($Q567,$C$8:$K$253,3,0),0)</f>
        <v>0</v>
      </c>
      <c r="T567" s="35" t="n">
        <f aca="false">IFERROR(VLOOKUP($Q567,$C$8:$K$253,4,0),0)</f>
        <v>0</v>
      </c>
      <c r="U567" s="35" t="n">
        <f aca="false">IFERROR(VLOOKUP($Q567,$C$8:$K$253,5,0),0)</f>
        <v>0</v>
      </c>
      <c r="V567" s="35" t="n">
        <f aca="false">IFERROR(VLOOKUP($Q567,$C$8:$K$253,6,0),0)</f>
        <v>0</v>
      </c>
      <c r="W567" s="35" t="n">
        <f aca="false">IFERROR(VLOOKUP($Q567,$C$8:$K$253,7,0),0)</f>
        <v>0</v>
      </c>
      <c r="X567" s="35" t="n">
        <f aca="false">IFERROR(VLOOKUP($Q567,$C$8:$K$253,8,0),0)</f>
        <v>0</v>
      </c>
      <c r="Y567" s="35" t="n">
        <f aca="false">IFERROR(VLOOKUP(Q567,$C$8:$K$253,9,0),R567)</f>
        <v>0</v>
      </c>
    </row>
    <row r="568" customFormat="false" ht="14.25" hidden="false" customHeight="false" outlineLevel="0" collapsed="false">
      <c r="N568" s="0" t="str">
        <f aca="false">IF(R568=0,"",IF(Q568=VLOOKUP(N567+1,$B$8:$C$360,2,0),N567+1,N567))</f>
        <v/>
      </c>
      <c r="O568" s="0" t="str">
        <f aca="false">IF(R568=0,"",O567+1)</f>
        <v/>
      </c>
      <c r="P568" s="30" t="str">
        <f aca="false">IF(R568+W568=0,"",DATE(YEAR(Q568),MONTH(Q568),1))</f>
        <v/>
      </c>
      <c r="Q568" s="30" t="str">
        <f aca="false">IF(R568=0,"",Q567+1)</f>
        <v/>
      </c>
      <c r="R568" s="35" t="n">
        <f aca="false">Y567</f>
        <v>0</v>
      </c>
      <c r="S568" s="35" t="n">
        <f aca="false">IFERROR(VLOOKUP($Q568,$C$8:$K$253,3,0),0)</f>
        <v>0</v>
      </c>
      <c r="T568" s="35" t="n">
        <f aca="false">IFERROR(VLOOKUP($Q568,$C$8:$K$253,4,0),0)</f>
        <v>0</v>
      </c>
      <c r="U568" s="35" t="n">
        <f aca="false">IFERROR(VLOOKUP($Q568,$C$8:$K$253,5,0),0)</f>
        <v>0</v>
      </c>
      <c r="V568" s="35" t="n">
        <f aca="false">IFERROR(VLOOKUP($Q568,$C$8:$K$253,6,0),0)</f>
        <v>0</v>
      </c>
      <c r="W568" s="35" t="n">
        <f aca="false">IFERROR(VLOOKUP($Q568,$C$8:$K$253,7,0),0)</f>
        <v>0</v>
      </c>
      <c r="X568" s="35" t="n">
        <f aca="false">IFERROR(VLOOKUP($Q568,$C$8:$K$253,8,0),0)</f>
        <v>0</v>
      </c>
      <c r="Y568" s="35" t="n">
        <f aca="false">IFERROR(VLOOKUP(Q568,$C$8:$K$253,9,0),R568)</f>
        <v>0</v>
      </c>
    </row>
    <row r="569" customFormat="false" ht="14.25" hidden="false" customHeight="false" outlineLevel="0" collapsed="false">
      <c r="N569" s="0" t="str">
        <f aca="false">IF(R569=0,"",IF(Q569=VLOOKUP(N568+1,$B$8:$C$360,2,0),N568+1,N568))</f>
        <v/>
      </c>
      <c r="O569" s="0" t="str">
        <f aca="false">IF(R569=0,"",O568+1)</f>
        <v/>
      </c>
      <c r="P569" s="30" t="str">
        <f aca="false">IF(R569+W569=0,"",DATE(YEAR(Q569),MONTH(Q569),1))</f>
        <v/>
      </c>
      <c r="Q569" s="30" t="str">
        <f aca="false">IF(R569=0,"",Q568+1)</f>
        <v/>
      </c>
      <c r="R569" s="35" t="n">
        <f aca="false">Y568</f>
        <v>0</v>
      </c>
      <c r="S569" s="35" t="n">
        <f aca="false">IFERROR(VLOOKUP($Q569,$C$8:$K$253,3,0),0)</f>
        <v>0</v>
      </c>
      <c r="T569" s="35" t="n">
        <f aca="false">IFERROR(VLOOKUP($Q569,$C$8:$K$253,4,0),0)</f>
        <v>0</v>
      </c>
      <c r="U569" s="35" t="n">
        <f aca="false">IFERROR(VLOOKUP($Q569,$C$8:$K$253,5,0),0)</f>
        <v>0</v>
      </c>
      <c r="V569" s="35" t="n">
        <f aca="false">IFERROR(VLOOKUP($Q569,$C$8:$K$253,6,0),0)</f>
        <v>0</v>
      </c>
      <c r="W569" s="35" t="n">
        <f aca="false">IFERROR(VLOOKUP($Q569,$C$8:$K$253,7,0),0)</f>
        <v>0</v>
      </c>
      <c r="X569" s="35" t="n">
        <f aca="false">IFERROR(VLOOKUP($Q569,$C$8:$K$253,8,0),0)</f>
        <v>0</v>
      </c>
      <c r="Y569" s="35" t="n">
        <f aca="false">IFERROR(VLOOKUP(Q569,$C$8:$K$253,9,0),R569)</f>
        <v>0</v>
      </c>
    </row>
    <row r="570" customFormat="false" ht="14.25" hidden="false" customHeight="false" outlineLevel="0" collapsed="false">
      <c r="N570" s="0" t="str">
        <f aca="false">IF(R570=0,"",IF(Q570=VLOOKUP(N569+1,$B$8:$C$360,2,0),N569+1,N569))</f>
        <v/>
      </c>
      <c r="O570" s="0" t="str">
        <f aca="false">IF(R570=0,"",O569+1)</f>
        <v/>
      </c>
      <c r="P570" s="30" t="str">
        <f aca="false">IF(R570+W570=0,"",DATE(YEAR(Q570),MONTH(Q570),1))</f>
        <v/>
      </c>
      <c r="Q570" s="30" t="str">
        <f aca="false">IF(R570=0,"",Q569+1)</f>
        <v/>
      </c>
      <c r="R570" s="35" t="n">
        <f aca="false">Y569</f>
        <v>0</v>
      </c>
      <c r="S570" s="35" t="n">
        <f aca="false">IFERROR(VLOOKUP($Q570,$C$8:$K$253,3,0),0)</f>
        <v>0</v>
      </c>
      <c r="T570" s="35" t="n">
        <f aca="false">IFERROR(VLOOKUP($Q570,$C$8:$K$253,4,0),0)</f>
        <v>0</v>
      </c>
      <c r="U570" s="35" t="n">
        <f aca="false">IFERROR(VLOOKUP($Q570,$C$8:$K$253,5,0),0)</f>
        <v>0</v>
      </c>
      <c r="V570" s="35" t="n">
        <f aca="false">IFERROR(VLOOKUP($Q570,$C$8:$K$253,6,0),0)</f>
        <v>0</v>
      </c>
      <c r="W570" s="35" t="n">
        <f aca="false">IFERROR(VLOOKUP($Q570,$C$8:$K$253,7,0),0)</f>
        <v>0</v>
      </c>
      <c r="X570" s="35" t="n">
        <f aca="false">IFERROR(VLOOKUP($Q570,$C$8:$K$253,8,0),0)</f>
        <v>0</v>
      </c>
      <c r="Y570" s="35" t="n">
        <f aca="false">IFERROR(VLOOKUP(Q570,$C$8:$K$253,9,0),R570)</f>
        <v>0</v>
      </c>
    </row>
    <row r="571" customFormat="false" ht="14.25" hidden="false" customHeight="false" outlineLevel="0" collapsed="false">
      <c r="N571" s="0" t="str">
        <f aca="false">IF(R571=0,"",IF(Q571=VLOOKUP(N570+1,$B$8:$C$360,2,0),N570+1,N570))</f>
        <v/>
      </c>
      <c r="O571" s="0" t="str">
        <f aca="false">IF(R571=0,"",O570+1)</f>
        <v/>
      </c>
      <c r="P571" s="30" t="str">
        <f aca="false">IF(R571+W571=0,"",DATE(YEAR(Q571),MONTH(Q571),1))</f>
        <v/>
      </c>
      <c r="Q571" s="30" t="str">
        <f aca="false">IF(R571=0,"",Q570+1)</f>
        <v/>
      </c>
      <c r="R571" s="35" t="n">
        <f aca="false">Y570</f>
        <v>0</v>
      </c>
      <c r="S571" s="35" t="n">
        <f aca="false">IFERROR(VLOOKUP($Q571,$C$8:$K$253,3,0),0)</f>
        <v>0</v>
      </c>
      <c r="T571" s="35" t="n">
        <f aca="false">IFERROR(VLOOKUP($Q571,$C$8:$K$253,4,0),0)</f>
        <v>0</v>
      </c>
      <c r="U571" s="35" t="n">
        <f aca="false">IFERROR(VLOOKUP($Q571,$C$8:$K$253,5,0),0)</f>
        <v>0</v>
      </c>
      <c r="V571" s="35" t="n">
        <f aca="false">IFERROR(VLOOKUP($Q571,$C$8:$K$253,6,0),0)</f>
        <v>0</v>
      </c>
      <c r="W571" s="35" t="n">
        <f aca="false">IFERROR(VLOOKUP($Q571,$C$8:$K$253,7,0),0)</f>
        <v>0</v>
      </c>
      <c r="X571" s="35" t="n">
        <f aca="false">IFERROR(VLOOKUP($Q571,$C$8:$K$253,8,0),0)</f>
        <v>0</v>
      </c>
      <c r="Y571" s="35" t="n">
        <f aca="false">IFERROR(VLOOKUP(Q571,$C$8:$K$253,9,0),R571)</f>
        <v>0</v>
      </c>
    </row>
    <row r="572" customFormat="false" ht="14.25" hidden="false" customHeight="false" outlineLevel="0" collapsed="false">
      <c r="N572" s="0" t="str">
        <f aca="false">IF(R572=0,"",IF(Q572=VLOOKUP(N571+1,$B$8:$C$360,2,0),N571+1,N571))</f>
        <v/>
      </c>
      <c r="O572" s="0" t="str">
        <f aca="false">IF(R572=0,"",O571+1)</f>
        <v/>
      </c>
      <c r="P572" s="30" t="str">
        <f aca="false">IF(R572+W572=0,"",DATE(YEAR(Q572),MONTH(Q572),1))</f>
        <v/>
      </c>
      <c r="Q572" s="30" t="str">
        <f aca="false">IF(R572=0,"",Q571+1)</f>
        <v/>
      </c>
      <c r="R572" s="35" t="n">
        <f aca="false">Y571</f>
        <v>0</v>
      </c>
      <c r="S572" s="35" t="n">
        <f aca="false">IFERROR(VLOOKUP($Q572,$C$8:$K$253,3,0),0)</f>
        <v>0</v>
      </c>
      <c r="T572" s="35" t="n">
        <f aca="false">IFERROR(VLOOKUP($Q572,$C$8:$K$253,4,0),0)</f>
        <v>0</v>
      </c>
      <c r="U572" s="35" t="n">
        <f aca="false">IFERROR(VLOOKUP($Q572,$C$8:$K$253,5,0),0)</f>
        <v>0</v>
      </c>
      <c r="V572" s="35" t="n">
        <f aca="false">IFERROR(VLOOKUP($Q572,$C$8:$K$253,6,0),0)</f>
        <v>0</v>
      </c>
      <c r="W572" s="35" t="n">
        <f aca="false">IFERROR(VLOOKUP($Q572,$C$8:$K$253,7,0),0)</f>
        <v>0</v>
      </c>
      <c r="X572" s="35" t="n">
        <f aca="false">IFERROR(VLOOKUP($Q572,$C$8:$K$253,8,0),0)</f>
        <v>0</v>
      </c>
      <c r="Y572" s="35" t="n">
        <f aca="false">IFERROR(VLOOKUP(Q572,$C$8:$K$253,9,0),R572)</f>
        <v>0</v>
      </c>
    </row>
    <row r="573" customFormat="false" ht="14.25" hidden="false" customHeight="false" outlineLevel="0" collapsed="false">
      <c r="N573" s="0" t="str">
        <f aca="false">IF(R573=0,"",IF(Q573=VLOOKUP(N572+1,$B$8:$C$360,2,0),N572+1,N572))</f>
        <v/>
      </c>
      <c r="O573" s="0" t="str">
        <f aca="false">IF(R573=0,"",O572+1)</f>
        <v/>
      </c>
      <c r="P573" s="30" t="str">
        <f aca="false">IF(R573+W573=0,"",DATE(YEAR(Q573),MONTH(Q573),1))</f>
        <v/>
      </c>
      <c r="Q573" s="30" t="str">
        <f aca="false">IF(R573=0,"",Q572+1)</f>
        <v/>
      </c>
      <c r="R573" s="35" t="n">
        <f aca="false">Y572</f>
        <v>0</v>
      </c>
      <c r="S573" s="35" t="n">
        <f aca="false">IFERROR(VLOOKUP($Q573,$C$8:$K$253,3,0),0)</f>
        <v>0</v>
      </c>
      <c r="T573" s="35" t="n">
        <f aca="false">IFERROR(VLOOKUP($Q573,$C$8:$K$253,4,0),0)</f>
        <v>0</v>
      </c>
      <c r="U573" s="35" t="n">
        <f aca="false">IFERROR(VLOOKUP($Q573,$C$8:$K$253,5,0),0)</f>
        <v>0</v>
      </c>
      <c r="V573" s="35" t="n">
        <f aca="false">IFERROR(VLOOKUP($Q573,$C$8:$K$253,6,0),0)</f>
        <v>0</v>
      </c>
      <c r="W573" s="35" t="n">
        <f aca="false">IFERROR(VLOOKUP($Q573,$C$8:$K$253,7,0),0)</f>
        <v>0</v>
      </c>
      <c r="X573" s="35" t="n">
        <f aca="false">IFERROR(VLOOKUP($Q573,$C$8:$K$253,8,0),0)</f>
        <v>0</v>
      </c>
      <c r="Y573" s="35" t="n">
        <f aca="false">IFERROR(VLOOKUP(Q573,$C$8:$K$253,9,0),R573)</f>
        <v>0</v>
      </c>
    </row>
    <row r="574" customFormat="false" ht="14.25" hidden="false" customHeight="false" outlineLevel="0" collapsed="false">
      <c r="N574" s="0" t="str">
        <f aca="false">IF(R574=0,"",IF(Q574=VLOOKUP(N573+1,$B$8:$C$360,2,0),N573+1,N573))</f>
        <v/>
      </c>
      <c r="O574" s="0" t="str">
        <f aca="false">IF(R574=0,"",O573+1)</f>
        <v/>
      </c>
      <c r="P574" s="30" t="str">
        <f aca="false">IF(R574+W574=0,"",DATE(YEAR(Q574),MONTH(Q574),1))</f>
        <v/>
      </c>
      <c r="Q574" s="30" t="str">
        <f aca="false">IF(R574=0,"",Q573+1)</f>
        <v/>
      </c>
      <c r="R574" s="35" t="n">
        <f aca="false">Y573</f>
        <v>0</v>
      </c>
      <c r="S574" s="35" t="n">
        <f aca="false">IFERROR(VLOOKUP($Q574,$C$8:$K$253,3,0),0)</f>
        <v>0</v>
      </c>
      <c r="T574" s="35" t="n">
        <f aca="false">IFERROR(VLOOKUP($Q574,$C$8:$K$253,4,0),0)</f>
        <v>0</v>
      </c>
      <c r="U574" s="35" t="n">
        <f aca="false">IFERROR(VLOOKUP($Q574,$C$8:$K$253,5,0),0)</f>
        <v>0</v>
      </c>
      <c r="V574" s="35" t="n">
        <f aca="false">IFERROR(VLOOKUP($Q574,$C$8:$K$253,6,0),0)</f>
        <v>0</v>
      </c>
      <c r="W574" s="35" t="n">
        <f aca="false">IFERROR(VLOOKUP($Q574,$C$8:$K$253,7,0),0)</f>
        <v>0</v>
      </c>
      <c r="X574" s="35" t="n">
        <f aca="false">IFERROR(VLOOKUP($Q574,$C$8:$K$253,8,0),0)</f>
        <v>0</v>
      </c>
      <c r="Y574" s="35" t="n">
        <f aca="false">IFERROR(VLOOKUP(Q574,$C$8:$K$253,9,0),R574)</f>
        <v>0</v>
      </c>
    </row>
    <row r="575" customFormat="false" ht="14.25" hidden="false" customHeight="false" outlineLevel="0" collapsed="false">
      <c r="N575" s="0" t="str">
        <f aca="false">IF(R575=0,"",IF(Q575=VLOOKUP(N574+1,$B$8:$C$360,2,0),N574+1,N574))</f>
        <v/>
      </c>
      <c r="O575" s="0" t="str">
        <f aca="false">IF(R575=0,"",O574+1)</f>
        <v/>
      </c>
      <c r="P575" s="30" t="str">
        <f aca="false">IF(R575+W575=0,"",DATE(YEAR(Q575),MONTH(Q575),1))</f>
        <v/>
      </c>
      <c r="Q575" s="30" t="str">
        <f aca="false">IF(R575=0,"",Q574+1)</f>
        <v/>
      </c>
      <c r="R575" s="35" t="n">
        <f aca="false">Y574</f>
        <v>0</v>
      </c>
      <c r="S575" s="35" t="n">
        <f aca="false">IFERROR(VLOOKUP($Q575,$C$8:$K$253,3,0),0)</f>
        <v>0</v>
      </c>
      <c r="T575" s="35" t="n">
        <f aca="false">IFERROR(VLOOKUP($Q575,$C$8:$K$253,4,0),0)</f>
        <v>0</v>
      </c>
      <c r="U575" s="35" t="n">
        <f aca="false">IFERROR(VLOOKUP($Q575,$C$8:$K$253,5,0),0)</f>
        <v>0</v>
      </c>
      <c r="V575" s="35" t="n">
        <f aca="false">IFERROR(VLOOKUP($Q575,$C$8:$K$253,6,0),0)</f>
        <v>0</v>
      </c>
      <c r="W575" s="35" t="n">
        <f aca="false">IFERROR(VLOOKUP($Q575,$C$8:$K$253,7,0),0)</f>
        <v>0</v>
      </c>
      <c r="X575" s="35" t="n">
        <f aca="false">IFERROR(VLOOKUP($Q575,$C$8:$K$253,8,0),0)</f>
        <v>0</v>
      </c>
      <c r="Y575" s="35" t="n">
        <f aca="false">IFERROR(VLOOKUP(Q575,$C$8:$K$253,9,0),R575)</f>
        <v>0</v>
      </c>
    </row>
    <row r="576" customFormat="false" ht="14.25" hidden="false" customHeight="false" outlineLevel="0" collapsed="false">
      <c r="N576" s="0" t="str">
        <f aca="false">IF(R576=0,"",IF(Q576=VLOOKUP(N575+1,$B$8:$C$360,2,0),N575+1,N575))</f>
        <v/>
      </c>
      <c r="O576" s="0" t="str">
        <f aca="false">IF(R576=0,"",O575+1)</f>
        <v/>
      </c>
      <c r="P576" s="30" t="str">
        <f aca="false">IF(R576+W576=0,"",DATE(YEAR(Q576),MONTH(Q576),1))</f>
        <v/>
      </c>
      <c r="Q576" s="30" t="str">
        <f aca="false">IF(R576=0,"",Q575+1)</f>
        <v/>
      </c>
      <c r="R576" s="35" t="n">
        <f aca="false">Y575</f>
        <v>0</v>
      </c>
      <c r="S576" s="35" t="n">
        <f aca="false">IFERROR(VLOOKUP($Q576,$C$8:$K$253,3,0),0)</f>
        <v>0</v>
      </c>
      <c r="T576" s="35" t="n">
        <f aca="false">IFERROR(VLOOKUP($Q576,$C$8:$K$253,4,0),0)</f>
        <v>0</v>
      </c>
      <c r="U576" s="35" t="n">
        <f aca="false">IFERROR(VLOOKUP($Q576,$C$8:$K$253,5,0),0)</f>
        <v>0</v>
      </c>
      <c r="V576" s="35" t="n">
        <f aca="false">IFERROR(VLOOKUP($Q576,$C$8:$K$253,6,0),0)</f>
        <v>0</v>
      </c>
      <c r="W576" s="35" t="n">
        <f aca="false">IFERROR(VLOOKUP($Q576,$C$8:$K$253,7,0),0)</f>
        <v>0</v>
      </c>
      <c r="X576" s="35" t="n">
        <f aca="false">IFERROR(VLOOKUP($Q576,$C$8:$K$253,8,0),0)</f>
        <v>0</v>
      </c>
      <c r="Y576" s="35" t="n">
        <f aca="false">IFERROR(VLOOKUP(Q576,$C$8:$K$253,9,0),R576)</f>
        <v>0</v>
      </c>
    </row>
    <row r="577" customFormat="false" ht="14.25" hidden="false" customHeight="false" outlineLevel="0" collapsed="false">
      <c r="N577" s="0" t="str">
        <f aca="false">IF(R577=0,"",IF(Q577=VLOOKUP(N576+1,$B$8:$C$360,2,0),N576+1,N576))</f>
        <v/>
      </c>
      <c r="O577" s="0" t="str">
        <f aca="false">IF(R577=0,"",O576+1)</f>
        <v/>
      </c>
      <c r="P577" s="30" t="str">
        <f aca="false">IF(R577+W577=0,"",DATE(YEAR(Q577),MONTH(Q577),1))</f>
        <v/>
      </c>
      <c r="Q577" s="30" t="str">
        <f aca="false">IF(R577=0,"",Q576+1)</f>
        <v/>
      </c>
      <c r="R577" s="35" t="n">
        <f aca="false">Y576</f>
        <v>0</v>
      </c>
      <c r="S577" s="35" t="n">
        <f aca="false">IFERROR(VLOOKUP($Q577,$C$8:$K$253,3,0),0)</f>
        <v>0</v>
      </c>
      <c r="T577" s="35" t="n">
        <f aca="false">IFERROR(VLOOKUP($Q577,$C$8:$K$253,4,0),0)</f>
        <v>0</v>
      </c>
      <c r="U577" s="35" t="n">
        <f aca="false">IFERROR(VLOOKUP($Q577,$C$8:$K$253,5,0),0)</f>
        <v>0</v>
      </c>
      <c r="V577" s="35" t="n">
        <f aca="false">IFERROR(VLOOKUP($Q577,$C$8:$K$253,6,0),0)</f>
        <v>0</v>
      </c>
      <c r="W577" s="35" t="n">
        <f aca="false">IFERROR(VLOOKUP($Q577,$C$8:$K$253,7,0),0)</f>
        <v>0</v>
      </c>
      <c r="X577" s="35" t="n">
        <f aca="false">IFERROR(VLOOKUP($Q577,$C$8:$K$253,8,0),0)</f>
        <v>0</v>
      </c>
      <c r="Y577" s="35" t="n">
        <f aca="false">IFERROR(VLOOKUP(Q577,$C$8:$K$253,9,0),R577)</f>
        <v>0</v>
      </c>
    </row>
    <row r="578" customFormat="false" ht="14.25" hidden="false" customHeight="false" outlineLevel="0" collapsed="false">
      <c r="N578" s="0" t="str">
        <f aca="false">IF(R578=0,"",IF(Q578=VLOOKUP(N577+1,$B$8:$C$360,2,0),N577+1,N577))</f>
        <v/>
      </c>
      <c r="O578" s="0" t="str">
        <f aca="false">IF(R578=0,"",O577+1)</f>
        <v/>
      </c>
      <c r="P578" s="30" t="str">
        <f aca="false">IF(R578+W578=0,"",DATE(YEAR(Q578),MONTH(Q578),1))</f>
        <v/>
      </c>
      <c r="Q578" s="30" t="str">
        <f aca="false">IF(R578=0,"",Q577+1)</f>
        <v/>
      </c>
      <c r="R578" s="35" t="n">
        <f aca="false">Y577</f>
        <v>0</v>
      </c>
      <c r="S578" s="35" t="n">
        <f aca="false">IFERROR(VLOOKUP($Q578,$C$8:$K$253,3,0),0)</f>
        <v>0</v>
      </c>
      <c r="T578" s="35" t="n">
        <f aca="false">IFERROR(VLOOKUP($Q578,$C$8:$K$253,4,0),0)</f>
        <v>0</v>
      </c>
      <c r="U578" s="35" t="n">
        <f aca="false">IFERROR(VLOOKUP($Q578,$C$8:$K$253,5,0),0)</f>
        <v>0</v>
      </c>
      <c r="V578" s="35" t="n">
        <f aca="false">IFERROR(VLOOKUP($Q578,$C$8:$K$253,6,0),0)</f>
        <v>0</v>
      </c>
      <c r="W578" s="35" t="n">
        <f aca="false">IFERROR(VLOOKUP($Q578,$C$8:$K$253,7,0),0)</f>
        <v>0</v>
      </c>
      <c r="X578" s="35" t="n">
        <f aca="false">IFERROR(VLOOKUP($Q578,$C$8:$K$253,8,0),0)</f>
        <v>0</v>
      </c>
      <c r="Y578" s="35" t="n">
        <f aca="false">IFERROR(VLOOKUP(Q578,$C$8:$K$253,9,0),R578)</f>
        <v>0</v>
      </c>
    </row>
    <row r="579" customFormat="false" ht="14.25" hidden="false" customHeight="false" outlineLevel="0" collapsed="false">
      <c r="N579" s="0" t="str">
        <f aca="false">IF(R579=0,"",IF(Q579=VLOOKUP(N578+1,$B$8:$C$360,2,0),N578+1,N578))</f>
        <v/>
      </c>
      <c r="O579" s="0" t="str">
        <f aca="false">IF(R579=0,"",O578+1)</f>
        <v/>
      </c>
      <c r="P579" s="30" t="str">
        <f aca="false">IF(R579+W579=0,"",DATE(YEAR(Q579),MONTH(Q579),1))</f>
        <v/>
      </c>
      <c r="Q579" s="30" t="str">
        <f aca="false">IF(R579=0,"",Q578+1)</f>
        <v/>
      </c>
      <c r="R579" s="35" t="n">
        <f aca="false">Y578</f>
        <v>0</v>
      </c>
      <c r="S579" s="35" t="n">
        <f aca="false">IFERROR(VLOOKUP($Q579,$C$8:$K$253,3,0),0)</f>
        <v>0</v>
      </c>
      <c r="T579" s="35" t="n">
        <f aca="false">IFERROR(VLOOKUP($Q579,$C$8:$K$253,4,0),0)</f>
        <v>0</v>
      </c>
      <c r="U579" s="35" t="n">
        <f aca="false">IFERROR(VLOOKUP($Q579,$C$8:$K$253,5,0),0)</f>
        <v>0</v>
      </c>
      <c r="V579" s="35" t="n">
        <f aca="false">IFERROR(VLOOKUP($Q579,$C$8:$K$253,6,0),0)</f>
        <v>0</v>
      </c>
      <c r="W579" s="35" t="n">
        <f aca="false">IFERROR(VLOOKUP($Q579,$C$8:$K$253,7,0),0)</f>
        <v>0</v>
      </c>
      <c r="X579" s="35" t="n">
        <f aca="false">IFERROR(VLOOKUP($Q579,$C$8:$K$253,8,0),0)</f>
        <v>0</v>
      </c>
      <c r="Y579" s="35" t="n">
        <f aca="false">IFERROR(VLOOKUP(Q579,$C$8:$K$253,9,0),R579)</f>
        <v>0</v>
      </c>
    </row>
    <row r="580" customFormat="false" ht="14.25" hidden="false" customHeight="false" outlineLevel="0" collapsed="false">
      <c r="N580" s="0" t="str">
        <f aca="false">IF(R580=0,"",IF(Q580=VLOOKUP(N579+1,$B$8:$C$360,2,0),N579+1,N579))</f>
        <v/>
      </c>
      <c r="O580" s="0" t="str">
        <f aca="false">IF(R580=0,"",O579+1)</f>
        <v/>
      </c>
      <c r="P580" s="30" t="str">
        <f aca="false">IF(R580+W580=0,"",DATE(YEAR(Q580),MONTH(Q580),1))</f>
        <v/>
      </c>
      <c r="Q580" s="30" t="str">
        <f aca="false">IF(R580=0,"",Q579+1)</f>
        <v/>
      </c>
      <c r="R580" s="35" t="n">
        <f aca="false">Y579</f>
        <v>0</v>
      </c>
      <c r="S580" s="35" t="n">
        <f aca="false">IFERROR(VLOOKUP($Q580,$C$8:$K$253,3,0),0)</f>
        <v>0</v>
      </c>
      <c r="T580" s="35" t="n">
        <f aca="false">IFERROR(VLOOKUP($Q580,$C$8:$K$253,4,0),0)</f>
        <v>0</v>
      </c>
      <c r="U580" s="35" t="n">
        <f aca="false">IFERROR(VLOOKUP($Q580,$C$8:$K$253,5,0),0)</f>
        <v>0</v>
      </c>
      <c r="V580" s="35" t="n">
        <f aca="false">IFERROR(VLOOKUP($Q580,$C$8:$K$253,6,0),0)</f>
        <v>0</v>
      </c>
      <c r="W580" s="35" t="n">
        <f aca="false">IFERROR(VLOOKUP($Q580,$C$8:$K$253,7,0),0)</f>
        <v>0</v>
      </c>
      <c r="X580" s="35" t="n">
        <f aca="false">IFERROR(VLOOKUP($Q580,$C$8:$K$253,8,0),0)</f>
        <v>0</v>
      </c>
      <c r="Y580" s="35" t="n">
        <f aca="false">IFERROR(VLOOKUP(Q580,$C$8:$K$253,9,0),R580)</f>
        <v>0</v>
      </c>
    </row>
    <row r="581" customFormat="false" ht="14.25" hidden="false" customHeight="false" outlineLevel="0" collapsed="false">
      <c r="N581" s="0" t="str">
        <f aca="false">IF(R581=0,"",IF(Q581=VLOOKUP(N580+1,$B$8:$C$360,2,0),N580+1,N580))</f>
        <v/>
      </c>
      <c r="O581" s="0" t="str">
        <f aca="false">IF(R581=0,"",O580+1)</f>
        <v/>
      </c>
      <c r="P581" s="30" t="str">
        <f aca="false">IF(R581+W581=0,"",DATE(YEAR(Q581),MONTH(Q581),1))</f>
        <v/>
      </c>
      <c r="Q581" s="30" t="str">
        <f aca="false">IF(R581=0,"",Q580+1)</f>
        <v/>
      </c>
      <c r="R581" s="35" t="n">
        <f aca="false">Y580</f>
        <v>0</v>
      </c>
      <c r="S581" s="35" t="n">
        <f aca="false">IFERROR(VLOOKUP($Q581,$C$8:$K$253,3,0),0)</f>
        <v>0</v>
      </c>
      <c r="T581" s="35" t="n">
        <f aca="false">IFERROR(VLOOKUP($Q581,$C$8:$K$253,4,0),0)</f>
        <v>0</v>
      </c>
      <c r="U581" s="35" t="n">
        <f aca="false">IFERROR(VLOOKUP($Q581,$C$8:$K$253,5,0),0)</f>
        <v>0</v>
      </c>
      <c r="V581" s="35" t="n">
        <f aca="false">IFERROR(VLOOKUP($Q581,$C$8:$K$253,6,0),0)</f>
        <v>0</v>
      </c>
      <c r="W581" s="35" t="n">
        <f aca="false">IFERROR(VLOOKUP($Q581,$C$8:$K$253,7,0),0)</f>
        <v>0</v>
      </c>
      <c r="X581" s="35" t="n">
        <f aca="false">IFERROR(VLOOKUP($Q581,$C$8:$K$253,8,0),0)</f>
        <v>0</v>
      </c>
      <c r="Y581" s="35" t="n">
        <f aca="false">IFERROR(VLOOKUP(Q581,$C$8:$K$253,9,0),R581)</f>
        <v>0</v>
      </c>
    </row>
    <row r="582" customFormat="false" ht="14.25" hidden="false" customHeight="false" outlineLevel="0" collapsed="false">
      <c r="N582" s="0" t="str">
        <f aca="false">IF(R582=0,"",IF(Q582=VLOOKUP(N581+1,$B$8:$C$360,2,0),N581+1,N581))</f>
        <v/>
      </c>
      <c r="O582" s="0" t="str">
        <f aca="false">IF(R582=0,"",O581+1)</f>
        <v/>
      </c>
      <c r="P582" s="30" t="str">
        <f aca="false">IF(R582+W582=0,"",DATE(YEAR(Q582),MONTH(Q582),1))</f>
        <v/>
      </c>
      <c r="Q582" s="30" t="str">
        <f aca="false">IF(R582=0,"",Q581+1)</f>
        <v/>
      </c>
      <c r="R582" s="35" t="n">
        <f aca="false">Y581</f>
        <v>0</v>
      </c>
      <c r="S582" s="35" t="n">
        <f aca="false">IFERROR(VLOOKUP($Q582,$C$8:$K$253,3,0),0)</f>
        <v>0</v>
      </c>
      <c r="T582" s="35" t="n">
        <f aca="false">IFERROR(VLOOKUP($Q582,$C$8:$K$253,4,0),0)</f>
        <v>0</v>
      </c>
      <c r="U582" s="35" t="n">
        <f aca="false">IFERROR(VLOOKUP($Q582,$C$8:$K$253,5,0),0)</f>
        <v>0</v>
      </c>
      <c r="V582" s="35" t="n">
        <f aca="false">IFERROR(VLOOKUP($Q582,$C$8:$K$253,6,0),0)</f>
        <v>0</v>
      </c>
      <c r="W582" s="35" t="n">
        <f aca="false">IFERROR(VLOOKUP($Q582,$C$8:$K$253,7,0),0)</f>
        <v>0</v>
      </c>
      <c r="X582" s="35" t="n">
        <f aca="false">IFERROR(VLOOKUP($Q582,$C$8:$K$253,8,0),0)</f>
        <v>0</v>
      </c>
      <c r="Y582" s="35" t="n">
        <f aca="false">IFERROR(VLOOKUP(Q582,$C$8:$K$253,9,0),R582)</f>
        <v>0</v>
      </c>
    </row>
    <row r="583" customFormat="false" ht="14.25" hidden="false" customHeight="false" outlineLevel="0" collapsed="false">
      <c r="N583" s="0" t="str">
        <f aca="false">IF(R583=0,"",IF(Q583=VLOOKUP(N582+1,$B$8:$C$360,2,0),N582+1,N582))</f>
        <v/>
      </c>
      <c r="O583" s="0" t="str">
        <f aca="false">IF(R583=0,"",O582+1)</f>
        <v/>
      </c>
      <c r="P583" s="30" t="str">
        <f aca="false">IF(R583+W583=0,"",DATE(YEAR(Q583),MONTH(Q583),1))</f>
        <v/>
      </c>
      <c r="Q583" s="30" t="str">
        <f aca="false">IF(R583=0,"",Q582+1)</f>
        <v/>
      </c>
      <c r="R583" s="35" t="n">
        <f aca="false">Y582</f>
        <v>0</v>
      </c>
      <c r="S583" s="35" t="n">
        <f aca="false">IFERROR(VLOOKUP($Q583,$C$8:$K$253,3,0),0)</f>
        <v>0</v>
      </c>
      <c r="T583" s="35" t="n">
        <f aca="false">IFERROR(VLOOKUP($Q583,$C$8:$K$253,4,0),0)</f>
        <v>0</v>
      </c>
      <c r="U583" s="35" t="n">
        <f aca="false">IFERROR(VLOOKUP($Q583,$C$8:$K$253,5,0),0)</f>
        <v>0</v>
      </c>
      <c r="V583" s="35" t="n">
        <f aca="false">IFERROR(VLOOKUP($Q583,$C$8:$K$253,6,0),0)</f>
        <v>0</v>
      </c>
      <c r="W583" s="35" t="n">
        <f aca="false">IFERROR(VLOOKUP($Q583,$C$8:$K$253,7,0),0)</f>
        <v>0</v>
      </c>
      <c r="X583" s="35" t="n">
        <f aca="false">IFERROR(VLOOKUP($Q583,$C$8:$K$253,8,0),0)</f>
        <v>0</v>
      </c>
      <c r="Y583" s="35" t="n">
        <f aca="false">IFERROR(VLOOKUP(Q583,$C$8:$K$253,9,0),R583)</f>
        <v>0</v>
      </c>
    </row>
    <row r="584" customFormat="false" ht="14.25" hidden="false" customHeight="false" outlineLevel="0" collapsed="false">
      <c r="N584" s="0" t="str">
        <f aca="false">IF(R584=0,"",IF(Q584=VLOOKUP(N583+1,$B$8:$C$360,2,0),N583+1,N583))</f>
        <v/>
      </c>
      <c r="O584" s="0" t="str">
        <f aca="false">IF(R584=0,"",O583+1)</f>
        <v/>
      </c>
      <c r="P584" s="30" t="str">
        <f aca="false">IF(R584+W584=0,"",DATE(YEAR(Q584),MONTH(Q584),1))</f>
        <v/>
      </c>
      <c r="Q584" s="30" t="str">
        <f aca="false">IF(R584=0,"",Q583+1)</f>
        <v/>
      </c>
      <c r="R584" s="35" t="n">
        <f aca="false">Y583</f>
        <v>0</v>
      </c>
      <c r="S584" s="35" t="n">
        <f aca="false">IFERROR(VLOOKUP($Q584,$C$8:$K$253,3,0),0)</f>
        <v>0</v>
      </c>
      <c r="T584" s="35" t="n">
        <f aca="false">IFERROR(VLOOKUP($Q584,$C$8:$K$253,4,0),0)</f>
        <v>0</v>
      </c>
      <c r="U584" s="35" t="n">
        <f aca="false">IFERROR(VLOOKUP($Q584,$C$8:$K$253,5,0),0)</f>
        <v>0</v>
      </c>
      <c r="V584" s="35" t="n">
        <f aca="false">IFERROR(VLOOKUP($Q584,$C$8:$K$253,6,0),0)</f>
        <v>0</v>
      </c>
      <c r="W584" s="35" t="n">
        <f aca="false">IFERROR(VLOOKUP($Q584,$C$8:$K$253,7,0),0)</f>
        <v>0</v>
      </c>
      <c r="X584" s="35" t="n">
        <f aca="false">IFERROR(VLOOKUP($Q584,$C$8:$K$253,8,0),0)</f>
        <v>0</v>
      </c>
      <c r="Y584" s="35" t="n">
        <f aca="false">IFERROR(VLOOKUP(Q584,$C$8:$K$253,9,0),R584)</f>
        <v>0</v>
      </c>
    </row>
    <row r="585" customFormat="false" ht="14.25" hidden="false" customHeight="false" outlineLevel="0" collapsed="false">
      <c r="N585" s="0" t="str">
        <f aca="false">IF(R585=0,"",IF(Q585=VLOOKUP(N584+1,$B$8:$C$360,2,0),N584+1,N584))</f>
        <v/>
      </c>
      <c r="O585" s="0" t="str">
        <f aca="false">IF(R585=0,"",O584+1)</f>
        <v/>
      </c>
      <c r="P585" s="30" t="str">
        <f aca="false">IF(R585+W585=0,"",DATE(YEAR(Q585),MONTH(Q585),1))</f>
        <v/>
      </c>
      <c r="Q585" s="30" t="str">
        <f aca="false">IF(R585=0,"",Q584+1)</f>
        <v/>
      </c>
      <c r="R585" s="35" t="n">
        <f aca="false">Y584</f>
        <v>0</v>
      </c>
      <c r="S585" s="35" t="n">
        <f aca="false">IFERROR(VLOOKUP($Q585,$C$8:$K$253,3,0),0)</f>
        <v>0</v>
      </c>
      <c r="T585" s="35" t="n">
        <f aca="false">IFERROR(VLOOKUP($Q585,$C$8:$K$253,4,0),0)</f>
        <v>0</v>
      </c>
      <c r="U585" s="35" t="n">
        <f aca="false">IFERROR(VLOOKUP($Q585,$C$8:$K$253,5,0),0)</f>
        <v>0</v>
      </c>
      <c r="V585" s="35" t="n">
        <f aca="false">IFERROR(VLOOKUP($Q585,$C$8:$K$253,6,0),0)</f>
        <v>0</v>
      </c>
      <c r="W585" s="35" t="n">
        <f aca="false">IFERROR(VLOOKUP($Q585,$C$8:$K$253,7,0),0)</f>
        <v>0</v>
      </c>
      <c r="X585" s="35" t="n">
        <f aca="false">IFERROR(VLOOKUP($Q585,$C$8:$K$253,8,0),0)</f>
        <v>0</v>
      </c>
      <c r="Y585" s="35" t="n">
        <f aca="false">IFERROR(VLOOKUP(Q585,$C$8:$K$253,9,0),R585)</f>
        <v>0</v>
      </c>
    </row>
    <row r="586" customFormat="false" ht="14.25" hidden="false" customHeight="false" outlineLevel="0" collapsed="false">
      <c r="N586" s="0" t="str">
        <f aca="false">IF(R586=0,"",IF(Q586=VLOOKUP(N585+1,$B$8:$C$360,2,0),N585+1,N585))</f>
        <v/>
      </c>
      <c r="O586" s="0" t="str">
        <f aca="false">IF(R586=0,"",O585+1)</f>
        <v/>
      </c>
      <c r="P586" s="30" t="str">
        <f aca="false">IF(R586+W586=0,"",DATE(YEAR(Q586),MONTH(Q586),1))</f>
        <v/>
      </c>
      <c r="Q586" s="30" t="str">
        <f aca="false">IF(R586=0,"",Q585+1)</f>
        <v/>
      </c>
      <c r="R586" s="35" t="n">
        <f aca="false">Y585</f>
        <v>0</v>
      </c>
      <c r="S586" s="35" t="n">
        <f aca="false">IFERROR(VLOOKUP($Q586,$C$8:$K$253,3,0),0)</f>
        <v>0</v>
      </c>
      <c r="T586" s="35" t="n">
        <f aca="false">IFERROR(VLOOKUP($Q586,$C$8:$K$253,4,0),0)</f>
        <v>0</v>
      </c>
      <c r="U586" s="35" t="n">
        <f aca="false">IFERROR(VLOOKUP($Q586,$C$8:$K$253,5,0),0)</f>
        <v>0</v>
      </c>
      <c r="V586" s="35" t="n">
        <f aca="false">IFERROR(VLOOKUP($Q586,$C$8:$K$253,6,0),0)</f>
        <v>0</v>
      </c>
      <c r="W586" s="35" t="n">
        <f aca="false">IFERROR(VLOOKUP($Q586,$C$8:$K$253,7,0),0)</f>
        <v>0</v>
      </c>
      <c r="X586" s="35" t="n">
        <f aca="false">IFERROR(VLOOKUP($Q586,$C$8:$K$253,8,0),0)</f>
        <v>0</v>
      </c>
      <c r="Y586" s="35" t="n">
        <f aca="false">IFERROR(VLOOKUP(Q586,$C$8:$K$253,9,0),R586)</f>
        <v>0</v>
      </c>
    </row>
    <row r="587" customFormat="false" ht="14.25" hidden="false" customHeight="false" outlineLevel="0" collapsed="false">
      <c r="N587" s="0" t="str">
        <f aca="false">IF(R587=0,"",IF(Q587=VLOOKUP(N586+1,$B$8:$C$360,2,0),N586+1,N586))</f>
        <v/>
      </c>
      <c r="O587" s="0" t="str">
        <f aca="false">IF(R587=0,"",O586+1)</f>
        <v/>
      </c>
      <c r="P587" s="30" t="str">
        <f aca="false">IF(R587+W587=0,"",DATE(YEAR(Q587),MONTH(Q587),1))</f>
        <v/>
      </c>
      <c r="Q587" s="30" t="str">
        <f aca="false">IF(R587=0,"",Q586+1)</f>
        <v/>
      </c>
      <c r="R587" s="35" t="n">
        <f aca="false">Y586</f>
        <v>0</v>
      </c>
      <c r="S587" s="35" t="n">
        <f aca="false">IFERROR(VLOOKUP($Q587,$C$8:$K$253,3,0),0)</f>
        <v>0</v>
      </c>
      <c r="T587" s="35" t="n">
        <f aca="false">IFERROR(VLOOKUP($Q587,$C$8:$K$253,4,0),0)</f>
        <v>0</v>
      </c>
      <c r="U587" s="35" t="n">
        <f aca="false">IFERROR(VLOOKUP($Q587,$C$8:$K$253,5,0),0)</f>
        <v>0</v>
      </c>
      <c r="V587" s="35" t="n">
        <f aca="false">IFERROR(VLOOKUP($Q587,$C$8:$K$253,6,0),0)</f>
        <v>0</v>
      </c>
      <c r="W587" s="35" t="n">
        <f aca="false">IFERROR(VLOOKUP($Q587,$C$8:$K$253,7,0),0)</f>
        <v>0</v>
      </c>
      <c r="X587" s="35" t="n">
        <f aca="false">IFERROR(VLOOKUP($Q587,$C$8:$K$253,8,0),0)</f>
        <v>0</v>
      </c>
      <c r="Y587" s="35" t="n">
        <f aca="false">IFERROR(VLOOKUP(Q587,$C$8:$K$253,9,0),R587)</f>
        <v>0</v>
      </c>
    </row>
    <row r="588" customFormat="false" ht="14.25" hidden="false" customHeight="false" outlineLevel="0" collapsed="false">
      <c r="N588" s="0" t="str">
        <f aca="false">IF(R588=0,"",IF(Q588=VLOOKUP(N587+1,$B$8:$C$360,2,0),N587+1,N587))</f>
        <v/>
      </c>
      <c r="O588" s="0" t="str">
        <f aca="false">IF(R588=0,"",O587+1)</f>
        <v/>
      </c>
      <c r="P588" s="30" t="str">
        <f aca="false">IF(R588+W588=0,"",DATE(YEAR(Q588),MONTH(Q588),1))</f>
        <v/>
      </c>
      <c r="Q588" s="30" t="str">
        <f aca="false">IF(R588=0,"",Q587+1)</f>
        <v/>
      </c>
      <c r="R588" s="35" t="n">
        <f aca="false">Y587</f>
        <v>0</v>
      </c>
      <c r="S588" s="35" t="n">
        <f aca="false">IFERROR(VLOOKUP($Q588,$C$8:$K$253,3,0),0)</f>
        <v>0</v>
      </c>
      <c r="T588" s="35" t="n">
        <f aca="false">IFERROR(VLOOKUP($Q588,$C$8:$K$253,4,0),0)</f>
        <v>0</v>
      </c>
      <c r="U588" s="35" t="n">
        <f aca="false">IFERROR(VLOOKUP($Q588,$C$8:$K$253,5,0),0)</f>
        <v>0</v>
      </c>
      <c r="V588" s="35" t="n">
        <f aca="false">IFERROR(VLOOKUP($Q588,$C$8:$K$253,6,0),0)</f>
        <v>0</v>
      </c>
      <c r="W588" s="35" t="n">
        <f aca="false">IFERROR(VLOOKUP($Q588,$C$8:$K$253,7,0),0)</f>
        <v>0</v>
      </c>
      <c r="X588" s="35" t="n">
        <f aca="false">IFERROR(VLOOKUP($Q588,$C$8:$K$253,8,0),0)</f>
        <v>0</v>
      </c>
      <c r="Y588" s="35" t="n">
        <f aca="false">IFERROR(VLOOKUP(Q588,$C$8:$K$253,9,0),R588)</f>
        <v>0</v>
      </c>
    </row>
    <row r="589" customFormat="false" ht="14.25" hidden="false" customHeight="false" outlineLevel="0" collapsed="false">
      <c r="N589" s="0" t="str">
        <f aca="false">IF(R589=0,"",IF(Q589=VLOOKUP(N588+1,$B$8:$C$360,2,0),N588+1,N588))</f>
        <v/>
      </c>
      <c r="O589" s="0" t="str">
        <f aca="false">IF(R589=0,"",O588+1)</f>
        <v/>
      </c>
      <c r="P589" s="30" t="str">
        <f aca="false">IF(R589+W589=0,"",DATE(YEAR(Q589),MONTH(Q589),1))</f>
        <v/>
      </c>
      <c r="Q589" s="30" t="str">
        <f aca="false">IF(R589=0,"",Q588+1)</f>
        <v/>
      </c>
      <c r="R589" s="35" t="n">
        <f aca="false">Y588</f>
        <v>0</v>
      </c>
      <c r="S589" s="35" t="n">
        <f aca="false">IFERROR(VLOOKUP($Q589,$C$8:$K$253,3,0),0)</f>
        <v>0</v>
      </c>
      <c r="T589" s="35" t="n">
        <f aca="false">IFERROR(VLOOKUP($Q589,$C$8:$K$253,4,0),0)</f>
        <v>0</v>
      </c>
      <c r="U589" s="35" t="n">
        <f aca="false">IFERROR(VLOOKUP($Q589,$C$8:$K$253,5,0),0)</f>
        <v>0</v>
      </c>
      <c r="V589" s="35" t="n">
        <f aca="false">IFERROR(VLOOKUP($Q589,$C$8:$K$253,6,0),0)</f>
        <v>0</v>
      </c>
      <c r="W589" s="35" t="n">
        <f aca="false">IFERROR(VLOOKUP($Q589,$C$8:$K$253,7,0),0)</f>
        <v>0</v>
      </c>
      <c r="X589" s="35" t="n">
        <f aca="false">IFERROR(VLOOKUP($Q589,$C$8:$K$253,8,0),0)</f>
        <v>0</v>
      </c>
      <c r="Y589" s="35" t="n">
        <f aca="false">IFERROR(VLOOKUP(Q589,$C$8:$K$253,9,0),R589)</f>
        <v>0</v>
      </c>
    </row>
    <row r="590" customFormat="false" ht="14.25" hidden="false" customHeight="false" outlineLevel="0" collapsed="false">
      <c r="N590" s="0" t="str">
        <f aca="false">IF(R590=0,"",IF(Q590=VLOOKUP(N589+1,$B$8:$C$360,2,0),N589+1,N589))</f>
        <v/>
      </c>
      <c r="O590" s="0" t="str">
        <f aca="false">IF(R590=0,"",O589+1)</f>
        <v/>
      </c>
      <c r="P590" s="30" t="str">
        <f aca="false">IF(R590+W590=0,"",DATE(YEAR(Q590),MONTH(Q590),1))</f>
        <v/>
      </c>
      <c r="Q590" s="30" t="str">
        <f aca="false">IF(R590=0,"",Q589+1)</f>
        <v/>
      </c>
      <c r="R590" s="35" t="n">
        <f aca="false">Y589</f>
        <v>0</v>
      </c>
      <c r="S590" s="35" t="n">
        <f aca="false">IFERROR(VLOOKUP($Q590,$C$8:$K$253,3,0),0)</f>
        <v>0</v>
      </c>
      <c r="T590" s="35" t="n">
        <f aca="false">IFERROR(VLOOKUP($Q590,$C$8:$K$253,4,0),0)</f>
        <v>0</v>
      </c>
      <c r="U590" s="35" t="n">
        <f aca="false">IFERROR(VLOOKUP($Q590,$C$8:$K$253,5,0),0)</f>
        <v>0</v>
      </c>
      <c r="V590" s="35" t="n">
        <f aca="false">IFERROR(VLOOKUP($Q590,$C$8:$K$253,6,0),0)</f>
        <v>0</v>
      </c>
      <c r="W590" s="35" t="n">
        <f aca="false">IFERROR(VLOOKUP($Q590,$C$8:$K$253,7,0),0)</f>
        <v>0</v>
      </c>
      <c r="X590" s="35" t="n">
        <f aca="false">IFERROR(VLOOKUP($Q590,$C$8:$K$253,8,0),0)</f>
        <v>0</v>
      </c>
      <c r="Y590" s="35" t="n">
        <f aca="false">IFERROR(VLOOKUP(Q590,$C$8:$K$253,9,0),R590)</f>
        <v>0</v>
      </c>
    </row>
    <row r="591" customFormat="false" ht="14.25" hidden="false" customHeight="false" outlineLevel="0" collapsed="false">
      <c r="N591" s="0" t="str">
        <f aca="false">IF(R591=0,"",IF(Q591=VLOOKUP(N590+1,$B$8:$C$360,2,0),N590+1,N590))</f>
        <v/>
      </c>
      <c r="O591" s="0" t="str">
        <f aca="false">IF(R591=0,"",O590+1)</f>
        <v/>
      </c>
      <c r="P591" s="30" t="str">
        <f aca="false">IF(R591+W591=0,"",DATE(YEAR(Q591),MONTH(Q591),1))</f>
        <v/>
      </c>
      <c r="Q591" s="30" t="str">
        <f aca="false">IF(R591=0,"",Q590+1)</f>
        <v/>
      </c>
      <c r="R591" s="35" t="n">
        <f aca="false">Y590</f>
        <v>0</v>
      </c>
      <c r="S591" s="35" t="n">
        <f aca="false">IFERROR(VLOOKUP($Q591,$C$8:$K$253,3,0),0)</f>
        <v>0</v>
      </c>
      <c r="T591" s="35" t="n">
        <f aca="false">IFERROR(VLOOKUP($Q591,$C$8:$K$253,4,0),0)</f>
        <v>0</v>
      </c>
      <c r="U591" s="35" t="n">
        <f aca="false">IFERROR(VLOOKUP($Q591,$C$8:$K$253,5,0),0)</f>
        <v>0</v>
      </c>
      <c r="V591" s="35" t="n">
        <f aca="false">IFERROR(VLOOKUP($Q591,$C$8:$K$253,6,0),0)</f>
        <v>0</v>
      </c>
      <c r="W591" s="35" t="n">
        <f aca="false">IFERROR(VLOOKUP($Q591,$C$8:$K$253,7,0),0)</f>
        <v>0</v>
      </c>
      <c r="X591" s="35" t="n">
        <f aca="false">IFERROR(VLOOKUP($Q591,$C$8:$K$253,8,0),0)</f>
        <v>0</v>
      </c>
      <c r="Y591" s="35" t="n">
        <f aca="false">IFERROR(VLOOKUP(Q591,$C$8:$K$253,9,0),R591)</f>
        <v>0</v>
      </c>
    </row>
    <row r="592" customFormat="false" ht="14.25" hidden="false" customHeight="false" outlineLevel="0" collapsed="false">
      <c r="N592" s="0" t="str">
        <f aca="false">IF(R592=0,"",IF(Q592=VLOOKUP(N591+1,$B$8:$C$360,2,0),N591+1,N591))</f>
        <v/>
      </c>
      <c r="O592" s="0" t="str">
        <f aca="false">IF(R592=0,"",O591+1)</f>
        <v/>
      </c>
      <c r="P592" s="30" t="str">
        <f aca="false">IF(R592+W592=0,"",DATE(YEAR(Q592),MONTH(Q592),1))</f>
        <v/>
      </c>
      <c r="Q592" s="30" t="str">
        <f aca="false">IF(R592=0,"",Q591+1)</f>
        <v/>
      </c>
      <c r="R592" s="35" t="n">
        <f aca="false">Y591</f>
        <v>0</v>
      </c>
      <c r="S592" s="35" t="n">
        <f aca="false">IFERROR(VLOOKUP($Q592,$C$8:$K$253,3,0),0)</f>
        <v>0</v>
      </c>
      <c r="T592" s="35" t="n">
        <f aca="false">IFERROR(VLOOKUP($Q592,$C$8:$K$253,4,0),0)</f>
        <v>0</v>
      </c>
      <c r="U592" s="35" t="n">
        <f aca="false">IFERROR(VLOOKUP($Q592,$C$8:$K$253,5,0),0)</f>
        <v>0</v>
      </c>
      <c r="V592" s="35" t="n">
        <f aca="false">IFERROR(VLOOKUP($Q592,$C$8:$K$253,6,0),0)</f>
        <v>0</v>
      </c>
      <c r="W592" s="35" t="n">
        <f aca="false">IFERROR(VLOOKUP($Q592,$C$8:$K$253,7,0),0)</f>
        <v>0</v>
      </c>
      <c r="X592" s="35" t="n">
        <f aca="false">IFERROR(VLOOKUP($Q592,$C$8:$K$253,8,0),0)</f>
        <v>0</v>
      </c>
      <c r="Y592" s="35" t="n">
        <f aca="false">IFERROR(VLOOKUP(Q592,$C$8:$K$253,9,0),R592)</f>
        <v>0</v>
      </c>
    </row>
    <row r="593" customFormat="false" ht="14.25" hidden="false" customHeight="false" outlineLevel="0" collapsed="false">
      <c r="N593" s="0" t="str">
        <f aca="false">IF(R593=0,"",IF(Q593=VLOOKUP(N592+1,$B$8:$C$360,2,0),N592+1,N592))</f>
        <v/>
      </c>
      <c r="O593" s="0" t="str">
        <f aca="false">IF(R593=0,"",O592+1)</f>
        <v/>
      </c>
      <c r="P593" s="30" t="str">
        <f aca="false">IF(R593+W593=0,"",DATE(YEAR(Q593),MONTH(Q593),1))</f>
        <v/>
      </c>
      <c r="Q593" s="30" t="str">
        <f aca="false">IF(R593=0,"",Q592+1)</f>
        <v/>
      </c>
      <c r="R593" s="35" t="n">
        <f aca="false">Y592</f>
        <v>0</v>
      </c>
      <c r="S593" s="35" t="n">
        <f aca="false">IFERROR(VLOOKUP($Q593,$C$8:$K$253,3,0),0)</f>
        <v>0</v>
      </c>
      <c r="T593" s="35" t="n">
        <f aca="false">IFERROR(VLOOKUP($Q593,$C$8:$K$253,4,0),0)</f>
        <v>0</v>
      </c>
      <c r="U593" s="35" t="n">
        <f aca="false">IFERROR(VLOOKUP($Q593,$C$8:$K$253,5,0),0)</f>
        <v>0</v>
      </c>
      <c r="V593" s="35" t="n">
        <f aca="false">IFERROR(VLOOKUP($Q593,$C$8:$K$253,6,0),0)</f>
        <v>0</v>
      </c>
      <c r="W593" s="35" t="n">
        <f aca="false">IFERROR(VLOOKUP($Q593,$C$8:$K$253,7,0),0)</f>
        <v>0</v>
      </c>
      <c r="X593" s="35" t="n">
        <f aca="false">IFERROR(VLOOKUP($Q593,$C$8:$K$253,8,0),0)</f>
        <v>0</v>
      </c>
      <c r="Y593" s="35" t="n">
        <f aca="false">IFERROR(VLOOKUP(Q593,$C$8:$K$253,9,0),R593)</f>
        <v>0</v>
      </c>
    </row>
    <row r="594" customFormat="false" ht="14.25" hidden="false" customHeight="false" outlineLevel="0" collapsed="false">
      <c r="N594" s="0" t="str">
        <f aca="false">IF(R594=0,"",IF(Q594=VLOOKUP(N593+1,$B$8:$C$360,2,0),N593+1,N593))</f>
        <v/>
      </c>
      <c r="O594" s="0" t="str">
        <f aca="false">IF(R594=0,"",O593+1)</f>
        <v/>
      </c>
      <c r="P594" s="30" t="str">
        <f aca="false">IF(R594+W594=0,"",DATE(YEAR(Q594),MONTH(Q594),1))</f>
        <v/>
      </c>
      <c r="Q594" s="30" t="str">
        <f aca="false">IF(R594=0,"",Q593+1)</f>
        <v/>
      </c>
      <c r="R594" s="35" t="n">
        <f aca="false">Y593</f>
        <v>0</v>
      </c>
      <c r="S594" s="35" t="n">
        <f aca="false">IFERROR(VLOOKUP($Q594,$C$8:$K$253,3,0),0)</f>
        <v>0</v>
      </c>
      <c r="T594" s="35" t="n">
        <f aca="false">IFERROR(VLOOKUP($Q594,$C$8:$K$253,4,0),0)</f>
        <v>0</v>
      </c>
      <c r="U594" s="35" t="n">
        <f aca="false">IFERROR(VLOOKUP($Q594,$C$8:$K$253,5,0),0)</f>
        <v>0</v>
      </c>
      <c r="V594" s="35" t="n">
        <f aca="false">IFERROR(VLOOKUP($Q594,$C$8:$K$253,6,0),0)</f>
        <v>0</v>
      </c>
      <c r="W594" s="35" t="n">
        <f aca="false">IFERROR(VLOOKUP($Q594,$C$8:$K$253,7,0),0)</f>
        <v>0</v>
      </c>
      <c r="X594" s="35" t="n">
        <f aca="false">IFERROR(VLOOKUP($Q594,$C$8:$K$253,8,0),0)</f>
        <v>0</v>
      </c>
      <c r="Y594" s="35" t="n">
        <f aca="false">IFERROR(VLOOKUP(Q594,$C$8:$K$253,9,0),R594)</f>
        <v>0</v>
      </c>
    </row>
    <row r="595" customFormat="false" ht="14.25" hidden="false" customHeight="false" outlineLevel="0" collapsed="false">
      <c r="N595" s="0" t="str">
        <f aca="false">IF(R595=0,"",IF(Q595=VLOOKUP(N594+1,$B$8:$C$360,2,0),N594+1,N594))</f>
        <v/>
      </c>
      <c r="O595" s="0" t="str">
        <f aca="false">IF(R595=0,"",O594+1)</f>
        <v/>
      </c>
      <c r="P595" s="30" t="str">
        <f aca="false">IF(R595+W595=0,"",DATE(YEAR(Q595),MONTH(Q595),1))</f>
        <v/>
      </c>
      <c r="Q595" s="30" t="str">
        <f aca="false">IF(R595=0,"",Q594+1)</f>
        <v/>
      </c>
      <c r="R595" s="35" t="n">
        <f aca="false">Y594</f>
        <v>0</v>
      </c>
      <c r="S595" s="35" t="n">
        <f aca="false">IFERROR(VLOOKUP($Q595,$C$8:$K$253,3,0),0)</f>
        <v>0</v>
      </c>
      <c r="T595" s="35" t="n">
        <f aca="false">IFERROR(VLOOKUP($Q595,$C$8:$K$253,4,0),0)</f>
        <v>0</v>
      </c>
      <c r="U595" s="35" t="n">
        <f aca="false">IFERROR(VLOOKUP($Q595,$C$8:$K$253,5,0),0)</f>
        <v>0</v>
      </c>
      <c r="V595" s="35" t="n">
        <f aca="false">IFERROR(VLOOKUP($Q595,$C$8:$K$253,6,0),0)</f>
        <v>0</v>
      </c>
      <c r="W595" s="35" t="n">
        <f aca="false">IFERROR(VLOOKUP($Q595,$C$8:$K$253,7,0),0)</f>
        <v>0</v>
      </c>
      <c r="X595" s="35" t="n">
        <f aca="false">IFERROR(VLOOKUP($Q595,$C$8:$K$253,8,0),0)</f>
        <v>0</v>
      </c>
      <c r="Y595" s="35" t="n">
        <f aca="false">IFERROR(VLOOKUP(Q595,$C$8:$K$253,9,0),R595)</f>
        <v>0</v>
      </c>
    </row>
    <row r="596" customFormat="false" ht="14.25" hidden="false" customHeight="false" outlineLevel="0" collapsed="false">
      <c r="N596" s="0" t="str">
        <f aca="false">IF(R596=0,"",IF(Q596=VLOOKUP(N595+1,$B$8:$C$360,2,0),N595+1,N595))</f>
        <v/>
      </c>
      <c r="O596" s="0" t="str">
        <f aca="false">IF(R596=0,"",O595+1)</f>
        <v/>
      </c>
      <c r="P596" s="30" t="str">
        <f aca="false">IF(R596+W596=0,"",DATE(YEAR(Q596),MONTH(Q596),1))</f>
        <v/>
      </c>
      <c r="Q596" s="30" t="str">
        <f aca="false">IF(R596=0,"",Q595+1)</f>
        <v/>
      </c>
      <c r="R596" s="35" t="n">
        <f aca="false">Y595</f>
        <v>0</v>
      </c>
      <c r="S596" s="35" t="n">
        <f aca="false">IFERROR(VLOOKUP($Q596,$C$8:$K$253,3,0),0)</f>
        <v>0</v>
      </c>
      <c r="T596" s="35" t="n">
        <f aca="false">IFERROR(VLOOKUP($Q596,$C$8:$K$253,4,0),0)</f>
        <v>0</v>
      </c>
      <c r="U596" s="35" t="n">
        <f aca="false">IFERROR(VLOOKUP($Q596,$C$8:$K$253,5,0),0)</f>
        <v>0</v>
      </c>
      <c r="V596" s="35" t="n">
        <f aca="false">IFERROR(VLOOKUP($Q596,$C$8:$K$253,6,0),0)</f>
        <v>0</v>
      </c>
      <c r="W596" s="35" t="n">
        <f aca="false">IFERROR(VLOOKUP($Q596,$C$8:$K$253,7,0),0)</f>
        <v>0</v>
      </c>
      <c r="X596" s="35" t="n">
        <f aca="false">IFERROR(VLOOKUP($Q596,$C$8:$K$253,8,0),0)</f>
        <v>0</v>
      </c>
      <c r="Y596" s="35" t="n">
        <f aca="false">IFERROR(VLOOKUP(Q596,$C$8:$K$253,9,0),R596)</f>
        <v>0</v>
      </c>
    </row>
    <row r="597" customFormat="false" ht="14.25" hidden="false" customHeight="false" outlineLevel="0" collapsed="false">
      <c r="N597" s="0" t="str">
        <f aca="false">IF(R597=0,"",IF(Q597=VLOOKUP(N596+1,$B$8:$C$360,2,0),N596+1,N596))</f>
        <v/>
      </c>
      <c r="O597" s="0" t="str">
        <f aca="false">IF(R597=0,"",O596+1)</f>
        <v/>
      </c>
      <c r="P597" s="30" t="str">
        <f aca="false">IF(R597+W597=0,"",DATE(YEAR(Q597),MONTH(Q597),1))</f>
        <v/>
      </c>
      <c r="Q597" s="30" t="str">
        <f aca="false">IF(R597=0,"",Q596+1)</f>
        <v/>
      </c>
      <c r="R597" s="35" t="n">
        <f aca="false">Y596</f>
        <v>0</v>
      </c>
      <c r="S597" s="35" t="n">
        <f aca="false">IFERROR(VLOOKUP($Q597,$C$8:$K$253,3,0),0)</f>
        <v>0</v>
      </c>
      <c r="T597" s="35" t="n">
        <f aca="false">IFERROR(VLOOKUP($Q597,$C$8:$K$253,4,0),0)</f>
        <v>0</v>
      </c>
      <c r="U597" s="35" t="n">
        <f aca="false">IFERROR(VLOOKUP($Q597,$C$8:$K$253,5,0),0)</f>
        <v>0</v>
      </c>
      <c r="V597" s="35" t="n">
        <f aca="false">IFERROR(VLOOKUP($Q597,$C$8:$K$253,6,0),0)</f>
        <v>0</v>
      </c>
      <c r="W597" s="35" t="n">
        <f aca="false">IFERROR(VLOOKUP($Q597,$C$8:$K$253,7,0),0)</f>
        <v>0</v>
      </c>
      <c r="X597" s="35" t="n">
        <f aca="false">IFERROR(VLOOKUP($Q597,$C$8:$K$253,8,0),0)</f>
        <v>0</v>
      </c>
      <c r="Y597" s="35" t="n">
        <f aca="false">IFERROR(VLOOKUP(Q597,$C$8:$K$253,9,0),R597)</f>
        <v>0</v>
      </c>
    </row>
    <row r="598" customFormat="false" ht="14.25" hidden="false" customHeight="false" outlineLevel="0" collapsed="false">
      <c r="N598" s="0" t="str">
        <f aca="false">IF(R598=0,"",IF(Q598=VLOOKUP(N597+1,$B$8:$C$360,2,0),N597+1,N597))</f>
        <v/>
      </c>
      <c r="O598" s="0" t="str">
        <f aca="false">IF(R598=0,"",O597+1)</f>
        <v/>
      </c>
      <c r="P598" s="30" t="str">
        <f aca="false">IF(R598+W598=0,"",DATE(YEAR(Q598),MONTH(Q598),1))</f>
        <v/>
      </c>
      <c r="Q598" s="30" t="str">
        <f aca="false">IF(R598=0,"",Q597+1)</f>
        <v/>
      </c>
      <c r="R598" s="35" t="n">
        <f aca="false">Y597</f>
        <v>0</v>
      </c>
      <c r="S598" s="35" t="n">
        <f aca="false">IFERROR(VLOOKUP($Q598,$C$8:$K$253,3,0),0)</f>
        <v>0</v>
      </c>
      <c r="T598" s="35" t="n">
        <f aca="false">IFERROR(VLOOKUP($Q598,$C$8:$K$253,4,0),0)</f>
        <v>0</v>
      </c>
      <c r="U598" s="35" t="n">
        <f aca="false">IFERROR(VLOOKUP($Q598,$C$8:$K$253,5,0),0)</f>
        <v>0</v>
      </c>
      <c r="V598" s="35" t="n">
        <f aca="false">IFERROR(VLOOKUP($Q598,$C$8:$K$253,6,0),0)</f>
        <v>0</v>
      </c>
      <c r="W598" s="35" t="n">
        <f aca="false">IFERROR(VLOOKUP($Q598,$C$8:$K$253,7,0),0)</f>
        <v>0</v>
      </c>
      <c r="X598" s="35" t="n">
        <f aca="false">IFERROR(VLOOKUP($Q598,$C$8:$K$253,8,0),0)</f>
        <v>0</v>
      </c>
      <c r="Y598" s="35" t="n">
        <f aca="false">IFERROR(VLOOKUP(Q598,$C$8:$K$253,9,0),R598)</f>
        <v>0</v>
      </c>
    </row>
    <row r="599" customFormat="false" ht="14.25" hidden="false" customHeight="false" outlineLevel="0" collapsed="false">
      <c r="N599" s="0" t="str">
        <f aca="false">IF(R599=0,"",IF(Q599=VLOOKUP(N598+1,$B$8:$C$360,2,0),N598+1,N598))</f>
        <v/>
      </c>
      <c r="O599" s="0" t="str">
        <f aca="false">IF(R599=0,"",O598+1)</f>
        <v/>
      </c>
      <c r="P599" s="30" t="str">
        <f aca="false">IF(R599+W599=0,"",DATE(YEAR(Q599),MONTH(Q599),1))</f>
        <v/>
      </c>
      <c r="Q599" s="30" t="str">
        <f aca="false">IF(R599=0,"",Q598+1)</f>
        <v/>
      </c>
      <c r="R599" s="35" t="n">
        <f aca="false">Y598</f>
        <v>0</v>
      </c>
      <c r="S599" s="35" t="n">
        <f aca="false">IFERROR(VLOOKUP($Q599,$C$8:$K$253,3,0),0)</f>
        <v>0</v>
      </c>
      <c r="T599" s="35" t="n">
        <f aca="false">IFERROR(VLOOKUP($Q599,$C$8:$K$253,4,0),0)</f>
        <v>0</v>
      </c>
      <c r="U599" s="35" t="n">
        <f aca="false">IFERROR(VLOOKUP($Q599,$C$8:$K$253,5,0),0)</f>
        <v>0</v>
      </c>
      <c r="V599" s="35" t="n">
        <f aca="false">IFERROR(VLOOKUP($Q599,$C$8:$K$253,6,0),0)</f>
        <v>0</v>
      </c>
      <c r="W599" s="35" t="n">
        <f aca="false">IFERROR(VLOOKUP($Q599,$C$8:$K$253,7,0),0)</f>
        <v>0</v>
      </c>
      <c r="X599" s="35" t="n">
        <f aca="false">IFERROR(VLOOKUP($Q599,$C$8:$K$253,8,0),0)</f>
        <v>0</v>
      </c>
      <c r="Y599" s="35" t="n">
        <f aca="false">IFERROR(VLOOKUP(Q599,$C$8:$K$253,9,0),R599)</f>
        <v>0</v>
      </c>
    </row>
    <row r="600" customFormat="false" ht="14.25" hidden="false" customHeight="false" outlineLevel="0" collapsed="false">
      <c r="N600" s="0" t="str">
        <f aca="false">IF(R600=0,"",IF(Q600=VLOOKUP(N599+1,$B$8:$C$360,2,0),N599+1,N599))</f>
        <v/>
      </c>
      <c r="O600" s="0" t="str">
        <f aca="false">IF(R600=0,"",O599+1)</f>
        <v/>
      </c>
      <c r="P600" s="30" t="str">
        <f aca="false">IF(R600+W600=0,"",DATE(YEAR(Q600),MONTH(Q600),1))</f>
        <v/>
      </c>
      <c r="Q600" s="30" t="str">
        <f aca="false">IF(R600=0,"",Q599+1)</f>
        <v/>
      </c>
      <c r="R600" s="35" t="n">
        <f aca="false">Y599</f>
        <v>0</v>
      </c>
      <c r="S600" s="35" t="n">
        <f aca="false">IFERROR(VLOOKUP($Q600,$C$8:$K$253,3,0),0)</f>
        <v>0</v>
      </c>
      <c r="T600" s="35" t="n">
        <f aca="false">IFERROR(VLOOKUP($Q600,$C$8:$K$253,4,0),0)</f>
        <v>0</v>
      </c>
      <c r="U600" s="35" t="n">
        <f aca="false">IFERROR(VLOOKUP($Q600,$C$8:$K$253,5,0),0)</f>
        <v>0</v>
      </c>
      <c r="V600" s="35" t="n">
        <f aca="false">IFERROR(VLOOKUP($Q600,$C$8:$K$253,6,0),0)</f>
        <v>0</v>
      </c>
      <c r="W600" s="35" t="n">
        <f aca="false">IFERROR(VLOOKUP($Q600,$C$8:$K$253,7,0),0)</f>
        <v>0</v>
      </c>
      <c r="X600" s="35" t="n">
        <f aca="false">IFERROR(VLOOKUP($Q600,$C$8:$K$253,8,0),0)</f>
        <v>0</v>
      </c>
      <c r="Y600" s="35" t="n">
        <f aca="false">IFERROR(VLOOKUP(Q600,$C$8:$K$253,9,0),R600)</f>
        <v>0</v>
      </c>
    </row>
    <row r="601" customFormat="false" ht="14.25" hidden="false" customHeight="false" outlineLevel="0" collapsed="false">
      <c r="N601" s="0" t="str">
        <f aca="false">IF(R601=0,"",IF(Q601=VLOOKUP(N600+1,$B$8:$C$360,2,0),N600+1,N600))</f>
        <v/>
      </c>
      <c r="O601" s="0" t="str">
        <f aca="false">IF(R601=0,"",O600+1)</f>
        <v/>
      </c>
      <c r="P601" s="30" t="str">
        <f aca="false">IF(R601+W601=0,"",DATE(YEAR(Q601),MONTH(Q601),1))</f>
        <v/>
      </c>
      <c r="Q601" s="30" t="str">
        <f aca="false">IF(R601=0,"",Q600+1)</f>
        <v/>
      </c>
      <c r="R601" s="35" t="n">
        <f aca="false">Y600</f>
        <v>0</v>
      </c>
      <c r="S601" s="35" t="n">
        <f aca="false">IFERROR(VLOOKUP($Q601,$C$8:$K$253,3,0),0)</f>
        <v>0</v>
      </c>
      <c r="T601" s="35" t="n">
        <f aca="false">IFERROR(VLOOKUP($Q601,$C$8:$K$253,4,0),0)</f>
        <v>0</v>
      </c>
      <c r="U601" s="35" t="n">
        <f aca="false">IFERROR(VLOOKUP($Q601,$C$8:$K$253,5,0),0)</f>
        <v>0</v>
      </c>
      <c r="V601" s="35" t="n">
        <f aca="false">IFERROR(VLOOKUP($Q601,$C$8:$K$253,6,0),0)</f>
        <v>0</v>
      </c>
      <c r="W601" s="35" t="n">
        <f aca="false">IFERROR(VLOOKUP($Q601,$C$8:$K$253,7,0),0)</f>
        <v>0</v>
      </c>
      <c r="X601" s="35" t="n">
        <f aca="false">IFERROR(VLOOKUP($Q601,$C$8:$K$253,8,0),0)</f>
        <v>0</v>
      </c>
      <c r="Y601" s="35" t="n">
        <f aca="false">IFERROR(VLOOKUP(Q601,$C$8:$K$253,9,0),R601)</f>
        <v>0</v>
      </c>
    </row>
    <row r="602" customFormat="false" ht="14.25" hidden="false" customHeight="false" outlineLevel="0" collapsed="false">
      <c r="N602" s="0" t="str">
        <f aca="false">IF(R602=0,"",IF(Q602=VLOOKUP(N601+1,$B$8:$C$360,2,0),N601+1,N601))</f>
        <v/>
      </c>
      <c r="O602" s="0" t="str">
        <f aca="false">IF(R602=0,"",O601+1)</f>
        <v/>
      </c>
      <c r="P602" s="30" t="str">
        <f aca="false">IF(R602+W602=0,"",DATE(YEAR(Q602),MONTH(Q602),1))</f>
        <v/>
      </c>
      <c r="Q602" s="30" t="str">
        <f aca="false">IF(R602=0,"",Q601+1)</f>
        <v/>
      </c>
      <c r="R602" s="35" t="n">
        <f aca="false">Y601</f>
        <v>0</v>
      </c>
      <c r="S602" s="35" t="n">
        <f aca="false">IFERROR(VLOOKUP($Q602,$C$8:$K$253,3,0),0)</f>
        <v>0</v>
      </c>
      <c r="T602" s="35" t="n">
        <f aca="false">IFERROR(VLOOKUP($Q602,$C$8:$K$253,4,0),0)</f>
        <v>0</v>
      </c>
      <c r="U602" s="35" t="n">
        <f aca="false">IFERROR(VLOOKUP($Q602,$C$8:$K$253,5,0),0)</f>
        <v>0</v>
      </c>
      <c r="V602" s="35" t="n">
        <f aca="false">IFERROR(VLOOKUP($Q602,$C$8:$K$253,6,0),0)</f>
        <v>0</v>
      </c>
      <c r="W602" s="35" t="n">
        <f aca="false">IFERROR(VLOOKUP($Q602,$C$8:$K$253,7,0),0)</f>
        <v>0</v>
      </c>
      <c r="X602" s="35" t="n">
        <f aca="false">IFERROR(VLOOKUP($Q602,$C$8:$K$253,8,0),0)</f>
        <v>0</v>
      </c>
      <c r="Y602" s="35" t="n">
        <f aca="false">IFERROR(VLOOKUP(Q602,$C$8:$K$253,9,0),R602)</f>
        <v>0</v>
      </c>
    </row>
    <row r="603" customFormat="false" ht="14.25" hidden="false" customHeight="false" outlineLevel="0" collapsed="false">
      <c r="N603" s="0" t="str">
        <f aca="false">IF(R603=0,"",IF(Q603=VLOOKUP(N602+1,$B$8:$C$360,2,0),N602+1,N602))</f>
        <v/>
      </c>
      <c r="O603" s="0" t="str">
        <f aca="false">IF(R603=0,"",O602+1)</f>
        <v/>
      </c>
      <c r="P603" s="30" t="str">
        <f aca="false">IF(R603+W603=0,"",DATE(YEAR(Q603),MONTH(Q603),1))</f>
        <v/>
      </c>
      <c r="Q603" s="30" t="str">
        <f aca="false">IF(R603=0,"",Q602+1)</f>
        <v/>
      </c>
      <c r="R603" s="35" t="n">
        <f aca="false">Y602</f>
        <v>0</v>
      </c>
      <c r="S603" s="35" t="n">
        <f aca="false">IFERROR(VLOOKUP($Q603,$C$8:$K$253,3,0),0)</f>
        <v>0</v>
      </c>
      <c r="T603" s="35" t="n">
        <f aca="false">IFERROR(VLOOKUP($Q603,$C$8:$K$253,4,0),0)</f>
        <v>0</v>
      </c>
      <c r="U603" s="35" t="n">
        <f aca="false">IFERROR(VLOOKUP($Q603,$C$8:$K$253,5,0),0)</f>
        <v>0</v>
      </c>
      <c r="V603" s="35" t="n">
        <f aca="false">IFERROR(VLOOKUP($Q603,$C$8:$K$253,6,0),0)</f>
        <v>0</v>
      </c>
      <c r="W603" s="35" t="n">
        <f aca="false">IFERROR(VLOOKUP($Q603,$C$8:$K$253,7,0),0)</f>
        <v>0</v>
      </c>
      <c r="X603" s="35" t="n">
        <f aca="false">IFERROR(VLOOKUP($Q603,$C$8:$K$253,8,0),0)</f>
        <v>0</v>
      </c>
      <c r="Y603" s="35" t="n">
        <f aca="false">IFERROR(VLOOKUP(Q603,$C$8:$K$253,9,0),R603)</f>
        <v>0</v>
      </c>
    </row>
    <row r="604" customFormat="false" ht="14.25" hidden="false" customHeight="false" outlineLevel="0" collapsed="false">
      <c r="N604" s="0" t="str">
        <f aca="false">IF(R604=0,"",IF(Q604=VLOOKUP(N603+1,$B$8:$C$360,2,0),N603+1,N603))</f>
        <v/>
      </c>
      <c r="O604" s="0" t="str">
        <f aca="false">IF(R604=0,"",O603+1)</f>
        <v/>
      </c>
      <c r="P604" s="30" t="str">
        <f aca="false">IF(R604+W604=0,"",DATE(YEAR(Q604),MONTH(Q604),1))</f>
        <v/>
      </c>
      <c r="Q604" s="30" t="str">
        <f aca="false">IF(R604=0,"",Q603+1)</f>
        <v/>
      </c>
      <c r="R604" s="35" t="n">
        <f aca="false">Y603</f>
        <v>0</v>
      </c>
      <c r="S604" s="35" t="n">
        <f aca="false">IFERROR(VLOOKUP($Q604,$C$8:$K$253,3,0),0)</f>
        <v>0</v>
      </c>
      <c r="T604" s="35" t="n">
        <f aca="false">IFERROR(VLOOKUP($Q604,$C$8:$K$253,4,0),0)</f>
        <v>0</v>
      </c>
      <c r="U604" s="35" t="n">
        <f aca="false">IFERROR(VLOOKUP($Q604,$C$8:$K$253,5,0),0)</f>
        <v>0</v>
      </c>
      <c r="V604" s="35" t="n">
        <f aca="false">IFERROR(VLOOKUP($Q604,$C$8:$K$253,6,0),0)</f>
        <v>0</v>
      </c>
      <c r="W604" s="35" t="n">
        <f aca="false">IFERROR(VLOOKUP($Q604,$C$8:$K$253,7,0),0)</f>
        <v>0</v>
      </c>
      <c r="X604" s="35" t="n">
        <f aca="false">IFERROR(VLOOKUP($Q604,$C$8:$K$253,8,0),0)</f>
        <v>0</v>
      </c>
      <c r="Y604" s="35" t="n">
        <f aca="false">IFERROR(VLOOKUP(Q604,$C$8:$K$253,9,0),R604)</f>
        <v>0</v>
      </c>
    </row>
    <row r="605" customFormat="false" ht="14.25" hidden="false" customHeight="false" outlineLevel="0" collapsed="false">
      <c r="N605" s="0" t="str">
        <f aca="false">IF(R605=0,"",IF(Q605=VLOOKUP(N604+1,$B$8:$C$360,2,0),N604+1,N604))</f>
        <v/>
      </c>
      <c r="O605" s="0" t="str">
        <f aca="false">IF(R605=0,"",O604+1)</f>
        <v/>
      </c>
      <c r="P605" s="30" t="str">
        <f aca="false">IF(R605+W605=0,"",DATE(YEAR(Q605),MONTH(Q605),1))</f>
        <v/>
      </c>
      <c r="Q605" s="30" t="str">
        <f aca="false">IF(R605=0,"",Q604+1)</f>
        <v/>
      </c>
      <c r="R605" s="35" t="n">
        <f aca="false">Y604</f>
        <v>0</v>
      </c>
      <c r="S605" s="35" t="n">
        <f aca="false">IFERROR(VLOOKUP($Q605,$C$8:$K$253,3,0),0)</f>
        <v>0</v>
      </c>
      <c r="T605" s="35" t="n">
        <f aca="false">IFERROR(VLOOKUP($Q605,$C$8:$K$253,4,0),0)</f>
        <v>0</v>
      </c>
      <c r="U605" s="35" t="n">
        <f aca="false">IFERROR(VLOOKUP($Q605,$C$8:$K$253,5,0),0)</f>
        <v>0</v>
      </c>
      <c r="V605" s="35" t="n">
        <f aca="false">IFERROR(VLOOKUP($Q605,$C$8:$K$253,6,0),0)</f>
        <v>0</v>
      </c>
      <c r="W605" s="35" t="n">
        <f aca="false">IFERROR(VLOOKUP($Q605,$C$8:$K$253,7,0),0)</f>
        <v>0</v>
      </c>
      <c r="X605" s="35" t="n">
        <f aca="false">IFERROR(VLOOKUP($Q605,$C$8:$K$253,8,0),0)</f>
        <v>0</v>
      </c>
      <c r="Y605" s="35" t="n">
        <f aca="false">IFERROR(VLOOKUP(Q605,$C$8:$K$253,9,0),R605)</f>
        <v>0</v>
      </c>
    </row>
    <row r="606" customFormat="false" ht="14.25" hidden="false" customHeight="false" outlineLevel="0" collapsed="false">
      <c r="N606" s="0" t="str">
        <f aca="false">IF(R606=0,"",IF(Q606=VLOOKUP(N605+1,$B$8:$C$360,2,0),N605+1,N605))</f>
        <v/>
      </c>
      <c r="O606" s="0" t="str">
        <f aca="false">IF(R606=0,"",O605+1)</f>
        <v/>
      </c>
      <c r="P606" s="30" t="str">
        <f aca="false">IF(R606+W606=0,"",DATE(YEAR(Q606),MONTH(Q606),1))</f>
        <v/>
      </c>
      <c r="Q606" s="30" t="str">
        <f aca="false">IF(R606=0,"",Q605+1)</f>
        <v/>
      </c>
      <c r="R606" s="35" t="n">
        <f aca="false">Y605</f>
        <v>0</v>
      </c>
      <c r="S606" s="35" t="n">
        <f aca="false">IFERROR(VLOOKUP($Q606,$C$8:$K$253,3,0),0)</f>
        <v>0</v>
      </c>
      <c r="T606" s="35" t="n">
        <f aca="false">IFERROR(VLOOKUP($Q606,$C$8:$K$253,4,0),0)</f>
        <v>0</v>
      </c>
      <c r="U606" s="35" t="n">
        <f aca="false">IFERROR(VLOOKUP($Q606,$C$8:$K$253,5,0),0)</f>
        <v>0</v>
      </c>
      <c r="V606" s="35" t="n">
        <f aca="false">IFERROR(VLOOKUP($Q606,$C$8:$K$253,6,0),0)</f>
        <v>0</v>
      </c>
      <c r="W606" s="35" t="n">
        <f aca="false">IFERROR(VLOOKUP($Q606,$C$8:$K$253,7,0),0)</f>
        <v>0</v>
      </c>
      <c r="X606" s="35" t="n">
        <f aca="false">IFERROR(VLOOKUP($Q606,$C$8:$K$253,8,0),0)</f>
        <v>0</v>
      </c>
      <c r="Y606" s="35" t="n">
        <f aca="false">IFERROR(VLOOKUP(Q606,$C$8:$K$253,9,0),R606)</f>
        <v>0</v>
      </c>
    </row>
    <row r="607" customFormat="false" ht="14.25" hidden="false" customHeight="false" outlineLevel="0" collapsed="false">
      <c r="N607" s="0" t="str">
        <f aca="false">IF(R607=0,"",IF(Q607=VLOOKUP(N606+1,$B$8:$C$360,2,0),N606+1,N606))</f>
        <v/>
      </c>
      <c r="O607" s="0" t="str">
        <f aca="false">IF(R607=0,"",O606+1)</f>
        <v/>
      </c>
      <c r="P607" s="30" t="str">
        <f aca="false">IF(R607+W607=0,"",DATE(YEAR(Q607),MONTH(Q607),1))</f>
        <v/>
      </c>
      <c r="Q607" s="30" t="str">
        <f aca="false">IF(R607=0,"",Q606+1)</f>
        <v/>
      </c>
      <c r="R607" s="35" t="n">
        <f aca="false">Y606</f>
        <v>0</v>
      </c>
      <c r="S607" s="35" t="n">
        <f aca="false">IFERROR(VLOOKUP($Q607,$C$8:$K$253,3,0),0)</f>
        <v>0</v>
      </c>
      <c r="T607" s="35" t="n">
        <f aca="false">IFERROR(VLOOKUP($Q607,$C$8:$K$253,4,0),0)</f>
        <v>0</v>
      </c>
      <c r="U607" s="35" t="n">
        <f aca="false">IFERROR(VLOOKUP($Q607,$C$8:$K$253,5,0),0)</f>
        <v>0</v>
      </c>
      <c r="V607" s="35" t="n">
        <f aca="false">IFERROR(VLOOKUP($Q607,$C$8:$K$253,6,0),0)</f>
        <v>0</v>
      </c>
      <c r="W607" s="35" t="n">
        <f aca="false">IFERROR(VLOOKUP($Q607,$C$8:$K$253,7,0),0)</f>
        <v>0</v>
      </c>
      <c r="X607" s="35" t="n">
        <f aca="false">IFERROR(VLOOKUP($Q607,$C$8:$K$253,8,0),0)</f>
        <v>0</v>
      </c>
      <c r="Y607" s="35" t="n">
        <f aca="false">IFERROR(VLOOKUP(Q607,$C$8:$K$253,9,0),R607)</f>
        <v>0</v>
      </c>
    </row>
    <row r="608" customFormat="false" ht="14.25" hidden="false" customHeight="false" outlineLevel="0" collapsed="false">
      <c r="N608" s="0" t="str">
        <f aca="false">IF(R608=0,"",IF(Q608=VLOOKUP(N607+1,$B$8:$C$360,2,0),N607+1,N607))</f>
        <v/>
      </c>
      <c r="O608" s="0" t="str">
        <f aca="false">IF(R608=0,"",O607+1)</f>
        <v/>
      </c>
      <c r="P608" s="30" t="str">
        <f aca="false">IF(R608+W608=0,"",DATE(YEAR(Q608),MONTH(Q608),1))</f>
        <v/>
      </c>
      <c r="Q608" s="30" t="str">
        <f aca="false">IF(R608=0,"",Q607+1)</f>
        <v/>
      </c>
      <c r="R608" s="35" t="n">
        <f aca="false">Y607</f>
        <v>0</v>
      </c>
      <c r="S608" s="35" t="n">
        <f aca="false">IFERROR(VLOOKUP($Q608,$C$8:$K$253,3,0),0)</f>
        <v>0</v>
      </c>
      <c r="T608" s="35" t="n">
        <f aca="false">IFERROR(VLOOKUP($Q608,$C$8:$K$253,4,0),0)</f>
        <v>0</v>
      </c>
      <c r="U608" s="35" t="n">
        <f aca="false">IFERROR(VLOOKUP($Q608,$C$8:$K$253,5,0),0)</f>
        <v>0</v>
      </c>
      <c r="V608" s="35" t="n">
        <f aca="false">IFERROR(VLOOKUP($Q608,$C$8:$K$253,6,0),0)</f>
        <v>0</v>
      </c>
      <c r="W608" s="35" t="n">
        <f aca="false">IFERROR(VLOOKUP($Q608,$C$8:$K$253,7,0),0)</f>
        <v>0</v>
      </c>
      <c r="X608" s="35" t="n">
        <f aca="false">IFERROR(VLOOKUP($Q608,$C$8:$K$253,8,0),0)</f>
        <v>0</v>
      </c>
      <c r="Y608" s="35" t="n">
        <f aca="false">IFERROR(VLOOKUP(Q608,$C$8:$K$253,9,0),R608)</f>
        <v>0</v>
      </c>
    </row>
    <row r="609" customFormat="false" ht="14.25" hidden="false" customHeight="false" outlineLevel="0" collapsed="false">
      <c r="N609" s="0" t="str">
        <f aca="false">IF(R609=0,"",IF(Q609=VLOOKUP(N608+1,$B$8:$C$360,2,0),N608+1,N608))</f>
        <v/>
      </c>
      <c r="O609" s="0" t="str">
        <f aca="false">IF(R609=0,"",O608+1)</f>
        <v/>
      </c>
      <c r="P609" s="30" t="str">
        <f aca="false">IF(R609+W609=0,"",DATE(YEAR(Q609),MONTH(Q609),1))</f>
        <v/>
      </c>
      <c r="Q609" s="30" t="str">
        <f aca="false">IF(R609=0,"",Q608+1)</f>
        <v/>
      </c>
      <c r="R609" s="35" t="n">
        <f aca="false">Y608</f>
        <v>0</v>
      </c>
      <c r="S609" s="35" t="n">
        <f aca="false">IFERROR(VLOOKUP($Q609,$C$8:$K$253,3,0),0)</f>
        <v>0</v>
      </c>
      <c r="T609" s="35" t="n">
        <f aca="false">IFERROR(VLOOKUP($Q609,$C$8:$K$253,4,0),0)</f>
        <v>0</v>
      </c>
      <c r="U609" s="35" t="n">
        <f aca="false">IFERROR(VLOOKUP($Q609,$C$8:$K$253,5,0),0)</f>
        <v>0</v>
      </c>
      <c r="V609" s="35" t="n">
        <f aca="false">IFERROR(VLOOKUP($Q609,$C$8:$K$253,6,0),0)</f>
        <v>0</v>
      </c>
      <c r="W609" s="35" t="n">
        <f aca="false">IFERROR(VLOOKUP($Q609,$C$8:$K$253,7,0),0)</f>
        <v>0</v>
      </c>
      <c r="X609" s="35" t="n">
        <f aca="false">IFERROR(VLOOKUP($Q609,$C$8:$K$253,8,0),0)</f>
        <v>0</v>
      </c>
      <c r="Y609" s="35" t="n">
        <f aca="false">IFERROR(VLOOKUP(Q609,$C$8:$K$253,9,0),R609)</f>
        <v>0</v>
      </c>
    </row>
    <row r="610" customFormat="false" ht="14.25" hidden="false" customHeight="false" outlineLevel="0" collapsed="false">
      <c r="N610" s="0" t="str">
        <f aca="false">IF(R610=0,"",IF(Q610=VLOOKUP(N609+1,$B$8:$C$360,2,0),N609+1,N609))</f>
        <v/>
      </c>
      <c r="O610" s="0" t="str">
        <f aca="false">IF(R610=0,"",O609+1)</f>
        <v/>
      </c>
      <c r="P610" s="30" t="str">
        <f aca="false">IF(R610+W610=0,"",DATE(YEAR(Q610),MONTH(Q610),1))</f>
        <v/>
      </c>
      <c r="Q610" s="30" t="str">
        <f aca="false">IF(R610=0,"",Q609+1)</f>
        <v/>
      </c>
      <c r="R610" s="35" t="n">
        <f aca="false">Y609</f>
        <v>0</v>
      </c>
      <c r="S610" s="35" t="n">
        <f aca="false">IFERROR(VLOOKUP($Q610,$C$8:$K$253,3,0),0)</f>
        <v>0</v>
      </c>
      <c r="T610" s="35" t="n">
        <f aca="false">IFERROR(VLOOKUP($Q610,$C$8:$K$253,4,0),0)</f>
        <v>0</v>
      </c>
      <c r="U610" s="35" t="n">
        <f aca="false">IFERROR(VLOOKUP($Q610,$C$8:$K$253,5,0),0)</f>
        <v>0</v>
      </c>
      <c r="V610" s="35" t="n">
        <f aca="false">IFERROR(VLOOKUP($Q610,$C$8:$K$253,6,0),0)</f>
        <v>0</v>
      </c>
      <c r="W610" s="35" t="n">
        <f aca="false">IFERROR(VLOOKUP($Q610,$C$8:$K$253,7,0),0)</f>
        <v>0</v>
      </c>
      <c r="X610" s="35" t="n">
        <f aca="false">IFERROR(VLOOKUP($Q610,$C$8:$K$253,8,0),0)</f>
        <v>0</v>
      </c>
      <c r="Y610" s="35" t="n">
        <f aca="false">IFERROR(VLOOKUP(Q610,$C$8:$K$253,9,0),R610)</f>
        <v>0</v>
      </c>
    </row>
    <row r="611" customFormat="false" ht="14.25" hidden="false" customHeight="false" outlineLevel="0" collapsed="false">
      <c r="N611" s="0" t="str">
        <f aca="false">IF(R611=0,"",IF(Q611=VLOOKUP(N610+1,$B$8:$C$360,2,0),N610+1,N610))</f>
        <v/>
      </c>
      <c r="O611" s="0" t="str">
        <f aca="false">IF(R611=0,"",O610+1)</f>
        <v/>
      </c>
      <c r="P611" s="30" t="str">
        <f aca="false">IF(R611+W611=0,"",DATE(YEAR(Q611),MONTH(Q611),1))</f>
        <v/>
      </c>
      <c r="Q611" s="30" t="str">
        <f aca="false">IF(R611=0,"",Q610+1)</f>
        <v/>
      </c>
      <c r="R611" s="35" t="n">
        <f aca="false">Y610</f>
        <v>0</v>
      </c>
      <c r="S611" s="35" t="n">
        <f aca="false">IFERROR(VLOOKUP($Q611,$C$8:$K$253,3,0),0)</f>
        <v>0</v>
      </c>
      <c r="T611" s="35" t="n">
        <f aca="false">IFERROR(VLOOKUP($Q611,$C$8:$K$253,4,0),0)</f>
        <v>0</v>
      </c>
      <c r="U611" s="35" t="n">
        <f aca="false">IFERROR(VLOOKUP($Q611,$C$8:$K$253,5,0),0)</f>
        <v>0</v>
      </c>
      <c r="V611" s="35" t="n">
        <f aca="false">IFERROR(VLOOKUP($Q611,$C$8:$K$253,6,0),0)</f>
        <v>0</v>
      </c>
      <c r="W611" s="35" t="n">
        <f aca="false">IFERROR(VLOOKUP($Q611,$C$8:$K$253,7,0),0)</f>
        <v>0</v>
      </c>
      <c r="X611" s="35" t="n">
        <f aca="false">IFERROR(VLOOKUP($Q611,$C$8:$K$253,8,0),0)</f>
        <v>0</v>
      </c>
      <c r="Y611" s="35" t="n">
        <f aca="false">IFERROR(VLOOKUP(Q611,$C$8:$K$253,9,0),R611)</f>
        <v>0</v>
      </c>
    </row>
    <row r="612" customFormat="false" ht="14.25" hidden="false" customHeight="false" outlineLevel="0" collapsed="false">
      <c r="N612" s="0" t="str">
        <f aca="false">IF(R612=0,"",IF(Q612=VLOOKUP(N611+1,$B$8:$C$360,2,0),N611+1,N611))</f>
        <v/>
      </c>
      <c r="O612" s="0" t="str">
        <f aca="false">IF(R612=0,"",O611+1)</f>
        <v/>
      </c>
      <c r="P612" s="30" t="str">
        <f aca="false">IF(R612+W612=0,"",DATE(YEAR(Q612),MONTH(Q612),1))</f>
        <v/>
      </c>
      <c r="Q612" s="30" t="str">
        <f aca="false">IF(R612=0,"",Q611+1)</f>
        <v/>
      </c>
      <c r="R612" s="35" t="n">
        <f aca="false">Y611</f>
        <v>0</v>
      </c>
      <c r="S612" s="35" t="n">
        <f aca="false">IFERROR(VLOOKUP($Q612,$C$8:$K$253,3,0),0)</f>
        <v>0</v>
      </c>
      <c r="T612" s="35" t="n">
        <f aca="false">IFERROR(VLOOKUP($Q612,$C$8:$K$253,4,0),0)</f>
        <v>0</v>
      </c>
      <c r="U612" s="35" t="n">
        <f aca="false">IFERROR(VLOOKUP($Q612,$C$8:$K$253,5,0),0)</f>
        <v>0</v>
      </c>
      <c r="V612" s="35" t="n">
        <f aca="false">IFERROR(VLOOKUP($Q612,$C$8:$K$253,6,0),0)</f>
        <v>0</v>
      </c>
      <c r="W612" s="35" t="n">
        <f aca="false">IFERROR(VLOOKUP($Q612,$C$8:$K$253,7,0),0)</f>
        <v>0</v>
      </c>
      <c r="X612" s="35" t="n">
        <f aca="false">IFERROR(VLOOKUP($Q612,$C$8:$K$253,8,0),0)</f>
        <v>0</v>
      </c>
      <c r="Y612" s="35" t="n">
        <f aca="false">IFERROR(VLOOKUP(Q612,$C$8:$K$253,9,0),R612)</f>
        <v>0</v>
      </c>
    </row>
    <row r="613" customFormat="false" ht="14.25" hidden="false" customHeight="false" outlineLevel="0" collapsed="false">
      <c r="N613" s="0" t="str">
        <f aca="false">IF(R613=0,"",IF(Q613=VLOOKUP(N612+1,$B$8:$C$360,2,0),N612+1,N612))</f>
        <v/>
      </c>
      <c r="O613" s="0" t="str">
        <f aca="false">IF(R613=0,"",O612+1)</f>
        <v/>
      </c>
      <c r="P613" s="30" t="str">
        <f aca="false">IF(R613+W613=0,"",DATE(YEAR(Q613),MONTH(Q613),1))</f>
        <v/>
      </c>
      <c r="Q613" s="30" t="str">
        <f aca="false">IF(R613=0,"",Q612+1)</f>
        <v/>
      </c>
      <c r="R613" s="35" t="n">
        <f aca="false">Y612</f>
        <v>0</v>
      </c>
      <c r="S613" s="35" t="n">
        <f aca="false">IFERROR(VLOOKUP($Q613,$C$8:$K$253,3,0),0)</f>
        <v>0</v>
      </c>
      <c r="T613" s="35" t="n">
        <f aca="false">IFERROR(VLOOKUP($Q613,$C$8:$K$253,4,0),0)</f>
        <v>0</v>
      </c>
      <c r="U613" s="35" t="n">
        <f aca="false">IFERROR(VLOOKUP($Q613,$C$8:$K$253,5,0),0)</f>
        <v>0</v>
      </c>
      <c r="V613" s="35" t="n">
        <f aca="false">IFERROR(VLOOKUP($Q613,$C$8:$K$253,6,0),0)</f>
        <v>0</v>
      </c>
      <c r="W613" s="35" t="n">
        <f aca="false">IFERROR(VLOOKUP($Q613,$C$8:$K$253,7,0),0)</f>
        <v>0</v>
      </c>
      <c r="X613" s="35" t="n">
        <f aca="false">IFERROR(VLOOKUP($Q613,$C$8:$K$253,8,0),0)</f>
        <v>0</v>
      </c>
      <c r="Y613" s="35" t="n">
        <f aca="false">IFERROR(VLOOKUP(Q613,$C$8:$K$253,9,0),R613)</f>
        <v>0</v>
      </c>
    </row>
    <row r="614" customFormat="false" ht="14.25" hidden="false" customHeight="false" outlineLevel="0" collapsed="false">
      <c r="N614" s="0" t="str">
        <f aca="false">IF(R614=0,"",IF(Q614=VLOOKUP(N613+1,$B$8:$C$360,2,0),N613+1,N613))</f>
        <v/>
      </c>
      <c r="O614" s="0" t="str">
        <f aca="false">IF(R614=0,"",O613+1)</f>
        <v/>
      </c>
      <c r="P614" s="30" t="str">
        <f aca="false">IF(R614+W614=0,"",DATE(YEAR(Q614),MONTH(Q614),1))</f>
        <v/>
      </c>
      <c r="Q614" s="30" t="str">
        <f aca="false">IF(R614=0,"",Q613+1)</f>
        <v/>
      </c>
      <c r="R614" s="35" t="n">
        <f aca="false">Y613</f>
        <v>0</v>
      </c>
      <c r="S614" s="35" t="n">
        <f aca="false">IFERROR(VLOOKUP($Q614,$C$8:$K$253,3,0),0)</f>
        <v>0</v>
      </c>
      <c r="T614" s="35" t="n">
        <f aca="false">IFERROR(VLOOKUP($Q614,$C$8:$K$253,4,0),0)</f>
        <v>0</v>
      </c>
      <c r="U614" s="35" t="n">
        <f aca="false">IFERROR(VLOOKUP($Q614,$C$8:$K$253,5,0),0)</f>
        <v>0</v>
      </c>
      <c r="V614" s="35" t="n">
        <f aca="false">IFERROR(VLOOKUP($Q614,$C$8:$K$253,6,0),0)</f>
        <v>0</v>
      </c>
      <c r="W614" s="35" t="n">
        <f aca="false">IFERROR(VLOOKUP($Q614,$C$8:$K$253,7,0),0)</f>
        <v>0</v>
      </c>
      <c r="X614" s="35" t="n">
        <f aca="false">IFERROR(VLOOKUP($Q614,$C$8:$K$253,8,0),0)</f>
        <v>0</v>
      </c>
      <c r="Y614" s="35" t="n">
        <f aca="false">IFERROR(VLOOKUP(Q614,$C$8:$K$253,9,0),R614)</f>
        <v>0</v>
      </c>
    </row>
    <row r="615" customFormat="false" ht="14.25" hidden="false" customHeight="false" outlineLevel="0" collapsed="false">
      <c r="N615" s="0" t="str">
        <f aca="false">IF(R615=0,"",IF(Q615=VLOOKUP(N614+1,$B$8:$C$360,2,0),N614+1,N614))</f>
        <v/>
      </c>
      <c r="O615" s="0" t="str">
        <f aca="false">IF(R615=0,"",O614+1)</f>
        <v/>
      </c>
      <c r="P615" s="30" t="str">
        <f aca="false">IF(R615+W615=0,"",DATE(YEAR(Q615),MONTH(Q615),1))</f>
        <v/>
      </c>
      <c r="Q615" s="30" t="str">
        <f aca="false">IF(R615=0,"",Q614+1)</f>
        <v/>
      </c>
      <c r="R615" s="35" t="n">
        <f aca="false">Y614</f>
        <v>0</v>
      </c>
      <c r="S615" s="35" t="n">
        <f aca="false">IFERROR(VLOOKUP($Q615,$C$8:$K$253,3,0),0)</f>
        <v>0</v>
      </c>
      <c r="T615" s="35" t="n">
        <f aca="false">IFERROR(VLOOKUP($Q615,$C$8:$K$253,4,0),0)</f>
        <v>0</v>
      </c>
      <c r="U615" s="35" t="n">
        <f aca="false">IFERROR(VLOOKUP($Q615,$C$8:$K$253,5,0),0)</f>
        <v>0</v>
      </c>
      <c r="V615" s="35" t="n">
        <f aca="false">IFERROR(VLOOKUP($Q615,$C$8:$K$253,6,0),0)</f>
        <v>0</v>
      </c>
      <c r="W615" s="35" t="n">
        <f aca="false">IFERROR(VLOOKUP($Q615,$C$8:$K$253,7,0),0)</f>
        <v>0</v>
      </c>
      <c r="X615" s="35" t="n">
        <f aca="false">IFERROR(VLOOKUP($Q615,$C$8:$K$253,8,0),0)</f>
        <v>0</v>
      </c>
      <c r="Y615" s="35" t="n">
        <f aca="false">IFERROR(VLOOKUP(Q615,$C$8:$K$253,9,0),R615)</f>
        <v>0</v>
      </c>
    </row>
    <row r="616" customFormat="false" ht="14.25" hidden="false" customHeight="false" outlineLevel="0" collapsed="false">
      <c r="N616" s="0" t="str">
        <f aca="false">IF(R616=0,"",IF(Q616=VLOOKUP(N615+1,$B$8:$C$360,2,0),N615+1,N615))</f>
        <v/>
      </c>
      <c r="O616" s="0" t="str">
        <f aca="false">IF(R616=0,"",O615+1)</f>
        <v/>
      </c>
      <c r="P616" s="30" t="str">
        <f aca="false">IF(R616+W616=0,"",DATE(YEAR(Q616),MONTH(Q616),1))</f>
        <v/>
      </c>
      <c r="Q616" s="30" t="str">
        <f aca="false">IF(R616=0,"",Q615+1)</f>
        <v/>
      </c>
      <c r="R616" s="35" t="n">
        <f aca="false">Y615</f>
        <v>0</v>
      </c>
      <c r="S616" s="35" t="n">
        <f aca="false">IFERROR(VLOOKUP($Q616,$C$8:$K$253,3,0),0)</f>
        <v>0</v>
      </c>
      <c r="T616" s="35" t="n">
        <f aca="false">IFERROR(VLOOKUP($Q616,$C$8:$K$253,4,0),0)</f>
        <v>0</v>
      </c>
      <c r="U616" s="35" t="n">
        <f aca="false">IFERROR(VLOOKUP($Q616,$C$8:$K$253,5,0),0)</f>
        <v>0</v>
      </c>
      <c r="V616" s="35" t="n">
        <f aca="false">IFERROR(VLOOKUP($Q616,$C$8:$K$253,6,0),0)</f>
        <v>0</v>
      </c>
      <c r="W616" s="35" t="n">
        <f aca="false">IFERROR(VLOOKUP($Q616,$C$8:$K$253,7,0),0)</f>
        <v>0</v>
      </c>
      <c r="X616" s="35" t="n">
        <f aca="false">IFERROR(VLOOKUP($Q616,$C$8:$K$253,8,0),0)</f>
        <v>0</v>
      </c>
      <c r="Y616" s="35" t="n">
        <f aca="false">IFERROR(VLOOKUP(Q616,$C$8:$K$253,9,0),R616)</f>
        <v>0</v>
      </c>
    </row>
    <row r="617" customFormat="false" ht="14.25" hidden="false" customHeight="false" outlineLevel="0" collapsed="false">
      <c r="N617" s="0" t="str">
        <f aca="false">IF(R617=0,"",IF(Q617=VLOOKUP(N616+1,$B$8:$C$360,2,0),N616+1,N616))</f>
        <v/>
      </c>
      <c r="O617" s="0" t="str">
        <f aca="false">IF(R617=0,"",O616+1)</f>
        <v/>
      </c>
      <c r="P617" s="30" t="str">
        <f aca="false">IF(R617+W617=0,"",DATE(YEAR(Q617),MONTH(Q617),1))</f>
        <v/>
      </c>
      <c r="Q617" s="30" t="str">
        <f aca="false">IF(R617=0,"",Q616+1)</f>
        <v/>
      </c>
      <c r="R617" s="35" t="n">
        <f aca="false">Y616</f>
        <v>0</v>
      </c>
      <c r="S617" s="35" t="n">
        <f aca="false">IFERROR(VLOOKUP($Q617,$C$8:$K$253,3,0),0)</f>
        <v>0</v>
      </c>
      <c r="T617" s="35" t="n">
        <f aca="false">IFERROR(VLOOKUP($Q617,$C$8:$K$253,4,0),0)</f>
        <v>0</v>
      </c>
      <c r="U617" s="35" t="n">
        <f aca="false">IFERROR(VLOOKUP($Q617,$C$8:$K$253,5,0),0)</f>
        <v>0</v>
      </c>
      <c r="V617" s="35" t="n">
        <f aca="false">IFERROR(VLOOKUP($Q617,$C$8:$K$253,6,0),0)</f>
        <v>0</v>
      </c>
      <c r="W617" s="35" t="n">
        <f aca="false">IFERROR(VLOOKUP($Q617,$C$8:$K$253,7,0),0)</f>
        <v>0</v>
      </c>
      <c r="X617" s="35" t="n">
        <f aca="false">IFERROR(VLOOKUP($Q617,$C$8:$K$253,8,0),0)</f>
        <v>0</v>
      </c>
      <c r="Y617" s="35" t="n">
        <f aca="false">IFERROR(VLOOKUP(Q617,$C$8:$K$253,9,0),R617)</f>
        <v>0</v>
      </c>
    </row>
    <row r="618" customFormat="false" ht="14.25" hidden="false" customHeight="false" outlineLevel="0" collapsed="false">
      <c r="N618" s="0" t="str">
        <f aca="false">IF(R618=0,"",IF(Q618=VLOOKUP(N617+1,$B$8:$C$360,2,0),N617+1,N617))</f>
        <v/>
      </c>
      <c r="O618" s="0" t="str">
        <f aca="false">IF(R618=0,"",O617+1)</f>
        <v/>
      </c>
      <c r="P618" s="30" t="str">
        <f aca="false">IF(R618+W618=0,"",DATE(YEAR(Q618),MONTH(Q618),1))</f>
        <v/>
      </c>
      <c r="Q618" s="30" t="str">
        <f aca="false">IF(R618=0,"",Q617+1)</f>
        <v/>
      </c>
      <c r="R618" s="35" t="n">
        <f aca="false">Y617</f>
        <v>0</v>
      </c>
      <c r="S618" s="35" t="n">
        <f aca="false">IFERROR(VLOOKUP($Q618,$C$8:$K$253,3,0),0)</f>
        <v>0</v>
      </c>
      <c r="T618" s="35" t="n">
        <f aca="false">IFERROR(VLOOKUP($Q618,$C$8:$K$253,4,0),0)</f>
        <v>0</v>
      </c>
      <c r="U618" s="35" t="n">
        <f aca="false">IFERROR(VLOOKUP($Q618,$C$8:$K$253,5,0),0)</f>
        <v>0</v>
      </c>
      <c r="V618" s="35" t="n">
        <f aca="false">IFERROR(VLOOKUP($Q618,$C$8:$K$253,6,0),0)</f>
        <v>0</v>
      </c>
      <c r="W618" s="35" t="n">
        <f aca="false">IFERROR(VLOOKUP($Q618,$C$8:$K$253,7,0),0)</f>
        <v>0</v>
      </c>
      <c r="X618" s="35" t="n">
        <f aca="false">IFERROR(VLOOKUP($Q618,$C$8:$K$253,8,0),0)</f>
        <v>0</v>
      </c>
      <c r="Y618" s="35" t="n">
        <f aca="false">IFERROR(VLOOKUP(Q618,$C$8:$K$253,9,0),R618)</f>
        <v>0</v>
      </c>
    </row>
    <row r="619" customFormat="false" ht="14.25" hidden="false" customHeight="false" outlineLevel="0" collapsed="false">
      <c r="N619" s="0" t="str">
        <f aca="false">IF(R619=0,"",IF(Q619=VLOOKUP(N618+1,$B$8:$C$360,2,0),N618+1,N618))</f>
        <v/>
      </c>
      <c r="O619" s="0" t="str">
        <f aca="false">IF(R619=0,"",O618+1)</f>
        <v/>
      </c>
      <c r="P619" s="30" t="str">
        <f aca="false">IF(R619+W619=0,"",DATE(YEAR(Q619),MONTH(Q619),1))</f>
        <v/>
      </c>
      <c r="Q619" s="30" t="str">
        <f aca="false">IF(R619=0,"",Q618+1)</f>
        <v/>
      </c>
      <c r="R619" s="35" t="n">
        <f aca="false">Y618</f>
        <v>0</v>
      </c>
      <c r="S619" s="35" t="n">
        <f aca="false">IFERROR(VLOOKUP($Q619,$C$8:$K$253,3,0),0)</f>
        <v>0</v>
      </c>
      <c r="T619" s="35" t="n">
        <f aca="false">IFERROR(VLOOKUP($Q619,$C$8:$K$253,4,0),0)</f>
        <v>0</v>
      </c>
      <c r="U619" s="35" t="n">
        <f aca="false">IFERROR(VLOOKUP($Q619,$C$8:$K$253,5,0),0)</f>
        <v>0</v>
      </c>
      <c r="V619" s="35" t="n">
        <f aca="false">IFERROR(VLOOKUP($Q619,$C$8:$K$253,6,0),0)</f>
        <v>0</v>
      </c>
      <c r="W619" s="35" t="n">
        <f aca="false">IFERROR(VLOOKUP($Q619,$C$8:$K$253,7,0),0)</f>
        <v>0</v>
      </c>
      <c r="X619" s="35" t="n">
        <f aca="false">IFERROR(VLOOKUP($Q619,$C$8:$K$253,8,0),0)</f>
        <v>0</v>
      </c>
      <c r="Y619" s="35" t="n">
        <f aca="false">IFERROR(VLOOKUP(Q619,$C$8:$K$253,9,0),R619)</f>
        <v>0</v>
      </c>
    </row>
    <row r="620" customFormat="false" ht="14.25" hidden="false" customHeight="false" outlineLevel="0" collapsed="false">
      <c r="N620" s="0" t="str">
        <f aca="false">IF(R620=0,"",IF(Q620=VLOOKUP(N619+1,$B$8:$C$360,2,0),N619+1,N619))</f>
        <v/>
      </c>
      <c r="O620" s="0" t="str">
        <f aca="false">IF(R620=0,"",O619+1)</f>
        <v/>
      </c>
      <c r="P620" s="30" t="str">
        <f aca="false">IF(R620+W620=0,"",DATE(YEAR(Q620),MONTH(Q620),1))</f>
        <v/>
      </c>
      <c r="Q620" s="30" t="str">
        <f aca="false">IF(R620=0,"",Q619+1)</f>
        <v/>
      </c>
      <c r="R620" s="35" t="n">
        <f aca="false">Y619</f>
        <v>0</v>
      </c>
      <c r="S620" s="35" t="n">
        <f aca="false">IFERROR(VLOOKUP($Q620,$C$8:$K$253,3,0),0)</f>
        <v>0</v>
      </c>
      <c r="T620" s="35" t="n">
        <f aca="false">IFERROR(VLOOKUP($Q620,$C$8:$K$253,4,0),0)</f>
        <v>0</v>
      </c>
      <c r="U620" s="35" t="n">
        <f aca="false">IFERROR(VLOOKUP($Q620,$C$8:$K$253,5,0),0)</f>
        <v>0</v>
      </c>
      <c r="V620" s="35" t="n">
        <f aca="false">IFERROR(VLOOKUP($Q620,$C$8:$K$253,6,0),0)</f>
        <v>0</v>
      </c>
      <c r="W620" s="35" t="n">
        <f aca="false">IFERROR(VLOOKUP($Q620,$C$8:$K$253,7,0),0)</f>
        <v>0</v>
      </c>
      <c r="X620" s="35" t="n">
        <f aca="false">IFERROR(VLOOKUP($Q620,$C$8:$K$253,8,0),0)</f>
        <v>0</v>
      </c>
      <c r="Y620" s="35" t="n">
        <f aca="false">IFERROR(VLOOKUP(Q620,$C$8:$K$253,9,0),R620)</f>
        <v>0</v>
      </c>
    </row>
    <row r="621" customFormat="false" ht="14.25" hidden="false" customHeight="false" outlineLevel="0" collapsed="false">
      <c r="N621" s="0" t="str">
        <f aca="false">IF(R621=0,"",IF(Q621=VLOOKUP(N620+1,$B$8:$C$360,2,0),N620+1,N620))</f>
        <v/>
      </c>
      <c r="O621" s="0" t="str">
        <f aca="false">IF(R621=0,"",O620+1)</f>
        <v/>
      </c>
      <c r="P621" s="30" t="str">
        <f aca="false">IF(R621+W621=0,"",DATE(YEAR(Q621),MONTH(Q621),1))</f>
        <v/>
      </c>
      <c r="Q621" s="30" t="str">
        <f aca="false">IF(R621=0,"",Q620+1)</f>
        <v/>
      </c>
      <c r="R621" s="35" t="n">
        <f aca="false">Y620</f>
        <v>0</v>
      </c>
      <c r="S621" s="35" t="n">
        <f aca="false">IFERROR(VLOOKUP($Q621,$C$8:$K$253,3,0),0)</f>
        <v>0</v>
      </c>
      <c r="T621" s="35" t="n">
        <f aca="false">IFERROR(VLOOKUP($Q621,$C$8:$K$253,4,0),0)</f>
        <v>0</v>
      </c>
      <c r="U621" s="35" t="n">
        <f aca="false">IFERROR(VLOOKUP($Q621,$C$8:$K$253,5,0),0)</f>
        <v>0</v>
      </c>
      <c r="V621" s="35" t="n">
        <f aca="false">IFERROR(VLOOKUP($Q621,$C$8:$K$253,6,0),0)</f>
        <v>0</v>
      </c>
      <c r="W621" s="35" t="n">
        <f aca="false">IFERROR(VLOOKUP($Q621,$C$8:$K$253,7,0),0)</f>
        <v>0</v>
      </c>
      <c r="X621" s="35" t="n">
        <f aca="false">IFERROR(VLOOKUP($Q621,$C$8:$K$253,8,0),0)</f>
        <v>0</v>
      </c>
      <c r="Y621" s="35" t="n">
        <f aca="false">IFERROR(VLOOKUP(Q621,$C$8:$K$253,9,0),R621)</f>
        <v>0</v>
      </c>
    </row>
    <row r="622" customFormat="false" ht="14.25" hidden="false" customHeight="false" outlineLevel="0" collapsed="false">
      <c r="N622" s="0" t="str">
        <f aca="false">IF(R622=0,"",IF(Q622=VLOOKUP(N621+1,$B$8:$C$360,2,0),N621+1,N621))</f>
        <v/>
      </c>
      <c r="O622" s="0" t="str">
        <f aca="false">IF(R622=0,"",O621+1)</f>
        <v/>
      </c>
      <c r="P622" s="30" t="str">
        <f aca="false">IF(R622+W622=0,"",DATE(YEAR(Q622),MONTH(Q622),1))</f>
        <v/>
      </c>
      <c r="Q622" s="30" t="str">
        <f aca="false">IF(R622=0,"",Q621+1)</f>
        <v/>
      </c>
      <c r="R622" s="35" t="n">
        <f aca="false">Y621</f>
        <v>0</v>
      </c>
      <c r="S622" s="35" t="n">
        <f aca="false">IFERROR(VLOOKUP($Q622,$C$8:$K$253,3,0),0)</f>
        <v>0</v>
      </c>
      <c r="T622" s="35" t="n">
        <f aca="false">IFERROR(VLOOKUP($Q622,$C$8:$K$253,4,0),0)</f>
        <v>0</v>
      </c>
      <c r="U622" s="35" t="n">
        <f aca="false">IFERROR(VLOOKUP($Q622,$C$8:$K$253,5,0),0)</f>
        <v>0</v>
      </c>
      <c r="V622" s="35" t="n">
        <f aca="false">IFERROR(VLOOKUP($Q622,$C$8:$K$253,6,0),0)</f>
        <v>0</v>
      </c>
      <c r="W622" s="35" t="n">
        <f aca="false">IFERROR(VLOOKUP($Q622,$C$8:$K$253,7,0),0)</f>
        <v>0</v>
      </c>
      <c r="X622" s="35" t="n">
        <f aca="false">IFERROR(VLOOKUP($Q622,$C$8:$K$253,8,0),0)</f>
        <v>0</v>
      </c>
      <c r="Y622" s="35" t="n">
        <f aca="false">IFERROR(VLOOKUP(Q622,$C$8:$K$253,9,0),R622)</f>
        <v>0</v>
      </c>
    </row>
    <row r="623" customFormat="false" ht="14.25" hidden="false" customHeight="false" outlineLevel="0" collapsed="false">
      <c r="N623" s="0" t="str">
        <f aca="false">IF(R623=0,"",IF(Q623=VLOOKUP(N622+1,$B$8:$C$360,2,0),N622+1,N622))</f>
        <v/>
      </c>
      <c r="O623" s="0" t="str">
        <f aca="false">IF(R623=0,"",O622+1)</f>
        <v/>
      </c>
      <c r="P623" s="30" t="str">
        <f aca="false">IF(R623+W623=0,"",DATE(YEAR(Q623),MONTH(Q623),1))</f>
        <v/>
      </c>
      <c r="Q623" s="30" t="str">
        <f aca="false">IF(R623=0,"",Q622+1)</f>
        <v/>
      </c>
      <c r="R623" s="35" t="n">
        <f aca="false">Y622</f>
        <v>0</v>
      </c>
      <c r="S623" s="35" t="n">
        <f aca="false">IFERROR(VLOOKUP($Q623,$C$8:$K$253,3,0),0)</f>
        <v>0</v>
      </c>
      <c r="T623" s="35" t="n">
        <f aca="false">IFERROR(VLOOKUP($Q623,$C$8:$K$253,4,0),0)</f>
        <v>0</v>
      </c>
      <c r="U623" s="35" t="n">
        <f aca="false">IFERROR(VLOOKUP($Q623,$C$8:$K$253,5,0),0)</f>
        <v>0</v>
      </c>
      <c r="V623" s="35" t="n">
        <f aca="false">IFERROR(VLOOKUP($Q623,$C$8:$K$253,6,0),0)</f>
        <v>0</v>
      </c>
      <c r="W623" s="35" t="n">
        <f aca="false">IFERROR(VLOOKUP($Q623,$C$8:$K$253,7,0),0)</f>
        <v>0</v>
      </c>
      <c r="X623" s="35" t="n">
        <f aca="false">IFERROR(VLOOKUP($Q623,$C$8:$K$253,8,0),0)</f>
        <v>0</v>
      </c>
      <c r="Y623" s="35" t="n">
        <f aca="false">IFERROR(VLOOKUP(Q623,$C$8:$K$253,9,0),R623)</f>
        <v>0</v>
      </c>
    </row>
    <row r="624" customFormat="false" ht="14.25" hidden="false" customHeight="false" outlineLevel="0" collapsed="false">
      <c r="N624" s="0" t="str">
        <f aca="false">IF(R624=0,"",IF(Q624=VLOOKUP(N623+1,$B$8:$C$360,2,0),N623+1,N623))</f>
        <v/>
      </c>
      <c r="O624" s="0" t="str">
        <f aca="false">IF(R624=0,"",O623+1)</f>
        <v/>
      </c>
      <c r="P624" s="30" t="str">
        <f aca="false">IF(R624+W624=0,"",DATE(YEAR(Q624),MONTH(Q624),1))</f>
        <v/>
      </c>
      <c r="Q624" s="30" t="str">
        <f aca="false">IF(R624=0,"",Q623+1)</f>
        <v/>
      </c>
      <c r="R624" s="35" t="n">
        <f aca="false">Y623</f>
        <v>0</v>
      </c>
      <c r="S624" s="35" t="n">
        <f aca="false">IFERROR(VLOOKUP($Q624,$C$8:$K$253,3,0),0)</f>
        <v>0</v>
      </c>
      <c r="T624" s="35" t="n">
        <f aca="false">IFERROR(VLOOKUP($Q624,$C$8:$K$253,4,0),0)</f>
        <v>0</v>
      </c>
      <c r="U624" s="35" t="n">
        <f aca="false">IFERROR(VLOOKUP($Q624,$C$8:$K$253,5,0),0)</f>
        <v>0</v>
      </c>
      <c r="V624" s="35" t="n">
        <f aca="false">IFERROR(VLOOKUP($Q624,$C$8:$K$253,6,0),0)</f>
        <v>0</v>
      </c>
      <c r="W624" s="35" t="n">
        <f aca="false">IFERROR(VLOOKUP($Q624,$C$8:$K$253,7,0),0)</f>
        <v>0</v>
      </c>
      <c r="X624" s="35" t="n">
        <f aca="false">IFERROR(VLOOKUP($Q624,$C$8:$K$253,8,0),0)</f>
        <v>0</v>
      </c>
      <c r="Y624" s="35" t="n">
        <f aca="false">IFERROR(VLOOKUP(Q624,$C$8:$K$253,9,0),R624)</f>
        <v>0</v>
      </c>
    </row>
    <row r="625" customFormat="false" ht="14.25" hidden="false" customHeight="false" outlineLevel="0" collapsed="false">
      <c r="N625" s="0" t="str">
        <f aca="false">IF(R625=0,"",IF(Q625=VLOOKUP(N624+1,$B$8:$C$360,2,0),N624+1,N624))</f>
        <v/>
      </c>
      <c r="O625" s="0" t="str">
        <f aca="false">IF(R625=0,"",O624+1)</f>
        <v/>
      </c>
      <c r="P625" s="30" t="str">
        <f aca="false">IF(R625+W625=0,"",DATE(YEAR(Q625),MONTH(Q625),1))</f>
        <v/>
      </c>
      <c r="Q625" s="30" t="str">
        <f aca="false">IF(R625=0,"",Q624+1)</f>
        <v/>
      </c>
      <c r="R625" s="35" t="n">
        <f aca="false">Y624</f>
        <v>0</v>
      </c>
      <c r="S625" s="35" t="n">
        <f aca="false">IFERROR(VLOOKUP($Q625,$C$8:$K$253,3,0),0)</f>
        <v>0</v>
      </c>
      <c r="T625" s="35" t="n">
        <f aca="false">IFERROR(VLOOKUP($Q625,$C$8:$K$253,4,0),0)</f>
        <v>0</v>
      </c>
      <c r="U625" s="35" t="n">
        <f aca="false">IFERROR(VLOOKUP($Q625,$C$8:$K$253,5,0),0)</f>
        <v>0</v>
      </c>
      <c r="V625" s="35" t="n">
        <f aca="false">IFERROR(VLOOKUP($Q625,$C$8:$K$253,6,0),0)</f>
        <v>0</v>
      </c>
      <c r="W625" s="35" t="n">
        <f aca="false">IFERROR(VLOOKUP($Q625,$C$8:$K$253,7,0),0)</f>
        <v>0</v>
      </c>
      <c r="X625" s="35" t="n">
        <f aca="false">IFERROR(VLOOKUP($Q625,$C$8:$K$253,8,0),0)</f>
        <v>0</v>
      </c>
      <c r="Y625" s="35" t="n">
        <f aca="false">IFERROR(VLOOKUP(Q625,$C$8:$K$253,9,0),R625)</f>
        <v>0</v>
      </c>
    </row>
    <row r="626" customFormat="false" ht="14.25" hidden="false" customHeight="false" outlineLevel="0" collapsed="false">
      <c r="N626" s="0" t="str">
        <f aca="false">IF(R626=0,"",IF(Q626=VLOOKUP(N625+1,$B$8:$C$360,2,0),N625+1,N625))</f>
        <v/>
      </c>
      <c r="O626" s="0" t="str">
        <f aca="false">IF(R626=0,"",O625+1)</f>
        <v/>
      </c>
      <c r="P626" s="30" t="str">
        <f aca="false">IF(R626+W626=0,"",DATE(YEAR(Q626),MONTH(Q626),1))</f>
        <v/>
      </c>
      <c r="Q626" s="30" t="str">
        <f aca="false">IF(R626=0,"",Q625+1)</f>
        <v/>
      </c>
      <c r="R626" s="35" t="n">
        <f aca="false">Y625</f>
        <v>0</v>
      </c>
      <c r="S626" s="35" t="n">
        <f aca="false">IFERROR(VLOOKUP($Q626,$C$8:$K$253,3,0),0)</f>
        <v>0</v>
      </c>
      <c r="T626" s="35" t="n">
        <f aca="false">IFERROR(VLOOKUP($Q626,$C$8:$K$253,4,0),0)</f>
        <v>0</v>
      </c>
      <c r="U626" s="35" t="n">
        <f aca="false">IFERROR(VLOOKUP($Q626,$C$8:$K$253,5,0),0)</f>
        <v>0</v>
      </c>
      <c r="V626" s="35" t="n">
        <f aca="false">IFERROR(VLOOKUP($Q626,$C$8:$K$253,6,0),0)</f>
        <v>0</v>
      </c>
      <c r="W626" s="35" t="n">
        <f aca="false">IFERROR(VLOOKUP($Q626,$C$8:$K$253,7,0),0)</f>
        <v>0</v>
      </c>
      <c r="X626" s="35" t="n">
        <f aca="false">IFERROR(VLOOKUP($Q626,$C$8:$K$253,8,0),0)</f>
        <v>0</v>
      </c>
      <c r="Y626" s="35" t="n">
        <f aca="false">IFERROR(VLOOKUP(Q626,$C$8:$K$253,9,0),R626)</f>
        <v>0</v>
      </c>
    </row>
    <row r="627" customFormat="false" ht="14.25" hidden="false" customHeight="false" outlineLevel="0" collapsed="false">
      <c r="N627" s="0" t="str">
        <f aca="false">IF(R627=0,"",IF(Q627=VLOOKUP(N626+1,$B$8:$C$360,2,0),N626+1,N626))</f>
        <v/>
      </c>
      <c r="O627" s="0" t="str">
        <f aca="false">IF(R627=0,"",O626+1)</f>
        <v/>
      </c>
      <c r="P627" s="30" t="str">
        <f aca="false">IF(R627+W627=0,"",DATE(YEAR(Q627),MONTH(Q627),1))</f>
        <v/>
      </c>
      <c r="Q627" s="30" t="str">
        <f aca="false">IF(R627=0,"",Q626+1)</f>
        <v/>
      </c>
      <c r="R627" s="35" t="n">
        <f aca="false">Y626</f>
        <v>0</v>
      </c>
      <c r="S627" s="35" t="n">
        <f aca="false">IFERROR(VLOOKUP($Q627,$C$8:$K$253,3,0),0)</f>
        <v>0</v>
      </c>
      <c r="T627" s="35" t="n">
        <f aca="false">IFERROR(VLOOKUP($Q627,$C$8:$K$253,4,0),0)</f>
        <v>0</v>
      </c>
      <c r="U627" s="35" t="n">
        <f aca="false">IFERROR(VLOOKUP($Q627,$C$8:$K$253,5,0),0)</f>
        <v>0</v>
      </c>
      <c r="V627" s="35" t="n">
        <f aca="false">IFERROR(VLOOKUP($Q627,$C$8:$K$253,6,0),0)</f>
        <v>0</v>
      </c>
      <c r="W627" s="35" t="n">
        <f aca="false">IFERROR(VLOOKUP($Q627,$C$8:$K$253,7,0),0)</f>
        <v>0</v>
      </c>
      <c r="X627" s="35" t="n">
        <f aca="false">IFERROR(VLOOKUP($Q627,$C$8:$K$253,8,0),0)</f>
        <v>0</v>
      </c>
      <c r="Y627" s="35" t="n">
        <f aca="false">IFERROR(VLOOKUP(Q627,$C$8:$K$253,9,0),R627)</f>
        <v>0</v>
      </c>
    </row>
    <row r="628" customFormat="false" ht="14.25" hidden="false" customHeight="false" outlineLevel="0" collapsed="false">
      <c r="N628" s="0" t="str">
        <f aca="false">IF(R628=0,"",IF(Q628=VLOOKUP(N627+1,$B$8:$C$360,2,0),N627+1,N627))</f>
        <v/>
      </c>
      <c r="O628" s="0" t="str">
        <f aca="false">IF(R628=0,"",O627+1)</f>
        <v/>
      </c>
      <c r="P628" s="30" t="str">
        <f aca="false">IF(R628+W628=0,"",DATE(YEAR(Q628),MONTH(Q628),1))</f>
        <v/>
      </c>
      <c r="Q628" s="30" t="str">
        <f aca="false">IF(R628=0,"",Q627+1)</f>
        <v/>
      </c>
      <c r="R628" s="35" t="n">
        <f aca="false">Y627</f>
        <v>0</v>
      </c>
      <c r="S628" s="35" t="n">
        <f aca="false">IFERROR(VLOOKUP($Q628,$C$8:$K$253,3,0),0)</f>
        <v>0</v>
      </c>
      <c r="T628" s="35" t="n">
        <f aca="false">IFERROR(VLOOKUP($Q628,$C$8:$K$253,4,0),0)</f>
        <v>0</v>
      </c>
      <c r="U628" s="35" t="n">
        <f aca="false">IFERROR(VLOOKUP($Q628,$C$8:$K$253,5,0),0)</f>
        <v>0</v>
      </c>
      <c r="V628" s="35" t="n">
        <f aca="false">IFERROR(VLOOKUP($Q628,$C$8:$K$253,6,0),0)</f>
        <v>0</v>
      </c>
      <c r="W628" s="35" t="n">
        <f aca="false">IFERROR(VLOOKUP($Q628,$C$8:$K$253,7,0),0)</f>
        <v>0</v>
      </c>
      <c r="X628" s="35" t="n">
        <f aca="false">IFERROR(VLOOKUP($Q628,$C$8:$K$253,8,0),0)</f>
        <v>0</v>
      </c>
      <c r="Y628" s="35" t="n">
        <f aca="false">IFERROR(VLOOKUP(Q628,$C$8:$K$253,9,0),R628)</f>
        <v>0</v>
      </c>
    </row>
    <row r="629" customFormat="false" ht="14.25" hidden="false" customHeight="false" outlineLevel="0" collapsed="false">
      <c r="N629" s="0" t="str">
        <f aca="false">IF(R629=0,"",IF(Q629=VLOOKUP(N628+1,$B$8:$C$360,2,0),N628+1,N628))</f>
        <v/>
      </c>
      <c r="O629" s="0" t="str">
        <f aca="false">IF(R629=0,"",O628+1)</f>
        <v/>
      </c>
      <c r="P629" s="30" t="str">
        <f aca="false">IF(R629+W629=0,"",DATE(YEAR(Q629),MONTH(Q629),1))</f>
        <v/>
      </c>
      <c r="Q629" s="30" t="str">
        <f aca="false">IF(R629=0,"",Q628+1)</f>
        <v/>
      </c>
      <c r="R629" s="35" t="n">
        <f aca="false">Y628</f>
        <v>0</v>
      </c>
      <c r="S629" s="35" t="n">
        <f aca="false">IFERROR(VLOOKUP($Q629,$C$8:$K$253,3,0),0)</f>
        <v>0</v>
      </c>
      <c r="T629" s="35" t="n">
        <f aca="false">IFERROR(VLOOKUP($Q629,$C$8:$K$253,4,0),0)</f>
        <v>0</v>
      </c>
      <c r="U629" s="35" t="n">
        <f aca="false">IFERROR(VLOOKUP($Q629,$C$8:$K$253,5,0),0)</f>
        <v>0</v>
      </c>
      <c r="V629" s="35" t="n">
        <f aca="false">IFERROR(VLOOKUP($Q629,$C$8:$K$253,6,0),0)</f>
        <v>0</v>
      </c>
      <c r="W629" s="35" t="n">
        <f aca="false">IFERROR(VLOOKUP($Q629,$C$8:$K$253,7,0),0)</f>
        <v>0</v>
      </c>
      <c r="X629" s="35" t="n">
        <f aca="false">IFERROR(VLOOKUP($Q629,$C$8:$K$253,8,0),0)</f>
        <v>0</v>
      </c>
      <c r="Y629" s="35" t="n">
        <f aca="false">IFERROR(VLOOKUP(Q629,$C$8:$K$253,9,0),R629)</f>
        <v>0</v>
      </c>
    </row>
    <row r="630" customFormat="false" ht="14.25" hidden="false" customHeight="false" outlineLevel="0" collapsed="false">
      <c r="N630" s="0" t="str">
        <f aca="false">IF(R630=0,"",IF(Q630=VLOOKUP(N629+1,$B$8:$C$360,2,0),N629+1,N629))</f>
        <v/>
      </c>
      <c r="O630" s="0" t="str">
        <f aca="false">IF(R630=0,"",O629+1)</f>
        <v/>
      </c>
      <c r="P630" s="30" t="str">
        <f aca="false">IF(R630+W630=0,"",DATE(YEAR(Q630),MONTH(Q630),1))</f>
        <v/>
      </c>
      <c r="Q630" s="30" t="str">
        <f aca="false">IF(R630=0,"",Q629+1)</f>
        <v/>
      </c>
      <c r="R630" s="35" t="n">
        <f aca="false">Y629</f>
        <v>0</v>
      </c>
      <c r="S630" s="35" t="n">
        <f aca="false">IFERROR(VLOOKUP($Q630,$C$8:$K$253,3,0),0)</f>
        <v>0</v>
      </c>
      <c r="T630" s="35" t="n">
        <f aca="false">IFERROR(VLOOKUP($Q630,$C$8:$K$253,4,0),0)</f>
        <v>0</v>
      </c>
      <c r="U630" s="35" t="n">
        <f aca="false">IFERROR(VLOOKUP($Q630,$C$8:$K$253,5,0),0)</f>
        <v>0</v>
      </c>
      <c r="V630" s="35" t="n">
        <f aca="false">IFERROR(VLOOKUP($Q630,$C$8:$K$253,6,0),0)</f>
        <v>0</v>
      </c>
      <c r="W630" s="35" t="n">
        <f aca="false">IFERROR(VLOOKUP($Q630,$C$8:$K$253,7,0),0)</f>
        <v>0</v>
      </c>
      <c r="X630" s="35" t="n">
        <f aca="false">IFERROR(VLOOKUP($Q630,$C$8:$K$253,8,0),0)</f>
        <v>0</v>
      </c>
      <c r="Y630" s="35" t="n">
        <f aca="false">IFERROR(VLOOKUP(Q630,$C$8:$K$253,9,0),R630)</f>
        <v>0</v>
      </c>
    </row>
    <row r="631" customFormat="false" ht="14.25" hidden="false" customHeight="false" outlineLevel="0" collapsed="false">
      <c r="N631" s="0" t="str">
        <f aca="false">IF(R631=0,"",IF(Q631=VLOOKUP(N630+1,$B$8:$C$360,2,0),N630+1,N630))</f>
        <v/>
      </c>
      <c r="O631" s="0" t="str">
        <f aca="false">IF(R631=0,"",O630+1)</f>
        <v/>
      </c>
      <c r="P631" s="30" t="str">
        <f aca="false">IF(R631+W631=0,"",DATE(YEAR(Q631),MONTH(Q631),1))</f>
        <v/>
      </c>
      <c r="Q631" s="30" t="str">
        <f aca="false">IF(R631=0,"",Q630+1)</f>
        <v/>
      </c>
      <c r="R631" s="35" t="n">
        <f aca="false">Y630</f>
        <v>0</v>
      </c>
      <c r="S631" s="35" t="n">
        <f aca="false">IFERROR(VLOOKUP($Q631,$C$8:$K$253,3,0),0)</f>
        <v>0</v>
      </c>
      <c r="T631" s="35" t="n">
        <f aca="false">IFERROR(VLOOKUP($Q631,$C$8:$K$253,4,0),0)</f>
        <v>0</v>
      </c>
      <c r="U631" s="35" t="n">
        <f aca="false">IFERROR(VLOOKUP($Q631,$C$8:$K$253,5,0),0)</f>
        <v>0</v>
      </c>
      <c r="V631" s="35" t="n">
        <f aca="false">IFERROR(VLOOKUP($Q631,$C$8:$K$253,6,0),0)</f>
        <v>0</v>
      </c>
      <c r="W631" s="35" t="n">
        <f aca="false">IFERROR(VLOOKUP($Q631,$C$8:$K$253,7,0),0)</f>
        <v>0</v>
      </c>
      <c r="X631" s="35" t="n">
        <f aca="false">IFERROR(VLOOKUP($Q631,$C$8:$K$253,8,0),0)</f>
        <v>0</v>
      </c>
      <c r="Y631" s="35" t="n">
        <f aca="false">IFERROR(VLOOKUP(Q631,$C$8:$K$253,9,0),R631)</f>
        <v>0</v>
      </c>
    </row>
    <row r="632" customFormat="false" ht="14.25" hidden="false" customHeight="false" outlineLevel="0" collapsed="false">
      <c r="N632" s="0" t="str">
        <f aca="false">IF(R632=0,"",IF(Q632=VLOOKUP(N631+1,$B$8:$C$360,2,0),N631+1,N631))</f>
        <v/>
      </c>
      <c r="O632" s="0" t="str">
        <f aca="false">IF(R632=0,"",O631+1)</f>
        <v/>
      </c>
      <c r="P632" s="30" t="str">
        <f aca="false">IF(R632+W632=0,"",DATE(YEAR(Q632),MONTH(Q632),1))</f>
        <v/>
      </c>
      <c r="Q632" s="30" t="str">
        <f aca="false">IF(R632=0,"",Q631+1)</f>
        <v/>
      </c>
      <c r="R632" s="35" t="n">
        <f aca="false">Y631</f>
        <v>0</v>
      </c>
      <c r="S632" s="35" t="n">
        <f aca="false">IFERROR(VLOOKUP($Q632,$C$8:$K$253,3,0),0)</f>
        <v>0</v>
      </c>
      <c r="T632" s="35" t="n">
        <f aca="false">IFERROR(VLOOKUP($Q632,$C$8:$K$253,4,0),0)</f>
        <v>0</v>
      </c>
      <c r="U632" s="35" t="n">
        <f aca="false">IFERROR(VLOOKUP($Q632,$C$8:$K$253,5,0),0)</f>
        <v>0</v>
      </c>
      <c r="V632" s="35" t="n">
        <f aca="false">IFERROR(VLOOKUP($Q632,$C$8:$K$253,6,0),0)</f>
        <v>0</v>
      </c>
      <c r="W632" s="35" t="n">
        <f aca="false">IFERROR(VLOOKUP($Q632,$C$8:$K$253,7,0),0)</f>
        <v>0</v>
      </c>
      <c r="X632" s="35" t="n">
        <f aca="false">IFERROR(VLOOKUP($Q632,$C$8:$K$253,8,0),0)</f>
        <v>0</v>
      </c>
      <c r="Y632" s="35" t="n">
        <f aca="false">IFERROR(VLOOKUP(Q632,$C$8:$K$253,9,0),R632)</f>
        <v>0</v>
      </c>
    </row>
    <row r="633" customFormat="false" ht="14.25" hidden="false" customHeight="false" outlineLevel="0" collapsed="false">
      <c r="N633" s="0" t="str">
        <f aca="false">IF(R633=0,"",IF(Q633=VLOOKUP(N632+1,$B$8:$C$360,2,0),N632+1,N632))</f>
        <v/>
      </c>
      <c r="O633" s="0" t="str">
        <f aca="false">IF(R633=0,"",O632+1)</f>
        <v/>
      </c>
      <c r="P633" s="30" t="str">
        <f aca="false">IF(R633+W633=0,"",DATE(YEAR(Q633),MONTH(Q633),1))</f>
        <v/>
      </c>
      <c r="Q633" s="30" t="str">
        <f aca="false">IF(R633=0,"",Q632+1)</f>
        <v/>
      </c>
      <c r="R633" s="35" t="n">
        <f aca="false">Y632</f>
        <v>0</v>
      </c>
      <c r="S633" s="35" t="n">
        <f aca="false">IFERROR(VLOOKUP($Q633,$C$8:$K$253,3,0),0)</f>
        <v>0</v>
      </c>
      <c r="T633" s="35" t="n">
        <f aca="false">IFERROR(VLOOKUP($Q633,$C$8:$K$253,4,0),0)</f>
        <v>0</v>
      </c>
      <c r="U633" s="35" t="n">
        <f aca="false">IFERROR(VLOOKUP($Q633,$C$8:$K$253,5,0),0)</f>
        <v>0</v>
      </c>
      <c r="V633" s="35" t="n">
        <f aca="false">IFERROR(VLOOKUP($Q633,$C$8:$K$253,6,0),0)</f>
        <v>0</v>
      </c>
      <c r="W633" s="35" t="n">
        <f aca="false">IFERROR(VLOOKUP($Q633,$C$8:$K$253,7,0),0)</f>
        <v>0</v>
      </c>
      <c r="X633" s="35" t="n">
        <f aca="false">IFERROR(VLOOKUP($Q633,$C$8:$K$253,8,0),0)</f>
        <v>0</v>
      </c>
      <c r="Y633" s="35" t="n">
        <f aca="false">IFERROR(VLOOKUP(Q633,$C$8:$K$253,9,0),R633)</f>
        <v>0</v>
      </c>
    </row>
    <row r="634" customFormat="false" ht="14.25" hidden="false" customHeight="false" outlineLevel="0" collapsed="false">
      <c r="N634" s="0" t="str">
        <f aca="false">IF(R634=0,"",IF(Q634=VLOOKUP(N633+1,$B$8:$C$360,2,0),N633+1,N633))</f>
        <v/>
      </c>
      <c r="O634" s="0" t="str">
        <f aca="false">IF(R634=0,"",O633+1)</f>
        <v/>
      </c>
      <c r="P634" s="30" t="str">
        <f aca="false">IF(R634+W634=0,"",DATE(YEAR(Q634),MONTH(Q634),1))</f>
        <v/>
      </c>
      <c r="Q634" s="30" t="str">
        <f aca="false">IF(R634=0,"",Q633+1)</f>
        <v/>
      </c>
      <c r="R634" s="35" t="n">
        <f aca="false">Y633</f>
        <v>0</v>
      </c>
      <c r="S634" s="35" t="n">
        <f aca="false">IFERROR(VLOOKUP($Q634,$C$8:$K$253,3,0),0)</f>
        <v>0</v>
      </c>
      <c r="T634" s="35" t="n">
        <f aca="false">IFERROR(VLOOKUP($Q634,$C$8:$K$253,4,0),0)</f>
        <v>0</v>
      </c>
      <c r="U634" s="35" t="n">
        <f aca="false">IFERROR(VLOOKUP($Q634,$C$8:$K$253,5,0),0)</f>
        <v>0</v>
      </c>
      <c r="V634" s="35" t="n">
        <f aca="false">IFERROR(VLOOKUP($Q634,$C$8:$K$253,6,0),0)</f>
        <v>0</v>
      </c>
      <c r="W634" s="35" t="n">
        <f aca="false">IFERROR(VLOOKUP($Q634,$C$8:$K$253,7,0),0)</f>
        <v>0</v>
      </c>
      <c r="X634" s="35" t="n">
        <f aca="false">IFERROR(VLOOKUP($Q634,$C$8:$K$253,8,0),0)</f>
        <v>0</v>
      </c>
      <c r="Y634" s="35" t="n">
        <f aca="false">IFERROR(VLOOKUP(Q634,$C$8:$K$253,9,0),R634)</f>
        <v>0</v>
      </c>
    </row>
    <row r="635" customFormat="false" ht="14.25" hidden="false" customHeight="false" outlineLevel="0" collapsed="false">
      <c r="N635" s="0" t="str">
        <f aca="false">IF(R635=0,"",IF(Q635=VLOOKUP(N634+1,$B$8:$C$360,2,0),N634+1,N634))</f>
        <v/>
      </c>
      <c r="O635" s="0" t="str">
        <f aca="false">IF(R635=0,"",O634+1)</f>
        <v/>
      </c>
      <c r="P635" s="30" t="str">
        <f aca="false">IF(R635+W635=0,"",DATE(YEAR(Q635),MONTH(Q635),1))</f>
        <v/>
      </c>
      <c r="Q635" s="30" t="str">
        <f aca="false">IF(R635=0,"",Q634+1)</f>
        <v/>
      </c>
      <c r="R635" s="35" t="n">
        <f aca="false">Y634</f>
        <v>0</v>
      </c>
      <c r="S635" s="35" t="n">
        <f aca="false">IFERROR(VLOOKUP($Q635,$C$8:$K$253,3,0),0)</f>
        <v>0</v>
      </c>
      <c r="T635" s="35" t="n">
        <f aca="false">IFERROR(VLOOKUP($Q635,$C$8:$K$253,4,0),0)</f>
        <v>0</v>
      </c>
      <c r="U635" s="35" t="n">
        <f aca="false">IFERROR(VLOOKUP($Q635,$C$8:$K$253,5,0),0)</f>
        <v>0</v>
      </c>
      <c r="V635" s="35" t="n">
        <f aca="false">IFERROR(VLOOKUP($Q635,$C$8:$K$253,6,0),0)</f>
        <v>0</v>
      </c>
      <c r="W635" s="35" t="n">
        <f aca="false">IFERROR(VLOOKUP($Q635,$C$8:$K$253,7,0),0)</f>
        <v>0</v>
      </c>
      <c r="X635" s="35" t="n">
        <f aca="false">IFERROR(VLOOKUP($Q635,$C$8:$K$253,8,0),0)</f>
        <v>0</v>
      </c>
      <c r="Y635" s="35" t="n">
        <f aca="false">IFERROR(VLOOKUP(Q635,$C$8:$K$253,9,0),R635)</f>
        <v>0</v>
      </c>
    </row>
    <row r="636" customFormat="false" ht="14.25" hidden="false" customHeight="false" outlineLevel="0" collapsed="false">
      <c r="N636" s="0" t="str">
        <f aca="false">IF(R636=0,"",IF(Q636=VLOOKUP(N635+1,$B$8:$C$360,2,0),N635+1,N635))</f>
        <v/>
      </c>
      <c r="O636" s="0" t="str">
        <f aca="false">IF(R636=0,"",O635+1)</f>
        <v/>
      </c>
      <c r="P636" s="30" t="str">
        <f aca="false">IF(R636+W636=0,"",DATE(YEAR(Q636),MONTH(Q636),1))</f>
        <v/>
      </c>
      <c r="Q636" s="30" t="str">
        <f aca="false">IF(R636=0,"",Q635+1)</f>
        <v/>
      </c>
      <c r="R636" s="35" t="n">
        <f aca="false">Y635</f>
        <v>0</v>
      </c>
      <c r="S636" s="35" t="n">
        <f aca="false">IFERROR(VLOOKUP($Q636,$C$8:$K$253,3,0),0)</f>
        <v>0</v>
      </c>
      <c r="T636" s="35" t="n">
        <f aca="false">IFERROR(VLOOKUP($Q636,$C$8:$K$253,4,0),0)</f>
        <v>0</v>
      </c>
      <c r="U636" s="35" t="n">
        <f aca="false">IFERROR(VLOOKUP($Q636,$C$8:$K$253,5,0),0)</f>
        <v>0</v>
      </c>
      <c r="V636" s="35" t="n">
        <f aca="false">IFERROR(VLOOKUP($Q636,$C$8:$K$253,6,0),0)</f>
        <v>0</v>
      </c>
      <c r="W636" s="35" t="n">
        <f aca="false">IFERROR(VLOOKUP($Q636,$C$8:$K$253,7,0),0)</f>
        <v>0</v>
      </c>
      <c r="X636" s="35" t="n">
        <f aca="false">IFERROR(VLOOKUP($Q636,$C$8:$K$253,8,0),0)</f>
        <v>0</v>
      </c>
      <c r="Y636" s="35" t="n">
        <f aca="false">IFERROR(VLOOKUP(Q636,$C$8:$K$253,9,0),R636)</f>
        <v>0</v>
      </c>
    </row>
    <row r="637" customFormat="false" ht="14.25" hidden="false" customHeight="false" outlineLevel="0" collapsed="false">
      <c r="N637" s="0" t="str">
        <f aca="false">IF(R637=0,"",IF(Q637=VLOOKUP(N636+1,$B$8:$C$360,2,0),N636+1,N636))</f>
        <v/>
      </c>
      <c r="O637" s="0" t="str">
        <f aca="false">IF(R637=0,"",O636+1)</f>
        <v/>
      </c>
      <c r="P637" s="30" t="str">
        <f aca="false">IF(R637+W637=0,"",DATE(YEAR(Q637),MONTH(Q637),1))</f>
        <v/>
      </c>
      <c r="Q637" s="30" t="str">
        <f aca="false">IF(R637=0,"",Q636+1)</f>
        <v/>
      </c>
      <c r="R637" s="35" t="n">
        <f aca="false">Y636</f>
        <v>0</v>
      </c>
      <c r="S637" s="35" t="n">
        <f aca="false">IFERROR(VLOOKUP($Q637,$C$8:$K$253,3,0),0)</f>
        <v>0</v>
      </c>
      <c r="T637" s="35" t="n">
        <f aca="false">IFERROR(VLOOKUP($Q637,$C$8:$K$253,4,0),0)</f>
        <v>0</v>
      </c>
      <c r="U637" s="35" t="n">
        <f aca="false">IFERROR(VLOOKUP($Q637,$C$8:$K$253,5,0),0)</f>
        <v>0</v>
      </c>
      <c r="V637" s="35" t="n">
        <f aca="false">IFERROR(VLOOKUP($Q637,$C$8:$K$253,6,0),0)</f>
        <v>0</v>
      </c>
      <c r="W637" s="35" t="n">
        <f aca="false">IFERROR(VLOOKUP($Q637,$C$8:$K$253,7,0),0)</f>
        <v>0</v>
      </c>
      <c r="X637" s="35" t="n">
        <f aca="false">IFERROR(VLOOKUP($Q637,$C$8:$K$253,8,0),0)</f>
        <v>0</v>
      </c>
      <c r="Y637" s="35" t="n">
        <f aca="false">IFERROR(VLOOKUP(Q637,$C$8:$K$253,9,0),R637)</f>
        <v>0</v>
      </c>
    </row>
    <row r="638" customFormat="false" ht="14.25" hidden="false" customHeight="false" outlineLevel="0" collapsed="false">
      <c r="N638" s="0" t="str">
        <f aca="false">IF(R638=0,"",IF(Q638=VLOOKUP(N637+1,$B$8:$C$360,2,0),N637+1,N637))</f>
        <v/>
      </c>
      <c r="O638" s="0" t="str">
        <f aca="false">IF(R638=0,"",O637+1)</f>
        <v/>
      </c>
      <c r="P638" s="30" t="str">
        <f aca="false">IF(R638+W638=0,"",DATE(YEAR(Q638),MONTH(Q638),1))</f>
        <v/>
      </c>
      <c r="Q638" s="30" t="str">
        <f aca="false">IF(R638=0,"",Q637+1)</f>
        <v/>
      </c>
      <c r="R638" s="35" t="n">
        <f aca="false">Y637</f>
        <v>0</v>
      </c>
      <c r="S638" s="35" t="n">
        <f aca="false">IFERROR(VLOOKUP($Q638,$C$8:$K$253,3,0),0)</f>
        <v>0</v>
      </c>
      <c r="T638" s="35" t="n">
        <f aca="false">IFERROR(VLOOKUP($Q638,$C$8:$K$253,4,0),0)</f>
        <v>0</v>
      </c>
      <c r="U638" s="35" t="n">
        <f aca="false">IFERROR(VLOOKUP($Q638,$C$8:$K$253,5,0),0)</f>
        <v>0</v>
      </c>
      <c r="V638" s="35" t="n">
        <f aca="false">IFERROR(VLOOKUP($Q638,$C$8:$K$253,6,0),0)</f>
        <v>0</v>
      </c>
      <c r="W638" s="35" t="n">
        <f aca="false">IFERROR(VLOOKUP($Q638,$C$8:$K$253,7,0),0)</f>
        <v>0</v>
      </c>
      <c r="X638" s="35" t="n">
        <f aca="false">IFERROR(VLOOKUP($Q638,$C$8:$K$253,8,0),0)</f>
        <v>0</v>
      </c>
      <c r="Y638" s="35" t="n">
        <f aca="false">IFERROR(VLOOKUP(Q638,$C$8:$K$253,9,0),R638)</f>
        <v>0</v>
      </c>
    </row>
    <row r="639" customFormat="false" ht="14.25" hidden="false" customHeight="false" outlineLevel="0" collapsed="false">
      <c r="N639" s="0" t="str">
        <f aca="false">IF(R639=0,"",IF(Q639=VLOOKUP(N638+1,$B$8:$C$360,2,0),N638+1,N638))</f>
        <v/>
      </c>
      <c r="O639" s="0" t="str">
        <f aca="false">IF(R639=0,"",O638+1)</f>
        <v/>
      </c>
      <c r="P639" s="30" t="str">
        <f aca="false">IF(R639+W639=0,"",DATE(YEAR(Q639),MONTH(Q639),1))</f>
        <v/>
      </c>
      <c r="Q639" s="30" t="str">
        <f aca="false">IF(R639=0,"",Q638+1)</f>
        <v/>
      </c>
      <c r="R639" s="35" t="n">
        <f aca="false">Y638</f>
        <v>0</v>
      </c>
      <c r="S639" s="35" t="n">
        <f aca="false">IFERROR(VLOOKUP($Q639,$C$8:$K$253,3,0),0)</f>
        <v>0</v>
      </c>
      <c r="T639" s="35" t="n">
        <f aca="false">IFERROR(VLOOKUP($Q639,$C$8:$K$253,4,0),0)</f>
        <v>0</v>
      </c>
      <c r="U639" s="35" t="n">
        <f aca="false">IFERROR(VLOOKUP($Q639,$C$8:$K$253,5,0),0)</f>
        <v>0</v>
      </c>
      <c r="V639" s="35" t="n">
        <f aca="false">IFERROR(VLOOKUP($Q639,$C$8:$K$253,6,0),0)</f>
        <v>0</v>
      </c>
      <c r="W639" s="35" t="n">
        <f aca="false">IFERROR(VLOOKUP($Q639,$C$8:$K$253,7,0),0)</f>
        <v>0</v>
      </c>
      <c r="X639" s="35" t="n">
        <f aca="false">IFERROR(VLOOKUP($Q639,$C$8:$K$253,8,0),0)</f>
        <v>0</v>
      </c>
      <c r="Y639" s="35" t="n">
        <f aca="false">IFERROR(VLOOKUP(Q639,$C$8:$K$253,9,0),R639)</f>
        <v>0</v>
      </c>
    </row>
    <row r="640" customFormat="false" ht="14.25" hidden="false" customHeight="false" outlineLevel="0" collapsed="false">
      <c r="N640" s="0" t="str">
        <f aca="false">IF(R640=0,"",IF(Q640=VLOOKUP(N639+1,$B$8:$C$360,2,0),N639+1,N639))</f>
        <v/>
      </c>
      <c r="O640" s="0" t="str">
        <f aca="false">IF(R640=0,"",O639+1)</f>
        <v/>
      </c>
      <c r="P640" s="30" t="str">
        <f aca="false">IF(R640+W640=0,"",DATE(YEAR(Q640),MONTH(Q640),1))</f>
        <v/>
      </c>
      <c r="Q640" s="30" t="str">
        <f aca="false">IF(R640=0,"",Q639+1)</f>
        <v/>
      </c>
      <c r="R640" s="35" t="n">
        <f aca="false">Y639</f>
        <v>0</v>
      </c>
      <c r="S640" s="35" t="n">
        <f aca="false">IFERROR(VLOOKUP($Q640,$C$8:$K$253,3,0),0)</f>
        <v>0</v>
      </c>
      <c r="T640" s="35" t="n">
        <f aca="false">IFERROR(VLOOKUP($Q640,$C$8:$K$253,4,0),0)</f>
        <v>0</v>
      </c>
      <c r="U640" s="35" t="n">
        <f aca="false">IFERROR(VLOOKUP($Q640,$C$8:$K$253,5,0),0)</f>
        <v>0</v>
      </c>
      <c r="V640" s="35" t="n">
        <f aca="false">IFERROR(VLOOKUP($Q640,$C$8:$K$253,6,0),0)</f>
        <v>0</v>
      </c>
      <c r="W640" s="35" t="n">
        <f aca="false">IFERROR(VLOOKUP($Q640,$C$8:$K$253,7,0),0)</f>
        <v>0</v>
      </c>
      <c r="X640" s="35" t="n">
        <f aca="false">IFERROR(VLOOKUP($Q640,$C$8:$K$253,8,0),0)</f>
        <v>0</v>
      </c>
      <c r="Y640" s="35" t="n">
        <f aca="false">IFERROR(VLOOKUP(Q640,$C$8:$K$253,9,0),R640)</f>
        <v>0</v>
      </c>
    </row>
    <row r="641" customFormat="false" ht="14.25" hidden="false" customHeight="false" outlineLevel="0" collapsed="false">
      <c r="N641" s="0" t="str">
        <f aca="false">IF(R641=0,"",IF(Q641=VLOOKUP(N640+1,$B$8:$C$360,2,0),N640+1,N640))</f>
        <v/>
      </c>
      <c r="O641" s="0" t="str">
        <f aca="false">IF(R641=0,"",O640+1)</f>
        <v/>
      </c>
      <c r="P641" s="30" t="str">
        <f aca="false">IF(R641+W641=0,"",DATE(YEAR(Q641),MONTH(Q641),1))</f>
        <v/>
      </c>
      <c r="Q641" s="30" t="str">
        <f aca="false">IF(R641=0,"",Q640+1)</f>
        <v/>
      </c>
      <c r="R641" s="35" t="n">
        <f aca="false">Y640</f>
        <v>0</v>
      </c>
      <c r="S641" s="35" t="n">
        <f aca="false">IFERROR(VLOOKUP($Q641,$C$8:$K$253,3,0),0)</f>
        <v>0</v>
      </c>
      <c r="T641" s="35" t="n">
        <f aca="false">IFERROR(VLOOKUP($Q641,$C$8:$K$253,4,0),0)</f>
        <v>0</v>
      </c>
      <c r="U641" s="35" t="n">
        <f aca="false">IFERROR(VLOOKUP($Q641,$C$8:$K$253,5,0),0)</f>
        <v>0</v>
      </c>
      <c r="V641" s="35" t="n">
        <f aca="false">IFERROR(VLOOKUP($Q641,$C$8:$K$253,6,0),0)</f>
        <v>0</v>
      </c>
      <c r="W641" s="35" t="n">
        <f aca="false">IFERROR(VLOOKUP($Q641,$C$8:$K$253,7,0),0)</f>
        <v>0</v>
      </c>
      <c r="X641" s="35" t="n">
        <f aca="false">IFERROR(VLOOKUP($Q641,$C$8:$K$253,8,0),0)</f>
        <v>0</v>
      </c>
      <c r="Y641" s="35" t="n">
        <f aca="false">IFERROR(VLOOKUP(Q641,$C$8:$K$253,9,0),R641)</f>
        <v>0</v>
      </c>
    </row>
    <row r="642" customFormat="false" ht="14.25" hidden="false" customHeight="false" outlineLevel="0" collapsed="false">
      <c r="N642" s="0" t="str">
        <f aca="false">IF(R642=0,"",IF(Q642=VLOOKUP(N641+1,$B$8:$C$360,2,0),N641+1,N641))</f>
        <v/>
      </c>
      <c r="O642" s="0" t="str">
        <f aca="false">IF(R642=0,"",O641+1)</f>
        <v/>
      </c>
      <c r="P642" s="30" t="str">
        <f aca="false">IF(R642+W642=0,"",DATE(YEAR(Q642),MONTH(Q642),1))</f>
        <v/>
      </c>
      <c r="Q642" s="30" t="str">
        <f aca="false">IF(R642=0,"",Q641+1)</f>
        <v/>
      </c>
      <c r="R642" s="35" t="n">
        <f aca="false">Y641</f>
        <v>0</v>
      </c>
      <c r="S642" s="35" t="n">
        <f aca="false">IFERROR(VLOOKUP($Q642,$C$8:$K$253,3,0),0)</f>
        <v>0</v>
      </c>
      <c r="T642" s="35" t="n">
        <f aca="false">IFERROR(VLOOKUP($Q642,$C$8:$K$253,4,0),0)</f>
        <v>0</v>
      </c>
      <c r="U642" s="35" t="n">
        <f aca="false">IFERROR(VLOOKUP($Q642,$C$8:$K$253,5,0),0)</f>
        <v>0</v>
      </c>
      <c r="V642" s="35" t="n">
        <f aca="false">IFERROR(VLOOKUP($Q642,$C$8:$K$253,6,0),0)</f>
        <v>0</v>
      </c>
      <c r="W642" s="35" t="n">
        <f aca="false">IFERROR(VLOOKUP($Q642,$C$8:$K$253,7,0),0)</f>
        <v>0</v>
      </c>
      <c r="X642" s="35" t="n">
        <f aca="false">IFERROR(VLOOKUP($Q642,$C$8:$K$253,8,0),0)</f>
        <v>0</v>
      </c>
      <c r="Y642" s="35" t="n">
        <f aca="false">IFERROR(VLOOKUP(Q642,$C$8:$K$253,9,0),R642)</f>
        <v>0</v>
      </c>
    </row>
    <row r="643" customFormat="false" ht="14.25" hidden="false" customHeight="false" outlineLevel="0" collapsed="false">
      <c r="N643" s="0" t="str">
        <f aca="false">IF(R643=0,"",IF(Q643=VLOOKUP(N642+1,$B$8:$C$360,2,0),N642+1,N642))</f>
        <v/>
      </c>
      <c r="O643" s="0" t="str">
        <f aca="false">IF(R643=0,"",O642+1)</f>
        <v/>
      </c>
      <c r="P643" s="30" t="str">
        <f aca="false">IF(R643+W643=0,"",DATE(YEAR(Q643),MONTH(Q643),1))</f>
        <v/>
      </c>
      <c r="Q643" s="30" t="str">
        <f aca="false">IF(R643=0,"",Q642+1)</f>
        <v/>
      </c>
      <c r="R643" s="35" t="n">
        <f aca="false">Y642</f>
        <v>0</v>
      </c>
      <c r="S643" s="35" t="n">
        <f aca="false">IFERROR(VLOOKUP($Q643,$C$8:$K$253,3,0),0)</f>
        <v>0</v>
      </c>
      <c r="T643" s="35" t="n">
        <f aca="false">IFERROR(VLOOKUP($Q643,$C$8:$K$253,4,0),0)</f>
        <v>0</v>
      </c>
      <c r="U643" s="35" t="n">
        <f aca="false">IFERROR(VLOOKUP($Q643,$C$8:$K$253,5,0),0)</f>
        <v>0</v>
      </c>
      <c r="V643" s="35" t="n">
        <f aca="false">IFERROR(VLOOKUP($Q643,$C$8:$K$253,6,0),0)</f>
        <v>0</v>
      </c>
      <c r="W643" s="35" t="n">
        <f aca="false">IFERROR(VLOOKUP($Q643,$C$8:$K$253,7,0),0)</f>
        <v>0</v>
      </c>
      <c r="X643" s="35" t="n">
        <f aca="false">IFERROR(VLOOKUP($Q643,$C$8:$K$253,8,0),0)</f>
        <v>0</v>
      </c>
      <c r="Y643" s="35" t="n">
        <f aca="false">IFERROR(VLOOKUP(Q643,$C$8:$K$253,9,0),R643)</f>
        <v>0</v>
      </c>
    </row>
    <row r="644" customFormat="false" ht="14.25" hidden="false" customHeight="false" outlineLevel="0" collapsed="false">
      <c r="N644" s="0" t="str">
        <f aca="false">IF(R644=0,"",IF(Q644=VLOOKUP(N643+1,$B$8:$C$360,2,0),N643+1,N643))</f>
        <v/>
      </c>
      <c r="O644" s="0" t="str">
        <f aca="false">IF(R644=0,"",O643+1)</f>
        <v/>
      </c>
      <c r="P644" s="30" t="str">
        <f aca="false">IF(R644+W644=0,"",DATE(YEAR(Q644),MONTH(Q644),1))</f>
        <v/>
      </c>
      <c r="Q644" s="30" t="str">
        <f aca="false">IF(R644=0,"",Q643+1)</f>
        <v/>
      </c>
      <c r="R644" s="35" t="n">
        <f aca="false">Y643</f>
        <v>0</v>
      </c>
      <c r="S644" s="35" t="n">
        <f aca="false">IFERROR(VLOOKUP($Q644,$C$8:$K$253,3,0),0)</f>
        <v>0</v>
      </c>
      <c r="T644" s="35" t="n">
        <f aca="false">IFERROR(VLOOKUP($Q644,$C$8:$K$253,4,0),0)</f>
        <v>0</v>
      </c>
      <c r="U644" s="35" t="n">
        <f aca="false">IFERROR(VLOOKUP($Q644,$C$8:$K$253,5,0),0)</f>
        <v>0</v>
      </c>
      <c r="V644" s="35" t="n">
        <f aca="false">IFERROR(VLOOKUP($Q644,$C$8:$K$253,6,0),0)</f>
        <v>0</v>
      </c>
      <c r="W644" s="35" t="n">
        <f aca="false">IFERROR(VLOOKUP($Q644,$C$8:$K$253,7,0),0)</f>
        <v>0</v>
      </c>
      <c r="X644" s="35" t="n">
        <f aca="false">IFERROR(VLOOKUP($Q644,$C$8:$K$253,8,0),0)</f>
        <v>0</v>
      </c>
      <c r="Y644" s="35" t="n">
        <f aca="false">IFERROR(VLOOKUP(Q644,$C$8:$K$253,9,0),R644)</f>
        <v>0</v>
      </c>
    </row>
    <row r="645" customFormat="false" ht="14.25" hidden="false" customHeight="false" outlineLevel="0" collapsed="false">
      <c r="N645" s="0" t="str">
        <f aca="false">IF(R645=0,"",IF(Q645=VLOOKUP(N644+1,$B$8:$C$360,2,0),N644+1,N644))</f>
        <v/>
      </c>
      <c r="O645" s="0" t="str">
        <f aca="false">IF(R645=0,"",O644+1)</f>
        <v/>
      </c>
      <c r="P645" s="30" t="str">
        <f aca="false">IF(R645+W645=0,"",DATE(YEAR(Q645),MONTH(Q645),1))</f>
        <v/>
      </c>
      <c r="Q645" s="30" t="str">
        <f aca="false">IF(R645=0,"",Q644+1)</f>
        <v/>
      </c>
      <c r="R645" s="35" t="n">
        <f aca="false">Y644</f>
        <v>0</v>
      </c>
      <c r="S645" s="35" t="n">
        <f aca="false">IFERROR(VLOOKUP($Q645,$C$8:$K$253,3,0),0)</f>
        <v>0</v>
      </c>
      <c r="T645" s="35" t="n">
        <f aca="false">IFERROR(VLOOKUP($Q645,$C$8:$K$253,4,0),0)</f>
        <v>0</v>
      </c>
      <c r="U645" s="35" t="n">
        <f aca="false">IFERROR(VLOOKUP($Q645,$C$8:$K$253,5,0),0)</f>
        <v>0</v>
      </c>
      <c r="V645" s="35" t="n">
        <f aca="false">IFERROR(VLOOKUP($Q645,$C$8:$K$253,6,0),0)</f>
        <v>0</v>
      </c>
      <c r="W645" s="35" t="n">
        <f aca="false">IFERROR(VLOOKUP($Q645,$C$8:$K$253,7,0),0)</f>
        <v>0</v>
      </c>
      <c r="X645" s="35" t="n">
        <f aca="false">IFERROR(VLOOKUP($Q645,$C$8:$K$253,8,0),0)</f>
        <v>0</v>
      </c>
      <c r="Y645" s="35" t="n">
        <f aca="false">IFERROR(VLOOKUP(Q645,$C$8:$K$253,9,0),R645)</f>
        <v>0</v>
      </c>
    </row>
    <row r="646" customFormat="false" ht="14.25" hidden="false" customHeight="false" outlineLevel="0" collapsed="false">
      <c r="N646" s="0" t="str">
        <f aca="false">IF(R646=0,"",IF(Q646=VLOOKUP(N645+1,$B$8:$C$360,2,0),N645+1,N645))</f>
        <v/>
      </c>
      <c r="O646" s="0" t="str">
        <f aca="false">IF(R646=0,"",O645+1)</f>
        <v/>
      </c>
      <c r="P646" s="30" t="str">
        <f aca="false">IF(R646+W646=0,"",DATE(YEAR(Q646),MONTH(Q646),1))</f>
        <v/>
      </c>
      <c r="Q646" s="30" t="str">
        <f aca="false">IF(R646=0,"",Q645+1)</f>
        <v/>
      </c>
      <c r="R646" s="35" t="n">
        <f aca="false">Y645</f>
        <v>0</v>
      </c>
      <c r="S646" s="35" t="n">
        <f aca="false">IFERROR(VLOOKUP($Q646,$C$8:$K$253,3,0),0)</f>
        <v>0</v>
      </c>
      <c r="T646" s="35" t="n">
        <f aca="false">IFERROR(VLOOKUP($Q646,$C$8:$K$253,4,0),0)</f>
        <v>0</v>
      </c>
      <c r="U646" s="35" t="n">
        <f aca="false">IFERROR(VLOOKUP($Q646,$C$8:$K$253,5,0),0)</f>
        <v>0</v>
      </c>
      <c r="V646" s="35" t="n">
        <f aca="false">IFERROR(VLOOKUP($Q646,$C$8:$K$253,6,0),0)</f>
        <v>0</v>
      </c>
      <c r="W646" s="35" t="n">
        <f aca="false">IFERROR(VLOOKUP($Q646,$C$8:$K$253,7,0),0)</f>
        <v>0</v>
      </c>
      <c r="X646" s="35" t="n">
        <f aca="false">IFERROR(VLOOKUP($Q646,$C$8:$K$253,8,0),0)</f>
        <v>0</v>
      </c>
      <c r="Y646" s="35" t="n">
        <f aca="false">IFERROR(VLOOKUP(Q646,$C$8:$K$253,9,0),R646)</f>
        <v>0</v>
      </c>
    </row>
    <row r="647" customFormat="false" ht="14.25" hidden="false" customHeight="false" outlineLevel="0" collapsed="false">
      <c r="N647" s="0" t="str">
        <f aca="false">IF(R647=0,"",IF(Q647=VLOOKUP(N646+1,$B$8:$C$360,2,0),N646+1,N646))</f>
        <v/>
      </c>
      <c r="O647" s="0" t="str">
        <f aca="false">IF(R647=0,"",O646+1)</f>
        <v/>
      </c>
      <c r="P647" s="30" t="str">
        <f aca="false">IF(R647+W647=0,"",DATE(YEAR(Q647),MONTH(Q647),1))</f>
        <v/>
      </c>
      <c r="Q647" s="30" t="str">
        <f aca="false">IF(R647=0,"",Q646+1)</f>
        <v/>
      </c>
      <c r="R647" s="35" t="n">
        <f aca="false">Y646</f>
        <v>0</v>
      </c>
      <c r="S647" s="35" t="n">
        <f aca="false">IFERROR(VLOOKUP($Q647,$C$8:$K$253,3,0),0)</f>
        <v>0</v>
      </c>
      <c r="T647" s="35" t="n">
        <f aca="false">IFERROR(VLOOKUP($Q647,$C$8:$K$253,4,0),0)</f>
        <v>0</v>
      </c>
      <c r="U647" s="35" t="n">
        <f aca="false">IFERROR(VLOOKUP($Q647,$C$8:$K$253,5,0),0)</f>
        <v>0</v>
      </c>
      <c r="V647" s="35" t="n">
        <f aca="false">IFERROR(VLOOKUP($Q647,$C$8:$K$253,6,0),0)</f>
        <v>0</v>
      </c>
      <c r="W647" s="35" t="n">
        <f aca="false">IFERROR(VLOOKUP($Q647,$C$8:$K$253,7,0),0)</f>
        <v>0</v>
      </c>
      <c r="X647" s="35" t="n">
        <f aca="false">IFERROR(VLOOKUP($Q647,$C$8:$K$253,8,0),0)</f>
        <v>0</v>
      </c>
      <c r="Y647" s="35" t="n">
        <f aca="false">IFERROR(VLOOKUP(Q647,$C$8:$K$253,9,0),R647)</f>
        <v>0</v>
      </c>
    </row>
    <row r="648" customFormat="false" ht="14.25" hidden="false" customHeight="false" outlineLevel="0" collapsed="false">
      <c r="N648" s="0" t="str">
        <f aca="false">IF(R648=0,"",IF(Q648=VLOOKUP(N647+1,$B$8:$C$360,2,0),N647+1,N647))</f>
        <v/>
      </c>
      <c r="O648" s="0" t="str">
        <f aca="false">IF(R648=0,"",O647+1)</f>
        <v/>
      </c>
      <c r="P648" s="30" t="str">
        <f aca="false">IF(R648+W648=0,"",DATE(YEAR(Q648),MONTH(Q648),1))</f>
        <v/>
      </c>
      <c r="Q648" s="30" t="str">
        <f aca="false">IF(R648=0,"",Q647+1)</f>
        <v/>
      </c>
      <c r="R648" s="35" t="n">
        <f aca="false">Y647</f>
        <v>0</v>
      </c>
      <c r="S648" s="35" t="n">
        <f aca="false">IFERROR(VLOOKUP($Q648,$C$8:$K$253,3,0),0)</f>
        <v>0</v>
      </c>
      <c r="T648" s="35" t="n">
        <f aca="false">IFERROR(VLOOKUP($Q648,$C$8:$K$253,4,0),0)</f>
        <v>0</v>
      </c>
      <c r="U648" s="35" t="n">
        <f aca="false">IFERROR(VLOOKUP($Q648,$C$8:$K$253,5,0),0)</f>
        <v>0</v>
      </c>
      <c r="V648" s="35" t="n">
        <f aca="false">IFERROR(VLOOKUP($Q648,$C$8:$K$253,6,0),0)</f>
        <v>0</v>
      </c>
      <c r="W648" s="35" t="n">
        <f aca="false">IFERROR(VLOOKUP($Q648,$C$8:$K$253,7,0),0)</f>
        <v>0</v>
      </c>
      <c r="X648" s="35" t="n">
        <f aca="false">IFERROR(VLOOKUP($Q648,$C$8:$K$253,8,0),0)</f>
        <v>0</v>
      </c>
      <c r="Y648" s="35" t="n">
        <f aca="false">IFERROR(VLOOKUP(Q648,$C$8:$K$253,9,0),R648)</f>
        <v>0</v>
      </c>
    </row>
    <row r="649" customFormat="false" ht="14.25" hidden="false" customHeight="false" outlineLevel="0" collapsed="false">
      <c r="N649" s="0" t="str">
        <f aca="false">IF(R649=0,"",IF(Q649=VLOOKUP(N648+1,$B$8:$C$360,2,0),N648+1,N648))</f>
        <v/>
      </c>
      <c r="O649" s="0" t="str">
        <f aca="false">IF(R649=0,"",O648+1)</f>
        <v/>
      </c>
      <c r="P649" s="30" t="str">
        <f aca="false">IF(R649+W649=0,"",DATE(YEAR(Q649),MONTH(Q649),1))</f>
        <v/>
      </c>
      <c r="Q649" s="30" t="str">
        <f aca="false">IF(R649=0,"",Q648+1)</f>
        <v/>
      </c>
      <c r="R649" s="35" t="n">
        <f aca="false">Y648</f>
        <v>0</v>
      </c>
      <c r="S649" s="35" t="n">
        <f aca="false">IFERROR(VLOOKUP($Q649,$C$8:$K$253,3,0),0)</f>
        <v>0</v>
      </c>
      <c r="T649" s="35" t="n">
        <f aca="false">IFERROR(VLOOKUP($Q649,$C$8:$K$253,4,0),0)</f>
        <v>0</v>
      </c>
      <c r="U649" s="35" t="n">
        <f aca="false">IFERROR(VLOOKUP($Q649,$C$8:$K$253,5,0),0)</f>
        <v>0</v>
      </c>
      <c r="V649" s="35" t="n">
        <f aca="false">IFERROR(VLOOKUP($Q649,$C$8:$K$253,6,0),0)</f>
        <v>0</v>
      </c>
      <c r="W649" s="35" t="n">
        <f aca="false">IFERROR(VLOOKUP($Q649,$C$8:$K$253,7,0),0)</f>
        <v>0</v>
      </c>
      <c r="X649" s="35" t="n">
        <f aca="false">IFERROR(VLOOKUP($Q649,$C$8:$K$253,8,0),0)</f>
        <v>0</v>
      </c>
      <c r="Y649" s="35" t="n">
        <f aca="false">IFERROR(VLOOKUP(Q649,$C$8:$K$253,9,0),R649)</f>
        <v>0</v>
      </c>
    </row>
    <row r="650" customFormat="false" ht="14.25" hidden="false" customHeight="false" outlineLevel="0" collapsed="false">
      <c r="N650" s="0" t="str">
        <f aca="false">IF(R650=0,"",IF(Q650=VLOOKUP(N649+1,$B$8:$C$360,2,0),N649+1,N649))</f>
        <v/>
      </c>
      <c r="O650" s="0" t="str">
        <f aca="false">IF(R650=0,"",O649+1)</f>
        <v/>
      </c>
      <c r="P650" s="30" t="str">
        <f aca="false">IF(R650+W650=0,"",DATE(YEAR(Q650),MONTH(Q650),1))</f>
        <v/>
      </c>
      <c r="Q650" s="30" t="str">
        <f aca="false">IF(R650=0,"",Q649+1)</f>
        <v/>
      </c>
      <c r="R650" s="35" t="n">
        <f aca="false">Y649</f>
        <v>0</v>
      </c>
      <c r="S650" s="35" t="n">
        <f aca="false">IFERROR(VLOOKUP($Q650,$C$8:$K$253,3,0),0)</f>
        <v>0</v>
      </c>
      <c r="T650" s="35" t="n">
        <f aca="false">IFERROR(VLOOKUP($Q650,$C$8:$K$253,4,0),0)</f>
        <v>0</v>
      </c>
      <c r="U650" s="35" t="n">
        <f aca="false">IFERROR(VLOOKUP($Q650,$C$8:$K$253,5,0),0)</f>
        <v>0</v>
      </c>
      <c r="V650" s="35" t="n">
        <f aca="false">IFERROR(VLOOKUP($Q650,$C$8:$K$253,6,0),0)</f>
        <v>0</v>
      </c>
      <c r="W650" s="35" t="n">
        <f aca="false">IFERROR(VLOOKUP($Q650,$C$8:$K$253,7,0),0)</f>
        <v>0</v>
      </c>
      <c r="X650" s="35" t="n">
        <f aca="false">IFERROR(VLOOKUP($Q650,$C$8:$K$253,8,0),0)</f>
        <v>0</v>
      </c>
      <c r="Y650" s="35" t="n">
        <f aca="false">IFERROR(VLOOKUP(Q650,$C$8:$K$253,9,0),R650)</f>
        <v>0</v>
      </c>
    </row>
    <row r="651" customFormat="false" ht="14.25" hidden="false" customHeight="false" outlineLevel="0" collapsed="false">
      <c r="N651" s="0" t="str">
        <f aca="false">IF(R651=0,"",IF(Q651=VLOOKUP(N650+1,$B$8:$C$360,2,0),N650+1,N650))</f>
        <v/>
      </c>
      <c r="O651" s="0" t="str">
        <f aca="false">IF(R651=0,"",O650+1)</f>
        <v/>
      </c>
      <c r="P651" s="30" t="str">
        <f aca="false">IF(R651+W651=0,"",DATE(YEAR(Q651),MONTH(Q651),1))</f>
        <v/>
      </c>
      <c r="Q651" s="30" t="str">
        <f aca="false">IF(R651=0,"",Q650+1)</f>
        <v/>
      </c>
      <c r="R651" s="35" t="n">
        <f aca="false">Y650</f>
        <v>0</v>
      </c>
      <c r="S651" s="35" t="n">
        <f aca="false">IFERROR(VLOOKUP($Q651,$C$8:$K$253,3,0),0)</f>
        <v>0</v>
      </c>
      <c r="T651" s="35" t="n">
        <f aca="false">IFERROR(VLOOKUP($Q651,$C$8:$K$253,4,0),0)</f>
        <v>0</v>
      </c>
      <c r="U651" s="35" t="n">
        <f aca="false">IFERROR(VLOOKUP($Q651,$C$8:$K$253,5,0),0)</f>
        <v>0</v>
      </c>
      <c r="V651" s="35" t="n">
        <f aca="false">IFERROR(VLOOKUP($Q651,$C$8:$K$253,6,0),0)</f>
        <v>0</v>
      </c>
      <c r="W651" s="35" t="n">
        <f aca="false">IFERROR(VLOOKUP($Q651,$C$8:$K$253,7,0),0)</f>
        <v>0</v>
      </c>
      <c r="X651" s="35" t="n">
        <f aca="false">IFERROR(VLOOKUP($Q651,$C$8:$K$253,8,0),0)</f>
        <v>0</v>
      </c>
      <c r="Y651" s="35" t="n">
        <f aca="false">IFERROR(VLOOKUP(Q651,$C$8:$K$253,9,0),R651)</f>
        <v>0</v>
      </c>
    </row>
    <row r="652" customFormat="false" ht="14.25" hidden="false" customHeight="false" outlineLevel="0" collapsed="false">
      <c r="N652" s="0" t="str">
        <f aca="false">IF(R652=0,"",IF(Q652=VLOOKUP(N651+1,$B$8:$C$360,2,0),N651+1,N651))</f>
        <v/>
      </c>
      <c r="O652" s="0" t="str">
        <f aca="false">IF(R652=0,"",O651+1)</f>
        <v/>
      </c>
      <c r="P652" s="30" t="str">
        <f aca="false">IF(R652+W652=0,"",DATE(YEAR(Q652),MONTH(Q652),1))</f>
        <v/>
      </c>
      <c r="Q652" s="30" t="str">
        <f aca="false">IF(R652=0,"",Q651+1)</f>
        <v/>
      </c>
      <c r="R652" s="35" t="n">
        <f aca="false">Y651</f>
        <v>0</v>
      </c>
      <c r="S652" s="35" t="n">
        <f aca="false">IFERROR(VLOOKUP($Q652,$C$8:$K$253,3,0),0)</f>
        <v>0</v>
      </c>
      <c r="T652" s="35" t="n">
        <f aca="false">IFERROR(VLOOKUP($Q652,$C$8:$K$253,4,0),0)</f>
        <v>0</v>
      </c>
      <c r="U652" s="35" t="n">
        <f aca="false">IFERROR(VLOOKUP($Q652,$C$8:$K$253,5,0),0)</f>
        <v>0</v>
      </c>
      <c r="V652" s="35" t="n">
        <f aca="false">IFERROR(VLOOKUP($Q652,$C$8:$K$253,6,0),0)</f>
        <v>0</v>
      </c>
      <c r="W652" s="35" t="n">
        <f aca="false">IFERROR(VLOOKUP($Q652,$C$8:$K$253,7,0),0)</f>
        <v>0</v>
      </c>
      <c r="X652" s="35" t="n">
        <f aca="false">IFERROR(VLOOKUP($Q652,$C$8:$K$253,8,0),0)</f>
        <v>0</v>
      </c>
      <c r="Y652" s="35" t="n">
        <f aca="false">IFERROR(VLOOKUP(Q652,$C$8:$K$253,9,0),R652)</f>
        <v>0</v>
      </c>
    </row>
    <row r="653" customFormat="false" ht="14.25" hidden="false" customHeight="false" outlineLevel="0" collapsed="false">
      <c r="N653" s="0" t="str">
        <f aca="false">IF(R653=0,"",IF(Q653=VLOOKUP(N652+1,$B$8:$C$360,2,0),N652+1,N652))</f>
        <v/>
      </c>
      <c r="O653" s="0" t="str">
        <f aca="false">IF(R653=0,"",O652+1)</f>
        <v/>
      </c>
      <c r="P653" s="30" t="str">
        <f aca="false">IF(R653+W653=0,"",DATE(YEAR(Q653),MONTH(Q653),1))</f>
        <v/>
      </c>
      <c r="Q653" s="30" t="str">
        <f aca="false">IF(R653=0,"",Q652+1)</f>
        <v/>
      </c>
      <c r="R653" s="35" t="n">
        <f aca="false">Y652</f>
        <v>0</v>
      </c>
      <c r="S653" s="35" t="n">
        <f aca="false">IFERROR(VLOOKUP($Q653,$C$8:$K$253,3,0),0)</f>
        <v>0</v>
      </c>
      <c r="T653" s="35" t="n">
        <f aca="false">IFERROR(VLOOKUP($Q653,$C$8:$K$253,4,0),0)</f>
        <v>0</v>
      </c>
      <c r="U653" s="35" t="n">
        <f aca="false">IFERROR(VLOOKUP($Q653,$C$8:$K$253,5,0),0)</f>
        <v>0</v>
      </c>
      <c r="V653" s="35" t="n">
        <f aca="false">IFERROR(VLOOKUP($Q653,$C$8:$K$253,6,0),0)</f>
        <v>0</v>
      </c>
      <c r="W653" s="35" t="n">
        <f aca="false">IFERROR(VLOOKUP($Q653,$C$8:$K$253,7,0),0)</f>
        <v>0</v>
      </c>
      <c r="X653" s="35" t="n">
        <f aca="false">IFERROR(VLOOKUP($Q653,$C$8:$K$253,8,0),0)</f>
        <v>0</v>
      </c>
      <c r="Y653" s="35" t="n">
        <f aca="false">IFERROR(VLOOKUP(Q653,$C$8:$K$253,9,0),R653)</f>
        <v>0</v>
      </c>
    </row>
    <row r="654" customFormat="false" ht="14.25" hidden="false" customHeight="false" outlineLevel="0" collapsed="false">
      <c r="N654" s="0" t="str">
        <f aca="false">IF(R654=0,"",IF(Q654=VLOOKUP(N653+1,$B$8:$C$360,2,0),N653+1,N653))</f>
        <v/>
      </c>
      <c r="O654" s="0" t="str">
        <f aca="false">IF(R654=0,"",O653+1)</f>
        <v/>
      </c>
      <c r="P654" s="30" t="str">
        <f aca="false">IF(R654+W654=0,"",DATE(YEAR(Q654),MONTH(Q654),1))</f>
        <v/>
      </c>
      <c r="Q654" s="30" t="str">
        <f aca="false">IF(R654=0,"",Q653+1)</f>
        <v/>
      </c>
      <c r="R654" s="35" t="n">
        <f aca="false">Y653</f>
        <v>0</v>
      </c>
      <c r="S654" s="35" t="n">
        <f aca="false">IFERROR(VLOOKUP($Q654,$C$8:$K$253,3,0),0)</f>
        <v>0</v>
      </c>
      <c r="T654" s="35" t="n">
        <f aca="false">IFERROR(VLOOKUP($Q654,$C$8:$K$253,4,0),0)</f>
        <v>0</v>
      </c>
      <c r="U654" s="35" t="n">
        <f aca="false">IFERROR(VLOOKUP($Q654,$C$8:$K$253,5,0),0)</f>
        <v>0</v>
      </c>
      <c r="V654" s="35" t="n">
        <f aca="false">IFERROR(VLOOKUP($Q654,$C$8:$K$253,6,0),0)</f>
        <v>0</v>
      </c>
      <c r="W654" s="35" t="n">
        <f aca="false">IFERROR(VLOOKUP($Q654,$C$8:$K$253,7,0),0)</f>
        <v>0</v>
      </c>
      <c r="X654" s="35" t="n">
        <f aca="false">IFERROR(VLOOKUP($Q654,$C$8:$K$253,8,0),0)</f>
        <v>0</v>
      </c>
      <c r="Y654" s="35" t="n">
        <f aca="false">IFERROR(VLOOKUP(Q654,$C$8:$K$253,9,0),R654)</f>
        <v>0</v>
      </c>
    </row>
    <row r="655" customFormat="false" ht="14.25" hidden="false" customHeight="false" outlineLevel="0" collapsed="false">
      <c r="N655" s="0" t="str">
        <f aca="false">IF(R655=0,"",IF(Q655=VLOOKUP(N654+1,$B$8:$C$360,2,0),N654+1,N654))</f>
        <v/>
      </c>
      <c r="O655" s="0" t="str">
        <f aca="false">IF(R655=0,"",O654+1)</f>
        <v/>
      </c>
      <c r="P655" s="30" t="str">
        <f aca="false">IF(R655+W655=0,"",DATE(YEAR(Q655),MONTH(Q655),1))</f>
        <v/>
      </c>
      <c r="Q655" s="30" t="str">
        <f aca="false">IF(R655=0,"",Q654+1)</f>
        <v/>
      </c>
      <c r="R655" s="35" t="n">
        <f aca="false">Y654</f>
        <v>0</v>
      </c>
      <c r="S655" s="35" t="n">
        <f aca="false">IFERROR(VLOOKUP($Q655,$C$8:$K$253,3,0),0)</f>
        <v>0</v>
      </c>
      <c r="T655" s="35" t="n">
        <f aca="false">IFERROR(VLOOKUP($Q655,$C$8:$K$253,4,0),0)</f>
        <v>0</v>
      </c>
      <c r="U655" s="35" t="n">
        <f aca="false">IFERROR(VLOOKUP($Q655,$C$8:$K$253,5,0),0)</f>
        <v>0</v>
      </c>
      <c r="V655" s="35" t="n">
        <f aca="false">IFERROR(VLOOKUP($Q655,$C$8:$K$253,6,0),0)</f>
        <v>0</v>
      </c>
      <c r="W655" s="35" t="n">
        <f aca="false">IFERROR(VLOOKUP($Q655,$C$8:$K$253,7,0),0)</f>
        <v>0</v>
      </c>
      <c r="X655" s="35" t="n">
        <f aca="false">IFERROR(VLOOKUP($Q655,$C$8:$K$253,8,0),0)</f>
        <v>0</v>
      </c>
      <c r="Y655" s="35" t="n">
        <f aca="false">IFERROR(VLOOKUP(Q655,$C$8:$K$253,9,0),R655)</f>
        <v>0</v>
      </c>
    </row>
    <row r="656" customFormat="false" ht="14.25" hidden="false" customHeight="false" outlineLevel="0" collapsed="false">
      <c r="N656" s="0" t="str">
        <f aca="false">IF(R656=0,"",IF(Q656=VLOOKUP(N655+1,$B$8:$C$360,2,0),N655+1,N655))</f>
        <v/>
      </c>
      <c r="O656" s="0" t="str">
        <f aca="false">IF(R656=0,"",O655+1)</f>
        <v/>
      </c>
      <c r="P656" s="30" t="str">
        <f aca="false">IF(R656+W656=0,"",DATE(YEAR(Q656),MONTH(Q656),1))</f>
        <v/>
      </c>
      <c r="Q656" s="30" t="str">
        <f aca="false">IF(R656=0,"",Q655+1)</f>
        <v/>
      </c>
      <c r="R656" s="35" t="n">
        <f aca="false">Y655</f>
        <v>0</v>
      </c>
      <c r="S656" s="35" t="n">
        <f aca="false">IFERROR(VLOOKUP($Q656,$C$8:$K$253,3,0),0)</f>
        <v>0</v>
      </c>
      <c r="T656" s="35" t="n">
        <f aca="false">IFERROR(VLOOKUP($Q656,$C$8:$K$253,4,0),0)</f>
        <v>0</v>
      </c>
      <c r="U656" s="35" t="n">
        <f aca="false">IFERROR(VLOOKUP($Q656,$C$8:$K$253,5,0),0)</f>
        <v>0</v>
      </c>
      <c r="V656" s="35" t="n">
        <f aca="false">IFERROR(VLOOKUP($Q656,$C$8:$K$253,6,0),0)</f>
        <v>0</v>
      </c>
      <c r="W656" s="35" t="n">
        <f aca="false">IFERROR(VLOOKUP($Q656,$C$8:$K$253,7,0),0)</f>
        <v>0</v>
      </c>
      <c r="X656" s="35" t="n">
        <f aca="false">IFERROR(VLOOKUP($Q656,$C$8:$K$253,8,0),0)</f>
        <v>0</v>
      </c>
      <c r="Y656" s="35" t="n">
        <f aca="false">IFERROR(VLOOKUP(Q656,$C$8:$K$253,9,0),R656)</f>
        <v>0</v>
      </c>
    </row>
    <row r="657" customFormat="false" ht="14.25" hidden="false" customHeight="false" outlineLevel="0" collapsed="false">
      <c r="N657" s="0" t="str">
        <f aca="false">IF(R657=0,"",IF(Q657=VLOOKUP(N656+1,$B$8:$C$360,2,0),N656+1,N656))</f>
        <v/>
      </c>
      <c r="O657" s="0" t="str">
        <f aca="false">IF(R657=0,"",O656+1)</f>
        <v/>
      </c>
      <c r="P657" s="30" t="str">
        <f aca="false">IF(R657+W657=0,"",DATE(YEAR(Q657),MONTH(Q657),1))</f>
        <v/>
      </c>
      <c r="Q657" s="30" t="str">
        <f aca="false">IF(R657=0,"",Q656+1)</f>
        <v/>
      </c>
      <c r="R657" s="35" t="n">
        <f aca="false">Y656</f>
        <v>0</v>
      </c>
      <c r="S657" s="35" t="n">
        <f aca="false">IFERROR(VLOOKUP($Q657,$C$8:$K$253,3,0),0)</f>
        <v>0</v>
      </c>
      <c r="T657" s="35" t="n">
        <f aca="false">IFERROR(VLOOKUP($Q657,$C$8:$K$253,4,0),0)</f>
        <v>0</v>
      </c>
      <c r="U657" s="35" t="n">
        <f aca="false">IFERROR(VLOOKUP($Q657,$C$8:$K$253,5,0),0)</f>
        <v>0</v>
      </c>
      <c r="V657" s="35" t="n">
        <f aca="false">IFERROR(VLOOKUP($Q657,$C$8:$K$253,6,0),0)</f>
        <v>0</v>
      </c>
      <c r="W657" s="35" t="n">
        <f aca="false">IFERROR(VLOOKUP($Q657,$C$8:$K$253,7,0),0)</f>
        <v>0</v>
      </c>
      <c r="X657" s="35" t="n">
        <f aca="false">IFERROR(VLOOKUP($Q657,$C$8:$K$253,8,0),0)</f>
        <v>0</v>
      </c>
      <c r="Y657" s="35" t="n">
        <f aca="false">IFERROR(VLOOKUP(Q657,$C$8:$K$253,9,0),R657)</f>
        <v>0</v>
      </c>
    </row>
    <row r="658" customFormat="false" ht="14.25" hidden="false" customHeight="false" outlineLevel="0" collapsed="false">
      <c r="N658" s="0" t="str">
        <f aca="false">IF(R658=0,"",IF(Q658=VLOOKUP(N657+1,$B$8:$C$360,2,0),N657+1,N657))</f>
        <v/>
      </c>
      <c r="O658" s="0" t="str">
        <f aca="false">IF(R658=0,"",O657+1)</f>
        <v/>
      </c>
      <c r="P658" s="30" t="str">
        <f aca="false">IF(R658+W658=0,"",DATE(YEAR(Q658),MONTH(Q658),1))</f>
        <v/>
      </c>
      <c r="Q658" s="30" t="str">
        <f aca="false">IF(R658=0,"",Q657+1)</f>
        <v/>
      </c>
      <c r="R658" s="35" t="n">
        <f aca="false">Y657</f>
        <v>0</v>
      </c>
      <c r="S658" s="35" t="n">
        <f aca="false">IFERROR(VLOOKUP($Q658,$C$8:$K$253,3,0),0)</f>
        <v>0</v>
      </c>
      <c r="T658" s="35" t="n">
        <f aca="false">IFERROR(VLOOKUP($Q658,$C$8:$K$253,4,0),0)</f>
        <v>0</v>
      </c>
      <c r="U658" s="35" t="n">
        <f aca="false">IFERROR(VLOOKUP($Q658,$C$8:$K$253,5,0),0)</f>
        <v>0</v>
      </c>
      <c r="V658" s="35" t="n">
        <f aca="false">IFERROR(VLOOKUP($Q658,$C$8:$K$253,6,0),0)</f>
        <v>0</v>
      </c>
      <c r="W658" s="35" t="n">
        <f aca="false">IFERROR(VLOOKUP($Q658,$C$8:$K$253,7,0),0)</f>
        <v>0</v>
      </c>
      <c r="X658" s="35" t="n">
        <f aca="false">IFERROR(VLOOKUP($Q658,$C$8:$K$253,8,0),0)</f>
        <v>0</v>
      </c>
      <c r="Y658" s="35" t="n">
        <f aca="false">IFERROR(VLOOKUP(Q658,$C$8:$K$253,9,0),R658)</f>
        <v>0</v>
      </c>
    </row>
    <row r="659" customFormat="false" ht="14.25" hidden="false" customHeight="false" outlineLevel="0" collapsed="false">
      <c r="N659" s="0" t="str">
        <f aca="false">IF(R659=0,"",IF(Q659=VLOOKUP(N658+1,$B$8:$C$360,2,0),N658+1,N658))</f>
        <v/>
      </c>
      <c r="O659" s="0" t="str">
        <f aca="false">IF(R659=0,"",O658+1)</f>
        <v/>
      </c>
      <c r="P659" s="30" t="str">
        <f aca="false">IF(R659+W659=0,"",DATE(YEAR(Q659),MONTH(Q659),1))</f>
        <v/>
      </c>
      <c r="Q659" s="30" t="str">
        <f aca="false">IF(R659=0,"",Q658+1)</f>
        <v/>
      </c>
      <c r="R659" s="35" t="n">
        <f aca="false">Y658</f>
        <v>0</v>
      </c>
      <c r="S659" s="35" t="n">
        <f aca="false">IFERROR(VLOOKUP($Q659,$C$8:$K$253,3,0),0)</f>
        <v>0</v>
      </c>
      <c r="T659" s="35" t="n">
        <f aca="false">IFERROR(VLOOKUP($Q659,$C$8:$K$253,4,0),0)</f>
        <v>0</v>
      </c>
      <c r="U659" s="35" t="n">
        <f aca="false">IFERROR(VLOOKUP($Q659,$C$8:$K$253,5,0),0)</f>
        <v>0</v>
      </c>
      <c r="V659" s="35" t="n">
        <f aca="false">IFERROR(VLOOKUP($Q659,$C$8:$K$253,6,0),0)</f>
        <v>0</v>
      </c>
      <c r="W659" s="35" t="n">
        <f aca="false">IFERROR(VLOOKUP($Q659,$C$8:$K$253,7,0),0)</f>
        <v>0</v>
      </c>
      <c r="X659" s="35" t="n">
        <f aca="false">IFERROR(VLOOKUP($Q659,$C$8:$K$253,8,0),0)</f>
        <v>0</v>
      </c>
      <c r="Y659" s="35" t="n">
        <f aca="false">IFERROR(VLOOKUP(Q659,$C$8:$K$253,9,0),R659)</f>
        <v>0</v>
      </c>
    </row>
    <row r="660" customFormat="false" ht="14.25" hidden="false" customHeight="false" outlineLevel="0" collapsed="false">
      <c r="N660" s="0" t="str">
        <f aca="false">IF(R660=0,"",IF(Q660=VLOOKUP(N659+1,$B$8:$C$360,2,0),N659+1,N659))</f>
        <v/>
      </c>
      <c r="O660" s="0" t="str">
        <f aca="false">IF(R660=0,"",O659+1)</f>
        <v/>
      </c>
      <c r="P660" s="30" t="str">
        <f aca="false">IF(R660+W660=0,"",DATE(YEAR(Q660),MONTH(Q660),1))</f>
        <v/>
      </c>
      <c r="Q660" s="30" t="str">
        <f aca="false">IF(R660=0,"",Q659+1)</f>
        <v/>
      </c>
      <c r="R660" s="35" t="n">
        <f aca="false">Y659</f>
        <v>0</v>
      </c>
      <c r="S660" s="35" t="n">
        <f aca="false">IFERROR(VLOOKUP($Q660,$C$8:$K$253,3,0),0)</f>
        <v>0</v>
      </c>
      <c r="T660" s="35" t="n">
        <f aca="false">IFERROR(VLOOKUP($Q660,$C$8:$K$253,4,0),0)</f>
        <v>0</v>
      </c>
      <c r="U660" s="35" t="n">
        <f aca="false">IFERROR(VLOOKUP($Q660,$C$8:$K$253,5,0),0)</f>
        <v>0</v>
      </c>
      <c r="V660" s="35" t="n">
        <f aca="false">IFERROR(VLOOKUP($Q660,$C$8:$K$253,6,0),0)</f>
        <v>0</v>
      </c>
      <c r="W660" s="35" t="n">
        <f aca="false">IFERROR(VLOOKUP($Q660,$C$8:$K$253,7,0),0)</f>
        <v>0</v>
      </c>
      <c r="X660" s="35" t="n">
        <f aca="false">IFERROR(VLOOKUP($Q660,$C$8:$K$253,8,0),0)</f>
        <v>0</v>
      </c>
      <c r="Y660" s="35" t="n">
        <f aca="false">IFERROR(VLOOKUP(Q660,$C$8:$K$253,9,0),R660)</f>
        <v>0</v>
      </c>
    </row>
    <row r="661" customFormat="false" ht="14.25" hidden="false" customHeight="false" outlineLevel="0" collapsed="false">
      <c r="N661" s="0" t="str">
        <f aca="false">IF(R661=0,"",IF(Q661=VLOOKUP(N660+1,$B$8:$C$360,2,0),N660+1,N660))</f>
        <v/>
      </c>
      <c r="O661" s="0" t="str">
        <f aca="false">IF(R661=0,"",O660+1)</f>
        <v/>
      </c>
      <c r="P661" s="30" t="str">
        <f aca="false">IF(R661+W661=0,"",DATE(YEAR(Q661),MONTH(Q661),1))</f>
        <v/>
      </c>
      <c r="Q661" s="30" t="str">
        <f aca="false">IF(R661=0,"",Q660+1)</f>
        <v/>
      </c>
      <c r="R661" s="35" t="n">
        <f aca="false">Y660</f>
        <v>0</v>
      </c>
      <c r="S661" s="35" t="n">
        <f aca="false">IFERROR(VLOOKUP($Q661,$C$8:$K$253,3,0),0)</f>
        <v>0</v>
      </c>
      <c r="T661" s="35" t="n">
        <f aca="false">IFERROR(VLOOKUP($Q661,$C$8:$K$253,4,0),0)</f>
        <v>0</v>
      </c>
      <c r="U661" s="35" t="n">
        <f aca="false">IFERROR(VLOOKUP($Q661,$C$8:$K$253,5,0),0)</f>
        <v>0</v>
      </c>
      <c r="V661" s="35" t="n">
        <f aca="false">IFERROR(VLOOKUP($Q661,$C$8:$K$253,6,0),0)</f>
        <v>0</v>
      </c>
      <c r="W661" s="35" t="n">
        <f aca="false">IFERROR(VLOOKUP($Q661,$C$8:$K$253,7,0),0)</f>
        <v>0</v>
      </c>
      <c r="X661" s="35" t="n">
        <f aca="false">IFERROR(VLOOKUP($Q661,$C$8:$K$253,8,0),0)</f>
        <v>0</v>
      </c>
      <c r="Y661" s="35" t="n">
        <f aca="false">IFERROR(VLOOKUP(Q661,$C$8:$K$253,9,0),R661)</f>
        <v>0</v>
      </c>
    </row>
    <row r="662" customFormat="false" ht="14.25" hidden="false" customHeight="false" outlineLevel="0" collapsed="false">
      <c r="N662" s="0" t="str">
        <f aca="false">IF(R662=0,"",IF(Q662=VLOOKUP(N661+1,$B$8:$C$360,2,0),N661+1,N661))</f>
        <v/>
      </c>
      <c r="O662" s="0" t="str">
        <f aca="false">IF(R662=0,"",O661+1)</f>
        <v/>
      </c>
      <c r="P662" s="30" t="str">
        <f aca="false">IF(R662+W662=0,"",DATE(YEAR(Q662),MONTH(Q662),1))</f>
        <v/>
      </c>
      <c r="Q662" s="30" t="str">
        <f aca="false">IF(R662=0,"",Q661+1)</f>
        <v/>
      </c>
      <c r="R662" s="35" t="n">
        <f aca="false">Y661</f>
        <v>0</v>
      </c>
      <c r="S662" s="35" t="n">
        <f aca="false">IFERROR(VLOOKUP($Q662,$C$8:$K$253,3,0),0)</f>
        <v>0</v>
      </c>
      <c r="T662" s="35" t="n">
        <f aca="false">IFERROR(VLOOKUP($Q662,$C$8:$K$253,4,0),0)</f>
        <v>0</v>
      </c>
      <c r="U662" s="35" t="n">
        <f aca="false">IFERROR(VLOOKUP($Q662,$C$8:$K$253,5,0),0)</f>
        <v>0</v>
      </c>
      <c r="V662" s="35" t="n">
        <f aca="false">IFERROR(VLOOKUP($Q662,$C$8:$K$253,6,0),0)</f>
        <v>0</v>
      </c>
      <c r="W662" s="35" t="n">
        <f aca="false">IFERROR(VLOOKUP($Q662,$C$8:$K$253,7,0),0)</f>
        <v>0</v>
      </c>
      <c r="X662" s="35" t="n">
        <f aca="false">IFERROR(VLOOKUP($Q662,$C$8:$K$253,8,0),0)</f>
        <v>0</v>
      </c>
      <c r="Y662" s="35" t="n">
        <f aca="false">IFERROR(VLOOKUP(Q662,$C$8:$K$253,9,0),R662)</f>
        <v>0</v>
      </c>
    </row>
    <row r="663" customFormat="false" ht="14.25" hidden="false" customHeight="false" outlineLevel="0" collapsed="false">
      <c r="N663" s="0" t="str">
        <f aca="false">IF(R663=0,"",IF(Q663=VLOOKUP(N662+1,$B$8:$C$360,2,0),N662+1,N662))</f>
        <v/>
      </c>
      <c r="O663" s="0" t="str">
        <f aca="false">IF(R663=0,"",O662+1)</f>
        <v/>
      </c>
      <c r="P663" s="30" t="str">
        <f aca="false">IF(R663+W663=0,"",DATE(YEAR(Q663),MONTH(Q663),1))</f>
        <v/>
      </c>
      <c r="Q663" s="30" t="str">
        <f aca="false">IF(R663=0,"",Q662+1)</f>
        <v/>
      </c>
      <c r="R663" s="35" t="n">
        <f aca="false">Y662</f>
        <v>0</v>
      </c>
      <c r="S663" s="35" t="n">
        <f aca="false">IFERROR(VLOOKUP($Q663,$C$8:$K$253,3,0),0)</f>
        <v>0</v>
      </c>
      <c r="T663" s="35" t="n">
        <f aca="false">IFERROR(VLOOKUP($Q663,$C$8:$K$253,4,0),0)</f>
        <v>0</v>
      </c>
      <c r="U663" s="35" t="n">
        <f aca="false">IFERROR(VLOOKUP($Q663,$C$8:$K$253,5,0),0)</f>
        <v>0</v>
      </c>
      <c r="V663" s="35" t="n">
        <f aca="false">IFERROR(VLOOKUP($Q663,$C$8:$K$253,6,0),0)</f>
        <v>0</v>
      </c>
      <c r="W663" s="35" t="n">
        <f aca="false">IFERROR(VLOOKUP($Q663,$C$8:$K$253,7,0),0)</f>
        <v>0</v>
      </c>
      <c r="X663" s="35" t="n">
        <f aca="false">IFERROR(VLOOKUP($Q663,$C$8:$K$253,8,0),0)</f>
        <v>0</v>
      </c>
      <c r="Y663" s="35" t="n">
        <f aca="false">IFERROR(VLOOKUP(Q663,$C$8:$K$253,9,0),R663)</f>
        <v>0</v>
      </c>
    </row>
    <row r="664" customFormat="false" ht="14.25" hidden="false" customHeight="false" outlineLevel="0" collapsed="false">
      <c r="N664" s="0" t="str">
        <f aca="false">IF(R664=0,"",IF(Q664=VLOOKUP(N663+1,$B$8:$C$360,2,0),N663+1,N663))</f>
        <v/>
      </c>
      <c r="O664" s="0" t="str">
        <f aca="false">IF(R664=0,"",O663+1)</f>
        <v/>
      </c>
      <c r="P664" s="30" t="str">
        <f aca="false">IF(R664+W664=0,"",DATE(YEAR(Q664),MONTH(Q664),1))</f>
        <v/>
      </c>
      <c r="Q664" s="30" t="str">
        <f aca="false">IF(R664=0,"",Q663+1)</f>
        <v/>
      </c>
      <c r="R664" s="35" t="n">
        <f aca="false">Y663</f>
        <v>0</v>
      </c>
      <c r="S664" s="35" t="n">
        <f aca="false">IFERROR(VLOOKUP($Q664,$C$8:$K$253,3,0),0)</f>
        <v>0</v>
      </c>
      <c r="T664" s="35" t="n">
        <f aca="false">IFERROR(VLOOKUP($Q664,$C$8:$K$253,4,0),0)</f>
        <v>0</v>
      </c>
      <c r="U664" s="35" t="n">
        <f aca="false">IFERROR(VLOOKUP($Q664,$C$8:$K$253,5,0),0)</f>
        <v>0</v>
      </c>
      <c r="V664" s="35" t="n">
        <f aca="false">IFERROR(VLOOKUP($Q664,$C$8:$K$253,6,0),0)</f>
        <v>0</v>
      </c>
      <c r="W664" s="35" t="n">
        <f aca="false">IFERROR(VLOOKUP($Q664,$C$8:$K$253,7,0),0)</f>
        <v>0</v>
      </c>
      <c r="X664" s="35" t="n">
        <f aca="false">IFERROR(VLOOKUP($Q664,$C$8:$K$253,8,0),0)</f>
        <v>0</v>
      </c>
      <c r="Y664" s="35" t="n">
        <f aca="false">IFERROR(VLOOKUP(Q664,$C$8:$K$253,9,0),R664)</f>
        <v>0</v>
      </c>
    </row>
    <row r="665" customFormat="false" ht="14.25" hidden="false" customHeight="false" outlineLevel="0" collapsed="false">
      <c r="N665" s="0" t="str">
        <f aca="false">IF(R665=0,"",IF(Q665=VLOOKUP(N664+1,$B$8:$C$360,2,0),N664+1,N664))</f>
        <v/>
      </c>
      <c r="O665" s="0" t="str">
        <f aca="false">IF(R665=0,"",O664+1)</f>
        <v/>
      </c>
      <c r="P665" s="30" t="str">
        <f aca="false">IF(R665+W665=0,"",DATE(YEAR(Q665),MONTH(Q665),1))</f>
        <v/>
      </c>
      <c r="Q665" s="30" t="str">
        <f aca="false">IF(R665=0,"",Q664+1)</f>
        <v/>
      </c>
      <c r="R665" s="35" t="n">
        <f aca="false">Y664</f>
        <v>0</v>
      </c>
      <c r="S665" s="35" t="n">
        <f aca="false">IFERROR(VLOOKUP($Q665,$C$8:$K$253,3,0),0)</f>
        <v>0</v>
      </c>
      <c r="T665" s="35" t="n">
        <f aca="false">IFERROR(VLOOKUP($Q665,$C$8:$K$253,4,0),0)</f>
        <v>0</v>
      </c>
      <c r="U665" s="35" t="n">
        <f aca="false">IFERROR(VLOOKUP($Q665,$C$8:$K$253,5,0),0)</f>
        <v>0</v>
      </c>
      <c r="V665" s="35" t="n">
        <f aca="false">IFERROR(VLOOKUP($Q665,$C$8:$K$253,6,0),0)</f>
        <v>0</v>
      </c>
      <c r="W665" s="35" t="n">
        <f aca="false">IFERROR(VLOOKUP($Q665,$C$8:$K$253,7,0),0)</f>
        <v>0</v>
      </c>
      <c r="X665" s="35" t="n">
        <f aca="false">IFERROR(VLOOKUP($Q665,$C$8:$K$253,8,0),0)</f>
        <v>0</v>
      </c>
      <c r="Y665" s="35" t="n">
        <f aca="false">IFERROR(VLOOKUP(Q665,$C$8:$K$253,9,0),R665)</f>
        <v>0</v>
      </c>
    </row>
    <row r="666" customFormat="false" ht="14.25" hidden="false" customHeight="false" outlineLevel="0" collapsed="false">
      <c r="N666" s="0" t="str">
        <f aca="false">IF(R666=0,"",IF(Q666=VLOOKUP(N665+1,$B$8:$C$360,2,0),N665+1,N665))</f>
        <v/>
      </c>
      <c r="O666" s="0" t="str">
        <f aca="false">IF(R666=0,"",O665+1)</f>
        <v/>
      </c>
      <c r="P666" s="30" t="str">
        <f aca="false">IF(R666+W666=0,"",DATE(YEAR(Q666),MONTH(Q666),1))</f>
        <v/>
      </c>
      <c r="Q666" s="30" t="str">
        <f aca="false">IF(R666=0,"",Q665+1)</f>
        <v/>
      </c>
      <c r="R666" s="35" t="n">
        <f aca="false">Y665</f>
        <v>0</v>
      </c>
      <c r="S666" s="35" t="n">
        <f aca="false">IFERROR(VLOOKUP($Q666,$C$8:$K$253,3,0),0)</f>
        <v>0</v>
      </c>
      <c r="T666" s="35" t="n">
        <f aca="false">IFERROR(VLOOKUP($Q666,$C$8:$K$253,4,0),0)</f>
        <v>0</v>
      </c>
      <c r="U666" s="35" t="n">
        <f aca="false">IFERROR(VLOOKUP($Q666,$C$8:$K$253,5,0),0)</f>
        <v>0</v>
      </c>
      <c r="V666" s="35" t="n">
        <f aca="false">IFERROR(VLOOKUP($Q666,$C$8:$K$253,6,0),0)</f>
        <v>0</v>
      </c>
      <c r="W666" s="35" t="n">
        <f aca="false">IFERROR(VLOOKUP($Q666,$C$8:$K$253,7,0),0)</f>
        <v>0</v>
      </c>
      <c r="X666" s="35" t="n">
        <f aca="false">IFERROR(VLOOKUP($Q666,$C$8:$K$253,8,0),0)</f>
        <v>0</v>
      </c>
      <c r="Y666" s="35" t="n">
        <f aca="false">IFERROR(VLOOKUP(Q666,$C$8:$K$253,9,0),R666)</f>
        <v>0</v>
      </c>
    </row>
    <row r="667" customFormat="false" ht="14.25" hidden="false" customHeight="false" outlineLevel="0" collapsed="false">
      <c r="N667" s="0" t="str">
        <f aca="false">IF(R667=0,"",IF(Q667=VLOOKUP(N666+1,$B$8:$C$360,2,0),N666+1,N666))</f>
        <v/>
      </c>
      <c r="O667" s="0" t="str">
        <f aca="false">IF(R667=0,"",O666+1)</f>
        <v/>
      </c>
      <c r="P667" s="30" t="str">
        <f aca="false">IF(R667+W667=0,"",DATE(YEAR(Q667),MONTH(Q667),1))</f>
        <v/>
      </c>
      <c r="Q667" s="30" t="str">
        <f aca="false">IF(R667=0,"",Q666+1)</f>
        <v/>
      </c>
      <c r="R667" s="35" t="n">
        <f aca="false">Y666</f>
        <v>0</v>
      </c>
      <c r="S667" s="35" t="n">
        <f aca="false">IFERROR(VLOOKUP($Q667,$C$8:$K$253,3,0),0)</f>
        <v>0</v>
      </c>
      <c r="T667" s="35" t="n">
        <f aca="false">IFERROR(VLOOKUP($Q667,$C$8:$K$253,4,0),0)</f>
        <v>0</v>
      </c>
      <c r="U667" s="35" t="n">
        <f aca="false">IFERROR(VLOOKUP($Q667,$C$8:$K$253,5,0),0)</f>
        <v>0</v>
      </c>
      <c r="V667" s="35" t="n">
        <f aca="false">IFERROR(VLOOKUP($Q667,$C$8:$K$253,6,0),0)</f>
        <v>0</v>
      </c>
      <c r="W667" s="35" t="n">
        <f aca="false">IFERROR(VLOOKUP($Q667,$C$8:$K$253,7,0),0)</f>
        <v>0</v>
      </c>
      <c r="X667" s="35" t="n">
        <f aca="false">IFERROR(VLOOKUP($Q667,$C$8:$K$253,8,0),0)</f>
        <v>0</v>
      </c>
      <c r="Y667" s="35" t="n">
        <f aca="false">IFERROR(VLOOKUP(Q667,$C$8:$K$253,9,0),R667)</f>
        <v>0</v>
      </c>
    </row>
    <row r="668" customFormat="false" ht="14.25" hidden="false" customHeight="false" outlineLevel="0" collapsed="false">
      <c r="N668" s="0" t="str">
        <f aca="false">IF(R668=0,"",IF(Q668=VLOOKUP(N667+1,$B$8:$C$360,2,0),N667+1,N667))</f>
        <v/>
      </c>
      <c r="O668" s="0" t="str">
        <f aca="false">IF(R668=0,"",O667+1)</f>
        <v/>
      </c>
      <c r="P668" s="30" t="str">
        <f aca="false">IF(R668+W668=0,"",DATE(YEAR(Q668),MONTH(Q668),1))</f>
        <v/>
      </c>
      <c r="Q668" s="30" t="str">
        <f aca="false">IF(R668=0,"",Q667+1)</f>
        <v/>
      </c>
      <c r="R668" s="35" t="n">
        <f aca="false">Y667</f>
        <v>0</v>
      </c>
      <c r="S668" s="35" t="n">
        <f aca="false">IFERROR(VLOOKUP($Q668,$C$8:$K$253,3,0),0)</f>
        <v>0</v>
      </c>
      <c r="T668" s="35" t="n">
        <f aca="false">IFERROR(VLOOKUP($Q668,$C$8:$K$253,4,0),0)</f>
        <v>0</v>
      </c>
      <c r="U668" s="35" t="n">
        <f aca="false">IFERROR(VLOOKUP($Q668,$C$8:$K$253,5,0),0)</f>
        <v>0</v>
      </c>
      <c r="V668" s="35" t="n">
        <f aca="false">IFERROR(VLOOKUP($Q668,$C$8:$K$253,6,0),0)</f>
        <v>0</v>
      </c>
      <c r="W668" s="35" t="n">
        <f aca="false">IFERROR(VLOOKUP($Q668,$C$8:$K$253,7,0),0)</f>
        <v>0</v>
      </c>
      <c r="X668" s="35" t="n">
        <f aca="false">IFERROR(VLOOKUP($Q668,$C$8:$K$253,8,0),0)</f>
        <v>0</v>
      </c>
      <c r="Y668" s="35" t="n">
        <f aca="false">IFERROR(VLOOKUP(Q668,$C$8:$K$253,9,0),R668)</f>
        <v>0</v>
      </c>
    </row>
    <row r="669" customFormat="false" ht="14.25" hidden="false" customHeight="false" outlineLevel="0" collapsed="false">
      <c r="N669" s="0" t="str">
        <f aca="false">IF(R669=0,"",IF(Q669=VLOOKUP(N668+1,$B$8:$C$360,2,0),N668+1,N668))</f>
        <v/>
      </c>
      <c r="O669" s="0" t="str">
        <f aca="false">IF(R669=0,"",O668+1)</f>
        <v/>
      </c>
      <c r="P669" s="30" t="str">
        <f aca="false">IF(R669+W669=0,"",DATE(YEAR(Q669),MONTH(Q669),1))</f>
        <v/>
      </c>
      <c r="Q669" s="30" t="str">
        <f aca="false">IF(R669=0,"",Q668+1)</f>
        <v/>
      </c>
      <c r="R669" s="35" t="n">
        <f aca="false">Y668</f>
        <v>0</v>
      </c>
      <c r="S669" s="35" t="n">
        <f aca="false">IFERROR(VLOOKUP($Q669,$C$8:$K$253,3,0),0)</f>
        <v>0</v>
      </c>
      <c r="T669" s="35" t="n">
        <f aca="false">IFERROR(VLOOKUP($Q669,$C$8:$K$253,4,0),0)</f>
        <v>0</v>
      </c>
      <c r="U669" s="35" t="n">
        <f aca="false">IFERROR(VLOOKUP($Q669,$C$8:$K$253,5,0),0)</f>
        <v>0</v>
      </c>
      <c r="V669" s="35" t="n">
        <f aca="false">IFERROR(VLOOKUP($Q669,$C$8:$K$253,6,0),0)</f>
        <v>0</v>
      </c>
      <c r="W669" s="35" t="n">
        <f aca="false">IFERROR(VLOOKUP($Q669,$C$8:$K$253,7,0),0)</f>
        <v>0</v>
      </c>
      <c r="X669" s="35" t="n">
        <f aca="false">IFERROR(VLOOKUP($Q669,$C$8:$K$253,8,0),0)</f>
        <v>0</v>
      </c>
      <c r="Y669" s="35" t="n">
        <f aca="false">IFERROR(VLOOKUP(Q669,$C$8:$K$253,9,0),R669)</f>
        <v>0</v>
      </c>
    </row>
    <row r="670" customFormat="false" ht="14.25" hidden="false" customHeight="false" outlineLevel="0" collapsed="false">
      <c r="N670" s="0" t="str">
        <f aca="false">IF(R670=0,"",IF(Q670=VLOOKUP(N669+1,$B$8:$C$360,2,0),N669+1,N669))</f>
        <v/>
      </c>
      <c r="O670" s="0" t="str">
        <f aca="false">IF(R670=0,"",O669+1)</f>
        <v/>
      </c>
      <c r="P670" s="30" t="str">
        <f aca="false">IF(R670+W670=0,"",DATE(YEAR(Q670),MONTH(Q670),1))</f>
        <v/>
      </c>
      <c r="Q670" s="30" t="str">
        <f aca="false">IF(R670=0,"",Q669+1)</f>
        <v/>
      </c>
      <c r="R670" s="35" t="n">
        <f aca="false">Y669</f>
        <v>0</v>
      </c>
      <c r="S670" s="35" t="n">
        <f aca="false">IFERROR(VLOOKUP($Q670,$C$8:$K$253,3,0),0)</f>
        <v>0</v>
      </c>
      <c r="T670" s="35" t="n">
        <f aca="false">IFERROR(VLOOKUP($Q670,$C$8:$K$253,4,0),0)</f>
        <v>0</v>
      </c>
      <c r="U670" s="35" t="n">
        <f aca="false">IFERROR(VLOOKUP($Q670,$C$8:$K$253,5,0),0)</f>
        <v>0</v>
      </c>
      <c r="V670" s="35" t="n">
        <f aca="false">IFERROR(VLOOKUP($Q670,$C$8:$K$253,6,0),0)</f>
        <v>0</v>
      </c>
      <c r="W670" s="35" t="n">
        <f aca="false">IFERROR(VLOOKUP($Q670,$C$8:$K$253,7,0),0)</f>
        <v>0</v>
      </c>
      <c r="X670" s="35" t="n">
        <f aca="false">IFERROR(VLOOKUP($Q670,$C$8:$K$253,8,0),0)</f>
        <v>0</v>
      </c>
      <c r="Y670" s="35" t="n">
        <f aca="false">IFERROR(VLOOKUP(Q670,$C$8:$K$253,9,0),R670)</f>
        <v>0</v>
      </c>
    </row>
    <row r="671" customFormat="false" ht="14.25" hidden="false" customHeight="false" outlineLevel="0" collapsed="false">
      <c r="N671" s="0" t="str">
        <f aca="false">IF(R671=0,"",IF(Q671=VLOOKUP(N670+1,$B$8:$C$360,2,0),N670+1,N670))</f>
        <v/>
      </c>
      <c r="O671" s="0" t="str">
        <f aca="false">IF(R671=0,"",O670+1)</f>
        <v/>
      </c>
      <c r="P671" s="30" t="str">
        <f aca="false">IF(R671+W671=0,"",DATE(YEAR(Q671),MONTH(Q671),1))</f>
        <v/>
      </c>
      <c r="Q671" s="30" t="str">
        <f aca="false">IF(R671=0,"",Q670+1)</f>
        <v/>
      </c>
      <c r="R671" s="35" t="n">
        <f aca="false">Y670</f>
        <v>0</v>
      </c>
      <c r="S671" s="35" t="n">
        <f aca="false">IFERROR(VLOOKUP($Q671,$C$8:$K$253,3,0),0)</f>
        <v>0</v>
      </c>
      <c r="T671" s="35" t="n">
        <f aca="false">IFERROR(VLOOKUP($Q671,$C$8:$K$253,4,0),0)</f>
        <v>0</v>
      </c>
      <c r="U671" s="35" t="n">
        <f aca="false">IFERROR(VLOOKUP($Q671,$C$8:$K$253,5,0),0)</f>
        <v>0</v>
      </c>
      <c r="V671" s="35" t="n">
        <f aca="false">IFERROR(VLOOKUP($Q671,$C$8:$K$253,6,0),0)</f>
        <v>0</v>
      </c>
      <c r="W671" s="35" t="n">
        <f aca="false">IFERROR(VLOOKUP($Q671,$C$8:$K$253,7,0),0)</f>
        <v>0</v>
      </c>
      <c r="X671" s="35" t="n">
        <f aca="false">IFERROR(VLOOKUP($Q671,$C$8:$K$253,8,0),0)</f>
        <v>0</v>
      </c>
      <c r="Y671" s="35" t="n">
        <f aca="false">IFERROR(VLOOKUP(Q671,$C$8:$K$253,9,0),R671)</f>
        <v>0</v>
      </c>
    </row>
    <row r="672" customFormat="false" ht="14.25" hidden="false" customHeight="false" outlineLevel="0" collapsed="false">
      <c r="N672" s="0" t="str">
        <f aca="false">IF(R672=0,"",IF(Q672=VLOOKUP(N671+1,$B$8:$C$360,2,0),N671+1,N671))</f>
        <v/>
      </c>
      <c r="O672" s="0" t="str">
        <f aca="false">IF(R672=0,"",O671+1)</f>
        <v/>
      </c>
      <c r="P672" s="30" t="str">
        <f aca="false">IF(R672+W672=0,"",DATE(YEAR(Q672),MONTH(Q672),1))</f>
        <v/>
      </c>
      <c r="Q672" s="30" t="str">
        <f aca="false">IF(R672=0,"",Q671+1)</f>
        <v/>
      </c>
      <c r="R672" s="35" t="n">
        <f aca="false">Y671</f>
        <v>0</v>
      </c>
      <c r="S672" s="35" t="n">
        <f aca="false">IFERROR(VLOOKUP($Q672,$C$8:$K$253,3,0),0)</f>
        <v>0</v>
      </c>
      <c r="T672" s="35" t="n">
        <f aca="false">IFERROR(VLOOKUP($Q672,$C$8:$K$253,4,0),0)</f>
        <v>0</v>
      </c>
      <c r="U672" s="35" t="n">
        <f aca="false">IFERROR(VLOOKUP($Q672,$C$8:$K$253,5,0),0)</f>
        <v>0</v>
      </c>
      <c r="V672" s="35" t="n">
        <f aca="false">IFERROR(VLOOKUP($Q672,$C$8:$K$253,6,0),0)</f>
        <v>0</v>
      </c>
      <c r="W672" s="35" t="n">
        <f aca="false">IFERROR(VLOOKUP($Q672,$C$8:$K$253,7,0),0)</f>
        <v>0</v>
      </c>
      <c r="X672" s="35" t="n">
        <f aca="false">IFERROR(VLOOKUP($Q672,$C$8:$K$253,8,0),0)</f>
        <v>0</v>
      </c>
      <c r="Y672" s="35" t="n">
        <f aca="false">IFERROR(VLOOKUP(Q672,$C$8:$K$253,9,0),R672)</f>
        <v>0</v>
      </c>
    </row>
    <row r="673" customFormat="false" ht="14.25" hidden="false" customHeight="false" outlineLevel="0" collapsed="false">
      <c r="N673" s="0" t="str">
        <f aca="false">IF(R673=0,"",IF(Q673=VLOOKUP(N672+1,$B$8:$C$360,2,0),N672+1,N672))</f>
        <v/>
      </c>
      <c r="O673" s="0" t="str">
        <f aca="false">IF(R673=0,"",O672+1)</f>
        <v/>
      </c>
      <c r="P673" s="30" t="str">
        <f aca="false">IF(R673+W673=0,"",DATE(YEAR(Q673),MONTH(Q673),1))</f>
        <v/>
      </c>
      <c r="Q673" s="30" t="str">
        <f aca="false">IF(R673=0,"",Q672+1)</f>
        <v/>
      </c>
      <c r="R673" s="35" t="n">
        <f aca="false">Y672</f>
        <v>0</v>
      </c>
      <c r="S673" s="35" t="n">
        <f aca="false">IFERROR(VLOOKUP($Q673,$C$8:$K$253,3,0),0)</f>
        <v>0</v>
      </c>
      <c r="T673" s="35" t="n">
        <f aca="false">IFERROR(VLOOKUP($Q673,$C$8:$K$253,4,0),0)</f>
        <v>0</v>
      </c>
      <c r="U673" s="35" t="n">
        <f aca="false">IFERROR(VLOOKUP($Q673,$C$8:$K$253,5,0),0)</f>
        <v>0</v>
      </c>
      <c r="V673" s="35" t="n">
        <f aca="false">IFERROR(VLOOKUP($Q673,$C$8:$K$253,6,0),0)</f>
        <v>0</v>
      </c>
      <c r="W673" s="35" t="n">
        <f aca="false">IFERROR(VLOOKUP($Q673,$C$8:$K$253,7,0),0)</f>
        <v>0</v>
      </c>
      <c r="X673" s="35" t="n">
        <f aca="false">IFERROR(VLOOKUP($Q673,$C$8:$K$253,8,0),0)</f>
        <v>0</v>
      </c>
      <c r="Y673" s="35" t="n">
        <f aca="false">IFERROR(VLOOKUP(Q673,$C$8:$K$253,9,0),R673)</f>
        <v>0</v>
      </c>
    </row>
    <row r="674" customFormat="false" ht="14.25" hidden="false" customHeight="false" outlineLevel="0" collapsed="false">
      <c r="N674" s="0" t="str">
        <f aca="false">IF(R674=0,"",IF(Q674=VLOOKUP(N673+1,$B$8:$C$360,2,0),N673+1,N673))</f>
        <v/>
      </c>
      <c r="O674" s="0" t="str">
        <f aca="false">IF(R674=0,"",O673+1)</f>
        <v/>
      </c>
      <c r="P674" s="30" t="str">
        <f aca="false">IF(R674+W674=0,"",DATE(YEAR(Q674),MONTH(Q674),1))</f>
        <v/>
      </c>
      <c r="Q674" s="30" t="str">
        <f aca="false">IF(R674=0,"",Q673+1)</f>
        <v/>
      </c>
      <c r="R674" s="35" t="n">
        <f aca="false">Y673</f>
        <v>0</v>
      </c>
      <c r="S674" s="35" t="n">
        <f aca="false">IFERROR(VLOOKUP($Q674,$C$8:$K$253,3,0),0)</f>
        <v>0</v>
      </c>
      <c r="T674" s="35" t="n">
        <f aca="false">IFERROR(VLOOKUP($Q674,$C$8:$K$253,4,0),0)</f>
        <v>0</v>
      </c>
      <c r="U674" s="35" t="n">
        <f aca="false">IFERROR(VLOOKUP($Q674,$C$8:$K$253,5,0),0)</f>
        <v>0</v>
      </c>
      <c r="V674" s="35" t="n">
        <f aca="false">IFERROR(VLOOKUP($Q674,$C$8:$K$253,6,0),0)</f>
        <v>0</v>
      </c>
      <c r="W674" s="35" t="n">
        <f aca="false">IFERROR(VLOOKUP($Q674,$C$8:$K$253,7,0),0)</f>
        <v>0</v>
      </c>
      <c r="X674" s="35" t="n">
        <f aca="false">IFERROR(VLOOKUP($Q674,$C$8:$K$253,8,0),0)</f>
        <v>0</v>
      </c>
      <c r="Y674" s="35" t="n">
        <f aca="false">IFERROR(VLOOKUP(Q674,$C$8:$K$253,9,0),R674)</f>
        <v>0</v>
      </c>
    </row>
    <row r="675" customFormat="false" ht="14.25" hidden="false" customHeight="false" outlineLevel="0" collapsed="false">
      <c r="N675" s="0" t="str">
        <f aca="false">IF(R675=0,"",IF(Q675=VLOOKUP(N674+1,$B$8:$C$360,2,0),N674+1,N674))</f>
        <v/>
      </c>
      <c r="O675" s="0" t="str">
        <f aca="false">IF(R675=0,"",O674+1)</f>
        <v/>
      </c>
      <c r="P675" s="30" t="str">
        <f aca="false">IF(R675+W675=0,"",DATE(YEAR(Q675),MONTH(Q675),1))</f>
        <v/>
      </c>
      <c r="Q675" s="30" t="str">
        <f aca="false">IF(R675=0,"",Q674+1)</f>
        <v/>
      </c>
      <c r="R675" s="35" t="n">
        <f aca="false">Y674</f>
        <v>0</v>
      </c>
      <c r="S675" s="35" t="n">
        <f aca="false">IFERROR(VLOOKUP($Q675,$C$8:$K$253,3,0),0)</f>
        <v>0</v>
      </c>
      <c r="T675" s="35" t="n">
        <f aca="false">IFERROR(VLOOKUP($Q675,$C$8:$K$253,4,0),0)</f>
        <v>0</v>
      </c>
      <c r="U675" s="35" t="n">
        <f aca="false">IFERROR(VLOOKUP($Q675,$C$8:$K$253,5,0),0)</f>
        <v>0</v>
      </c>
      <c r="V675" s="35" t="n">
        <f aca="false">IFERROR(VLOOKUP($Q675,$C$8:$K$253,6,0),0)</f>
        <v>0</v>
      </c>
      <c r="W675" s="35" t="n">
        <f aca="false">IFERROR(VLOOKUP($Q675,$C$8:$K$253,7,0),0)</f>
        <v>0</v>
      </c>
      <c r="X675" s="35" t="n">
        <f aca="false">IFERROR(VLOOKUP($Q675,$C$8:$K$253,8,0),0)</f>
        <v>0</v>
      </c>
      <c r="Y675" s="35" t="n">
        <f aca="false">IFERROR(VLOOKUP(Q675,$C$8:$K$253,9,0),R675)</f>
        <v>0</v>
      </c>
    </row>
    <row r="676" customFormat="false" ht="14.25" hidden="false" customHeight="false" outlineLevel="0" collapsed="false">
      <c r="N676" s="0" t="str">
        <f aca="false">IF(R676=0,"",IF(Q676=VLOOKUP(N675+1,$B$8:$C$360,2,0),N675+1,N675))</f>
        <v/>
      </c>
      <c r="O676" s="0" t="str">
        <f aca="false">IF(R676=0,"",O675+1)</f>
        <v/>
      </c>
      <c r="P676" s="30" t="str">
        <f aca="false">IF(R676+W676=0,"",DATE(YEAR(Q676),MONTH(Q676),1))</f>
        <v/>
      </c>
      <c r="Q676" s="30" t="str">
        <f aca="false">IF(R676=0,"",Q675+1)</f>
        <v/>
      </c>
      <c r="R676" s="35" t="n">
        <f aca="false">Y675</f>
        <v>0</v>
      </c>
      <c r="S676" s="35" t="n">
        <f aca="false">IFERROR(VLOOKUP($Q676,$C$8:$K$253,3,0),0)</f>
        <v>0</v>
      </c>
      <c r="T676" s="35" t="n">
        <f aca="false">IFERROR(VLOOKUP($Q676,$C$8:$K$253,4,0),0)</f>
        <v>0</v>
      </c>
      <c r="U676" s="35" t="n">
        <f aca="false">IFERROR(VLOOKUP($Q676,$C$8:$K$253,5,0),0)</f>
        <v>0</v>
      </c>
      <c r="V676" s="35" t="n">
        <f aca="false">IFERROR(VLOOKUP($Q676,$C$8:$K$253,6,0),0)</f>
        <v>0</v>
      </c>
      <c r="W676" s="35" t="n">
        <f aca="false">IFERROR(VLOOKUP($Q676,$C$8:$K$253,7,0),0)</f>
        <v>0</v>
      </c>
      <c r="X676" s="35" t="n">
        <f aca="false">IFERROR(VLOOKUP($Q676,$C$8:$K$253,8,0),0)</f>
        <v>0</v>
      </c>
      <c r="Y676" s="35" t="n">
        <f aca="false">IFERROR(VLOOKUP(Q676,$C$8:$K$253,9,0),R676)</f>
        <v>0</v>
      </c>
    </row>
    <row r="677" customFormat="false" ht="14.25" hidden="false" customHeight="false" outlineLevel="0" collapsed="false">
      <c r="N677" s="0" t="str">
        <f aca="false">IF(R677=0,"",IF(Q677=VLOOKUP(N676+1,$B$8:$C$360,2,0),N676+1,N676))</f>
        <v/>
      </c>
      <c r="O677" s="0" t="str">
        <f aca="false">IF(R677=0,"",O676+1)</f>
        <v/>
      </c>
      <c r="P677" s="30" t="str">
        <f aca="false">IF(R677+W677=0,"",DATE(YEAR(Q677),MONTH(Q677),1))</f>
        <v/>
      </c>
      <c r="Q677" s="30" t="str">
        <f aca="false">IF(R677=0,"",Q676+1)</f>
        <v/>
      </c>
      <c r="R677" s="35" t="n">
        <f aca="false">Y676</f>
        <v>0</v>
      </c>
      <c r="S677" s="35" t="n">
        <f aca="false">IFERROR(VLOOKUP($Q677,$C$8:$K$253,3,0),0)</f>
        <v>0</v>
      </c>
      <c r="T677" s="35" t="n">
        <f aca="false">IFERROR(VLOOKUP($Q677,$C$8:$K$253,4,0),0)</f>
        <v>0</v>
      </c>
      <c r="U677" s="35" t="n">
        <f aca="false">IFERROR(VLOOKUP($Q677,$C$8:$K$253,5,0),0)</f>
        <v>0</v>
      </c>
      <c r="V677" s="35" t="n">
        <f aca="false">IFERROR(VLOOKUP($Q677,$C$8:$K$253,6,0),0)</f>
        <v>0</v>
      </c>
      <c r="W677" s="35" t="n">
        <f aca="false">IFERROR(VLOOKUP($Q677,$C$8:$K$253,7,0),0)</f>
        <v>0</v>
      </c>
      <c r="X677" s="35" t="n">
        <f aca="false">IFERROR(VLOOKUP($Q677,$C$8:$K$253,8,0),0)</f>
        <v>0</v>
      </c>
      <c r="Y677" s="35" t="n">
        <f aca="false">IFERROR(VLOOKUP(Q677,$C$8:$K$253,9,0),R677)</f>
        <v>0</v>
      </c>
    </row>
    <row r="678" customFormat="false" ht="14.25" hidden="false" customHeight="false" outlineLevel="0" collapsed="false">
      <c r="N678" s="0" t="str">
        <f aca="false">IF(R678=0,"",IF(Q678=VLOOKUP(N677+1,$B$8:$C$360,2,0),N677+1,N677))</f>
        <v/>
      </c>
      <c r="O678" s="0" t="str">
        <f aca="false">IF(R678=0,"",O677+1)</f>
        <v/>
      </c>
      <c r="P678" s="30" t="str">
        <f aca="false">IF(R678+W678=0,"",DATE(YEAR(Q678),MONTH(Q678),1))</f>
        <v/>
      </c>
      <c r="Q678" s="30" t="str">
        <f aca="false">IF(R678=0,"",Q677+1)</f>
        <v/>
      </c>
      <c r="R678" s="35" t="n">
        <f aca="false">Y677</f>
        <v>0</v>
      </c>
      <c r="S678" s="35" t="n">
        <f aca="false">IFERROR(VLOOKUP($Q678,$C$8:$K$253,3,0),0)</f>
        <v>0</v>
      </c>
      <c r="T678" s="35" t="n">
        <f aca="false">IFERROR(VLOOKUP($Q678,$C$8:$K$253,4,0),0)</f>
        <v>0</v>
      </c>
      <c r="U678" s="35" t="n">
        <f aca="false">IFERROR(VLOOKUP($Q678,$C$8:$K$253,5,0),0)</f>
        <v>0</v>
      </c>
      <c r="V678" s="35" t="n">
        <f aca="false">IFERROR(VLOOKUP($Q678,$C$8:$K$253,6,0),0)</f>
        <v>0</v>
      </c>
      <c r="W678" s="35" t="n">
        <f aca="false">IFERROR(VLOOKUP($Q678,$C$8:$K$253,7,0),0)</f>
        <v>0</v>
      </c>
      <c r="X678" s="35" t="n">
        <f aca="false">IFERROR(VLOOKUP($Q678,$C$8:$K$253,8,0),0)</f>
        <v>0</v>
      </c>
      <c r="Y678" s="35" t="n">
        <f aca="false">IFERROR(VLOOKUP(Q678,$C$8:$K$253,9,0),R678)</f>
        <v>0</v>
      </c>
    </row>
    <row r="679" customFormat="false" ht="14.25" hidden="false" customHeight="false" outlineLevel="0" collapsed="false">
      <c r="N679" s="0" t="str">
        <f aca="false">IF(R679=0,"",IF(Q679=VLOOKUP(N678+1,$B$8:$C$360,2,0),N678+1,N678))</f>
        <v/>
      </c>
      <c r="O679" s="0" t="str">
        <f aca="false">IF(R679=0,"",O678+1)</f>
        <v/>
      </c>
      <c r="P679" s="30" t="str">
        <f aca="false">IF(R679+W679=0,"",DATE(YEAR(Q679),MONTH(Q679),1))</f>
        <v/>
      </c>
      <c r="Q679" s="30" t="str">
        <f aca="false">IF(R679=0,"",Q678+1)</f>
        <v/>
      </c>
      <c r="R679" s="35" t="n">
        <f aca="false">Y678</f>
        <v>0</v>
      </c>
      <c r="S679" s="35" t="n">
        <f aca="false">IFERROR(VLOOKUP($Q679,$C$8:$K$253,3,0),0)</f>
        <v>0</v>
      </c>
      <c r="T679" s="35" t="n">
        <f aca="false">IFERROR(VLOOKUP($Q679,$C$8:$K$253,4,0),0)</f>
        <v>0</v>
      </c>
      <c r="U679" s="35" t="n">
        <f aca="false">IFERROR(VLOOKUP($Q679,$C$8:$K$253,5,0),0)</f>
        <v>0</v>
      </c>
      <c r="V679" s="35" t="n">
        <f aca="false">IFERROR(VLOOKUP($Q679,$C$8:$K$253,6,0),0)</f>
        <v>0</v>
      </c>
      <c r="W679" s="35" t="n">
        <f aca="false">IFERROR(VLOOKUP($Q679,$C$8:$K$253,7,0),0)</f>
        <v>0</v>
      </c>
      <c r="X679" s="35" t="n">
        <f aca="false">IFERROR(VLOOKUP($Q679,$C$8:$K$253,8,0),0)</f>
        <v>0</v>
      </c>
      <c r="Y679" s="35" t="n">
        <f aca="false">IFERROR(VLOOKUP(Q679,$C$8:$K$253,9,0),R679)</f>
        <v>0</v>
      </c>
    </row>
    <row r="680" customFormat="false" ht="14.25" hidden="false" customHeight="false" outlineLevel="0" collapsed="false">
      <c r="N680" s="0" t="str">
        <f aca="false">IF(R680=0,"",IF(Q680=VLOOKUP(N679+1,$B$8:$C$360,2,0),N679+1,N679))</f>
        <v/>
      </c>
      <c r="O680" s="0" t="str">
        <f aca="false">IF(R680=0,"",O679+1)</f>
        <v/>
      </c>
      <c r="P680" s="30" t="str">
        <f aca="false">IF(R680+W680=0,"",DATE(YEAR(Q680),MONTH(Q680),1))</f>
        <v/>
      </c>
      <c r="Q680" s="30" t="str">
        <f aca="false">IF(R680=0,"",Q679+1)</f>
        <v/>
      </c>
      <c r="R680" s="35" t="n">
        <f aca="false">Y679</f>
        <v>0</v>
      </c>
      <c r="S680" s="35" t="n">
        <f aca="false">IFERROR(VLOOKUP($Q680,$C$8:$K$253,3,0),0)</f>
        <v>0</v>
      </c>
      <c r="T680" s="35" t="n">
        <f aca="false">IFERROR(VLOOKUP($Q680,$C$8:$K$253,4,0),0)</f>
        <v>0</v>
      </c>
      <c r="U680" s="35" t="n">
        <f aca="false">IFERROR(VLOOKUP($Q680,$C$8:$K$253,5,0),0)</f>
        <v>0</v>
      </c>
      <c r="V680" s="35" t="n">
        <f aca="false">IFERROR(VLOOKUP($Q680,$C$8:$K$253,6,0),0)</f>
        <v>0</v>
      </c>
      <c r="W680" s="35" t="n">
        <f aca="false">IFERROR(VLOOKUP($Q680,$C$8:$K$253,7,0),0)</f>
        <v>0</v>
      </c>
      <c r="X680" s="35" t="n">
        <f aca="false">IFERROR(VLOOKUP($Q680,$C$8:$K$253,8,0),0)</f>
        <v>0</v>
      </c>
      <c r="Y680" s="35" t="n">
        <f aca="false">IFERROR(VLOOKUP(Q680,$C$8:$K$253,9,0),R680)</f>
        <v>0</v>
      </c>
    </row>
    <row r="681" customFormat="false" ht="14.25" hidden="false" customHeight="false" outlineLevel="0" collapsed="false">
      <c r="N681" s="0" t="str">
        <f aca="false">IF(R681=0,"",IF(Q681=VLOOKUP(N680+1,$B$8:$C$360,2,0),N680+1,N680))</f>
        <v/>
      </c>
      <c r="O681" s="0" t="str">
        <f aca="false">IF(R681=0,"",O680+1)</f>
        <v/>
      </c>
      <c r="P681" s="30" t="str">
        <f aca="false">IF(R681+W681=0,"",DATE(YEAR(Q681),MONTH(Q681),1))</f>
        <v/>
      </c>
      <c r="Q681" s="30" t="str">
        <f aca="false">IF(R681=0,"",Q680+1)</f>
        <v/>
      </c>
      <c r="R681" s="35" t="n">
        <f aca="false">Y680</f>
        <v>0</v>
      </c>
      <c r="S681" s="35" t="n">
        <f aca="false">IFERROR(VLOOKUP($Q681,$C$8:$K$253,3,0),0)</f>
        <v>0</v>
      </c>
      <c r="T681" s="35" t="n">
        <f aca="false">IFERROR(VLOOKUP($Q681,$C$8:$K$253,4,0),0)</f>
        <v>0</v>
      </c>
      <c r="U681" s="35" t="n">
        <f aca="false">IFERROR(VLOOKUP($Q681,$C$8:$K$253,5,0),0)</f>
        <v>0</v>
      </c>
      <c r="V681" s="35" t="n">
        <f aca="false">IFERROR(VLOOKUP($Q681,$C$8:$K$253,6,0),0)</f>
        <v>0</v>
      </c>
      <c r="W681" s="35" t="n">
        <f aca="false">IFERROR(VLOOKUP($Q681,$C$8:$K$253,7,0),0)</f>
        <v>0</v>
      </c>
      <c r="X681" s="35" t="n">
        <f aca="false">IFERROR(VLOOKUP($Q681,$C$8:$K$253,8,0),0)</f>
        <v>0</v>
      </c>
      <c r="Y681" s="35" t="n">
        <f aca="false">IFERROR(VLOOKUP(Q681,$C$8:$K$253,9,0),R681)</f>
        <v>0</v>
      </c>
    </row>
    <row r="682" customFormat="false" ht="14.25" hidden="false" customHeight="false" outlineLevel="0" collapsed="false">
      <c r="N682" s="0" t="str">
        <f aca="false">IF(R682=0,"",IF(Q682=VLOOKUP(N681+1,$B$8:$C$360,2,0),N681+1,N681))</f>
        <v/>
      </c>
      <c r="O682" s="0" t="str">
        <f aca="false">IF(R682=0,"",O681+1)</f>
        <v/>
      </c>
      <c r="P682" s="30" t="str">
        <f aca="false">IF(R682+W682=0,"",DATE(YEAR(Q682),MONTH(Q682),1))</f>
        <v/>
      </c>
      <c r="Q682" s="30" t="str">
        <f aca="false">IF(R682=0,"",Q681+1)</f>
        <v/>
      </c>
      <c r="R682" s="35" t="n">
        <f aca="false">Y681</f>
        <v>0</v>
      </c>
      <c r="S682" s="35" t="n">
        <f aca="false">IFERROR(VLOOKUP($Q682,$C$8:$K$253,3,0),0)</f>
        <v>0</v>
      </c>
      <c r="T682" s="35" t="n">
        <f aca="false">IFERROR(VLOOKUP($Q682,$C$8:$K$253,4,0),0)</f>
        <v>0</v>
      </c>
      <c r="U682" s="35" t="n">
        <f aca="false">IFERROR(VLOOKUP($Q682,$C$8:$K$253,5,0),0)</f>
        <v>0</v>
      </c>
      <c r="V682" s="35" t="n">
        <f aca="false">IFERROR(VLOOKUP($Q682,$C$8:$K$253,6,0),0)</f>
        <v>0</v>
      </c>
      <c r="W682" s="35" t="n">
        <f aca="false">IFERROR(VLOOKUP($Q682,$C$8:$K$253,7,0),0)</f>
        <v>0</v>
      </c>
      <c r="X682" s="35" t="n">
        <f aca="false">IFERROR(VLOOKUP($Q682,$C$8:$K$253,8,0),0)</f>
        <v>0</v>
      </c>
      <c r="Y682" s="35" t="n">
        <f aca="false">IFERROR(VLOOKUP(Q682,$C$8:$K$253,9,0),R682)</f>
        <v>0</v>
      </c>
    </row>
    <row r="683" customFormat="false" ht="14.25" hidden="false" customHeight="false" outlineLevel="0" collapsed="false">
      <c r="N683" s="0" t="str">
        <f aca="false">IF(R683=0,"",IF(Q683=VLOOKUP(N682+1,$B$8:$C$360,2,0),N682+1,N682))</f>
        <v/>
      </c>
      <c r="O683" s="0" t="str">
        <f aca="false">IF(R683=0,"",O682+1)</f>
        <v/>
      </c>
      <c r="P683" s="30" t="str">
        <f aca="false">IF(R683+W683=0,"",DATE(YEAR(Q683),MONTH(Q683),1))</f>
        <v/>
      </c>
      <c r="Q683" s="30" t="str">
        <f aca="false">IF(R683=0,"",Q682+1)</f>
        <v/>
      </c>
      <c r="R683" s="35" t="n">
        <f aca="false">Y682</f>
        <v>0</v>
      </c>
      <c r="S683" s="35" t="n">
        <f aca="false">IFERROR(VLOOKUP($Q683,$C$8:$K$253,3,0),0)</f>
        <v>0</v>
      </c>
      <c r="T683" s="35" t="n">
        <f aca="false">IFERROR(VLOOKUP($Q683,$C$8:$K$253,4,0),0)</f>
        <v>0</v>
      </c>
      <c r="U683" s="35" t="n">
        <f aca="false">IFERROR(VLOOKUP($Q683,$C$8:$K$253,5,0),0)</f>
        <v>0</v>
      </c>
      <c r="V683" s="35" t="n">
        <f aca="false">IFERROR(VLOOKUP($Q683,$C$8:$K$253,6,0),0)</f>
        <v>0</v>
      </c>
      <c r="W683" s="35" t="n">
        <f aca="false">IFERROR(VLOOKUP($Q683,$C$8:$K$253,7,0),0)</f>
        <v>0</v>
      </c>
      <c r="X683" s="35" t="n">
        <f aca="false">IFERROR(VLOOKUP($Q683,$C$8:$K$253,8,0),0)</f>
        <v>0</v>
      </c>
      <c r="Y683" s="35" t="n">
        <f aca="false">IFERROR(VLOOKUP(Q683,$C$8:$K$253,9,0),R683)</f>
        <v>0</v>
      </c>
    </row>
    <row r="684" customFormat="false" ht="14.25" hidden="false" customHeight="false" outlineLevel="0" collapsed="false">
      <c r="N684" s="0" t="str">
        <f aca="false">IF(R684=0,"",IF(Q684=VLOOKUP(N683+1,$B$8:$C$360,2,0),N683+1,N683))</f>
        <v/>
      </c>
      <c r="O684" s="0" t="str">
        <f aca="false">IF(R684=0,"",O683+1)</f>
        <v/>
      </c>
      <c r="P684" s="30" t="str">
        <f aca="false">IF(R684+W684=0,"",DATE(YEAR(Q684),MONTH(Q684),1))</f>
        <v/>
      </c>
      <c r="Q684" s="30" t="str">
        <f aca="false">IF(R684=0,"",Q683+1)</f>
        <v/>
      </c>
      <c r="R684" s="35" t="n">
        <f aca="false">Y683</f>
        <v>0</v>
      </c>
      <c r="S684" s="35" t="n">
        <f aca="false">IFERROR(VLOOKUP($Q684,$C$8:$K$253,3,0),0)</f>
        <v>0</v>
      </c>
      <c r="T684" s="35" t="n">
        <f aca="false">IFERROR(VLOOKUP($Q684,$C$8:$K$253,4,0),0)</f>
        <v>0</v>
      </c>
      <c r="U684" s="35" t="n">
        <f aca="false">IFERROR(VLOOKUP($Q684,$C$8:$K$253,5,0),0)</f>
        <v>0</v>
      </c>
      <c r="V684" s="35" t="n">
        <f aca="false">IFERROR(VLOOKUP($Q684,$C$8:$K$253,6,0),0)</f>
        <v>0</v>
      </c>
      <c r="W684" s="35" t="n">
        <f aca="false">IFERROR(VLOOKUP($Q684,$C$8:$K$253,7,0),0)</f>
        <v>0</v>
      </c>
      <c r="X684" s="35" t="n">
        <f aca="false">IFERROR(VLOOKUP($Q684,$C$8:$K$253,8,0),0)</f>
        <v>0</v>
      </c>
      <c r="Y684" s="35" t="n">
        <f aca="false">IFERROR(VLOOKUP(Q684,$C$8:$K$253,9,0),R684)</f>
        <v>0</v>
      </c>
    </row>
    <row r="685" customFormat="false" ht="14.25" hidden="false" customHeight="false" outlineLevel="0" collapsed="false">
      <c r="N685" s="0" t="str">
        <f aca="false">IF(R685=0,"",IF(Q685=VLOOKUP(N684+1,$B$8:$C$360,2,0),N684+1,N684))</f>
        <v/>
      </c>
      <c r="O685" s="0" t="str">
        <f aca="false">IF(R685=0,"",O684+1)</f>
        <v/>
      </c>
      <c r="P685" s="30" t="str">
        <f aca="false">IF(R685+W685=0,"",DATE(YEAR(Q685),MONTH(Q685),1))</f>
        <v/>
      </c>
      <c r="Q685" s="30" t="str">
        <f aca="false">IF(R685=0,"",Q684+1)</f>
        <v/>
      </c>
      <c r="R685" s="35" t="n">
        <f aca="false">Y684</f>
        <v>0</v>
      </c>
      <c r="S685" s="35" t="n">
        <f aca="false">IFERROR(VLOOKUP($Q685,$C$8:$K$253,3,0),0)</f>
        <v>0</v>
      </c>
      <c r="T685" s="35" t="n">
        <f aca="false">IFERROR(VLOOKUP($Q685,$C$8:$K$253,4,0),0)</f>
        <v>0</v>
      </c>
      <c r="U685" s="35" t="n">
        <f aca="false">IFERROR(VLOOKUP($Q685,$C$8:$K$253,5,0),0)</f>
        <v>0</v>
      </c>
      <c r="V685" s="35" t="n">
        <f aca="false">IFERROR(VLOOKUP($Q685,$C$8:$K$253,6,0),0)</f>
        <v>0</v>
      </c>
      <c r="W685" s="35" t="n">
        <f aca="false">IFERROR(VLOOKUP($Q685,$C$8:$K$253,7,0),0)</f>
        <v>0</v>
      </c>
      <c r="X685" s="35" t="n">
        <f aca="false">IFERROR(VLOOKUP($Q685,$C$8:$K$253,8,0),0)</f>
        <v>0</v>
      </c>
      <c r="Y685" s="35" t="n">
        <f aca="false">IFERROR(VLOOKUP(Q685,$C$8:$K$253,9,0),R685)</f>
        <v>0</v>
      </c>
    </row>
    <row r="686" customFormat="false" ht="14.25" hidden="false" customHeight="false" outlineLevel="0" collapsed="false">
      <c r="N686" s="0" t="str">
        <f aca="false">IF(R686=0,"",IF(Q686=VLOOKUP(N685+1,$B$8:$C$360,2,0),N685+1,N685))</f>
        <v/>
      </c>
      <c r="O686" s="0" t="str">
        <f aca="false">IF(R686=0,"",O685+1)</f>
        <v/>
      </c>
      <c r="P686" s="30" t="str">
        <f aca="false">IF(R686+W686=0,"",DATE(YEAR(Q686),MONTH(Q686),1))</f>
        <v/>
      </c>
      <c r="Q686" s="30" t="str">
        <f aca="false">IF(R686=0,"",Q685+1)</f>
        <v/>
      </c>
      <c r="R686" s="35" t="n">
        <f aca="false">Y685</f>
        <v>0</v>
      </c>
      <c r="S686" s="35" t="n">
        <f aca="false">IFERROR(VLOOKUP($Q686,$C$8:$K$253,3,0),0)</f>
        <v>0</v>
      </c>
      <c r="T686" s="35" t="n">
        <f aca="false">IFERROR(VLOOKUP($Q686,$C$8:$K$253,4,0),0)</f>
        <v>0</v>
      </c>
      <c r="U686" s="35" t="n">
        <f aca="false">IFERROR(VLOOKUP($Q686,$C$8:$K$253,5,0),0)</f>
        <v>0</v>
      </c>
      <c r="V686" s="35" t="n">
        <f aca="false">IFERROR(VLOOKUP($Q686,$C$8:$K$253,6,0),0)</f>
        <v>0</v>
      </c>
      <c r="W686" s="35" t="n">
        <f aca="false">IFERROR(VLOOKUP($Q686,$C$8:$K$253,7,0),0)</f>
        <v>0</v>
      </c>
      <c r="X686" s="35" t="n">
        <f aca="false">IFERROR(VLOOKUP($Q686,$C$8:$K$253,8,0),0)</f>
        <v>0</v>
      </c>
      <c r="Y686" s="35" t="n">
        <f aca="false">IFERROR(VLOOKUP(Q686,$C$8:$K$253,9,0),R686)</f>
        <v>0</v>
      </c>
    </row>
    <row r="687" customFormat="false" ht="14.25" hidden="false" customHeight="false" outlineLevel="0" collapsed="false">
      <c r="N687" s="0" t="str">
        <f aca="false">IF(R687=0,"",IF(Q687=VLOOKUP(N686+1,$B$8:$C$360,2,0),N686+1,N686))</f>
        <v/>
      </c>
      <c r="O687" s="0" t="str">
        <f aca="false">IF(R687=0,"",O686+1)</f>
        <v/>
      </c>
      <c r="P687" s="30" t="str">
        <f aca="false">IF(R687+W687=0,"",DATE(YEAR(Q687),MONTH(Q687),1))</f>
        <v/>
      </c>
      <c r="Q687" s="30" t="str">
        <f aca="false">IF(R687=0,"",Q686+1)</f>
        <v/>
      </c>
      <c r="R687" s="35" t="n">
        <f aca="false">Y686</f>
        <v>0</v>
      </c>
      <c r="S687" s="35" t="n">
        <f aca="false">IFERROR(VLOOKUP($Q687,$C$8:$K$253,3,0),0)</f>
        <v>0</v>
      </c>
      <c r="T687" s="35" t="n">
        <f aca="false">IFERROR(VLOOKUP($Q687,$C$8:$K$253,4,0),0)</f>
        <v>0</v>
      </c>
      <c r="U687" s="35" t="n">
        <f aca="false">IFERROR(VLOOKUP($Q687,$C$8:$K$253,5,0),0)</f>
        <v>0</v>
      </c>
      <c r="V687" s="35" t="n">
        <f aca="false">IFERROR(VLOOKUP($Q687,$C$8:$K$253,6,0),0)</f>
        <v>0</v>
      </c>
      <c r="W687" s="35" t="n">
        <f aca="false">IFERROR(VLOOKUP($Q687,$C$8:$K$253,7,0),0)</f>
        <v>0</v>
      </c>
      <c r="X687" s="35" t="n">
        <f aca="false">IFERROR(VLOOKUP($Q687,$C$8:$K$253,8,0),0)</f>
        <v>0</v>
      </c>
      <c r="Y687" s="35" t="n">
        <f aca="false">IFERROR(VLOOKUP(Q687,$C$8:$K$253,9,0),R687)</f>
        <v>0</v>
      </c>
    </row>
    <row r="688" customFormat="false" ht="14.25" hidden="false" customHeight="false" outlineLevel="0" collapsed="false">
      <c r="N688" s="0" t="str">
        <f aca="false">IF(R688=0,"",IF(Q688=VLOOKUP(N687+1,$B$8:$C$360,2,0),N687+1,N687))</f>
        <v/>
      </c>
      <c r="O688" s="0" t="str">
        <f aca="false">IF(R688=0,"",O687+1)</f>
        <v/>
      </c>
      <c r="P688" s="30" t="str">
        <f aca="false">IF(R688+W688=0,"",DATE(YEAR(Q688),MONTH(Q688),1))</f>
        <v/>
      </c>
      <c r="Q688" s="30" t="str">
        <f aca="false">IF(R688=0,"",Q687+1)</f>
        <v/>
      </c>
      <c r="R688" s="35" t="n">
        <f aca="false">Y687</f>
        <v>0</v>
      </c>
      <c r="S688" s="35" t="n">
        <f aca="false">IFERROR(VLOOKUP($Q688,$C$8:$K$253,3,0),0)</f>
        <v>0</v>
      </c>
      <c r="T688" s="35" t="n">
        <f aca="false">IFERROR(VLOOKUP($Q688,$C$8:$K$253,4,0),0)</f>
        <v>0</v>
      </c>
      <c r="U688" s="35" t="n">
        <f aca="false">IFERROR(VLOOKUP($Q688,$C$8:$K$253,5,0),0)</f>
        <v>0</v>
      </c>
      <c r="V688" s="35" t="n">
        <f aca="false">IFERROR(VLOOKUP($Q688,$C$8:$K$253,6,0),0)</f>
        <v>0</v>
      </c>
      <c r="W688" s="35" t="n">
        <f aca="false">IFERROR(VLOOKUP($Q688,$C$8:$K$253,7,0),0)</f>
        <v>0</v>
      </c>
      <c r="X688" s="35" t="n">
        <f aca="false">IFERROR(VLOOKUP($Q688,$C$8:$K$253,8,0),0)</f>
        <v>0</v>
      </c>
      <c r="Y688" s="35" t="n">
        <f aca="false">IFERROR(VLOOKUP(Q688,$C$8:$K$253,9,0),R688)</f>
        <v>0</v>
      </c>
    </row>
    <row r="689" customFormat="false" ht="14.25" hidden="false" customHeight="false" outlineLevel="0" collapsed="false">
      <c r="N689" s="0" t="str">
        <f aca="false">IF(R689=0,"",IF(Q689=VLOOKUP(N688+1,$B$8:$C$360,2,0),N688+1,N688))</f>
        <v/>
      </c>
      <c r="O689" s="0" t="str">
        <f aca="false">IF(R689=0,"",O688+1)</f>
        <v/>
      </c>
      <c r="P689" s="30" t="str">
        <f aca="false">IF(R689+W689=0,"",DATE(YEAR(Q689),MONTH(Q689),1))</f>
        <v/>
      </c>
      <c r="Q689" s="30" t="str">
        <f aca="false">IF(R689=0,"",Q688+1)</f>
        <v/>
      </c>
      <c r="R689" s="35" t="n">
        <f aca="false">Y688</f>
        <v>0</v>
      </c>
      <c r="S689" s="35" t="n">
        <f aca="false">IFERROR(VLOOKUP($Q689,$C$8:$K$253,3,0),0)</f>
        <v>0</v>
      </c>
      <c r="T689" s="35" t="n">
        <f aca="false">IFERROR(VLOOKUP($Q689,$C$8:$K$253,4,0),0)</f>
        <v>0</v>
      </c>
      <c r="U689" s="35" t="n">
        <f aca="false">IFERROR(VLOOKUP($Q689,$C$8:$K$253,5,0),0)</f>
        <v>0</v>
      </c>
      <c r="V689" s="35" t="n">
        <f aca="false">IFERROR(VLOOKUP($Q689,$C$8:$K$253,6,0),0)</f>
        <v>0</v>
      </c>
      <c r="W689" s="35" t="n">
        <f aca="false">IFERROR(VLOOKUP($Q689,$C$8:$K$253,7,0),0)</f>
        <v>0</v>
      </c>
      <c r="X689" s="35" t="n">
        <f aca="false">IFERROR(VLOOKUP($Q689,$C$8:$K$253,8,0),0)</f>
        <v>0</v>
      </c>
      <c r="Y689" s="35" t="n">
        <f aca="false">IFERROR(VLOOKUP(Q689,$C$8:$K$253,9,0),R689)</f>
        <v>0</v>
      </c>
    </row>
    <row r="690" customFormat="false" ht="14.25" hidden="false" customHeight="false" outlineLevel="0" collapsed="false">
      <c r="N690" s="0" t="str">
        <f aca="false">IF(R690=0,"",IF(Q690=VLOOKUP(N689+1,$B$8:$C$360,2,0),N689+1,N689))</f>
        <v/>
      </c>
      <c r="O690" s="0" t="str">
        <f aca="false">IF(R690=0,"",O689+1)</f>
        <v/>
      </c>
      <c r="P690" s="30" t="str">
        <f aca="false">IF(R690+W690=0,"",DATE(YEAR(Q690),MONTH(Q690),1))</f>
        <v/>
      </c>
      <c r="Q690" s="30" t="str">
        <f aca="false">IF(R690=0,"",Q689+1)</f>
        <v/>
      </c>
      <c r="R690" s="35" t="n">
        <f aca="false">Y689</f>
        <v>0</v>
      </c>
      <c r="S690" s="35" t="n">
        <f aca="false">IFERROR(VLOOKUP($Q690,$C$8:$K$253,3,0),0)</f>
        <v>0</v>
      </c>
      <c r="T690" s="35" t="n">
        <f aca="false">IFERROR(VLOOKUP($Q690,$C$8:$K$253,4,0),0)</f>
        <v>0</v>
      </c>
      <c r="U690" s="35" t="n">
        <f aca="false">IFERROR(VLOOKUP($Q690,$C$8:$K$253,5,0),0)</f>
        <v>0</v>
      </c>
      <c r="V690" s="35" t="n">
        <f aca="false">IFERROR(VLOOKUP($Q690,$C$8:$K$253,6,0),0)</f>
        <v>0</v>
      </c>
      <c r="W690" s="35" t="n">
        <f aca="false">IFERROR(VLOOKUP($Q690,$C$8:$K$253,7,0),0)</f>
        <v>0</v>
      </c>
      <c r="X690" s="35" t="n">
        <f aca="false">IFERROR(VLOOKUP($Q690,$C$8:$K$253,8,0),0)</f>
        <v>0</v>
      </c>
      <c r="Y690" s="35" t="n">
        <f aca="false">IFERROR(VLOOKUP(Q690,$C$8:$K$253,9,0),R690)</f>
        <v>0</v>
      </c>
    </row>
    <row r="691" customFormat="false" ht="14.25" hidden="false" customHeight="false" outlineLevel="0" collapsed="false">
      <c r="N691" s="0" t="str">
        <f aca="false">IF(R691=0,"",IF(Q691=VLOOKUP(N690+1,$B$8:$C$360,2,0),N690+1,N690))</f>
        <v/>
      </c>
      <c r="O691" s="0" t="str">
        <f aca="false">IF(R691=0,"",O690+1)</f>
        <v/>
      </c>
      <c r="P691" s="30" t="str">
        <f aca="false">IF(R691+W691=0,"",DATE(YEAR(Q691),MONTH(Q691),1))</f>
        <v/>
      </c>
      <c r="Q691" s="30" t="str">
        <f aca="false">IF(R691=0,"",Q690+1)</f>
        <v/>
      </c>
      <c r="R691" s="35" t="n">
        <f aca="false">Y690</f>
        <v>0</v>
      </c>
      <c r="S691" s="35" t="n">
        <f aca="false">IFERROR(VLOOKUP($Q691,$C$8:$K$253,3,0),0)</f>
        <v>0</v>
      </c>
      <c r="T691" s="35" t="n">
        <f aca="false">IFERROR(VLOOKUP($Q691,$C$8:$K$253,4,0),0)</f>
        <v>0</v>
      </c>
      <c r="U691" s="35" t="n">
        <f aca="false">IFERROR(VLOOKUP($Q691,$C$8:$K$253,5,0),0)</f>
        <v>0</v>
      </c>
      <c r="V691" s="35" t="n">
        <f aca="false">IFERROR(VLOOKUP($Q691,$C$8:$K$253,6,0),0)</f>
        <v>0</v>
      </c>
      <c r="W691" s="35" t="n">
        <f aca="false">IFERROR(VLOOKUP($Q691,$C$8:$K$253,7,0),0)</f>
        <v>0</v>
      </c>
      <c r="X691" s="35" t="n">
        <f aca="false">IFERROR(VLOOKUP($Q691,$C$8:$K$253,8,0),0)</f>
        <v>0</v>
      </c>
      <c r="Y691" s="35" t="n">
        <f aca="false">IFERROR(VLOOKUP(Q691,$C$8:$K$253,9,0),R691)</f>
        <v>0</v>
      </c>
    </row>
    <row r="692" customFormat="false" ht="14.25" hidden="false" customHeight="false" outlineLevel="0" collapsed="false">
      <c r="N692" s="0" t="str">
        <f aca="false">IF(R692=0,"",IF(Q692=VLOOKUP(N691+1,$B$8:$C$360,2,0),N691+1,N691))</f>
        <v/>
      </c>
      <c r="O692" s="0" t="str">
        <f aca="false">IF(R692=0,"",O691+1)</f>
        <v/>
      </c>
      <c r="P692" s="30" t="str">
        <f aca="false">IF(R692+W692=0,"",DATE(YEAR(Q692),MONTH(Q692),1))</f>
        <v/>
      </c>
      <c r="Q692" s="30" t="str">
        <f aca="false">IF(R692=0,"",Q691+1)</f>
        <v/>
      </c>
      <c r="R692" s="35" t="n">
        <f aca="false">Y691</f>
        <v>0</v>
      </c>
      <c r="S692" s="35" t="n">
        <f aca="false">IFERROR(VLOOKUP($Q692,$C$8:$K$253,3,0),0)</f>
        <v>0</v>
      </c>
      <c r="T692" s="35" t="n">
        <f aca="false">IFERROR(VLOOKUP($Q692,$C$8:$K$253,4,0),0)</f>
        <v>0</v>
      </c>
      <c r="U692" s="35" t="n">
        <f aca="false">IFERROR(VLOOKUP($Q692,$C$8:$K$253,5,0),0)</f>
        <v>0</v>
      </c>
      <c r="V692" s="35" t="n">
        <f aca="false">IFERROR(VLOOKUP($Q692,$C$8:$K$253,6,0),0)</f>
        <v>0</v>
      </c>
      <c r="W692" s="35" t="n">
        <f aca="false">IFERROR(VLOOKUP($Q692,$C$8:$K$253,7,0),0)</f>
        <v>0</v>
      </c>
      <c r="X692" s="35" t="n">
        <f aca="false">IFERROR(VLOOKUP($Q692,$C$8:$K$253,8,0),0)</f>
        <v>0</v>
      </c>
      <c r="Y692" s="35" t="n">
        <f aca="false">IFERROR(VLOOKUP(Q692,$C$8:$K$253,9,0),R692)</f>
        <v>0</v>
      </c>
    </row>
    <row r="693" customFormat="false" ht="14.25" hidden="false" customHeight="false" outlineLevel="0" collapsed="false">
      <c r="N693" s="0" t="str">
        <f aca="false">IF(R693=0,"",IF(Q693=VLOOKUP(N692+1,$B$8:$C$360,2,0),N692+1,N692))</f>
        <v/>
      </c>
      <c r="O693" s="0" t="str">
        <f aca="false">IF(R693=0,"",O692+1)</f>
        <v/>
      </c>
      <c r="P693" s="30" t="str">
        <f aca="false">IF(R693+W693=0,"",DATE(YEAR(Q693),MONTH(Q693),1))</f>
        <v/>
      </c>
      <c r="Q693" s="30" t="str">
        <f aca="false">IF(R693=0,"",Q692+1)</f>
        <v/>
      </c>
      <c r="R693" s="35" t="n">
        <f aca="false">Y692</f>
        <v>0</v>
      </c>
      <c r="S693" s="35" t="n">
        <f aca="false">IFERROR(VLOOKUP($Q693,$C$8:$K$253,3,0),0)</f>
        <v>0</v>
      </c>
      <c r="T693" s="35" t="n">
        <f aca="false">IFERROR(VLOOKUP($Q693,$C$8:$K$253,4,0),0)</f>
        <v>0</v>
      </c>
      <c r="U693" s="35" t="n">
        <f aca="false">IFERROR(VLOOKUP($Q693,$C$8:$K$253,5,0),0)</f>
        <v>0</v>
      </c>
      <c r="V693" s="35" t="n">
        <f aca="false">IFERROR(VLOOKUP($Q693,$C$8:$K$253,6,0),0)</f>
        <v>0</v>
      </c>
      <c r="W693" s="35" t="n">
        <f aca="false">IFERROR(VLOOKUP($Q693,$C$8:$K$253,7,0),0)</f>
        <v>0</v>
      </c>
      <c r="X693" s="35" t="n">
        <f aca="false">IFERROR(VLOOKUP($Q693,$C$8:$K$253,8,0),0)</f>
        <v>0</v>
      </c>
      <c r="Y693" s="35" t="n">
        <f aca="false">IFERROR(VLOOKUP(Q693,$C$8:$K$253,9,0),R693)</f>
        <v>0</v>
      </c>
    </row>
    <row r="694" customFormat="false" ht="14.25" hidden="false" customHeight="false" outlineLevel="0" collapsed="false">
      <c r="N694" s="0" t="str">
        <f aca="false">IF(R694=0,"",IF(Q694=VLOOKUP(N693+1,$B$8:$C$360,2,0),N693+1,N693))</f>
        <v/>
      </c>
      <c r="O694" s="0" t="str">
        <f aca="false">IF(R694=0,"",O693+1)</f>
        <v/>
      </c>
      <c r="P694" s="30" t="str">
        <f aca="false">IF(R694+W694=0,"",DATE(YEAR(Q694),MONTH(Q694),1))</f>
        <v/>
      </c>
      <c r="Q694" s="30" t="str">
        <f aca="false">IF(R694=0,"",Q693+1)</f>
        <v/>
      </c>
      <c r="R694" s="35" t="n">
        <f aca="false">Y693</f>
        <v>0</v>
      </c>
      <c r="S694" s="35" t="n">
        <f aca="false">IFERROR(VLOOKUP($Q694,$C$8:$K$253,3,0),0)</f>
        <v>0</v>
      </c>
      <c r="T694" s="35" t="n">
        <f aca="false">IFERROR(VLOOKUP($Q694,$C$8:$K$253,4,0),0)</f>
        <v>0</v>
      </c>
      <c r="U694" s="35" t="n">
        <f aca="false">IFERROR(VLOOKUP($Q694,$C$8:$K$253,5,0),0)</f>
        <v>0</v>
      </c>
      <c r="V694" s="35" t="n">
        <f aca="false">IFERROR(VLOOKUP($Q694,$C$8:$K$253,6,0),0)</f>
        <v>0</v>
      </c>
      <c r="W694" s="35" t="n">
        <f aca="false">IFERROR(VLOOKUP($Q694,$C$8:$K$253,7,0),0)</f>
        <v>0</v>
      </c>
      <c r="X694" s="35" t="n">
        <f aca="false">IFERROR(VLOOKUP($Q694,$C$8:$K$253,8,0),0)</f>
        <v>0</v>
      </c>
      <c r="Y694" s="35" t="n">
        <f aca="false">IFERROR(VLOOKUP(Q694,$C$8:$K$253,9,0),R694)</f>
        <v>0</v>
      </c>
    </row>
    <row r="695" customFormat="false" ht="14.25" hidden="false" customHeight="false" outlineLevel="0" collapsed="false">
      <c r="N695" s="0" t="str">
        <f aca="false">IF(R695=0,"",IF(Q695=VLOOKUP(N694+1,$B$8:$C$360,2,0),N694+1,N694))</f>
        <v/>
      </c>
      <c r="O695" s="0" t="str">
        <f aca="false">IF(R695=0,"",O694+1)</f>
        <v/>
      </c>
      <c r="P695" s="30" t="str">
        <f aca="false">IF(R695+W695=0,"",DATE(YEAR(Q695),MONTH(Q695),1))</f>
        <v/>
      </c>
      <c r="Q695" s="30" t="str">
        <f aca="false">IF(R695=0,"",Q694+1)</f>
        <v/>
      </c>
      <c r="R695" s="35" t="n">
        <f aca="false">Y694</f>
        <v>0</v>
      </c>
      <c r="S695" s="35" t="n">
        <f aca="false">IFERROR(VLOOKUP($Q695,$C$8:$K$253,3,0),0)</f>
        <v>0</v>
      </c>
      <c r="T695" s="35" t="n">
        <f aca="false">IFERROR(VLOOKUP($Q695,$C$8:$K$253,4,0),0)</f>
        <v>0</v>
      </c>
      <c r="U695" s="35" t="n">
        <f aca="false">IFERROR(VLOOKUP($Q695,$C$8:$K$253,5,0),0)</f>
        <v>0</v>
      </c>
      <c r="V695" s="35" t="n">
        <f aca="false">IFERROR(VLOOKUP($Q695,$C$8:$K$253,6,0),0)</f>
        <v>0</v>
      </c>
      <c r="W695" s="35" t="n">
        <f aca="false">IFERROR(VLOOKUP($Q695,$C$8:$K$253,7,0),0)</f>
        <v>0</v>
      </c>
      <c r="X695" s="35" t="n">
        <f aca="false">IFERROR(VLOOKUP($Q695,$C$8:$K$253,8,0),0)</f>
        <v>0</v>
      </c>
      <c r="Y695" s="35" t="n">
        <f aca="false">IFERROR(VLOOKUP(Q695,$C$8:$K$253,9,0),R695)</f>
        <v>0</v>
      </c>
    </row>
    <row r="696" customFormat="false" ht="14.25" hidden="false" customHeight="false" outlineLevel="0" collapsed="false">
      <c r="N696" s="0" t="str">
        <f aca="false">IF(R696=0,"",IF(Q696=VLOOKUP(N695+1,$B$8:$C$360,2,0),N695+1,N695))</f>
        <v/>
      </c>
      <c r="O696" s="0" t="str">
        <f aca="false">IF(R696=0,"",O695+1)</f>
        <v/>
      </c>
      <c r="P696" s="30" t="str">
        <f aca="false">IF(R696+W696=0,"",DATE(YEAR(Q696),MONTH(Q696),1))</f>
        <v/>
      </c>
      <c r="Q696" s="30" t="str">
        <f aca="false">IF(R696=0,"",Q695+1)</f>
        <v/>
      </c>
      <c r="R696" s="35" t="n">
        <f aca="false">Y695</f>
        <v>0</v>
      </c>
      <c r="S696" s="35" t="n">
        <f aca="false">IFERROR(VLOOKUP($Q696,$C$8:$K$253,3,0),0)</f>
        <v>0</v>
      </c>
      <c r="T696" s="35" t="n">
        <f aca="false">IFERROR(VLOOKUP($Q696,$C$8:$K$253,4,0),0)</f>
        <v>0</v>
      </c>
      <c r="U696" s="35" t="n">
        <f aca="false">IFERROR(VLOOKUP($Q696,$C$8:$K$253,5,0),0)</f>
        <v>0</v>
      </c>
      <c r="V696" s="35" t="n">
        <f aca="false">IFERROR(VLOOKUP($Q696,$C$8:$K$253,6,0),0)</f>
        <v>0</v>
      </c>
      <c r="W696" s="35" t="n">
        <f aca="false">IFERROR(VLOOKUP($Q696,$C$8:$K$253,7,0),0)</f>
        <v>0</v>
      </c>
      <c r="X696" s="35" t="n">
        <f aca="false">IFERROR(VLOOKUP($Q696,$C$8:$K$253,8,0),0)</f>
        <v>0</v>
      </c>
      <c r="Y696" s="35" t="n">
        <f aca="false">IFERROR(VLOOKUP(Q696,$C$8:$K$253,9,0),R696)</f>
        <v>0</v>
      </c>
    </row>
    <row r="697" customFormat="false" ht="14.25" hidden="false" customHeight="false" outlineLevel="0" collapsed="false">
      <c r="N697" s="0" t="str">
        <f aca="false">IF(R697=0,"",IF(Q697=VLOOKUP(N696+1,$B$8:$C$360,2,0),N696+1,N696))</f>
        <v/>
      </c>
      <c r="O697" s="0" t="str">
        <f aca="false">IF(R697=0,"",O696+1)</f>
        <v/>
      </c>
      <c r="P697" s="30" t="str">
        <f aca="false">IF(R697+W697=0,"",DATE(YEAR(Q697),MONTH(Q697),1))</f>
        <v/>
      </c>
      <c r="Q697" s="30" t="str">
        <f aca="false">IF(R697=0,"",Q696+1)</f>
        <v/>
      </c>
      <c r="R697" s="35" t="n">
        <f aca="false">Y696</f>
        <v>0</v>
      </c>
      <c r="S697" s="35" t="n">
        <f aca="false">IFERROR(VLOOKUP($Q697,$C$8:$K$253,3,0),0)</f>
        <v>0</v>
      </c>
      <c r="T697" s="35" t="n">
        <f aca="false">IFERROR(VLOOKUP($Q697,$C$8:$K$253,4,0),0)</f>
        <v>0</v>
      </c>
      <c r="U697" s="35" t="n">
        <f aca="false">IFERROR(VLOOKUP($Q697,$C$8:$K$253,5,0),0)</f>
        <v>0</v>
      </c>
      <c r="V697" s="35" t="n">
        <f aca="false">IFERROR(VLOOKUP($Q697,$C$8:$K$253,6,0),0)</f>
        <v>0</v>
      </c>
      <c r="W697" s="35" t="n">
        <f aca="false">IFERROR(VLOOKUP($Q697,$C$8:$K$253,7,0),0)</f>
        <v>0</v>
      </c>
      <c r="X697" s="35" t="n">
        <f aca="false">IFERROR(VLOOKUP($Q697,$C$8:$K$253,8,0),0)</f>
        <v>0</v>
      </c>
      <c r="Y697" s="35" t="n">
        <f aca="false">IFERROR(VLOOKUP(Q697,$C$8:$K$253,9,0),R697)</f>
        <v>0</v>
      </c>
    </row>
    <row r="698" customFormat="false" ht="14.25" hidden="false" customHeight="false" outlineLevel="0" collapsed="false">
      <c r="N698" s="0" t="str">
        <f aca="false">IF(R698=0,"",IF(Q698=VLOOKUP(N697+1,$B$8:$C$360,2,0),N697+1,N697))</f>
        <v/>
      </c>
      <c r="O698" s="0" t="str">
        <f aca="false">IF(R698=0,"",O697+1)</f>
        <v/>
      </c>
      <c r="P698" s="30" t="str">
        <f aca="false">IF(R698+W698=0,"",DATE(YEAR(Q698),MONTH(Q698),1))</f>
        <v/>
      </c>
      <c r="Q698" s="30" t="str">
        <f aca="false">IF(R698=0,"",Q697+1)</f>
        <v/>
      </c>
      <c r="R698" s="35" t="n">
        <f aca="false">Y697</f>
        <v>0</v>
      </c>
      <c r="S698" s="35" t="n">
        <f aca="false">IFERROR(VLOOKUP($Q698,$C$8:$K$253,3,0),0)</f>
        <v>0</v>
      </c>
      <c r="T698" s="35" t="n">
        <f aca="false">IFERROR(VLOOKUP($Q698,$C$8:$K$253,4,0),0)</f>
        <v>0</v>
      </c>
      <c r="U698" s="35" t="n">
        <f aca="false">IFERROR(VLOOKUP($Q698,$C$8:$K$253,5,0),0)</f>
        <v>0</v>
      </c>
      <c r="V698" s="35" t="n">
        <f aca="false">IFERROR(VLOOKUP($Q698,$C$8:$K$253,6,0),0)</f>
        <v>0</v>
      </c>
      <c r="W698" s="35" t="n">
        <f aca="false">IFERROR(VLOOKUP($Q698,$C$8:$K$253,7,0),0)</f>
        <v>0</v>
      </c>
      <c r="X698" s="35" t="n">
        <f aca="false">IFERROR(VLOOKUP($Q698,$C$8:$K$253,8,0),0)</f>
        <v>0</v>
      </c>
      <c r="Y698" s="35" t="n">
        <f aca="false">IFERROR(VLOOKUP(Q698,$C$8:$K$253,9,0),R698)</f>
        <v>0</v>
      </c>
    </row>
    <row r="699" customFormat="false" ht="14.25" hidden="false" customHeight="false" outlineLevel="0" collapsed="false">
      <c r="N699" s="0" t="str">
        <f aca="false">IF(R699=0,"",IF(Q699=VLOOKUP(N698+1,$B$8:$C$360,2,0),N698+1,N698))</f>
        <v/>
      </c>
      <c r="O699" s="0" t="str">
        <f aca="false">IF(R699=0,"",O698+1)</f>
        <v/>
      </c>
      <c r="P699" s="30" t="str">
        <f aca="false">IF(R699+W699=0,"",DATE(YEAR(Q699),MONTH(Q699),1))</f>
        <v/>
      </c>
      <c r="Q699" s="30" t="str">
        <f aca="false">IF(R699=0,"",Q698+1)</f>
        <v/>
      </c>
      <c r="R699" s="35" t="n">
        <f aca="false">Y698</f>
        <v>0</v>
      </c>
      <c r="S699" s="35" t="n">
        <f aca="false">IFERROR(VLOOKUP($Q699,$C$8:$K$253,3,0),0)</f>
        <v>0</v>
      </c>
      <c r="T699" s="35" t="n">
        <f aca="false">IFERROR(VLOOKUP($Q699,$C$8:$K$253,4,0),0)</f>
        <v>0</v>
      </c>
      <c r="U699" s="35" t="n">
        <f aca="false">IFERROR(VLOOKUP($Q699,$C$8:$K$253,5,0),0)</f>
        <v>0</v>
      </c>
      <c r="V699" s="35" t="n">
        <f aca="false">IFERROR(VLOOKUP($Q699,$C$8:$K$253,6,0),0)</f>
        <v>0</v>
      </c>
      <c r="W699" s="35" t="n">
        <f aca="false">IFERROR(VLOOKUP($Q699,$C$8:$K$253,7,0),0)</f>
        <v>0</v>
      </c>
      <c r="X699" s="35" t="n">
        <f aca="false">IFERROR(VLOOKUP($Q699,$C$8:$K$253,8,0),0)</f>
        <v>0</v>
      </c>
      <c r="Y699" s="35" t="n">
        <f aca="false">IFERROR(VLOOKUP(Q699,$C$8:$K$253,9,0),R699)</f>
        <v>0</v>
      </c>
    </row>
    <row r="700" customFormat="false" ht="14.25" hidden="false" customHeight="false" outlineLevel="0" collapsed="false">
      <c r="N700" s="0" t="str">
        <f aca="false">IF(R700=0,"",IF(Q700=VLOOKUP(N699+1,$B$8:$C$360,2,0),N699+1,N699))</f>
        <v/>
      </c>
      <c r="O700" s="0" t="str">
        <f aca="false">IF(R700=0,"",O699+1)</f>
        <v/>
      </c>
      <c r="P700" s="30" t="str">
        <f aca="false">IF(R700+W700=0,"",DATE(YEAR(Q700),MONTH(Q700),1))</f>
        <v/>
      </c>
      <c r="Q700" s="30" t="str">
        <f aca="false">IF(R700=0,"",Q699+1)</f>
        <v/>
      </c>
      <c r="R700" s="35" t="n">
        <f aca="false">Y699</f>
        <v>0</v>
      </c>
      <c r="S700" s="35" t="n">
        <f aca="false">IFERROR(VLOOKUP($Q700,$C$8:$K$253,3,0),0)</f>
        <v>0</v>
      </c>
      <c r="T700" s="35" t="n">
        <f aca="false">IFERROR(VLOOKUP($Q700,$C$8:$K$253,4,0),0)</f>
        <v>0</v>
      </c>
      <c r="U700" s="35" t="n">
        <f aca="false">IFERROR(VLOOKUP($Q700,$C$8:$K$253,5,0),0)</f>
        <v>0</v>
      </c>
      <c r="V700" s="35" t="n">
        <f aca="false">IFERROR(VLOOKUP($Q700,$C$8:$K$253,6,0),0)</f>
        <v>0</v>
      </c>
      <c r="W700" s="35" t="n">
        <f aca="false">IFERROR(VLOOKUP($Q700,$C$8:$K$253,7,0),0)</f>
        <v>0</v>
      </c>
      <c r="X700" s="35" t="n">
        <f aca="false">IFERROR(VLOOKUP($Q700,$C$8:$K$253,8,0),0)</f>
        <v>0</v>
      </c>
      <c r="Y700" s="35" t="n">
        <f aca="false">IFERROR(VLOOKUP(Q700,$C$8:$K$253,9,0),R700)</f>
        <v>0</v>
      </c>
    </row>
    <row r="701" customFormat="false" ht="14.25" hidden="false" customHeight="false" outlineLevel="0" collapsed="false">
      <c r="N701" s="0" t="str">
        <f aca="false">IF(R701=0,"",IF(Q701=VLOOKUP(N700+1,$B$8:$C$360,2,0),N700+1,N700))</f>
        <v/>
      </c>
      <c r="O701" s="0" t="str">
        <f aca="false">IF(R701=0,"",O700+1)</f>
        <v/>
      </c>
      <c r="P701" s="30" t="str">
        <f aca="false">IF(R701+W701=0,"",DATE(YEAR(Q701),MONTH(Q701),1))</f>
        <v/>
      </c>
      <c r="Q701" s="30" t="str">
        <f aca="false">IF(R701=0,"",Q700+1)</f>
        <v/>
      </c>
      <c r="R701" s="35" t="n">
        <f aca="false">Y700</f>
        <v>0</v>
      </c>
      <c r="S701" s="35" t="n">
        <f aca="false">IFERROR(VLOOKUP($Q701,$C$8:$K$253,3,0),0)</f>
        <v>0</v>
      </c>
      <c r="T701" s="35" t="n">
        <f aca="false">IFERROR(VLOOKUP($Q701,$C$8:$K$253,4,0),0)</f>
        <v>0</v>
      </c>
      <c r="U701" s="35" t="n">
        <f aca="false">IFERROR(VLOOKUP($Q701,$C$8:$K$253,5,0),0)</f>
        <v>0</v>
      </c>
      <c r="V701" s="35" t="n">
        <f aca="false">IFERROR(VLOOKUP($Q701,$C$8:$K$253,6,0),0)</f>
        <v>0</v>
      </c>
      <c r="W701" s="35" t="n">
        <f aca="false">IFERROR(VLOOKUP($Q701,$C$8:$K$253,7,0),0)</f>
        <v>0</v>
      </c>
      <c r="X701" s="35" t="n">
        <f aca="false">IFERROR(VLOOKUP($Q701,$C$8:$K$253,8,0),0)</f>
        <v>0</v>
      </c>
      <c r="Y701" s="35" t="n">
        <f aca="false">IFERROR(VLOOKUP(Q701,$C$8:$K$253,9,0),R701)</f>
        <v>0</v>
      </c>
    </row>
    <row r="702" customFormat="false" ht="14.25" hidden="false" customHeight="false" outlineLevel="0" collapsed="false">
      <c r="N702" s="0" t="str">
        <f aca="false">IF(R702=0,"",IF(Q702=VLOOKUP(N701+1,$B$8:$C$360,2,0),N701+1,N701))</f>
        <v/>
      </c>
      <c r="O702" s="0" t="str">
        <f aca="false">IF(R702=0,"",O701+1)</f>
        <v/>
      </c>
      <c r="P702" s="30" t="str">
        <f aca="false">IF(R702+W702=0,"",DATE(YEAR(Q702),MONTH(Q702),1))</f>
        <v/>
      </c>
      <c r="Q702" s="30" t="str">
        <f aca="false">IF(R702=0,"",Q701+1)</f>
        <v/>
      </c>
      <c r="R702" s="35" t="n">
        <f aca="false">Y701</f>
        <v>0</v>
      </c>
      <c r="S702" s="35" t="n">
        <f aca="false">IFERROR(VLOOKUP($Q702,$C$8:$K$253,3,0),0)</f>
        <v>0</v>
      </c>
      <c r="T702" s="35" t="n">
        <f aca="false">IFERROR(VLOOKUP($Q702,$C$8:$K$253,4,0),0)</f>
        <v>0</v>
      </c>
      <c r="U702" s="35" t="n">
        <f aca="false">IFERROR(VLOOKUP($Q702,$C$8:$K$253,5,0),0)</f>
        <v>0</v>
      </c>
      <c r="V702" s="35" t="n">
        <f aca="false">IFERROR(VLOOKUP($Q702,$C$8:$K$253,6,0),0)</f>
        <v>0</v>
      </c>
      <c r="W702" s="35" t="n">
        <f aca="false">IFERROR(VLOOKUP($Q702,$C$8:$K$253,7,0),0)</f>
        <v>0</v>
      </c>
      <c r="X702" s="35" t="n">
        <f aca="false">IFERROR(VLOOKUP($Q702,$C$8:$K$253,8,0),0)</f>
        <v>0</v>
      </c>
      <c r="Y702" s="35" t="n">
        <f aca="false">IFERROR(VLOOKUP(Q702,$C$8:$K$253,9,0),R702)</f>
        <v>0</v>
      </c>
    </row>
    <row r="703" customFormat="false" ht="14.25" hidden="false" customHeight="false" outlineLevel="0" collapsed="false">
      <c r="N703" s="0" t="str">
        <f aca="false">IF(R703=0,"",IF(Q703=VLOOKUP(N702+1,$B$8:$C$360,2,0),N702+1,N702))</f>
        <v/>
      </c>
      <c r="O703" s="0" t="str">
        <f aca="false">IF(R703=0,"",O702+1)</f>
        <v/>
      </c>
      <c r="P703" s="30" t="str">
        <f aca="false">IF(R703+W703=0,"",DATE(YEAR(Q703),MONTH(Q703),1))</f>
        <v/>
      </c>
      <c r="Q703" s="30" t="str">
        <f aca="false">IF(R703=0,"",Q702+1)</f>
        <v/>
      </c>
      <c r="R703" s="35" t="n">
        <f aca="false">Y702</f>
        <v>0</v>
      </c>
      <c r="S703" s="35" t="n">
        <f aca="false">IFERROR(VLOOKUP($Q703,$C$8:$K$253,3,0),0)</f>
        <v>0</v>
      </c>
      <c r="T703" s="35" t="n">
        <f aca="false">IFERROR(VLOOKUP($Q703,$C$8:$K$253,4,0),0)</f>
        <v>0</v>
      </c>
      <c r="U703" s="35" t="n">
        <f aca="false">IFERROR(VLOOKUP($Q703,$C$8:$K$253,5,0),0)</f>
        <v>0</v>
      </c>
      <c r="V703" s="35" t="n">
        <f aca="false">IFERROR(VLOOKUP($Q703,$C$8:$K$253,6,0),0)</f>
        <v>0</v>
      </c>
      <c r="W703" s="35" t="n">
        <f aca="false">IFERROR(VLOOKUP($Q703,$C$8:$K$253,7,0),0)</f>
        <v>0</v>
      </c>
      <c r="X703" s="35" t="n">
        <f aca="false">IFERROR(VLOOKUP($Q703,$C$8:$K$253,8,0),0)</f>
        <v>0</v>
      </c>
      <c r="Y703" s="35" t="n">
        <f aca="false">IFERROR(VLOOKUP(Q703,$C$8:$K$253,9,0),R703)</f>
        <v>0</v>
      </c>
    </row>
    <row r="704" customFormat="false" ht="14.25" hidden="false" customHeight="false" outlineLevel="0" collapsed="false">
      <c r="N704" s="0" t="str">
        <f aca="false">IF(R704=0,"",IF(Q704=VLOOKUP(N703+1,$B$8:$C$360,2,0),N703+1,N703))</f>
        <v/>
      </c>
      <c r="O704" s="0" t="str">
        <f aca="false">IF(R704=0,"",O703+1)</f>
        <v/>
      </c>
      <c r="P704" s="30" t="str">
        <f aca="false">IF(R704+W704=0,"",DATE(YEAR(Q704),MONTH(Q704),1))</f>
        <v/>
      </c>
      <c r="Q704" s="30" t="str">
        <f aca="false">IF(R704=0,"",Q703+1)</f>
        <v/>
      </c>
      <c r="R704" s="35" t="n">
        <f aca="false">Y703</f>
        <v>0</v>
      </c>
      <c r="S704" s="35" t="n">
        <f aca="false">IFERROR(VLOOKUP($Q704,$C$8:$K$253,3,0),0)</f>
        <v>0</v>
      </c>
      <c r="T704" s="35" t="n">
        <f aca="false">IFERROR(VLOOKUP($Q704,$C$8:$K$253,4,0),0)</f>
        <v>0</v>
      </c>
      <c r="U704" s="35" t="n">
        <f aca="false">IFERROR(VLOOKUP($Q704,$C$8:$K$253,5,0),0)</f>
        <v>0</v>
      </c>
      <c r="V704" s="35" t="n">
        <f aca="false">IFERROR(VLOOKUP($Q704,$C$8:$K$253,6,0),0)</f>
        <v>0</v>
      </c>
      <c r="W704" s="35" t="n">
        <f aca="false">IFERROR(VLOOKUP($Q704,$C$8:$K$253,7,0),0)</f>
        <v>0</v>
      </c>
      <c r="X704" s="35" t="n">
        <f aca="false">IFERROR(VLOOKUP($Q704,$C$8:$K$253,8,0),0)</f>
        <v>0</v>
      </c>
      <c r="Y704" s="35" t="n">
        <f aca="false">IFERROR(VLOOKUP(Q704,$C$8:$K$253,9,0),R704)</f>
        <v>0</v>
      </c>
    </row>
    <row r="705" customFormat="false" ht="14.25" hidden="false" customHeight="false" outlineLevel="0" collapsed="false">
      <c r="N705" s="0" t="str">
        <f aca="false">IF(R705=0,"",IF(Q705=VLOOKUP(N704+1,$B$8:$C$360,2,0),N704+1,N704))</f>
        <v/>
      </c>
      <c r="O705" s="0" t="str">
        <f aca="false">IF(R705=0,"",O704+1)</f>
        <v/>
      </c>
      <c r="P705" s="30" t="str">
        <f aca="false">IF(R705+W705=0,"",DATE(YEAR(Q705),MONTH(Q705),1))</f>
        <v/>
      </c>
      <c r="Q705" s="30" t="str">
        <f aca="false">IF(R705=0,"",Q704+1)</f>
        <v/>
      </c>
      <c r="R705" s="35" t="n">
        <f aca="false">Y704</f>
        <v>0</v>
      </c>
      <c r="S705" s="35" t="n">
        <f aca="false">IFERROR(VLOOKUP($Q705,$C$8:$K$253,3,0),0)</f>
        <v>0</v>
      </c>
      <c r="T705" s="35" t="n">
        <f aca="false">IFERROR(VLOOKUP($Q705,$C$8:$K$253,4,0),0)</f>
        <v>0</v>
      </c>
      <c r="U705" s="35" t="n">
        <f aca="false">IFERROR(VLOOKUP($Q705,$C$8:$K$253,5,0),0)</f>
        <v>0</v>
      </c>
      <c r="V705" s="35" t="n">
        <f aca="false">IFERROR(VLOOKUP($Q705,$C$8:$K$253,6,0),0)</f>
        <v>0</v>
      </c>
      <c r="W705" s="35" t="n">
        <f aca="false">IFERROR(VLOOKUP($Q705,$C$8:$K$253,7,0),0)</f>
        <v>0</v>
      </c>
      <c r="X705" s="35" t="n">
        <f aca="false">IFERROR(VLOOKUP($Q705,$C$8:$K$253,8,0),0)</f>
        <v>0</v>
      </c>
      <c r="Y705" s="35" t="n">
        <f aca="false">IFERROR(VLOOKUP(Q705,$C$8:$K$253,9,0),R705)</f>
        <v>0</v>
      </c>
    </row>
    <row r="706" customFormat="false" ht="14.25" hidden="false" customHeight="false" outlineLevel="0" collapsed="false">
      <c r="N706" s="0" t="str">
        <f aca="false">IF(R706=0,"",IF(Q706=VLOOKUP(N705+1,$B$8:$C$360,2,0),N705+1,N705))</f>
        <v/>
      </c>
      <c r="O706" s="0" t="str">
        <f aca="false">IF(R706=0,"",O705+1)</f>
        <v/>
      </c>
      <c r="P706" s="30" t="str">
        <f aca="false">IF(R706+W706=0,"",DATE(YEAR(Q706),MONTH(Q706),1))</f>
        <v/>
      </c>
      <c r="Q706" s="30" t="str">
        <f aca="false">IF(R706=0,"",Q705+1)</f>
        <v/>
      </c>
      <c r="R706" s="35" t="n">
        <f aca="false">Y705</f>
        <v>0</v>
      </c>
      <c r="S706" s="35" t="n">
        <f aca="false">IFERROR(VLOOKUP($Q706,$C$8:$K$253,3,0),0)</f>
        <v>0</v>
      </c>
      <c r="T706" s="35" t="n">
        <f aca="false">IFERROR(VLOOKUP($Q706,$C$8:$K$253,4,0),0)</f>
        <v>0</v>
      </c>
      <c r="U706" s="35" t="n">
        <f aca="false">IFERROR(VLOOKUP($Q706,$C$8:$K$253,5,0),0)</f>
        <v>0</v>
      </c>
      <c r="V706" s="35" t="n">
        <f aca="false">IFERROR(VLOOKUP($Q706,$C$8:$K$253,6,0),0)</f>
        <v>0</v>
      </c>
      <c r="W706" s="35" t="n">
        <f aca="false">IFERROR(VLOOKUP($Q706,$C$8:$K$253,7,0),0)</f>
        <v>0</v>
      </c>
      <c r="X706" s="35" t="n">
        <f aca="false">IFERROR(VLOOKUP($Q706,$C$8:$K$253,8,0),0)</f>
        <v>0</v>
      </c>
      <c r="Y706" s="35" t="n">
        <f aca="false">IFERROR(VLOOKUP(Q706,$C$8:$K$253,9,0),R706)</f>
        <v>0</v>
      </c>
    </row>
    <row r="707" customFormat="false" ht="14.25" hidden="false" customHeight="false" outlineLevel="0" collapsed="false">
      <c r="N707" s="0" t="str">
        <f aca="false">IF(R707=0,"",IF(Q707=VLOOKUP(N706+1,$B$8:$C$360,2,0),N706+1,N706))</f>
        <v/>
      </c>
      <c r="O707" s="0" t="str">
        <f aca="false">IF(R707=0,"",O706+1)</f>
        <v/>
      </c>
      <c r="P707" s="30" t="str">
        <f aca="false">IF(R707+W707=0,"",DATE(YEAR(Q707),MONTH(Q707),1))</f>
        <v/>
      </c>
      <c r="Q707" s="30" t="str">
        <f aca="false">IF(R707=0,"",Q706+1)</f>
        <v/>
      </c>
      <c r="R707" s="35" t="n">
        <f aca="false">Y706</f>
        <v>0</v>
      </c>
      <c r="S707" s="35" t="n">
        <f aca="false">IFERROR(VLOOKUP($Q707,$C$8:$K$253,3,0),0)</f>
        <v>0</v>
      </c>
      <c r="T707" s="35" t="n">
        <f aca="false">IFERROR(VLOOKUP($Q707,$C$8:$K$253,4,0),0)</f>
        <v>0</v>
      </c>
      <c r="U707" s="35" t="n">
        <f aca="false">IFERROR(VLOOKUP($Q707,$C$8:$K$253,5,0),0)</f>
        <v>0</v>
      </c>
      <c r="V707" s="35" t="n">
        <f aca="false">IFERROR(VLOOKUP($Q707,$C$8:$K$253,6,0),0)</f>
        <v>0</v>
      </c>
      <c r="W707" s="35" t="n">
        <f aca="false">IFERROR(VLOOKUP($Q707,$C$8:$K$253,7,0),0)</f>
        <v>0</v>
      </c>
      <c r="X707" s="35" t="n">
        <f aca="false">IFERROR(VLOOKUP($Q707,$C$8:$K$253,8,0),0)</f>
        <v>0</v>
      </c>
      <c r="Y707" s="35" t="n">
        <f aca="false">IFERROR(VLOOKUP(Q707,$C$8:$K$253,9,0),R707)</f>
        <v>0</v>
      </c>
    </row>
    <row r="708" customFormat="false" ht="14.25" hidden="false" customHeight="false" outlineLevel="0" collapsed="false">
      <c r="N708" s="0" t="str">
        <f aca="false">IF(R708=0,"",IF(Q708=VLOOKUP(N707+1,$B$8:$C$360,2,0),N707+1,N707))</f>
        <v/>
      </c>
      <c r="O708" s="0" t="str">
        <f aca="false">IF(R708=0,"",O707+1)</f>
        <v/>
      </c>
      <c r="P708" s="30" t="str">
        <f aca="false">IF(R708+W708=0,"",DATE(YEAR(Q708),MONTH(Q708),1))</f>
        <v/>
      </c>
      <c r="Q708" s="30" t="str">
        <f aca="false">IF(R708=0,"",Q707+1)</f>
        <v/>
      </c>
      <c r="R708" s="35" t="n">
        <f aca="false">Y707</f>
        <v>0</v>
      </c>
      <c r="S708" s="35" t="n">
        <f aca="false">IFERROR(VLOOKUP($Q708,$C$8:$K$253,3,0),0)</f>
        <v>0</v>
      </c>
      <c r="T708" s="35" t="n">
        <f aca="false">IFERROR(VLOOKUP($Q708,$C$8:$K$253,4,0),0)</f>
        <v>0</v>
      </c>
      <c r="U708" s="35" t="n">
        <f aca="false">IFERROR(VLOOKUP($Q708,$C$8:$K$253,5,0),0)</f>
        <v>0</v>
      </c>
      <c r="V708" s="35" t="n">
        <f aca="false">IFERROR(VLOOKUP($Q708,$C$8:$K$253,6,0),0)</f>
        <v>0</v>
      </c>
      <c r="W708" s="35" t="n">
        <f aca="false">IFERROR(VLOOKUP($Q708,$C$8:$K$253,7,0),0)</f>
        <v>0</v>
      </c>
      <c r="X708" s="35" t="n">
        <f aca="false">IFERROR(VLOOKUP($Q708,$C$8:$K$253,8,0),0)</f>
        <v>0</v>
      </c>
      <c r="Y708" s="35" t="n">
        <f aca="false">IFERROR(VLOOKUP(Q708,$C$8:$K$253,9,0),R708)</f>
        <v>0</v>
      </c>
    </row>
    <row r="709" customFormat="false" ht="14.25" hidden="false" customHeight="false" outlineLevel="0" collapsed="false">
      <c r="N709" s="0" t="str">
        <f aca="false">IF(R709=0,"",IF(Q709=VLOOKUP(N708+1,$B$8:$C$360,2,0),N708+1,N708))</f>
        <v/>
      </c>
      <c r="O709" s="0" t="str">
        <f aca="false">IF(R709=0,"",O708+1)</f>
        <v/>
      </c>
      <c r="P709" s="30" t="str">
        <f aca="false">IF(R709+W709=0,"",DATE(YEAR(Q709),MONTH(Q709),1))</f>
        <v/>
      </c>
      <c r="Q709" s="30" t="str">
        <f aca="false">IF(R709=0,"",Q708+1)</f>
        <v/>
      </c>
      <c r="R709" s="35" t="n">
        <f aca="false">Y708</f>
        <v>0</v>
      </c>
      <c r="S709" s="35" t="n">
        <f aca="false">IFERROR(VLOOKUP($Q709,$C$8:$K$253,3,0),0)</f>
        <v>0</v>
      </c>
      <c r="T709" s="35" t="n">
        <f aca="false">IFERROR(VLOOKUP($Q709,$C$8:$K$253,4,0),0)</f>
        <v>0</v>
      </c>
      <c r="U709" s="35" t="n">
        <f aca="false">IFERROR(VLOOKUP($Q709,$C$8:$K$253,5,0),0)</f>
        <v>0</v>
      </c>
      <c r="V709" s="35" t="n">
        <f aca="false">IFERROR(VLOOKUP($Q709,$C$8:$K$253,6,0),0)</f>
        <v>0</v>
      </c>
      <c r="W709" s="35" t="n">
        <f aca="false">IFERROR(VLOOKUP($Q709,$C$8:$K$253,7,0),0)</f>
        <v>0</v>
      </c>
      <c r="X709" s="35" t="n">
        <f aca="false">IFERROR(VLOOKUP($Q709,$C$8:$K$253,8,0),0)</f>
        <v>0</v>
      </c>
      <c r="Y709" s="35" t="n">
        <f aca="false">IFERROR(VLOOKUP(Q709,$C$8:$K$253,9,0),R709)</f>
        <v>0</v>
      </c>
    </row>
    <row r="710" customFormat="false" ht="14.25" hidden="false" customHeight="false" outlineLevel="0" collapsed="false">
      <c r="N710" s="0" t="str">
        <f aca="false">IF(R710=0,"",IF(Q710=VLOOKUP(N709+1,$B$8:$C$360,2,0),N709+1,N709))</f>
        <v/>
      </c>
      <c r="O710" s="0" t="str">
        <f aca="false">IF(R710=0,"",O709+1)</f>
        <v/>
      </c>
      <c r="P710" s="30" t="str">
        <f aca="false">IF(R710+W710=0,"",DATE(YEAR(Q710),MONTH(Q710),1))</f>
        <v/>
      </c>
      <c r="Q710" s="30" t="str">
        <f aca="false">IF(R710=0,"",Q709+1)</f>
        <v/>
      </c>
      <c r="R710" s="35" t="n">
        <f aca="false">Y709</f>
        <v>0</v>
      </c>
      <c r="S710" s="35" t="n">
        <f aca="false">IFERROR(VLOOKUP($Q710,$C$8:$K$253,3,0),0)</f>
        <v>0</v>
      </c>
      <c r="T710" s="35" t="n">
        <f aca="false">IFERROR(VLOOKUP($Q710,$C$8:$K$253,4,0),0)</f>
        <v>0</v>
      </c>
      <c r="U710" s="35" t="n">
        <f aca="false">IFERROR(VLOOKUP($Q710,$C$8:$K$253,5,0),0)</f>
        <v>0</v>
      </c>
      <c r="V710" s="35" t="n">
        <f aca="false">IFERROR(VLOOKUP($Q710,$C$8:$K$253,6,0),0)</f>
        <v>0</v>
      </c>
      <c r="W710" s="35" t="n">
        <f aca="false">IFERROR(VLOOKUP($Q710,$C$8:$K$253,7,0),0)</f>
        <v>0</v>
      </c>
      <c r="X710" s="35" t="n">
        <f aca="false">IFERROR(VLOOKUP($Q710,$C$8:$K$253,8,0),0)</f>
        <v>0</v>
      </c>
      <c r="Y710" s="35" t="n">
        <f aca="false">IFERROR(VLOOKUP(Q710,$C$8:$K$253,9,0),R710)</f>
        <v>0</v>
      </c>
    </row>
    <row r="711" customFormat="false" ht="14.25" hidden="false" customHeight="false" outlineLevel="0" collapsed="false">
      <c r="N711" s="0" t="str">
        <f aca="false">IF(R711=0,"",IF(Q711=VLOOKUP(N710+1,$B$8:$C$360,2,0),N710+1,N710))</f>
        <v/>
      </c>
      <c r="O711" s="0" t="str">
        <f aca="false">IF(R711=0,"",O710+1)</f>
        <v/>
      </c>
      <c r="P711" s="30" t="str">
        <f aca="false">IF(R711+W711=0,"",DATE(YEAR(Q711),MONTH(Q711),1))</f>
        <v/>
      </c>
      <c r="Q711" s="30" t="str">
        <f aca="false">IF(R711=0,"",Q710+1)</f>
        <v/>
      </c>
      <c r="R711" s="35" t="n">
        <f aca="false">Y710</f>
        <v>0</v>
      </c>
      <c r="S711" s="35" t="n">
        <f aca="false">IFERROR(VLOOKUP($Q711,$C$8:$K$253,3,0),0)</f>
        <v>0</v>
      </c>
      <c r="T711" s="35" t="n">
        <f aca="false">IFERROR(VLOOKUP($Q711,$C$8:$K$253,4,0),0)</f>
        <v>0</v>
      </c>
      <c r="U711" s="35" t="n">
        <f aca="false">IFERROR(VLOOKUP($Q711,$C$8:$K$253,5,0),0)</f>
        <v>0</v>
      </c>
      <c r="V711" s="35" t="n">
        <f aca="false">IFERROR(VLOOKUP($Q711,$C$8:$K$253,6,0),0)</f>
        <v>0</v>
      </c>
      <c r="W711" s="35" t="n">
        <f aca="false">IFERROR(VLOOKUP($Q711,$C$8:$K$253,7,0),0)</f>
        <v>0</v>
      </c>
      <c r="X711" s="35" t="n">
        <f aca="false">IFERROR(VLOOKUP($Q711,$C$8:$K$253,8,0),0)</f>
        <v>0</v>
      </c>
      <c r="Y711" s="35" t="n">
        <f aca="false">IFERROR(VLOOKUP(Q711,$C$8:$K$253,9,0),R711)</f>
        <v>0</v>
      </c>
    </row>
    <row r="712" customFormat="false" ht="14.25" hidden="false" customHeight="false" outlineLevel="0" collapsed="false">
      <c r="N712" s="0" t="str">
        <f aca="false">IF(R712=0,"",IF(Q712=VLOOKUP(N711+1,$B$8:$C$360,2,0),N711+1,N711))</f>
        <v/>
      </c>
      <c r="O712" s="0" t="str">
        <f aca="false">IF(R712=0,"",O711+1)</f>
        <v/>
      </c>
      <c r="P712" s="30" t="str">
        <f aca="false">IF(R712+W712=0,"",DATE(YEAR(Q712),MONTH(Q712),1))</f>
        <v/>
      </c>
      <c r="Q712" s="30" t="str">
        <f aca="false">IF(R712=0,"",Q711+1)</f>
        <v/>
      </c>
      <c r="R712" s="35" t="n">
        <f aca="false">Y711</f>
        <v>0</v>
      </c>
      <c r="S712" s="35" t="n">
        <f aca="false">IFERROR(VLOOKUP($Q712,$C$8:$K$253,3,0),0)</f>
        <v>0</v>
      </c>
      <c r="T712" s="35" t="n">
        <f aca="false">IFERROR(VLOOKUP($Q712,$C$8:$K$253,4,0),0)</f>
        <v>0</v>
      </c>
      <c r="U712" s="35" t="n">
        <f aca="false">IFERROR(VLOOKUP($Q712,$C$8:$K$253,5,0),0)</f>
        <v>0</v>
      </c>
      <c r="V712" s="35" t="n">
        <f aca="false">IFERROR(VLOOKUP($Q712,$C$8:$K$253,6,0),0)</f>
        <v>0</v>
      </c>
      <c r="W712" s="35" t="n">
        <f aca="false">IFERROR(VLOOKUP($Q712,$C$8:$K$253,7,0),0)</f>
        <v>0</v>
      </c>
      <c r="X712" s="35" t="n">
        <f aca="false">IFERROR(VLOOKUP($Q712,$C$8:$K$253,8,0),0)</f>
        <v>0</v>
      </c>
      <c r="Y712" s="35" t="n">
        <f aca="false">IFERROR(VLOOKUP(Q712,$C$8:$K$253,9,0),R712)</f>
        <v>0</v>
      </c>
    </row>
    <row r="713" customFormat="false" ht="14.25" hidden="false" customHeight="false" outlineLevel="0" collapsed="false">
      <c r="N713" s="0" t="str">
        <f aca="false">IF(R713=0,"",IF(Q713=VLOOKUP(N712+1,$B$8:$C$360,2,0),N712+1,N712))</f>
        <v/>
      </c>
      <c r="O713" s="0" t="str">
        <f aca="false">IF(R713=0,"",O712+1)</f>
        <v/>
      </c>
      <c r="P713" s="30" t="str">
        <f aca="false">IF(R713+W713=0,"",DATE(YEAR(Q713),MONTH(Q713),1))</f>
        <v/>
      </c>
      <c r="Q713" s="30" t="str">
        <f aca="false">IF(R713=0,"",Q712+1)</f>
        <v/>
      </c>
      <c r="R713" s="35" t="n">
        <f aca="false">Y712</f>
        <v>0</v>
      </c>
      <c r="S713" s="35" t="n">
        <f aca="false">IFERROR(VLOOKUP($Q713,$C$8:$K$253,3,0),0)</f>
        <v>0</v>
      </c>
      <c r="T713" s="35" t="n">
        <f aca="false">IFERROR(VLOOKUP($Q713,$C$8:$K$253,4,0),0)</f>
        <v>0</v>
      </c>
      <c r="U713" s="35" t="n">
        <f aca="false">IFERROR(VLOOKUP($Q713,$C$8:$K$253,5,0),0)</f>
        <v>0</v>
      </c>
      <c r="V713" s="35" t="n">
        <f aca="false">IFERROR(VLOOKUP($Q713,$C$8:$K$253,6,0),0)</f>
        <v>0</v>
      </c>
      <c r="W713" s="35" t="n">
        <f aca="false">IFERROR(VLOOKUP($Q713,$C$8:$K$253,7,0),0)</f>
        <v>0</v>
      </c>
      <c r="X713" s="35" t="n">
        <f aca="false">IFERROR(VLOOKUP($Q713,$C$8:$K$253,8,0),0)</f>
        <v>0</v>
      </c>
      <c r="Y713" s="35" t="n">
        <f aca="false">IFERROR(VLOOKUP(Q713,$C$8:$K$253,9,0),R713)</f>
        <v>0</v>
      </c>
    </row>
    <row r="714" customFormat="false" ht="14.25" hidden="false" customHeight="false" outlineLevel="0" collapsed="false">
      <c r="N714" s="0" t="str">
        <f aca="false">IF(R714=0,"",IF(Q714=VLOOKUP(N713+1,$B$8:$C$360,2,0),N713+1,N713))</f>
        <v/>
      </c>
      <c r="O714" s="0" t="str">
        <f aca="false">IF(R714=0,"",O713+1)</f>
        <v/>
      </c>
      <c r="P714" s="30" t="str">
        <f aca="false">IF(R714+W714=0,"",DATE(YEAR(Q714),MONTH(Q714),1))</f>
        <v/>
      </c>
      <c r="Q714" s="30" t="str">
        <f aca="false">IF(R714=0,"",Q713+1)</f>
        <v/>
      </c>
      <c r="R714" s="35" t="n">
        <f aca="false">Y713</f>
        <v>0</v>
      </c>
      <c r="S714" s="35" t="n">
        <f aca="false">IFERROR(VLOOKUP($Q714,$C$8:$K$253,3,0),0)</f>
        <v>0</v>
      </c>
      <c r="T714" s="35" t="n">
        <f aca="false">IFERROR(VLOOKUP($Q714,$C$8:$K$253,4,0),0)</f>
        <v>0</v>
      </c>
      <c r="U714" s="35" t="n">
        <f aca="false">IFERROR(VLOOKUP($Q714,$C$8:$K$253,5,0),0)</f>
        <v>0</v>
      </c>
      <c r="V714" s="35" t="n">
        <f aca="false">IFERROR(VLOOKUP($Q714,$C$8:$K$253,6,0),0)</f>
        <v>0</v>
      </c>
      <c r="W714" s="35" t="n">
        <f aca="false">IFERROR(VLOOKUP($Q714,$C$8:$K$253,7,0),0)</f>
        <v>0</v>
      </c>
      <c r="X714" s="35" t="n">
        <f aca="false">IFERROR(VLOOKUP($Q714,$C$8:$K$253,8,0),0)</f>
        <v>0</v>
      </c>
      <c r="Y714" s="35" t="n">
        <f aca="false">IFERROR(VLOOKUP(Q714,$C$8:$K$253,9,0),R714)</f>
        <v>0</v>
      </c>
    </row>
    <row r="715" customFormat="false" ht="14.25" hidden="false" customHeight="false" outlineLevel="0" collapsed="false">
      <c r="N715" s="0" t="str">
        <f aca="false">IF(R715=0,"",IF(Q715=VLOOKUP(N714+1,$B$8:$C$360,2,0),N714+1,N714))</f>
        <v/>
      </c>
      <c r="O715" s="0" t="str">
        <f aca="false">IF(R715=0,"",O714+1)</f>
        <v/>
      </c>
      <c r="P715" s="30" t="str">
        <f aca="false">IF(R715+W715=0,"",DATE(YEAR(Q715),MONTH(Q715),1))</f>
        <v/>
      </c>
      <c r="Q715" s="30" t="str">
        <f aca="false">IF(R715=0,"",Q714+1)</f>
        <v/>
      </c>
      <c r="R715" s="35" t="n">
        <f aca="false">Y714</f>
        <v>0</v>
      </c>
      <c r="S715" s="35" t="n">
        <f aca="false">IFERROR(VLOOKUP($Q715,$C$8:$K$253,3,0),0)</f>
        <v>0</v>
      </c>
      <c r="T715" s="35" t="n">
        <f aca="false">IFERROR(VLOOKUP($Q715,$C$8:$K$253,4,0),0)</f>
        <v>0</v>
      </c>
      <c r="U715" s="35" t="n">
        <f aca="false">IFERROR(VLOOKUP($Q715,$C$8:$K$253,5,0),0)</f>
        <v>0</v>
      </c>
      <c r="V715" s="35" t="n">
        <f aca="false">IFERROR(VLOOKUP($Q715,$C$8:$K$253,6,0),0)</f>
        <v>0</v>
      </c>
      <c r="W715" s="35" t="n">
        <f aca="false">IFERROR(VLOOKUP($Q715,$C$8:$K$253,7,0),0)</f>
        <v>0</v>
      </c>
      <c r="X715" s="35" t="n">
        <f aca="false">IFERROR(VLOOKUP($Q715,$C$8:$K$253,8,0),0)</f>
        <v>0</v>
      </c>
      <c r="Y715" s="35" t="n">
        <f aca="false">IFERROR(VLOOKUP(Q715,$C$8:$K$253,9,0),R715)</f>
        <v>0</v>
      </c>
    </row>
    <row r="716" customFormat="false" ht="14.25" hidden="false" customHeight="false" outlineLevel="0" collapsed="false">
      <c r="N716" s="0" t="str">
        <f aca="false">IF(R716=0,"",IF(Q716=VLOOKUP(N715+1,$B$8:$C$360,2,0),N715+1,N715))</f>
        <v/>
      </c>
      <c r="O716" s="0" t="str">
        <f aca="false">IF(R716=0,"",O715+1)</f>
        <v/>
      </c>
      <c r="P716" s="30" t="str">
        <f aca="false">IF(R716+W716=0,"",DATE(YEAR(Q716),MONTH(Q716),1))</f>
        <v/>
      </c>
      <c r="Q716" s="30" t="str">
        <f aca="false">IF(R716=0,"",Q715+1)</f>
        <v/>
      </c>
      <c r="R716" s="35" t="n">
        <f aca="false">Y715</f>
        <v>0</v>
      </c>
      <c r="S716" s="35" t="n">
        <f aca="false">IFERROR(VLOOKUP($Q716,$C$8:$K$253,3,0),0)</f>
        <v>0</v>
      </c>
      <c r="T716" s="35" t="n">
        <f aca="false">IFERROR(VLOOKUP($Q716,$C$8:$K$253,4,0),0)</f>
        <v>0</v>
      </c>
      <c r="U716" s="35" t="n">
        <f aca="false">IFERROR(VLOOKUP($Q716,$C$8:$K$253,5,0),0)</f>
        <v>0</v>
      </c>
      <c r="V716" s="35" t="n">
        <f aca="false">IFERROR(VLOOKUP($Q716,$C$8:$K$253,6,0),0)</f>
        <v>0</v>
      </c>
      <c r="W716" s="35" t="n">
        <f aca="false">IFERROR(VLOOKUP($Q716,$C$8:$K$253,7,0),0)</f>
        <v>0</v>
      </c>
      <c r="X716" s="35" t="n">
        <f aca="false">IFERROR(VLOOKUP($Q716,$C$8:$K$253,8,0),0)</f>
        <v>0</v>
      </c>
      <c r="Y716" s="35" t="n">
        <f aca="false">IFERROR(VLOOKUP(Q716,$C$8:$K$253,9,0),R716)</f>
        <v>0</v>
      </c>
    </row>
    <row r="717" customFormat="false" ht="14.25" hidden="false" customHeight="false" outlineLevel="0" collapsed="false">
      <c r="N717" s="0" t="str">
        <f aca="false">IF(R717=0,"",IF(Q717=VLOOKUP(N716+1,$B$8:$C$360,2,0),N716+1,N716))</f>
        <v/>
      </c>
      <c r="O717" s="0" t="str">
        <f aca="false">IF(R717=0,"",O716+1)</f>
        <v/>
      </c>
      <c r="P717" s="30" t="str">
        <f aca="false">IF(R717+W717=0,"",DATE(YEAR(Q717),MONTH(Q717),1))</f>
        <v/>
      </c>
      <c r="Q717" s="30" t="str">
        <f aca="false">IF(R717=0,"",Q716+1)</f>
        <v/>
      </c>
      <c r="R717" s="35" t="n">
        <f aca="false">Y716</f>
        <v>0</v>
      </c>
      <c r="S717" s="35" t="n">
        <f aca="false">IFERROR(VLOOKUP($Q717,$C$8:$K$253,3,0),0)</f>
        <v>0</v>
      </c>
      <c r="T717" s="35" t="n">
        <f aca="false">IFERROR(VLOOKUP($Q717,$C$8:$K$253,4,0),0)</f>
        <v>0</v>
      </c>
      <c r="U717" s="35" t="n">
        <f aca="false">IFERROR(VLOOKUP($Q717,$C$8:$K$253,5,0),0)</f>
        <v>0</v>
      </c>
      <c r="V717" s="35" t="n">
        <f aca="false">IFERROR(VLOOKUP($Q717,$C$8:$K$253,6,0),0)</f>
        <v>0</v>
      </c>
      <c r="W717" s="35" t="n">
        <f aca="false">IFERROR(VLOOKUP($Q717,$C$8:$K$253,7,0),0)</f>
        <v>0</v>
      </c>
      <c r="X717" s="35" t="n">
        <f aca="false">IFERROR(VLOOKUP($Q717,$C$8:$K$253,8,0),0)</f>
        <v>0</v>
      </c>
      <c r="Y717" s="35" t="n">
        <f aca="false">IFERROR(VLOOKUP(Q717,$C$8:$K$253,9,0),R717)</f>
        <v>0</v>
      </c>
    </row>
    <row r="718" customFormat="false" ht="14.25" hidden="false" customHeight="false" outlineLevel="0" collapsed="false">
      <c r="N718" s="0" t="str">
        <f aca="false">IF(R718=0,"",IF(Q718=VLOOKUP(N717+1,$B$8:$C$360,2,0),N717+1,N717))</f>
        <v/>
      </c>
      <c r="O718" s="0" t="str">
        <f aca="false">IF(R718=0,"",O717+1)</f>
        <v/>
      </c>
      <c r="P718" s="30" t="str">
        <f aca="false">IF(R718+W718=0,"",DATE(YEAR(Q718),MONTH(Q718),1))</f>
        <v/>
      </c>
      <c r="Q718" s="30" t="str">
        <f aca="false">IF(R718=0,"",Q717+1)</f>
        <v/>
      </c>
      <c r="R718" s="35" t="n">
        <f aca="false">Y717</f>
        <v>0</v>
      </c>
      <c r="S718" s="35" t="n">
        <f aca="false">IFERROR(VLOOKUP($Q718,$C$8:$K$253,3,0),0)</f>
        <v>0</v>
      </c>
      <c r="T718" s="35" t="n">
        <f aca="false">IFERROR(VLOOKUP($Q718,$C$8:$K$253,4,0),0)</f>
        <v>0</v>
      </c>
      <c r="U718" s="35" t="n">
        <f aca="false">IFERROR(VLOOKUP($Q718,$C$8:$K$253,5,0),0)</f>
        <v>0</v>
      </c>
      <c r="V718" s="35" t="n">
        <f aca="false">IFERROR(VLOOKUP($Q718,$C$8:$K$253,6,0),0)</f>
        <v>0</v>
      </c>
      <c r="W718" s="35" t="n">
        <f aca="false">IFERROR(VLOOKUP($Q718,$C$8:$K$253,7,0),0)</f>
        <v>0</v>
      </c>
      <c r="X718" s="35" t="n">
        <f aca="false">IFERROR(VLOOKUP($Q718,$C$8:$K$253,8,0),0)</f>
        <v>0</v>
      </c>
      <c r="Y718" s="35" t="n">
        <f aca="false">IFERROR(VLOOKUP(Q718,$C$8:$K$253,9,0),R718)</f>
        <v>0</v>
      </c>
    </row>
    <row r="719" customFormat="false" ht="14.25" hidden="false" customHeight="false" outlineLevel="0" collapsed="false">
      <c r="N719" s="0" t="str">
        <f aca="false">IF(R719=0,"",IF(Q719=VLOOKUP(N718+1,$B$8:$C$360,2,0),N718+1,N718))</f>
        <v/>
      </c>
      <c r="O719" s="0" t="str">
        <f aca="false">IF(R719=0,"",O718+1)</f>
        <v/>
      </c>
      <c r="P719" s="30" t="str">
        <f aca="false">IF(R719+W719=0,"",DATE(YEAR(Q719),MONTH(Q719),1))</f>
        <v/>
      </c>
      <c r="Q719" s="30" t="str">
        <f aca="false">IF(R719=0,"",Q718+1)</f>
        <v/>
      </c>
      <c r="R719" s="35" t="n">
        <f aca="false">Y718</f>
        <v>0</v>
      </c>
      <c r="S719" s="35" t="n">
        <f aca="false">IFERROR(VLOOKUP($Q719,$C$8:$K$253,3,0),0)</f>
        <v>0</v>
      </c>
      <c r="T719" s="35" t="n">
        <f aca="false">IFERROR(VLOOKUP($Q719,$C$8:$K$253,4,0),0)</f>
        <v>0</v>
      </c>
      <c r="U719" s="35" t="n">
        <f aca="false">IFERROR(VLOOKUP($Q719,$C$8:$K$253,5,0),0)</f>
        <v>0</v>
      </c>
      <c r="V719" s="35" t="n">
        <f aca="false">IFERROR(VLOOKUP($Q719,$C$8:$K$253,6,0),0)</f>
        <v>0</v>
      </c>
      <c r="W719" s="35" t="n">
        <f aca="false">IFERROR(VLOOKUP($Q719,$C$8:$K$253,7,0),0)</f>
        <v>0</v>
      </c>
      <c r="X719" s="35" t="n">
        <f aca="false">IFERROR(VLOOKUP($Q719,$C$8:$K$253,8,0),0)</f>
        <v>0</v>
      </c>
      <c r="Y719" s="35" t="n">
        <f aca="false">IFERROR(VLOOKUP(Q719,$C$8:$K$253,9,0),R719)</f>
        <v>0</v>
      </c>
    </row>
    <row r="720" customFormat="false" ht="14.25" hidden="false" customHeight="false" outlineLevel="0" collapsed="false">
      <c r="N720" s="0" t="str">
        <f aca="false">IF(R720=0,"",IF(Q720=VLOOKUP(N719+1,$B$8:$C$360,2,0),N719+1,N719))</f>
        <v/>
      </c>
      <c r="O720" s="0" t="str">
        <f aca="false">IF(R720=0,"",O719+1)</f>
        <v/>
      </c>
      <c r="P720" s="30" t="str">
        <f aca="false">IF(R720+W720=0,"",DATE(YEAR(Q720),MONTH(Q720),1))</f>
        <v/>
      </c>
      <c r="Q720" s="30" t="str">
        <f aca="false">IF(R720=0,"",Q719+1)</f>
        <v/>
      </c>
      <c r="R720" s="35" t="n">
        <f aca="false">Y719</f>
        <v>0</v>
      </c>
      <c r="S720" s="35" t="n">
        <f aca="false">IFERROR(VLOOKUP($Q720,$C$8:$K$253,3,0),0)</f>
        <v>0</v>
      </c>
      <c r="T720" s="35" t="n">
        <f aca="false">IFERROR(VLOOKUP($Q720,$C$8:$K$253,4,0),0)</f>
        <v>0</v>
      </c>
      <c r="U720" s="35" t="n">
        <f aca="false">IFERROR(VLOOKUP($Q720,$C$8:$K$253,5,0),0)</f>
        <v>0</v>
      </c>
      <c r="V720" s="35" t="n">
        <f aca="false">IFERROR(VLOOKUP($Q720,$C$8:$K$253,6,0),0)</f>
        <v>0</v>
      </c>
      <c r="W720" s="35" t="n">
        <f aca="false">IFERROR(VLOOKUP($Q720,$C$8:$K$253,7,0),0)</f>
        <v>0</v>
      </c>
      <c r="X720" s="35" t="n">
        <f aca="false">IFERROR(VLOOKUP($Q720,$C$8:$K$253,8,0),0)</f>
        <v>0</v>
      </c>
      <c r="Y720" s="35" t="n">
        <f aca="false">IFERROR(VLOOKUP(Q720,$C$8:$K$253,9,0),R720)</f>
        <v>0</v>
      </c>
    </row>
    <row r="721" customFormat="false" ht="14.25" hidden="false" customHeight="false" outlineLevel="0" collapsed="false">
      <c r="N721" s="0" t="str">
        <f aca="false">IF(R721=0,"",IF(Q721=VLOOKUP(N720+1,$B$8:$C$360,2,0),N720+1,N720))</f>
        <v/>
      </c>
      <c r="O721" s="0" t="str">
        <f aca="false">IF(R721=0,"",O720+1)</f>
        <v/>
      </c>
      <c r="P721" s="30" t="str">
        <f aca="false">IF(R721+W721=0,"",DATE(YEAR(Q721),MONTH(Q721),1))</f>
        <v/>
      </c>
      <c r="Q721" s="30" t="str">
        <f aca="false">IF(R721=0,"",Q720+1)</f>
        <v/>
      </c>
      <c r="R721" s="35" t="n">
        <f aca="false">Y720</f>
        <v>0</v>
      </c>
      <c r="S721" s="35" t="n">
        <f aca="false">IFERROR(VLOOKUP($Q721,$C$8:$K$253,3,0),0)</f>
        <v>0</v>
      </c>
      <c r="T721" s="35" t="n">
        <f aca="false">IFERROR(VLOOKUP($Q721,$C$8:$K$253,4,0),0)</f>
        <v>0</v>
      </c>
      <c r="U721" s="35" t="n">
        <f aca="false">IFERROR(VLOOKUP($Q721,$C$8:$K$253,5,0),0)</f>
        <v>0</v>
      </c>
      <c r="V721" s="35" t="n">
        <f aca="false">IFERROR(VLOOKUP($Q721,$C$8:$K$253,6,0),0)</f>
        <v>0</v>
      </c>
      <c r="W721" s="35" t="n">
        <f aca="false">IFERROR(VLOOKUP($Q721,$C$8:$K$253,7,0),0)</f>
        <v>0</v>
      </c>
      <c r="X721" s="35" t="n">
        <f aca="false">IFERROR(VLOOKUP($Q721,$C$8:$K$253,8,0),0)</f>
        <v>0</v>
      </c>
      <c r="Y721" s="35" t="n">
        <f aca="false">IFERROR(VLOOKUP(Q721,$C$8:$K$253,9,0),R721)</f>
        <v>0</v>
      </c>
    </row>
    <row r="722" customFormat="false" ht="14.25" hidden="false" customHeight="false" outlineLevel="0" collapsed="false">
      <c r="N722" s="0" t="str">
        <f aca="false">IF(R722=0,"",IF(Q722=VLOOKUP(N721+1,$B$8:$C$360,2,0),N721+1,N721))</f>
        <v/>
      </c>
      <c r="O722" s="0" t="str">
        <f aca="false">IF(R722=0,"",O721+1)</f>
        <v/>
      </c>
      <c r="P722" s="30" t="str">
        <f aca="false">IF(R722+W722=0,"",DATE(YEAR(Q722),MONTH(Q722),1))</f>
        <v/>
      </c>
      <c r="Q722" s="30" t="str">
        <f aca="false">IF(R722=0,"",Q721+1)</f>
        <v/>
      </c>
      <c r="R722" s="35" t="n">
        <f aca="false">Y721</f>
        <v>0</v>
      </c>
      <c r="S722" s="35" t="n">
        <f aca="false">IFERROR(VLOOKUP($Q722,$C$8:$K$253,3,0),0)</f>
        <v>0</v>
      </c>
      <c r="T722" s="35" t="n">
        <f aca="false">IFERROR(VLOOKUP($Q722,$C$8:$K$253,4,0),0)</f>
        <v>0</v>
      </c>
      <c r="U722" s="35" t="n">
        <f aca="false">IFERROR(VLOOKUP($Q722,$C$8:$K$253,5,0),0)</f>
        <v>0</v>
      </c>
      <c r="V722" s="35" t="n">
        <f aca="false">IFERROR(VLOOKUP($Q722,$C$8:$K$253,6,0),0)</f>
        <v>0</v>
      </c>
      <c r="W722" s="35" t="n">
        <f aca="false">IFERROR(VLOOKUP($Q722,$C$8:$K$253,7,0),0)</f>
        <v>0</v>
      </c>
      <c r="X722" s="35" t="n">
        <f aca="false">IFERROR(VLOOKUP($Q722,$C$8:$K$253,8,0),0)</f>
        <v>0</v>
      </c>
      <c r="Y722" s="35" t="n">
        <f aca="false">IFERROR(VLOOKUP(Q722,$C$8:$K$253,9,0),R722)</f>
        <v>0</v>
      </c>
    </row>
    <row r="723" customFormat="false" ht="14.25" hidden="false" customHeight="false" outlineLevel="0" collapsed="false">
      <c r="N723" s="0" t="str">
        <f aca="false">IF(R723=0,"",IF(Q723=VLOOKUP(N722+1,$B$8:$C$360,2,0),N722+1,N722))</f>
        <v/>
      </c>
      <c r="O723" s="0" t="str">
        <f aca="false">IF(R723=0,"",O722+1)</f>
        <v/>
      </c>
      <c r="P723" s="30" t="str">
        <f aca="false">IF(R723+W723=0,"",DATE(YEAR(Q723),MONTH(Q723),1))</f>
        <v/>
      </c>
      <c r="Q723" s="30" t="str">
        <f aca="false">IF(R723=0,"",Q722+1)</f>
        <v/>
      </c>
      <c r="R723" s="35" t="n">
        <f aca="false">Y722</f>
        <v>0</v>
      </c>
      <c r="S723" s="35" t="n">
        <f aca="false">IFERROR(VLOOKUP($Q723,$C$8:$K$253,3,0),0)</f>
        <v>0</v>
      </c>
      <c r="T723" s="35" t="n">
        <f aca="false">IFERROR(VLOOKUP($Q723,$C$8:$K$253,4,0),0)</f>
        <v>0</v>
      </c>
      <c r="U723" s="35" t="n">
        <f aca="false">IFERROR(VLOOKUP($Q723,$C$8:$K$253,5,0),0)</f>
        <v>0</v>
      </c>
      <c r="V723" s="35" t="n">
        <f aca="false">IFERROR(VLOOKUP($Q723,$C$8:$K$253,6,0),0)</f>
        <v>0</v>
      </c>
      <c r="W723" s="35" t="n">
        <f aca="false">IFERROR(VLOOKUP($Q723,$C$8:$K$253,7,0),0)</f>
        <v>0</v>
      </c>
      <c r="X723" s="35" t="n">
        <f aca="false">IFERROR(VLOOKUP($Q723,$C$8:$K$253,8,0),0)</f>
        <v>0</v>
      </c>
      <c r="Y723" s="35" t="n">
        <f aca="false">IFERROR(VLOOKUP(Q723,$C$8:$K$253,9,0),R723)</f>
        <v>0</v>
      </c>
    </row>
    <row r="724" customFormat="false" ht="14.25" hidden="false" customHeight="false" outlineLevel="0" collapsed="false">
      <c r="N724" s="0" t="str">
        <f aca="false">IF(R724=0,"",IF(Q724=VLOOKUP(N723+1,$B$8:$C$360,2,0),N723+1,N723))</f>
        <v/>
      </c>
      <c r="O724" s="0" t="str">
        <f aca="false">IF(R724=0,"",O723+1)</f>
        <v/>
      </c>
      <c r="P724" s="30" t="str">
        <f aca="false">IF(R724+W724=0,"",DATE(YEAR(Q724),MONTH(Q724),1))</f>
        <v/>
      </c>
      <c r="Q724" s="30" t="str">
        <f aca="false">IF(R724=0,"",Q723+1)</f>
        <v/>
      </c>
      <c r="R724" s="35" t="n">
        <f aca="false">Y723</f>
        <v>0</v>
      </c>
      <c r="S724" s="35" t="n">
        <f aca="false">IFERROR(VLOOKUP($Q724,$C$8:$K$253,3,0),0)</f>
        <v>0</v>
      </c>
      <c r="T724" s="35" t="n">
        <f aca="false">IFERROR(VLOOKUP($Q724,$C$8:$K$253,4,0),0)</f>
        <v>0</v>
      </c>
      <c r="U724" s="35" t="n">
        <f aca="false">IFERROR(VLOOKUP($Q724,$C$8:$K$253,5,0),0)</f>
        <v>0</v>
      </c>
      <c r="V724" s="35" t="n">
        <f aca="false">IFERROR(VLOOKUP($Q724,$C$8:$K$253,6,0),0)</f>
        <v>0</v>
      </c>
      <c r="W724" s="35" t="n">
        <f aca="false">IFERROR(VLOOKUP($Q724,$C$8:$K$253,7,0),0)</f>
        <v>0</v>
      </c>
      <c r="X724" s="35" t="n">
        <f aca="false">IFERROR(VLOOKUP($Q724,$C$8:$K$253,8,0),0)</f>
        <v>0</v>
      </c>
      <c r="Y724" s="35" t="n">
        <f aca="false">IFERROR(VLOOKUP(Q724,$C$8:$K$253,9,0),R724)</f>
        <v>0</v>
      </c>
    </row>
    <row r="725" customFormat="false" ht="14.25" hidden="false" customHeight="false" outlineLevel="0" collapsed="false">
      <c r="N725" s="0" t="str">
        <f aca="false">IF(R725=0,"",IF(Q725=VLOOKUP(N724+1,$B$8:$C$360,2,0),N724+1,N724))</f>
        <v/>
      </c>
      <c r="O725" s="0" t="str">
        <f aca="false">IF(R725=0,"",O724+1)</f>
        <v/>
      </c>
      <c r="P725" s="30" t="str">
        <f aca="false">IF(R725+W725=0,"",DATE(YEAR(Q725),MONTH(Q725),1))</f>
        <v/>
      </c>
      <c r="Q725" s="30" t="str">
        <f aca="false">IF(R725=0,"",Q724+1)</f>
        <v/>
      </c>
      <c r="R725" s="35" t="n">
        <f aca="false">Y724</f>
        <v>0</v>
      </c>
      <c r="S725" s="35" t="n">
        <f aca="false">IFERROR(VLOOKUP($Q725,$C$8:$K$253,3,0),0)</f>
        <v>0</v>
      </c>
      <c r="T725" s="35" t="n">
        <f aca="false">IFERROR(VLOOKUP($Q725,$C$8:$K$253,4,0),0)</f>
        <v>0</v>
      </c>
      <c r="U725" s="35" t="n">
        <f aca="false">IFERROR(VLOOKUP($Q725,$C$8:$K$253,5,0),0)</f>
        <v>0</v>
      </c>
      <c r="V725" s="35" t="n">
        <f aca="false">IFERROR(VLOOKUP($Q725,$C$8:$K$253,6,0),0)</f>
        <v>0</v>
      </c>
      <c r="W725" s="35" t="n">
        <f aca="false">IFERROR(VLOOKUP($Q725,$C$8:$K$253,7,0),0)</f>
        <v>0</v>
      </c>
      <c r="X725" s="35" t="n">
        <f aca="false">IFERROR(VLOOKUP($Q725,$C$8:$K$253,8,0),0)</f>
        <v>0</v>
      </c>
      <c r="Y725" s="35" t="n">
        <f aca="false">IFERROR(VLOOKUP(Q725,$C$8:$K$253,9,0),R725)</f>
        <v>0</v>
      </c>
    </row>
    <row r="726" customFormat="false" ht="14.25" hidden="false" customHeight="false" outlineLevel="0" collapsed="false">
      <c r="N726" s="0" t="str">
        <f aca="false">IF(R726=0,"",IF(Q726=VLOOKUP(N725+1,$B$8:$C$360,2,0),N725+1,N725))</f>
        <v/>
      </c>
      <c r="O726" s="0" t="str">
        <f aca="false">IF(R726=0,"",O725+1)</f>
        <v/>
      </c>
      <c r="P726" s="30" t="str">
        <f aca="false">IF(R726+W726=0,"",DATE(YEAR(Q726),MONTH(Q726),1))</f>
        <v/>
      </c>
      <c r="Q726" s="30" t="str">
        <f aca="false">IF(R726=0,"",Q725+1)</f>
        <v/>
      </c>
      <c r="R726" s="35" t="n">
        <f aca="false">Y725</f>
        <v>0</v>
      </c>
      <c r="S726" s="35" t="n">
        <f aca="false">IFERROR(VLOOKUP($Q726,$C$8:$K$253,3,0),0)</f>
        <v>0</v>
      </c>
      <c r="T726" s="35" t="n">
        <f aca="false">IFERROR(VLOOKUP($Q726,$C$8:$K$253,4,0),0)</f>
        <v>0</v>
      </c>
      <c r="U726" s="35" t="n">
        <f aca="false">IFERROR(VLOOKUP($Q726,$C$8:$K$253,5,0),0)</f>
        <v>0</v>
      </c>
      <c r="V726" s="35" t="n">
        <f aca="false">IFERROR(VLOOKUP($Q726,$C$8:$K$253,6,0),0)</f>
        <v>0</v>
      </c>
      <c r="W726" s="35" t="n">
        <f aca="false">IFERROR(VLOOKUP($Q726,$C$8:$K$253,7,0),0)</f>
        <v>0</v>
      </c>
      <c r="X726" s="35" t="n">
        <f aca="false">IFERROR(VLOOKUP($Q726,$C$8:$K$253,8,0),0)</f>
        <v>0</v>
      </c>
      <c r="Y726" s="35" t="n">
        <f aca="false">IFERROR(VLOOKUP(Q726,$C$8:$K$253,9,0),R726)</f>
        <v>0</v>
      </c>
    </row>
    <row r="727" customFormat="false" ht="14.25" hidden="false" customHeight="false" outlineLevel="0" collapsed="false">
      <c r="N727" s="0" t="str">
        <f aca="false">IF(R727=0,"",IF(Q727=VLOOKUP(N726+1,$B$8:$C$360,2,0),N726+1,N726))</f>
        <v/>
      </c>
      <c r="O727" s="0" t="str">
        <f aca="false">IF(R727=0,"",O726+1)</f>
        <v/>
      </c>
      <c r="P727" s="30" t="str">
        <f aca="false">IF(R727+W727=0,"",DATE(YEAR(Q727),MONTH(Q727),1))</f>
        <v/>
      </c>
      <c r="Q727" s="30" t="str">
        <f aca="false">IF(R727=0,"",Q726+1)</f>
        <v/>
      </c>
      <c r="R727" s="35" t="n">
        <f aca="false">Y726</f>
        <v>0</v>
      </c>
      <c r="S727" s="35" t="n">
        <f aca="false">IFERROR(VLOOKUP($Q727,$C$8:$K$253,3,0),0)</f>
        <v>0</v>
      </c>
      <c r="T727" s="35" t="n">
        <f aca="false">IFERROR(VLOOKUP($Q727,$C$8:$K$253,4,0),0)</f>
        <v>0</v>
      </c>
      <c r="U727" s="35" t="n">
        <f aca="false">IFERROR(VLOOKUP($Q727,$C$8:$K$253,5,0),0)</f>
        <v>0</v>
      </c>
      <c r="V727" s="35" t="n">
        <f aca="false">IFERROR(VLOOKUP($Q727,$C$8:$K$253,6,0),0)</f>
        <v>0</v>
      </c>
      <c r="W727" s="35" t="n">
        <f aca="false">IFERROR(VLOOKUP($Q727,$C$8:$K$253,7,0),0)</f>
        <v>0</v>
      </c>
      <c r="X727" s="35" t="n">
        <f aca="false">IFERROR(VLOOKUP($Q727,$C$8:$K$253,8,0),0)</f>
        <v>0</v>
      </c>
      <c r="Y727" s="35" t="n">
        <f aca="false">IFERROR(VLOOKUP(Q727,$C$8:$K$253,9,0),R727)</f>
        <v>0</v>
      </c>
    </row>
    <row r="728" customFormat="false" ht="14.25" hidden="false" customHeight="false" outlineLevel="0" collapsed="false">
      <c r="N728" s="0" t="str">
        <f aca="false">IF(R728=0,"",IF(Q728=VLOOKUP(N727+1,$B$8:$C$360,2,0),N727+1,N727))</f>
        <v/>
      </c>
      <c r="O728" s="0" t="str">
        <f aca="false">IF(R728=0,"",O727+1)</f>
        <v/>
      </c>
      <c r="P728" s="30" t="str">
        <f aca="false">IF(R728+W728=0,"",DATE(YEAR(Q728),MONTH(Q728),1))</f>
        <v/>
      </c>
      <c r="Q728" s="30" t="str">
        <f aca="false">IF(R728=0,"",Q727+1)</f>
        <v/>
      </c>
      <c r="R728" s="35" t="n">
        <f aca="false">Y727</f>
        <v>0</v>
      </c>
      <c r="S728" s="35" t="n">
        <f aca="false">IFERROR(VLOOKUP($Q728,$C$8:$K$253,3,0),0)</f>
        <v>0</v>
      </c>
      <c r="T728" s="35" t="n">
        <f aca="false">IFERROR(VLOOKUP($Q728,$C$8:$K$253,4,0),0)</f>
        <v>0</v>
      </c>
      <c r="U728" s="35" t="n">
        <f aca="false">IFERROR(VLOOKUP($Q728,$C$8:$K$253,5,0),0)</f>
        <v>0</v>
      </c>
      <c r="V728" s="35" t="n">
        <f aca="false">IFERROR(VLOOKUP($Q728,$C$8:$K$253,6,0),0)</f>
        <v>0</v>
      </c>
      <c r="W728" s="35" t="n">
        <f aca="false">IFERROR(VLOOKUP($Q728,$C$8:$K$253,7,0),0)</f>
        <v>0</v>
      </c>
      <c r="X728" s="35" t="n">
        <f aca="false">IFERROR(VLOOKUP($Q728,$C$8:$K$253,8,0),0)</f>
        <v>0</v>
      </c>
      <c r="Y728" s="35" t="n">
        <f aca="false">IFERROR(VLOOKUP(Q728,$C$8:$K$253,9,0),R728)</f>
        <v>0</v>
      </c>
    </row>
    <row r="729" customFormat="false" ht="14.25" hidden="false" customHeight="false" outlineLevel="0" collapsed="false">
      <c r="N729" s="0" t="str">
        <f aca="false">IF(R729=0,"",IF(Q729=VLOOKUP(N728+1,$B$8:$C$360,2,0),N728+1,N728))</f>
        <v/>
      </c>
      <c r="O729" s="0" t="str">
        <f aca="false">IF(R729=0,"",O728+1)</f>
        <v/>
      </c>
      <c r="P729" s="30" t="str">
        <f aca="false">IF(R729+W729=0,"",DATE(YEAR(Q729),MONTH(Q729),1))</f>
        <v/>
      </c>
      <c r="Q729" s="30" t="str">
        <f aca="false">IF(R729=0,"",Q728+1)</f>
        <v/>
      </c>
      <c r="R729" s="35" t="n">
        <f aca="false">Y728</f>
        <v>0</v>
      </c>
      <c r="S729" s="35" t="n">
        <f aca="false">IFERROR(VLOOKUP($Q729,$C$8:$K$253,3,0),0)</f>
        <v>0</v>
      </c>
      <c r="T729" s="35" t="n">
        <f aca="false">IFERROR(VLOOKUP($Q729,$C$8:$K$253,4,0),0)</f>
        <v>0</v>
      </c>
      <c r="U729" s="35" t="n">
        <f aca="false">IFERROR(VLOOKUP($Q729,$C$8:$K$253,5,0),0)</f>
        <v>0</v>
      </c>
      <c r="V729" s="35" t="n">
        <f aca="false">IFERROR(VLOOKUP($Q729,$C$8:$K$253,6,0),0)</f>
        <v>0</v>
      </c>
      <c r="W729" s="35" t="n">
        <f aca="false">IFERROR(VLOOKUP($Q729,$C$8:$K$253,7,0),0)</f>
        <v>0</v>
      </c>
      <c r="X729" s="35" t="n">
        <f aca="false">IFERROR(VLOOKUP($Q729,$C$8:$K$253,8,0),0)</f>
        <v>0</v>
      </c>
      <c r="Y729" s="35" t="n">
        <f aca="false">IFERROR(VLOOKUP(Q729,$C$8:$K$253,9,0),R729)</f>
        <v>0</v>
      </c>
    </row>
    <row r="730" customFormat="false" ht="14.25" hidden="false" customHeight="false" outlineLevel="0" collapsed="false">
      <c r="N730" s="0" t="str">
        <f aca="false">IF(R730=0,"",IF(Q730=VLOOKUP(N729+1,$B$8:$C$360,2,0),N729+1,N729))</f>
        <v/>
      </c>
      <c r="O730" s="0" t="str">
        <f aca="false">IF(R730=0,"",O729+1)</f>
        <v/>
      </c>
      <c r="P730" s="30" t="str">
        <f aca="false">IF(R730+W730=0,"",DATE(YEAR(Q730),MONTH(Q730),1))</f>
        <v/>
      </c>
      <c r="Q730" s="30" t="str">
        <f aca="false">IF(R730=0,"",Q729+1)</f>
        <v/>
      </c>
      <c r="R730" s="35" t="n">
        <f aca="false">Y729</f>
        <v>0</v>
      </c>
      <c r="S730" s="35" t="n">
        <f aca="false">IFERROR(VLOOKUP($Q730,$C$8:$K$253,3,0),0)</f>
        <v>0</v>
      </c>
      <c r="T730" s="35" t="n">
        <f aca="false">IFERROR(VLOOKUP($Q730,$C$8:$K$253,4,0),0)</f>
        <v>0</v>
      </c>
      <c r="U730" s="35" t="n">
        <f aca="false">IFERROR(VLOOKUP($Q730,$C$8:$K$253,5,0),0)</f>
        <v>0</v>
      </c>
      <c r="V730" s="35" t="n">
        <f aca="false">IFERROR(VLOOKUP($Q730,$C$8:$K$253,6,0),0)</f>
        <v>0</v>
      </c>
      <c r="W730" s="35" t="n">
        <f aca="false">IFERROR(VLOOKUP($Q730,$C$8:$K$253,7,0),0)</f>
        <v>0</v>
      </c>
      <c r="X730" s="35" t="n">
        <f aca="false">IFERROR(VLOOKUP($Q730,$C$8:$K$253,8,0),0)</f>
        <v>0</v>
      </c>
      <c r="Y730" s="35" t="n">
        <f aca="false">IFERROR(VLOOKUP(Q730,$C$8:$K$253,9,0),R730)</f>
        <v>0</v>
      </c>
    </row>
    <row r="731" customFormat="false" ht="14.25" hidden="false" customHeight="false" outlineLevel="0" collapsed="false">
      <c r="N731" s="0" t="str">
        <f aca="false">IF(R731=0,"",IF(Q731=VLOOKUP(N730+1,$B$8:$C$360,2,0),N730+1,N730))</f>
        <v/>
      </c>
      <c r="O731" s="0" t="str">
        <f aca="false">IF(R731=0,"",O730+1)</f>
        <v/>
      </c>
      <c r="P731" s="30" t="str">
        <f aca="false">IF(R731+W731=0,"",DATE(YEAR(Q731),MONTH(Q731),1))</f>
        <v/>
      </c>
      <c r="Q731" s="30" t="str">
        <f aca="false">IF(R731=0,"",Q730+1)</f>
        <v/>
      </c>
      <c r="R731" s="35" t="n">
        <f aca="false">Y730</f>
        <v>0</v>
      </c>
      <c r="S731" s="35" t="n">
        <f aca="false">IFERROR(VLOOKUP($Q731,$C$8:$K$253,3,0),0)</f>
        <v>0</v>
      </c>
      <c r="T731" s="35" t="n">
        <f aca="false">IFERROR(VLOOKUP($Q731,$C$8:$K$253,4,0),0)</f>
        <v>0</v>
      </c>
      <c r="U731" s="35" t="n">
        <f aca="false">IFERROR(VLOOKUP($Q731,$C$8:$K$253,5,0),0)</f>
        <v>0</v>
      </c>
      <c r="V731" s="35" t="n">
        <f aca="false">IFERROR(VLOOKUP($Q731,$C$8:$K$253,6,0),0)</f>
        <v>0</v>
      </c>
      <c r="W731" s="35" t="n">
        <f aca="false">IFERROR(VLOOKUP($Q731,$C$8:$K$253,7,0),0)</f>
        <v>0</v>
      </c>
      <c r="X731" s="35" t="n">
        <f aca="false">IFERROR(VLOOKUP($Q731,$C$8:$K$253,8,0),0)</f>
        <v>0</v>
      </c>
      <c r="Y731" s="35" t="n">
        <f aca="false">IFERROR(VLOOKUP(Q731,$C$8:$K$253,9,0),R731)</f>
        <v>0</v>
      </c>
    </row>
    <row r="732" customFormat="false" ht="14.25" hidden="false" customHeight="false" outlineLevel="0" collapsed="false">
      <c r="N732" s="0" t="str">
        <f aca="false">IF(R732=0,"",IF(Q732=VLOOKUP(N731+1,$B$8:$C$360,2,0),N731+1,N731))</f>
        <v/>
      </c>
      <c r="O732" s="0" t="str">
        <f aca="false">IF(R732=0,"",O731+1)</f>
        <v/>
      </c>
      <c r="P732" s="30" t="str">
        <f aca="false">IF(R732+W732=0,"",DATE(YEAR(Q732),MONTH(Q732),1))</f>
        <v/>
      </c>
      <c r="Q732" s="30" t="str">
        <f aca="false">IF(R732=0,"",Q731+1)</f>
        <v/>
      </c>
      <c r="R732" s="35" t="n">
        <f aca="false">Y731</f>
        <v>0</v>
      </c>
      <c r="S732" s="35" t="n">
        <f aca="false">IFERROR(VLOOKUP($Q732,$C$8:$K$253,3,0),0)</f>
        <v>0</v>
      </c>
      <c r="T732" s="35" t="n">
        <f aca="false">IFERROR(VLOOKUP($Q732,$C$8:$K$253,4,0),0)</f>
        <v>0</v>
      </c>
      <c r="U732" s="35" t="n">
        <f aca="false">IFERROR(VLOOKUP($Q732,$C$8:$K$253,5,0),0)</f>
        <v>0</v>
      </c>
      <c r="V732" s="35" t="n">
        <f aca="false">IFERROR(VLOOKUP($Q732,$C$8:$K$253,6,0),0)</f>
        <v>0</v>
      </c>
      <c r="W732" s="35" t="n">
        <f aca="false">IFERROR(VLOOKUP($Q732,$C$8:$K$253,7,0),0)</f>
        <v>0</v>
      </c>
      <c r="X732" s="35" t="n">
        <f aca="false">IFERROR(VLOOKUP($Q732,$C$8:$K$253,8,0),0)</f>
        <v>0</v>
      </c>
      <c r="Y732" s="35" t="n">
        <f aca="false">IFERROR(VLOOKUP(Q732,$C$8:$K$253,9,0),R732)</f>
        <v>0</v>
      </c>
    </row>
    <row r="733" customFormat="false" ht="14.25" hidden="false" customHeight="false" outlineLevel="0" collapsed="false">
      <c r="N733" s="0" t="str">
        <f aca="false">IF(R733=0,"",IF(Q733=VLOOKUP(N732+1,$B$8:$C$360,2,0),N732+1,N732))</f>
        <v/>
      </c>
      <c r="O733" s="0" t="str">
        <f aca="false">IF(R733=0,"",O732+1)</f>
        <v/>
      </c>
      <c r="P733" s="30" t="str">
        <f aca="false">IF(R733+W733=0,"",DATE(YEAR(Q733),MONTH(Q733),1))</f>
        <v/>
      </c>
      <c r="Q733" s="30" t="str">
        <f aca="false">IF(R733=0,"",Q732+1)</f>
        <v/>
      </c>
      <c r="R733" s="35" t="n">
        <f aca="false">Y732</f>
        <v>0</v>
      </c>
      <c r="S733" s="35" t="n">
        <f aca="false">IFERROR(VLOOKUP($Q733,$C$8:$K$253,3,0),0)</f>
        <v>0</v>
      </c>
      <c r="T733" s="35" t="n">
        <f aca="false">IFERROR(VLOOKUP($Q733,$C$8:$K$253,4,0),0)</f>
        <v>0</v>
      </c>
      <c r="U733" s="35" t="n">
        <f aca="false">IFERROR(VLOOKUP($Q733,$C$8:$K$253,5,0),0)</f>
        <v>0</v>
      </c>
      <c r="V733" s="35" t="n">
        <f aca="false">IFERROR(VLOOKUP($Q733,$C$8:$K$253,6,0),0)</f>
        <v>0</v>
      </c>
      <c r="W733" s="35" t="n">
        <f aca="false">IFERROR(VLOOKUP($Q733,$C$8:$K$253,7,0),0)</f>
        <v>0</v>
      </c>
      <c r="X733" s="35" t="n">
        <f aca="false">IFERROR(VLOOKUP($Q733,$C$8:$K$253,8,0),0)</f>
        <v>0</v>
      </c>
      <c r="Y733" s="35" t="n">
        <f aca="false">IFERROR(VLOOKUP(Q733,$C$8:$K$253,9,0),R733)</f>
        <v>0</v>
      </c>
    </row>
    <row r="734" customFormat="false" ht="14.25" hidden="false" customHeight="false" outlineLevel="0" collapsed="false">
      <c r="N734" s="0" t="str">
        <f aca="false">IF(R734=0,"",IF(Q734=VLOOKUP(N733+1,$B$8:$C$360,2,0),N733+1,N733))</f>
        <v/>
      </c>
      <c r="O734" s="0" t="str">
        <f aca="false">IF(R734=0,"",O733+1)</f>
        <v/>
      </c>
      <c r="P734" s="30" t="str">
        <f aca="false">IF(R734+W734=0,"",DATE(YEAR(Q734),MONTH(Q734),1))</f>
        <v/>
      </c>
      <c r="Q734" s="30" t="str">
        <f aca="false">IF(R734=0,"",Q733+1)</f>
        <v/>
      </c>
      <c r="R734" s="35" t="n">
        <f aca="false">Y733</f>
        <v>0</v>
      </c>
      <c r="S734" s="35" t="n">
        <f aca="false">IFERROR(VLOOKUP($Q734,$C$8:$K$253,3,0),0)</f>
        <v>0</v>
      </c>
      <c r="T734" s="35" t="n">
        <f aca="false">IFERROR(VLOOKUP($Q734,$C$8:$K$253,4,0),0)</f>
        <v>0</v>
      </c>
      <c r="U734" s="35" t="n">
        <f aca="false">IFERROR(VLOOKUP($Q734,$C$8:$K$253,5,0),0)</f>
        <v>0</v>
      </c>
      <c r="V734" s="35" t="n">
        <f aca="false">IFERROR(VLOOKUP($Q734,$C$8:$K$253,6,0),0)</f>
        <v>0</v>
      </c>
      <c r="W734" s="35" t="n">
        <f aca="false">IFERROR(VLOOKUP($Q734,$C$8:$K$253,7,0),0)</f>
        <v>0</v>
      </c>
      <c r="X734" s="35" t="n">
        <f aca="false">IFERROR(VLOOKUP($Q734,$C$8:$K$253,8,0),0)</f>
        <v>0</v>
      </c>
      <c r="Y734" s="35" t="n">
        <f aca="false">IFERROR(VLOOKUP(Q734,$C$8:$K$253,9,0),R734)</f>
        <v>0</v>
      </c>
    </row>
    <row r="735" customFormat="false" ht="14.25" hidden="false" customHeight="false" outlineLevel="0" collapsed="false">
      <c r="N735" s="0" t="str">
        <f aca="false">IF(R735=0,"",IF(Q735=VLOOKUP(N734+1,$B$8:$C$360,2,0),N734+1,N734))</f>
        <v/>
      </c>
      <c r="O735" s="0" t="str">
        <f aca="false">IF(R735=0,"",O734+1)</f>
        <v/>
      </c>
      <c r="P735" s="30" t="str">
        <f aca="false">IF(R735+W735=0,"",DATE(YEAR(Q735),MONTH(Q735),1))</f>
        <v/>
      </c>
      <c r="Q735" s="30" t="str">
        <f aca="false">IF(R735=0,"",Q734+1)</f>
        <v/>
      </c>
      <c r="R735" s="35" t="n">
        <f aca="false">Y734</f>
        <v>0</v>
      </c>
      <c r="S735" s="35" t="n">
        <f aca="false">IFERROR(VLOOKUP($Q735,$C$8:$K$253,3,0),0)</f>
        <v>0</v>
      </c>
      <c r="T735" s="35" t="n">
        <f aca="false">IFERROR(VLOOKUP($Q735,$C$8:$K$253,4,0),0)</f>
        <v>0</v>
      </c>
      <c r="U735" s="35" t="n">
        <f aca="false">IFERROR(VLOOKUP($Q735,$C$8:$K$253,5,0),0)</f>
        <v>0</v>
      </c>
      <c r="V735" s="35" t="n">
        <f aca="false">IFERROR(VLOOKUP($Q735,$C$8:$K$253,6,0),0)</f>
        <v>0</v>
      </c>
      <c r="W735" s="35" t="n">
        <f aca="false">IFERROR(VLOOKUP($Q735,$C$8:$K$253,7,0),0)</f>
        <v>0</v>
      </c>
      <c r="X735" s="35" t="n">
        <f aca="false">IFERROR(VLOOKUP($Q735,$C$8:$K$253,8,0),0)</f>
        <v>0</v>
      </c>
      <c r="Y735" s="35" t="n">
        <f aca="false">IFERROR(VLOOKUP(Q735,$C$8:$K$253,9,0),R735)</f>
        <v>0</v>
      </c>
    </row>
    <row r="736" customFormat="false" ht="14.25" hidden="false" customHeight="false" outlineLevel="0" collapsed="false">
      <c r="N736" s="0" t="str">
        <f aca="false">IF(R736=0,"",IF(Q736=VLOOKUP(N735+1,$B$8:$C$360,2,0),N735+1,N735))</f>
        <v/>
      </c>
      <c r="O736" s="0" t="str">
        <f aca="false">IF(R736=0,"",O735+1)</f>
        <v/>
      </c>
      <c r="P736" s="30" t="str">
        <f aca="false">IF(R736+W736=0,"",DATE(YEAR(Q736),MONTH(Q736),1))</f>
        <v/>
      </c>
      <c r="Q736" s="30" t="str">
        <f aca="false">IF(R736=0,"",Q735+1)</f>
        <v/>
      </c>
      <c r="R736" s="35" t="n">
        <f aca="false">Y735</f>
        <v>0</v>
      </c>
      <c r="S736" s="35" t="n">
        <f aca="false">IFERROR(VLOOKUP($Q736,$C$8:$K$253,3,0),0)</f>
        <v>0</v>
      </c>
      <c r="T736" s="35" t="n">
        <f aca="false">IFERROR(VLOOKUP($Q736,$C$8:$K$253,4,0),0)</f>
        <v>0</v>
      </c>
      <c r="U736" s="35" t="n">
        <f aca="false">IFERROR(VLOOKUP($Q736,$C$8:$K$253,5,0),0)</f>
        <v>0</v>
      </c>
      <c r="V736" s="35" t="n">
        <f aca="false">IFERROR(VLOOKUP($Q736,$C$8:$K$253,6,0),0)</f>
        <v>0</v>
      </c>
      <c r="W736" s="35" t="n">
        <f aca="false">IFERROR(VLOOKUP($Q736,$C$8:$K$253,7,0),0)</f>
        <v>0</v>
      </c>
      <c r="X736" s="35" t="n">
        <f aca="false">IFERROR(VLOOKUP($Q736,$C$8:$K$253,8,0),0)</f>
        <v>0</v>
      </c>
      <c r="Y736" s="35" t="n">
        <f aca="false">IFERROR(VLOOKUP(Q736,$C$8:$K$253,9,0),R736)</f>
        <v>0</v>
      </c>
    </row>
    <row r="737" customFormat="false" ht="14.25" hidden="false" customHeight="false" outlineLevel="0" collapsed="false">
      <c r="N737" s="0" t="str">
        <f aca="false">IF(R737=0,"",IF(Q737=VLOOKUP(N736+1,$B$8:$C$360,2,0),N736+1,N736))</f>
        <v/>
      </c>
      <c r="O737" s="0" t="str">
        <f aca="false">IF(R737=0,"",O736+1)</f>
        <v/>
      </c>
      <c r="P737" s="30" t="str">
        <f aca="false">IF(R737+W737=0,"",DATE(YEAR(Q737),MONTH(Q737),1))</f>
        <v/>
      </c>
      <c r="Q737" s="30" t="str">
        <f aca="false">IF(R737=0,"",Q736+1)</f>
        <v/>
      </c>
      <c r="R737" s="35" t="n">
        <f aca="false">Y736</f>
        <v>0</v>
      </c>
      <c r="S737" s="35" t="n">
        <f aca="false">IFERROR(VLOOKUP($Q737,$C$8:$K$253,3,0),0)</f>
        <v>0</v>
      </c>
      <c r="T737" s="35" t="n">
        <f aca="false">IFERROR(VLOOKUP($Q737,$C$8:$K$253,4,0),0)</f>
        <v>0</v>
      </c>
      <c r="U737" s="35" t="n">
        <f aca="false">IFERROR(VLOOKUP($Q737,$C$8:$K$253,5,0),0)</f>
        <v>0</v>
      </c>
      <c r="V737" s="35" t="n">
        <f aca="false">IFERROR(VLOOKUP($Q737,$C$8:$K$253,6,0),0)</f>
        <v>0</v>
      </c>
      <c r="W737" s="35" t="n">
        <f aca="false">IFERROR(VLOOKUP($Q737,$C$8:$K$253,7,0),0)</f>
        <v>0</v>
      </c>
      <c r="X737" s="35" t="n">
        <f aca="false">IFERROR(VLOOKUP($Q737,$C$8:$K$253,8,0),0)</f>
        <v>0</v>
      </c>
      <c r="Y737" s="35" t="n">
        <f aca="false">IFERROR(VLOOKUP(Q737,$C$8:$K$253,9,0),R737)</f>
        <v>0</v>
      </c>
    </row>
    <row r="738" customFormat="false" ht="14.25" hidden="false" customHeight="false" outlineLevel="0" collapsed="false">
      <c r="N738" s="0" t="str">
        <f aca="false">IF(R738=0,"",IF(Q738=VLOOKUP(N737+1,$B$8:$C$360,2,0),N737+1,N737))</f>
        <v/>
      </c>
      <c r="O738" s="0" t="str">
        <f aca="false">IF(R738=0,"",O737+1)</f>
        <v/>
      </c>
      <c r="P738" s="30" t="str">
        <f aca="false">IF(R738+W738=0,"",DATE(YEAR(Q738),MONTH(Q738),1))</f>
        <v/>
      </c>
      <c r="Q738" s="30" t="str">
        <f aca="false">IF(R738=0,"",Q737+1)</f>
        <v/>
      </c>
      <c r="R738" s="35" t="n">
        <f aca="false">Y737</f>
        <v>0</v>
      </c>
      <c r="S738" s="35" t="n">
        <f aca="false">IFERROR(VLOOKUP($Q738,$C$8:$K$253,3,0),0)</f>
        <v>0</v>
      </c>
      <c r="T738" s="35" t="n">
        <f aca="false">IFERROR(VLOOKUP($Q738,$C$8:$K$253,4,0),0)</f>
        <v>0</v>
      </c>
      <c r="U738" s="35" t="n">
        <f aca="false">IFERROR(VLOOKUP($Q738,$C$8:$K$253,5,0),0)</f>
        <v>0</v>
      </c>
      <c r="V738" s="35" t="n">
        <f aca="false">IFERROR(VLOOKUP($Q738,$C$8:$K$253,6,0),0)</f>
        <v>0</v>
      </c>
      <c r="W738" s="35" t="n">
        <f aca="false">IFERROR(VLOOKUP($Q738,$C$8:$K$253,7,0),0)</f>
        <v>0</v>
      </c>
      <c r="X738" s="35" t="n">
        <f aca="false">IFERROR(VLOOKUP($Q738,$C$8:$K$253,8,0),0)</f>
        <v>0</v>
      </c>
      <c r="Y738" s="35" t="n">
        <f aca="false">IFERROR(VLOOKUP(Q738,$C$8:$K$253,9,0),R738)</f>
        <v>0</v>
      </c>
    </row>
    <row r="739" customFormat="false" ht="14.25" hidden="false" customHeight="false" outlineLevel="0" collapsed="false">
      <c r="N739" s="0" t="str">
        <f aca="false">IF(R739=0,"",IF(Q739=VLOOKUP(N738+1,$B$8:$C$360,2,0),N738+1,N738))</f>
        <v/>
      </c>
      <c r="O739" s="0" t="str">
        <f aca="false">IF(R739=0,"",O738+1)</f>
        <v/>
      </c>
      <c r="P739" s="30" t="str">
        <f aca="false">IF(R739+W739=0,"",DATE(YEAR(Q739),MONTH(Q739),1))</f>
        <v/>
      </c>
      <c r="Q739" s="30" t="str">
        <f aca="false">IF(R739=0,"",Q738+1)</f>
        <v/>
      </c>
      <c r="R739" s="35" t="n">
        <f aca="false">Y738</f>
        <v>0</v>
      </c>
      <c r="S739" s="35" t="n">
        <f aca="false">IFERROR(VLOOKUP($Q739,$C$8:$K$253,3,0),0)</f>
        <v>0</v>
      </c>
      <c r="T739" s="35" t="n">
        <f aca="false">IFERROR(VLOOKUP($Q739,$C$8:$K$253,4,0),0)</f>
        <v>0</v>
      </c>
      <c r="U739" s="35" t="n">
        <f aca="false">IFERROR(VLOOKUP($Q739,$C$8:$K$253,5,0),0)</f>
        <v>0</v>
      </c>
      <c r="V739" s="35" t="n">
        <f aca="false">IFERROR(VLOOKUP($Q739,$C$8:$K$253,6,0),0)</f>
        <v>0</v>
      </c>
      <c r="W739" s="35" t="n">
        <f aca="false">IFERROR(VLOOKUP($Q739,$C$8:$K$253,7,0),0)</f>
        <v>0</v>
      </c>
      <c r="X739" s="35" t="n">
        <f aca="false">IFERROR(VLOOKUP($Q739,$C$8:$K$253,8,0),0)</f>
        <v>0</v>
      </c>
      <c r="Y739" s="35" t="n">
        <f aca="false">IFERROR(VLOOKUP(Q739,$C$8:$K$253,9,0),R739)</f>
        <v>0</v>
      </c>
    </row>
    <row r="740" customFormat="false" ht="14.25" hidden="false" customHeight="false" outlineLevel="0" collapsed="false">
      <c r="N740" s="0" t="str">
        <f aca="false">IF(R740=0,"",IF(Q740=VLOOKUP(N739+1,$B$8:$C$360,2,0),N739+1,N739))</f>
        <v/>
      </c>
      <c r="O740" s="0" t="str">
        <f aca="false">IF(R740=0,"",O739+1)</f>
        <v/>
      </c>
      <c r="P740" s="30" t="str">
        <f aca="false">IF(R740+W740=0,"",DATE(YEAR(Q740),MONTH(Q740),1))</f>
        <v/>
      </c>
      <c r="Q740" s="30" t="str">
        <f aca="false">IF(R740=0,"",Q739+1)</f>
        <v/>
      </c>
      <c r="R740" s="35" t="n">
        <f aca="false">Y739</f>
        <v>0</v>
      </c>
      <c r="S740" s="35" t="n">
        <f aca="false">IFERROR(VLOOKUP($Q740,$C$8:$K$253,3,0),0)</f>
        <v>0</v>
      </c>
      <c r="T740" s="35" t="n">
        <f aca="false">IFERROR(VLOOKUP($Q740,$C$8:$K$253,4,0),0)</f>
        <v>0</v>
      </c>
      <c r="U740" s="35" t="n">
        <f aca="false">IFERROR(VLOOKUP($Q740,$C$8:$K$253,5,0),0)</f>
        <v>0</v>
      </c>
      <c r="V740" s="35" t="n">
        <f aca="false">IFERROR(VLOOKUP($Q740,$C$8:$K$253,6,0),0)</f>
        <v>0</v>
      </c>
      <c r="W740" s="35" t="n">
        <f aca="false">IFERROR(VLOOKUP($Q740,$C$8:$K$253,7,0),0)</f>
        <v>0</v>
      </c>
      <c r="X740" s="35" t="n">
        <f aca="false">IFERROR(VLOOKUP($Q740,$C$8:$K$253,8,0),0)</f>
        <v>0</v>
      </c>
      <c r="Y740" s="35" t="n">
        <f aca="false">IFERROR(VLOOKUP(Q740,$C$8:$K$253,9,0),R740)</f>
        <v>0</v>
      </c>
    </row>
    <row r="741" customFormat="false" ht="14.25" hidden="false" customHeight="false" outlineLevel="0" collapsed="false">
      <c r="N741" s="0" t="str">
        <f aca="false">IF(R741=0,"",IF(Q741=VLOOKUP(N740+1,$B$8:$C$360,2,0),N740+1,N740))</f>
        <v/>
      </c>
      <c r="O741" s="0" t="str">
        <f aca="false">IF(R741=0,"",O740+1)</f>
        <v/>
      </c>
      <c r="P741" s="30" t="str">
        <f aca="false">IF(R741+W741=0,"",DATE(YEAR(Q741),MONTH(Q741),1))</f>
        <v/>
      </c>
      <c r="Q741" s="30" t="str">
        <f aca="false">IF(R741=0,"",Q740+1)</f>
        <v/>
      </c>
      <c r="R741" s="35" t="n">
        <f aca="false">Y740</f>
        <v>0</v>
      </c>
      <c r="S741" s="35" t="n">
        <f aca="false">IFERROR(VLOOKUP($Q741,$C$8:$K$253,3,0),0)</f>
        <v>0</v>
      </c>
      <c r="T741" s="35" t="n">
        <f aca="false">IFERROR(VLOOKUP($Q741,$C$8:$K$253,4,0),0)</f>
        <v>0</v>
      </c>
      <c r="U741" s="35" t="n">
        <f aca="false">IFERROR(VLOOKUP($Q741,$C$8:$K$253,5,0),0)</f>
        <v>0</v>
      </c>
      <c r="V741" s="35" t="n">
        <f aca="false">IFERROR(VLOOKUP($Q741,$C$8:$K$253,6,0),0)</f>
        <v>0</v>
      </c>
      <c r="W741" s="35" t="n">
        <f aca="false">IFERROR(VLOOKUP($Q741,$C$8:$K$253,7,0),0)</f>
        <v>0</v>
      </c>
      <c r="X741" s="35" t="n">
        <f aca="false">IFERROR(VLOOKUP($Q741,$C$8:$K$253,8,0),0)</f>
        <v>0</v>
      </c>
      <c r="Y741" s="35" t="n">
        <f aca="false">IFERROR(VLOOKUP(Q741,$C$8:$K$253,9,0),R741)</f>
        <v>0</v>
      </c>
    </row>
    <row r="742" customFormat="false" ht="14.25" hidden="false" customHeight="false" outlineLevel="0" collapsed="false">
      <c r="N742" s="0" t="str">
        <f aca="false">IF(R742=0,"",IF(Q742=VLOOKUP(N741+1,$B$8:$C$360,2,0),N741+1,N741))</f>
        <v/>
      </c>
      <c r="O742" s="0" t="str">
        <f aca="false">IF(R742=0,"",O741+1)</f>
        <v/>
      </c>
      <c r="P742" s="30" t="str">
        <f aca="false">IF(R742+W742=0,"",DATE(YEAR(Q742),MONTH(Q742),1))</f>
        <v/>
      </c>
      <c r="Q742" s="30" t="str">
        <f aca="false">IF(R742=0,"",Q741+1)</f>
        <v/>
      </c>
      <c r="R742" s="35" t="n">
        <f aca="false">Y741</f>
        <v>0</v>
      </c>
      <c r="S742" s="35" t="n">
        <f aca="false">IFERROR(VLOOKUP($Q742,$C$8:$K$253,3,0),0)</f>
        <v>0</v>
      </c>
      <c r="T742" s="35" t="n">
        <f aca="false">IFERROR(VLOOKUP($Q742,$C$8:$K$253,4,0),0)</f>
        <v>0</v>
      </c>
      <c r="U742" s="35" t="n">
        <f aca="false">IFERROR(VLOOKUP($Q742,$C$8:$K$253,5,0),0)</f>
        <v>0</v>
      </c>
      <c r="V742" s="35" t="n">
        <f aca="false">IFERROR(VLOOKUP($Q742,$C$8:$K$253,6,0),0)</f>
        <v>0</v>
      </c>
      <c r="W742" s="35" t="n">
        <f aca="false">IFERROR(VLOOKUP($Q742,$C$8:$K$253,7,0),0)</f>
        <v>0</v>
      </c>
      <c r="X742" s="35" t="n">
        <f aca="false">IFERROR(VLOOKUP($Q742,$C$8:$K$253,8,0),0)</f>
        <v>0</v>
      </c>
      <c r="Y742" s="35" t="n">
        <f aca="false">IFERROR(VLOOKUP(Q742,$C$8:$K$253,9,0),R742)</f>
        <v>0</v>
      </c>
    </row>
    <row r="743" customFormat="false" ht="14.25" hidden="false" customHeight="false" outlineLevel="0" collapsed="false">
      <c r="N743" s="0" t="str">
        <f aca="false">IF(R743=0,"",IF(Q743=VLOOKUP(N742+1,$B$8:$C$360,2,0),N742+1,N742))</f>
        <v/>
      </c>
      <c r="O743" s="0" t="str">
        <f aca="false">IF(R743=0,"",O742+1)</f>
        <v/>
      </c>
      <c r="P743" s="30" t="str">
        <f aca="false">IF(R743+W743=0,"",DATE(YEAR(Q743),MONTH(Q743),1))</f>
        <v/>
      </c>
      <c r="Q743" s="30" t="str">
        <f aca="false">IF(R743=0,"",Q742+1)</f>
        <v/>
      </c>
      <c r="R743" s="35" t="n">
        <f aca="false">Y742</f>
        <v>0</v>
      </c>
      <c r="S743" s="35" t="n">
        <f aca="false">IFERROR(VLOOKUP($Q743,$C$8:$K$253,3,0),0)</f>
        <v>0</v>
      </c>
      <c r="T743" s="35" t="n">
        <f aca="false">IFERROR(VLOOKUP($Q743,$C$8:$K$253,4,0),0)</f>
        <v>0</v>
      </c>
      <c r="U743" s="35" t="n">
        <f aca="false">IFERROR(VLOOKUP($Q743,$C$8:$K$253,5,0),0)</f>
        <v>0</v>
      </c>
      <c r="V743" s="35" t="n">
        <f aca="false">IFERROR(VLOOKUP($Q743,$C$8:$K$253,6,0),0)</f>
        <v>0</v>
      </c>
      <c r="W743" s="35" t="n">
        <f aca="false">IFERROR(VLOOKUP($Q743,$C$8:$K$253,7,0),0)</f>
        <v>0</v>
      </c>
      <c r="X743" s="35" t="n">
        <f aca="false">IFERROR(VLOOKUP($Q743,$C$8:$K$253,8,0),0)</f>
        <v>0</v>
      </c>
      <c r="Y743" s="35" t="n">
        <f aca="false">IFERROR(VLOOKUP(Q743,$C$8:$K$253,9,0),R743)</f>
        <v>0</v>
      </c>
    </row>
    <row r="744" customFormat="false" ht="14.25" hidden="false" customHeight="false" outlineLevel="0" collapsed="false">
      <c r="N744" s="0" t="str">
        <f aca="false">IF(R744=0,"",IF(Q744=VLOOKUP(N743+1,$B$8:$C$360,2,0),N743+1,N743))</f>
        <v/>
      </c>
      <c r="O744" s="0" t="str">
        <f aca="false">IF(R744=0,"",O743+1)</f>
        <v/>
      </c>
      <c r="P744" s="30" t="str">
        <f aca="false">IF(R744+W744=0,"",DATE(YEAR(Q744),MONTH(Q744),1))</f>
        <v/>
      </c>
      <c r="Q744" s="30" t="str">
        <f aca="false">IF(R744=0,"",Q743+1)</f>
        <v/>
      </c>
      <c r="R744" s="35" t="n">
        <f aca="false">Y743</f>
        <v>0</v>
      </c>
      <c r="S744" s="35" t="n">
        <f aca="false">IFERROR(VLOOKUP($Q744,$C$8:$K$253,3,0),0)</f>
        <v>0</v>
      </c>
      <c r="T744" s="35" t="n">
        <f aca="false">IFERROR(VLOOKUP($Q744,$C$8:$K$253,4,0),0)</f>
        <v>0</v>
      </c>
      <c r="U744" s="35" t="n">
        <f aca="false">IFERROR(VLOOKUP($Q744,$C$8:$K$253,5,0),0)</f>
        <v>0</v>
      </c>
      <c r="V744" s="35" t="n">
        <f aca="false">IFERROR(VLOOKUP($Q744,$C$8:$K$253,6,0),0)</f>
        <v>0</v>
      </c>
      <c r="W744" s="35" t="n">
        <f aca="false">IFERROR(VLOOKUP($Q744,$C$8:$K$253,7,0),0)</f>
        <v>0</v>
      </c>
      <c r="X744" s="35" t="n">
        <f aca="false">IFERROR(VLOOKUP($Q744,$C$8:$K$253,8,0),0)</f>
        <v>0</v>
      </c>
      <c r="Y744" s="35" t="n">
        <f aca="false">IFERROR(VLOOKUP(Q744,$C$8:$K$253,9,0),R744)</f>
        <v>0</v>
      </c>
    </row>
    <row r="745" customFormat="false" ht="14.25" hidden="false" customHeight="false" outlineLevel="0" collapsed="false">
      <c r="N745" s="0" t="str">
        <f aca="false">IF(R745=0,"",IF(Q745=VLOOKUP(N744+1,$B$8:$C$360,2,0),N744+1,N744))</f>
        <v/>
      </c>
      <c r="O745" s="0" t="str">
        <f aca="false">IF(R745=0,"",O744+1)</f>
        <v/>
      </c>
      <c r="P745" s="30" t="str">
        <f aca="false">IF(R745+W745=0,"",DATE(YEAR(Q745),MONTH(Q745),1))</f>
        <v/>
      </c>
      <c r="Q745" s="30" t="str">
        <f aca="false">IF(R745=0,"",Q744+1)</f>
        <v/>
      </c>
      <c r="R745" s="35" t="n">
        <f aca="false">Y744</f>
        <v>0</v>
      </c>
      <c r="S745" s="35" t="n">
        <f aca="false">IFERROR(VLOOKUP($Q745,$C$8:$K$253,3,0),0)</f>
        <v>0</v>
      </c>
      <c r="T745" s="35" t="n">
        <f aca="false">IFERROR(VLOOKUP($Q745,$C$8:$K$253,4,0),0)</f>
        <v>0</v>
      </c>
      <c r="U745" s="35" t="n">
        <f aca="false">IFERROR(VLOOKUP($Q745,$C$8:$K$253,5,0),0)</f>
        <v>0</v>
      </c>
      <c r="V745" s="35" t="n">
        <f aca="false">IFERROR(VLOOKUP($Q745,$C$8:$K$253,6,0),0)</f>
        <v>0</v>
      </c>
      <c r="W745" s="35" t="n">
        <f aca="false">IFERROR(VLOOKUP($Q745,$C$8:$K$253,7,0),0)</f>
        <v>0</v>
      </c>
      <c r="X745" s="35" t="n">
        <f aca="false">IFERROR(VLOOKUP($Q745,$C$8:$K$253,8,0),0)</f>
        <v>0</v>
      </c>
      <c r="Y745" s="35" t="n">
        <f aca="false">IFERROR(VLOOKUP(Q745,$C$8:$K$253,9,0),R745)</f>
        <v>0</v>
      </c>
    </row>
    <row r="746" customFormat="false" ht="14.25" hidden="false" customHeight="false" outlineLevel="0" collapsed="false">
      <c r="N746" s="0" t="str">
        <f aca="false">IF(R746=0,"",IF(Q746=VLOOKUP(N745+1,$B$8:$C$360,2,0),N745+1,N745))</f>
        <v/>
      </c>
      <c r="O746" s="0" t="str">
        <f aca="false">IF(R746=0,"",O745+1)</f>
        <v/>
      </c>
      <c r="P746" s="30" t="str">
        <f aca="false">IF(R746+W746=0,"",DATE(YEAR(Q746),MONTH(Q746),1))</f>
        <v/>
      </c>
      <c r="Q746" s="30" t="str">
        <f aca="false">IF(R746=0,"",Q745+1)</f>
        <v/>
      </c>
      <c r="R746" s="35" t="n">
        <f aca="false">Y745</f>
        <v>0</v>
      </c>
      <c r="S746" s="35" t="n">
        <f aca="false">IFERROR(VLOOKUP($Q746,$C$8:$K$253,3,0),0)</f>
        <v>0</v>
      </c>
      <c r="T746" s="35" t="n">
        <f aca="false">IFERROR(VLOOKUP($Q746,$C$8:$K$253,4,0),0)</f>
        <v>0</v>
      </c>
      <c r="U746" s="35" t="n">
        <f aca="false">IFERROR(VLOOKUP($Q746,$C$8:$K$253,5,0),0)</f>
        <v>0</v>
      </c>
      <c r="V746" s="35" t="n">
        <f aca="false">IFERROR(VLOOKUP($Q746,$C$8:$K$253,6,0),0)</f>
        <v>0</v>
      </c>
      <c r="W746" s="35" t="n">
        <f aca="false">IFERROR(VLOOKUP($Q746,$C$8:$K$253,7,0),0)</f>
        <v>0</v>
      </c>
      <c r="X746" s="35" t="n">
        <f aca="false">IFERROR(VLOOKUP($Q746,$C$8:$K$253,8,0),0)</f>
        <v>0</v>
      </c>
      <c r="Y746" s="35" t="n">
        <f aca="false">IFERROR(VLOOKUP(Q746,$C$8:$K$253,9,0),R746)</f>
        <v>0</v>
      </c>
    </row>
    <row r="747" customFormat="false" ht="14.25" hidden="false" customHeight="false" outlineLevel="0" collapsed="false">
      <c r="N747" s="0" t="str">
        <f aca="false">IF(R747=0,"",IF(Q747=VLOOKUP(N746+1,$B$8:$C$360,2,0),N746+1,N746))</f>
        <v/>
      </c>
      <c r="O747" s="0" t="str">
        <f aca="false">IF(R747=0,"",O746+1)</f>
        <v/>
      </c>
      <c r="P747" s="30" t="str">
        <f aca="false">IF(R747+W747=0,"",DATE(YEAR(Q747),MONTH(Q747),1))</f>
        <v/>
      </c>
      <c r="Q747" s="30" t="str">
        <f aca="false">IF(R747=0,"",Q746+1)</f>
        <v/>
      </c>
      <c r="R747" s="35" t="n">
        <f aca="false">Y746</f>
        <v>0</v>
      </c>
      <c r="S747" s="35" t="n">
        <f aca="false">IFERROR(VLOOKUP($Q747,$C$8:$K$253,3,0),0)</f>
        <v>0</v>
      </c>
      <c r="T747" s="35" t="n">
        <f aca="false">IFERROR(VLOOKUP($Q747,$C$8:$K$253,4,0),0)</f>
        <v>0</v>
      </c>
      <c r="U747" s="35" t="n">
        <f aca="false">IFERROR(VLOOKUP($Q747,$C$8:$K$253,5,0),0)</f>
        <v>0</v>
      </c>
      <c r="V747" s="35" t="n">
        <f aca="false">IFERROR(VLOOKUP($Q747,$C$8:$K$253,6,0),0)</f>
        <v>0</v>
      </c>
      <c r="W747" s="35" t="n">
        <f aca="false">IFERROR(VLOOKUP($Q747,$C$8:$K$253,7,0),0)</f>
        <v>0</v>
      </c>
      <c r="X747" s="35" t="n">
        <f aca="false">IFERROR(VLOOKUP($Q747,$C$8:$K$253,8,0),0)</f>
        <v>0</v>
      </c>
      <c r="Y747" s="35" t="n">
        <f aca="false">IFERROR(VLOOKUP(Q747,$C$8:$K$253,9,0),R747)</f>
        <v>0</v>
      </c>
    </row>
    <row r="748" customFormat="false" ht="14.25" hidden="false" customHeight="false" outlineLevel="0" collapsed="false">
      <c r="N748" s="0" t="str">
        <f aca="false">IF(R748=0,"",IF(Q748=VLOOKUP(N747+1,$B$8:$C$360,2,0),N747+1,N747))</f>
        <v/>
      </c>
      <c r="O748" s="0" t="str">
        <f aca="false">IF(R748=0,"",O747+1)</f>
        <v/>
      </c>
      <c r="P748" s="30" t="str">
        <f aca="false">IF(R748+W748=0,"",DATE(YEAR(Q748),MONTH(Q748),1))</f>
        <v/>
      </c>
      <c r="Q748" s="30" t="str">
        <f aca="false">IF(R748=0,"",Q747+1)</f>
        <v/>
      </c>
      <c r="R748" s="35" t="n">
        <f aca="false">Y747</f>
        <v>0</v>
      </c>
      <c r="S748" s="35" t="n">
        <f aca="false">IFERROR(VLOOKUP($Q748,$C$8:$K$253,3,0),0)</f>
        <v>0</v>
      </c>
      <c r="T748" s="35" t="n">
        <f aca="false">IFERROR(VLOOKUP($Q748,$C$8:$K$253,4,0),0)</f>
        <v>0</v>
      </c>
      <c r="U748" s="35" t="n">
        <f aca="false">IFERROR(VLOOKUP($Q748,$C$8:$K$253,5,0),0)</f>
        <v>0</v>
      </c>
      <c r="V748" s="35" t="n">
        <f aca="false">IFERROR(VLOOKUP($Q748,$C$8:$K$253,6,0),0)</f>
        <v>0</v>
      </c>
      <c r="W748" s="35" t="n">
        <f aca="false">IFERROR(VLOOKUP($Q748,$C$8:$K$253,7,0),0)</f>
        <v>0</v>
      </c>
      <c r="X748" s="35" t="n">
        <f aca="false">IFERROR(VLOOKUP($Q748,$C$8:$K$253,8,0),0)</f>
        <v>0</v>
      </c>
      <c r="Y748" s="35" t="n">
        <f aca="false">IFERROR(VLOOKUP(Q748,$C$8:$K$253,9,0),R748)</f>
        <v>0</v>
      </c>
    </row>
    <row r="749" customFormat="false" ht="14.25" hidden="false" customHeight="false" outlineLevel="0" collapsed="false">
      <c r="N749" s="0" t="str">
        <f aca="false">IF(R749=0,"",IF(Q749=VLOOKUP(N748+1,$B$8:$C$360,2,0),N748+1,N748))</f>
        <v/>
      </c>
      <c r="O749" s="0" t="str">
        <f aca="false">IF(R749=0,"",O748+1)</f>
        <v/>
      </c>
      <c r="P749" s="30" t="str">
        <f aca="false">IF(R749+W749=0,"",DATE(YEAR(Q749),MONTH(Q749),1))</f>
        <v/>
      </c>
      <c r="Q749" s="30" t="str">
        <f aca="false">IF(R749=0,"",Q748+1)</f>
        <v/>
      </c>
      <c r="R749" s="35" t="n">
        <f aca="false">Y748</f>
        <v>0</v>
      </c>
      <c r="S749" s="35" t="n">
        <f aca="false">IFERROR(VLOOKUP($Q749,$C$8:$K$253,3,0),0)</f>
        <v>0</v>
      </c>
      <c r="T749" s="35" t="n">
        <f aca="false">IFERROR(VLOOKUP($Q749,$C$8:$K$253,4,0),0)</f>
        <v>0</v>
      </c>
      <c r="U749" s="35" t="n">
        <f aca="false">IFERROR(VLOOKUP($Q749,$C$8:$K$253,5,0),0)</f>
        <v>0</v>
      </c>
      <c r="V749" s="35" t="n">
        <f aca="false">IFERROR(VLOOKUP($Q749,$C$8:$K$253,6,0),0)</f>
        <v>0</v>
      </c>
      <c r="W749" s="35" t="n">
        <f aca="false">IFERROR(VLOOKUP($Q749,$C$8:$K$253,7,0),0)</f>
        <v>0</v>
      </c>
      <c r="X749" s="35" t="n">
        <f aca="false">IFERROR(VLOOKUP($Q749,$C$8:$K$253,8,0),0)</f>
        <v>0</v>
      </c>
      <c r="Y749" s="35" t="n">
        <f aca="false">IFERROR(VLOOKUP(Q749,$C$8:$K$253,9,0),R749)</f>
        <v>0</v>
      </c>
    </row>
    <row r="750" customFormat="false" ht="14.25" hidden="false" customHeight="false" outlineLevel="0" collapsed="false">
      <c r="N750" s="0" t="str">
        <f aca="false">IF(R750=0,"",IF(Q750=VLOOKUP(N749+1,$B$8:$C$360,2,0),N749+1,N749))</f>
        <v/>
      </c>
      <c r="O750" s="0" t="str">
        <f aca="false">IF(R750=0,"",O749+1)</f>
        <v/>
      </c>
      <c r="P750" s="30" t="str">
        <f aca="false">IF(R750+W750=0,"",DATE(YEAR(Q750),MONTH(Q750),1))</f>
        <v/>
      </c>
      <c r="Q750" s="30" t="str">
        <f aca="false">IF(R750=0,"",Q749+1)</f>
        <v/>
      </c>
      <c r="R750" s="35" t="n">
        <f aca="false">Y749</f>
        <v>0</v>
      </c>
      <c r="S750" s="35" t="n">
        <f aca="false">IFERROR(VLOOKUP($Q750,$C$8:$K$253,3,0),0)</f>
        <v>0</v>
      </c>
      <c r="T750" s="35" t="n">
        <f aca="false">IFERROR(VLOOKUP($Q750,$C$8:$K$253,4,0),0)</f>
        <v>0</v>
      </c>
      <c r="U750" s="35" t="n">
        <f aca="false">IFERROR(VLOOKUP($Q750,$C$8:$K$253,5,0),0)</f>
        <v>0</v>
      </c>
      <c r="V750" s="35" t="n">
        <f aca="false">IFERROR(VLOOKUP($Q750,$C$8:$K$253,6,0),0)</f>
        <v>0</v>
      </c>
      <c r="W750" s="35" t="n">
        <f aca="false">IFERROR(VLOOKUP($Q750,$C$8:$K$253,7,0),0)</f>
        <v>0</v>
      </c>
      <c r="X750" s="35" t="n">
        <f aca="false">IFERROR(VLOOKUP($Q750,$C$8:$K$253,8,0),0)</f>
        <v>0</v>
      </c>
      <c r="Y750" s="35" t="n">
        <f aca="false">IFERROR(VLOOKUP(Q750,$C$8:$K$253,9,0),R750)</f>
        <v>0</v>
      </c>
    </row>
    <row r="751" customFormat="false" ht="14.25" hidden="false" customHeight="false" outlineLevel="0" collapsed="false">
      <c r="N751" s="0" t="str">
        <f aca="false">IF(R751=0,"",IF(Q751=VLOOKUP(N750+1,$B$8:$C$360,2,0),N750+1,N750))</f>
        <v/>
      </c>
      <c r="O751" s="0" t="str">
        <f aca="false">IF(R751=0,"",O750+1)</f>
        <v/>
      </c>
      <c r="P751" s="30" t="str">
        <f aca="false">IF(R751+W751=0,"",DATE(YEAR(Q751),MONTH(Q751),1))</f>
        <v/>
      </c>
      <c r="Q751" s="30" t="str">
        <f aca="false">IF(R751=0,"",Q750+1)</f>
        <v/>
      </c>
      <c r="R751" s="35" t="n">
        <f aca="false">Y750</f>
        <v>0</v>
      </c>
      <c r="S751" s="35" t="n">
        <f aca="false">IFERROR(VLOOKUP($Q751,$C$8:$K$253,3,0),0)</f>
        <v>0</v>
      </c>
      <c r="T751" s="35" t="n">
        <f aca="false">IFERROR(VLOOKUP($Q751,$C$8:$K$253,4,0),0)</f>
        <v>0</v>
      </c>
      <c r="U751" s="35" t="n">
        <f aca="false">IFERROR(VLOOKUP($Q751,$C$8:$K$253,5,0),0)</f>
        <v>0</v>
      </c>
      <c r="V751" s="35" t="n">
        <f aca="false">IFERROR(VLOOKUP($Q751,$C$8:$K$253,6,0),0)</f>
        <v>0</v>
      </c>
      <c r="W751" s="35" t="n">
        <f aca="false">IFERROR(VLOOKUP($Q751,$C$8:$K$253,7,0),0)</f>
        <v>0</v>
      </c>
      <c r="X751" s="35" t="n">
        <f aca="false">IFERROR(VLOOKUP($Q751,$C$8:$K$253,8,0),0)</f>
        <v>0</v>
      </c>
      <c r="Y751" s="35" t="n">
        <f aca="false">IFERROR(VLOOKUP(Q751,$C$8:$K$253,9,0),R751)</f>
        <v>0</v>
      </c>
    </row>
    <row r="752" customFormat="false" ht="14.25" hidden="false" customHeight="false" outlineLevel="0" collapsed="false">
      <c r="N752" s="0" t="str">
        <f aca="false">IF(R752=0,"",IF(Q752=VLOOKUP(N751+1,$B$8:$C$360,2,0),N751+1,N751))</f>
        <v/>
      </c>
      <c r="O752" s="0" t="str">
        <f aca="false">IF(R752=0,"",O751+1)</f>
        <v/>
      </c>
      <c r="P752" s="30" t="str">
        <f aca="false">IF(R752+W752=0,"",DATE(YEAR(Q752),MONTH(Q752),1))</f>
        <v/>
      </c>
      <c r="Q752" s="30" t="str">
        <f aca="false">IF(R752=0,"",Q751+1)</f>
        <v/>
      </c>
      <c r="R752" s="35" t="n">
        <f aca="false">Y751</f>
        <v>0</v>
      </c>
      <c r="S752" s="35" t="n">
        <f aca="false">IFERROR(VLOOKUP($Q752,$C$8:$K$253,3,0),0)</f>
        <v>0</v>
      </c>
      <c r="T752" s="35" t="n">
        <f aca="false">IFERROR(VLOOKUP($Q752,$C$8:$K$253,4,0),0)</f>
        <v>0</v>
      </c>
      <c r="U752" s="35" t="n">
        <f aca="false">IFERROR(VLOOKUP($Q752,$C$8:$K$253,5,0),0)</f>
        <v>0</v>
      </c>
      <c r="V752" s="35" t="n">
        <f aca="false">IFERROR(VLOOKUP($Q752,$C$8:$K$253,6,0),0)</f>
        <v>0</v>
      </c>
      <c r="W752" s="35" t="n">
        <f aca="false">IFERROR(VLOOKUP($Q752,$C$8:$K$253,7,0),0)</f>
        <v>0</v>
      </c>
      <c r="X752" s="35" t="n">
        <f aca="false">IFERROR(VLOOKUP($Q752,$C$8:$K$253,8,0),0)</f>
        <v>0</v>
      </c>
      <c r="Y752" s="35" t="n">
        <f aca="false">IFERROR(VLOOKUP(Q752,$C$8:$K$253,9,0),R752)</f>
        <v>0</v>
      </c>
    </row>
    <row r="753" customFormat="false" ht="14.25" hidden="false" customHeight="false" outlineLevel="0" collapsed="false">
      <c r="N753" s="0" t="str">
        <f aca="false">IF(R753=0,"",IF(Q753=VLOOKUP(N752+1,$B$8:$C$360,2,0),N752+1,N752))</f>
        <v/>
      </c>
      <c r="O753" s="0" t="str">
        <f aca="false">IF(R753=0,"",O752+1)</f>
        <v/>
      </c>
      <c r="P753" s="30" t="str">
        <f aca="false">IF(R753+W753=0,"",DATE(YEAR(Q753),MONTH(Q753),1))</f>
        <v/>
      </c>
      <c r="Q753" s="30" t="str">
        <f aca="false">IF(R753=0,"",Q752+1)</f>
        <v/>
      </c>
      <c r="R753" s="35" t="n">
        <f aca="false">Y752</f>
        <v>0</v>
      </c>
      <c r="S753" s="35" t="n">
        <f aca="false">IFERROR(VLOOKUP($Q753,$C$8:$K$253,3,0),0)</f>
        <v>0</v>
      </c>
      <c r="T753" s="35" t="n">
        <f aca="false">IFERROR(VLOOKUP($Q753,$C$8:$K$253,4,0),0)</f>
        <v>0</v>
      </c>
      <c r="U753" s="35" t="n">
        <f aca="false">IFERROR(VLOOKUP($Q753,$C$8:$K$253,5,0),0)</f>
        <v>0</v>
      </c>
      <c r="V753" s="35" t="n">
        <f aca="false">IFERROR(VLOOKUP($Q753,$C$8:$K$253,6,0),0)</f>
        <v>0</v>
      </c>
      <c r="W753" s="35" t="n">
        <f aca="false">IFERROR(VLOOKUP($Q753,$C$8:$K$253,7,0),0)</f>
        <v>0</v>
      </c>
      <c r="X753" s="35" t="n">
        <f aca="false">IFERROR(VLOOKUP($Q753,$C$8:$K$253,8,0),0)</f>
        <v>0</v>
      </c>
      <c r="Y753" s="35" t="n">
        <f aca="false">IFERROR(VLOOKUP(Q753,$C$8:$K$253,9,0),R753)</f>
        <v>0</v>
      </c>
    </row>
    <row r="754" customFormat="false" ht="14.25" hidden="false" customHeight="false" outlineLevel="0" collapsed="false">
      <c r="N754" s="0" t="str">
        <f aca="false">IF(R754=0,"",IF(Q754=VLOOKUP(N753+1,$B$8:$C$360,2,0),N753+1,N753))</f>
        <v/>
      </c>
      <c r="O754" s="0" t="str">
        <f aca="false">IF(R754=0,"",O753+1)</f>
        <v/>
      </c>
      <c r="P754" s="30" t="str">
        <f aca="false">IF(R754+W754=0,"",DATE(YEAR(Q754),MONTH(Q754),1))</f>
        <v/>
      </c>
      <c r="Q754" s="30" t="str">
        <f aca="false">IF(R754=0,"",Q753+1)</f>
        <v/>
      </c>
      <c r="R754" s="35" t="n">
        <f aca="false">Y753</f>
        <v>0</v>
      </c>
      <c r="S754" s="35" t="n">
        <f aca="false">IFERROR(VLOOKUP($Q754,$C$8:$K$253,3,0),0)</f>
        <v>0</v>
      </c>
      <c r="T754" s="35" t="n">
        <f aca="false">IFERROR(VLOOKUP($Q754,$C$8:$K$253,4,0),0)</f>
        <v>0</v>
      </c>
      <c r="U754" s="35" t="n">
        <f aca="false">IFERROR(VLOOKUP($Q754,$C$8:$K$253,5,0),0)</f>
        <v>0</v>
      </c>
      <c r="V754" s="35" t="n">
        <f aca="false">IFERROR(VLOOKUP($Q754,$C$8:$K$253,6,0),0)</f>
        <v>0</v>
      </c>
      <c r="W754" s="35" t="n">
        <f aca="false">IFERROR(VLOOKUP($Q754,$C$8:$K$253,7,0),0)</f>
        <v>0</v>
      </c>
      <c r="X754" s="35" t="n">
        <f aca="false">IFERROR(VLOOKUP($Q754,$C$8:$K$253,8,0),0)</f>
        <v>0</v>
      </c>
      <c r="Y754" s="35" t="n">
        <f aca="false">IFERROR(VLOOKUP(Q754,$C$8:$K$253,9,0),R754)</f>
        <v>0</v>
      </c>
    </row>
    <row r="755" customFormat="false" ht="14.25" hidden="false" customHeight="false" outlineLevel="0" collapsed="false">
      <c r="N755" s="0" t="str">
        <f aca="false">IF(R755=0,"",IF(Q755=VLOOKUP(N754+1,$B$8:$C$360,2,0),N754+1,N754))</f>
        <v/>
      </c>
      <c r="O755" s="0" t="str">
        <f aca="false">IF(R755=0,"",O754+1)</f>
        <v/>
      </c>
      <c r="P755" s="30" t="str">
        <f aca="false">IF(R755+W755=0,"",DATE(YEAR(Q755),MONTH(Q755),1))</f>
        <v/>
      </c>
      <c r="Q755" s="30" t="str">
        <f aca="false">IF(R755=0,"",Q754+1)</f>
        <v/>
      </c>
      <c r="R755" s="35" t="n">
        <f aca="false">Y754</f>
        <v>0</v>
      </c>
      <c r="S755" s="35" t="n">
        <f aca="false">IFERROR(VLOOKUP($Q755,$C$8:$K$253,3,0),0)</f>
        <v>0</v>
      </c>
      <c r="T755" s="35" t="n">
        <f aca="false">IFERROR(VLOOKUP($Q755,$C$8:$K$253,4,0),0)</f>
        <v>0</v>
      </c>
      <c r="U755" s="35" t="n">
        <f aca="false">IFERROR(VLOOKUP($Q755,$C$8:$K$253,5,0),0)</f>
        <v>0</v>
      </c>
      <c r="V755" s="35" t="n">
        <f aca="false">IFERROR(VLOOKUP($Q755,$C$8:$K$253,6,0),0)</f>
        <v>0</v>
      </c>
      <c r="W755" s="35" t="n">
        <f aca="false">IFERROR(VLOOKUP($Q755,$C$8:$K$253,7,0),0)</f>
        <v>0</v>
      </c>
      <c r="X755" s="35" t="n">
        <f aca="false">IFERROR(VLOOKUP($Q755,$C$8:$K$253,8,0),0)</f>
        <v>0</v>
      </c>
      <c r="Y755" s="35" t="n">
        <f aca="false">IFERROR(VLOOKUP(Q755,$C$8:$K$253,9,0),R755)</f>
        <v>0</v>
      </c>
    </row>
    <row r="756" customFormat="false" ht="14.25" hidden="false" customHeight="false" outlineLevel="0" collapsed="false">
      <c r="N756" s="0" t="str">
        <f aca="false">IF(R756=0,"",IF(Q756=VLOOKUP(N755+1,$B$8:$C$360,2,0),N755+1,N755))</f>
        <v/>
      </c>
      <c r="O756" s="0" t="str">
        <f aca="false">IF(R756=0,"",O755+1)</f>
        <v/>
      </c>
      <c r="P756" s="30" t="str">
        <f aca="false">IF(R756+W756=0,"",DATE(YEAR(Q756),MONTH(Q756),1))</f>
        <v/>
      </c>
      <c r="Q756" s="30" t="str">
        <f aca="false">IF(R756=0,"",Q755+1)</f>
        <v/>
      </c>
      <c r="R756" s="35" t="n">
        <f aca="false">Y755</f>
        <v>0</v>
      </c>
      <c r="S756" s="35" t="n">
        <f aca="false">IFERROR(VLOOKUP($Q756,$C$8:$K$253,3,0),0)</f>
        <v>0</v>
      </c>
      <c r="T756" s="35" t="n">
        <f aca="false">IFERROR(VLOOKUP($Q756,$C$8:$K$253,4,0),0)</f>
        <v>0</v>
      </c>
      <c r="U756" s="35" t="n">
        <f aca="false">IFERROR(VLOOKUP($Q756,$C$8:$K$253,5,0),0)</f>
        <v>0</v>
      </c>
      <c r="V756" s="35" t="n">
        <f aca="false">IFERROR(VLOOKUP($Q756,$C$8:$K$253,6,0),0)</f>
        <v>0</v>
      </c>
      <c r="W756" s="35" t="n">
        <f aca="false">IFERROR(VLOOKUP($Q756,$C$8:$K$253,7,0),0)</f>
        <v>0</v>
      </c>
      <c r="X756" s="35" t="n">
        <f aca="false">IFERROR(VLOOKUP($Q756,$C$8:$K$253,8,0),0)</f>
        <v>0</v>
      </c>
      <c r="Y756" s="35" t="n">
        <f aca="false">IFERROR(VLOOKUP(Q756,$C$8:$K$253,9,0),R756)</f>
        <v>0</v>
      </c>
    </row>
    <row r="757" customFormat="false" ht="14.25" hidden="false" customHeight="false" outlineLevel="0" collapsed="false">
      <c r="N757" s="0" t="str">
        <f aca="false">IF(R757=0,"",IF(Q757=VLOOKUP(N756+1,$B$8:$C$360,2,0),N756+1,N756))</f>
        <v/>
      </c>
      <c r="O757" s="0" t="str">
        <f aca="false">IF(R757=0,"",O756+1)</f>
        <v/>
      </c>
      <c r="P757" s="30" t="str">
        <f aca="false">IF(R757+W757=0,"",DATE(YEAR(Q757),MONTH(Q757),1))</f>
        <v/>
      </c>
      <c r="Q757" s="30" t="str">
        <f aca="false">IF(R757=0,"",Q756+1)</f>
        <v/>
      </c>
      <c r="R757" s="35" t="n">
        <f aca="false">Y756</f>
        <v>0</v>
      </c>
      <c r="S757" s="35" t="n">
        <f aca="false">IFERROR(VLOOKUP($Q757,$C$8:$K$253,3,0),0)</f>
        <v>0</v>
      </c>
      <c r="T757" s="35" t="n">
        <f aca="false">IFERROR(VLOOKUP($Q757,$C$8:$K$253,4,0),0)</f>
        <v>0</v>
      </c>
      <c r="U757" s="35" t="n">
        <f aca="false">IFERROR(VLOOKUP($Q757,$C$8:$K$253,5,0),0)</f>
        <v>0</v>
      </c>
      <c r="V757" s="35" t="n">
        <f aca="false">IFERROR(VLOOKUP($Q757,$C$8:$K$253,6,0),0)</f>
        <v>0</v>
      </c>
      <c r="W757" s="35" t="n">
        <f aca="false">IFERROR(VLOOKUP($Q757,$C$8:$K$253,7,0),0)</f>
        <v>0</v>
      </c>
      <c r="X757" s="35" t="n">
        <f aca="false">IFERROR(VLOOKUP($Q757,$C$8:$K$253,8,0),0)</f>
        <v>0</v>
      </c>
      <c r="Y757" s="35" t="n">
        <f aca="false">IFERROR(VLOOKUP(Q757,$C$8:$K$253,9,0),R757)</f>
        <v>0</v>
      </c>
    </row>
    <row r="758" customFormat="false" ht="14.25" hidden="false" customHeight="false" outlineLevel="0" collapsed="false">
      <c r="N758" s="0" t="str">
        <f aca="false">IF(R758=0,"",IF(Q758=VLOOKUP(N757+1,$B$8:$C$360,2,0),N757+1,N757))</f>
        <v/>
      </c>
      <c r="O758" s="0" t="str">
        <f aca="false">IF(R758=0,"",O757+1)</f>
        <v/>
      </c>
      <c r="P758" s="30" t="str">
        <f aca="false">IF(R758+W758=0,"",DATE(YEAR(Q758),MONTH(Q758),1))</f>
        <v/>
      </c>
      <c r="Q758" s="30" t="str">
        <f aca="false">IF(R758=0,"",Q757+1)</f>
        <v/>
      </c>
      <c r="R758" s="35" t="n">
        <f aca="false">Y757</f>
        <v>0</v>
      </c>
      <c r="S758" s="35" t="n">
        <f aca="false">IFERROR(VLOOKUP($Q758,$C$8:$K$253,3,0),0)</f>
        <v>0</v>
      </c>
      <c r="T758" s="35" t="n">
        <f aca="false">IFERROR(VLOOKUP($Q758,$C$8:$K$253,4,0),0)</f>
        <v>0</v>
      </c>
      <c r="U758" s="35" t="n">
        <f aca="false">IFERROR(VLOOKUP($Q758,$C$8:$K$253,5,0),0)</f>
        <v>0</v>
      </c>
      <c r="V758" s="35" t="n">
        <f aca="false">IFERROR(VLOOKUP($Q758,$C$8:$K$253,6,0),0)</f>
        <v>0</v>
      </c>
      <c r="W758" s="35" t="n">
        <f aca="false">IFERROR(VLOOKUP($Q758,$C$8:$K$253,7,0),0)</f>
        <v>0</v>
      </c>
      <c r="X758" s="35" t="n">
        <f aca="false">IFERROR(VLOOKUP($Q758,$C$8:$K$253,8,0),0)</f>
        <v>0</v>
      </c>
      <c r="Y758" s="35" t="n">
        <f aca="false">IFERROR(VLOOKUP(Q758,$C$8:$K$253,9,0),R758)</f>
        <v>0</v>
      </c>
    </row>
    <row r="759" customFormat="false" ht="14.25" hidden="false" customHeight="false" outlineLevel="0" collapsed="false">
      <c r="N759" s="0" t="str">
        <f aca="false">IF(R759=0,"",IF(Q759=VLOOKUP(N758+1,$B$8:$C$360,2,0),N758+1,N758))</f>
        <v/>
      </c>
      <c r="O759" s="0" t="str">
        <f aca="false">IF(R759=0,"",O758+1)</f>
        <v/>
      </c>
      <c r="P759" s="30" t="str">
        <f aca="false">IF(R759+W759=0,"",DATE(YEAR(Q759),MONTH(Q759),1))</f>
        <v/>
      </c>
      <c r="Q759" s="30" t="str">
        <f aca="false">IF(R759=0,"",Q758+1)</f>
        <v/>
      </c>
      <c r="R759" s="35" t="n">
        <f aca="false">Y758</f>
        <v>0</v>
      </c>
      <c r="S759" s="35" t="n">
        <f aca="false">IFERROR(VLOOKUP($Q759,$C$8:$K$253,3,0),0)</f>
        <v>0</v>
      </c>
      <c r="T759" s="35" t="n">
        <f aca="false">IFERROR(VLOOKUP($Q759,$C$8:$K$253,4,0),0)</f>
        <v>0</v>
      </c>
      <c r="U759" s="35" t="n">
        <f aca="false">IFERROR(VLOOKUP($Q759,$C$8:$K$253,5,0),0)</f>
        <v>0</v>
      </c>
      <c r="V759" s="35" t="n">
        <f aca="false">IFERROR(VLOOKUP($Q759,$C$8:$K$253,6,0),0)</f>
        <v>0</v>
      </c>
      <c r="W759" s="35" t="n">
        <f aca="false">IFERROR(VLOOKUP($Q759,$C$8:$K$253,7,0),0)</f>
        <v>0</v>
      </c>
      <c r="X759" s="35" t="n">
        <f aca="false">IFERROR(VLOOKUP($Q759,$C$8:$K$253,8,0),0)</f>
        <v>0</v>
      </c>
      <c r="Y759" s="35" t="n">
        <f aca="false">IFERROR(VLOOKUP(Q759,$C$8:$K$253,9,0),R759)</f>
        <v>0</v>
      </c>
    </row>
    <row r="760" customFormat="false" ht="14.25" hidden="false" customHeight="false" outlineLevel="0" collapsed="false">
      <c r="N760" s="0" t="str">
        <f aca="false">IF(R760=0,"",IF(Q760=VLOOKUP(N759+1,$B$8:$C$360,2,0),N759+1,N759))</f>
        <v/>
      </c>
      <c r="O760" s="0" t="str">
        <f aca="false">IF(R760=0,"",O759+1)</f>
        <v/>
      </c>
      <c r="P760" s="30" t="str">
        <f aca="false">IF(R760+W760=0,"",DATE(YEAR(Q760),MONTH(Q760),1))</f>
        <v/>
      </c>
      <c r="Q760" s="30" t="str">
        <f aca="false">IF(R760=0,"",Q759+1)</f>
        <v/>
      </c>
      <c r="R760" s="35" t="n">
        <f aca="false">Y759</f>
        <v>0</v>
      </c>
      <c r="S760" s="35" t="n">
        <f aca="false">IFERROR(VLOOKUP($Q760,$C$8:$K$253,3,0),0)</f>
        <v>0</v>
      </c>
      <c r="T760" s="35" t="n">
        <f aca="false">IFERROR(VLOOKUP($Q760,$C$8:$K$253,4,0),0)</f>
        <v>0</v>
      </c>
      <c r="U760" s="35" t="n">
        <f aca="false">IFERROR(VLOOKUP($Q760,$C$8:$K$253,5,0),0)</f>
        <v>0</v>
      </c>
      <c r="V760" s="35" t="n">
        <f aca="false">IFERROR(VLOOKUP($Q760,$C$8:$K$253,6,0),0)</f>
        <v>0</v>
      </c>
      <c r="W760" s="35" t="n">
        <f aca="false">IFERROR(VLOOKUP($Q760,$C$8:$K$253,7,0),0)</f>
        <v>0</v>
      </c>
      <c r="X760" s="35" t="n">
        <f aca="false">IFERROR(VLOOKUP($Q760,$C$8:$K$253,8,0),0)</f>
        <v>0</v>
      </c>
      <c r="Y760" s="35" t="n">
        <f aca="false">IFERROR(VLOOKUP(Q760,$C$8:$K$253,9,0),R760)</f>
        <v>0</v>
      </c>
    </row>
    <row r="761" customFormat="false" ht="14.25" hidden="false" customHeight="false" outlineLevel="0" collapsed="false">
      <c r="N761" s="0" t="str">
        <f aca="false">IF(R761=0,"",IF(Q761=VLOOKUP(N760+1,$B$8:$C$360,2,0),N760+1,N760))</f>
        <v/>
      </c>
      <c r="O761" s="0" t="str">
        <f aca="false">IF(R761=0,"",O760+1)</f>
        <v/>
      </c>
      <c r="P761" s="30" t="str">
        <f aca="false">IF(R761+W761=0,"",DATE(YEAR(Q761),MONTH(Q761),1))</f>
        <v/>
      </c>
      <c r="Q761" s="30" t="str">
        <f aca="false">IF(R761=0,"",Q760+1)</f>
        <v/>
      </c>
      <c r="R761" s="35" t="n">
        <f aca="false">Y760</f>
        <v>0</v>
      </c>
      <c r="S761" s="35" t="n">
        <f aca="false">IFERROR(VLOOKUP($Q761,$C$8:$K$253,3,0),0)</f>
        <v>0</v>
      </c>
      <c r="T761" s="35" t="n">
        <f aca="false">IFERROR(VLOOKUP($Q761,$C$8:$K$253,4,0),0)</f>
        <v>0</v>
      </c>
      <c r="U761" s="35" t="n">
        <f aca="false">IFERROR(VLOOKUP($Q761,$C$8:$K$253,5,0),0)</f>
        <v>0</v>
      </c>
      <c r="V761" s="35" t="n">
        <f aca="false">IFERROR(VLOOKUP($Q761,$C$8:$K$253,6,0),0)</f>
        <v>0</v>
      </c>
      <c r="W761" s="35" t="n">
        <f aca="false">IFERROR(VLOOKUP($Q761,$C$8:$K$253,7,0),0)</f>
        <v>0</v>
      </c>
      <c r="X761" s="35" t="n">
        <f aca="false">IFERROR(VLOOKUP($Q761,$C$8:$K$253,8,0),0)</f>
        <v>0</v>
      </c>
      <c r="Y761" s="35" t="n">
        <f aca="false">IFERROR(VLOOKUP(Q761,$C$8:$K$253,9,0),R761)</f>
        <v>0</v>
      </c>
    </row>
    <row r="762" customFormat="false" ht="14.25" hidden="false" customHeight="false" outlineLevel="0" collapsed="false">
      <c r="N762" s="0" t="str">
        <f aca="false">IF(R762=0,"",IF(Q762=VLOOKUP(N761+1,$B$8:$C$360,2,0),N761+1,N761))</f>
        <v/>
      </c>
      <c r="O762" s="0" t="str">
        <f aca="false">IF(R762=0,"",O761+1)</f>
        <v/>
      </c>
      <c r="P762" s="30" t="str">
        <f aca="false">IF(R762+W762=0,"",DATE(YEAR(Q762),MONTH(Q762),1))</f>
        <v/>
      </c>
      <c r="Q762" s="30" t="str">
        <f aca="false">IF(R762=0,"",Q761+1)</f>
        <v/>
      </c>
      <c r="R762" s="35" t="n">
        <f aca="false">Y761</f>
        <v>0</v>
      </c>
      <c r="S762" s="35" t="n">
        <f aca="false">IFERROR(VLOOKUP($Q762,$C$8:$K$253,3,0),0)</f>
        <v>0</v>
      </c>
      <c r="T762" s="35" t="n">
        <f aca="false">IFERROR(VLOOKUP($Q762,$C$8:$K$253,4,0),0)</f>
        <v>0</v>
      </c>
      <c r="U762" s="35" t="n">
        <f aca="false">IFERROR(VLOOKUP($Q762,$C$8:$K$253,5,0),0)</f>
        <v>0</v>
      </c>
      <c r="V762" s="35" t="n">
        <f aca="false">IFERROR(VLOOKUP($Q762,$C$8:$K$253,6,0),0)</f>
        <v>0</v>
      </c>
      <c r="W762" s="35" t="n">
        <f aca="false">IFERROR(VLOOKUP($Q762,$C$8:$K$253,7,0),0)</f>
        <v>0</v>
      </c>
      <c r="X762" s="35" t="n">
        <f aca="false">IFERROR(VLOOKUP($Q762,$C$8:$K$253,8,0),0)</f>
        <v>0</v>
      </c>
      <c r="Y762" s="35" t="n">
        <f aca="false">IFERROR(VLOOKUP(Q762,$C$8:$K$253,9,0),R762)</f>
        <v>0</v>
      </c>
    </row>
    <row r="763" customFormat="false" ht="14.25" hidden="false" customHeight="false" outlineLevel="0" collapsed="false">
      <c r="N763" s="0" t="str">
        <f aca="false">IF(R763=0,"",IF(Q763=VLOOKUP(N762+1,$B$8:$C$360,2,0),N762+1,N762))</f>
        <v/>
      </c>
      <c r="O763" s="0" t="str">
        <f aca="false">IF(R763=0,"",O762+1)</f>
        <v/>
      </c>
      <c r="P763" s="30" t="str">
        <f aca="false">IF(R763+W763=0,"",DATE(YEAR(Q763),MONTH(Q763),1))</f>
        <v/>
      </c>
      <c r="Q763" s="30" t="str">
        <f aca="false">IF(R763=0,"",Q762+1)</f>
        <v/>
      </c>
      <c r="R763" s="35" t="n">
        <f aca="false">Y762</f>
        <v>0</v>
      </c>
      <c r="S763" s="35" t="n">
        <f aca="false">IFERROR(VLOOKUP($Q763,$C$8:$K$253,3,0),0)</f>
        <v>0</v>
      </c>
      <c r="T763" s="35" t="n">
        <f aca="false">IFERROR(VLOOKUP($Q763,$C$8:$K$253,4,0),0)</f>
        <v>0</v>
      </c>
      <c r="U763" s="35" t="n">
        <f aca="false">IFERROR(VLOOKUP($Q763,$C$8:$K$253,5,0),0)</f>
        <v>0</v>
      </c>
      <c r="V763" s="35" t="n">
        <f aca="false">IFERROR(VLOOKUP($Q763,$C$8:$K$253,6,0),0)</f>
        <v>0</v>
      </c>
      <c r="W763" s="35" t="n">
        <f aca="false">IFERROR(VLOOKUP($Q763,$C$8:$K$253,7,0),0)</f>
        <v>0</v>
      </c>
      <c r="X763" s="35" t="n">
        <f aca="false">IFERROR(VLOOKUP($Q763,$C$8:$K$253,8,0),0)</f>
        <v>0</v>
      </c>
      <c r="Y763" s="35" t="n">
        <f aca="false">IFERROR(VLOOKUP(Q763,$C$8:$K$253,9,0),R763)</f>
        <v>0</v>
      </c>
    </row>
    <row r="764" customFormat="false" ht="14.25" hidden="false" customHeight="false" outlineLevel="0" collapsed="false">
      <c r="N764" s="0" t="str">
        <f aca="false">IF(R764=0,"",IF(Q764=VLOOKUP(N763+1,$B$8:$C$360,2,0),N763+1,N763))</f>
        <v/>
      </c>
      <c r="O764" s="0" t="str">
        <f aca="false">IF(R764=0,"",O763+1)</f>
        <v/>
      </c>
      <c r="P764" s="30" t="str">
        <f aca="false">IF(R764+W764=0,"",DATE(YEAR(Q764),MONTH(Q764),1))</f>
        <v/>
      </c>
      <c r="Q764" s="30" t="str">
        <f aca="false">IF(R764=0,"",Q763+1)</f>
        <v/>
      </c>
      <c r="R764" s="35" t="n">
        <f aca="false">Y763</f>
        <v>0</v>
      </c>
      <c r="S764" s="35" t="n">
        <f aca="false">IFERROR(VLOOKUP($Q764,$C$8:$K$253,3,0),0)</f>
        <v>0</v>
      </c>
      <c r="T764" s="35" t="n">
        <f aca="false">IFERROR(VLOOKUP($Q764,$C$8:$K$253,4,0),0)</f>
        <v>0</v>
      </c>
      <c r="U764" s="35" t="n">
        <f aca="false">IFERROR(VLOOKUP($Q764,$C$8:$K$253,5,0),0)</f>
        <v>0</v>
      </c>
      <c r="V764" s="35" t="n">
        <f aca="false">IFERROR(VLOOKUP($Q764,$C$8:$K$253,6,0),0)</f>
        <v>0</v>
      </c>
      <c r="W764" s="35" t="n">
        <f aca="false">IFERROR(VLOOKUP($Q764,$C$8:$K$253,7,0),0)</f>
        <v>0</v>
      </c>
      <c r="X764" s="35" t="n">
        <f aca="false">IFERROR(VLOOKUP($Q764,$C$8:$K$253,8,0),0)</f>
        <v>0</v>
      </c>
      <c r="Y764" s="35" t="n">
        <f aca="false">IFERROR(VLOOKUP(Q764,$C$8:$K$253,9,0),R764)</f>
        <v>0</v>
      </c>
    </row>
    <row r="765" customFormat="false" ht="14.25" hidden="false" customHeight="false" outlineLevel="0" collapsed="false">
      <c r="N765" s="0" t="str">
        <f aca="false">IF(R765=0,"",IF(Q765=VLOOKUP(N764+1,$B$8:$C$360,2,0),N764+1,N764))</f>
        <v/>
      </c>
      <c r="O765" s="0" t="str">
        <f aca="false">IF(R765=0,"",O764+1)</f>
        <v/>
      </c>
      <c r="P765" s="30" t="str">
        <f aca="false">IF(R765+W765=0,"",DATE(YEAR(Q765),MONTH(Q765),1))</f>
        <v/>
      </c>
      <c r="Q765" s="30" t="str">
        <f aca="false">IF(R765=0,"",Q764+1)</f>
        <v/>
      </c>
      <c r="R765" s="35" t="n">
        <f aca="false">Y764</f>
        <v>0</v>
      </c>
      <c r="S765" s="35" t="n">
        <f aca="false">IFERROR(VLOOKUP($Q765,$C$8:$K$253,3,0),0)</f>
        <v>0</v>
      </c>
      <c r="T765" s="35" t="n">
        <f aca="false">IFERROR(VLOOKUP($Q765,$C$8:$K$253,4,0),0)</f>
        <v>0</v>
      </c>
      <c r="U765" s="35" t="n">
        <f aca="false">IFERROR(VLOOKUP($Q765,$C$8:$K$253,5,0),0)</f>
        <v>0</v>
      </c>
      <c r="V765" s="35" t="n">
        <f aca="false">IFERROR(VLOOKUP($Q765,$C$8:$K$253,6,0),0)</f>
        <v>0</v>
      </c>
      <c r="W765" s="35" t="n">
        <f aca="false">IFERROR(VLOOKUP($Q765,$C$8:$K$253,7,0),0)</f>
        <v>0</v>
      </c>
      <c r="X765" s="35" t="n">
        <f aca="false">IFERROR(VLOOKUP($Q765,$C$8:$K$253,8,0),0)</f>
        <v>0</v>
      </c>
      <c r="Y765" s="35" t="n">
        <f aca="false">IFERROR(VLOOKUP(Q765,$C$8:$K$253,9,0),R765)</f>
        <v>0</v>
      </c>
    </row>
    <row r="766" customFormat="false" ht="14.25" hidden="false" customHeight="false" outlineLevel="0" collapsed="false">
      <c r="N766" s="0" t="str">
        <f aca="false">IF(R766=0,"",IF(Q766=VLOOKUP(N765+1,$B$8:$C$360,2,0),N765+1,N765))</f>
        <v/>
      </c>
      <c r="O766" s="0" t="str">
        <f aca="false">IF(R766=0,"",O765+1)</f>
        <v/>
      </c>
      <c r="P766" s="30" t="str">
        <f aca="false">IF(R766+W766=0,"",DATE(YEAR(Q766),MONTH(Q766),1))</f>
        <v/>
      </c>
      <c r="Q766" s="30" t="str">
        <f aca="false">IF(R766=0,"",Q765+1)</f>
        <v/>
      </c>
      <c r="R766" s="35" t="n">
        <f aca="false">Y765</f>
        <v>0</v>
      </c>
      <c r="S766" s="35" t="n">
        <f aca="false">IFERROR(VLOOKUP($Q766,$C$8:$K$253,3,0),0)</f>
        <v>0</v>
      </c>
      <c r="T766" s="35" t="n">
        <f aca="false">IFERROR(VLOOKUP($Q766,$C$8:$K$253,4,0),0)</f>
        <v>0</v>
      </c>
      <c r="U766" s="35" t="n">
        <f aca="false">IFERROR(VLOOKUP($Q766,$C$8:$K$253,5,0),0)</f>
        <v>0</v>
      </c>
      <c r="V766" s="35" t="n">
        <f aca="false">IFERROR(VLOOKUP($Q766,$C$8:$K$253,6,0),0)</f>
        <v>0</v>
      </c>
      <c r="W766" s="35" t="n">
        <f aca="false">IFERROR(VLOOKUP($Q766,$C$8:$K$253,7,0),0)</f>
        <v>0</v>
      </c>
      <c r="X766" s="35" t="n">
        <f aca="false">IFERROR(VLOOKUP($Q766,$C$8:$K$253,8,0),0)</f>
        <v>0</v>
      </c>
      <c r="Y766" s="35" t="n">
        <f aca="false">IFERROR(VLOOKUP(Q766,$C$8:$K$253,9,0),R766)</f>
        <v>0</v>
      </c>
    </row>
    <row r="767" customFormat="false" ht="14.25" hidden="false" customHeight="false" outlineLevel="0" collapsed="false">
      <c r="N767" s="0" t="str">
        <f aca="false">IF(R767=0,"",IF(Q767=VLOOKUP(N766+1,$B$8:$C$360,2,0),N766+1,N766))</f>
        <v/>
      </c>
      <c r="O767" s="0" t="str">
        <f aca="false">IF(R767=0,"",O766+1)</f>
        <v/>
      </c>
      <c r="P767" s="30" t="str">
        <f aca="false">IF(R767+W767=0,"",DATE(YEAR(Q767),MONTH(Q767),1))</f>
        <v/>
      </c>
      <c r="Q767" s="30" t="str">
        <f aca="false">IF(R767=0,"",Q766+1)</f>
        <v/>
      </c>
      <c r="R767" s="35" t="n">
        <f aca="false">Y766</f>
        <v>0</v>
      </c>
      <c r="S767" s="35" t="n">
        <f aca="false">IFERROR(VLOOKUP($Q767,$C$8:$K$253,3,0),0)</f>
        <v>0</v>
      </c>
      <c r="T767" s="35" t="n">
        <f aca="false">IFERROR(VLOOKUP($Q767,$C$8:$K$253,4,0),0)</f>
        <v>0</v>
      </c>
      <c r="U767" s="35" t="n">
        <f aca="false">IFERROR(VLOOKUP($Q767,$C$8:$K$253,5,0),0)</f>
        <v>0</v>
      </c>
      <c r="V767" s="35" t="n">
        <f aca="false">IFERROR(VLOOKUP($Q767,$C$8:$K$253,6,0),0)</f>
        <v>0</v>
      </c>
      <c r="W767" s="35" t="n">
        <f aca="false">IFERROR(VLOOKUP($Q767,$C$8:$K$253,7,0),0)</f>
        <v>0</v>
      </c>
      <c r="X767" s="35" t="n">
        <f aca="false">IFERROR(VLOOKUP($Q767,$C$8:$K$253,8,0),0)</f>
        <v>0</v>
      </c>
      <c r="Y767" s="35" t="n">
        <f aca="false">IFERROR(VLOOKUP(Q767,$C$8:$K$253,9,0),R767)</f>
        <v>0</v>
      </c>
    </row>
    <row r="768" customFormat="false" ht="14.25" hidden="false" customHeight="false" outlineLevel="0" collapsed="false">
      <c r="N768" s="0" t="str">
        <f aca="false">IF(R768=0,"",IF(Q768=VLOOKUP(N767+1,$B$8:$C$360,2,0),N767+1,N767))</f>
        <v/>
      </c>
      <c r="O768" s="0" t="str">
        <f aca="false">IF(R768=0,"",O767+1)</f>
        <v/>
      </c>
      <c r="P768" s="30" t="str">
        <f aca="false">IF(R768+W768=0,"",DATE(YEAR(Q768),MONTH(Q768),1))</f>
        <v/>
      </c>
      <c r="Q768" s="30" t="str">
        <f aca="false">IF(R768=0,"",Q767+1)</f>
        <v/>
      </c>
      <c r="R768" s="35" t="n">
        <f aca="false">Y767</f>
        <v>0</v>
      </c>
      <c r="S768" s="35" t="n">
        <f aca="false">IFERROR(VLOOKUP($Q768,$C$8:$K$253,3,0),0)</f>
        <v>0</v>
      </c>
      <c r="T768" s="35" t="n">
        <f aca="false">IFERROR(VLOOKUP($Q768,$C$8:$K$253,4,0),0)</f>
        <v>0</v>
      </c>
      <c r="U768" s="35" t="n">
        <f aca="false">IFERROR(VLOOKUP($Q768,$C$8:$K$253,5,0),0)</f>
        <v>0</v>
      </c>
      <c r="V768" s="35" t="n">
        <f aca="false">IFERROR(VLOOKUP($Q768,$C$8:$K$253,6,0),0)</f>
        <v>0</v>
      </c>
      <c r="W768" s="35" t="n">
        <f aca="false">IFERROR(VLOOKUP($Q768,$C$8:$K$253,7,0),0)</f>
        <v>0</v>
      </c>
      <c r="X768" s="35" t="n">
        <f aca="false">IFERROR(VLOOKUP($Q768,$C$8:$K$253,8,0),0)</f>
        <v>0</v>
      </c>
      <c r="Y768" s="35" t="n">
        <f aca="false">IFERROR(VLOOKUP(Q768,$C$8:$K$253,9,0),R768)</f>
        <v>0</v>
      </c>
    </row>
    <row r="769" customFormat="false" ht="14.25" hidden="false" customHeight="false" outlineLevel="0" collapsed="false">
      <c r="N769" s="0" t="str">
        <f aca="false">IF(R769=0,"",IF(Q769=VLOOKUP(N768+1,$B$8:$C$360,2,0),N768+1,N768))</f>
        <v/>
      </c>
      <c r="O769" s="0" t="str">
        <f aca="false">IF(R769=0,"",O768+1)</f>
        <v/>
      </c>
      <c r="P769" s="30" t="str">
        <f aca="false">IF(R769+W769=0,"",DATE(YEAR(Q769),MONTH(Q769),1))</f>
        <v/>
      </c>
      <c r="Q769" s="30" t="str">
        <f aca="false">IF(R769=0,"",Q768+1)</f>
        <v/>
      </c>
      <c r="R769" s="35" t="n">
        <f aca="false">Y768</f>
        <v>0</v>
      </c>
      <c r="S769" s="35" t="n">
        <f aca="false">IFERROR(VLOOKUP($Q769,$C$8:$K$253,3,0),0)</f>
        <v>0</v>
      </c>
      <c r="T769" s="35" t="n">
        <f aca="false">IFERROR(VLOOKUP($Q769,$C$8:$K$253,4,0),0)</f>
        <v>0</v>
      </c>
      <c r="U769" s="35" t="n">
        <f aca="false">IFERROR(VLOOKUP($Q769,$C$8:$K$253,5,0),0)</f>
        <v>0</v>
      </c>
      <c r="V769" s="35" t="n">
        <f aca="false">IFERROR(VLOOKUP($Q769,$C$8:$K$253,6,0),0)</f>
        <v>0</v>
      </c>
      <c r="W769" s="35" t="n">
        <f aca="false">IFERROR(VLOOKUP($Q769,$C$8:$K$253,7,0),0)</f>
        <v>0</v>
      </c>
      <c r="X769" s="35" t="n">
        <f aca="false">IFERROR(VLOOKUP($Q769,$C$8:$K$253,8,0),0)</f>
        <v>0</v>
      </c>
      <c r="Y769" s="35" t="n">
        <f aca="false">IFERROR(VLOOKUP(Q769,$C$8:$K$253,9,0),R769)</f>
        <v>0</v>
      </c>
    </row>
    <row r="770" customFormat="false" ht="14.25" hidden="false" customHeight="false" outlineLevel="0" collapsed="false">
      <c r="N770" s="0" t="str">
        <f aca="false">IF(R770=0,"",IF(Q770=VLOOKUP(N769+1,$B$8:$C$360,2,0),N769+1,N769))</f>
        <v/>
      </c>
      <c r="O770" s="0" t="str">
        <f aca="false">IF(R770=0,"",O769+1)</f>
        <v/>
      </c>
      <c r="P770" s="30" t="str">
        <f aca="false">IF(R770+W770=0,"",DATE(YEAR(Q770),MONTH(Q770),1))</f>
        <v/>
      </c>
      <c r="Q770" s="30" t="str">
        <f aca="false">IF(R770=0,"",Q769+1)</f>
        <v/>
      </c>
      <c r="R770" s="35" t="n">
        <f aca="false">Y769</f>
        <v>0</v>
      </c>
      <c r="S770" s="35" t="n">
        <f aca="false">IFERROR(VLOOKUP($Q770,$C$8:$K$253,3,0),0)</f>
        <v>0</v>
      </c>
      <c r="T770" s="35" t="n">
        <f aca="false">IFERROR(VLOOKUP($Q770,$C$8:$K$253,4,0),0)</f>
        <v>0</v>
      </c>
      <c r="U770" s="35" t="n">
        <f aca="false">IFERROR(VLOOKUP($Q770,$C$8:$K$253,5,0),0)</f>
        <v>0</v>
      </c>
      <c r="V770" s="35" t="n">
        <f aca="false">IFERROR(VLOOKUP($Q770,$C$8:$K$253,6,0),0)</f>
        <v>0</v>
      </c>
      <c r="W770" s="35" t="n">
        <f aca="false">IFERROR(VLOOKUP($Q770,$C$8:$K$253,7,0),0)</f>
        <v>0</v>
      </c>
      <c r="X770" s="35" t="n">
        <f aca="false">IFERROR(VLOOKUP($Q770,$C$8:$K$253,8,0),0)</f>
        <v>0</v>
      </c>
      <c r="Y770" s="35" t="n">
        <f aca="false">IFERROR(VLOOKUP(Q770,$C$8:$K$253,9,0),R770)</f>
        <v>0</v>
      </c>
    </row>
    <row r="771" customFormat="false" ht="14.25" hidden="false" customHeight="false" outlineLevel="0" collapsed="false">
      <c r="N771" s="0" t="str">
        <f aca="false">IF(R771=0,"",IF(Q771=VLOOKUP(N770+1,$B$8:$C$360,2,0),N770+1,N770))</f>
        <v/>
      </c>
      <c r="O771" s="0" t="str">
        <f aca="false">IF(R771=0,"",O770+1)</f>
        <v/>
      </c>
      <c r="P771" s="30" t="str">
        <f aca="false">IF(R771+W771=0,"",DATE(YEAR(Q771),MONTH(Q771),1))</f>
        <v/>
      </c>
      <c r="Q771" s="30" t="str">
        <f aca="false">IF(R771=0,"",Q770+1)</f>
        <v/>
      </c>
      <c r="R771" s="35" t="n">
        <f aca="false">Y770</f>
        <v>0</v>
      </c>
      <c r="S771" s="35" t="n">
        <f aca="false">IFERROR(VLOOKUP($Q771,$C$8:$K$253,3,0),0)</f>
        <v>0</v>
      </c>
      <c r="T771" s="35" t="n">
        <f aca="false">IFERROR(VLOOKUP($Q771,$C$8:$K$253,4,0),0)</f>
        <v>0</v>
      </c>
      <c r="U771" s="35" t="n">
        <f aca="false">IFERROR(VLOOKUP($Q771,$C$8:$K$253,5,0),0)</f>
        <v>0</v>
      </c>
      <c r="V771" s="35" t="n">
        <f aca="false">IFERROR(VLOOKUP($Q771,$C$8:$K$253,6,0),0)</f>
        <v>0</v>
      </c>
      <c r="W771" s="35" t="n">
        <f aca="false">IFERROR(VLOOKUP($Q771,$C$8:$K$253,7,0),0)</f>
        <v>0</v>
      </c>
      <c r="X771" s="35" t="n">
        <f aca="false">IFERROR(VLOOKUP($Q771,$C$8:$K$253,8,0),0)</f>
        <v>0</v>
      </c>
      <c r="Y771" s="35" t="n">
        <f aca="false">IFERROR(VLOOKUP(Q771,$C$8:$K$253,9,0),R771)</f>
        <v>0</v>
      </c>
    </row>
    <row r="772" customFormat="false" ht="14.25" hidden="false" customHeight="false" outlineLevel="0" collapsed="false">
      <c r="N772" s="0" t="str">
        <f aca="false">IF(R772=0,"",IF(Q772=VLOOKUP(N771+1,$B$8:$C$360,2,0),N771+1,N771))</f>
        <v/>
      </c>
      <c r="O772" s="0" t="str">
        <f aca="false">IF(R772=0,"",O771+1)</f>
        <v/>
      </c>
      <c r="P772" s="30" t="str">
        <f aca="false">IF(R772+W772=0,"",DATE(YEAR(Q772),MONTH(Q772),1))</f>
        <v/>
      </c>
      <c r="Q772" s="30" t="str">
        <f aca="false">IF(R772=0,"",Q771+1)</f>
        <v/>
      </c>
      <c r="R772" s="35" t="n">
        <f aca="false">Y771</f>
        <v>0</v>
      </c>
      <c r="S772" s="35" t="n">
        <f aca="false">IFERROR(VLOOKUP($Q772,$C$8:$K$253,3,0),0)</f>
        <v>0</v>
      </c>
      <c r="T772" s="35" t="n">
        <f aca="false">IFERROR(VLOOKUP($Q772,$C$8:$K$253,4,0),0)</f>
        <v>0</v>
      </c>
      <c r="U772" s="35" t="n">
        <f aca="false">IFERROR(VLOOKUP($Q772,$C$8:$K$253,5,0),0)</f>
        <v>0</v>
      </c>
      <c r="V772" s="35" t="n">
        <f aca="false">IFERROR(VLOOKUP($Q772,$C$8:$K$253,6,0),0)</f>
        <v>0</v>
      </c>
      <c r="W772" s="35" t="n">
        <f aca="false">IFERROR(VLOOKUP($Q772,$C$8:$K$253,7,0),0)</f>
        <v>0</v>
      </c>
      <c r="X772" s="35" t="n">
        <f aca="false">IFERROR(VLOOKUP($Q772,$C$8:$K$253,8,0),0)</f>
        <v>0</v>
      </c>
      <c r="Y772" s="35" t="n">
        <f aca="false">IFERROR(VLOOKUP(Q772,$C$8:$K$253,9,0),R772)</f>
        <v>0</v>
      </c>
    </row>
    <row r="773" customFormat="false" ht="14.25" hidden="false" customHeight="false" outlineLevel="0" collapsed="false">
      <c r="N773" s="0" t="str">
        <f aca="false">IF(R773=0,"",IF(Q773=VLOOKUP(N772+1,$B$8:$C$360,2,0),N772+1,N772))</f>
        <v/>
      </c>
      <c r="O773" s="0" t="str">
        <f aca="false">IF(R773=0,"",O772+1)</f>
        <v/>
      </c>
      <c r="P773" s="30" t="str">
        <f aca="false">IF(R773+W773=0,"",DATE(YEAR(Q773),MONTH(Q773),1))</f>
        <v/>
      </c>
      <c r="Q773" s="30" t="str">
        <f aca="false">IF(R773=0,"",Q772+1)</f>
        <v/>
      </c>
      <c r="R773" s="35" t="n">
        <f aca="false">Y772</f>
        <v>0</v>
      </c>
      <c r="S773" s="35" t="n">
        <f aca="false">IFERROR(VLOOKUP($Q773,$C$8:$K$253,3,0),0)</f>
        <v>0</v>
      </c>
      <c r="T773" s="35" t="n">
        <f aca="false">IFERROR(VLOOKUP($Q773,$C$8:$K$253,4,0),0)</f>
        <v>0</v>
      </c>
      <c r="U773" s="35" t="n">
        <f aca="false">IFERROR(VLOOKUP($Q773,$C$8:$K$253,5,0),0)</f>
        <v>0</v>
      </c>
      <c r="V773" s="35" t="n">
        <f aca="false">IFERROR(VLOOKUP($Q773,$C$8:$K$253,6,0),0)</f>
        <v>0</v>
      </c>
      <c r="W773" s="35" t="n">
        <f aca="false">IFERROR(VLOOKUP($Q773,$C$8:$K$253,7,0),0)</f>
        <v>0</v>
      </c>
      <c r="X773" s="35" t="n">
        <f aca="false">IFERROR(VLOOKUP($Q773,$C$8:$K$253,8,0),0)</f>
        <v>0</v>
      </c>
      <c r="Y773" s="35" t="n">
        <f aca="false">IFERROR(VLOOKUP(Q773,$C$8:$K$253,9,0),R773)</f>
        <v>0</v>
      </c>
    </row>
    <row r="774" customFormat="false" ht="14.25" hidden="false" customHeight="false" outlineLevel="0" collapsed="false">
      <c r="N774" s="0" t="str">
        <f aca="false">IF(R774=0,"",IF(Q774=VLOOKUP(N773+1,$B$8:$C$360,2,0),N773+1,N773))</f>
        <v/>
      </c>
      <c r="O774" s="0" t="str">
        <f aca="false">IF(R774=0,"",O773+1)</f>
        <v/>
      </c>
      <c r="P774" s="30" t="str">
        <f aca="false">IF(R774+W774=0,"",DATE(YEAR(Q774),MONTH(Q774),1))</f>
        <v/>
      </c>
      <c r="Q774" s="30" t="str">
        <f aca="false">IF(R774=0,"",Q773+1)</f>
        <v/>
      </c>
      <c r="R774" s="35" t="n">
        <f aca="false">Y773</f>
        <v>0</v>
      </c>
      <c r="S774" s="35" t="n">
        <f aca="false">IFERROR(VLOOKUP($Q774,$C$8:$K$253,3,0),0)</f>
        <v>0</v>
      </c>
      <c r="T774" s="35" t="n">
        <f aca="false">IFERROR(VLOOKUP($Q774,$C$8:$K$253,4,0),0)</f>
        <v>0</v>
      </c>
      <c r="U774" s="35" t="n">
        <f aca="false">IFERROR(VLOOKUP($Q774,$C$8:$K$253,5,0),0)</f>
        <v>0</v>
      </c>
      <c r="V774" s="35" t="n">
        <f aca="false">IFERROR(VLOOKUP($Q774,$C$8:$K$253,6,0),0)</f>
        <v>0</v>
      </c>
      <c r="W774" s="35" t="n">
        <f aca="false">IFERROR(VLOOKUP($Q774,$C$8:$K$253,7,0),0)</f>
        <v>0</v>
      </c>
      <c r="X774" s="35" t="n">
        <f aca="false">IFERROR(VLOOKUP($Q774,$C$8:$K$253,8,0),0)</f>
        <v>0</v>
      </c>
      <c r="Y774" s="35" t="n">
        <f aca="false">IFERROR(VLOOKUP(Q774,$C$8:$K$253,9,0),R774)</f>
        <v>0</v>
      </c>
    </row>
    <row r="775" customFormat="false" ht="14.25" hidden="false" customHeight="false" outlineLevel="0" collapsed="false">
      <c r="N775" s="0" t="str">
        <f aca="false">IF(R775=0,"",IF(Q775=VLOOKUP(N774+1,$B$8:$C$360,2,0),N774+1,N774))</f>
        <v/>
      </c>
      <c r="O775" s="0" t="str">
        <f aca="false">IF(R775=0,"",O774+1)</f>
        <v/>
      </c>
      <c r="P775" s="30" t="str">
        <f aca="false">IF(R775+W775=0,"",DATE(YEAR(Q775),MONTH(Q775),1))</f>
        <v/>
      </c>
      <c r="Q775" s="30" t="str">
        <f aca="false">IF(R775=0,"",Q774+1)</f>
        <v/>
      </c>
      <c r="R775" s="35" t="n">
        <f aca="false">Y774</f>
        <v>0</v>
      </c>
      <c r="S775" s="35" t="n">
        <f aca="false">IFERROR(VLOOKUP($Q775,$C$8:$K$253,3,0),0)</f>
        <v>0</v>
      </c>
      <c r="T775" s="35" t="n">
        <f aca="false">IFERROR(VLOOKUP($Q775,$C$8:$K$253,4,0),0)</f>
        <v>0</v>
      </c>
      <c r="U775" s="35" t="n">
        <f aca="false">IFERROR(VLOOKUP($Q775,$C$8:$K$253,5,0),0)</f>
        <v>0</v>
      </c>
      <c r="V775" s="35" t="n">
        <f aca="false">IFERROR(VLOOKUP($Q775,$C$8:$K$253,6,0),0)</f>
        <v>0</v>
      </c>
      <c r="W775" s="35" t="n">
        <f aca="false">IFERROR(VLOOKUP($Q775,$C$8:$K$253,7,0),0)</f>
        <v>0</v>
      </c>
      <c r="X775" s="35" t="n">
        <f aca="false">IFERROR(VLOOKUP($Q775,$C$8:$K$253,8,0),0)</f>
        <v>0</v>
      </c>
      <c r="Y775" s="35" t="n">
        <f aca="false">IFERROR(VLOOKUP(Q775,$C$8:$K$253,9,0),R775)</f>
        <v>0</v>
      </c>
    </row>
    <row r="776" customFormat="false" ht="14.25" hidden="false" customHeight="false" outlineLevel="0" collapsed="false">
      <c r="N776" s="0" t="str">
        <f aca="false">IF(R776=0,"",IF(Q776=VLOOKUP(N775+1,$B$8:$C$360,2,0),N775+1,N775))</f>
        <v/>
      </c>
      <c r="O776" s="0" t="str">
        <f aca="false">IF(R776=0,"",O775+1)</f>
        <v/>
      </c>
      <c r="P776" s="30" t="str">
        <f aca="false">IF(R776+W776=0,"",DATE(YEAR(Q776),MONTH(Q776),1))</f>
        <v/>
      </c>
      <c r="Q776" s="30" t="str">
        <f aca="false">IF(R776=0,"",Q775+1)</f>
        <v/>
      </c>
      <c r="R776" s="35" t="n">
        <f aca="false">Y775</f>
        <v>0</v>
      </c>
      <c r="S776" s="35" t="n">
        <f aca="false">IFERROR(VLOOKUP($Q776,$C$8:$K$253,3,0),0)</f>
        <v>0</v>
      </c>
      <c r="T776" s="35" t="n">
        <f aca="false">IFERROR(VLOOKUP($Q776,$C$8:$K$253,4,0),0)</f>
        <v>0</v>
      </c>
      <c r="U776" s="35" t="n">
        <f aca="false">IFERROR(VLOOKUP($Q776,$C$8:$K$253,5,0),0)</f>
        <v>0</v>
      </c>
      <c r="V776" s="35" t="n">
        <f aca="false">IFERROR(VLOOKUP($Q776,$C$8:$K$253,6,0),0)</f>
        <v>0</v>
      </c>
      <c r="W776" s="35" t="n">
        <f aca="false">IFERROR(VLOOKUP($Q776,$C$8:$K$253,7,0),0)</f>
        <v>0</v>
      </c>
      <c r="X776" s="35" t="n">
        <f aca="false">IFERROR(VLOOKUP($Q776,$C$8:$K$253,8,0),0)</f>
        <v>0</v>
      </c>
      <c r="Y776" s="35" t="n">
        <f aca="false">IFERROR(VLOOKUP(Q776,$C$8:$K$253,9,0),R776)</f>
        <v>0</v>
      </c>
    </row>
    <row r="777" customFormat="false" ht="14.25" hidden="false" customHeight="false" outlineLevel="0" collapsed="false">
      <c r="N777" s="0" t="str">
        <f aca="false">IF(R777=0,"",IF(Q777=VLOOKUP(N776+1,$B$8:$C$360,2,0),N776+1,N776))</f>
        <v/>
      </c>
      <c r="O777" s="0" t="str">
        <f aca="false">IF(R777=0,"",O776+1)</f>
        <v/>
      </c>
      <c r="P777" s="30" t="str">
        <f aca="false">IF(R777+W777=0,"",DATE(YEAR(Q777),MONTH(Q777),1))</f>
        <v/>
      </c>
      <c r="Q777" s="30" t="str">
        <f aca="false">IF(R777=0,"",Q776+1)</f>
        <v/>
      </c>
      <c r="R777" s="35" t="n">
        <f aca="false">Y776</f>
        <v>0</v>
      </c>
      <c r="S777" s="35" t="n">
        <f aca="false">IFERROR(VLOOKUP($Q777,$C$8:$K$253,3,0),0)</f>
        <v>0</v>
      </c>
      <c r="T777" s="35" t="n">
        <f aca="false">IFERROR(VLOOKUP($Q777,$C$8:$K$253,4,0),0)</f>
        <v>0</v>
      </c>
      <c r="U777" s="35" t="n">
        <f aca="false">IFERROR(VLOOKUP($Q777,$C$8:$K$253,5,0),0)</f>
        <v>0</v>
      </c>
      <c r="V777" s="35" t="n">
        <f aca="false">IFERROR(VLOOKUP($Q777,$C$8:$K$253,6,0),0)</f>
        <v>0</v>
      </c>
      <c r="W777" s="35" t="n">
        <f aca="false">IFERROR(VLOOKUP($Q777,$C$8:$K$253,7,0),0)</f>
        <v>0</v>
      </c>
      <c r="X777" s="35" t="n">
        <f aca="false">IFERROR(VLOOKUP($Q777,$C$8:$K$253,8,0),0)</f>
        <v>0</v>
      </c>
      <c r="Y777" s="35" t="n">
        <f aca="false">IFERROR(VLOOKUP(Q777,$C$8:$K$253,9,0),R777)</f>
        <v>0</v>
      </c>
    </row>
    <row r="778" customFormat="false" ht="14.25" hidden="false" customHeight="false" outlineLevel="0" collapsed="false">
      <c r="N778" s="0" t="str">
        <f aca="false">IF(R778=0,"",IF(Q778=VLOOKUP(N777+1,$B$8:$C$360,2,0),N777+1,N777))</f>
        <v/>
      </c>
      <c r="O778" s="0" t="str">
        <f aca="false">IF(R778=0,"",O777+1)</f>
        <v/>
      </c>
      <c r="P778" s="30" t="str">
        <f aca="false">IF(R778+W778=0,"",DATE(YEAR(Q778),MONTH(Q778),1))</f>
        <v/>
      </c>
      <c r="Q778" s="30" t="str">
        <f aca="false">IF(R778=0,"",Q777+1)</f>
        <v/>
      </c>
      <c r="R778" s="35" t="n">
        <f aca="false">Y777</f>
        <v>0</v>
      </c>
      <c r="S778" s="35" t="n">
        <f aca="false">IFERROR(VLOOKUP($Q778,$C$8:$K$253,3,0),0)</f>
        <v>0</v>
      </c>
      <c r="T778" s="35" t="n">
        <f aca="false">IFERROR(VLOOKUP($Q778,$C$8:$K$253,4,0),0)</f>
        <v>0</v>
      </c>
      <c r="U778" s="35" t="n">
        <f aca="false">IFERROR(VLOOKUP($Q778,$C$8:$K$253,5,0),0)</f>
        <v>0</v>
      </c>
      <c r="V778" s="35" t="n">
        <f aca="false">IFERROR(VLOOKUP($Q778,$C$8:$K$253,6,0),0)</f>
        <v>0</v>
      </c>
      <c r="W778" s="35" t="n">
        <f aca="false">IFERROR(VLOOKUP($Q778,$C$8:$K$253,7,0),0)</f>
        <v>0</v>
      </c>
      <c r="X778" s="35" t="n">
        <f aca="false">IFERROR(VLOOKUP($Q778,$C$8:$K$253,8,0),0)</f>
        <v>0</v>
      </c>
      <c r="Y778" s="35" t="n">
        <f aca="false">IFERROR(VLOOKUP(Q778,$C$8:$K$253,9,0),R778)</f>
        <v>0</v>
      </c>
    </row>
    <row r="779" customFormat="false" ht="14.25" hidden="false" customHeight="false" outlineLevel="0" collapsed="false">
      <c r="N779" s="0" t="str">
        <f aca="false">IF(R779=0,"",IF(Q779=VLOOKUP(N778+1,$B$8:$C$360,2,0),N778+1,N778))</f>
        <v/>
      </c>
      <c r="O779" s="0" t="str">
        <f aca="false">IF(R779=0,"",O778+1)</f>
        <v/>
      </c>
      <c r="P779" s="30" t="str">
        <f aca="false">IF(R779+W779=0,"",DATE(YEAR(Q779),MONTH(Q779),1))</f>
        <v/>
      </c>
      <c r="Q779" s="30" t="str">
        <f aca="false">IF(R779=0,"",Q778+1)</f>
        <v/>
      </c>
      <c r="R779" s="35" t="n">
        <f aca="false">Y778</f>
        <v>0</v>
      </c>
      <c r="S779" s="35" t="n">
        <f aca="false">IFERROR(VLOOKUP($Q779,$C$8:$K$253,3,0),0)</f>
        <v>0</v>
      </c>
      <c r="T779" s="35" t="n">
        <f aca="false">IFERROR(VLOOKUP($Q779,$C$8:$K$253,4,0),0)</f>
        <v>0</v>
      </c>
      <c r="U779" s="35" t="n">
        <f aca="false">IFERROR(VLOOKUP($Q779,$C$8:$K$253,5,0),0)</f>
        <v>0</v>
      </c>
      <c r="V779" s="35" t="n">
        <f aca="false">IFERROR(VLOOKUP($Q779,$C$8:$K$253,6,0),0)</f>
        <v>0</v>
      </c>
      <c r="W779" s="35" t="n">
        <f aca="false">IFERROR(VLOOKUP($Q779,$C$8:$K$253,7,0),0)</f>
        <v>0</v>
      </c>
      <c r="X779" s="35" t="n">
        <f aca="false">IFERROR(VLOOKUP($Q779,$C$8:$K$253,8,0),0)</f>
        <v>0</v>
      </c>
      <c r="Y779" s="35" t="n">
        <f aca="false">IFERROR(VLOOKUP(Q779,$C$8:$K$253,9,0),R779)</f>
        <v>0</v>
      </c>
    </row>
    <row r="780" customFormat="false" ht="14.25" hidden="false" customHeight="false" outlineLevel="0" collapsed="false">
      <c r="N780" s="0" t="str">
        <f aca="false">IF(R780=0,"",IF(Q780=VLOOKUP(N779+1,$B$8:$C$360,2,0),N779+1,N779))</f>
        <v/>
      </c>
      <c r="O780" s="0" t="str">
        <f aca="false">IF(R780=0,"",O779+1)</f>
        <v/>
      </c>
      <c r="P780" s="30" t="str">
        <f aca="false">IF(R780+W780=0,"",DATE(YEAR(Q780),MONTH(Q780),1))</f>
        <v/>
      </c>
      <c r="Q780" s="30" t="str">
        <f aca="false">IF(R780=0,"",Q779+1)</f>
        <v/>
      </c>
      <c r="R780" s="35" t="n">
        <f aca="false">Y779</f>
        <v>0</v>
      </c>
      <c r="S780" s="35" t="n">
        <f aca="false">IFERROR(VLOOKUP($Q780,$C$8:$K$253,3,0),0)</f>
        <v>0</v>
      </c>
      <c r="T780" s="35" t="n">
        <f aca="false">IFERROR(VLOOKUP($Q780,$C$8:$K$253,4,0),0)</f>
        <v>0</v>
      </c>
      <c r="U780" s="35" t="n">
        <f aca="false">IFERROR(VLOOKUP($Q780,$C$8:$K$253,5,0),0)</f>
        <v>0</v>
      </c>
      <c r="V780" s="35" t="n">
        <f aca="false">IFERROR(VLOOKUP($Q780,$C$8:$K$253,6,0),0)</f>
        <v>0</v>
      </c>
      <c r="W780" s="35" t="n">
        <f aca="false">IFERROR(VLOOKUP($Q780,$C$8:$K$253,7,0),0)</f>
        <v>0</v>
      </c>
      <c r="X780" s="35" t="n">
        <f aca="false">IFERROR(VLOOKUP($Q780,$C$8:$K$253,8,0),0)</f>
        <v>0</v>
      </c>
      <c r="Y780" s="35" t="n">
        <f aca="false">IFERROR(VLOOKUP(Q780,$C$8:$K$253,9,0),R780)</f>
        <v>0</v>
      </c>
    </row>
    <row r="781" customFormat="false" ht="14.25" hidden="false" customHeight="false" outlineLevel="0" collapsed="false">
      <c r="N781" s="0" t="str">
        <f aca="false">IF(R781=0,"",IF(Q781=VLOOKUP(N780+1,$B$8:$C$360,2,0),N780+1,N780))</f>
        <v/>
      </c>
      <c r="O781" s="0" t="str">
        <f aca="false">IF(R781=0,"",O780+1)</f>
        <v/>
      </c>
      <c r="P781" s="30" t="str">
        <f aca="false">IF(R781+W781=0,"",DATE(YEAR(Q781),MONTH(Q781),1))</f>
        <v/>
      </c>
      <c r="Q781" s="30" t="str">
        <f aca="false">IF(R781=0,"",Q780+1)</f>
        <v/>
      </c>
      <c r="R781" s="35" t="n">
        <f aca="false">Y780</f>
        <v>0</v>
      </c>
      <c r="S781" s="35" t="n">
        <f aca="false">IFERROR(VLOOKUP($Q781,$C$8:$K$253,3,0),0)</f>
        <v>0</v>
      </c>
      <c r="T781" s="35" t="n">
        <f aca="false">IFERROR(VLOOKUP($Q781,$C$8:$K$253,4,0),0)</f>
        <v>0</v>
      </c>
      <c r="U781" s="35" t="n">
        <f aca="false">IFERROR(VLOOKUP($Q781,$C$8:$K$253,5,0),0)</f>
        <v>0</v>
      </c>
      <c r="V781" s="35" t="n">
        <f aca="false">IFERROR(VLOOKUP($Q781,$C$8:$K$253,6,0),0)</f>
        <v>0</v>
      </c>
      <c r="W781" s="35" t="n">
        <f aca="false">IFERROR(VLOOKUP($Q781,$C$8:$K$253,7,0),0)</f>
        <v>0</v>
      </c>
      <c r="X781" s="35" t="n">
        <f aca="false">IFERROR(VLOOKUP($Q781,$C$8:$K$253,8,0),0)</f>
        <v>0</v>
      </c>
      <c r="Y781" s="35" t="n">
        <f aca="false">IFERROR(VLOOKUP(Q781,$C$8:$K$253,9,0),R781)</f>
        <v>0</v>
      </c>
    </row>
    <row r="782" customFormat="false" ht="14.25" hidden="false" customHeight="false" outlineLevel="0" collapsed="false">
      <c r="N782" s="0" t="str">
        <f aca="false">IF(R782=0,"",IF(Q782=VLOOKUP(N781+1,$B$8:$C$360,2,0),N781+1,N781))</f>
        <v/>
      </c>
      <c r="O782" s="0" t="str">
        <f aca="false">IF(R782=0,"",O781+1)</f>
        <v/>
      </c>
      <c r="P782" s="30" t="str">
        <f aca="false">IF(R782+W782=0,"",DATE(YEAR(Q782),MONTH(Q782),1))</f>
        <v/>
      </c>
      <c r="Q782" s="30" t="str">
        <f aca="false">IF(R782=0,"",Q781+1)</f>
        <v/>
      </c>
      <c r="R782" s="35" t="n">
        <f aca="false">Y781</f>
        <v>0</v>
      </c>
      <c r="S782" s="35" t="n">
        <f aca="false">IFERROR(VLOOKUP($Q782,$C$8:$K$253,3,0),0)</f>
        <v>0</v>
      </c>
      <c r="T782" s="35" t="n">
        <f aca="false">IFERROR(VLOOKUP($Q782,$C$8:$K$253,4,0),0)</f>
        <v>0</v>
      </c>
      <c r="U782" s="35" t="n">
        <f aca="false">IFERROR(VLOOKUP($Q782,$C$8:$K$253,5,0),0)</f>
        <v>0</v>
      </c>
      <c r="V782" s="35" t="n">
        <f aca="false">IFERROR(VLOOKUP($Q782,$C$8:$K$253,6,0),0)</f>
        <v>0</v>
      </c>
      <c r="W782" s="35" t="n">
        <f aca="false">IFERROR(VLOOKUP($Q782,$C$8:$K$253,7,0),0)</f>
        <v>0</v>
      </c>
      <c r="X782" s="35" t="n">
        <f aca="false">IFERROR(VLOOKUP($Q782,$C$8:$K$253,8,0),0)</f>
        <v>0</v>
      </c>
      <c r="Y782" s="35" t="n">
        <f aca="false">IFERROR(VLOOKUP(Q782,$C$8:$K$253,9,0),R782)</f>
        <v>0</v>
      </c>
    </row>
    <row r="783" customFormat="false" ht="14.25" hidden="false" customHeight="false" outlineLevel="0" collapsed="false">
      <c r="N783" s="0" t="str">
        <f aca="false">IF(R783=0,"",IF(Q783=VLOOKUP(N782+1,$B$8:$C$360,2,0),N782+1,N782))</f>
        <v/>
      </c>
      <c r="O783" s="0" t="str">
        <f aca="false">IF(R783=0,"",O782+1)</f>
        <v/>
      </c>
      <c r="P783" s="30" t="str">
        <f aca="false">IF(R783+W783=0,"",DATE(YEAR(Q783),MONTH(Q783),1))</f>
        <v/>
      </c>
      <c r="Q783" s="30" t="str">
        <f aca="false">IF(R783=0,"",Q782+1)</f>
        <v/>
      </c>
      <c r="R783" s="35" t="n">
        <f aca="false">Y782</f>
        <v>0</v>
      </c>
      <c r="S783" s="35" t="n">
        <f aca="false">IFERROR(VLOOKUP($Q783,$C$8:$K$253,3,0),0)</f>
        <v>0</v>
      </c>
      <c r="T783" s="35" t="n">
        <f aca="false">IFERROR(VLOOKUP($Q783,$C$8:$K$253,4,0),0)</f>
        <v>0</v>
      </c>
      <c r="U783" s="35" t="n">
        <f aca="false">IFERROR(VLOOKUP($Q783,$C$8:$K$253,5,0),0)</f>
        <v>0</v>
      </c>
      <c r="V783" s="35" t="n">
        <f aca="false">IFERROR(VLOOKUP($Q783,$C$8:$K$253,6,0),0)</f>
        <v>0</v>
      </c>
      <c r="W783" s="35" t="n">
        <f aca="false">IFERROR(VLOOKUP($Q783,$C$8:$K$253,7,0),0)</f>
        <v>0</v>
      </c>
      <c r="X783" s="35" t="n">
        <f aca="false">IFERROR(VLOOKUP($Q783,$C$8:$K$253,8,0),0)</f>
        <v>0</v>
      </c>
      <c r="Y783" s="35" t="n">
        <f aca="false">IFERROR(VLOOKUP(Q783,$C$8:$K$253,9,0),R783)</f>
        <v>0</v>
      </c>
    </row>
    <row r="784" customFormat="false" ht="14.25" hidden="false" customHeight="false" outlineLevel="0" collapsed="false">
      <c r="N784" s="0" t="str">
        <f aca="false">IF(R784=0,"",IF(Q784=VLOOKUP(N783+1,$B$8:$C$360,2,0),N783+1,N783))</f>
        <v/>
      </c>
      <c r="O784" s="0" t="str">
        <f aca="false">IF(R784=0,"",O783+1)</f>
        <v/>
      </c>
      <c r="P784" s="30" t="str">
        <f aca="false">IF(R784+W784=0,"",DATE(YEAR(Q784),MONTH(Q784),1))</f>
        <v/>
      </c>
      <c r="Q784" s="30" t="str">
        <f aca="false">IF(R784=0,"",Q783+1)</f>
        <v/>
      </c>
      <c r="R784" s="35" t="n">
        <f aca="false">Y783</f>
        <v>0</v>
      </c>
      <c r="S784" s="35" t="n">
        <f aca="false">IFERROR(VLOOKUP($Q784,$C$8:$K$253,3,0),0)</f>
        <v>0</v>
      </c>
      <c r="T784" s="35" t="n">
        <f aca="false">IFERROR(VLOOKUP($Q784,$C$8:$K$253,4,0),0)</f>
        <v>0</v>
      </c>
      <c r="U784" s="35" t="n">
        <f aca="false">IFERROR(VLOOKUP($Q784,$C$8:$K$253,5,0),0)</f>
        <v>0</v>
      </c>
      <c r="V784" s="35" t="n">
        <f aca="false">IFERROR(VLOOKUP($Q784,$C$8:$K$253,6,0),0)</f>
        <v>0</v>
      </c>
      <c r="W784" s="35" t="n">
        <f aca="false">IFERROR(VLOOKUP($Q784,$C$8:$K$253,7,0),0)</f>
        <v>0</v>
      </c>
      <c r="X784" s="35" t="n">
        <f aca="false">IFERROR(VLOOKUP($Q784,$C$8:$K$253,8,0),0)</f>
        <v>0</v>
      </c>
      <c r="Y784" s="35" t="n">
        <f aca="false">IFERROR(VLOOKUP(Q784,$C$8:$K$253,9,0),R784)</f>
        <v>0</v>
      </c>
    </row>
    <row r="785" customFormat="false" ht="14.25" hidden="false" customHeight="false" outlineLevel="0" collapsed="false">
      <c r="N785" s="0" t="str">
        <f aca="false">IF(R785=0,"",IF(Q785=VLOOKUP(N784+1,$B$8:$C$360,2,0),N784+1,N784))</f>
        <v/>
      </c>
      <c r="O785" s="0" t="str">
        <f aca="false">IF(R785=0,"",O784+1)</f>
        <v/>
      </c>
      <c r="P785" s="30" t="str">
        <f aca="false">IF(R785+W785=0,"",DATE(YEAR(Q785),MONTH(Q785),1))</f>
        <v/>
      </c>
      <c r="Q785" s="30" t="str">
        <f aca="false">IF(R785=0,"",Q784+1)</f>
        <v/>
      </c>
      <c r="R785" s="35" t="n">
        <f aca="false">Y784</f>
        <v>0</v>
      </c>
      <c r="S785" s="35" t="n">
        <f aca="false">IFERROR(VLOOKUP($Q785,$C$8:$K$253,3,0),0)</f>
        <v>0</v>
      </c>
      <c r="T785" s="35" t="n">
        <f aca="false">IFERROR(VLOOKUP($Q785,$C$8:$K$253,4,0),0)</f>
        <v>0</v>
      </c>
      <c r="U785" s="35" t="n">
        <f aca="false">IFERROR(VLOOKUP($Q785,$C$8:$K$253,5,0),0)</f>
        <v>0</v>
      </c>
      <c r="V785" s="35" t="n">
        <f aca="false">IFERROR(VLOOKUP($Q785,$C$8:$K$253,6,0),0)</f>
        <v>0</v>
      </c>
      <c r="W785" s="35" t="n">
        <f aca="false">IFERROR(VLOOKUP($Q785,$C$8:$K$253,7,0),0)</f>
        <v>0</v>
      </c>
      <c r="X785" s="35" t="n">
        <f aca="false">IFERROR(VLOOKUP($Q785,$C$8:$K$253,8,0),0)</f>
        <v>0</v>
      </c>
      <c r="Y785" s="35" t="n">
        <f aca="false">IFERROR(VLOOKUP(Q785,$C$8:$K$253,9,0),R785)</f>
        <v>0</v>
      </c>
    </row>
    <row r="786" customFormat="false" ht="14.25" hidden="false" customHeight="false" outlineLevel="0" collapsed="false">
      <c r="N786" s="0" t="str">
        <f aca="false">IF(R786=0,"",IF(Q786=VLOOKUP(N785+1,$B$8:$C$360,2,0),N785+1,N785))</f>
        <v/>
      </c>
      <c r="O786" s="0" t="str">
        <f aca="false">IF(R786=0,"",O785+1)</f>
        <v/>
      </c>
      <c r="P786" s="30" t="str">
        <f aca="false">IF(R786+W786=0,"",DATE(YEAR(Q786),MONTH(Q786),1))</f>
        <v/>
      </c>
      <c r="Q786" s="30" t="str">
        <f aca="false">IF(R786=0,"",Q785+1)</f>
        <v/>
      </c>
      <c r="R786" s="35" t="n">
        <f aca="false">Y785</f>
        <v>0</v>
      </c>
      <c r="S786" s="35" t="n">
        <f aca="false">IFERROR(VLOOKUP($Q786,$C$8:$K$253,3,0),0)</f>
        <v>0</v>
      </c>
      <c r="T786" s="35" t="n">
        <f aca="false">IFERROR(VLOOKUP($Q786,$C$8:$K$253,4,0),0)</f>
        <v>0</v>
      </c>
      <c r="U786" s="35" t="n">
        <f aca="false">IFERROR(VLOOKUP($Q786,$C$8:$K$253,5,0),0)</f>
        <v>0</v>
      </c>
      <c r="V786" s="35" t="n">
        <f aca="false">IFERROR(VLOOKUP($Q786,$C$8:$K$253,6,0),0)</f>
        <v>0</v>
      </c>
      <c r="W786" s="35" t="n">
        <f aca="false">IFERROR(VLOOKUP($Q786,$C$8:$K$253,7,0),0)</f>
        <v>0</v>
      </c>
      <c r="X786" s="35" t="n">
        <f aca="false">IFERROR(VLOOKUP($Q786,$C$8:$K$253,8,0),0)</f>
        <v>0</v>
      </c>
      <c r="Y786" s="35" t="n">
        <f aca="false">IFERROR(VLOOKUP(Q786,$C$8:$K$253,9,0),R786)</f>
        <v>0</v>
      </c>
    </row>
    <row r="787" customFormat="false" ht="14.25" hidden="false" customHeight="false" outlineLevel="0" collapsed="false">
      <c r="N787" s="0" t="str">
        <f aca="false">IF(R787=0,"",IF(Q787=VLOOKUP(N786+1,$B$8:$C$360,2,0),N786+1,N786))</f>
        <v/>
      </c>
      <c r="O787" s="0" t="str">
        <f aca="false">IF(R787=0,"",O786+1)</f>
        <v/>
      </c>
      <c r="P787" s="30" t="str">
        <f aca="false">IF(R787+W787=0,"",DATE(YEAR(Q787),MONTH(Q787),1))</f>
        <v/>
      </c>
      <c r="Q787" s="30" t="str">
        <f aca="false">IF(R787=0,"",Q786+1)</f>
        <v/>
      </c>
      <c r="R787" s="35" t="n">
        <f aca="false">Y786</f>
        <v>0</v>
      </c>
      <c r="S787" s="35" t="n">
        <f aca="false">IFERROR(VLOOKUP($Q787,$C$8:$K$253,3,0),0)</f>
        <v>0</v>
      </c>
      <c r="T787" s="35" t="n">
        <f aca="false">IFERROR(VLOOKUP($Q787,$C$8:$K$253,4,0),0)</f>
        <v>0</v>
      </c>
      <c r="U787" s="35" t="n">
        <f aca="false">IFERROR(VLOOKUP($Q787,$C$8:$K$253,5,0),0)</f>
        <v>0</v>
      </c>
      <c r="V787" s="35" t="n">
        <f aca="false">IFERROR(VLOOKUP($Q787,$C$8:$K$253,6,0),0)</f>
        <v>0</v>
      </c>
      <c r="W787" s="35" t="n">
        <f aca="false">IFERROR(VLOOKUP($Q787,$C$8:$K$253,7,0),0)</f>
        <v>0</v>
      </c>
      <c r="X787" s="35" t="n">
        <f aca="false">IFERROR(VLOOKUP($Q787,$C$8:$K$253,8,0),0)</f>
        <v>0</v>
      </c>
      <c r="Y787" s="35" t="n">
        <f aca="false">IFERROR(VLOOKUP(Q787,$C$8:$K$253,9,0),R787)</f>
        <v>0</v>
      </c>
    </row>
    <row r="788" customFormat="false" ht="14.25" hidden="false" customHeight="false" outlineLevel="0" collapsed="false">
      <c r="N788" s="0" t="str">
        <f aca="false">IF(R788=0,"",IF(Q788=VLOOKUP(N787+1,$B$8:$C$360,2,0),N787+1,N787))</f>
        <v/>
      </c>
      <c r="O788" s="0" t="str">
        <f aca="false">IF(R788=0,"",O787+1)</f>
        <v/>
      </c>
      <c r="P788" s="30" t="str">
        <f aca="false">IF(R788+W788=0,"",DATE(YEAR(Q788),MONTH(Q788),1))</f>
        <v/>
      </c>
      <c r="Q788" s="30" t="str">
        <f aca="false">IF(R788=0,"",Q787+1)</f>
        <v/>
      </c>
      <c r="R788" s="35" t="n">
        <f aca="false">Y787</f>
        <v>0</v>
      </c>
      <c r="S788" s="35" t="n">
        <f aca="false">IFERROR(VLOOKUP($Q788,$C$8:$K$253,3,0),0)</f>
        <v>0</v>
      </c>
      <c r="T788" s="35" t="n">
        <f aca="false">IFERROR(VLOOKUP($Q788,$C$8:$K$253,4,0),0)</f>
        <v>0</v>
      </c>
      <c r="U788" s="35" t="n">
        <f aca="false">IFERROR(VLOOKUP($Q788,$C$8:$K$253,5,0),0)</f>
        <v>0</v>
      </c>
      <c r="V788" s="35" t="n">
        <f aca="false">IFERROR(VLOOKUP($Q788,$C$8:$K$253,6,0),0)</f>
        <v>0</v>
      </c>
      <c r="W788" s="35" t="n">
        <f aca="false">IFERROR(VLOOKUP($Q788,$C$8:$K$253,7,0),0)</f>
        <v>0</v>
      </c>
      <c r="X788" s="35" t="n">
        <f aca="false">IFERROR(VLOOKUP($Q788,$C$8:$K$253,8,0),0)</f>
        <v>0</v>
      </c>
      <c r="Y788" s="35" t="n">
        <f aca="false">IFERROR(VLOOKUP(Q788,$C$8:$K$253,9,0),R788)</f>
        <v>0</v>
      </c>
    </row>
    <row r="789" customFormat="false" ht="14.25" hidden="false" customHeight="false" outlineLevel="0" collapsed="false">
      <c r="N789" s="0" t="str">
        <f aca="false">IF(R789=0,"",IF(Q789=VLOOKUP(N788+1,$B$8:$C$360,2,0),N788+1,N788))</f>
        <v/>
      </c>
      <c r="O789" s="0" t="str">
        <f aca="false">IF(R789=0,"",O788+1)</f>
        <v/>
      </c>
      <c r="P789" s="30" t="str">
        <f aca="false">IF(R789+W789=0,"",DATE(YEAR(Q789),MONTH(Q789),1))</f>
        <v/>
      </c>
      <c r="Q789" s="30" t="str">
        <f aca="false">IF(R789=0,"",Q788+1)</f>
        <v/>
      </c>
      <c r="R789" s="35" t="n">
        <f aca="false">Y788</f>
        <v>0</v>
      </c>
      <c r="S789" s="35" t="n">
        <f aca="false">IFERROR(VLOOKUP($Q789,$C$8:$K$253,3,0),0)</f>
        <v>0</v>
      </c>
      <c r="T789" s="35" t="n">
        <f aca="false">IFERROR(VLOOKUP($Q789,$C$8:$K$253,4,0),0)</f>
        <v>0</v>
      </c>
      <c r="U789" s="35" t="n">
        <f aca="false">IFERROR(VLOOKUP($Q789,$C$8:$K$253,5,0),0)</f>
        <v>0</v>
      </c>
      <c r="V789" s="35" t="n">
        <f aca="false">IFERROR(VLOOKUP($Q789,$C$8:$K$253,6,0),0)</f>
        <v>0</v>
      </c>
      <c r="W789" s="35" t="n">
        <f aca="false">IFERROR(VLOOKUP($Q789,$C$8:$K$253,7,0),0)</f>
        <v>0</v>
      </c>
      <c r="X789" s="35" t="n">
        <f aca="false">IFERROR(VLOOKUP($Q789,$C$8:$K$253,8,0),0)</f>
        <v>0</v>
      </c>
      <c r="Y789" s="35" t="n">
        <f aca="false">IFERROR(VLOOKUP(Q789,$C$8:$K$253,9,0),R789)</f>
        <v>0</v>
      </c>
    </row>
    <row r="790" customFormat="false" ht="14.25" hidden="false" customHeight="false" outlineLevel="0" collapsed="false">
      <c r="N790" s="0" t="str">
        <f aca="false">IF(R790=0,"",IF(Q790=VLOOKUP(N789+1,$B$8:$C$360,2,0),N789+1,N789))</f>
        <v/>
      </c>
      <c r="O790" s="0" t="str">
        <f aca="false">IF(R790=0,"",O789+1)</f>
        <v/>
      </c>
      <c r="P790" s="30" t="str">
        <f aca="false">IF(R790+W790=0,"",DATE(YEAR(Q790),MONTH(Q790),1))</f>
        <v/>
      </c>
      <c r="Q790" s="30" t="str">
        <f aca="false">IF(R790=0,"",Q789+1)</f>
        <v/>
      </c>
      <c r="R790" s="35" t="n">
        <f aca="false">Y789</f>
        <v>0</v>
      </c>
      <c r="S790" s="35" t="n">
        <f aca="false">IFERROR(VLOOKUP($Q790,$C$8:$K$253,3,0),0)</f>
        <v>0</v>
      </c>
      <c r="T790" s="35" t="n">
        <f aca="false">IFERROR(VLOOKUP($Q790,$C$8:$K$253,4,0),0)</f>
        <v>0</v>
      </c>
      <c r="U790" s="35" t="n">
        <f aca="false">IFERROR(VLOOKUP($Q790,$C$8:$K$253,5,0),0)</f>
        <v>0</v>
      </c>
      <c r="V790" s="35" t="n">
        <f aca="false">IFERROR(VLOOKUP($Q790,$C$8:$K$253,6,0),0)</f>
        <v>0</v>
      </c>
      <c r="W790" s="35" t="n">
        <f aca="false">IFERROR(VLOOKUP($Q790,$C$8:$K$253,7,0),0)</f>
        <v>0</v>
      </c>
      <c r="X790" s="35" t="n">
        <f aca="false">IFERROR(VLOOKUP($Q790,$C$8:$K$253,8,0),0)</f>
        <v>0</v>
      </c>
      <c r="Y790" s="35" t="n">
        <f aca="false">IFERROR(VLOOKUP(Q790,$C$8:$K$253,9,0),R790)</f>
        <v>0</v>
      </c>
    </row>
    <row r="791" customFormat="false" ht="14.25" hidden="false" customHeight="false" outlineLevel="0" collapsed="false">
      <c r="N791" s="0" t="str">
        <f aca="false">IF(R791=0,"",IF(Q791=VLOOKUP(N790+1,$B$8:$C$360,2,0),N790+1,N790))</f>
        <v/>
      </c>
      <c r="O791" s="0" t="str">
        <f aca="false">IF(R791=0,"",O790+1)</f>
        <v/>
      </c>
      <c r="P791" s="30" t="str">
        <f aca="false">IF(R791+W791=0,"",DATE(YEAR(Q791),MONTH(Q791),1))</f>
        <v/>
      </c>
      <c r="Q791" s="30" t="str">
        <f aca="false">IF(R791=0,"",Q790+1)</f>
        <v/>
      </c>
      <c r="R791" s="35" t="n">
        <f aca="false">Y790</f>
        <v>0</v>
      </c>
      <c r="S791" s="35" t="n">
        <f aca="false">IFERROR(VLOOKUP($Q791,$C$8:$K$253,3,0),0)</f>
        <v>0</v>
      </c>
      <c r="T791" s="35" t="n">
        <f aca="false">IFERROR(VLOOKUP($Q791,$C$8:$K$253,4,0),0)</f>
        <v>0</v>
      </c>
      <c r="U791" s="35" t="n">
        <f aca="false">IFERROR(VLOOKUP($Q791,$C$8:$K$253,5,0),0)</f>
        <v>0</v>
      </c>
      <c r="V791" s="35" t="n">
        <f aca="false">IFERROR(VLOOKUP($Q791,$C$8:$K$253,6,0),0)</f>
        <v>0</v>
      </c>
      <c r="W791" s="35" t="n">
        <f aca="false">IFERROR(VLOOKUP($Q791,$C$8:$K$253,7,0),0)</f>
        <v>0</v>
      </c>
      <c r="X791" s="35" t="n">
        <f aca="false">IFERROR(VLOOKUP($Q791,$C$8:$K$253,8,0),0)</f>
        <v>0</v>
      </c>
      <c r="Y791" s="35" t="n">
        <f aca="false">IFERROR(VLOOKUP(Q791,$C$8:$K$253,9,0),R791)</f>
        <v>0</v>
      </c>
    </row>
    <row r="792" customFormat="false" ht="14.25" hidden="false" customHeight="false" outlineLevel="0" collapsed="false">
      <c r="N792" s="0" t="str">
        <f aca="false">IF(R792=0,"",IF(Q792=VLOOKUP(N791+1,$B$8:$C$360,2,0),N791+1,N791))</f>
        <v/>
      </c>
      <c r="O792" s="0" t="str">
        <f aca="false">IF(R792=0,"",O791+1)</f>
        <v/>
      </c>
      <c r="P792" s="30" t="str">
        <f aca="false">IF(R792+W792=0,"",DATE(YEAR(Q792),MONTH(Q792),1))</f>
        <v/>
      </c>
      <c r="Q792" s="30" t="str">
        <f aca="false">IF(R792=0,"",Q791+1)</f>
        <v/>
      </c>
      <c r="R792" s="35" t="n">
        <f aca="false">Y791</f>
        <v>0</v>
      </c>
      <c r="S792" s="35" t="n">
        <f aca="false">IFERROR(VLOOKUP($Q792,$C$8:$K$253,3,0),0)</f>
        <v>0</v>
      </c>
      <c r="T792" s="35" t="n">
        <f aca="false">IFERROR(VLOOKUP($Q792,$C$8:$K$253,4,0),0)</f>
        <v>0</v>
      </c>
      <c r="U792" s="35" t="n">
        <f aca="false">IFERROR(VLOOKUP($Q792,$C$8:$K$253,5,0),0)</f>
        <v>0</v>
      </c>
      <c r="V792" s="35" t="n">
        <f aca="false">IFERROR(VLOOKUP($Q792,$C$8:$K$253,6,0),0)</f>
        <v>0</v>
      </c>
      <c r="W792" s="35" t="n">
        <f aca="false">IFERROR(VLOOKUP($Q792,$C$8:$K$253,7,0),0)</f>
        <v>0</v>
      </c>
      <c r="X792" s="35" t="n">
        <f aca="false">IFERROR(VLOOKUP($Q792,$C$8:$K$253,8,0),0)</f>
        <v>0</v>
      </c>
      <c r="Y792" s="35" t="n">
        <f aca="false">IFERROR(VLOOKUP(Q792,$C$8:$K$253,9,0),R792)</f>
        <v>0</v>
      </c>
    </row>
    <row r="793" customFormat="false" ht="14.25" hidden="false" customHeight="false" outlineLevel="0" collapsed="false">
      <c r="N793" s="0" t="str">
        <f aca="false">IF(R793=0,"",IF(Q793=VLOOKUP(N792+1,$B$8:$C$360,2,0),N792+1,N792))</f>
        <v/>
      </c>
      <c r="O793" s="0" t="str">
        <f aca="false">IF(R793=0,"",O792+1)</f>
        <v/>
      </c>
      <c r="P793" s="30" t="str">
        <f aca="false">IF(R793+W793=0,"",DATE(YEAR(Q793),MONTH(Q793),1))</f>
        <v/>
      </c>
      <c r="Q793" s="30" t="str">
        <f aca="false">IF(R793=0,"",Q792+1)</f>
        <v/>
      </c>
      <c r="R793" s="35" t="n">
        <f aca="false">Y792</f>
        <v>0</v>
      </c>
      <c r="S793" s="35" t="n">
        <f aca="false">IFERROR(VLOOKUP($Q793,$C$8:$K$253,3,0),0)</f>
        <v>0</v>
      </c>
      <c r="T793" s="35" t="n">
        <f aca="false">IFERROR(VLOOKUP($Q793,$C$8:$K$253,4,0),0)</f>
        <v>0</v>
      </c>
      <c r="U793" s="35" t="n">
        <f aca="false">IFERROR(VLOOKUP($Q793,$C$8:$K$253,5,0),0)</f>
        <v>0</v>
      </c>
      <c r="V793" s="35" t="n">
        <f aca="false">IFERROR(VLOOKUP($Q793,$C$8:$K$253,6,0),0)</f>
        <v>0</v>
      </c>
      <c r="W793" s="35" t="n">
        <f aca="false">IFERROR(VLOOKUP($Q793,$C$8:$K$253,7,0),0)</f>
        <v>0</v>
      </c>
      <c r="X793" s="35" t="n">
        <f aca="false">IFERROR(VLOOKUP($Q793,$C$8:$K$253,8,0),0)</f>
        <v>0</v>
      </c>
      <c r="Y793" s="35" t="n">
        <f aca="false">IFERROR(VLOOKUP(Q793,$C$8:$K$253,9,0),R793)</f>
        <v>0</v>
      </c>
    </row>
    <row r="794" customFormat="false" ht="14.25" hidden="false" customHeight="false" outlineLevel="0" collapsed="false">
      <c r="N794" s="0" t="str">
        <f aca="false">IF(R794=0,"",IF(Q794=VLOOKUP(N793+1,$B$8:$C$360,2,0),N793+1,N793))</f>
        <v/>
      </c>
      <c r="O794" s="0" t="str">
        <f aca="false">IF(R794=0,"",O793+1)</f>
        <v/>
      </c>
      <c r="P794" s="30" t="str">
        <f aca="false">IF(R794+W794=0,"",DATE(YEAR(Q794),MONTH(Q794),1))</f>
        <v/>
      </c>
      <c r="Q794" s="30" t="str">
        <f aca="false">IF(R794=0,"",Q793+1)</f>
        <v/>
      </c>
      <c r="R794" s="35" t="n">
        <f aca="false">Y793</f>
        <v>0</v>
      </c>
      <c r="S794" s="35" t="n">
        <f aca="false">IFERROR(VLOOKUP($Q794,$C$8:$K$253,3,0),0)</f>
        <v>0</v>
      </c>
      <c r="T794" s="35" t="n">
        <f aca="false">IFERROR(VLOOKUP($Q794,$C$8:$K$253,4,0),0)</f>
        <v>0</v>
      </c>
      <c r="U794" s="35" t="n">
        <f aca="false">IFERROR(VLOOKUP($Q794,$C$8:$K$253,5,0),0)</f>
        <v>0</v>
      </c>
      <c r="V794" s="35" t="n">
        <f aca="false">IFERROR(VLOOKUP($Q794,$C$8:$K$253,6,0),0)</f>
        <v>0</v>
      </c>
      <c r="W794" s="35" t="n">
        <f aca="false">IFERROR(VLOOKUP($Q794,$C$8:$K$253,7,0),0)</f>
        <v>0</v>
      </c>
      <c r="X794" s="35" t="n">
        <f aca="false">IFERROR(VLOOKUP($Q794,$C$8:$K$253,8,0),0)</f>
        <v>0</v>
      </c>
      <c r="Y794" s="35" t="n">
        <f aca="false">IFERROR(VLOOKUP(Q794,$C$8:$K$253,9,0),R794)</f>
        <v>0</v>
      </c>
    </row>
    <row r="795" customFormat="false" ht="14.25" hidden="false" customHeight="false" outlineLevel="0" collapsed="false">
      <c r="N795" s="0" t="str">
        <f aca="false">IF(R795=0,"",IF(Q795=VLOOKUP(N794+1,$B$8:$C$360,2,0),N794+1,N794))</f>
        <v/>
      </c>
      <c r="O795" s="0" t="str">
        <f aca="false">IF(R795=0,"",O794+1)</f>
        <v/>
      </c>
      <c r="P795" s="30" t="str">
        <f aca="false">IF(R795+W795=0,"",DATE(YEAR(Q795),MONTH(Q795),1))</f>
        <v/>
      </c>
      <c r="Q795" s="30" t="str">
        <f aca="false">IF(R795=0,"",Q794+1)</f>
        <v/>
      </c>
      <c r="R795" s="35" t="n">
        <f aca="false">Y794</f>
        <v>0</v>
      </c>
      <c r="S795" s="35" t="n">
        <f aca="false">IFERROR(VLOOKUP($Q795,$C$8:$K$253,3,0),0)</f>
        <v>0</v>
      </c>
      <c r="T795" s="35" t="n">
        <f aca="false">IFERROR(VLOOKUP($Q795,$C$8:$K$253,4,0),0)</f>
        <v>0</v>
      </c>
      <c r="U795" s="35" t="n">
        <f aca="false">IFERROR(VLOOKUP($Q795,$C$8:$K$253,5,0),0)</f>
        <v>0</v>
      </c>
      <c r="V795" s="35" t="n">
        <f aca="false">IFERROR(VLOOKUP($Q795,$C$8:$K$253,6,0),0)</f>
        <v>0</v>
      </c>
      <c r="W795" s="35" t="n">
        <f aca="false">IFERROR(VLOOKUP($Q795,$C$8:$K$253,7,0),0)</f>
        <v>0</v>
      </c>
      <c r="X795" s="35" t="n">
        <f aca="false">IFERROR(VLOOKUP($Q795,$C$8:$K$253,8,0),0)</f>
        <v>0</v>
      </c>
      <c r="Y795" s="35" t="n">
        <f aca="false">IFERROR(VLOOKUP(Q795,$C$8:$K$253,9,0),R795)</f>
        <v>0</v>
      </c>
    </row>
    <row r="796" customFormat="false" ht="14.25" hidden="false" customHeight="false" outlineLevel="0" collapsed="false">
      <c r="N796" s="0" t="str">
        <f aca="false">IF(R796=0,"",IF(Q796=VLOOKUP(N795+1,$B$8:$C$360,2,0),N795+1,N795))</f>
        <v/>
      </c>
      <c r="O796" s="0" t="str">
        <f aca="false">IF(R796=0,"",O795+1)</f>
        <v/>
      </c>
      <c r="P796" s="30" t="str">
        <f aca="false">IF(R796+W796=0,"",DATE(YEAR(Q796),MONTH(Q796),1))</f>
        <v/>
      </c>
      <c r="Q796" s="30" t="str">
        <f aca="false">IF(R796=0,"",Q795+1)</f>
        <v/>
      </c>
      <c r="R796" s="35" t="n">
        <f aca="false">Y795</f>
        <v>0</v>
      </c>
      <c r="S796" s="35" t="n">
        <f aca="false">IFERROR(VLOOKUP($Q796,$C$8:$K$253,3,0),0)</f>
        <v>0</v>
      </c>
      <c r="T796" s="35" t="n">
        <f aca="false">IFERROR(VLOOKUP($Q796,$C$8:$K$253,4,0),0)</f>
        <v>0</v>
      </c>
      <c r="U796" s="35" t="n">
        <f aca="false">IFERROR(VLOOKUP($Q796,$C$8:$K$253,5,0),0)</f>
        <v>0</v>
      </c>
      <c r="V796" s="35" t="n">
        <f aca="false">IFERROR(VLOOKUP($Q796,$C$8:$K$253,6,0),0)</f>
        <v>0</v>
      </c>
      <c r="W796" s="35" t="n">
        <f aca="false">IFERROR(VLOOKUP($Q796,$C$8:$K$253,7,0),0)</f>
        <v>0</v>
      </c>
      <c r="X796" s="35" t="n">
        <f aca="false">IFERROR(VLOOKUP($Q796,$C$8:$K$253,8,0),0)</f>
        <v>0</v>
      </c>
      <c r="Y796" s="35" t="n">
        <f aca="false">IFERROR(VLOOKUP(Q796,$C$8:$K$253,9,0),R796)</f>
        <v>0</v>
      </c>
    </row>
    <row r="797" customFormat="false" ht="14.25" hidden="false" customHeight="false" outlineLevel="0" collapsed="false">
      <c r="N797" s="0" t="str">
        <f aca="false">IF(R797=0,"",IF(Q797=VLOOKUP(N796+1,$B$8:$C$360,2,0),N796+1,N796))</f>
        <v/>
      </c>
      <c r="O797" s="0" t="str">
        <f aca="false">IF(R797=0,"",O796+1)</f>
        <v/>
      </c>
      <c r="P797" s="30" t="str">
        <f aca="false">IF(R797+W797=0,"",DATE(YEAR(Q797),MONTH(Q797),1))</f>
        <v/>
      </c>
      <c r="Q797" s="30" t="str">
        <f aca="false">IF(R797=0,"",Q796+1)</f>
        <v/>
      </c>
      <c r="R797" s="35" t="n">
        <f aca="false">Y796</f>
        <v>0</v>
      </c>
      <c r="S797" s="35" t="n">
        <f aca="false">IFERROR(VLOOKUP($Q797,$C$8:$K$253,3,0),0)</f>
        <v>0</v>
      </c>
      <c r="T797" s="35" t="n">
        <f aca="false">IFERROR(VLOOKUP($Q797,$C$8:$K$253,4,0),0)</f>
        <v>0</v>
      </c>
      <c r="U797" s="35" t="n">
        <f aca="false">IFERROR(VLOOKUP($Q797,$C$8:$K$253,5,0),0)</f>
        <v>0</v>
      </c>
      <c r="V797" s="35" t="n">
        <f aca="false">IFERROR(VLOOKUP($Q797,$C$8:$K$253,6,0),0)</f>
        <v>0</v>
      </c>
      <c r="W797" s="35" t="n">
        <f aca="false">IFERROR(VLOOKUP($Q797,$C$8:$K$253,7,0),0)</f>
        <v>0</v>
      </c>
      <c r="X797" s="35" t="n">
        <f aca="false">IFERROR(VLOOKUP($Q797,$C$8:$K$253,8,0),0)</f>
        <v>0</v>
      </c>
      <c r="Y797" s="35" t="n">
        <f aca="false">IFERROR(VLOOKUP(Q797,$C$8:$K$253,9,0),R797)</f>
        <v>0</v>
      </c>
    </row>
    <row r="798" customFormat="false" ht="14.25" hidden="false" customHeight="false" outlineLevel="0" collapsed="false">
      <c r="N798" s="0" t="str">
        <f aca="false">IF(R798=0,"",IF(Q798=VLOOKUP(N797+1,$B$8:$C$360,2,0),N797+1,N797))</f>
        <v/>
      </c>
      <c r="O798" s="0" t="str">
        <f aca="false">IF(R798=0,"",O797+1)</f>
        <v/>
      </c>
      <c r="P798" s="30" t="str">
        <f aca="false">IF(R798+W798=0,"",DATE(YEAR(Q798),MONTH(Q798),1))</f>
        <v/>
      </c>
      <c r="Q798" s="30" t="str">
        <f aca="false">IF(R798=0,"",Q797+1)</f>
        <v/>
      </c>
      <c r="R798" s="35" t="n">
        <f aca="false">Y797</f>
        <v>0</v>
      </c>
      <c r="S798" s="35" t="n">
        <f aca="false">IFERROR(VLOOKUP($Q798,$C$8:$K$253,3,0),0)</f>
        <v>0</v>
      </c>
      <c r="T798" s="35" t="n">
        <f aca="false">IFERROR(VLOOKUP($Q798,$C$8:$K$253,4,0),0)</f>
        <v>0</v>
      </c>
      <c r="U798" s="35" t="n">
        <f aca="false">IFERROR(VLOOKUP($Q798,$C$8:$K$253,5,0),0)</f>
        <v>0</v>
      </c>
      <c r="V798" s="35" t="n">
        <f aca="false">IFERROR(VLOOKUP($Q798,$C$8:$K$253,6,0),0)</f>
        <v>0</v>
      </c>
      <c r="W798" s="35" t="n">
        <f aca="false">IFERROR(VLOOKUP($Q798,$C$8:$K$253,7,0),0)</f>
        <v>0</v>
      </c>
      <c r="X798" s="35" t="n">
        <f aca="false">IFERROR(VLOOKUP($Q798,$C$8:$K$253,8,0),0)</f>
        <v>0</v>
      </c>
      <c r="Y798" s="35" t="n">
        <f aca="false">IFERROR(VLOOKUP(Q798,$C$8:$K$253,9,0),R798)</f>
        <v>0</v>
      </c>
    </row>
    <row r="799" customFormat="false" ht="14.25" hidden="false" customHeight="false" outlineLevel="0" collapsed="false">
      <c r="N799" s="0" t="str">
        <f aca="false">IF(R799=0,"",IF(Q799=VLOOKUP(N798+1,$B$8:$C$360,2,0),N798+1,N798))</f>
        <v/>
      </c>
      <c r="O799" s="0" t="str">
        <f aca="false">IF(R799=0,"",O798+1)</f>
        <v/>
      </c>
      <c r="P799" s="30" t="str">
        <f aca="false">IF(R799+W799=0,"",DATE(YEAR(Q799),MONTH(Q799),1))</f>
        <v/>
      </c>
      <c r="Q799" s="30" t="str">
        <f aca="false">IF(R799=0,"",Q798+1)</f>
        <v/>
      </c>
      <c r="R799" s="35" t="n">
        <f aca="false">Y798</f>
        <v>0</v>
      </c>
      <c r="S799" s="35" t="n">
        <f aca="false">IFERROR(VLOOKUP($Q799,$C$8:$K$253,3,0),0)</f>
        <v>0</v>
      </c>
      <c r="T799" s="35" t="n">
        <f aca="false">IFERROR(VLOOKUP($Q799,$C$8:$K$253,4,0),0)</f>
        <v>0</v>
      </c>
      <c r="U799" s="35" t="n">
        <f aca="false">IFERROR(VLOOKUP($Q799,$C$8:$K$253,5,0),0)</f>
        <v>0</v>
      </c>
      <c r="V799" s="35" t="n">
        <f aca="false">IFERROR(VLOOKUP($Q799,$C$8:$K$253,6,0),0)</f>
        <v>0</v>
      </c>
      <c r="W799" s="35" t="n">
        <f aca="false">IFERROR(VLOOKUP($Q799,$C$8:$K$253,7,0),0)</f>
        <v>0</v>
      </c>
      <c r="X799" s="35" t="n">
        <f aca="false">IFERROR(VLOOKUP($Q799,$C$8:$K$253,8,0),0)</f>
        <v>0</v>
      </c>
      <c r="Y799" s="35" t="n">
        <f aca="false">IFERROR(VLOOKUP(Q799,$C$8:$K$253,9,0),R799)</f>
        <v>0</v>
      </c>
    </row>
    <row r="800" customFormat="false" ht="14.25" hidden="false" customHeight="false" outlineLevel="0" collapsed="false">
      <c r="N800" s="0" t="str">
        <f aca="false">IF(R800=0,"",IF(Q800=VLOOKUP(N799+1,$B$8:$C$360,2,0),N799+1,N799))</f>
        <v/>
      </c>
      <c r="O800" s="0" t="str">
        <f aca="false">IF(R800=0,"",O799+1)</f>
        <v/>
      </c>
      <c r="P800" s="30" t="str">
        <f aca="false">IF(R800+W800=0,"",DATE(YEAR(Q800),MONTH(Q800),1))</f>
        <v/>
      </c>
      <c r="Q800" s="30" t="str">
        <f aca="false">IF(R800=0,"",Q799+1)</f>
        <v/>
      </c>
      <c r="R800" s="35" t="n">
        <f aca="false">Y799</f>
        <v>0</v>
      </c>
      <c r="S800" s="35" t="n">
        <f aca="false">IFERROR(VLOOKUP($Q800,$C$8:$K$253,3,0),0)</f>
        <v>0</v>
      </c>
      <c r="T800" s="35" t="n">
        <f aca="false">IFERROR(VLOOKUP($Q800,$C$8:$K$253,4,0),0)</f>
        <v>0</v>
      </c>
      <c r="U800" s="35" t="n">
        <f aca="false">IFERROR(VLOOKUP($Q800,$C$8:$K$253,5,0),0)</f>
        <v>0</v>
      </c>
      <c r="V800" s="35" t="n">
        <f aca="false">IFERROR(VLOOKUP($Q800,$C$8:$K$253,6,0),0)</f>
        <v>0</v>
      </c>
      <c r="W800" s="35" t="n">
        <f aca="false">IFERROR(VLOOKUP($Q800,$C$8:$K$253,7,0),0)</f>
        <v>0</v>
      </c>
      <c r="X800" s="35" t="n">
        <f aca="false">IFERROR(VLOOKUP($Q800,$C$8:$K$253,8,0),0)</f>
        <v>0</v>
      </c>
      <c r="Y800" s="35" t="n">
        <f aca="false">IFERROR(VLOOKUP(Q800,$C$8:$K$253,9,0),R800)</f>
        <v>0</v>
      </c>
    </row>
    <row r="801" customFormat="false" ht="14.25" hidden="false" customHeight="false" outlineLevel="0" collapsed="false">
      <c r="N801" s="0" t="str">
        <f aca="false">IF(R801=0,"",IF(Q801=VLOOKUP(N800+1,$B$8:$C$360,2,0),N800+1,N800))</f>
        <v/>
      </c>
      <c r="O801" s="0" t="str">
        <f aca="false">IF(R801=0,"",O800+1)</f>
        <v/>
      </c>
      <c r="P801" s="30" t="str">
        <f aca="false">IF(R801+W801=0,"",DATE(YEAR(Q801),MONTH(Q801),1))</f>
        <v/>
      </c>
      <c r="Q801" s="30" t="str">
        <f aca="false">IF(R801=0,"",Q800+1)</f>
        <v/>
      </c>
      <c r="R801" s="35" t="n">
        <f aca="false">Y800</f>
        <v>0</v>
      </c>
      <c r="S801" s="35" t="n">
        <f aca="false">IFERROR(VLOOKUP($Q801,$C$8:$K$253,3,0),0)</f>
        <v>0</v>
      </c>
      <c r="T801" s="35" t="n">
        <f aca="false">IFERROR(VLOOKUP($Q801,$C$8:$K$253,4,0),0)</f>
        <v>0</v>
      </c>
      <c r="U801" s="35" t="n">
        <f aca="false">IFERROR(VLOOKUP($Q801,$C$8:$K$253,5,0),0)</f>
        <v>0</v>
      </c>
      <c r="V801" s="35" t="n">
        <f aca="false">IFERROR(VLOOKUP($Q801,$C$8:$K$253,6,0),0)</f>
        <v>0</v>
      </c>
      <c r="W801" s="35" t="n">
        <f aca="false">IFERROR(VLOOKUP($Q801,$C$8:$K$253,7,0),0)</f>
        <v>0</v>
      </c>
      <c r="X801" s="35" t="n">
        <f aca="false">IFERROR(VLOOKUP($Q801,$C$8:$K$253,8,0),0)</f>
        <v>0</v>
      </c>
      <c r="Y801" s="35" t="n">
        <f aca="false">IFERROR(VLOOKUP(Q801,$C$8:$K$253,9,0),R801)</f>
        <v>0</v>
      </c>
    </row>
    <row r="802" customFormat="false" ht="14.25" hidden="false" customHeight="false" outlineLevel="0" collapsed="false">
      <c r="N802" s="0" t="str">
        <f aca="false">IF(R802=0,"",IF(Q802=VLOOKUP(N801+1,$B$8:$C$360,2,0),N801+1,N801))</f>
        <v/>
      </c>
      <c r="O802" s="0" t="str">
        <f aca="false">IF(R802=0,"",O801+1)</f>
        <v/>
      </c>
      <c r="P802" s="30" t="str">
        <f aca="false">IF(R802+W802=0,"",DATE(YEAR(Q802),MONTH(Q802),1))</f>
        <v/>
      </c>
      <c r="Q802" s="30" t="str">
        <f aca="false">IF(R802=0,"",Q801+1)</f>
        <v/>
      </c>
      <c r="R802" s="35" t="n">
        <f aca="false">Y801</f>
        <v>0</v>
      </c>
      <c r="S802" s="35" t="n">
        <f aca="false">IFERROR(VLOOKUP($Q802,$C$8:$K$253,3,0),0)</f>
        <v>0</v>
      </c>
      <c r="T802" s="35" t="n">
        <f aca="false">IFERROR(VLOOKUP($Q802,$C$8:$K$253,4,0),0)</f>
        <v>0</v>
      </c>
      <c r="U802" s="35" t="n">
        <f aca="false">IFERROR(VLOOKUP($Q802,$C$8:$K$253,5,0),0)</f>
        <v>0</v>
      </c>
      <c r="V802" s="35" t="n">
        <f aca="false">IFERROR(VLOOKUP($Q802,$C$8:$K$253,6,0),0)</f>
        <v>0</v>
      </c>
      <c r="W802" s="35" t="n">
        <f aca="false">IFERROR(VLOOKUP($Q802,$C$8:$K$253,7,0),0)</f>
        <v>0</v>
      </c>
      <c r="X802" s="35" t="n">
        <f aca="false">IFERROR(VLOOKUP($Q802,$C$8:$K$253,8,0),0)</f>
        <v>0</v>
      </c>
      <c r="Y802" s="35" t="n">
        <f aca="false">IFERROR(VLOOKUP(Q802,$C$8:$K$253,9,0),R802)</f>
        <v>0</v>
      </c>
    </row>
    <row r="803" customFormat="false" ht="14.25" hidden="false" customHeight="false" outlineLevel="0" collapsed="false">
      <c r="N803" s="0" t="str">
        <f aca="false">IF(R803=0,"",IF(Q803=VLOOKUP(N802+1,$B$8:$C$360,2,0),N802+1,N802))</f>
        <v/>
      </c>
      <c r="O803" s="0" t="str">
        <f aca="false">IF(R803=0,"",O802+1)</f>
        <v/>
      </c>
      <c r="P803" s="30" t="str">
        <f aca="false">IF(R803+W803=0,"",DATE(YEAR(Q803),MONTH(Q803),1))</f>
        <v/>
      </c>
      <c r="Q803" s="30" t="str">
        <f aca="false">IF(R803=0,"",Q802+1)</f>
        <v/>
      </c>
      <c r="R803" s="35" t="n">
        <f aca="false">Y802</f>
        <v>0</v>
      </c>
      <c r="S803" s="35" t="n">
        <f aca="false">IFERROR(VLOOKUP($Q803,$C$8:$K$253,3,0),0)</f>
        <v>0</v>
      </c>
      <c r="T803" s="35" t="n">
        <f aca="false">IFERROR(VLOOKUP($Q803,$C$8:$K$253,4,0),0)</f>
        <v>0</v>
      </c>
      <c r="U803" s="35" t="n">
        <f aca="false">IFERROR(VLOOKUP($Q803,$C$8:$K$253,5,0),0)</f>
        <v>0</v>
      </c>
      <c r="V803" s="35" t="n">
        <f aca="false">IFERROR(VLOOKUP($Q803,$C$8:$K$253,6,0),0)</f>
        <v>0</v>
      </c>
      <c r="W803" s="35" t="n">
        <f aca="false">IFERROR(VLOOKUP($Q803,$C$8:$K$253,7,0),0)</f>
        <v>0</v>
      </c>
      <c r="X803" s="35" t="n">
        <f aca="false">IFERROR(VLOOKUP($Q803,$C$8:$K$253,8,0),0)</f>
        <v>0</v>
      </c>
      <c r="Y803" s="35" t="n">
        <f aca="false">IFERROR(VLOOKUP(Q803,$C$8:$K$253,9,0),R803)</f>
        <v>0</v>
      </c>
    </row>
    <row r="804" customFormat="false" ht="14.25" hidden="false" customHeight="false" outlineLevel="0" collapsed="false">
      <c r="N804" s="0" t="str">
        <f aca="false">IF(R804=0,"",IF(Q804=VLOOKUP(N803+1,$B$8:$C$360,2,0),N803+1,N803))</f>
        <v/>
      </c>
      <c r="O804" s="0" t="str">
        <f aca="false">IF(R804=0,"",O803+1)</f>
        <v/>
      </c>
      <c r="P804" s="30" t="str">
        <f aca="false">IF(R804+W804=0,"",DATE(YEAR(Q804),MONTH(Q804),1))</f>
        <v/>
      </c>
      <c r="Q804" s="30" t="str">
        <f aca="false">IF(R804=0,"",Q803+1)</f>
        <v/>
      </c>
      <c r="R804" s="35" t="n">
        <f aca="false">Y803</f>
        <v>0</v>
      </c>
      <c r="S804" s="35" t="n">
        <f aca="false">IFERROR(VLOOKUP($Q804,$C$8:$K$253,3,0),0)</f>
        <v>0</v>
      </c>
      <c r="T804" s="35" t="n">
        <f aca="false">IFERROR(VLOOKUP($Q804,$C$8:$K$253,4,0),0)</f>
        <v>0</v>
      </c>
      <c r="U804" s="35" t="n">
        <f aca="false">IFERROR(VLOOKUP($Q804,$C$8:$K$253,5,0),0)</f>
        <v>0</v>
      </c>
      <c r="V804" s="35" t="n">
        <f aca="false">IFERROR(VLOOKUP($Q804,$C$8:$K$253,6,0),0)</f>
        <v>0</v>
      </c>
      <c r="W804" s="35" t="n">
        <f aca="false">IFERROR(VLOOKUP($Q804,$C$8:$K$253,7,0),0)</f>
        <v>0</v>
      </c>
      <c r="X804" s="35" t="n">
        <f aca="false">IFERROR(VLOOKUP($Q804,$C$8:$K$253,8,0),0)</f>
        <v>0</v>
      </c>
      <c r="Y804" s="35" t="n">
        <f aca="false">IFERROR(VLOOKUP(Q804,$C$8:$K$253,9,0),R804)</f>
        <v>0</v>
      </c>
    </row>
    <row r="805" customFormat="false" ht="14.25" hidden="false" customHeight="false" outlineLevel="0" collapsed="false">
      <c r="N805" s="0" t="str">
        <f aca="false">IF(R805=0,"",IF(Q805=VLOOKUP(N804+1,$B$8:$C$360,2,0),N804+1,N804))</f>
        <v/>
      </c>
      <c r="O805" s="0" t="str">
        <f aca="false">IF(R805=0,"",O804+1)</f>
        <v/>
      </c>
      <c r="P805" s="30" t="str">
        <f aca="false">IF(R805+W805=0,"",DATE(YEAR(Q805),MONTH(Q805),1))</f>
        <v/>
      </c>
      <c r="Q805" s="30" t="str">
        <f aca="false">IF(R805=0,"",Q804+1)</f>
        <v/>
      </c>
      <c r="R805" s="35" t="n">
        <f aca="false">Y804</f>
        <v>0</v>
      </c>
      <c r="S805" s="35" t="n">
        <f aca="false">IFERROR(VLOOKUP($Q805,$C$8:$K$253,3,0),0)</f>
        <v>0</v>
      </c>
      <c r="T805" s="35" t="n">
        <f aca="false">IFERROR(VLOOKUP($Q805,$C$8:$K$253,4,0),0)</f>
        <v>0</v>
      </c>
      <c r="U805" s="35" t="n">
        <f aca="false">IFERROR(VLOOKUP($Q805,$C$8:$K$253,5,0),0)</f>
        <v>0</v>
      </c>
      <c r="V805" s="35" t="n">
        <f aca="false">IFERROR(VLOOKUP($Q805,$C$8:$K$253,6,0),0)</f>
        <v>0</v>
      </c>
      <c r="W805" s="35" t="n">
        <f aca="false">IFERROR(VLOOKUP($Q805,$C$8:$K$253,7,0),0)</f>
        <v>0</v>
      </c>
      <c r="X805" s="35" t="n">
        <f aca="false">IFERROR(VLOOKUP($Q805,$C$8:$K$253,8,0),0)</f>
        <v>0</v>
      </c>
      <c r="Y805" s="35" t="n">
        <f aca="false">IFERROR(VLOOKUP(Q805,$C$8:$K$253,9,0),R805)</f>
        <v>0</v>
      </c>
    </row>
    <row r="806" customFormat="false" ht="14.25" hidden="false" customHeight="false" outlineLevel="0" collapsed="false">
      <c r="N806" s="0" t="str">
        <f aca="false">IF(R806=0,"",IF(Q806=VLOOKUP(N805+1,$B$8:$C$360,2,0),N805+1,N805))</f>
        <v/>
      </c>
      <c r="O806" s="0" t="str">
        <f aca="false">IF(R806=0,"",O805+1)</f>
        <v/>
      </c>
      <c r="P806" s="30" t="str">
        <f aca="false">IF(R806+W806=0,"",DATE(YEAR(Q806),MONTH(Q806),1))</f>
        <v/>
      </c>
      <c r="Q806" s="30" t="str">
        <f aca="false">IF(R806=0,"",Q805+1)</f>
        <v/>
      </c>
      <c r="R806" s="35" t="n">
        <f aca="false">Y805</f>
        <v>0</v>
      </c>
      <c r="S806" s="35" t="n">
        <f aca="false">IFERROR(VLOOKUP($Q806,$C$8:$K$253,3,0),0)</f>
        <v>0</v>
      </c>
      <c r="T806" s="35" t="n">
        <f aca="false">IFERROR(VLOOKUP($Q806,$C$8:$K$253,4,0),0)</f>
        <v>0</v>
      </c>
      <c r="U806" s="35" t="n">
        <f aca="false">IFERROR(VLOOKUP($Q806,$C$8:$K$253,5,0),0)</f>
        <v>0</v>
      </c>
      <c r="V806" s="35" t="n">
        <f aca="false">IFERROR(VLOOKUP($Q806,$C$8:$K$253,6,0),0)</f>
        <v>0</v>
      </c>
      <c r="W806" s="35" t="n">
        <f aca="false">IFERROR(VLOOKUP($Q806,$C$8:$K$253,7,0),0)</f>
        <v>0</v>
      </c>
      <c r="X806" s="35" t="n">
        <f aca="false">IFERROR(VLOOKUP($Q806,$C$8:$K$253,8,0),0)</f>
        <v>0</v>
      </c>
      <c r="Y806" s="35" t="n">
        <f aca="false">IFERROR(VLOOKUP(Q806,$C$8:$K$253,9,0),R806)</f>
        <v>0</v>
      </c>
    </row>
    <row r="807" customFormat="false" ht="14.25" hidden="false" customHeight="false" outlineLevel="0" collapsed="false">
      <c r="N807" s="0" t="str">
        <f aca="false">IF(R807=0,"",IF(Q807=VLOOKUP(N806+1,$B$8:$C$360,2,0),N806+1,N806))</f>
        <v/>
      </c>
      <c r="O807" s="0" t="str">
        <f aca="false">IF(R807=0,"",O806+1)</f>
        <v/>
      </c>
      <c r="P807" s="30" t="str">
        <f aca="false">IF(R807+W807=0,"",DATE(YEAR(Q807),MONTH(Q807),1))</f>
        <v/>
      </c>
      <c r="Q807" s="30" t="str">
        <f aca="false">IF(R807=0,"",Q806+1)</f>
        <v/>
      </c>
      <c r="R807" s="35" t="n">
        <f aca="false">Y806</f>
        <v>0</v>
      </c>
      <c r="S807" s="35" t="n">
        <f aca="false">IFERROR(VLOOKUP($Q807,$C$8:$K$253,3,0),0)</f>
        <v>0</v>
      </c>
      <c r="T807" s="35" t="n">
        <f aca="false">IFERROR(VLOOKUP($Q807,$C$8:$K$253,4,0),0)</f>
        <v>0</v>
      </c>
      <c r="U807" s="35" t="n">
        <f aca="false">IFERROR(VLOOKUP($Q807,$C$8:$K$253,5,0),0)</f>
        <v>0</v>
      </c>
      <c r="V807" s="35" t="n">
        <f aca="false">IFERROR(VLOOKUP($Q807,$C$8:$K$253,6,0),0)</f>
        <v>0</v>
      </c>
      <c r="W807" s="35" t="n">
        <f aca="false">IFERROR(VLOOKUP($Q807,$C$8:$K$253,7,0),0)</f>
        <v>0</v>
      </c>
      <c r="X807" s="35" t="n">
        <f aca="false">IFERROR(VLOOKUP($Q807,$C$8:$K$253,8,0),0)</f>
        <v>0</v>
      </c>
      <c r="Y807" s="35" t="n">
        <f aca="false">IFERROR(VLOOKUP(Q807,$C$8:$K$253,9,0),R807)</f>
        <v>0</v>
      </c>
    </row>
    <row r="808" customFormat="false" ht="14.25" hidden="false" customHeight="false" outlineLevel="0" collapsed="false">
      <c r="N808" s="0" t="str">
        <f aca="false">IF(R808=0,"",IF(Q808=VLOOKUP(N807+1,$B$8:$C$360,2,0),N807+1,N807))</f>
        <v/>
      </c>
      <c r="O808" s="0" t="str">
        <f aca="false">IF(R808=0,"",O807+1)</f>
        <v/>
      </c>
      <c r="P808" s="30" t="str">
        <f aca="false">IF(R808+W808=0,"",DATE(YEAR(Q808),MONTH(Q808),1))</f>
        <v/>
      </c>
      <c r="Q808" s="30" t="str">
        <f aca="false">IF(R808=0,"",Q807+1)</f>
        <v/>
      </c>
      <c r="R808" s="35" t="n">
        <f aca="false">Y807</f>
        <v>0</v>
      </c>
      <c r="S808" s="35" t="n">
        <f aca="false">IFERROR(VLOOKUP($Q808,$C$8:$K$253,3,0),0)</f>
        <v>0</v>
      </c>
      <c r="T808" s="35" t="n">
        <f aca="false">IFERROR(VLOOKUP($Q808,$C$8:$K$253,4,0),0)</f>
        <v>0</v>
      </c>
      <c r="U808" s="35" t="n">
        <f aca="false">IFERROR(VLOOKUP($Q808,$C$8:$K$253,5,0),0)</f>
        <v>0</v>
      </c>
      <c r="V808" s="35" t="n">
        <f aca="false">IFERROR(VLOOKUP($Q808,$C$8:$K$253,6,0),0)</f>
        <v>0</v>
      </c>
      <c r="W808" s="35" t="n">
        <f aca="false">IFERROR(VLOOKUP($Q808,$C$8:$K$253,7,0),0)</f>
        <v>0</v>
      </c>
      <c r="X808" s="35" t="n">
        <f aca="false">IFERROR(VLOOKUP($Q808,$C$8:$K$253,8,0),0)</f>
        <v>0</v>
      </c>
      <c r="Y808" s="35" t="n">
        <f aca="false">IFERROR(VLOOKUP(Q808,$C$8:$K$253,9,0),R808)</f>
        <v>0</v>
      </c>
    </row>
    <row r="809" customFormat="false" ht="14.25" hidden="false" customHeight="false" outlineLevel="0" collapsed="false">
      <c r="N809" s="0" t="str">
        <f aca="false">IF(R809=0,"",IF(Q809=VLOOKUP(N808+1,$B$8:$C$360,2,0),N808+1,N808))</f>
        <v/>
      </c>
      <c r="O809" s="0" t="str">
        <f aca="false">IF(R809=0,"",O808+1)</f>
        <v/>
      </c>
      <c r="P809" s="30" t="str">
        <f aca="false">IF(R809+W809=0,"",DATE(YEAR(Q809),MONTH(Q809),1))</f>
        <v/>
      </c>
      <c r="Q809" s="30" t="str">
        <f aca="false">IF(R809=0,"",Q808+1)</f>
        <v/>
      </c>
      <c r="R809" s="35" t="n">
        <f aca="false">Y808</f>
        <v>0</v>
      </c>
      <c r="S809" s="35" t="n">
        <f aca="false">IFERROR(VLOOKUP($Q809,$C$8:$K$253,3,0),0)</f>
        <v>0</v>
      </c>
      <c r="T809" s="35" t="n">
        <f aca="false">IFERROR(VLOOKUP($Q809,$C$8:$K$253,4,0),0)</f>
        <v>0</v>
      </c>
      <c r="U809" s="35" t="n">
        <f aca="false">IFERROR(VLOOKUP($Q809,$C$8:$K$253,5,0),0)</f>
        <v>0</v>
      </c>
      <c r="V809" s="35" t="n">
        <f aca="false">IFERROR(VLOOKUP($Q809,$C$8:$K$253,6,0),0)</f>
        <v>0</v>
      </c>
      <c r="W809" s="35" t="n">
        <f aca="false">IFERROR(VLOOKUP($Q809,$C$8:$K$253,7,0),0)</f>
        <v>0</v>
      </c>
      <c r="X809" s="35" t="n">
        <f aca="false">IFERROR(VLOOKUP($Q809,$C$8:$K$253,8,0),0)</f>
        <v>0</v>
      </c>
      <c r="Y809" s="35" t="n">
        <f aca="false">IFERROR(VLOOKUP(Q809,$C$8:$K$253,9,0),R809)</f>
        <v>0</v>
      </c>
    </row>
    <row r="810" customFormat="false" ht="14.25" hidden="false" customHeight="false" outlineLevel="0" collapsed="false">
      <c r="N810" s="0" t="str">
        <f aca="false">IF(R810=0,"",IF(Q810=VLOOKUP(N809+1,$B$8:$C$360,2,0),N809+1,N809))</f>
        <v/>
      </c>
      <c r="O810" s="0" t="str">
        <f aca="false">IF(R810=0,"",O809+1)</f>
        <v/>
      </c>
      <c r="P810" s="30" t="str">
        <f aca="false">IF(R810+W810=0,"",DATE(YEAR(Q810),MONTH(Q810),1))</f>
        <v/>
      </c>
      <c r="Q810" s="30" t="str">
        <f aca="false">IF(R810=0,"",Q809+1)</f>
        <v/>
      </c>
      <c r="R810" s="35" t="n">
        <f aca="false">Y809</f>
        <v>0</v>
      </c>
      <c r="S810" s="35" t="n">
        <f aca="false">IFERROR(VLOOKUP($Q810,$C$8:$K$253,3,0),0)</f>
        <v>0</v>
      </c>
      <c r="T810" s="35" t="n">
        <f aca="false">IFERROR(VLOOKUP($Q810,$C$8:$K$253,4,0),0)</f>
        <v>0</v>
      </c>
      <c r="U810" s="35" t="n">
        <f aca="false">IFERROR(VLOOKUP($Q810,$C$8:$K$253,5,0),0)</f>
        <v>0</v>
      </c>
      <c r="V810" s="35" t="n">
        <f aca="false">IFERROR(VLOOKUP($Q810,$C$8:$K$253,6,0),0)</f>
        <v>0</v>
      </c>
      <c r="W810" s="35" t="n">
        <f aca="false">IFERROR(VLOOKUP($Q810,$C$8:$K$253,7,0),0)</f>
        <v>0</v>
      </c>
      <c r="X810" s="35" t="n">
        <f aca="false">IFERROR(VLOOKUP($Q810,$C$8:$K$253,8,0),0)</f>
        <v>0</v>
      </c>
      <c r="Y810" s="35" t="n">
        <f aca="false">IFERROR(VLOOKUP(Q810,$C$8:$K$253,9,0),R810)</f>
        <v>0</v>
      </c>
    </row>
    <row r="811" customFormat="false" ht="14.25" hidden="false" customHeight="false" outlineLevel="0" collapsed="false">
      <c r="N811" s="0" t="str">
        <f aca="false">IF(R811=0,"",IF(Q811=VLOOKUP(N810+1,$B$8:$C$360,2,0),N810+1,N810))</f>
        <v/>
      </c>
      <c r="O811" s="0" t="str">
        <f aca="false">IF(R811=0,"",O810+1)</f>
        <v/>
      </c>
      <c r="P811" s="30" t="str">
        <f aca="false">IF(R811+W811=0,"",DATE(YEAR(Q811),MONTH(Q811),1))</f>
        <v/>
      </c>
      <c r="Q811" s="30" t="str">
        <f aca="false">IF(R811=0,"",Q810+1)</f>
        <v/>
      </c>
      <c r="R811" s="35" t="n">
        <f aca="false">Y810</f>
        <v>0</v>
      </c>
      <c r="S811" s="35" t="n">
        <f aca="false">IFERROR(VLOOKUP($Q811,$C$8:$K$253,3,0),0)</f>
        <v>0</v>
      </c>
      <c r="T811" s="35" t="n">
        <f aca="false">IFERROR(VLOOKUP($Q811,$C$8:$K$253,4,0),0)</f>
        <v>0</v>
      </c>
      <c r="U811" s="35" t="n">
        <f aca="false">IFERROR(VLOOKUP($Q811,$C$8:$K$253,5,0),0)</f>
        <v>0</v>
      </c>
      <c r="V811" s="35" t="n">
        <f aca="false">IFERROR(VLOOKUP($Q811,$C$8:$K$253,6,0),0)</f>
        <v>0</v>
      </c>
      <c r="W811" s="35" t="n">
        <f aca="false">IFERROR(VLOOKUP($Q811,$C$8:$K$253,7,0),0)</f>
        <v>0</v>
      </c>
      <c r="X811" s="35" t="n">
        <f aca="false">IFERROR(VLOOKUP($Q811,$C$8:$K$253,8,0),0)</f>
        <v>0</v>
      </c>
      <c r="Y811" s="35" t="n">
        <f aca="false">IFERROR(VLOOKUP(Q811,$C$8:$K$253,9,0),R811)</f>
        <v>0</v>
      </c>
    </row>
    <row r="812" customFormat="false" ht="14.25" hidden="false" customHeight="false" outlineLevel="0" collapsed="false">
      <c r="N812" s="0" t="str">
        <f aca="false">IF(R812=0,"",IF(Q812=VLOOKUP(N811+1,$B$8:$C$360,2,0),N811+1,N811))</f>
        <v/>
      </c>
      <c r="O812" s="0" t="str">
        <f aca="false">IF(R812=0,"",O811+1)</f>
        <v/>
      </c>
      <c r="P812" s="30" t="str">
        <f aca="false">IF(R812+W812=0,"",DATE(YEAR(Q812),MONTH(Q812),1))</f>
        <v/>
      </c>
      <c r="Q812" s="30" t="str">
        <f aca="false">IF(R812=0,"",Q811+1)</f>
        <v/>
      </c>
      <c r="R812" s="35" t="n">
        <f aca="false">Y811</f>
        <v>0</v>
      </c>
      <c r="S812" s="35" t="n">
        <f aca="false">IFERROR(VLOOKUP($Q812,$C$8:$K$253,3,0),0)</f>
        <v>0</v>
      </c>
      <c r="T812" s="35" t="n">
        <f aca="false">IFERROR(VLOOKUP($Q812,$C$8:$K$253,4,0),0)</f>
        <v>0</v>
      </c>
      <c r="U812" s="35" t="n">
        <f aca="false">IFERROR(VLOOKUP($Q812,$C$8:$K$253,5,0),0)</f>
        <v>0</v>
      </c>
      <c r="V812" s="35" t="n">
        <f aca="false">IFERROR(VLOOKUP($Q812,$C$8:$K$253,6,0),0)</f>
        <v>0</v>
      </c>
      <c r="W812" s="35" t="n">
        <f aca="false">IFERROR(VLOOKUP($Q812,$C$8:$K$253,7,0),0)</f>
        <v>0</v>
      </c>
      <c r="X812" s="35" t="n">
        <f aca="false">IFERROR(VLOOKUP($Q812,$C$8:$K$253,8,0),0)</f>
        <v>0</v>
      </c>
      <c r="Y812" s="35" t="n">
        <f aca="false">IFERROR(VLOOKUP(Q812,$C$8:$K$253,9,0),R812)</f>
        <v>0</v>
      </c>
    </row>
    <row r="813" customFormat="false" ht="14.25" hidden="false" customHeight="false" outlineLevel="0" collapsed="false">
      <c r="N813" s="0" t="str">
        <f aca="false">IF(R813=0,"",IF(Q813=VLOOKUP(N812+1,$B$8:$C$360,2,0),N812+1,N812))</f>
        <v/>
      </c>
      <c r="O813" s="0" t="str">
        <f aca="false">IF(R813=0,"",O812+1)</f>
        <v/>
      </c>
      <c r="P813" s="30" t="str">
        <f aca="false">IF(R813+W813=0,"",DATE(YEAR(Q813),MONTH(Q813),1))</f>
        <v/>
      </c>
      <c r="Q813" s="30" t="str">
        <f aca="false">IF(R813=0,"",Q812+1)</f>
        <v/>
      </c>
      <c r="R813" s="35" t="n">
        <f aca="false">Y812</f>
        <v>0</v>
      </c>
      <c r="S813" s="35" t="n">
        <f aca="false">IFERROR(VLOOKUP($Q813,$C$8:$K$253,3,0),0)</f>
        <v>0</v>
      </c>
      <c r="T813" s="35" t="n">
        <f aca="false">IFERROR(VLOOKUP($Q813,$C$8:$K$253,4,0),0)</f>
        <v>0</v>
      </c>
      <c r="U813" s="35" t="n">
        <f aca="false">IFERROR(VLOOKUP($Q813,$C$8:$K$253,5,0),0)</f>
        <v>0</v>
      </c>
      <c r="V813" s="35" t="n">
        <f aca="false">IFERROR(VLOOKUP($Q813,$C$8:$K$253,6,0),0)</f>
        <v>0</v>
      </c>
      <c r="W813" s="35" t="n">
        <f aca="false">IFERROR(VLOOKUP($Q813,$C$8:$K$253,7,0),0)</f>
        <v>0</v>
      </c>
      <c r="X813" s="35" t="n">
        <f aca="false">IFERROR(VLOOKUP($Q813,$C$8:$K$253,8,0),0)</f>
        <v>0</v>
      </c>
      <c r="Y813" s="35" t="n">
        <f aca="false">IFERROR(VLOOKUP(Q813,$C$8:$K$253,9,0),R813)</f>
        <v>0</v>
      </c>
    </row>
    <row r="814" customFormat="false" ht="14.25" hidden="false" customHeight="false" outlineLevel="0" collapsed="false">
      <c r="N814" s="0" t="str">
        <f aca="false">IF(R814=0,"",IF(Q814=VLOOKUP(N813+1,$B$8:$C$360,2,0),N813+1,N813))</f>
        <v/>
      </c>
      <c r="O814" s="0" t="str">
        <f aca="false">IF(R814=0,"",O813+1)</f>
        <v/>
      </c>
      <c r="P814" s="30" t="str">
        <f aca="false">IF(R814+W814=0,"",DATE(YEAR(Q814),MONTH(Q814),1))</f>
        <v/>
      </c>
      <c r="Q814" s="30" t="str">
        <f aca="false">IF(R814=0,"",Q813+1)</f>
        <v/>
      </c>
      <c r="R814" s="35" t="n">
        <f aca="false">Y813</f>
        <v>0</v>
      </c>
      <c r="S814" s="35" t="n">
        <f aca="false">IFERROR(VLOOKUP($Q814,$C$8:$K$253,3,0),0)</f>
        <v>0</v>
      </c>
      <c r="T814" s="35" t="n">
        <f aca="false">IFERROR(VLOOKUP($Q814,$C$8:$K$253,4,0),0)</f>
        <v>0</v>
      </c>
      <c r="U814" s="35" t="n">
        <f aca="false">IFERROR(VLOOKUP($Q814,$C$8:$K$253,5,0),0)</f>
        <v>0</v>
      </c>
      <c r="V814" s="35" t="n">
        <f aca="false">IFERROR(VLOOKUP($Q814,$C$8:$K$253,6,0),0)</f>
        <v>0</v>
      </c>
      <c r="W814" s="35" t="n">
        <f aca="false">IFERROR(VLOOKUP($Q814,$C$8:$K$253,7,0),0)</f>
        <v>0</v>
      </c>
      <c r="X814" s="35" t="n">
        <f aca="false">IFERROR(VLOOKUP($Q814,$C$8:$K$253,8,0),0)</f>
        <v>0</v>
      </c>
      <c r="Y814" s="35" t="n">
        <f aca="false">IFERROR(VLOOKUP(Q814,$C$8:$K$253,9,0),R814)</f>
        <v>0</v>
      </c>
    </row>
    <row r="815" customFormat="false" ht="14.25" hidden="false" customHeight="false" outlineLevel="0" collapsed="false">
      <c r="N815" s="0" t="str">
        <f aca="false">IF(R815=0,"",IF(Q815=VLOOKUP(N814+1,$B$8:$C$360,2,0),N814+1,N814))</f>
        <v/>
      </c>
      <c r="O815" s="0" t="str">
        <f aca="false">IF(R815=0,"",O814+1)</f>
        <v/>
      </c>
      <c r="P815" s="30" t="str">
        <f aca="false">IF(R815+W815=0,"",DATE(YEAR(Q815),MONTH(Q815),1))</f>
        <v/>
      </c>
      <c r="Q815" s="30" t="str">
        <f aca="false">IF(R815=0,"",Q814+1)</f>
        <v/>
      </c>
      <c r="R815" s="35" t="n">
        <f aca="false">Y814</f>
        <v>0</v>
      </c>
      <c r="S815" s="35" t="n">
        <f aca="false">IFERROR(VLOOKUP($Q815,$C$8:$K$253,3,0),0)</f>
        <v>0</v>
      </c>
      <c r="T815" s="35" t="n">
        <f aca="false">IFERROR(VLOOKUP($Q815,$C$8:$K$253,4,0),0)</f>
        <v>0</v>
      </c>
      <c r="U815" s="35" t="n">
        <f aca="false">IFERROR(VLOOKUP($Q815,$C$8:$K$253,5,0),0)</f>
        <v>0</v>
      </c>
      <c r="V815" s="35" t="n">
        <f aca="false">IFERROR(VLOOKUP($Q815,$C$8:$K$253,6,0),0)</f>
        <v>0</v>
      </c>
      <c r="W815" s="35" t="n">
        <f aca="false">IFERROR(VLOOKUP($Q815,$C$8:$K$253,7,0),0)</f>
        <v>0</v>
      </c>
      <c r="X815" s="35" t="n">
        <f aca="false">IFERROR(VLOOKUP($Q815,$C$8:$K$253,8,0),0)</f>
        <v>0</v>
      </c>
      <c r="Y815" s="35" t="n">
        <f aca="false">IFERROR(VLOOKUP(Q815,$C$8:$K$253,9,0),R815)</f>
        <v>0</v>
      </c>
    </row>
    <row r="816" customFormat="false" ht="14.25" hidden="false" customHeight="false" outlineLevel="0" collapsed="false">
      <c r="N816" s="0" t="str">
        <f aca="false">IF(R816=0,"",IF(Q816=VLOOKUP(N815+1,$B$8:$C$360,2,0),N815+1,N815))</f>
        <v/>
      </c>
      <c r="O816" s="0" t="str">
        <f aca="false">IF(R816=0,"",O815+1)</f>
        <v/>
      </c>
      <c r="P816" s="30" t="str">
        <f aca="false">IF(R816+W816=0,"",DATE(YEAR(Q816),MONTH(Q816),1))</f>
        <v/>
      </c>
      <c r="Q816" s="30" t="str">
        <f aca="false">IF(R816=0,"",Q815+1)</f>
        <v/>
      </c>
      <c r="R816" s="35" t="n">
        <f aca="false">Y815</f>
        <v>0</v>
      </c>
      <c r="S816" s="35" t="n">
        <f aca="false">IFERROR(VLOOKUP($Q816,$C$8:$K$253,3,0),0)</f>
        <v>0</v>
      </c>
      <c r="T816" s="35" t="n">
        <f aca="false">IFERROR(VLOOKUP($Q816,$C$8:$K$253,4,0),0)</f>
        <v>0</v>
      </c>
      <c r="U816" s="35" t="n">
        <f aca="false">IFERROR(VLOOKUP($Q816,$C$8:$K$253,5,0),0)</f>
        <v>0</v>
      </c>
      <c r="V816" s="35" t="n">
        <f aca="false">IFERROR(VLOOKUP($Q816,$C$8:$K$253,6,0),0)</f>
        <v>0</v>
      </c>
      <c r="W816" s="35" t="n">
        <f aca="false">IFERROR(VLOOKUP($Q816,$C$8:$K$253,7,0),0)</f>
        <v>0</v>
      </c>
      <c r="X816" s="35" t="n">
        <f aca="false">IFERROR(VLOOKUP($Q816,$C$8:$K$253,8,0),0)</f>
        <v>0</v>
      </c>
      <c r="Y816" s="35" t="n">
        <f aca="false">IFERROR(VLOOKUP(Q816,$C$8:$K$253,9,0),R816)</f>
        <v>0</v>
      </c>
    </row>
    <row r="817" customFormat="false" ht="14.25" hidden="false" customHeight="false" outlineLevel="0" collapsed="false">
      <c r="N817" s="0" t="str">
        <f aca="false">IF(R817=0,"",IF(Q817=VLOOKUP(N816+1,$B$8:$C$360,2,0),N816+1,N816))</f>
        <v/>
      </c>
      <c r="O817" s="0" t="str">
        <f aca="false">IF(R817=0,"",O816+1)</f>
        <v/>
      </c>
      <c r="P817" s="30" t="str">
        <f aca="false">IF(R817+W817=0,"",DATE(YEAR(Q817),MONTH(Q817),1))</f>
        <v/>
      </c>
      <c r="Q817" s="30" t="str">
        <f aca="false">IF(R817=0,"",Q816+1)</f>
        <v/>
      </c>
      <c r="R817" s="35" t="n">
        <f aca="false">Y816</f>
        <v>0</v>
      </c>
      <c r="S817" s="35" t="n">
        <f aca="false">IFERROR(VLOOKUP($Q817,$C$8:$K$253,3,0),0)</f>
        <v>0</v>
      </c>
      <c r="T817" s="35" t="n">
        <f aca="false">IFERROR(VLOOKUP($Q817,$C$8:$K$253,4,0),0)</f>
        <v>0</v>
      </c>
      <c r="U817" s="35" t="n">
        <f aca="false">IFERROR(VLOOKUP($Q817,$C$8:$K$253,5,0),0)</f>
        <v>0</v>
      </c>
      <c r="V817" s="35" t="n">
        <f aca="false">IFERROR(VLOOKUP($Q817,$C$8:$K$253,6,0),0)</f>
        <v>0</v>
      </c>
      <c r="W817" s="35" t="n">
        <f aca="false">IFERROR(VLOOKUP($Q817,$C$8:$K$253,7,0),0)</f>
        <v>0</v>
      </c>
      <c r="X817" s="35" t="n">
        <f aca="false">IFERROR(VLOOKUP($Q817,$C$8:$K$253,8,0),0)</f>
        <v>0</v>
      </c>
      <c r="Y817" s="35" t="n">
        <f aca="false">IFERROR(VLOOKUP(Q817,$C$8:$K$253,9,0),R817)</f>
        <v>0</v>
      </c>
    </row>
    <row r="818" customFormat="false" ht="14.25" hidden="false" customHeight="false" outlineLevel="0" collapsed="false">
      <c r="N818" s="0" t="str">
        <f aca="false">IF(R818=0,"",IF(Q818=VLOOKUP(N817+1,$B$8:$C$360,2,0),N817+1,N817))</f>
        <v/>
      </c>
      <c r="O818" s="0" t="str">
        <f aca="false">IF(R818=0,"",O817+1)</f>
        <v/>
      </c>
      <c r="P818" s="30" t="str">
        <f aca="false">IF(R818+W818=0,"",DATE(YEAR(Q818),MONTH(Q818),1))</f>
        <v/>
      </c>
      <c r="Q818" s="30" t="str">
        <f aca="false">IF(R818=0,"",Q817+1)</f>
        <v/>
      </c>
      <c r="R818" s="35" t="n">
        <f aca="false">Y817</f>
        <v>0</v>
      </c>
      <c r="S818" s="35" t="n">
        <f aca="false">IFERROR(VLOOKUP($Q818,$C$8:$K$253,3,0),0)</f>
        <v>0</v>
      </c>
      <c r="T818" s="35" t="n">
        <f aca="false">IFERROR(VLOOKUP($Q818,$C$8:$K$253,4,0),0)</f>
        <v>0</v>
      </c>
      <c r="U818" s="35" t="n">
        <f aca="false">IFERROR(VLOOKUP($Q818,$C$8:$K$253,5,0),0)</f>
        <v>0</v>
      </c>
      <c r="V818" s="35" t="n">
        <f aca="false">IFERROR(VLOOKUP($Q818,$C$8:$K$253,6,0),0)</f>
        <v>0</v>
      </c>
      <c r="W818" s="35" t="n">
        <f aca="false">IFERROR(VLOOKUP($Q818,$C$8:$K$253,7,0),0)</f>
        <v>0</v>
      </c>
      <c r="X818" s="35" t="n">
        <f aca="false">IFERROR(VLOOKUP($Q818,$C$8:$K$253,8,0),0)</f>
        <v>0</v>
      </c>
      <c r="Y818" s="35" t="n">
        <f aca="false">IFERROR(VLOOKUP(Q818,$C$8:$K$253,9,0),R818)</f>
        <v>0</v>
      </c>
    </row>
    <row r="819" customFormat="false" ht="14.25" hidden="false" customHeight="false" outlineLevel="0" collapsed="false">
      <c r="N819" s="0" t="str">
        <f aca="false">IF(R819=0,"",IF(Q819=VLOOKUP(N818+1,$B$8:$C$360,2,0),N818+1,N818))</f>
        <v/>
      </c>
      <c r="O819" s="0" t="str">
        <f aca="false">IF(R819=0,"",O818+1)</f>
        <v/>
      </c>
      <c r="P819" s="30" t="str">
        <f aca="false">IF(R819+W819=0,"",DATE(YEAR(Q819),MONTH(Q819),1))</f>
        <v/>
      </c>
      <c r="Q819" s="30" t="str">
        <f aca="false">IF(R819=0,"",Q818+1)</f>
        <v/>
      </c>
      <c r="R819" s="35" t="n">
        <f aca="false">Y818</f>
        <v>0</v>
      </c>
      <c r="S819" s="35" t="n">
        <f aca="false">IFERROR(VLOOKUP($Q819,$C$8:$K$253,3,0),0)</f>
        <v>0</v>
      </c>
      <c r="T819" s="35" t="n">
        <f aca="false">IFERROR(VLOOKUP($Q819,$C$8:$K$253,4,0),0)</f>
        <v>0</v>
      </c>
      <c r="U819" s="35" t="n">
        <f aca="false">IFERROR(VLOOKUP($Q819,$C$8:$K$253,5,0),0)</f>
        <v>0</v>
      </c>
      <c r="V819" s="35" t="n">
        <f aca="false">IFERROR(VLOOKUP($Q819,$C$8:$K$253,6,0),0)</f>
        <v>0</v>
      </c>
      <c r="W819" s="35" t="n">
        <f aca="false">IFERROR(VLOOKUP($Q819,$C$8:$K$253,7,0),0)</f>
        <v>0</v>
      </c>
      <c r="X819" s="35" t="n">
        <f aca="false">IFERROR(VLOOKUP($Q819,$C$8:$K$253,8,0),0)</f>
        <v>0</v>
      </c>
      <c r="Y819" s="35" t="n">
        <f aca="false">IFERROR(VLOOKUP(Q819,$C$8:$K$253,9,0),R819)</f>
        <v>0</v>
      </c>
    </row>
    <row r="820" customFormat="false" ht="14.25" hidden="false" customHeight="false" outlineLevel="0" collapsed="false">
      <c r="N820" s="0" t="str">
        <f aca="false">IF(R820=0,"",IF(Q820=VLOOKUP(N819+1,$B$8:$C$360,2,0),N819+1,N819))</f>
        <v/>
      </c>
      <c r="O820" s="0" t="str">
        <f aca="false">IF(R820=0,"",O819+1)</f>
        <v/>
      </c>
      <c r="P820" s="30" t="str">
        <f aca="false">IF(R820+W820=0,"",DATE(YEAR(Q820),MONTH(Q820),1))</f>
        <v/>
      </c>
      <c r="Q820" s="30" t="str">
        <f aca="false">IF(R820=0,"",Q819+1)</f>
        <v/>
      </c>
      <c r="R820" s="35" t="n">
        <f aca="false">Y819</f>
        <v>0</v>
      </c>
      <c r="S820" s="35" t="n">
        <f aca="false">IFERROR(VLOOKUP($Q820,$C$8:$K$253,3,0),0)</f>
        <v>0</v>
      </c>
      <c r="T820" s="35" t="n">
        <f aca="false">IFERROR(VLOOKUP($Q820,$C$8:$K$253,4,0),0)</f>
        <v>0</v>
      </c>
      <c r="U820" s="35" t="n">
        <f aca="false">IFERROR(VLOOKUP($Q820,$C$8:$K$253,5,0),0)</f>
        <v>0</v>
      </c>
      <c r="V820" s="35" t="n">
        <f aca="false">IFERROR(VLOOKUP($Q820,$C$8:$K$253,6,0),0)</f>
        <v>0</v>
      </c>
      <c r="W820" s="35" t="n">
        <f aca="false">IFERROR(VLOOKUP($Q820,$C$8:$K$253,7,0),0)</f>
        <v>0</v>
      </c>
      <c r="X820" s="35" t="n">
        <f aca="false">IFERROR(VLOOKUP($Q820,$C$8:$K$253,8,0),0)</f>
        <v>0</v>
      </c>
      <c r="Y820" s="35" t="n">
        <f aca="false">IFERROR(VLOOKUP(Q820,$C$8:$K$253,9,0),R820)</f>
        <v>0</v>
      </c>
    </row>
    <row r="821" customFormat="false" ht="14.25" hidden="false" customHeight="false" outlineLevel="0" collapsed="false">
      <c r="N821" s="0" t="str">
        <f aca="false">IF(R821=0,"",IF(Q821=VLOOKUP(N820+1,$B$8:$C$360,2,0),N820+1,N820))</f>
        <v/>
      </c>
      <c r="O821" s="0" t="str">
        <f aca="false">IF(R821=0,"",O820+1)</f>
        <v/>
      </c>
      <c r="P821" s="30" t="str">
        <f aca="false">IF(R821+W821=0,"",DATE(YEAR(Q821),MONTH(Q821),1))</f>
        <v/>
      </c>
      <c r="Q821" s="30" t="str">
        <f aca="false">IF(R821=0,"",Q820+1)</f>
        <v/>
      </c>
      <c r="R821" s="35" t="n">
        <f aca="false">Y820</f>
        <v>0</v>
      </c>
      <c r="S821" s="35" t="n">
        <f aca="false">IFERROR(VLOOKUP($Q821,$C$8:$K$253,3,0),0)</f>
        <v>0</v>
      </c>
      <c r="T821" s="35" t="n">
        <f aca="false">IFERROR(VLOOKUP($Q821,$C$8:$K$253,4,0),0)</f>
        <v>0</v>
      </c>
      <c r="U821" s="35" t="n">
        <f aca="false">IFERROR(VLOOKUP($Q821,$C$8:$K$253,5,0),0)</f>
        <v>0</v>
      </c>
      <c r="V821" s="35" t="n">
        <f aca="false">IFERROR(VLOOKUP($Q821,$C$8:$K$253,6,0),0)</f>
        <v>0</v>
      </c>
      <c r="W821" s="35" t="n">
        <f aca="false">IFERROR(VLOOKUP($Q821,$C$8:$K$253,7,0),0)</f>
        <v>0</v>
      </c>
      <c r="X821" s="35" t="n">
        <f aca="false">IFERROR(VLOOKUP($Q821,$C$8:$K$253,8,0),0)</f>
        <v>0</v>
      </c>
      <c r="Y821" s="35" t="n">
        <f aca="false">IFERROR(VLOOKUP(Q821,$C$8:$K$253,9,0),R821)</f>
        <v>0</v>
      </c>
    </row>
    <row r="822" customFormat="false" ht="14.25" hidden="false" customHeight="false" outlineLevel="0" collapsed="false">
      <c r="N822" s="0" t="str">
        <f aca="false">IF(R822=0,"",IF(Q822=VLOOKUP(N821+1,$B$8:$C$360,2,0),N821+1,N821))</f>
        <v/>
      </c>
      <c r="O822" s="0" t="str">
        <f aca="false">IF(R822=0,"",O821+1)</f>
        <v/>
      </c>
      <c r="P822" s="30" t="str">
        <f aca="false">IF(R822+W822=0,"",DATE(YEAR(Q822),MONTH(Q822),1))</f>
        <v/>
      </c>
      <c r="Q822" s="30" t="str">
        <f aca="false">IF(R822=0,"",Q821+1)</f>
        <v/>
      </c>
      <c r="R822" s="35" t="n">
        <f aca="false">Y821</f>
        <v>0</v>
      </c>
      <c r="S822" s="35" t="n">
        <f aca="false">IFERROR(VLOOKUP($Q822,$C$8:$K$253,3,0),0)</f>
        <v>0</v>
      </c>
      <c r="T822" s="35" t="n">
        <f aca="false">IFERROR(VLOOKUP($Q822,$C$8:$K$253,4,0),0)</f>
        <v>0</v>
      </c>
      <c r="U822" s="35" t="n">
        <f aca="false">IFERROR(VLOOKUP($Q822,$C$8:$K$253,5,0),0)</f>
        <v>0</v>
      </c>
      <c r="V822" s="35" t="n">
        <f aca="false">IFERROR(VLOOKUP($Q822,$C$8:$K$253,6,0),0)</f>
        <v>0</v>
      </c>
      <c r="W822" s="35" t="n">
        <f aca="false">IFERROR(VLOOKUP($Q822,$C$8:$K$253,7,0),0)</f>
        <v>0</v>
      </c>
      <c r="X822" s="35" t="n">
        <f aca="false">IFERROR(VLOOKUP($Q822,$C$8:$K$253,8,0),0)</f>
        <v>0</v>
      </c>
      <c r="Y822" s="35" t="n">
        <f aca="false">IFERROR(VLOOKUP(Q822,$C$8:$K$253,9,0),R822)</f>
        <v>0</v>
      </c>
    </row>
    <row r="823" customFormat="false" ht="14.25" hidden="false" customHeight="false" outlineLevel="0" collapsed="false">
      <c r="N823" s="0" t="str">
        <f aca="false">IF(R823=0,"",IF(Q823=VLOOKUP(N822+1,$B$8:$C$360,2,0),N822+1,N822))</f>
        <v/>
      </c>
      <c r="O823" s="0" t="str">
        <f aca="false">IF(R823=0,"",O822+1)</f>
        <v/>
      </c>
      <c r="P823" s="30" t="str">
        <f aca="false">IF(R823+W823=0,"",DATE(YEAR(Q823),MONTH(Q823),1))</f>
        <v/>
      </c>
      <c r="Q823" s="30" t="str">
        <f aca="false">IF(R823=0,"",Q822+1)</f>
        <v/>
      </c>
      <c r="R823" s="35" t="n">
        <f aca="false">Y822</f>
        <v>0</v>
      </c>
      <c r="S823" s="35" t="n">
        <f aca="false">IFERROR(VLOOKUP($Q823,$C$8:$K$253,3,0),0)</f>
        <v>0</v>
      </c>
      <c r="T823" s="35" t="n">
        <f aca="false">IFERROR(VLOOKUP($Q823,$C$8:$K$253,4,0),0)</f>
        <v>0</v>
      </c>
      <c r="U823" s="35" t="n">
        <f aca="false">IFERROR(VLOOKUP($Q823,$C$8:$K$253,5,0),0)</f>
        <v>0</v>
      </c>
      <c r="V823" s="35" t="n">
        <f aca="false">IFERROR(VLOOKUP($Q823,$C$8:$K$253,6,0),0)</f>
        <v>0</v>
      </c>
      <c r="W823" s="35" t="n">
        <f aca="false">IFERROR(VLOOKUP($Q823,$C$8:$K$253,7,0),0)</f>
        <v>0</v>
      </c>
      <c r="X823" s="35" t="n">
        <f aca="false">IFERROR(VLOOKUP($Q823,$C$8:$K$253,8,0),0)</f>
        <v>0</v>
      </c>
      <c r="Y823" s="35" t="n">
        <f aca="false">IFERROR(VLOOKUP(Q823,$C$8:$K$253,9,0),R823)</f>
        <v>0</v>
      </c>
    </row>
    <row r="824" customFormat="false" ht="14.25" hidden="false" customHeight="false" outlineLevel="0" collapsed="false">
      <c r="N824" s="0" t="str">
        <f aca="false">IF(R824=0,"",IF(Q824=VLOOKUP(N823+1,$B$8:$C$360,2,0),N823+1,N823))</f>
        <v/>
      </c>
      <c r="O824" s="0" t="str">
        <f aca="false">IF(R824=0,"",O823+1)</f>
        <v/>
      </c>
      <c r="P824" s="30" t="str">
        <f aca="false">IF(R824+W824=0,"",DATE(YEAR(Q824),MONTH(Q824),1))</f>
        <v/>
      </c>
      <c r="Q824" s="30" t="str">
        <f aca="false">IF(R824=0,"",Q823+1)</f>
        <v/>
      </c>
      <c r="R824" s="35" t="n">
        <f aca="false">Y823</f>
        <v>0</v>
      </c>
      <c r="S824" s="35" t="n">
        <f aca="false">IFERROR(VLOOKUP($Q824,$C$8:$K$253,3,0),0)</f>
        <v>0</v>
      </c>
      <c r="T824" s="35" t="n">
        <f aca="false">IFERROR(VLOOKUP($Q824,$C$8:$K$253,4,0),0)</f>
        <v>0</v>
      </c>
      <c r="U824" s="35" t="n">
        <f aca="false">IFERROR(VLOOKUP($Q824,$C$8:$K$253,5,0),0)</f>
        <v>0</v>
      </c>
      <c r="V824" s="35" t="n">
        <f aca="false">IFERROR(VLOOKUP($Q824,$C$8:$K$253,6,0),0)</f>
        <v>0</v>
      </c>
      <c r="W824" s="35" t="n">
        <f aca="false">IFERROR(VLOOKUP($Q824,$C$8:$K$253,7,0),0)</f>
        <v>0</v>
      </c>
      <c r="X824" s="35" t="n">
        <f aca="false">IFERROR(VLOOKUP($Q824,$C$8:$K$253,8,0),0)</f>
        <v>0</v>
      </c>
      <c r="Y824" s="35" t="n">
        <f aca="false">IFERROR(VLOOKUP(Q824,$C$8:$K$253,9,0),R824)</f>
        <v>0</v>
      </c>
    </row>
    <row r="825" customFormat="false" ht="14.25" hidden="false" customHeight="false" outlineLevel="0" collapsed="false">
      <c r="N825" s="0" t="str">
        <f aca="false">IF(R825=0,"",IF(Q825=VLOOKUP(N824+1,$B$8:$C$360,2,0),N824+1,N824))</f>
        <v/>
      </c>
      <c r="O825" s="0" t="str">
        <f aca="false">IF(R825=0,"",O824+1)</f>
        <v/>
      </c>
      <c r="P825" s="30" t="str">
        <f aca="false">IF(R825+W825=0,"",DATE(YEAR(Q825),MONTH(Q825),1))</f>
        <v/>
      </c>
      <c r="Q825" s="30" t="str">
        <f aca="false">IF(R825=0,"",Q824+1)</f>
        <v/>
      </c>
      <c r="R825" s="35" t="n">
        <f aca="false">Y824</f>
        <v>0</v>
      </c>
      <c r="S825" s="35" t="n">
        <f aca="false">IFERROR(VLOOKUP($Q825,$C$8:$K$253,3,0),0)</f>
        <v>0</v>
      </c>
      <c r="T825" s="35" t="n">
        <f aca="false">IFERROR(VLOOKUP($Q825,$C$8:$K$253,4,0),0)</f>
        <v>0</v>
      </c>
      <c r="U825" s="35" t="n">
        <f aca="false">IFERROR(VLOOKUP($Q825,$C$8:$K$253,5,0),0)</f>
        <v>0</v>
      </c>
      <c r="V825" s="35" t="n">
        <f aca="false">IFERROR(VLOOKUP($Q825,$C$8:$K$253,6,0),0)</f>
        <v>0</v>
      </c>
      <c r="W825" s="35" t="n">
        <f aca="false">IFERROR(VLOOKUP($Q825,$C$8:$K$253,7,0),0)</f>
        <v>0</v>
      </c>
      <c r="X825" s="35" t="n">
        <f aca="false">IFERROR(VLOOKUP($Q825,$C$8:$K$253,8,0),0)</f>
        <v>0</v>
      </c>
      <c r="Y825" s="35" t="n">
        <f aca="false">IFERROR(VLOOKUP(Q825,$C$8:$K$253,9,0),R825)</f>
        <v>0</v>
      </c>
    </row>
    <row r="826" customFormat="false" ht="14.25" hidden="false" customHeight="false" outlineLevel="0" collapsed="false">
      <c r="N826" s="0" t="str">
        <f aca="false">IF(R826=0,"",IF(Q826=VLOOKUP(N825+1,$B$8:$C$360,2,0),N825+1,N825))</f>
        <v/>
      </c>
      <c r="O826" s="0" t="str">
        <f aca="false">IF(R826=0,"",O825+1)</f>
        <v/>
      </c>
      <c r="P826" s="30" t="str">
        <f aca="false">IF(R826+W826=0,"",DATE(YEAR(Q826),MONTH(Q826),1))</f>
        <v/>
      </c>
      <c r="Q826" s="30" t="str">
        <f aca="false">IF(R826=0,"",Q825+1)</f>
        <v/>
      </c>
      <c r="R826" s="35" t="n">
        <f aca="false">Y825</f>
        <v>0</v>
      </c>
      <c r="S826" s="35" t="n">
        <f aca="false">IFERROR(VLOOKUP($Q826,$C$8:$K$253,3,0),0)</f>
        <v>0</v>
      </c>
      <c r="T826" s="35" t="n">
        <f aca="false">IFERROR(VLOOKUP($Q826,$C$8:$K$253,4,0),0)</f>
        <v>0</v>
      </c>
      <c r="U826" s="35" t="n">
        <f aca="false">IFERROR(VLOOKUP($Q826,$C$8:$K$253,5,0),0)</f>
        <v>0</v>
      </c>
      <c r="V826" s="35" t="n">
        <f aca="false">IFERROR(VLOOKUP($Q826,$C$8:$K$253,6,0),0)</f>
        <v>0</v>
      </c>
      <c r="W826" s="35" t="n">
        <f aca="false">IFERROR(VLOOKUP($Q826,$C$8:$K$253,7,0),0)</f>
        <v>0</v>
      </c>
      <c r="X826" s="35" t="n">
        <f aca="false">IFERROR(VLOOKUP($Q826,$C$8:$K$253,8,0),0)</f>
        <v>0</v>
      </c>
      <c r="Y826" s="35" t="n">
        <f aca="false">IFERROR(VLOOKUP(Q826,$C$8:$K$253,9,0),R826)</f>
        <v>0</v>
      </c>
    </row>
    <row r="827" customFormat="false" ht="14.25" hidden="false" customHeight="false" outlineLevel="0" collapsed="false">
      <c r="N827" s="0" t="str">
        <f aca="false">IF(R827=0,"",IF(Q827=VLOOKUP(N826+1,$B$8:$C$360,2,0),N826+1,N826))</f>
        <v/>
      </c>
      <c r="O827" s="0" t="str">
        <f aca="false">IF(R827=0,"",O826+1)</f>
        <v/>
      </c>
      <c r="P827" s="30" t="str">
        <f aca="false">IF(R827+W827=0,"",DATE(YEAR(Q827),MONTH(Q827),1))</f>
        <v/>
      </c>
      <c r="Q827" s="30" t="str">
        <f aca="false">IF(R827=0,"",Q826+1)</f>
        <v/>
      </c>
      <c r="R827" s="35" t="n">
        <f aca="false">Y826</f>
        <v>0</v>
      </c>
      <c r="S827" s="35" t="n">
        <f aca="false">IFERROR(VLOOKUP($Q827,$C$8:$K$253,3,0),0)</f>
        <v>0</v>
      </c>
      <c r="T827" s="35" t="n">
        <f aca="false">IFERROR(VLOOKUP($Q827,$C$8:$K$253,4,0),0)</f>
        <v>0</v>
      </c>
      <c r="U827" s="35" t="n">
        <f aca="false">IFERROR(VLOOKUP($Q827,$C$8:$K$253,5,0),0)</f>
        <v>0</v>
      </c>
      <c r="V827" s="35" t="n">
        <f aca="false">IFERROR(VLOOKUP($Q827,$C$8:$K$253,6,0),0)</f>
        <v>0</v>
      </c>
      <c r="W827" s="35" t="n">
        <f aca="false">IFERROR(VLOOKUP($Q827,$C$8:$K$253,7,0),0)</f>
        <v>0</v>
      </c>
      <c r="X827" s="35" t="n">
        <f aca="false">IFERROR(VLOOKUP($Q827,$C$8:$K$253,8,0),0)</f>
        <v>0</v>
      </c>
      <c r="Y827" s="35" t="n">
        <f aca="false">IFERROR(VLOOKUP(Q827,$C$8:$K$253,9,0),R827)</f>
        <v>0</v>
      </c>
    </row>
    <row r="828" customFormat="false" ht="14.25" hidden="false" customHeight="false" outlineLevel="0" collapsed="false">
      <c r="N828" s="0" t="str">
        <f aca="false">IF(R828=0,"",IF(Q828=VLOOKUP(N827+1,$B$8:$C$360,2,0),N827+1,N827))</f>
        <v/>
      </c>
      <c r="O828" s="0" t="str">
        <f aca="false">IF(R828=0,"",O827+1)</f>
        <v/>
      </c>
      <c r="P828" s="30" t="str">
        <f aca="false">IF(R828+W828=0,"",DATE(YEAR(Q828),MONTH(Q828),1))</f>
        <v/>
      </c>
      <c r="Q828" s="30" t="str">
        <f aca="false">IF(R828=0,"",Q827+1)</f>
        <v/>
      </c>
      <c r="R828" s="35" t="n">
        <f aca="false">Y827</f>
        <v>0</v>
      </c>
      <c r="S828" s="35" t="n">
        <f aca="false">IFERROR(VLOOKUP($Q828,$C$8:$K$253,3,0),0)</f>
        <v>0</v>
      </c>
      <c r="T828" s="35" t="n">
        <f aca="false">IFERROR(VLOOKUP($Q828,$C$8:$K$253,4,0),0)</f>
        <v>0</v>
      </c>
      <c r="U828" s="35" t="n">
        <f aca="false">IFERROR(VLOOKUP($Q828,$C$8:$K$253,5,0),0)</f>
        <v>0</v>
      </c>
      <c r="V828" s="35" t="n">
        <f aca="false">IFERROR(VLOOKUP($Q828,$C$8:$K$253,6,0),0)</f>
        <v>0</v>
      </c>
      <c r="W828" s="35" t="n">
        <f aca="false">IFERROR(VLOOKUP($Q828,$C$8:$K$253,7,0),0)</f>
        <v>0</v>
      </c>
      <c r="X828" s="35" t="n">
        <f aca="false">IFERROR(VLOOKUP($Q828,$C$8:$K$253,8,0),0)</f>
        <v>0</v>
      </c>
      <c r="Y828" s="35" t="n">
        <f aca="false">IFERROR(VLOOKUP(Q828,$C$8:$K$253,9,0),R828)</f>
        <v>0</v>
      </c>
    </row>
    <row r="829" customFormat="false" ht="14.25" hidden="false" customHeight="false" outlineLevel="0" collapsed="false">
      <c r="N829" s="0" t="str">
        <f aca="false">IF(R829=0,"",IF(Q829=VLOOKUP(N828+1,$B$8:$C$360,2,0),N828+1,N828))</f>
        <v/>
      </c>
      <c r="O829" s="0" t="str">
        <f aca="false">IF(R829=0,"",O828+1)</f>
        <v/>
      </c>
      <c r="P829" s="30" t="str">
        <f aca="false">IF(R829+W829=0,"",DATE(YEAR(Q829),MONTH(Q829),1))</f>
        <v/>
      </c>
      <c r="Q829" s="30" t="str">
        <f aca="false">IF(R829=0,"",Q828+1)</f>
        <v/>
      </c>
      <c r="R829" s="35" t="n">
        <f aca="false">Y828</f>
        <v>0</v>
      </c>
      <c r="S829" s="35" t="n">
        <f aca="false">IFERROR(VLOOKUP($Q829,$C$8:$K$253,3,0),0)</f>
        <v>0</v>
      </c>
      <c r="T829" s="35" t="n">
        <f aca="false">IFERROR(VLOOKUP($Q829,$C$8:$K$253,4,0),0)</f>
        <v>0</v>
      </c>
      <c r="U829" s="35" t="n">
        <f aca="false">IFERROR(VLOOKUP($Q829,$C$8:$K$253,5,0),0)</f>
        <v>0</v>
      </c>
      <c r="V829" s="35" t="n">
        <f aca="false">IFERROR(VLOOKUP($Q829,$C$8:$K$253,6,0),0)</f>
        <v>0</v>
      </c>
      <c r="W829" s="35" t="n">
        <f aca="false">IFERROR(VLOOKUP($Q829,$C$8:$K$253,7,0),0)</f>
        <v>0</v>
      </c>
      <c r="X829" s="35" t="n">
        <f aca="false">IFERROR(VLOOKUP($Q829,$C$8:$K$253,8,0),0)</f>
        <v>0</v>
      </c>
      <c r="Y829" s="35" t="n">
        <f aca="false">IFERROR(VLOOKUP(Q829,$C$8:$K$253,9,0),R829)</f>
        <v>0</v>
      </c>
    </row>
    <row r="830" customFormat="false" ht="14.25" hidden="false" customHeight="false" outlineLevel="0" collapsed="false">
      <c r="N830" s="0" t="str">
        <f aca="false">IF(R830=0,"",IF(Q830=VLOOKUP(N829+1,$B$8:$C$360,2,0),N829+1,N829))</f>
        <v/>
      </c>
      <c r="O830" s="0" t="str">
        <f aca="false">IF(R830=0,"",O829+1)</f>
        <v/>
      </c>
      <c r="P830" s="30" t="str">
        <f aca="false">IF(R830+W830=0,"",DATE(YEAR(Q830),MONTH(Q830),1))</f>
        <v/>
      </c>
      <c r="Q830" s="30" t="str">
        <f aca="false">IF(R830=0,"",Q829+1)</f>
        <v/>
      </c>
      <c r="R830" s="35" t="n">
        <f aca="false">Y829</f>
        <v>0</v>
      </c>
      <c r="S830" s="35" t="n">
        <f aca="false">IFERROR(VLOOKUP($Q830,$C$8:$K$253,3,0),0)</f>
        <v>0</v>
      </c>
      <c r="T830" s="35" t="n">
        <f aca="false">IFERROR(VLOOKUP($Q830,$C$8:$K$253,4,0),0)</f>
        <v>0</v>
      </c>
      <c r="U830" s="35" t="n">
        <f aca="false">IFERROR(VLOOKUP($Q830,$C$8:$K$253,5,0),0)</f>
        <v>0</v>
      </c>
      <c r="V830" s="35" t="n">
        <f aca="false">IFERROR(VLOOKUP($Q830,$C$8:$K$253,6,0),0)</f>
        <v>0</v>
      </c>
      <c r="W830" s="35" t="n">
        <f aca="false">IFERROR(VLOOKUP($Q830,$C$8:$K$253,7,0),0)</f>
        <v>0</v>
      </c>
      <c r="X830" s="35" t="n">
        <f aca="false">IFERROR(VLOOKUP($Q830,$C$8:$K$253,8,0),0)</f>
        <v>0</v>
      </c>
      <c r="Y830" s="35" t="n">
        <f aca="false">IFERROR(VLOOKUP(Q830,$C$8:$K$253,9,0),R830)</f>
        <v>0</v>
      </c>
    </row>
    <row r="831" customFormat="false" ht="14.25" hidden="false" customHeight="false" outlineLevel="0" collapsed="false">
      <c r="N831" s="0" t="str">
        <f aca="false">IF(R831=0,"",IF(Q831=VLOOKUP(N830+1,$B$8:$C$360,2,0),N830+1,N830))</f>
        <v/>
      </c>
      <c r="O831" s="0" t="str">
        <f aca="false">IF(R831=0,"",O830+1)</f>
        <v/>
      </c>
      <c r="P831" s="30" t="str">
        <f aca="false">IF(R831+W831=0,"",DATE(YEAR(Q831),MONTH(Q831),1))</f>
        <v/>
      </c>
      <c r="Q831" s="30" t="str">
        <f aca="false">IF(R831=0,"",Q830+1)</f>
        <v/>
      </c>
      <c r="R831" s="35" t="n">
        <f aca="false">Y830</f>
        <v>0</v>
      </c>
      <c r="S831" s="35" t="n">
        <f aca="false">IFERROR(VLOOKUP($Q831,$C$8:$K$253,3,0),0)</f>
        <v>0</v>
      </c>
      <c r="T831" s="35" t="n">
        <f aca="false">IFERROR(VLOOKUP($Q831,$C$8:$K$253,4,0),0)</f>
        <v>0</v>
      </c>
      <c r="U831" s="35" t="n">
        <f aca="false">IFERROR(VLOOKUP($Q831,$C$8:$K$253,5,0),0)</f>
        <v>0</v>
      </c>
      <c r="V831" s="35" t="n">
        <f aca="false">IFERROR(VLOOKUP($Q831,$C$8:$K$253,6,0),0)</f>
        <v>0</v>
      </c>
      <c r="W831" s="35" t="n">
        <f aca="false">IFERROR(VLOOKUP($Q831,$C$8:$K$253,7,0),0)</f>
        <v>0</v>
      </c>
      <c r="X831" s="35" t="n">
        <f aca="false">IFERROR(VLOOKUP($Q831,$C$8:$K$253,8,0),0)</f>
        <v>0</v>
      </c>
      <c r="Y831" s="35" t="n">
        <f aca="false">IFERROR(VLOOKUP(Q831,$C$8:$K$253,9,0),R831)</f>
        <v>0</v>
      </c>
    </row>
    <row r="832" customFormat="false" ht="14.25" hidden="false" customHeight="false" outlineLevel="0" collapsed="false">
      <c r="N832" s="0" t="str">
        <f aca="false">IF(R832=0,"",IF(Q832=VLOOKUP(N831+1,$B$8:$C$360,2,0),N831+1,N831))</f>
        <v/>
      </c>
      <c r="O832" s="0" t="str">
        <f aca="false">IF(R832=0,"",O831+1)</f>
        <v/>
      </c>
      <c r="P832" s="30" t="str">
        <f aca="false">IF(R832+W832=0,"",DATE(YEAR(Q832),MONTH(Q832),1))</f>
        <v/>
      </c>
      <c r="Q832" s="30" t="str">
        <f aca="false">IF(R832=0,"",Q831+1)</f>
        <v/>
      </c>
      <c r="R832" s="35" t="n">
        <f aca="false">Y831</f>
        <v>0</v>
      </c>
      <c r="S832" s="35" t="n">
        <f aca="false">IFERROR(VLOOKUP($Q832,$C$8:$K$253,3,0),0)</f>
        <v>0</v>
      </c>
      <c r="T832" s="35" t="n">
        <f aca="false">IFERROR(VLOOKUP($Q832,$C$8:$K$253,4,0),0)</f>
        <v>0</v>
      </c>
      <c r="U832" s="35" t="n">
        <f aca="false">IFERROR(VLOOKUP($Q832,$C$8:$K$253,5,0),0)</f>
        <v>0</v>
      </c>
      <c r="V832" s="35" t="n">
        <f aca="false">IFERROR(VLOOKUP($Q832,$C$8:$K$253,6,0),0)</f>
        <v>0</v>
      </c>
      <c r="W832" s="35" t="n">
        <f aca="false">IFERROR(VLOOKUP($Q832,$C$8:$K$253,7,0),0)</f>
        <v>0</v>
      </c>
      <c r="X832" s="35" t="n">
        <f aca="false">IFERROR(VLOOKUP($Q832,$C$8:$K$253,8,0),0)</f>
        <v>0</v>
      </c>
      <c r="Y832" s="35" t="n">
        <f aca="false">IFERROR(VLOOKUP(Q832,$C$8:$K$253,9,0),R832)</f>
        <v>0</v>
      </c>
    </row>
    <row r="833" customFormat="false" ht="14.25" hidden="false" customHeight="false" outlineLevel="0" collapsed="false">
      <c r="N833" s="0" t="str">
        <f aca="false">IF(R833=0,"",IF(Q833=VLOOKUP(N832+1,$B$8:$C$360,2,0),N832+1,N832))</f>
        <v/>
      </c>
      <c r="O833" s="0" t="str">
        <f aca="false">IF(R833=0,"",O832+1)</f>
        <v/>
      </c>
      <c r="P833" s="30" t="str">
        <f aca="false">IF(R833+W833=0,"",DATE(YEAR(Q833),MONTH(Q833),1))</f>
        <v/>
      </c>
      <c r="Q833" s="30" t="str">
        <f aca="false">IF(R833=0,"",Q832+1)</f>
        <v/>
      </c>
      <c r="R833" s="35" t="n">
        <f aca="false">Y832</f>
        <v>0</v>
      </c>
      <c r="S833" s="35" t="n">
        <f aca="false">IFERROR(VLOOKUP($Q833,$C$8:$K$253,3,0),0)</f>
        <v>0</v>
      </c>
      <c r="T833" s="35" t="n">
        <f aca="false">IFERROR(VLOOKUP($Q833,$C$8:$K$253,4,0),0)</f>
        <v>0</v>
      </c>
      <c r="U833" s="35" t="n">
        <f aca="false">IFERROR(VLOOKUP($Q833,$C$8:$K$253,5,0),0)</f>
        <v>0</v>
      </c>
      <c r="V833" s="35" t="n">
        <f aca="false">IFERROR(VLOOKUP($Q833,$C$8:$K$253,6,0),0)</f>
        <v>0</v>
      </c>
      <c r="W833" s="35" t="n">
        <f aca="false">IFERROR(VLOOKUP($Q833,$C$8:$K$253,7,0),0)</f>
        <v>0</v>
      </c>
      <c r="X833" s="35" t="n">
        <f aca="false">IFERROR(VLOOKUP($Q833,$C$8:$K$253,8,0),0)</f>
        <v>0</v>
      </c>
      <c r="Y833" s="35" t="n">
        <f aca="false">IFERROR(VLOOKUP(Q833,$C$8:$K$253,9,0),R833)</f>
        <v>0</v>
      </c>
    </row>
    <row r="834" customFormat="false" ht="14.25" hidden="false" customHeight="false" outlineLevel="0" collapsed="false">
      <c r="N834" s="0" t="str">
        <f aca="false">IF(R834=0,"",IF(Q834=VLOOKUP(N833+1,$B$8:$C$360,2,0),N833+1,N833))</f>
        <v/>
      </c>
      <c r="O834" s="0" t="str">
        <f aca="false">IF(R834=0,"",O833+1)</f>
        <v/>
      </c>
      <c r="P834" s="30" t="str">
        <f aca="false">IF(R834+W834=0,"",DATE(YEAR(Q834),MONTH(Q834),1))</f>
        <v/>
      </c>
      <c r="Q834" s="30" t="str">
        <f aca="false">IF(R834=0,"",Q833+1)</f>
        <v/>
      </c>
      <c r="R834" s="35" t="n">
        <f aca="false">Y833</f>
        <v>0</v>
      </c>
      <c r="S834" s="35" t="n">
        <f aca="false">IFERROR(VLOOKUP($Q834,$C$8:$K$253,3,0),0)</f>
        <v>0</v>
      </c>
      <c r="T834" s="35" t="n">
        <f aca="false">IFERROR(VLOOKUP($Q834,$C$8:$K$253,4,0),0)</f>
        <v>0</v>
      </c>
      <c r="U834" s="35" t="n">
        <f aca="false">IFERROR(VLOOKUP($Q834,$C$8:$K$253,5,0),0)</f>
        <v>0</v>
      </c>
      <c r="V834" s="35" t="n">
        <f aca="false">IFERROR(VLOOKUP($Q834,$C$8:$K$253,6,0),0)</f>
        <v>0</v>
      </c>
      <c r="W834" s="35" t="n">
        <f aca="false">IFERROR(VLOOKUP($Q834,$C$8:$K$253,7,0),0)</f>
        <v>0</v>
      </c>
      <c r="X834" s="35" t="n">
        <f aca="false">IFERROR(VLOOKUP($Q834,$C$8:$K$253,8,0),0)</f>
        <v>0</v>
      </c>
      <c r="Y834" s="35" t="n">
        <f aca="false">IFERROR(VLOOKUP(Q834,$C$8:$K$253,9,0),R834)</f>
        <v>0</v>
      </c>
    </row>
    <row r="835" customFormat="false" ht="14.25" hidden="false" customHeight="false" outlineLevel="0" collapsed="false">
      <c r="N835" s="0" t="str">
        <f aca="false">IF(R835=0,"",IF(Q835=VLOOKUP(N834+1,$B$8:$C$360,2,0),N834+1,N834))</f>
        <v/>
      </c>
      <c r="O835" s="0" t="str">
        <f aca="false">IF(R835=0,"",O834+1)</f>
        <v/>
      </c>
      <c r="P835" s="30" t="str">
        <f aca="false">IF(R835+W835=0,"",DATE(YEAR(Q835),MONTH(Q835),1))</f>
        <v/>
      </c>
      <c r="Q835" s="30" t="str">
        <f aca="false">IF(R835=0,"",Q834+1)</f>
        <v/>
      </c>
      <c r="R835" s="35" t="n">
        <f aca="false">Y834</f>
        <v>0</v>
      </c>
      <c r="S835" s="35" t="n">
        <f aca="false">IFERROR(VLOOKUP($Q835,$C$8:$K$253,3,0),0)</f>
        <v>0</v>
      </c>
      <c r="T835" s="35" t="n">
        <f aca="false">IFERROR(VLOOKUP($Q835,$C$8:$K$253,4,0),0)</f>
        <v>0</v>
      </c>
      <c r="U835" s="35" t="n">
        <f aca="false">IFERROR(VLOOKUP($Q835,$C$8:$K$253,5,0),0)</f>
        <v>0</v>
      </c>
      <c r="V835" s="35" t="n">
        <f aca="false">IFERROR(VLOOKUP($Q835,$C$8:$K$253,6,0),0)</f>
        <v>0</v>
      </c>
      <c r="W835" s="35" t="n">
        <f aca="false">IFERROR(VLOOKUP($Q835,$C$8:$K$253,7,0),0)</f>
        <v>0</v>
      </c>
      <c r="X835" s="35" t="n">
        <f aca="false">IFERROR(VLOOKUP($Q835,$C$8:$K$253,8,0),0)</f>
        <v>0</v>
      </c>
      <c r="Y835" s="35" t="n">
        <f aca="false">IFERROR(VLOOKUP(Q835,$C$8:$K$253,9,0),R835)</f>
        <v>0</v>
      </c>
    </row>
    <row r="836" customFormat="false" ht="14.25" hidden="false" customHeight="false" outlineLevel="0" collapsed="false">
      <c r="N836" s="0" t="str">
        <f aca="false">IF(R836=0,"",IF(Q836=VLOOKUP(N835+1,$B$8:$C$360,2,0),N835+1,N835))</f>
        <v/>
      </c>
      <c r="O836" s="0" t="str">
        <f aca="false">IF(R836=0,"",O835+1)</f>
        <v/>
      </c>
      <c r="P836" s="30" t="str">
        <f aca="false">IF(R836+W836=0,"",DATE(YEAR(Q836),MONTH(Q836),1))</f>
        <v/>
      </c>
      <c r="Q836" s="30" t="str">
        <f aca="false">IF(R836=0,"",Q835+1)</f>
        <v/>
      </c>
      <c r="R836" s="35" t="n">
        <f aca="false">Y835</f>
        <v>0</v>
      </c>
      <c r="S836" s="35" t="n">
        <f aca="false">IFERROR(VLOOKUP($Q836,$C$8:$K$253,3,0),0)</f>
        <v>0</v>
      </c>
      <c r="T836" s="35" t="n">
        <f aca="false">IFERROR(VLOOKUP($Q836,$C$8:$K$253,4,0),0)</f>
        <v>0</v>
      </c>
      <c r="U836" s="35" t="n">
        <f aca="false">IFERROR(VLOOKUP($Q836,$C$8:$K$253,5,0),0)</f>
        <v>0</v>
      </c>
      <c r="V836" s="35" t="n">
        <f aca="false">IFERROR(VLOOKUP($Q836,$C$8:$K$253,6,0),0)</f>
        <v>0</v>
      </c>
      <c r="W836" s="35" t="n">
        <f aca="false">IFERROR(VLOOKUP($Q836,$C$8:$K$253,7,0),0)</f>
        <v>0</v>
      </c>
      <c r="X836" s="35" t="n">
        <f aca="false">IFERROR(VLOOKUP($Q836,$C$8:$K$253,8,0),0)</f>
        <v>0</v>
      </c>
      <c r="Y836" s="35" t="n">
        <f aca="false">IFERROR(VLOOKUP(Q836,$C$8:$K$253,9,0),R836)</f>
        <v>0</v>
      </c>
    </row>
    <row r="837" customFormat="false" ht="14.25" hidden="false" customHeight="false" outlineLevel="0" collapsed="false">
      <c r="N837" s="0" t="str">
        <f aca="false">IF(R837=0,"",IF(Q837=VLOOKUP(N836+1,$B$8:$C$360,2,0),N836+1,N836))</f>
        <v/>
      </c>
      <c r="O837" s="0" t="str">
        <f aca="false">IF(R837=0,"",O836+1)</f>
        <v/>
      </c>
      <c r="P837" s="30" t="str">
        <f aca="false">IF(R837+W837=0,"",DATE(YEAR(Q837),MONTH(Q837),1))</f>
        <v/>
      </c>
      <c r="Q837" s="30" t="str">
        <f aca="false">IF(R837=0,"",Q836+1)</f>
        <v/>
      </c>
      <c r="R837" s="35" t="n">
        <f aca="false">Y836</f>
        <v>0</v>
      </c>
      <c r="S837" s="35" t="n">
        <f aca="false">IFERROR(VLOOKUP($Q837,$C$8:$K$253,3,0),0)</f>
        <v>0</v>
      </c>
      <c r="T837" s="35" t="n">
        <f aca="false">IFERROR(VLOOKUP($Q837,$C$8:$K$253,4,0),0)</f>
        <v>0</v>
      </c>
      <c r="U837" s="35" t="n">
        <f aca="false">IFERROR(VLOOKUP($Q837,$C$8:$K$253,5,0),0)</f>
        <v>0</v>
      </c>
      <c r="V837" s="35" t="n">
        <f aca="false">IFERROR(VLOOKUP($Q837,$C$8:$K$253,6,0),0)</f>
        <v>0</v>
      </c>
      <c r="W837" s="35" t="n">
        <f aca="false">IFERROR(VLOOKUP($Q837,$C$8:$K$253,7,0),0)</f>
        <v>0</v>
      </c>
      <c r="X837" s="35" t="n">
        <f aca="false">IFERROR(VLOOKUP($Q837,$C$8:$K$253,8,0),0)</f>
        <v>0</v>
      </c>
      <c r="Y837" s="35" t="n">
        <f aca="false">IFERROR(VLOOKUP(Q837,$C$8:$K$253,9,0),R837)</f>
        <v>0</v>
      </c>
    </row>
    <row r="838" customFormat="false" ht="14.25" hidden="false" customHeight="false" outlineLevel="0" collapsed="false">
      <c r="N838" s="0" t="str">
        <f aca="false">IF(R838=0,"",IF(Q838=VLOOKUP(N837+1,$B$8:$C$360,2,0),N837+1,N837))</f>
        <v/>
      </c>
      <c r="O838" s="0" t="str">
        <f aca="false">IF(R838=0,"",O837+1)</f>
        <v/>
      </c>
      <c r="P838" s="30" t="str">
        <f aca="false">IF(R838+W838=0,"",DATE(YEAR(Q838),MONTH(Q838),1))</f>
        <v/>
      </c>
      <c r="Q838" s="30" t="str">
        <f aca="false">IF(R838=0,"",Q837+1)</f>
        <v/>
      </c>
      <c r="R838" s="35" t="n">
        <f aca="false">Y837</f>
        <v>0</v>
      </c>
      <c r="S838" s="35" t="n">
        <f aca="false">IFERROR(VLOOKUP($Q838,$C$8:$K$253,3,0),0)</f>
        <v>0</v>
      </c>
      <c r="T838" s="35" t="n">
        <f aca="false">IFERROR(VLOOKUP($Q838,$C$8:$K$253,4,0),0)</f>
        <v>0</v>
      </c>
      <c r="U838" s="35" t="n">
        <f aca="false">IFERROR(VLOOKUP($Q838,$C$8:$K$253,5,0),0)</f>
        <v>0</v>
      </c>
      <c r="V838" s="35" t="n">
        <f aca="false">IFERROR(VLOOKUP($Q838,$C$8:$K$253,6,0),0)</f>
        <v>0</v>
      </c>
      <c r="W838" s="35" t="n">
        <f aca="false">IFERROR(VLOOKUP($Q838,$C$8:$K$253,7,0),0)</f>
        <v>0</v>
      </c>
      <c r="X838" s="35" t="n">
        <f aca="false">IFERROR(VLOOKUP($Q838,$C$8:$K$253,8,0),0)</f>
        <v>0</v>
      </c>
      <c r="Y838" s="35" t="n">
        <f aca="false">IFERROR(VLOOKUP(Q838,$C$8:$K$253,9,0),R838)</f>
        <v>0</v>
      </c>
    </row>
    <row r="839" customFormat="false" ht="14.25" hidden="false" customHeight="false" outlineLevel="0" collapsed="false">
      <c r="N839" s="0" t="str">
        <f aca="false">IF(R839=0,"",IF(Q839=VLOOKUP(N838+1,$B$8:$C$360,2,0),N838+1,N838))</f>
        <v/>
      </c>
      <c r="O839" s="0" t="str">
        <f aca="false">IF(R839=0,"",O838+1)</f>
        <v/>
      </c>
      <c r="P839" s="30" t="str">
        <f aca="false">IF(R839+W839=0,"",DATE(YEAR(Q839),MONTH(Q839),1))</f>
        <v/>
      </c>
      <c r="Q839" s="30" t="str">
        <f aca="false">IF(R839=0,"",Q838+1)</f>
        <v/>
      </c>
      <c r="R839" s="35" t="n">
        <f aca="false">Y838</f>
        <v>0</v>
      </c>
      <c r="S839" s="35" t="n">
        <f aca="false">IFERROR(VLOOKUP($Q839,$C$8:$K$253,3,0),0)</f>
        <v>0</v>
      </c>
      <c r="T839" s="35" t="n">
        <f aca="false">IFERROR(VLOOKUP($Q839,$C$8:$K$253,4,0),0)</f>
        <v>0</v>
      </c>
      <c r="U839" s="35" t="n">
        <f aca="false">IFERROR(VLOOKUP($Q839,$C$8:$K$253,5,0),0)</f>
        <v>0</v>
      </c>
      <c r="V839" s="35" t="n">
        <f aca="false">IFERROR(VLOOKUP($Q839,$C$8:$K$253,6,0),0)</f>
        <v>0</v>
      </c>
      <c r="W839" s="35" t="n">
        <f aca="false">IFERROR(VLOOKUP($Q839,$C$8:$K$253,7,0),0)</f>
        <v>0</v>
      </c>
      <c r="X839" s="35" t="n">
        <f aca="false">IFERROR(VLOOKUP($Q839,$C$8:$K$253,8,0),0)</f>
        <v>0</v>
      </c>
      <c r="Y839" s="35" t="n">
        <f aca="false">IFERROR(VLOOKUP(Q839,$C$8:$K$253,9,0),R839)</f>
        <v>0</v>
      </c>
    </row>
    <row r="840" customFormat="false" ht="14.25" hidden="false" customHeight="false" outlineLevel="0" collapsed="false">
      <c r="N840" s="0" t="str">
        <f aca="false">IF(R840=0,"",IF(Q840=VLOOKUP(N839+1,$B$8:$C$360,2,0),N839+1,N839))</f>
        <v/>
      </c>
      <c r="O840" s="0" t="str">
        <f aca="false">IF(R840=0,"",O839+1)</f>
        <v/>
      </c>
      <c r="P840" s="30" t="str">
        <f aca="false">IF(R840+W840=0,"",DATE(YEAR(Q840),MONTH(Q840),1))</f>
        <v/>
      </c>
      <c r="Q840" s="30" t="str">
        <f aca="false">IF(R840=0,"",Q839+1)</f>
        <v/>
      </c>
      <c r="R840" s="35" t="n">
        <f aca="false">Y839</f>
        <v>0</v>
      </c>
      <c r="S840" s="35" t="n">
        <f aca="false">IFERROR(VLOOKUP($Q840,$C$8:$K$253,3,0),0)</f>
        <v>0</v>
      </c>
      <c r="T840" s="35" t="n">
        <f aca="false">IFERROR(VLOOKUP($Q840,$C$8:$K$253,4,0),0)</f>
        <v>0</v>
      </c>
      <c r="U840" s="35" t="n">
        <f aca="false">IFERROR(VLOOKUP($Q840,$C$8:$K$253,5,0),0)</f>
        <v>0</v>
      </c>
      <c r="V840" s="35" t="n">
        <f aca="false">IFERROR(VLOOKUP($Q840,$C$8:$K$253,6,0),0)</f>
        <v>0</v>
      </c>
      <c r="W840" s="35" t="n">
        <f aca="false">IFERROR(VLOOKUP($Q840,$C$8:$K$253,7,0),0)</f>
        <v>0</v>
      </c>
      <c r="X840" s="35" t="n">
        <f aca="false">IFERROR(VLOOKUP($Q840,$C$8:$K$253,8,0),0)</f>
        <v>0</v>
      </c>
      <c r="Y840" s="35" t="n">
        <f aca="false">IFERROR(VLOOKUP(Q840,$C$8:$K$253,9,0),R840)</f>
        <v>0</v>
      </c>
    </row>
    <row r="841" customFormat="false" ht="14.25" hidden="false" customHeight="false" outlineLevel="0" collapsed="false">
      <c r="N841" s="0" t="str">
        <f aca="false">IF(R841=0,"",IF(Q841=VLOOKUP(N840+1,$B$8:$C$360,2,0),N840+1,N840))</f>
        <v/>
      </c>
      <c r="O841" s="0" t="str">
        <f aca="false">IF(R841=0,"",O840+1)</f>
        <v/>
      </c>
      <c r="P841" s="30" t="str">
        <f aca="false">IF(R841+W841=0,"",DATE(YEAR(Q841),MONTH(Q841),1))</f>
        <v/>
      </c>
      <c r="Q841" s="30" t="str">
        <f aca="false">IF(R841=0,"",Q840+1)</f>
        <v/>
      </c>
      <c r="R841" s="35" t="n">
        <f aca="false">Y840</f>
        <v>0</v>
      </c>
      <c r="S841" s="35" t="n">
        <f aca="false">IFERROR(VLOOKUP($Q841,$C$8:$K$253,3,0),0)</f>
        <v>0</v>
      </c>
      <c r="T841" s="35" t="n">
        <f aca="false">IFERROR(VLOOKUP($Q841,$C$8:$K$253,4,0),0)</f>
        <v>0</v>
      </c>
      <c r="U841" s="35" t="n">
        <f aca="false">IFERROR(VLOOKUP($Q841,$C$8:$K$253,5,0),0)</f>
        <v>0</v>
      </c>
      <c r="V841" s="35" t="n">
        <f aca="false">IFERROR(VLOOKUP($Q841,$C$8:$K$253,6,0),0)</f>
        <v>0</v>
      </c>
      <c r="W841" s="35" t="n">
        <f aca="false">IFERROR(VLOOKUP($Q841,$C$8:$K$253,7,0),0)</f>
        <v>0</v>
      </c>
      <c r="X841" s="35" t="n">
        <f aca="false">IFERROR(VLOOKUP($Q841,$C$8:$K$253,8,0),0)</f>
        <v>0</v>
      </c>
      <c r="Y841" s="35" t="n">
        <f aca="false">IFERROR(VLOOKUP(Q841,$C$8:$K$253,9,0),R841)</f>
        <v>0</v>
      </c>
    </row>
    <row r="842" customFormat="false" ht="14.25" hidden="false" customHeight="false" outlineLevel="0" collapsed="false">
      <c r="N842" s="0" t="str">
        <f aca="false">IF(R842=0,"",IF(Q842=VLOOKUP(N841+1,$B$8:$C$360,2,0),N841+1,N841))</f>
        <v/>
      </c>
      <c r="O842" s="0" t="str">
        <f aca="false">IF(R842=0,"",O841+1)</f>
        <v/>
      </c>
      <c r="P842" s="30" t="str">
        <f aca="false">IF(R842+W842=0,"",DATE(YEAR(Q842),MONTH(Q842),1))</f>
        <v/>
      </c>
      <c r="Q842" s="30" t="str">
        <f aca="false">IF(R842=0,"",Q841+1)</f>
        <v/>
      </c>
      <c r="R842" s="35" t="n">
        <f aca="false">Y841</f>
        <v>0</v>
      </c>
      <c r="S842" s="35" t="n">
        <f aca="false">IFERROR(VLOOKUP($Q842,$C$8:$K$253,3,0),0)</f>
        <v>0</v>
      </c>
      <c r="T842" s="35" t="n">
        <f aca="false">IFERROR(VLOOKUP($Q842,$C$8:$K$253,4,0),0)</f>
        <v>0</v>
      </c>
      <c r="U842" s="35" t="n">
        <f aca="false">IFERROR(VLOOKUP($Q842,$C$8:$K$253,5,0),0)</f>
        <v>0</v>
      </c>
      <c r="V842" s="35" t="n">
        <f aca="false">IFERROR(VLOOKUP($Q842,$C$8:$K$253,6,0),0)</f>
        <v>0</v>
      </c>
      <c r="W842" s="35" t="n">
        <f aca="false">IFERROR(VLOOKUP($Q842,$C$8:$K$253,7,0),0)</f>
        <v>0</v>
      </c>
      <c r="X842" s="35" t="n">
        <f aca="false">IFERROR(VLOOKUP($Q842,$C$8:$K$253,8,0),0)</f>
        <v>0</v>
      </c>
      <c r="Y842" s="35" t="n">
        <f aca="false">IFERROR(VLOOKUP(Q842,$C$8:$K$253,9,0),R842)</f>
        <v>0</v>
      </c>
    </row>
    <row r="843" customFormat="false" ht="14.25" hidden="false" customHeight="false" outlineLevel="0" collapsed="false">
      <c r="N843" s="0" t="str">
        <f aca="false">IF(R843=0,"",IF(Q843=VLOOKUP(N842+1,$B$8:$C$360,2,0),N842+1,N842))</f>
        <v/>
      </c>
      <c r="O843" s="0" t="str">
        <f aca="false">IF(R843=0,"",O842+1)</f>
        <v/>
      </c>
      <c r="P843" s="30" t="str">
        <f aca="false">IF(R843+W843=0,"",DATE(YEAR(Q843),MONTH(Q843),1))</f>
        <v/>
      </c>
      <c r="Q843" s="30" t="str">
        <f aca="false">IF(R843=0,"",Q842+1)</f>
        <v/>
      </c>
      <c r="R843" s="35" t="n">
        <f aca="false">Y842</f>
        <v>0</v>
      </c>
      <c r="S843" s="35" t="n">
        <f aca="false">IFERROR(VLOOKUP($Q843,$C$8:$K$253,3,0),0)</f>
        <v>0</v>
      </c>
      <c r="T843" s="35" t="n">
        <f aca="false">IFERROR(VLOOKUP($Q843,$C$8:$K$253,4,0),0)</f>
        <v>0</v>
      </c>
      <c r="U843" s="35" t="n">
        <f aca="false">IFERROR(VLOOKUP($Q843,$C$8:$K$253,5,0),0)</f>
        <v>0</v>
      </c>
      <c r="V843" s="35" t="n">
        <f aca="false">IFERROR(VLOOKUP($Q843,$C$8:$K$253,6,0),0)</f>
        <v>0</v>
      </c>
      <c r="W843" s="35" t="n">
        <f aca="false">IFERROR(VLOOKUP($Q843,$C$8:$K$253,7,0),0)</f>
        <v>0</v>
      </c>
      <c r="X843" s="35" t="n">
        <f aca="false">IFERROR(VLOOKUP($Q843,$C$8:$K$253,8,0),0)</f>
        <v>0</v>
      </c>
      <c r="Y843" s="35" t="n">
        <f aca="false">IFERROR(VLOOKUP(Q843,$C$8:$K$253,9,0),R843)</f>
        <v>0</v>
      </c>
    </row>
    <row r="844" customFormat="false" ht="14.25" hidden="false" customHeight="false" outlineLevel="0" collapsed="false">
      <c r="N844" s="0" t="str">
        <f aca="false">IF(R844=0,"",IF(Q844=VLOOKUP(N843+1,$B$8:$C$360,2,0),N843+1,N843))</f>
        <v/>
      </c>
      <c r="O844" s="0" t="str">
        <f aca="false">IF(R844=0,"",O843+1)</f>
        <v/>
      </c>
      <c r="P844" s="30" t="str">
        <f aca="false">IF(R844+W844=0,"",DATE(YEAR(Q844),MONTH(Q844),1))</f>
        <v/>
      </c>
      <c r="Q844" s="30" t="str">
        <f aca="false">IF(R844=0,"",Q843+1)</f>
        <v/>
      </c>
      <c r="R844" s="35" t="n">
        <f aca="false">Y843</f>
        <v>0</v>
      </c>
      <c r="S844" s="35" t="n">
        <f aca="false">IFERROR(VLOOKUP($Q844,$C$8:$K$253,3,0),0)</f>
        <v>0</v>
      </c>
      <c r="T844" s="35" t="n">
        <f aca="false">IFERROR(VLOOKUP($Q844,$C$8:$K$253,4,0),0)</f>
        <v>0</v>
      </c>
      <c r="U844" s="35" t="n">
        <f aca="false">IFERROR(VLOOKUP($Q844,$C$8:$K$253,5,0),0)</f>
        <v>0</v>
      </c>
      <c r="V844" s="35" t="n">
        <f aca="false">IFERROR(VLOOKUP($Q844,$C$8:$K$253,6,0),0)</f>
        <v>0</v>
      </c>
      <c r="W844" s="35" t="n">
        <f aca="false">IFERROR(VLOOKUP($Q844,$C$8:$K$253,7,0),0)</f>
        <v>0</v>
      </c>
      <c r="X844" s="35" t="n">
        <f aca="false">IFERROR(VLOOKUP($Q844,$C$8:$K$253,8,0),0)</f>
        <v>0</v>
      </c>
      <c r="Y844" s="35" t="n">
        <f aca="false">IFERROR(VLOOKUP(Q844,$C$8:$K$253,9,0),R844)</f>
        <v>0</v>
      </c>
    </row>
    <row r="845" customFormat="false" ht="14.25" hidden="false" customHeight="false" outlineLevel="0" collapsed="false">
      <c r="N845" s="0" t="str">
        <f aca="false">IF(R845=0,"",IF(Q845=VLOOKUP(N844+1,$B$8:$C$360,2,0),N844+1,N844))</f>
        <v/>
      </c>
      <c r="O845" s="0" t="str">
        <f aca="false">IF(R845=0,"",O844+1)</f>
        <v/>
      </c>
      <c r="P845" s="30" t="str">
        <f aca="false">IF(R845+W845=0,"",DATE(YEAR(Q845),MONTH(Q845),1))</f>
        <v/>
      </c>
      <c r="Q845" s="30" t="str">
        <f aca="false">IF(R845=0,"",Q844+1)</f>
        <v/>
      </c>
      <c r="R845" s="35" t="n">
        <f aca="false">Y844</f>
        <v>0</v>
      </c>
      <c r="S845" s="35" t="n">
        <f aca="false">IFERROR(VLOOKUP($Q845,$C$8:$K$253,3,0),0)</f>
        <v>0</v>
      </c>
      <c r="T845" s="35" t="n">
        <f aca="false">IFERROR(VLOOKUP($Q845,$C$8:$K$253,4,0),0)</f>
        <v>0</v>
      </c>
      <c r="U845" s="35" t="n">
        <f aca="false">IFERROR(VLOOKUP($Q845,$C$8:$K$253,5,0),0)</f>
        <v>0</v>
      </c>
      <c r="V845" s="35" t="n">
        <f aca="false">IFERROR(VLOOKUP($Q845,$C$8:$K$253,6,0),0)</f>
        <v>0</v>
      </c>
      <c r="W845" s="35" t="n">
        <f aca="false">IFERROR(VLOOKUP($Q845,$C$8:$K$253,7,0),0)</f>
        <v>0</v>
      </c>
      <c r="X845" s="35" t="n">
        <f aca="false">IFERROR(VLOOKUP($Q845,$C$8:$K$253,8,0),0)</f>
        <v>0</v>
      </c>
      <c r="Y845" s="35" t="n">
        <f aca="false">IFERROR(VLOOKUP(Q845,$C$8:$K$253,9,0),R845)</f>
        <v>0</v>
      </c>
    </row>
    <row r="846" customFormat="false" ht="14.25" hidden="false" customHeight="false" outlineLevel="0" collapsed="false">
      <c r="N846" s="0" t="str">
        <f aca="false">IF(R846=0,"",IF(Q846=VLOOKUP(N845+1,$B$8:$C$360,2,0),N845+1,N845))</f>
        <v/>
      </c>
      <c r="O846" s="0" t="str">
        <f aca="false">IF(R846=0,"",O845+1)</f>
        <v/>
      </c>
      <c r="P846" s="30" t="str">
        <f aca="false">IF(R846+W846=0,"",DATE(YEAR(Q846),MONTH(Q846),1))</f>
        <v/>
      </c>
      <c r="Q846" s="30" t="str">
        <f aca="false">IF(R846=0,"",Q845+1)</f>
        <v/>
      </c>
      <c r="R846" s="35" t="n">
        <f aca="false">Y845</f>
        <v>0</v>
      </c>
      <c r="S846" s="35" t="n">
        <f aca="false">IFERROR(VLOOKUP($Q846,$C$8:$K$253,3,0),0)</f>
        <v>0</v>
      </c>
      <c r="T846" s="35" t="n">
        <f aca="false">IFERROR(VLOOKUP($Q846,$C$8:$K$253,4,0),0)</f>
        <v>0</v>
      </c>
      <c r="U846" s="35" t="n">
        <f aca="false">IFERROR(VLOOKUP($Q846,$C$8:$K$253,5,0),0)</f>
        <v>0</v>
      </c>
      <c r="V846" s="35" t="n">
        <f aca="false">IFERROR(VLOOKUP($Q846,$C$8:$K$253,6,0),0)</f>
        <v>0</v>
      </c>
      <c r="W846" s="35" t="n">
        <f aca="false">IFERROR(VLOOKUP($Q846,$C$8:$K$253,7,0),0)</f>
        <v>0</v>
      </c>
      <c r="X846" s="35" t="n">
        <f aca="false">IFERROR(VLOOKUP($Q846,$C$8:$K$253,8,0),0)</f>
        <v>0</v>
      </c>
      <c r="Y846" s="35" t="n">
        <f aca="false">IFERROR(VLOOKUP(Q846,$C$8:$K$253,9,0),R846)</f>
        <v>0</v>
      </c>
    </row>
    <row r="847" customFormat="false" ht="14.25" hidden="false" customHeight="false" outlineLevel="0" collapsed="false">
      <c r="N847" s="0" t="str">
        <f aca="false">IF(R847=0,"",IF(Q847=VLOOKUP(N846+1,$B$8:$C$360,2,0),N846+1,N846))</f>
        <v/>
      </c>
      <c r="O847" s="0" t="str">
        <f aca="false">IF(R847=0,"",O846+1)</f>
        <v/>
      </c>
      <c r="P847" s="30" t="str">
        <f aca="false">IF(R847+W847=0,"",DATE(YEAR(Q847),MONTH(Q847),1))</f>
        <v/>
      </c>
      <c r="Q847" s="30" t="str">
        <f aca="false">IF(R847=0,"",Q846+1)</f>
        <v/>
      </c>
      <c r="R847" s="35" t="n">
        <f aca="false">Y846</f>
        <v>0</v>
      </c>
      <c r="S847" s="35" t="n">
        <f aca="false">IFERROR(VLOOKUP($Q847,$C$8:$K$253,3,0),0)</f>
        <v>0</v>
      </c>
      <c r="T847" s="35" t="n">
        <f aca="false">IFERROR(VLOOKUP($Q847,$C$8:$K$253,4,0),0)</f>
        <v>0</v>
      </c>
      <c r="U847" s="35" t="n">
        <f aca="false">IFERROR(VLOOKUP($Q847,$C$8:$K$253,5,0),0)</f>
        <v>0</v>
      </c>
      <c r="V847" s="35" t="n">
        <f aca="false">IFERROR(VLOOKUP($Q847,$C$8:$K$253,6,0),0)</f>
        <v>0</v>
      </c>
      <c r="W847" s="35" t="n">
        <f aca="false">IFERROR(VLOOKUP($Q847,$C$8:$K$253,7,0),0)</f>
        <v>0</v>
      </c>
      <c r="X847" s="35" t="n">
        <f aca="false">IFERROR(VLOOKUP($Q847,$C$8:$K$253,8,0),0)</f>
        <v>0</v>
      </c>
      <c r="Y847" s="35" t="n">
        <f aca="false">IFERROR(VLOOKUP(Q847,$C$8:$K$253,9,0),R847)</f>
        <v>0</v>
      </c>
    </row>
    <row r="848" customFormat="false" ht="14.25" hidden="false" customHeight="false" outlineLevel="0" collapsed="false">
      <c r="N848" s="0" t="str">
        <f aca="false">IF(R848=0,"",IF(Q848=VLOOKUP(N847+1,$B$8:$C$360,2,0),N847+1,N847))</f>
        <v/>
      </c>
      <c r="O848" s="0" t="str">
        <f aca="false">IF(R848=0,"",O847+1)</f>
        <v/>
      </c>
      <c r="P848" s="30" t="str">
        <f aca="false">IF(R848+W848=0,"",DATE(YEAR(Q848),MONTH(Q848),1))</f>
        <v/>
      </c>
      <c r="Q848" s="30" t="str">
        <f aca="false">IF(R848=0,"",Q847+1)</f>
        <v/>
      </c>
      <c r="R848" s="35" t="n">
        <f aca="false">Y847</f>
        <v>0</v>
      </c>
      <c r="S848" s="35" t="n">
        <f aca="false">IFERROR(VLOOKUP($Q848,$C$8:$K$253,3,0),0)</f>
        <v>0</v>
      </c>
      <c r="T848" s="35" t="n">
        <f aca="false">IFERROR(VLOOKUP($Q848,$C$8:$K$253,4,0),0)</f>
        <v>0</v>
      </c>
      <c r="U848" s="35" t="n">
        <f aca="false">IFERROR(VLOOKUP($Q848,$C$8:$K$253,5,0),0)</f>
        <v>0</v>
      </c>
      <c r="V848" s="35" t="n">
        <f aca="false">IFERROR(VLOOKUP($Q848,$C$8:$K$253,6,0),0)</f>
        <v>0</v>
      </c>
      <c r="W848" s="35" t="n">
        <f aca="false">IFERROR(VLOOKUP($Q848,$C$8:$K$253,7,0),0)</f>
        <v>0</v>
      </c>
      <c r="X848" s="35" t="n">
        <f aca="false">IFERROR(VLOOKUP($Q848,$C$8:$K$253,8,0),0)</f>
        <v>0</v>
      </c>
      <c r="Y848" s="35" t="n">
        <f aca="false">IFERROR(VLOOKUP(Q848,$C$8:$K$253,9,0),R848)</f>
        <v>0</v>
      </c>
    </row>
    <row r="849" customFormat="false" ht="14.25" hidden="false" customHeight="false" outlineLevel="0" collapsed="false">
      <c r="N849" s="0" t="str">
        <f aca="false">IF(R849=0,"",IF(Q849=VLOOKUP(N848+1,$B$8:$C$360,2,0),N848+1,N848))</f>
        <v/>
      </c>
      <c r="O849" s="0" t="str">
        <f aca="false">IF(R849=0,"",O848+1)</f>
        <v/>
      </c>
      <c r="P849" s="30" t="str">
        <f aca="false">IF(R849+W849=0,"",DATE(YEAR(Q849),MONTH(Q849),1))</f>
        <v/>
      </c>
      <c r="Q849" s="30" t="str">
        <f aca="false">IF(R849=0,"",Q848+1)</f>
        <v/>
      </c>
      <c r="R849" s="35" t="n">
        <f aca="false">Y848</f>
        <v>0</v>
      </c>
      <c r="S849" s="35" t="n">
        <f aca="false">IFERROR(VLOOKUP($Q849,$C$8:$K$253,3,0),0)</f>
        <v>0</v>
      </c>
      <c r="T849" s="35" t="n">
        <f aca="false">IFERROR(VLOOKUP($Q849,$C$8:$K$253,4,0),0)</f>
        <v>0</v>
      </c>
      <c r="U849" s="35" t="n">
        <f aca="false">IFERROR(VLOOKUP($Q849,$C$8:$K$253,5,0),0)</f>
        <v>0</v>
      </c>
      <c r="V849" s="35" t="n">
        <f aca="false">IFERROR(VLOOKUP($Q849,$C$8:$K$253,6,0),0)</f>
        <v>0</v>
      </c>
      <c r="W849" s="35" t="n">
        <f aca="false">IFERROR(VLOOKUP($Q849,$C$8:$K$253,7,0),0)</f>
        <v>0</v>
      </c>
      <c r="X849" s="35" t="n">
        <f aca="false">IFERROR(VLOOKUP($Q849,$C$8:$K$253,8,0),0)</f>
        <v>0</v>
      </c>
      <c r="Y849" s="35" t="n">
        <f aca="false">IFERROR(VLOOKUP(Q849,$C$8:$K$253,9,0),R849)</f>
        <v>0</v>
      </c>
    </row>
    <row r="850" customFormat="false" ht="14.25" hidden="false" customHeight="false" outlineLevel="0" collapsed="false">
      <c r="N850" s="0" t="str">
        <f aca="false">IF(R850=0,"",IF(Q850=VLOOKUP(N849+1,$B$8:$C$360,2,0),N849+1,N849))</f>
        <v/>
      </c>
      <c r="O850" s="0" t="str">
        <f aca="false">IF(R850=0,"",O849+1)</f>
        <v/>
      </c>
      <c r="P850" s="30" t="str">
        <f aca="false">IF(R850+W850=0,"",DATE(YEAR(Q850),MONTH(Q850),1))</f>
        <v/>
      </c>
      <c r="Q850" s="30" t="str">
        <f aca="false">IF(R850=0,"",Q849+1)</f>
        <v/>
      </c>
      <c r="R850" s="35" t="n">
        <f aca="false">Y849</f>
        <v>0</v>
      </c>
      <c r="S850" s="35" t="n">
        <f aca="false">IFERROR(VLOOKUP($Q850,$C$8:$K$253,3,0),0)</f>
        <v>0</v>
      </c>
      <c r="T850" s="35" t="n">
        <f aca="false">IFERROR(VLOOKUP($Q850,$C$8:$K$253,4,0),0)</f>
        <v>0</v>
      </c>
      <c r="U850" s="35" t="n">
        <f aca="false">IFERROR(VLOOKUP($Q850,$C$8:$K$253,5,0),0)</f>
        <v>0</v>
      </c>
      <c r="V850" s="35" t="n">
        <f aca="false">IFERROR(VLOOKUP($Q850,$C$8:$K$253,6,0),0)</f>
        <v>0</v>
      </c>
      <c r="W850" s="35" t="n">
        <f aca="false">IFERROR(VLOOKUP($Q850,$C$8:$K$253,7,0),0)</f>
        <v>0</v>
      </c>
      <c r="X850" s="35" t="n">
        <f aca="false">IFERROR(VLOOKUP($Q850,$C$8:$K$253,8,0),0)</f>
        <v>0</v>
      </c>
      <c r="Y850" s="35" t="n">
        <f aca="false">IFERROR(VLOOKUP(Q850,$C$8:$K$253,9,0),R850)</f>
        <v>0</v>
      </c>
    </row>
    <row r="851" customFormat="false" ht="14.25" hidden="false" customHeight="false" outlineLevel="0" collapsed="false">
      <c r="N851" s="0" t="str">
        <f aca="false">IF(R851=0,"",IF(Q851=VLOOKUP(N850+1,$B$8:$C$360,2,0),N850+1,N850))</f>
        <v/>
      </c>
      <c r="O851" s="0" t="str">
        <f aca="false">IF(R851=0,"",O850+1)</f>
        <v/>
      </c>
      <c r="P851" s="30" t="str">
        <f aca="false">IF(R851+W851=0,"",DATE(YEAR(Q851),MONTH(Q851),1))</f>
        <v/>
      </c>
      <c r="Q851" s="30" t="str">
        <f aca="false">IF(R851=0,"",Q850+1)</f>
        <v/>
      </c>
      <c r="R851" s="35" t="n">
        <f aca="false">Y850</f>
        <v>0</v>
      </c>
      <c r="S851" s="35" t="n">
        <f aca="false">IFERROR(VLOOKUP($Q851,$C$8:$K$253,3,0),0)</f>
        <v>0</v>
      </c>
      <c r="T851" s="35" t="n">
        <f aca="false">IFERROR(VLOOKUP($Q851,$C$8:$K$253,4,0),0)</f>
        <v>0</v>
      </c>
      <c r="U851" s="35" t="n">
        <f aca="false">IFERROR(VLOOKUP($Q851,$C$8:$K$253,5,0),0)</f>
        <v>0</v>
      </c>
      <c r="V851" s="35" t="n">
        <f aca="false">IFERROR(VLOOKUP($Q851,$C$8:$K$253,6,0),0)</f>
        <v>0</v>
      </c>
      <c r="W851" s="35" t="n">
        <f aca="false">IFERROR(VLOOKUP($Q851,$C$8:$K$253,7,0),0)</f>
        <v>0</v>
      </c>
      <c r="X851" s="35" t="n">
        <f aca="false">IFERROR(VLOOKUP($Q851,$C$8:$K$253,8,0),0)</f>
        <v>0</v>
      </c>
      <c r="Y851" s="35" t="n">
        <f aca="false">IFERROR(VLOOKUP(Q851,$C$8:$K$253,9,0),R851)</f>
        <v>0</v>
      </c>
    </row>
    <row r="852" customFormat="false" ht="14.25" hidden="false" customHeight="false" outlineLevel="0" collapsed="false">
      <c r="N852" s="0" t="str">
        <f aca="false">IF(R852=0,"",IF(Q852=VLOOKUP(N851+1,$B$8:$C$360,2,0),N851+1,N851))</f>
        <v/>
      </c>
      <c r="O852" s="0" t="str">
        <f aca="false">IF(R852=0,"",O851+1)</f>
        <v/>
      </c>
      <c r="P852" s="30" t="str">
        <f aca="false">IF(R852+W852=0,"",DATE(YEAR(Q852),MONTH(Q852),1))</f>
        <v/>
      </c>
      <c r="Q852" s="30" t="str">
        <f aca="false">IF(R852=0,"",Q851+1)</f>
        <v/>
      </c>
      <c r="R852" s="35" t="n">
        <f aca="false">Y851</f>
        <v>0</v>
      </c>
      <c r="S852" s="35" t="n">
        <f aca="false">IFERROR(VLOOKUP($Q852,$C$8:$K$253,3,0),0)</f>
        <v>0</v>
      </c>
      <c r="T852" s="35" t="n">
        <f aca="false">IFERROR(VLOOKUP($Q852,$C$8:$K$253,4,0),0)</f>
        <v>0</v>
      </c>
      <c r="U852" s="35" t="n">
        <f aca="false">IFERROR(VLOOKUP($Q852,$C$8:$K$253,5,0),0)</f>
        <v>0</v>
      </c>
      <c r="V852" s="35" t="n">
        <f aca="false">IFERROR(VLOOKUP($Q852,$C$8:$K$253,6,0),0)</f>
        <v>0</v>
      </c>
      <c r="W852" s="35" t="n">
        <f aca="false">IFERROR(VLOOKUP($Q852,$C$8:$K$253,7,0),0)</f>
        <v>0</v>
      </c>
      <c r="X852" s="35" t="n">
        <f aca="false">IFERROR(VLOOKUP($Q852,$C$8:$K$253,8,0),0)</f>
        <v>0</v>
      </c>
      <c r="Y852" s="35" t="n">
        <f aca="false">IFERROR(VLOOKUP(Q852,$C$8:$K$253,9,0),R852)</f>
        <v>0</v>
      </c>
    </row>
    <row r="853" customFormat="false" ht="14.25" hidden="false" customHeight="false" outlineLevel="0" collapsed="false">
      <c r="N853" s="0" t="str">
        <f aca="false">IF(R853=0,"",IF(Q853=VLOOKUP(N852+1,$B$8:$C$360,2,0),N852+1,N852))</f>
        <v/>
      </c>
      <c r="O853" s="0" t="str">
        <f aca="false">IF(R853=0,"",O852+1)</f>
        <v/>
      </c>
      <c r="P853" s="30" t="str">
        <f aca="false">IF(R853+W853=0,"",DATE(YEAR(Q853),MONTH(Q853),1))</f>
        <v/>
      </c>
      <c r="Q853" s="30" t="str">
        <f aca="false">IF(R853=0,"",Q852+1)</f>
        <v/>
      </c>
      <c r="R853" s="35" t="n">
        <f aca="false">Y852</f>
        <v>0</v>
      </c>
      <c r="S853" s="35" t="n">
        <f aca="false">IFERROR(VLOOKUP($Q853,$C$8:$K$253,3,0),0)</f>
        <v>0</v>
      </c>
      <c r="T853" s="35" t="n">
        <f aca="false">IFERROR(VLOOKUP($Q853,$C$8:$K$253,4,0),0)</f>
        <v>0</v>
      </c>
      <c r="U853" s="35" t="n">
        <f aca="false">IFERROR(VLOOKUP($Q853,$C$8:$K$253,5,0),0)</f>
        <v>0</v>
      </c>
      <c r="V853" s="35" t="n">
        <f aca="false">IFERROR(VLOOKUP($Q853,$C$8:$K$253,6,0),0)</f>
        <v>0</v>
      </c>
      <c r="W853" s="35" t="n">
        <f aca="false">IFERROR(VLOOKUP($Q853,$C$8:$K$253,7,0),0)</f>
        <v>0</v>
      </c>
      <c r="X853" s="35" t="n">
        <f aca="false">IFERROR(VLOOKUP($Q853,$C$8:$K$253,8,0),0)</f>
        <v>0</v>
      </c>
      <c r="Y853" s="35" t="n">
        <f aca="false">IFERROR(VLOOKUP(Q853,$C$8:$K$253,9,0),R853)</f>
        <v>0</v>
      </c>
    </row>
    <row r="854" customFormat="false" ht="14.25" hidden="false" customHeight="false" outlineLevel="0" collapsed="false">
      <c r="N854" s="0" t="str">
        <f aca="false">IF(R854=0,"",IF(Q854=VLOOKUP(N853+1,$B$8:$C$360,2,0),N853+1,N853))</f>
        <v/>
      </c>
      <c r="O854" s="0" t="str">
        <f aca="false">IF(R854=0,"",O853+1)</f>
        <v/>
      </c>
      <c r="P854" s="30" t="str">
        <f aca="false">IF(R854+W854=0,"",DATE(YEAR(Q854),MONTH(Q854),1))</f>
        <v/>
      </c>
      <c r="Q854" s="30" t="str">
        <f aca="false">IF(R854=0,"",Q853+1)</f>
        <v/>
      </c>
      <c r="R854" s="35" t="n">
        <f aca="false">Y853</f>
        <v>0</v>
      </c>
      <c r="S854" s="35" t="n">
        <f aca="false">IFERROR(VLOOKUP($Q854,$C$8:$K$253,3,0),0)</f>
        <v>0</v>
      </c>
      <c r="T854" s="35" t="n">
        <f aca="false">IFERROR(VLOOKUP($Q854,$C$8:$K$253,4,0),0)</f>
        <v>0</v>
      </c>
      <c r="U854" s="35" t="n">
        <f aca="false">IFERROR(VLOOKUP($Q854,$C$8:$K$253,5,0),0)</f>
        <v>0</v>
      </c>
      <c r="V854" s="35" t="n">
        <f aca="false">IFERROR(VLOOKUP($Q854,$C$8:$K$253,6,0),0)</f>
        <v>0</v>
      </c>
      <c r="W854" s="35" t="n">
        <f aca="false">IFERROR(VLOOKUP($Q854,$C$8:$K$253,7,0),0)</f>
        <v>0</v>
      </c>
      <c r="X854" s="35" t="n">
        <f aca="false">IFERROR(VLOOKUP($Q854,$C$8:$K$253,8,0),0)</f>
        <v>0</v>
      </c>
      <c r="Y854" s="35" t="n">
        <f aca="false">IFERROR(VLOOKUP(Q854,$C$8:$K$253,9,0),R854)</f>
        <v>0</v>
      </c>
    </row>
    <row r="855" customFormat="false" ht="14.25" hidden="false" customHeight="false" outlineLevel="0" collapsed="false">
      <c r="N855" s="0" t="str">
        <f aca="false">IF(R855=0,"",IF(Q855=VLOOKUP(N854+1,$B$8:$C$360,2,0),N854+1,N854))</f>
        <v/>
      </c>
      <c r="O855" s="0" t="str">
        <f aca="false">IF(R855=0,"",O854+1)</f>
        <v/>
      </c>
      <c r="P855" s="30" t="str">
        <f aca="false">IF(R855+W855=0,"",DATE(YEAR(Q855),MONTH(Q855),1))</f>
        <v/>
      </c>
      <c r="Q855" s="30" t="str">
        <f aca="false">IF(R855=0,"",Q854+1)</f>
        <v/>
      </c>
      <c r="R855" s="35" t="n">
        <f aca="false">Y854</f>
        <v>0</v>
      </c>
      <c r="S855" s="35" t="n">
        <f aca="false">IFERROR(VLOOKUP($Q855,$C$8:$K$253,3,0),0)</f>
        <v>0</v>
      </c>
      <c r="T855" s="35" t="n">
        <f aca="false">IFERROR(VLOOKUP($Q855,$C$8:$K$253,4,0),0)</f>
        <v>0</v>
      </c>
      <c r="U855" s="35" t="n">
        <f aca="false">IFERROR(VLOOKUP($Q855,$C$8:$K$253,5,0),0)</f>
        <v>0</v>
      </c>
      <c r="V855" s="35" t="n">
        <f aca="false">IFERROR(VLOOKUP($Q855,$C$8:$K$253,6,0),0)</f>
        <v>0</v>
      </c>
      <c r="W855" s="35" t="n">
        <f aca="false">IFERROR(VLOOKUP($Q855,$C$8:$K$253,7,0),0)</f>
        <v>0</v>
      </c>
      <c r="X855" s="35" t="n">
        <f aca="false">IFERROR(VLOOKUP($Q855,$C$8:$K$253,8,0),0)</f>
        <v>0</v>
      </c>
      <c r="Y855" s="35" t="n">
        <f aca="false">IFERROR(VLOOKUP(Q855,$C$8:$K$253,9,0),R855)</f>
        <v>0</v>
      </c>
    </row>
    <row r="856" customFormat="false" ht="14.25" hidden="false" customHeight="false" outlineLevel="0" collapsed="false">
      <c r="N856" s="0" t="str">
        <f aca="false">IF(R856=0,"",IF(Q856=VLOOKUP(N855+1,$B$8:$C$360,2,0),N855+1,N855))</f>
        <v/>
      </c>
      <c r="O856" s="0" t="str">
        <f aca="false">IF(R856=0,"",O855+1)</f>
        <v/>
      </c>
      <c r="P856" s="30" t="str">
        <f aca="false">IF(R856+W856=0,"",DATE(YEAR(Q856),MONTH(Q856),1))</f>
        <v/>
      </c>
      <c r="Q856" s="30" t="str">
        <f aca="false">IF(R856=0,"",Q855+1)</f>
        <v/>
      </c>
      <c r="R856" s="35" t="n">
        <f aca="false">Y855</f>
        <v>0</v>
      </c>
      <c r="S856" s="35" t="n">
        <f aca="false">IFERROR(VLOOKUP($Q856,$C$8:$K$253,3,0),0)</f>
        <v>0</v>
      </c>
      <c r="T856" s="35" t="n">
        <f aca="false">IFERROR(VLOOKUP($Q856,$C$8:$K$253,4,0),0)</f>
        <v>0</v>
      </c>
      <c r="U856" s="35" t="n">
        <f aca="false">IFERROR(VLOOKUP($Q856,$C$8:$K$253,5,0),0)</f>
        <v>0</v>
      </c>
      <c r="V856" s="35" t="n">
        <f aca="false">IFERROR(VLOOKUP($Q856,$C$8:$K$253,6,0),0)</f>
        <v>0</v>
      </c>
      <c r="W856" s="35" t="n">
        <f aca="false">IFERROR(VLOOKUP($Q856,$C$8:$K$253,7,0),0)</f>
        <v>0</v>
      </c>
      <c r="X856" s="35" t="n">
        <f aca="false">IFERROR(VLOOKUP($Q856,$C$8:$K$253,8,0),0)</f>
        <v>0</v>
      </c>
      <c r="Y856" s="35" t="n">
        <f aca="false">IFERROR(VLOOKUP(Q856,$C$8:$K$253,9,0),R856)</f>
        <v>0</v>
      </c>
    </row>
    <row r="857" customFormat="false" ht="14.25" hidden="false" customHeight="false" outlineLevel="0" collapsed="false">
      <c r="N857" s="0" t="str">
        <f aca="false">IF(R857=0,"",IF(Q857=VLOOKUP(N856+1,$B$8:$C$360,2,0),N856+1,N856))</f>
        <v/>
      </c>
      <c r="O857" s="0" t="str">
        <f aca="false">IF(R857=0,"",O856+1)</f>
        <v/>
      </c>
      <c r="P857" s="30" t="str">
        <f aca="false">IF(R857+W857=0,"",DATE(YEAR(Q857),MONTH(Q857),1))</f>
        <v/>
      </c>
      <c r="Q857" s="30" t="str">
        <f aca="false">IF(R857=0,"",Q856+1)</f>
        <v/>
      </c>
      <c r="R857" s="35" t="n">
        <f aca="false">Y856</f>
        <v>0</v>
      </c>
      <c r="S857" s="35" t="n">
        <f aca="false">IFERROR(VLOOKUP($Q857,$C$8:$K$253,3,0),0)</f>
        <v>0</v>
      </c>
      <c r="T857" s="35" t="n">
        <f aca="false">IFERROR(VLOOKUP($Q857,$C$8:$K$253,4,0),0)</f>
        <v>0</v>
      </c>
      <c r="U857" s="35" t="n">
        <f aca="false">IFERROR(VLOOKUP($Q857,$C$8:$K$253,5,0),0)</f>
        <v>0</v>
      </c>
      <c r="V857" s="35" t="n">
        <f aca="false">IFERROR(VLOOKUP($Q857,$C$8:$K$253,6,0),0)</f>
        <v>0</v>
      </c>
      <c r="W857" s="35" t="n">
        <f aca="false">IFERROR(VLOOKUP($Q857,$C$8:$K$253,7,0),0)</f>
        <v>0</v>
      </c>
      <c r="X857" s="35" t="n">
        <f aca="false">IFERROR(VLOOKUP($Q857,$C$8:$K$253,8,0),0)</f>
        <v>0</v>
      </c>
      <c r="Y857" s="35" t="n">
        <f aca="false">IFERROR(VLOOKUP(Q857,$C$8:$K$253,9,0),R857)</f>
        <v>0</v>
      </c>
    </row>
    <row r="858" customFormat="false" ht="14.25" hidden="false" customHeight="false" outlineLevel="0" collapsed="false">
      <c r="N858" s="0" t="str">
        <f aca="false">IF(R858=0,"",IF(Q858=VLOOKUP(N857+1,$B$8:$C$360,2,0),N857+1,N857))</f>
        <v/>
      </c>
      <c r="O858" s="0" t="str">
        <f aca="false">IF(R858=0,"",O857+1)</f>
        <v/>
      </c>
      <c r="P858" s="30" t="str">
        <f aca="false">IF(R858+W858=0,"",DATE(YEAR(Q858),MONTH(Q858),1))</f>
        <v/>
      </c>
      <c r="Q858" s="30" t="str">
        <f aca="false">IF(R858=0,"",Q857+1)</f>
        <v/>
      </c>
      <c r="R858" s="35" t="n">
        <f aca="false">Y857</f>
        <v>0</v>
      </c>
      <c r="S858" s="35" t="n">
        <f aca="false">IFERROR(VLOOKUP($Q858,$C$8:$K$253,3,0),0)</f>
        <v>0</v>
      </c>
      <c r="T858" s="35" t="n">
        <f aca="false">IFERROR(VLOOKUP($Q858,$C$8:$K$253,4,0),0)</f>
        <v>0</v>
      </c>
      <c r="U858" s="35" t="n">
        <f aca="false">IFERROR(VLOOKUP($Q858,$C$8:$K$253,5,0),0)</f>
        <v>0</v>
      </c>
      <c r="V858" s="35" t="n">
        <f aca="false">IFERROR(VLOOKUP($Q858,$C$8:$K$253,6,0),0)</f>
        <v>0</v>
      </c>
      <c r="W858" s="35" t="n">
        <f aca="false">IFERROR(VLOOKUP($Q858,$C$8:$K$253,7,0),0)</f>
        <v>0</v>
      </c>
      <c r="X858" s="35" t="n">
        <f aca="false">IFERROR(VLOOKUP($Q858,$C$8:$K$253,8,0),0)</f>
        <v>0</v>
      </c>
      <c r="Y858" s="35" t="n">
        <f aca="false">IFERROR(VLOOKUP(Q858,$C$8:$K$253,9,0),R858)</f>
        <v>0</v>
      </c>
    </row>
    <row r="859" customFormat="false" ht="14.25" hidden="false" customHeight="false" outlineLevel="0" collapsed="false">
      <c r="N859" s="0" t="str">
        <f aca="false">IF(R859=0,"",IF(Q859=VLOOKUP(N858+1,$B$8:$C$360,2,0),N858+1,N858))</f>
        <v/>
      </c>
      <c r="O859" s="0" t="str">
        <f aca="false">IF(R859=0,"",O858+1)</f>
        <v/>
      </c>
      <c r="P859" s="30" t="str">
        <f aca="false">IF(R859+W859=0,"",DATE(YEAR(Q859),MONTH(Q859),1))</f>
        <v/>
      </c>
      <c r="Q859" s="30" t="str">
        <f aca="false">IF(R859=0,"",Q858+1)</f>
        <v/>
      </c>
      <c r="R859" s="35" t="n">
        <f aca="false">Y858</f>
        <v>0</v>
      </c>
      <c r="S859" s="35" t="n">
        <f aca="false">IFERROR(VLOOKUP($Q859,$C$8:$K$253,3,0),0)</f>
        <v>0</v>
      </c>
      <c r="T859" s="35" t="n">
        <f aca="false">IFERROR(VLOOKUP($Q859,$C$8:$K$253,4,0),0)</f>
        <v>0</v>
      </c>
      <c r="U859" s="35" t="n">
        <f aca="false">IFERROR(VLOOKUP($Q859,$C$8:$K$253,5,0),0)</f>
        <v>0</v>
      </c>
      <c r="V859" s="35" t="n">
        <f aca="false">IFERROR(VLOOKUP($Q859,$C$8:$K$253,6,0),0)</f>
        <v>0</v>
      </c>
      <c r="W859" s="35" t="n">
        <f aca="false">IFERROR(VLOOKUP($Q859,$C$8:$K$253,7,0),0)</f>
        <v>0</v>
      </c>
      <c r="X859" s="35" t="n">
        <f aca="false">IFERROR(VLOOKUP($Q859,$C$8:$K$253,8,0),0)</f>
        <v>0</v>
      </c>
      <c r="Y859" s="35" t="n">
        <f aca="false">IFERROR(VLOOKUP(Q859,$C$8:$K$253,9,0),R859)</f>
        <v>0</v>
      </c>
    </row>
    <row r="860" customFormat="false" ht="14.25" hidden="false" customHeight="false" outlineLevel="0" collapsed="false">
      <c r="N860" s="0" t="str">
        <f aca="false">IF(R860=0,"",IF(Q860=VLOOKUP(N859+1,$B$8:$C$360,2,0),N859+1,N859))</f>
        <v/>
      </c>
      <c r="O860" s="0" t="str">
        <f aca="false">IF(R860=0,"",O859+1)</f>
        <v/>
      </c>
      <c r="P860" s="30" t="str">
        <f aca="false">IF(R860+W860=0,"",DATE(YEAR(Q860),MONTH(Q860),1))</f>
        <v/>
      </c>
      <c r="Q860" s="30" t="str">
        <f aca="false">IF(R860=0,"",Q859+1)</f>
        <v/>
      </c>
      <c r="R860" s="35" t="n">
        <f aca="false">Y859</f>
        <v>0</v>
      </c>
      <c r="S860" s="35" t="n">
        <f aca="false">IFERROR(VLOOKUP($Q860,$C$8:$K$253,3,0),0)</f>
        <v>0</v>
      </c>
      <c r="T860" s="35" t="n">
        <f aca="false">IFERROR(VLOOKUP($Q860,$C$8:$K$253,4,0),0)</f>
        <v>0</v>
      </c>
      <c r="U860" s="35" t="n">
        <f aca="false">IFERROR(VLOOKUP($Q860,$C$8:$K$253,5,0),0)</f>
        <v>0</v>
      </c>
      <c r="V860" s="35" t="n">
        <f aca="false">IFERROR(VLOOKUP($Q860,$C$8:$K$253,6,0),0)</f>
        <v>0</v>
      </c>
      <c r="W860" s="35" t="n">
        <f aca="false">IFERROR(VLOOKUP($Q860,$C$8:$K$253,7,0),0)</f>
        <v>0</v>
      </c>
      <c r="X860" s="35" t="n">
        <f aca="false">IFERROR(VLOOKUP($Q860,$C$8:$K$253,8,0),0)</f>
        <v>0</v>
      </c>
      <c r="Y860" s="35" t="n">
        <f aca="false">IFERROR(VLOOKUP(Q860,$C$8:$K$253,9,0),R860)</f>
        <v>0</v>
      </c>
    </row>
    <row r="861" customFormat="false" ht="14.25" hidden="false" customHeight="false" outlineLevel="0" collapsed="false">
      <c r="N861" s="0" t="str">
        <f aca="false">IF(R861=0,"",IF(Q861=VLOOKUP(N860+1,$B$8:$C$360,2,0),N860+1,N860))</f>
        <v/>
      </c>
      <c r="O861" s="0" t="str">
        <f aca="false">IF(R861=0,"",O860+1)</f>
        <v/>
      </c>
      <c r="P861" s="30" t="str">
        <f aca="false">IF(R861+W861=0,"",DATE(YEAR(Q861),MONTH(Q861),1))</f>
        <v/>
      </c>
      <c r="Q861" s="30" t="str">
        <f aca="false">IF(R861=0,"",Q860+1)</f>
        <v/>
      </c>
      <c r="R861" s="35" t="n">
        <f aca="false">Y860</f>
        <v>0</v>
      </c>
      <c r="S861" s="35" t="n">
        <f aca="false">IFERROR(VLOOKUP($Q861,$C$8:$K$253,3,0),0)</f>
        <v>0</v>
      </c>
      <c r="T861" s="35" t="n">
        <f aca="false">IFERROR(VLOOKUP($Q861,$C$8:$K$253,4,0),0)</f>
        <v>0</v>
      </c>
      <c r="U861" s="35" t="n">
        <f aca="false">IFERROR(VLOOKUP($Q861,$C$8:$K$253,5,0),0)</f>
        <v>0</v>
      </c>
      <c r="V861" s="35" t="n">
        <f aca="false">IFERROR(VLOOKUP($Q861,$C$8:$K$253,6,0),0)</f>
        <v>0</v>
      </c>
      <c r="W861" s="35" t="n">
        <f aca="false">IFERROR(VLOOKUP($Q861,$C$8:$K$253,7,0),0)</f>
        <v>0</v>
      </c>
      <c r="X861" s="35" t="n">
        <f aca="false">IFERROR(VLOOKUP($Q861,$C$8:$K$253,8,0),0)</f>
        <v>0</v>
      </c>
      <c r="Y861" s="35" t="n">
        <f aca="false">IFERROR(VLOOKUP(Q861,$C$8:$K$253,9,0),R861)</f>
        <v>0</v>
      </c>
    </row>
    <row r="862" customFormat="false" ht="14.25" hidden="false" customHeight="false" outlineLevel="0" collapsed="false">
      <c r="N862" s="0" t="str">
        <f aca="false">IF(R862=0,"",IF(Q862=VLOOKUP(N861+1,$B$8:$C$360,2,0),N861+1,N861))</f>
        <v/>
      </c>
      <c r="O862" s="0" t="str">
        <f aca="false">IF(R862=0,"",O861+1)</f>
        <v/>
      </c>
      <c r="P862" s="30" t="str">
        <f aca="false">IF(R862+W862=0,"",DATE(YEAR(Q862),MONTH(Q862),1))</f>
        <v/>
      </c>
      <c r="Q862" s="30" t="str">
        <f aca="false">IF(R862=0,"",Q861+1)</f>
        <v/>
      </c>
      <c r="R862" s="35" t="n">
        <f aca="false">Y861</f>
        <v>0</v>
      </c>
      <c r="S862" s="35" t="n">
        <f aca="false">IFERROR(VLOOKUP($Q862,$C$8:$K$253,3,0),0)</f>
        <v>0</v>
      </c>
      <c r="T862" s="35" t="n">
        <f aca="false">IFERROR(VLOOKUP($Q862,$C$8:$K$253,4,0),0)</f>
        <v>0</v>
      </c>
      <c r="U862" s="35" t="n">
        <f aca="false">IFERROR(VLOOKUP($Q862,$C$8:$K$253,5,0),0)</f>
        <v>0</v>
      </c>
      <c r="V862" s="35" t="n">
        <f aca="false">IFERROR(VLOOKUP($Q862,$C$8:$K$253,6,0),0)</f>
        <v>0</v>
      </c>
      <c r="W862" s="35" t="n">
        <f aca="false">IFERROR(VLOOKUP($Q862,$C$8:$K$253,7,0),0)</f>
        <v>0</v>
      </c>
      <c r="X862" s="35" t="n">
        <f aca="false">IFERROR(VLOOKUP($Q862,$C$8:$K$253,8,0),0)</f>
        <v>0</v>
      </c>
      <c r="Y862" s="35" t="n">
        <f aca="false">IFERROR(VLOOKUP(Q862,$C$8:$K$253,9,0),R862)</f>
        <v>0</v>
      </c>
    </row>
    <row r="863" customFormat="false" ht="14.25" hidden="false" customHeight="false" outlineLevel="0" collapsed="false">
      <c r="N863" s="0" t="str">
        <f aca="false">IF(R863=0,"",IF(Q863=VLOOKUP(N862+1,$B$8:$C$360,2,0),N862+1,N862))</f>
        <v/>
      </c>
      <c r="O863" s="0" t="str">
        <f aca="false">IF(R863=0,"",O862+1)</f>
        <v/>
      </c>
      <c r="P863" s="30" t="str">
        <f aca="false">IF(R863+W863=0,"",DATE(YEAR(Q863),MONTH(Q863),1))</f>
        <v/>
      </c>
      <c r="Q863" s="30" t="str">
        <f aca="false">IF(R863=0,"",Q862+1)</f>
        <v/>
      </c>
      <c r="R863" s="35" t="n">
        <f aca="false">Y862</f>
        <v>0</v>
      </c>
      <c r="S863" s="35" t="n">
        <f aca="false">IFERROR(VLOOKUP($Q863,$C$8:$K$253,3,0),0)</f>
        <v>0</v>
      </c>
      <c r="T863" s="35" t="n">
        <f aca="false">IFERROR(VLOOKUP($Q863,$C$8:$K$253,4,0),0)</f>
        <v>0</v>
      </c>
      <c r="U863" s="35" t="n">
        <f aca="false">IFERROR(VLOOKUP($Q863,$C$8:$K$253,5,0),0)</f>
        <v>0</v>
      </c>
      <c r="V863" s="35" t="n">
        <f aca="false">IFERROR(VLOOKUP($Q863,$C$8:$K$253,6,0),0)</f>
        <v>0</v>
      </c>
      <c r="W863" s="35" t="n">
        <f aca="false">IFERROR(VLOOKUP($Q863,$C$8:$K$253,7,0),0)</f>
        <v>0</v>
      </c>
      <c r="X863" s="35" t="n">
        <f aca="false">IFERROR(VLOOKUP($Q863,$C$8:$K$253,8,0),0)</f>
        <v>0</v>
      </c>
      <c r="Y863" s="35" t="n">
        <f aca="false">IFERROR(VLOOKUP(Q863,$C$8:$K$253,9,0),R863)</f>
        <v>0</v>
      </c>
    </row>
    <row r="864" customFormat="false" ht="14.25" hidden="false" customHeight="false" outlineLevel="0" collapsed="false">
      <c r="N864" s="0" t="str">
        <f aca="false">IF(R864=0,"",IF(Q864=VLOOKUP(N863+1,$B$8:$C$360,2,0),N863+1,N863))</f>
        <v/>
      </c>
      <c r="O864" s="0" t="str">
        <f aca="false">IF(R864=0,"",O863+1)</f>
        <v/>
      </c>
      <c r="P864" s="30" t="str">
        <f aca="false">IF(R864+W864=0,"",DATE(YEAR(Q864),MONTH(Q864),1))</f>
        <v/>
      </c>
      <c r="Q864" s="30" t="str">
        <f aca="false">IF(R864=0,"",Q863+1)</f>
        <v/>
      </c>
      <c r="R864" s="35" t="n">
        <f aca="false">Y863</f>
        <v>0</v>
      </c>
      <c r="S864" s="35" t="n">
        <f aca="false">IFERROR(VLOOKUP($Q864,$C$8:$K$253,3,0),0)</f>
        <v>0</v>
      </c>
      <c r="T864" s="35" t="n">
        <f aca="false">IFERROR(VLOOKUP($Q864,$C$8:$K$253,4,0),0)</f>
        <v>0</v>
      </c>
      <c r="U864" s="35" t="n">
        <f aca="false">IFERROR(VLOOKUP($Q864,$C$8:$K$253,5,0),0)</f>
        <v>0</v>
      </c>
      <c r="V864" s="35" t="n">
        <f aca="false">IFERROR(VLOOKUP($Q864,$C$8:$K$253,6,0),0)</f>
        <v>0</v>
      </c>
      <c r="W864" s="35" t="n">
        <f aca="false">IFERROR(VLOOKUP($Q864,$C$8:$K$253,7,0),0)</f>
        <v>0</v>
      </c>
      <c r="X864" s="35" t="n">
        <f aca="false">IFERROR(VLOOKUP($Q864,$C$8:$K$253,8,0),0)</f>
        <v>0</v>
      </c>
      <c r="Y864" s="35" t="n">
        <f aca="false">IFERROR(VLOOKUP(Q864,$C$8:$K$253,9,0),R864)</f>
        <v>0</v>
      </c>
    </row>
    <row r="865" customFormat="false" ht="14.25" hidden="false" customHeight="false" outlineLevel="0" collapsed="false">
      <c r="N865" s="0" t="str">
        <f aca="false">IF(R865=0,"",IF(Q865=VLOOKUP(N864+1,$B$8:$C$360,2,0),N864+1,N864))</f>
        <v/>
      </c>
      <c r="O865" s="0" t="str">
        <f aca="false">IF(R865=0,"",O864+1)</f>
        <v/>
      </c>
      <c r="P865" s="30" t="str">
        <f aca="false">IF(R865+W865=0,"",DATE(YEAR(Q865),MONTH(Q865),1))</f>
        <v/>
      </c>
      <c r="Q865" s="30" t="str">
        <f aca="false">IF(R865=0,"",Q864+1)</f>
        <v/>
      </c>
      <c r="R865" s="35" t="n">
        <f aca="false">Y864</f>
        <v>0</v>
      </c>
      <c r="S865" s="35" t="n">
        <f aca="false">IFERROR(VLOOKUP($Q865,$C$8:$K$253,3,0),0)</f>
        <v>0</v>
      </c>
      <c r="T865" s="35" t="n">
        <f aca="false">IFERROR(VLOOKUP($Q865,$C$8:$K$253,4,0),0)</f>
        <v>0</v>
      </c>
      <c r="U865" s="35" t="n">
        <f aca="false">IFERROR(VLOOKUP($Q865,$C$8:$K$253,5,0),0)</f>
        <v>0</v>
      </c>
      <c r="V865" s="35" t="n">
        <f aca="false">IFERROR(VLOOKUP($Q865,$C$8:$K$253,6,0),0)</f>
        <v>0</v>
      </c>
      <c r="W865" s="35" t="n">
        <f aca="false">IFERROR(VLOOKUP($Q865,$C$8:$K$253,7,0),0)</f>
        <v>0</v>
      </c>
      <c r="X865" s="35" t="n">
        <f aca="false">IFERROR(VLOOKUP($Q865,$C$8:$K$253,8,0),0)</f>
        <v>0</v>
      </c>
      <c r="Y865" s="35" t="n">
        <f aca="false">IFERROR(VLOOKUP(Q865,$C$8:$K$253,9,0),R865)</f>
        <v>0</v>
      </c>
    </row>
    <row r="866" customFormat="false" ht="14.25" hidden="false" customHeight="false" outlineLevel="0" collapsed="false">
      <c r="N866" s="0" t="str">
        <f aca="false">IF(R866=0,"",IF(Q866=VLOOKUP(N865+1,$B$8:$C$360,2,0),N865+1,N865))</f>
        <v/>
      </c>
      <c r="O866" s="0" t="str">
        <f aca="false">IF(R866=0,"",O865+1)</f>
        <v/>
      </c>
      <c r="P866" s="30" t="str">
        <f aca="false">IF(R866+W866=0,"",DATE(YEAR(Q866),MONTH(Q866),1))</f>
        <v/>
      </c>
      <c r="Q866" s="30" t="str">
        <f aca="false">IF(R866=0,"",Q865+1)</f>
        <v/>
      </c>
      <c r="R866" s="35" t="n">
        <f aca="false">Y865</f>
        <v>0</v>
      </c>
      <c r="S866" s="35" t="n">
        <f aca="false">IFERROR(VLOOKUP($Q866,$C$8:$K$253,3,0),0)</f>
        <v>0</v>
      </c>
      <c r="T866" s="35" t="n">
        <f aca="false">IFERROR(VLOOKUP($Q866,$C$8:$K$253,4,0),0)</f>
        <v>0</v>
      </c>
      <c r="U866" s="35" t="n">
        <f aca="false">IFERROR(VLOOKUP($Q866,$C$8:$K$253,5,0),0)</f>
        <v>0</v>
      </c>
      <c r="V866" s="35" t="n">
        <f aca="false">IFERROR(VLOOKUP($Q866,$C$8:$K$253,6,0),0)</f>
        <v>0</v>
      </c>
      <c r="W866" s="35" t="n">
        <f aca="false">IFERROR(VLOOKUP($Q866,$C$8:$K$253,7,0),0)</f>
        <v>0</v>
      </c>
      <c r="X866" s="35" t="n">
        <f aca="false">IFERROR(VLOOKUP($Q866,$C$8:$K$253,8,0),0)</f>
        <v>0</v>
      </c>
      <c r="Y866" s="35" t="n">
        <f aca="false">IFERROR(VLOOKUP(Q866,$C$8:$K$253,9,0),R866)</f>
        <v>0</v>
      </c>
    </row>
    <row r="867" customFormat="false" ht="14.25" hidden="false" customHeight="false" outlineLevel="0" collapsed="false">
      <c r="N867" s="0" t="str">
        <f aca="false">IF(R867=0,"",IF(Q867=VLOOKUP(N866+1,$B$8:$C$360,2,0),N866+1,N866))</f>
        <v/>
      </c>
      <c r="O867" s="0" t="str">
        <f aca="false">IF(R867=0,"",O866+1)</f>
        <v/>
      </c>
      <c r="P867" s="30" t="str">
        <f aca="false">IF(R867+W867=0,"",DATE(YEAR(Q867),MONTH(Q867),1))</f>
        <v/>
      </c>
      <c r="Q867" s="30" t="str">
        <f aca="false">IF(R867=0,"",Q866+1)</f>
        <v/>
      </c>
      <c r="R867" s="35" t="n">
        <f aca="false">Y866</f>
        <v>0</v>
      </c>
      <c r="S867" s="35" t="n">
        <f aca="false">IFERROR(VLOOKUP($Q867,$C$8:$K$253,3,0),0)</f>
        <v>0</v>
      </c>
      <c r="T867" s="35" t="n">
        <f aca="false">IFERROR(VLOOKUP($Q867,$C$8:$K$253,4,0),0)</f>
        <v>0</v>
      </c>
      <c r="U867" s="35" t="n">
        <f aca="false">IFERROR(VLOOKUP($Q867,$C$8:$K$253,5,0),0)</f>
        <v>0</v>
      </c>
      <c r="V867" s="35" t="n">
        <f aca="false">IFERROR(VLOOKUP($Q867,$C$8:$K$253,6,0),0)</f>
        <v>0</v>
      </c>
      <c r="W867" s="35" t="n">
        <f aca="false">IFERROR(VLOOKUP($Q867,$C$8:$K$253,7,0),0)</f>
        <v>0</v>
      </c>
      <c r="X867" s="35" t="n">
        <f aca="false">IFERROR(VLOOKUP($Q867,$C$8:$K$253,8,0),0)</f>
        <v>0</v>
      </c>
      <c r="Y867" s="35" t="n">
        <f aca="false">IFERROR(VLOOKUP(Q867,$C$8:$K$253,9,0),R867)</f>
        <v>0</v>
      </c>
    </row>
    <row r="868" customFormat="false" ht="14.25" hidden="false" customHeight="false" outlineLevel="0" collapsed="false">
      <c r="N868" s="0" t="str">
        <f aca="false">IF(R868=0,"",IF(Q868=VLOOKUP(N867+1,$B$8:$C$360,2,0),N867+1,N867))</f>
        <v/>
      </c>
      <c r="O868" s="0" t="str">
        <f aca="false">IF(R868=0,"",O867+1)</f>
        <v/>
      </c>
      <c r="P868" s="30" t="str">
        <f aca="false">IF(R868+W868=0,"",DATE(YEAR(Q868),MONTH(Q868),1))</f>
        <v/>
      </c>
      <c r="Q868" s="30" t="str">
        <f aca="false">IF(R868=0,"",Q867+1)</f>
        <v/>
      </c>
      <c r="R868" s="35" t="n">
        <f aca="false">Y867</f>
        <v>0</v>
      </c>
      <c r="S868" s="35" t="n">
        <f aca="false">IFERROR(VLOOKUP($Q868,$C$8:$K$253,3,0),0)</f>
        <v>0</v>
      </c>
      <c r="T868" s="35" t="n">
        <f aca="false">IFERROR(VLOOKUP($Q868,$C$8:$K$253,4,0),0)</f>
        <v>0</v>
      </c>
      <c r="U868" s="35" t="n">
        <f aca="false">IFERROR(VLOOKUP($Q868,$C$8:$K$253,5,0),0)</f>
        <v>0</v>
      </c>
      <c r="V868" s="35" t="n">
        <f aca="false">IFERROR(VLOOKUP($Q868,$C$8:$K$253,6,0),0)</f>
        <v>0</v>
      </c>
      <c r="W868" s="35" t="n">
        <f aca="false">IFERROR(VLOOKUP($Q868,$C$8:$K$253,7,0),0)</f>
        <v>0</v>
      </c>
      <c r="X868" s="35" t="n">
        <f aca="false">IFERROR(VLOOKUP($Q868,$C$8:$K$253,8,0),0)</f>
        <v>0</v>
      </c>
      <c r="Y868" s="35" t="n">
        <f aca="false">IFERROR(VLOOKUP(Q868,$C$8:$K$253,9,0),R868)</f>
        <v>0</v>
      </c>
    </row>
    <row r="869" customFormat="false" ht="14.25" hidden="false" customHeight="false" outlineLevel="0" collapsed="false">
      <c r="N869" s="0" t="str">
        <f aca="false">IF(R869=0,"",IF(Q869=VLOOKUP(N868+1,$B$8:$C$360,2,0),N868+1,N868))</f>
        <v/>
      </c>
      <c r="O869" s="0" t="str">
        <f aca="false">IF(R869=0,"",O868+1)</f>
        <v/>
      </c>
      <c r="P869" s="30" t="str">
        <f aca="false">IF(R869+W869=0,"",DATE(YEAR(Q869),MONTH(Q869),1))</f>
        <v/>
      </c>
      <c r="Q869" s="30" t="str">
        <f aca="false">IF(R869=0,"",Q868+1)</f>
        <v/>
      </c>
      <c r="R869" s="35" t="n">
        <f aca="false">Y868</f>
        <v>0</v>
      </c>
      <c r="S869" s="35" t="n">
        <f aca="false">IFERROR(VLOOKUP($Q869,$C$8:$K$253,3,0),0)</f>
        <v>0</v>
      </c>
      <c r="T869" s="35" t="n">
        <f aca="false">IFERROR(VLOOKUP($Q869,$C$8:$K$253,4,0),0)</f>
        <v>0</v>
      </c>
      <c r="U869" s="35" t="n">
        <f aca="false">IFERROR(VLOOKUP($Q869,$C$8:$K$253,5,0),0)</f>
        <v>0</v>
      </c>
      <c r="V869" s="35" t="n">
        <f aca="false">IFERROR(VLOOKUP($Q869,$C$8:$K$253,6,0),0)</f>
        <v>0</v>
      </c>
      <c r="W869" s="35" t="n">
        <f aca="false">IFERROR(VLOOKUP($Q869,$C$8:$K$253,7,0),0)</f>
        <v>0</v>
      </c>
      <c r="X869" s="35" t="n">
        <f aca="false">IFERROR(VLOOKUP($Q869,$C$8:$K$253,8,0),0)</f>
        <v>0</v>
      </c>
      <c r="Y869" s="35" t="n">
        <f aca="false">IFERROR(VLOOKUP(Q869,$C$8:$K$253,9,0),R869)</f>
        <v>0</v>
      </c>
    </row>
    <row r="870" customFormat="false" ht="14.25" hidden="false" customHeight="false" outlineLevel="0" collapsed="false">
      <c r="N870" s="0" t="str">
        <f aca="false">IF(R870=0,"",IF(Q870=VLOOKUP(N869+1,$B$8:$C$360,2,0),N869+1,N869))</f>
        <v/>
      </c>
      <c r="O870" s="0" t="str">
        <f aca="false">IF(R870=0,"",O869+1)</f>
        <v/>
      </c>
      <c r="P870" s="30" t="str">
        <f aca="false">IF(R870+W870=0,"",DATE(YEAR(Q870),MONTH(Q870),1))</f>
        <v/>
      </c>
      <c r="Q870" s="30" t="str">
        <f aca="false">IF(R870=0,"",Q869+1)</f>
        <v/>
      </c>
      <c r="R870" s="35" t="n">
        <f aca="false">Y869</f>
        <v>0</v>
      </c>
      <c r="S870" s="35" t="n">
        <f aca="false">IFERROR(VLOOKUP($Q870,$C$8:$K$253,3,0),0)</f>
        <v>0</v>
      </c>
      <c r="T870" s="35" t="n">
        <f aca="false">IFERROR(VLOOKUP($Q870,$C$8:$K$253,4,0),0)</f>
        <v>0</v>
      </c>
      <c r="U870" s="35" t="n">
        <f aca="false">IFERROR(VLOOKUP($Q870,$C$8:$K$253,5,0),0)</f>
        <v>0</v>
      </c>
      <c r="V870" s="35" t="n">
        <f aca="false">IFERROR(VLOOKUP($Q870,$C$8:$K$253,6,0),0)</f>
        <v>0</v>
      </c>
      <c r="W870" s="35" t="n">
        <f aca="false">IFERROR(VLOOKUP($Q870,$C$8:$K$253,7,0),0)</f>
        <v>0</v>
      </c>
      <c r="X870" s="35" t="n">
        <f aca="false">IFERROR(VLOOKUP($Q870,$C$8:$K$253,8,0),0)</f>
        <v>0</v>
      </c>
      <c r="Y870" s="35" t="n">
        <f aca="false">IFERROR(VLOOKUP(Q870,$C$8:$K$253,9,0),R870)</f>
        <v>0</v>
      </c>
    </row>
    <row r="871" customFormat="false" ht="14.25" hidden="false" customHeight="false" outlineLevel="0" collapsed="false">
      <c r="N871" s="0" t="str">
        <f aca="false">IF(R871=0,"",IF(Q871=VLOOKUP(N870+1,$B$8:$C$360,2,0),N870+1,N870))</f>
        <v/>
      </c>
      <c r="O871" s="0" t="str">
        <f aca="false">IF(R871=0,"",O870+1)</f>
        <v/>
      </c>
      <c r="P871" s="30" t="str">
        <f aca="false">IF(R871+W871=0,"",DATE(YEAR(Q871),MONTH(Q871),1))</f>
        <v/>
      </c>
      <c r="Q871" s="30" t="str">
        <f aca="false">IF(R871=0,"",Q870+1)</f>
        <v/>
      </c>
      <c r="R871" s="35" t="n">
        <f aca="false">Y870</f>
        <v>0</v>
      </c>
      <c r="S871" s="35" t="n">
        <f aca="false">IFERROR(VLOOKUP($Q871,$C$8:$K$253,3,0),0)</f>
        <v>0</v>
      </c>
      <c r="T871" s="35" t="n">
        <f aca="false">IFERROR(VLOOKUP($Q871,$C$8:$K$253,4,0),0)</f>
        <v>0</v>
      </c>
      <c r="U871" s="35" t="n">
        <f aca="false">IFERROR(VLOOKUP($Q871,$C$8:$K$253,5,0),0)</f>
        <v>0</v>
      </c>
      <c r="V871" s="35" t="n">
        <f aca="false">IFERROR(VLOOKUP($Q871,$C$8:$K$253,6,0),0)</f>
        <v>0</v>
      </c>
      <c r="W871" s="35" t="n">
        <f aca="false">IFERROR(VLOOKUP($Q871,$C$8:$K$253,7,0),0)</f>
        <v>0</v>
      </c>
      <c r="X871" s="35" t="n">
        <f aca="false">IFERROR(VLOOKUP($Q871,$C$8:$K$253,8,0),0)</f>
        <v>0</v>
      </c>
      <c r="Y871" s="35" t="n">
        <f aca="false">IFERROR(VLOOKUP(Q871,$C$8:$K$253,9,0),R871)</f>
        <v>0</v>
      </c>
    </row>
    <row r="872" customFormat="false" ht="14.25" hidden="false" customHeight="false" outlineLevel="0" collapsed="false">
      <c r="N872" s="0" t="str">
        <f aca="false">IF(R872=0,"",IF(Q872=VLOOKUP(N871+1,$B$8:$C$360,2,0),N871+1,N871))</f>
        <v/>
      </c>
      <c r="O872" s="0" t="str">
        <f aca="false">IF(R872=0,"",O871+1)</f>
        <v/>
      </c>
      <c r="P872" s="30" t="str">
        <f aca="false">IF(R872+W872=0,"",DATE(YEAR(Q872),MONTH(Q872),1))</f>
        <v/>
      </c>
      <c r="Q872" s="30" t="str">
        <f aca="false">IF(R872=0,"",Q871+1)</f>
        <v/>
      </c>
      <c r="R872" s="35" t="n">
        <f aca="false">Y871</f>
        <v>0</v>
      </c>
      <c r="S872" s="35" t="n">
        <f aca="false">IFERROR(VLOOKUP($Q872,$C$8:$K$253,3,0),0)</f>
        <v>0</v>
      </c>
      <c r="T872" s="35" t="n">
        <f aca="false">IFERROR(VLOOKUP($Q872,$C$8:$K$253,4,0),0)</f>
        <v>0</v>
      </c>
      <c r="U872" s="35" t="n">
        <f aca="false">IFERROR(VLOOKUP($Q872,$C$8:$K$253,5,0),0)</f>
        <v>0</v>
      </c>
      <c r="V872" s="35" t="n">
        <f aca="false">IFERROR(VLOOKUP($Q872,$C$8:$K$253,6,0),0)</f>
        <v>0</v>
      </c>
      <c r="W872" s="35" t="n">
        <f aca="false">IFERROR(VLOOKUP($Q872,$C$8:$K$253,7,0),0)</f>
        <v>0</v>
      </c>
      <c r="X872" s="35" t="n">
        <f aca="false">IFERROR(VLOOKUP($Q872,$C$8:$K$253,8,0),0)</f>
        <v>0</v>
      </c>
      <c r="Y872" s="35" t="n">
        <f aca="false">IFERROR(VLOOKUP(Q872,$C$8:$K$253,9,0),R872)</f>
        <v>0</v>
      </c>
    </row>
    <row r="873" customFormat="false" ht="14.25" hidden="false" customHeight="false" outlineLevel="0" collapsed="false">
      <c r="N873" s="0" t="str">
        <f aca="false">IF(R873=0,"",IF(Q873=VLOOKUP(N872+1,$B$8:$C$360,2,0),N872+1,N872))</f>
        <v/>
      </c>
      <c r="O873" s="0" t="str">
        <f aca="false">IF(R873=0,"",O872+1)</f>
        <v/>
      </c>
      <c r="P873" s="30" t="str">
        <f aca="false">IF(R873+W873=0,"",DATE(YEAR(Q873),MONTH(Q873),1))</f>
        <v/>
      </c>
      <c r="Q873" s="30" t="str">
        <f aca="false">IF(R873=0,"",Q872+1)</f>
        <v/>
      </c>
      <c r="R873" s="35" t="n">
        <f aca="false">Y872</f>
        <v>0</v>
      </c>
      <c r="S873" s="35" t="n">
        <f aca="false">IFERROR(VLOOKUP($Q873,$C$8:$K$253,3,0),0)</f>
        <v>0</v>
      </c>
      <c r="T873" s="35" t="n">
        <f aca="false">IFERROR(VLOOKUP($Q873,$C$8:$K$253,4,0),0)</f>
        <v>0</v>
      </c>
      <c r="U873" s="35" t="n">
        <f aca="false">IFERROR(VLOOKUP($Q873,$C$8:$K$253,5,0),0)</f>
        <v>0</v>
      </c>
      <c r="V873" s="35" t="n">
        <f aca="false">IFERROR(VLOOKUP($Q873,$C$8:$K$253,6,0),0)</f>
        <v>0</v>
      </c>
      <c r="W873" s="35" t="n">
        <f aca="false">IFERROR(VLOOKUP($Q873,$C$8:$K$253,7,0),0)</f>
        <v>0</v>
      </c>
      <c r="X873" s="35" t="n">
        <f aca="false">IFERROR(VLOOKUP($Q873,$C$8:$K$253,8,0),0)</f>
        <v>0</v>
      </c>
      <c r="Y873" s="35" t="n">
        <f aca="false">IFERROR(VLOOKUP(Q873,$C$8:$K$253,9,0),R873)</f>
        <v>0</v>
      </c>
    </row>
    <row r="874" customFormat="false" ht="14.25" hidden="false" customHeight="false" outlineLevel="0" collapsed="false">
      <c r="N874" s="0" t="str">
        <f aca="false">IF(R874=0,"",IF(Q874=VLOOKUP(N873+1,$B$8:$C$360,2,0),N873+1,N873))</f>
        <v/>
      </c>
      <c r="O874" s="0" t="str">
        <f aca="false">IF(R874=0,"",O873+1)</f>
        <v/>
      </c>
      <c r="P874" s="30" t="str">
        <f aca="false">IF(R874+W874=0,"",DATE(YEAR(Q874),MONTH(Q874),1))</f>
        <v/>
      </c>
      <c r="Q874" s="30" t="str">
        <f aca="false">IF(R874=0,"",Q873+1)</f>
        <v/>
      </c>
      <c r="R874" s="35" t="n">
        <f aca="false">Y873</f>
        <v>0</v>
      </c>
      <c r="S874" s="35" t="n">
        <f aca="false">IFERROR(VLOOKUP($Q874,$C$8:$K$253,3,0),0)</f>
        <v>0</v>
      </c>
      <c r="T874" s="35" t="n">
        <f aca="false">IFERROR(VLOOKUP($Q874,$C$8:$K$253,4,0),0)</f>
        <v>0</v>
      </c>
      <c r="U874" s="35" t="n">
        <f aca="false">IFERROR(VLOOKUP($Q874,$C$8:$K$253,5,0),0)</f>
        <v>0</v>
      </c>
      <c r="V874" s="35" t="n">
        <f aca="false">IFERROR(VLOOKUP($Q874,$C$8:$K$253,6,0),0)</f>
        <v>0</v>
      </c>
      <c r="W874" s="35" t="n">
        <f aca="false">IFERROR(VLOOKUP($Q874,$C$8:$K$253,7,0),0)</f>
        <v>0</v>
      </c>
      <c r="X874" s="35" t="n">
        <f aca="false">IFERROR(VLOOKUP($Q874,$C$8:$K$253,8,0),0)</f>
        <v>0</v>
      </c>
      <c r="Y874" s="35" t="n">
        <f aca="false">IFERROR(VLOOKUP(Q874,$C$8:$K$253,9,0),R874)</f>
        <v>0</v>
      </c>
    </row>
    <row r="875" customFormat="false" ht="14.25" hidden="false" customHeight="false" outlineLevel="0" collapsed="false">
      <c r="N875" s="0" t="str">
        <f aca="false">IF(R875=0,"",IF(Q875=VLOOKUP(N874+1,$B$8:$C$360,2,0),N874+1,N874))</f>
        <v/>
      </c>
      <c r="O875" s="0" t="str">
        <f aca="false">IF(R875=0,"",O874+1)</f>
        <v/>
      </c>
      <c r="P875" s="30" t="str">
        <f aca="false">IF(R875+W875=0,"",DATE(YEAR(Q875),MONTH(Q875),1))</f>
        <v/>
      </c>
      <c r="Q875" s="30" t="str">
        <f aca="false">IF(R875=0,"",Q874+1)</f>
        <v/>
      </c>
      <c r="R875" s="35" t="n">
        <f aca="false">Y874</f>
        <v>0</v>
      </c>
      <c r="S875" s="35" t="n">
        <f aca="false">IFERROR(VLOOKUP($Q875,$C$8:$K$253,3,0),0)</f>
        <v>0</v>
      </c>
      <c r="T875" s="35" t="n">
        <f aca="false">IFERROR(VLOOKUP($Q875,$C$8:$K$253,4,0),0)</f>
        <v>0</v>
      </c>
      <c r="U875" s="35" t="n">
        <f aca="false">IFERROR(VLOOKUP($Q875,$C$8:$K$253,5,0),0)</f>
        <v>0</v>
      </c>
      <c r="V875" s="35" t="n">
        <f aca="false">IFERROR(VLOOKUP($Q875,$C$8:$K$253,6,0),0)</f>
        <v>0</v>
      </c>
      <c r="W875" s="35" t="n">
        <f aca="false">IFERROR(VLOOKUP($Q875,$C$8:$K$253,7,0),0)</f>
        <v>0</v>
      </c>
      <c r="X875" s="35" t="n">
        <f aca="false">IFERROR(VLOOKUP($Q875,$C$8:$K$253,8,0),0)</f>
        <v>0</v>
      </c>
      <c r="Y875" s="35" t="n">
        <f aca="false">IFERROR(VLOOKUP(Q875,$C$8:$K$253,9,0),R875)</f>
        <v>0</v>
      </c>
    </row>
    <row r="876" customFormat="false" ht="14.25" hidden="false" customHeight="false" outlineLevel="0" collapsed="false">
      <c r="N876" s="0" t="str">
        <f aca="false">IF(R876=0,"",IF(Q876=VLOOKUP(N875+1,$B$8:$C$360,2,0),N875+1,N875))</f>
        <v/>
      </c>
      <c r="O876" s="0" t="str">
        <f aca="false">IF(R876=0,"",O875+1)</f>
        <v/>
      </c>
      <c r="P876" s="30" t="str">
        <f aca="false">IF(R876+W876=0,"",DATE(YEAR(Q876),MONTH(Q876),1))</f>
        <v/>
      </c>
      <c r="Q876" s="30" t="str">
        <f aca="false">IF(R876=0,"",Q875+1)</f>
        <v/>
      </c>
      <c r="R876" s="35" t="n">
        <f aca="false">Y875</f>
        <v>0</v>
      </c>
      <c r="S876" s="35" t="n">
        <f aca="false">IFERROR(VLOOKUP($Q876,$C$8:$K$253,3,0),0)</f>
        <v>0</v>
      </c>
      <c r="T876" s="35" t="n">
        <f aca="false">IFERROR(VLOOKUP($Q876,$C$8:$K$253,4,0),0)</f>
        <v>0</v>
      </c>
      <c r="U876" s="35" t="n">
        <f aca="false">IFERROR(VLOOKUP($Q876,$C$8:$K$253,5,0),0)</f>
        <v>0</v>
      </c>
      <c r="V876" s="35" t="n">
        <f aca="false">IFERROR(VLOOKUP($Q876,$C$8:$K$253,6,0),0)</f>
        <v>0</v>
      </c>
      <c r="W876" s="35" t="n">
        <f aca="false">IFERROR(VLOOKUP($Q876,$C$8:$K$253,7,0),0)</f>
        <v>0</v>
      </c>
      <c r="X876" s="35" t="n">
        <f aca="false">IFERROR(VLOOKUP($Q876,$C$8:$K$253,8,0),0)</f>
        <v>0</v>
      </c>
      <c r="Y876" s="35" t="n">
        <f aca="false">IFERROR(VLOOKUP(Q876,$C$8:$K$253,9,0),R876)</f>
        <v>0</v>
      </c>
    </row>
    <row r="877" customFormat="false" ht="14.25" hidden="false" customHeight="false" outlineLevel="0" collapsed="false">
      <c r="N877" s="0" t="str">
        <f aca="false">IF(R877=0,"",IF(Q877=VLOOKUP(N876+1,$B$8:$C$360,2,0),N876+1,N876))</f>
        <v/>
      </c>
      <c r="O877" s="0" t="str">
        <f aca="false">IF(R877=0,"",O876+1)</f>
        <v/>
      </c>
      <c r="P877" s="30" t="str">
        <f aca="false">IF(R877+W877=0,"",DATE(YEAR(Q877),MONTH(Q877),1))</f>
        <v/>
      </c>
      <c r="Q877" s="30" t="str">
        <f aca="false">IF(R877=0,"",Q876+1)</f>
        <v/>
      </c>
      <c r="R877" s="35" t="n">
        <f aca="false">Y876</f>
        <v>0</v>
      </c>
      <c r="S877" s="35" t="n">
        <f aca="false">IFERROR(VLOOKUP($Q877,$C$8:$K$253,3,0),0)</f>
        <v>0</v>
      </c>
      <c r="T877" s="35" t="n">
        <f aca="false">IFERROR(VLOOKUP($Q877,$C$8:$K$253,4,0),0)</f>
        <v>0</v>
      </c>
      <c r="U877" s="35" t="n">
        <f aca="false">IFERROR(VLOOKUP($Q877,$C$8:$K$253,5,0),0)</f>
        <v>0</v>
      </c>
      <c r="V877" s="35" t="n">
        <f aca="false">IFERROR(VLOOKUP($Q877,$C$8:$K$253,6,0),0)</f>
        <v>0</v>
      </c>
      <c r="W877" s="35" t="n">
        <f aca="false">IFERROR(VLOOKUP($Q877,$C$8:$K$253,7,0),0)</f>
        <v>0</v>
      </c>
      <c r="X877" s="35" t="n">
        <f aca="false">IFERROR(VLOOKUP($Q877,$C$8:$K$253,8,0),0)</f>
        <v>0</v>
      </c>
      <c r="Y877" s="35" t="n">
        <f aca="false">IFERROR(VLOOKUP(Q877,$C$8:$K$253,9,0),R877)</f>
        <v>0</v>
      </c>
    </row>
    <row r="878" customFormat="false" ht="14.25" hidden="false" customHeight="false" outlineLevel="0" collapsed="false">
      <c r="N878" s="0" t="str">
        <f aca="false">IF(R878=0,"",IF(Q878=VLOOKUP(N877+1,$B$8:$C$360,2,0),N877+1,N877))</f>
        <v/>
      </c>
      <c r="O878" s="0" t="str">
        <f aca="false">IF(R878=0,"",O877+1)</f>
        <v/>
      </c>
      <c r="P878" s="30" t="str">
        <f aca="false">IF(R878+W878=0,"",DATE(YEAR(Q878),MONTH(Q878),1))</f>
        <v/>
      </c>
      <c r="Q878" s="30" t="str">
        <f aca="false">IF(R878=0,"",Q877+1)</f>
        <v/>
      </c>
      <c r="R878" s="35" t="n">
        <f aca="false">Y877</f>
        <v>0</v>
      </c>
      <c r="S878" s="35" t="n">
        <f aca="false">IFERROR(VLOOKUP($Q878,$C$8:$K$253,3,0),0)</f>
        <v>0</v>
      </c>
      <c r="T878" s="35" t="n">
        <f aca="false">IFERROR(VLOOKUP($Q878,$C$8:$K$253,4,0),0)</f>
        <v>0</v>
      </c>
      <c r="U878" s="35" t="n">
        <f aca="false">IFERROR(VLOOKUP($Q878,$C$8:$K$253,5,0),0)</f>
        <v>0</v>
      </c>
      <c r="V878" s="35" t="n">
        <f aca="false">IFERROR(VLOOKUP($Q878,$C$8:$K$253,6,0),0)</f>
        <v>0</v>
      </c>
      <c r="W878" s="35" t="n">
        <f aca="false">IFERROR(VLOOKUP($Q878,$C$8:$K$253,7,0),0)</f>
        <v>0</v>
      </c>
      <c r="X878" s="35" t="n">
        <f aca="false">IFERROR(VLOOKUP($Q878,$C$8:$K$253,8,0),0)</f>
        <v>0</v>
      </c>
      <c r="Y878" s="35" t="n">
        <f aca="false">IFERROR(VLOOKUP(Q878,$C$8:$K$253,9,0),R878)</f>
        <v>0</v>
      </c>
    </row>
    <row r="879" customFormat="false" ht="14.25" hidden="false" customHeight="false" outlineLevel="0" collapsed="false">
      <c r="N879" s="0" t="str">
        <f aca="false">IF(R879=0,"",IF(Q879=VLOOKUP(N878+1,$B$8:$C$360,2,0),N878+1,N878))</f>
        <v/>
      </c>
      <c r="O879" s="0" t="str">
        <f aca="false">IF(R879=0,"",O878+1)</f>
        <v/>
      </c>
      <c r="P879" s="30" t="str">
        <f aca="false">IF(R879+W879=0,"",DATE(YEAR(Q879),MONTH(Q879),1))</f>
        <v/>
      </c>
      <c r="Q879" s="30" t="str">
        <f aca="false">IF(R879=0,"",Q878+1)</f>
        <v/>
      </c>
      <c r="R879" s="35" t="n">
        <f aca="false">Y878</f>
        <v>0</v>
      </c>
      <c r="S879" s="35" t="n">
        <f aca="false">IFERROR(VLOOKUP($Q879,$C$8:$K$253,3,0),0)</f>
        <v>0</v>
      </c>
      <c r="T879" s="35" t="n">
        <f aca="false">IFERROR(VLOOKUP($Q879,$C$8:$K$253,4,0),0)</f>
        <v>0</v>
      </c>
      <c r="U879" s="35" t="n">
        <f aca="false">IFERROR(VLOOKUP($Q879,$C$8:$K$253,5,0),0)</f>
        <v>0</v>
      </c>
      <c r="V879" s="35" t="n">
        <f aca="false">IFERROR(VLOOKUP($Q879,$C$8:$K$253,6,0),0)</f>
        <v>0</v>
      </c>
      <c r="W879" s="35" t="n">
        <f aca="false">IFERROR(VLOOKUP($Q879,$C$8:$K$253,7,0),0)</f>
        <v>0</v>
      </c>
      <c r="X879" s="35" t="n">
        <f aca="false">IFERROR(VLOOKUP($Q879,$C$8:$K$253,8,0),0)</f>
        <v>0</v>
      </c>
      <c r="Y879" s="35" t="n">
        <f aca="false">IFERROR(VLOOKUP(Q879,$C$8:$K$253,9,0),R879)</f>
        <v>0</v>
      </c>
    </row>
    <row r="880" customFormat="false" ht="14.25" hidden="false" customHeight="false" outlineLevel="0" collapsed="false">
      <c r="N880" s="0" t="str">
        <f aca="false">IF(R880=0,"",IF(Q880=VLOOKUP(N879+1,$B$8:$C$360,2,0),N879+1,N879))</f>
        <v/>
      </c>
      <c r="O880" s="0" t="str">
        <f aca="false">IF(R880=0,"",O879+1)</f>
        <v/>
      </c>
      <c r="P880" s="30" t="str">
        <f aca="false">IF(R880+W880=0,"",DATE(YEAR(Q880),MONTH(Q880),1))</f>
        <v/>
      </c>
      <c r="Q880" s="30" t="str">
        <f aca="false">IF(R880=0,"",Q879+1)</f>
        <v/>
      </c>
      <c r="R880" s="35" t="n">
        <f aca="false">Y879</f>
        <v>0</v>
      </c>
      <c r="S880" s="35" t="n">
        <f aca="false">IFERROR(VLOOKUP($Q880,$C$8:$K$253,3,0),0)</f>
        <v>0</v>
      </c>
      <c r="T880" s="35" t="n">
        <f aca="false">IFERROR(VLOOKUP($Q880,$C$8:$K$253,4,0),0)</f>
        <v>0</v>
      </c>
      <c r="U880" s="35" t="n">
        <f aca="false">IFERROR(VLOOKUP($Q880,$C$8:$K$253,5,0),0)</f>
        <v>0</v>
      </c>
      <c r="V880" s="35" t="n">
        <f aca="false">IFERROR(VLOOKUP($Q880,$C$8:$K$253,6,0),0)</f>
        <v>0</v>
      </c>
      <c r="W880" s="35" t="n">
        <f aca="false">IFERROR(VLOOKUP($Q880,$C$8:$K$253,7,0),0)</f>
        <v>0</v>
      </c>
      <c r="X880" s="35" t="n">
        <f aca="false">IFERROR(VLOOKUP($Q880,$C$8:$K$253,8,0),0)</f>
        <v>0</v>
      </c>
      <c r="Y880" s="35" t="n">
        <f aca="false">IFERROR(VLOOKUP(Q880,$C$8:$K$253,9,0),R880)</f>
        <v>0</v>
      </c>
    </row>
    <row r="881" customFormat="false" ht="14.25" hidden="false" customHeight="false" outlineLevel="0" collapsed="false">
      <c r="N881" s="0" t="str">
        <f aca="false">IF(R881=0,"",IF(Q881=VLOOKUP(N880+1,$B$8:$C$360,2,0),N880+1,N880))</f>
        <v/>
      </c>
      <c r="O881" s="0" t="str">
        <f aca="false">IF(R881=0,"",O880+1)</f>
        <v/>
      </c>
      <c r="P881" s="30" t="str">
        <f aca="false">IF(R881+W881=0,"",DATE(YEAR(Q881),MONTH(Q881),1))</f>
        <v/>
      </c>
      <c r="Q881" s="30" t="str">
        <f aca="false">IF(R881=0,"",Q880+1)</f>
        <v/>
      </c>
      <c r="R881" s="35" t="n">
        <f aca="false">Y880</f>
        <v>0</v>
      </c>
      <c r="S881" s="35" t="n">
        <f aca="false">IFERROR(VLOOKUP($Q881,$C$8:$K$253,3,0),0)</f>
        <v>0</v>
      </c>
      <c r="T881" s="35" t="n">
        <f aca="false">IFERROR(VLOOKUP($Q881,$C$8:$K$253,4,0),0)</f>
        <v>0</v>
      </c>
      <c r="U881" s="35" t="n">
        <f aca="false">IFERROR(VLOOKUP($Q881,$C$8:$K$253,5,0),0)</f>
        <v>0</v>
      </c>
      <c r="V881" s="35" t="n">
        <f aca="false">IFERROR(VLOOKUP($Q881,$C$8:$K$253,6,0),0)</f>
        <v>0</v>
      </c>
      <c r="W881" s="35" t="n">
        <f aca="false">IFERROR(VLOOKUP($Q881,$C$8:$K$253,7,0),0)</f>
        <v>0</v>
      </c>
      <c r="X881" s="35" t="n">
        <f aca="false">IFERROR(VLOOKUP($Q881,$C$8:$K$253,8,0),0)</f>
        <v>0</v>
      </c>
      <c r="Y881" s="35" t="n">
        <f aca="false">IFERROR(VLOOKUP(Q881,$C$8:$K$253,9,0),R881)</f>
        <v>0</v>
      </c>
    </row>
    <row r="882" customFormat="false" ht="14.25" hidden="false" customHeight="false" outlineLevel="0" collapsed="false">
      <c r="N882" s="0" t="str">
        <f aca="false">IF(R882=0,"",IF(Q882=VLOOKUP(N881+1,$B$8:$C$360,2,0),N881+1,N881))</f>
        <v/>
      </c>
      <c r="O882" s="0" t="str">
        <f aca="false">IF(R882=0,"",O881+1)</f>
        <v/>
      </c>
      <c r="P882" s="30" t="str">
        <f aca="false">IF(R882+W882=0,"",DATE(YEAR(Q882),MONTH(Q882),1))</f>
        <v/>
      </c>
      <c r="Q882" s="30" t="str">
        <f aca="false">IF(R882=0,"",Q881+1)</f>
        <v/>
      </c>
      <c r="R882" s="35" t="n">
        <f aca="false">Y881</f>
        <v>0</v>
      </c>
      <c r="S882" s="35" t="n">
        <f aca="false">IFERROR(VLOOKUP($Q882,$C$8:$K$253,3,0),0)</f>
        <v>0</v>
      </c>
      <c r="T882" s="35" t="n">
        <f aca="false">IFERROR(VLOOKUP($Q882,$C$8:$K$253,4,0),0)</f>
        <v>0</v>
      </c>
      <c r="U882" s="35" t="n">
        <f aca="false">IFERROR(VLOOKUP($Q882,$C$8:$K$253,5,0),0)</f>
        <v>0</v>
      </c>
      <c r="V882" s="35" t="n">
        <f aca="false">IFERROR(VLOOKUP($Q882,$C$8:$K$253,6,0),0)</f>
        <v>0</v>
      </c>
      <c r="W882" s="35" t="n">
        <f aca="false">IFERROR(VLOOKUP($Q882,$C$8:$K$253,7,0),0)</f>
        <v>0</v>
      </c>
      <c r="X882" s="35" t="n">
        <f aca="false">IFERROR(VLOOKUP($Q882,$C$8:$K$253,8,0),0)</f>
        <v>0</v>
      </c>
      <c r="Y882" s="35" t="n">
        <f aca="false">IFERROR(VLOOKUP(Q882,$C$8:$K$253,9,0),R882)</f>
        <v>0</v>
      </c>
    </row>
    <row r="883" customFormat="false" ht="14.25" hidden="false" customHeight="false" outlineLevel="0" collapsed="false">
      <c r="N883" s="0" t="str">
        <f aca="false">IF(R883=0,"",IF(Q883=VLOOKUP(N882+1,$B$8:$C$360,2,0),N882+1,N882))</f>
        <v/>
      </c>
      <c r="O883" s="0" t="str">
        <f aca="false">IF(R883=0,"",O882+1)</f>
        <v/>
      </c>
      <c r="P883" s="30" t="str">
        <f aca="false">IF(R883+W883=0,"",DATE(YEAR(Q883),MONTH(Q883),1))</f>
        <v/>
      </c>
      <c r="Q883" s="30" t="str">
        <f aca="false">IF(R883=0,"",Q882+1)</f>
        <v/>
      </c>
      <c r="R883" s="35" t="n">
        <f aca="false">Y882</f>
        <v>0</v>
      </c>
      <c r="S883" s="35" t="n">
        <f aca="false">IFERROR(VLOOKUP($Q883,$C$8:$K$253,3,0),0)</f>
        <v>0</v>
      </c>
      <c r="T883" s="35" t="n">
        <f aca="false">IFERROR(VLOOKUP($Q883,$C$8:$K$253,4,0),0)</f>
        <v>0</v>
      </c>
      <c r="U883" s="35" t="n">
        <f aca="false">IFERROR(VLOOKUP($Q883,$C$8:$K$253,5,0),0)</f>
        <v>0</v>
      </c>
      <c r="V883" s="35" t="n">
        <f aca="false">IFERROR(VLOOKUP($Q883,$C$8:$K$253,6,0),0)</f>
        <v>0</v>
      </c>
      <c r="W883" s="35" t="n">
        <f aca="false">IFERROR(VLOOKUP($Q883,$C$8:$K$253,7,0),0)</f>
        <v>0</v>
      </c>
      <c r="X883" s="35" t="n">
        <f aca="false">IFERROR(VLOOKUP($Q883,$C$8:$K$253,8,0),0)</f>
        <v>0</v>
      </c>
      <c r="Y883" s="35" t="n">
        <f aca="false">IFERROR(VLOOKUP(Q883,$C$8:$K$253,9,0),R883)</f>
        <v>0</v>
      </c>
    </row>
    <row r="884" customFormat="false" ht="14.25" hidden="false" customHeight="false" outlineLevel="0" collapsed="false">
      <c r="N884" s="0" t="str">
        <f aca="false">IF(R884=0,"",IF(Q884=VLOOKUP(N883+1,$B$8:$C$360,2,0),N883+1,N883))</f>
        <v/>
      </c>
      <c r="O884" s="0" t="str">
        <f aca="false">IF(R884=0,"",O883+1)</f>
        <v/>
      </c>
      <c r="P884" s="30" t="str">
        <f aca="false">IF(R884+W884=0,"",DATE(YEAR(Q884),MONTH(Q884),1))</f>
        <v/>
      </c>
      <c r="Q884" s="30" t="str">
        <f aca="false">IF(R884=0,"",Q883+1)</f>
        <v/>
      </c>
      <c r="R884" s="35" t="n">
        <f aca="false">Y883</f>
        <v>0</v>
      </c>
      <c r="S884" s="35" t="n">
        <f aca="false">IFERROR(VLOOKUP($Q884,$C$8:$K$253,3,0),0)</f>
        <v>0</v>
      </c>
      <c r="T884" s="35" t="n">
        <f aca="false">IFERROR(VLOOKUP($Q884,$C$8:$K$253,4,0),0)</f>
        <v>0</v>
      </c>
      <c r="U884" s="35" t="n">
        <f aca="false">IFERROR(VLOOKUP($Q884,$C$8:$K$253,5,0),0)</f>
        <v>0</v>
      </c>
      <c r="V884" s="35" t="n">
        <f aca="false">IFERROR(VLOOKUP($Q884,$C$8:$K$253,6,0),0)</f>
        <v>0</v>
      </c>
      <c r="W884" s="35" t="n">
        <f aca="false">IFERROR(VLOOKUP($Q884,$C$8:$K$253,7,0),0)</f>
        <v>0</v>
      </c>
      <c r="X884" s="35" t="n">
        <f aca="false">IFERROR(VLOOKUP($Q884,$C$8:$K$253,8,0),0)</f>
        <v>0</v>
      </c>
      <c r="Y884" s="35" t="n">
        <f aca="false">IFERROR(VLOOKUP(Q884,$C$8:$K$253,9,0),R884)</f>
        <v>0</v>
      </c>
    </row>
    <row r="885" customFormat="false" ht="14.25" hidden="false" customHeight="false" outlineLevel="0" collapsed="false">
      <c r="N885" s="0" t="str">
        <f aca="false">IF(R885=0,"",IF(Q885=VLOOKUP(N884+1,$B$8:$C$360,2,0),N884+1,N884))</f>
        <v/>
      </c>
      <c r="O885" s="0" t="str">
        <f aca="false">IF(R885=0,"",O884+1)</f>
        <v/>
      </c>
      <c r="P885" s="30" t="str">
        <f aca="false">IF(R885+W885=0,"",DATE(YEAR(Q885),MONTH(Q885),1))</f>
        <v/>
      </c>
      <c r="Q885" s="30" t="str">
        <f aca="false">IF(R885=0,"",Q884+1)</f>
        <v/>
      </c>
      <c r="R885" s="35" t="n">
        <f aca="false">Y884</f>
        <v>0</v>
      </c>
      <c r="S885" s="35" t="n">
        <f aca="false">IFERROR(VLOOKUP($Q885,$C$8:$K$253,3,0),0)</f>
        <v>0</v>
      </c>
      <c r="T885" s="35" t="n">
        <f aca="false">IFERROR(VLOOKUP($Q885,$C$8:$K$253,4,0),0)</f>
        <v>0</v>
      </c>
      <c r="U885" s="35" t="n">
        <f aca="false">IFERROR(VLOOKUP($Q885,$C$8:$K$253,5,0),0)</f>
        <v>0</v>
      </c>
      <c r="V885" s="35" t="n">
        <f aca="false">IFERROR(VLOOKUP($Q885,$C$8:$K$253,6,0),0)</f>
        <v>0</v>
      </c>
      <c r="W885" s="35" t="n">
        <f aca="false">IFERROR(VLOOKUP($Q885,$C$8:$K$253,7,0),0)</f>
        <v>0</v>
      </c>
      <c r="X885" s="35" t="n">
        <f aca="false">IFERROR(VLOOKUP($Q885,$C$8:$K$253,8,0),0)</f>
        <v>0</v>
      </c>
      <c r="Y885" s="35" t="n">
        <f aca="false">IFERROR(VLOOKUP(Q885,$C$8:$K$253,9,0),R885)</f>
        <v>0</v>
      </c>
    </row>
    <row r="886" customFormat="false" ht="14.25" hidden="false" customHeight="false" outlineLevel="0" collapsed="false">
      <c r="N886" s="0" t="str">
        <f aca="false">IF(R886=0,"",IF(Q886=VLOOKUP(N885+1,$B$8:$C$360,2,0),N885+1,N885))</f>
        <v/>
      </c>
      <c r="O886" s="0" t="str">
        <f aca="false">IF(R886=0,"",O885+1)</f>
        <v/>
      </c>
      <c r="P886" s="30" t="str">
        <f aca="false">IF(R886+W886=0,"",DATE(YEAR(Q886),MONTH(Q886),1))</f>
        <v/>
      </c>
      <c r="Q886" s="30" t="str">
        <f aca="false">IF(R886=0,"",Q885+1)</f>
        <v/>
      </c>
      <c r="R886" s="35" t="n">
        <f aca="false">Y885</f>
        <v>0</v>
      </c>
      <c r="S886" s="35" t="n">
        <f aca="false">IFERROR(VLOOKUP($Q886,$C$8:$K$253,3,0),0)</f>
        <v>0</v>
      </c>
      <c r="T886" s="35" t="n">
        <f aca="false">IFERROR(VLOOKUP($Q886,$C$8:$K$253,4,0),0)</f>
        <v>0</v>
      </c>
      <c r="U886" s="35" t="n">
        <f aca="false">IFERROR(VLOOKUP($Q886,$C$8:$K$253,5,0),0)</f>
        <v>0</v>
      </c>
      <c r="V886" s="35" t="n">
        <f aca="false">IFERROR(VLOOKUP($Q886,$C$8:$K$253,6,0),0)</f>
        <v>0</v>
      </c>
      <c r="W886" s="35" t="n">
        <f aca="false">IFERROR(VLOOKUP($Q886,$C$8:$K$253,7,0),0)</f>
        <v>0</v>
      </c>
      <c r="X886" s="35" t="n">
        <f aca="false">IFERROR(VLOOKUP($Q886,$C$8:$K$253,8,0),0)</f>
        <v>0</v>
      </c>
      <c r="Y886" s="35" t="n">
        <f aca="false">IFERROR(VLOOKUP(Q886,$C$8:$K$253,9,0),R886)</f>
        <v>0</v>
      </c>
    </row>
    <row r="887" customFormat="false" ht="14.25" hidden="false" customHeight="false" outlineLevel="0" collapsed="false">
      <c r="N887" s="0" t="str">
        <f aca="false">IF(R887=0,"",IF(Q887=VLOOKUP(N886+1,$B$8:$C$360,2,0),N886+1,N886))</f>
        <v/>
      </c>
      <c r="O887" s="0" t="str">
        <f aca="false">IF(R887=0,"",O886+1)</f>
        <v/>
      </c>
      <c r="P887" s="30" t="str">
        <f aca="false">IF(R887+W887=0,"",DATE(YEAR(Q887),MONTH(Q887),1))</f>
        <v/>
      </c>
      <c r="Q887" s="30" t="str">
        <f aca="false">IF(R887=0,"",Q886+1)</f>
        <v/>
      </c>
      <c r="R887" s="35" t="n">
        <f aca="false">Y886</f>
        <v>0</v>
      </c>
      <c r="S887" s="35" t="n">
        <f aca="false">IFERROR(VLOOKUP($Q887,$C$8:$K$253,3,0),0)</f>
        <v>0</v>
      </c>
      <c r="T887" s="35" t="n">
        <f aca="false">IFERROR(VLOOKUP($Q887,$C$8:$K$253,4,0),0)</f>
        <v>0</v>
      </c>
      <c r="U887" s="35" t="n">
        <f aca="false">IFERROR(VLOOKUP($Q887,$C$8:$K$253,5,0),0)</f>
        <v>0</v>
      </c>
      <c r="V887" s="35" t="n">
        <f aca="false">IFERROR(VLOOKUP($Q887,$C$8:$K$253,6,0),0)</f>
        <v>0</v>
      </c>
      <c r="W887" s="35" t="n">
        <f aca="false">IFERROR(VLOOKUP($Q887,$C$8:$K$253,7,0),0)</f>
        <v>0</v>
      </c>
      <c r="X887" s="35" t="n">
        <f aca="false">IFERROR(VLOOKUP($Q887,$C$8:$K$253,8,0),0)</f>
        <v>0</v>
      </c>
      <c r="Y887" s="35" t="n">
        <f aca="false">IFERROR(VLOOKUP(Q887,$C$8:$K$253,9,0),R887)</f>
        <v>0</v>
      </c>
    </row>
    <row r="888" customFormat="false" ht="14.25" hidden="false" customHeight="false" outlineLevel="0" collapsed="false">
      <c r="N888" s="0" t="str">
        <f aca="false">IF(R888=0,"",IF(Q888=VLOOKUP(N887+1,$B$8:$C$360,2,0),N887+1,N887))</f>
        <v/>
      </c>
      <c r="O888" s="0" t="str">
        <f aca="false">IF(R888=0,"",O887+1)</f>
        <v/>
      </c>
      <c r="P888" s="30" t="str">
        <f aca="false">IF(R888+W888=0,"",DATE(YEAR(Q888),MONTH(Q888),1))</f>
        <v/>
      </c>
      <c r="Q888" s="30" t="str">
        <f aca="false">IF(R888=0,"",Q887+1)</f>
        <v/>
      </c>
      <c r="R888" s="35" t="n">
        <f aca="false">Y887</f>
        <v>0</v>
      </c>
      <c r="S888" s="35" t="n">
        <f aca="false">IFERROR(VLOOKUP($Q888,$C$8:$K$253,3,0),0)</f>
        <v>0</v>
      </c>
      <c r="T888" s="35" t="n">
        <f aca="false">IFERROR(VLOOKUP($Q888,$C$8:$K$253,4,0),0)</f>
        <v>0</v>
      </c>
      <c r="U888" s="35" t="n">
        <f aca="false">IFERROR(VLOOKUP($Q888,$C$8:$K$253,5,0),0)</f>
        <v>0</v>
      </c>
      <c r="V888" s="35" t="n">
        <f aca="false">IFERROR(VLOOKUP($Q888,$C$8:$K$253,6,0),0)</f>
        <v>0</v>
      </c>
      <c r="W888" s="35" t="n">
        <f aca="false">IFERROR(VLOOKUP($Q888,$C$8:$K$253,7,0),0)</f>
        <v>0</v>
      </c>
      <c r="X888" s="35" t="n">
        <f aca="false">IFERROR(VLOOKUP($Q888,$C$8:$K$253,8,0),0)</f>
        <v>0</v>
      </c>
      <c r="Y888" s="35" t="n">
        <f aca="false">IFERROR(VLOOKUP(Q888,$C$8:$K$253,9,0),R888)</f>
        <v>0</v>
      </c>
    </row>
    <row r="889" customFormat="false" ht="14.25" hidden="false" customHeight="false" outlineLevel="0" collapsed="false">
      <c r="N889" s="0" t="str">
        <f aca="false">IF(R889=0,"",IF(Q889=VLOOKUP(N888+1,$B$8:$C$360,2,0),N888+1,N888))</f>
        <v/>
      </c>
      <c r="O889" s="0" t="str">
        <f aca="false">IF(R889=0,"",O888+1)</f>
        <v/>
      </c>
      <c r="P889" s="30" t="str">
        <f aca="false">IF(R889+W889=0,"",DATE(YEAR(Q889),MONTH(Q889),1))</f>
        <v/>
      </c>
      <c r="Q889" s="30" t="str">
        <f aca="false">IF(R889=0,"",Q888+1)</f>
        <v/>
      </c>
      <c r="R889" s="35" t="n">
        <f aca="false">Y888</f>
        <v>0</v>
      </c>
      <c r="S889" s="35" t="n">
        <f aca="false">IFERROR(VLOOKUP($Q889,$C$8:$K$253,3,0),0)</f>
        <v>0</v>
      </c>
      <c r="T889" s="35" t="n">
        <f aca="false">IFERROR(VLOOKUP($Q889,$C$8:$K$253,4,0),0)</f>
        <v>0</v>
      </c>
      <c r="U889" s="35" t="n">
        <f aca="false">IFERROR(VLOOKUP($Q889,$C$8:$K$253,5,0),0)</f>
        <v>0</v>
      </c>
      <c r="V889" s="35" t="n">
        <f aca="false">IFERROR(VLOOKUP($Q889,$C$8:$K$253,6,0),0)</f>
        <v>0</v>
      </c>
      <c r="W889" s="35" t="n">
        <f aca="false">IFERROR(VLOOKUP($Q889,$C$8:$K$253,7,0),0)</f>
        <v>0</v>
      </c>
      <c r="X889" s="35" t="n">
        <f aca="false">IFERROR(VLOOKUP($Q889,$C$8:$K$253,8,0),0)</f>
        <v>0</v>
      </c>
      <c r="Y889" s="35" t="n">
        <f aca="false">IFERROR(VLOOKUP(Q889,$C$8:$K$253,9,0),R889)</f>
        <v>0</v>
      </c>
    </row>
    <row r="890" customFormat="false" ht="14.25" hidden="false" customHeight="false" outlineLevel="0" collapsed="false">
      <c r="N890" s="0" t="str">
        <f aca="false">IF(R890=0,"",IF(Q890=VLOOKUP(N889+1,$B$8:$C$360,2,0),N889+1,N889))</f>
        <v/>
      </c>
      <c r="O890" s="0" t="str">
        <f aca="false">IF(R890=0,"",O889+1)</f>
        <v/>
      </c>
      <c r="P890" s="30" t="str">
        <f aca="false">IF(R890+W890=0,"",DATE(YEAR(Q890),MONTH(Q890),1))</f>
        <v/>
      </c>
      <c r="Q890" s="30" t="str">
        <f aca="false">IF(R890=0,"",Q889+1)</f>
        <v/>
      </c>
      <c r="R890" s="35" t="n">
        <f aca="false">Y889</f>
        <v>0</v>
      </c>
      <c r="S890" s="35" t="n">
        <f aca="false">IFERROR(VLOOKUP($Q890,$C$8:$K$253,3,0),0)</f>
        <v>0</v>
      </c>
      <c r="T890" s="35" t="n">
        <f aca="false">IFERROR(VLOOKUP($Q890,$C$8:$K$253,4,0),0)</f>
        <v>0</v>
      </c>
      <c r="U890" s="35" t="n">
        <f aca="false">IFERROR(VLOOKUP($Q890,$C$8:$K$253,5,0),0)</f>
        <v>0</v>
      </c>
      <c r="V890" s="35" t="n">
        <f aca="false">IFERROR(VLOOKUP($Q890,$C$8:$K$253,6,0),0)</f>
        <v>0</v>
      </c>
      <c r="W890" s="35" t="n">
        <f aca="false">IFERROR(VLOOKUP($Q890,$C$8:$K$253,7,0),0)</f>
        <v>0</v>
      </c>
      <c r="X890" s="35" t="n">
        <f aca="false">IFERROR(VLOOKUP($Q890,$C$8:$K$253,8,0),0)</f>
        <v>0</v>
      </c>
      <c r="Y890" s="35" t="n">
        <f aca="false">IFERROR(VLOOKUP(Q890,$C$8:$K$253,9,0),R890)</f>
        <v>0</v>
      </c>
    </row>
    <row r="891" customFormat="false" ht="14.25" hidden="false" customHeight="false" outlineLevel="0" collapsed="false">
      <c r="N891" s="0" t="str">
        <f aca="false">IF(R891=0,"",IF(Q891=VLOOKUP(N890+1,$B$8:$C$360,2,0),N890+1,N890))</f>
        <v/>
      </c>
      <c r="O891" s="0" t="str">
        <f aca="false">IF(R891=0,"",O890+1)</f>
        <v/>
      </c>
      <c r="P891" s="30" t="str">
        <f aca="false">IF(R891+W891=0,"",DATE(YEAR(Q891),MONTH(Q891),1))</f>
        <v/>
      </c>
      <c r="Q891" s="30" t="str">
        <f aca="false">IF(R891=0,"",Q890+1)</f>
        <v/>
      </c>
      <c r="R891" s="35" t="n">
        <f aca="false">Y890</f>
        <v>0</v>
      </c>
      <c r="S891" s="35" t="n">
        <f aca="false">IFERROR(VLOOKUP($Q891,$C$8:$K$253,3,0),0)</f>
        <v>0</v>
      </c>
      <c r="T891" s="35" t="n">
        <f aca="false">IFERROR(VLOOKUP($Q891,$C$8:$K$253,4,0),0)</f>
        <v>0</v>
      </c>
      <c r="U891" s="35" t="n">
        <f aca="false">IFERROR(VLOOKUP($Q891,$C$8:$K$253,5,0),0)</f>
        <v>0</v>
      </c>
      <c r="V891" s="35" t="n">
        <f aca="false">IFERROR(VLOOKUP($Q891,$C$8:$K$253,6,0),0)</f>
        <v>0</v>
      </c>
      <c r="W891" s="35" t="n">
        <f aca="false">IFERROR(VLOOKUP($Q891,$C$8:$K$253,7,0),0)</f>
        <v>0</v>
      </c>
      <c r="X891" s="35" t="n">
        <f aca="false">IFERROR(VLOOKUP($Q891,$C$8:$K$253,8,0),0)</f>
        <v>0</v>
      </c>
      <c r="Y891" s="35" t="n">
        <f aca="false">IFERROR(VLOOKUP(Q891,$C$8:$K$253,9,0),R891)</f>
        <v>0</v>
      </c>
    </row>
    <row r="892" customFormat="false" ht="14.25" hidden="false" customHeight="false" outlineLevel="0" collapsed="false">
      <c r="N892" s="0" t="str">
        <f aca="false">IF(R892=0,"",IF(Q892=VLOOKUP(N891+1,$B$8:$C$360,2,0),N891+1,N891))</f>
        <v/>
      </c>
      <c r="O892" s="0" t="str">
        <f aca="false">IF(R892=0,"",O891+1)</f>
        <v/>
      </c>
      <c r="P892" s="30" t="str">
        <f aca="false">IF(R892+W892=0,"",DATE(YEAR(Q892),MONTH(Q892),1))</f>
        <v/>
      </c>
      <c r="Q892" s="30" t="str">
        <f aca="false">IF(R892=0,"",Q891+1)</f>
        <v/>
      </c>
      <c r="R892" s="35" t="n">
        <f aca="false">Y891</f>
        <v>0</v>
      </c>
      <c r="S892" s="35" t="n">
        <f aca="false">IFERROR(VLOOKUP($Q892,$C$8:$K$253,3,0),0)</f>
        <v>0</v>
      </c>
      <c r="T892" s="35" t="n">
        <f aca="false">IFERROR(VLOOKUP($Q892,$C$8:$K$253,4,0),0)</f>
        <v>0</v>
      </c>
      <c r="U892" s="35" t="n">
        <f aca="false">IFERROR(VLOOKUP($Q892,$C$8:$K$253,5,0),0)</f>
        <v>0</v>
      </c>
      <c r="V892" s="35" t="n">
        <f aca="false">IFERROR(VLOOKUP($Q892,$C$8:$K$253,6,0),0)</f>
        <v>0</v>
      </c>
      <c r="W892" s="35" t="n">
        <f aca="false">IFERROR(VLOOKUP($Q892,$C$8:$K$253,7,0),0)</f>
        <v>0</v>
      </c>
      <c r="X892" s="35" t="n">
        <f aca="false">IFERROR(VLOOKUP($Q892,$C$8:$K$253,8,0),0)</f>
        <v>0</v>
      </c>
      <c r="Y892" s="35" t="n">
        <f aca="false">IFERROR(VLOOKUP(Q892,$C$8:$K$253,9,0),R892)</f>
        <v>0</v>
      </c>
    </row>
    <row r="893" customFormat="false" ht="14.25" hidden="false" customHeight="false" outlineLevel="0" collapsed="false">
      <c r="N893" s="0" t="str">
        <f aca="false">IF(R893=0,"",IF(Q893=VLOOKUP(N892+1,$B$8:$C$360,2,0),N892+1,N892))</f>
        <v/>
      </c>
      <c r="O893" s="0" t="str">
        <f aca="false">IF(R893=0,"",O892+1)</f>
        <v/>
      </c>
      <c r="P893" s="30" t="str">
        <f aca="false">IF(R893+W893=0,"",DATE(YEAR(Q893),MONTH(Q893),1))</f>
        <v/>
      </c>
      <c r="Q893" s="30" t="str">
        <f aca="false">IF(R893=0,"",Q892+1)</f>
        <v/>
      </c>
      <c r="R893" s="35" t="n">
        <f aca="false">Y892</f>
        <v>0</v>
      </c>
      <c r="S893" s="35" t="n">
        <f aca="false">IFERROR(VLOOKUP($Q893,$C$8:$K$253,3,0),0)</f>
        <v>0</v>
      </c>
      <c r="T893" s="35" t="n">
        <f aca="false">IFERROR(VLOOKUP($Q893,$C$8:$K$253,4,0),0)</f>
        <v>0</v>
      </c>
      <c r="U893" s="35" t="n">
        <f aca="false">IFERROR(VLOOKUP($Q893,$C$8:$K$253,5,0),0)</f>
        <v>0</v>
      </c>
      <c r="V893" s="35" t="n">
        <f aca="false">IFERROR(VLOOKUP($Q893,$C$8:$K$253,6,0),0)</f>
        <v>0</v>
      </c>
      <c r="W893" s="35" t="n">
        <f aca="false">IFERROR(VLOOKUP($Q893,$C$8:$K$253,7,0),0)</f>
        <v>0</v>
      </c>
      <c r="X893" s="35" t="n">
        <f aca="false">IFERROR(VLOOKUP($Q893,$C$8:$K$253,8,0),0)</f>
        <v>0</v>
      </c>
      <c r="Y893" s="35" t="n">
        <f aca="false">IFERROR(VLOOKUP(Q893,$C$8:$K$253,9,0),R893)</f>
        <v>0</v>
      </c>
    </row>
    <row r="894" customFormat="false" ht="14.25" hidden="false" customHeight="false" outlineLevel="0" collapsed="false">
      <c r="N894" s="0" t="str">
        <f aca="false">IF(R894=0,"",IF(Q894=VLOOKUP(N893+1,$B$8:$C$360,2,0),N893+1,N893))</f>
        <v/>
      </c>
      <c r="O894" s="0" t="str">
        <f aca="false">IF(R894=0,"",O893+1)</f>
        <v/>
      </c>
      <c r="P894" s="30" t="str">
        <f aca="false">IF(R894+W894=0,"",DATE(YEAR(Q894),MONTH(Q894),1))</f>
        <v/>
      </c>
      <c r="Q894" s="30" t="str">
        <f aca="false">IF(R894=0,"",Q893+1)</f>
        <v/>
      </c>
      <c r="R894" s="35" t="n">
        <f aca="false">Y893</f>
        <v>0</v>
      </c>
      <c r="S894" s="35" t="n">
        <f aca="false">IFERROR(VLOOKUP($Q894,$C$8:$K$253,3,0),0)</f>
        <v>0</v>
      </c>
      <c r="T894" s="35" t="n">
        <f aca="false">IFERROR(VLOOKUP($Q894,$C$8:$K$253,4,0),0)</f>
        <v>0</v>
      </c>
      <c r="U894" s="35" t="n">
        <f aca="false">IFERROR(VLOOKUP($Q894,$C$8:$K$253,5,0),0)</f>
        <v>0</v>
      </c>
      <c r="V894" s="35" t="n">
        <f aca="false">IFERROR(VLOOKUP($Q894,$C$8:$K$253,6,0),0)</f>
        <v>0</v>
      </c>
      <c r="W894" s="35" t="n">
        <f aca="false">IFERROR(VLOOKUP($Q894,$C$8:$K$253,7,0),0)</f>
        <v>0</v>
      </c>
      <c r="X894" s="35" t="n">
        <f aca="false">IFERROR(VLOOKUP($Q894,$C$8:$K$253,8,0),0)</f>
        <v>0</v>
      </c>
      <c r="Y894" s="35" t="n">
        <f aca="false">IFERROR(VLOOKUP(Q894,$C$8:$K$253,9,0),R894)</f>
        <v>0</v>
      </c>
    </row>
    <row r="895" customFormat="false" ht="14.25" hidden="false" customHeight="false" outlineLevel="0" collapsed="false">
      <c r="N895" s="0" t="str">
        <f aca="false">IF(R895=0,"",IF(Q895=VLOOKUP(N894+1,$B$8:$C$360,2,0),N894+1,N894))</f>
        <v/>
      </c>
      <c r="O895" s="0" t="str">
        <f aca="false">IF(R895=0,"",O894+1)</f>
        <v/>
      </c>
      <c r="P895" s="30" t="str">
        <f aca="false">IF(R895+W895=0,"",DATE(YEAR(Q895),MONTH(Q895),1))</f>
        <v/>
      </c>
      <c r="Q895" s="30" t="str">
        <f aca="false">IF(R895=0,"",Q894+1)</f>
        <v/>
      </c>
      <c r="R895" s="35" t="n">
        <f aca="false">Y894</f>
        <v>0</v>
      </c>
      <c r="S895" s="35" t="n">
        <f aca="false">IFERROR(VLOOKUP($Q895,$C$8:$K$253,3,0),0)</f>
        <v>0</v>
      </c>
      <c r="T895" s="35" t="n">
        <f aca="false">IFERROR(VLOOKUP($Q895,$C$8:$K$253,4,0),0)</f>
        <v>0</v>
      </c>
      <c r="U895" s="35" t="n">
        <f aca="false">IFERROR(VLOOKUP($Q895,$C$8:$K$253,5,0),0)</f>
        <v>0</v>
      </c>
      <c r="V895" s="35" t="n">
        <f aca="false">IFERROR(VLOOKUP($Q895,$C$8:$K$253,6,0),0)</f>
        <v>0</v>
      </c>
      <c r="W895" s="35" t="n">
        <f aca="false">IFERROR(VLOOKUP($Q895,$C$8:$K$253,7,0),0)</f>
        <v>0</v>
      </c>
      <c r="X895" s="35" t="n">
        <f aca="false">IFERROR(VLOOKUP($Q895,$C$8:$K$253,8,0),0)</f>
        <v>0</v>
      </c>
      <c r="Y895" s="35" t="n">
        <f aca="false">IFERROR(VLOOKUP(Q895,$C$8:$K$253,9,0),R895)</f>
        <v>0</v>
      </c>
    </row>
    <row r="896" customFormat="false" ht="14.25" hidden="false" customHeight="false" outlineLevel="0" collapsed="false">
      <c r="N896" s="0" t="str">
        <f aca="false">IF(R896=0,"",IF(Q896=VLOOKUP(N895+1,$B$8:$C$360,2,0),N895+1,N895))</f>
        <v/>
      </c>
      <c r="O896" s="0" t="str">
        <f aca="false">IF(R896=0,"",O895+1)</f>
        <v/>
      </c>
      <c r="P896" s="30" t="str">
        <f aca="false">IF(R896+W896=0,"",DATE(YEAR(Q896),MONTH(Q896),1))</f>
        <v/>
      </c>
      <c r="Q896" s="30" t="str">
        <f aca="false">IF(R896=0,"",Q895+1)</f>
        <v/>
      </c>
      <c r="R896" s="35" t="n">
        <f aca="false">Y895</f>
        <v>0</v>
      </c>
      <c r="S896" s="35" t="n">
        <f aca="false">IFERROR(VLOOKUP($Q896,$C$8:$K$253,3,0),0)</f>
        <v>0</v>
      </c>
      <c r="T896" s="35" t="n">
        <f aca="false">IFERROR(VLOOKUP($Q896,$C$8:$K$253,4,0),0)</f>
        <v>0</v>
      </c>
      <c r="U896" s="35" t="n">
        <f aca="false">IFERROR(VLOOKUP($Q896,$C$8:$K$253,5,0),0)</f>
        <v>0</v>
      </c>
      <c r="V896" s="35" t="n">
        <f aca="false">IFERROR(VLOOKUP($Q896,$C$8:$K$253,6,0),0)</f>
        <v>0</v>
      </c>
      <c r="W896" s="35" t="n">
        <f aca="false">IFERROR(VLOOKUP($Q896,$C$8:$K$253,7,0),0)</f>
        <v>0</v>
      </c>
      <c r="X896" s="35" t="n">
        <f aca="false">IFERROR(VLOOKUP($Q896,$C$8:$K$253,8,0),0)</f>
        <v>0</v>
      </c>
      <c r="Y896" s="35" t="n">
        <f aca="false">IFERROR(VLOOKUP(Q896,$C$8:$K$253,9,0),R896)</f>
        <v>0</v>
      </c>
    </row>
    <row r="897" customFormat="false" ht="14.25" hidden="false" customHeight="false" outlineLevel="0" collapsed="false">
      <c r="N897" s="0" t="str">
        <f aca="false">IF(R897=0,"",IF(Q897=VLOOKUP(N896+1,$B$8:$C$360,2,0),N896+1,N896))</f>
        <v/>
      </c>
      <c r="O897" s="0" t="str">
        <f aca="false">IF(R897=0,"",O896+1)</f>
        <v/>
      </c>
      <c r="P897" s="30" t="str">
        <f aca="false">IF(R897+W897=0,"",DATE(YEAR(Q897),MONTH(Q897),1))</f>
        <v/>
      </c>
      <c r="Q897" s="30" t="str">
        <f aca="false">IF(R897=0,"",Q896+1)</f>
        <v/>
      </c>
      <c r="R897" s="35" t="n">
        <f aca="false">Y896</f>
        <v>0</v>
      </c>
      <c r="S897" s="35" t="n">
        <f aca="false">IFERROR(VLOOKUP($Q897,$C$8:$K$253,3,0),0)</f>
        <v>0</v>
      </c>
      <c r="T897" s="35" t="n">
        <f aca="false">IFERROR(VLOOKUP($Q897,$C$8:$K$253,4,0),0)</f>
        <v>0</v>
      </c>
      <c r="U897" s="35" t="n">
        <f aca="false">IFERROR(VLOOKUP($Q897,$C$8:$K$253,5,0),0)</f>
        <v>0</v>
      </c>
      <c r="V897" s="35" t="n">
        <f aca="false">IFERROR(VLOOKUP($Q897,$C$8:$K$253,6,0),0)</f>
        <v>0</v>
      </c>
      <c r="W897" s="35" t="n">
        <f aca="false">IFERROR(VLOOKUP($Q897,$C$8:$K$253,7,0),0)</f>
        <v>0</v>
      </c>
      <c r="X897" s="35" t="n">
        <f aca="false">IFERROR(VLOOKUP($Q897,$C$8:$K$253,8,0),0)</f>
        <v>0</v>
      </c>
      <c r="Y897" s="35" t="n">
        <f aca="false">IFERROR(VLOOKUP(Q897,$C$8:$K$253,9,0),R897)</f>
        <v>0</v>
      </c>
    </row>
    <row r="898" customFormat="false" ht="14.25" hidden="false" customHeight="false" outlineLevel="0" collapsed="false">
      <c r="N898" s="0" t="str">
        <f aca="false">IF(R898=0,"",IF(Q898=VLOOKUP(N897+1,$B$8:$C$360,2,0),N897+1,N897))</f>
        <v/>
      </c>
      <c r="O898" s="0" t="str">
        <f aca="false">IF(R898=0,"",O897+1)</f>
        <v/>
      </c>
      <c r="P898" s="30" t="str">
        <f aca="false">IF(R898+W898=0,"",DATE(YEAR(Q898),MONTH(Q898),1))</f>
        <v/>
      </c>
      <c r="Q898" s="30" t="str">
        <f aca="false">IF(R898=0,"",Q897+1)</f>
        <v/>
      </c>
      <c r="R898" s="35" t="n">
        <f aca="false">Y897</f>
        <v>0</v>
      </c>
      <c r="S898" s="35" t="n">
        <f aca="false">IFERROR(VLOOKUP($Q898,$C$8:$K$253,3,0),0)</f>
        <v>0</v>
      </c>
      <c r="T898" s="35" t="n">
        <f aca="false">IFERROR(VLOOKUP($Q898,$C$8:$K$253,4,0),0)</f>
        <v>0</v>
      </c>
      <c r="U898" s="35" t="n">
        <f aca="false">IFERROR(VLOOKUP($Q898,$C$8:$K$253,5,0),0)</f>
        <v>0</v>
      </c>
      <c r="V898" s="35" t="n">
        <f aca="false">IFERROR(VLOOKUP($Q898,$C$8:$K$253,6,0),0)</f>
        <v>0</v>
      </c>
      <c r="W898" s="35" t="n">
        <f aca="false">IFERROR(VLOOKUP($Q898,$C$8:$K$253,7,0),0)</f>
        <v>0</v>
      </c>
      <c r="X898" s="35" t="n">
        <f aca="false">IFERROR(VLOOKUP($Q898,$C$8:$K$253,8,0),0)</f>
        <v>0</v>
      </c>
      <c r="Y898" s="35" t="n">
        <f aca="false">IFERROR(VLOOKUP(Q898,$C$8:$K$253,9,0),R898)</f>
        <v>0</v>
      </c>
    </row>
    <row r="899" customFormat="false" ht="14.25" hidden="false" customHeight="false" outlineLevel="0" collapsed="false">
      <c r="N899" s="0" t="str">
        <f aca="false">IF(R899=0,"",IF(Q899=VLOOKUP(N898+1,$B$8:$C$360,2,0),N898+1,N898))</f>
        <v/>
      </c>
      <c r="O899" s="0" t="str">
        <f aca="false">IF(R899=0,"",O898+1)</f>
        <v/>
      </c>
      <c r="P899" s="30" t="str">
        <f aca="false">IF(R899+W899=0,"",DATE(YEAR(Q899),MONTH(Q899),1))</f>
        <v/>
      </c>
      <c r="Q899" s="30" t="str">
        <f aca="false">IF(R899=0,"",Q898+1)</f>
        <v/>
      </c>
      <c r="R899" s="35" t="n">
        <f aca="false">Y898</f>
        <v>0</v>
      </c>
      <c r="S899" s="35" t="n">
        <f aca="false">IFERROR(VLOOKUP($Q899,$C$8:$K$253,3,0),0)</f>
        <v>0</v>
      </c>
      <c r="T899" s="35" t="n">
        <f aca="false">IFERROR(VLOOKUP($Q899,$C$8:$K$253,4,0),0)</f>
        <v>0</v>
      </c>
      <c r="U899" s="35" t="n">
        <f aca="false">IFERROR(VLOOKUP($Q899,$C$8:$K$253,5,0),0)</f>
        <v>0</v>
      </c>
      <c r="V899" s="35" t="n">
        <f aca="false">IFERROR(VLOOKUP($Q899,$C$8:$K$253,6,0),0)</f>
        <v>0</v>
      </c>
      <c r="W899" s="35" t="n">
        <f aca="false">IFERROR(VLOOKUP($Q899,$C$8:$K$253,7,0),0)</f>
        <v>0</v>
      </c>
      <c r="X899" s="35" t="n">
        <f aca="false">IFERROR(VLOOKUP($Q899,$C$8:$K$253,8,0),0)</f>
        <v>0</v>
      </c>
      <c r="Y899" s="35" t="n">
        <f aca="false">IFERROR(VLOOKUP(Q899,$C$8:$K$253,9,0),R899)</f>
        <v>0</v>
      </c>
    </row>
    <row r="900" customFormat="false" ht="14.25" hidden="false" customHeight="false" outlineLevel="0" collapsed="false">
      <c r="N900" s="0" t="str">
        <f aca="false">IF(R900=0,"",IF(Q900=VLOOKUP(N899+1,$B$8:$C$360,2,0),N899+1,N899))</f>
        <v/>
      </c>
      <c r="O900" s="0" t="str">
        <f aca="false">IF(R900=0,"",O899+1)</f>
        <v/>
      </c>
      <c r="P900" s="30" t="str">
        <f aca="false">IF(R900+W900=0,"",DATE(YEAR(Q900),MONTH(Q900),1))</f>
        <v/>
      </c>
      <c r="Q900" s="30" t="str">
        <f aca="false">IF(R900=0,"",Q899+1)</f>
        <v/>
      </c>
      <c r="R900" s="35" t="n">
        <f aca="false">Y899</f>
        <v>0</v>
      </c>
      <c r="S900" s="35" t="n">
        <f aca="false">IFERROR(VLOOKUP($Q900,$C$8:$K$253,3,0),0)</f>
        <v>0</v>
      </c>
      <c r="T900" s="35" t="n">
        <f aca="false">IFERROR(VLOOKUP($Q900,$C$8:$K$253,4,0),0)</f>
        <v>0</v>
      </c>
      <c r="U900" s="35" t="n">
        <f aca="false">IFERROR(VLOOKUP($Q900,$C$8:$K$253,5,0),0)</f>
        <v>0</v>
      </c>
      <c r="V900" s="35" t="n">
        <f aca="false">IFERROR(VLOOKUP($Q900,$C$8:$K$253,6,0),0)</f>
        <v>0</v>
      </c>
      <c r="W900" s="35" t="n">
        <f aca="false">IFERROR(VLOOKUP($Q900,$C$8:$K$253,7,0),0)</f>
        <v>0</v>
      </c>
      <c r="X900" s="35" t="n">
        <f aca="false">IFERROR(VLOOKUP($Q900,$C$8:$K$253,8,0),0)</f>
        <v>0</v>
      </c>
      <c r="Y900" s="35" t="n">
        <f aca="false">IFERROR(VLOOKUP(Q900,$C$8:$K$253,9,0),R900)</f>
        <v>0</v>
      </c>
    </row>
    <row r="901" customFormat="false" ht="14.25" hidden="false" customHeight="false" outlineLevel="0" collapsed="false">
      <c r="N901" s="0" t="str">
        <f aca="false">IF(R901=0,"",IF(Q901=VLOOKUP(N900+1,$B$8:$C$360,2,0),N900+1,N900))</f>
        <v/>
      </c>
      <c r="O901" s="0" t="str">
        <f aca="false">IF(R901=0,"",O900+1)</f>
        <v/>
      </c>
      <c r="P901" s="30" t="str">
        <f aca="false">IF(R901+W901=0,"",DATE(YEAR(Q901),MONTH(Q901),1))</f>
        <v/>
      </c>
      <c r="Q901" s="30" t="str">
        <f aca="false">IF(R901=0,"",Q900+1)</f>
        <v/>
      </c>
      <c r="R901" s="35" t="n">
        <f aca="false">Y900</f>
        <v>0</v>
      </c>
      <c r="S901" s="35" t="n">
        <f aca="false">IFERROR(VLOOKUP($Q901,$C$8:$K$253,3,0),0)</f>
        <v>0</v>
      </c>
      <c r="T901" s="35" t="n">
        <f aca="false">IFERROR(VLOOKUP($Q901,$C$8:$K$253,4,0),0)</f>
        <v>0</v>
      </c>
      <c r="U901" s="35" t="n">
        <f aca="false">IFERROR(VLOOKUP($Q901,$C$8:$K$253,5,0),0)</f>
        <v>0</v>
      </c>
      <c r="V901" s="35" t="n">
        <f aca="false">IFERROR(VLOOKUP($Q901,$C$8:$K$253,6,0),0)</f>
        <v>0</v>
      </c>
      <c r="W901" s="35" t="n">
        <f aca="false">IFERROR(VLOOKUP($Q901,$C$8:$K$253,7,0),0)</f>
        <v>0</v>
      </c>
      <c r="X901" s="35" t="n">
        <f aca="false">IFERROR(VLOOKUP($Q901,$C$8:$K$253,8,0),0)</f>
        <v>0</v>
      </c>
      <c r="Y901" s="35" t="n">
        <f aca="false">IFERROR(VLOOKUP(Q901,$C$8:$K$253,9,0),R901)</f>
        <v>0</v>
      </c>
    </row>
    <row r="902" customFormat="false" ht="14.25" hidden="false" customHeight="false" outlineLevel="0" collapsed="false">
      <c r="N902" s="0" t="str">
        <f aca="false">IF(R902=0,"",IF(Q902=VLOOKUP(N901+1,$B$8:$C$360,2,0),N901+1,N901))</f>
        <v/>
      </c>
      <c r="O902" s="0" t="str">
        <f aca="false">IF(R902=0,"",O901+1)</f>
        <v/>
      </c>
      <c r="P902" s="30" t="str">
        <f aca="false">IF(R902+W902=0,"",DATE(YEAR(Q902),MONTH(Q902),1))</f>
        <v/>
      </c>
      <c r="Q902" s="30" t="str">
        <f aca="false">IF(R902=0,"",Q901+1)</f>
        <v/>
      </c>
      <c r="R902" s="35" t="n">
        <f aca="false">Y901</f>
        <v>0</v>
      </c>
      <c r="S902" s="35" t="n">
        <f aca="false">IFERROR(VLOOKUP($Q902,$C$8:$K$253,3,0),0)</f>
        <v>0</v>
      </c>
      <c r="T902" s="35" t="n">
        <f aca="false">IFERROR(VLOOKUP($Q902,$C$8:$K$253,4,0),0)</f>
        <v>0</v>
      </c>
      <c r="U902" s="35" t="n">
        <f aca="false">IFERROR(VLOOKUP($Q902,$C$8:$K$253,5,0),0)</f>
        <v>0</v>
      </c>
      <c r="V902" s="35" t="n">
        <f aca="false">IFERROR(VLOOKUP($Q902,$C$8:$K$253,6,0),0)</f>
        <v>0</v>
      </c>
      <c r="W902" s="35" t="n">
        <f aca="false">IFERROR(VLOOKUP($Q902,$C$8:$K$253,7,0),0)</f>
        <v>0</v>
      </c>
      <c r="X902" s="35" t="n">
        <f aca="false">IFERROR(VLOOKUP($Q902,$C$8:$K$253,8,0),0)</f>
        <v>0</v>
      </c>
      <c r="Y902" s="35" t="n">
        <f aca="false">IFERROR(VLOOKUP(Q902,$C$8:$K$253,9,0),R902)</f>
        <v>0</v>
      </c>
    </row>
    <row r="903" customFormat="false" ht="14.25" hidden="false" customHeight="false" outlineLevel="0" collapsed="false">
      <c r="N903" s="0" t="str">
        <f aca="false">IF(R903=0,"",IF(Q903=VLOOKUP(N902+1,$B$8:$C$360,2,0),N902+1,N902))</f>
        <v/>
      </c>
      <c r="O903" s="0" t="str">
        <f aca="false">IF(R903=0,"",O902+1)</f>
        <v/>
      </c>
      <c r="P903" s="30" t="str">
        <f aca="false">IF(R903+W903=0,"",DATE(YEAR(Q903),MONTH(Q903),1))</f>
        <v/>
      </c>
      <c r="Q903" s="30" t="str">
        <f aca="false">IF(R903=0,"",Q902+1)</f>
        <v/>
      </c>
      <c r="R903" s="35" t="n">
        <f aca="false">Y902</f>
        <v>0</v>
      </c>
      <c r="S903" s="35" t="n">
        <f aca="false">IFERROR(VLOOKUP($Q903,$C$8:$K$253,3,0),0)</f>
        <v>0</v>
      </c>
      <c r="T903" s="35" t="n">
        <f aca="false">IFERROR(VLOOKUP($Q903,$C$8:$K$253,4,0),0)</f>
        <v>0</v>
      </c>
      <c r="U903" s="35" t="n">
        <f aca="false">IFERROR(VLOOKUP($Q903,$C$8:$K$253,5,0),0)</f>
        <v>0</v>
      </c>
      <c r="V903" s="35" t="n">
        <f aca="false">IFERROR(VLOOKUP($Q903,$C$8:$K$253,6,0),0)</f>
        <v>0</v>
      </c>
      <c r="W903" s="35" t="n">
        <f aca="false">IFERROR(VLOOKUP($Q903,$C$8:$K$253,7,0),0)</f>
        <v>0</v>
      </c>
      <c r="X903" s="35" t="n">
        <f aca="false">IFERROR(VLOOKUP($Q903,$C$8:$K$253,8,0),0)</f>
        <v>0</v>
      </c>
      <c r="Y903" s="35" t="n">
        <f aca="false">IFERROR(VLOOKUP(Q903,$C$8:$K$253,9,0),R903)</f>
        <v>0</v>
      </c>
    </row>
    <row r="904" customFormat="false" ht="14.25" hidden="false" customHeight="false" outlineLevel="0" collapsed="false">
      <c r="N904" s="0" t="str">
        <f aca="false">IF(R904=0,"",IF(Q904=VLOOKUP(N903+1,$B$8:$C$360,2,0),N903+1,N903))</f>
        <v/>
      </c>
      <c r="O904" s="0" t="str">
        <f aca="false">IF(R904=0,"",O903+1)</f>
        <v/>
      </c>
      <c r="P904" s="30" t="str">
        <f aca="false">IF(R904+W904=0,"",DATE(YEAR(Q904),MONTH(Q904),1))</f>
        <v/>
      </c>
      <c r="Q904" s="30" t="str">
        <f aca="false">IF(R904=0,"",Q903+1)</f>
        <v/>
      </c>
      <c r="R904" s="35" t="n">
        <f aca="false">Y903</f>
        <v>0</v>
      </c>
      <c r="S904" s="35" t="n">
        <f aca="false">IFERROR(VLOOKUP($Q904,$C$8:$K$253,3,0),0)</f>
        <v>0</v>
      </c>
      <c r="T904" s="35" t="n">
        <f aca="false">IFERROR(VLOOKUP($Q904,$C$8:$K$253,4,0),0)</f>
        <v>0</v>
      </c>
      <c r="U904" s="35" t="n">
        <f aca="false">IFERROR(VLOOKUP($Q904,$C$8:$K$253,5,0),0)</f>
        <v>0</v>
      </c>
      <c r="V904" s="35" t="n">
        <f aca="false">IFERROR(VLOOKUP($Q904,$C$8:$K$253,6,0),0)</f>
        <v>0</v>
      </c>
      <c r="W904" s="35" t="n">
        <f aca="false">IFERROR(VLOOKUP($Q904,$C$8:$K$253,7,0),0)</f>
        <v>0</v>
      </c>
      <c r="X904" s="35" t="n">
        <f aca="false">IFERROR(VLOOKUP($Q904,$C$8:$K$253,8,0),0)</f>
        <v>0</v>
      </c>
      <c r="Y904" s="35" t="n">
        <f aca="false">IFERROR(VLOOKUP(Q904,$C$8:$K$253,9,0),R904)</f>
        <v>0</v>
      </c>
    </row>
    <row r="905" customFormat="false" ht="14.25" hidden="false" customHeight="false" outlineLevel="0" collapsed="false">
      <c r="N905" s="0" t="str">
        <f aca="false">IF(R905=0,"",IF(Q905=VLOOKUP(N904+1,$B$8:$C$360,2,0),N904+1,N904))</f>
        <v/>
      </c>
      <c r="O905" s="0" t="str">
        <f aca="false">IF(R905=0,"",O904+1)</f>
        <v/>
      </c>
      <c r="P905" s="30" t="str">
        <f aca="false">IF(R905+W905=0,"",DATE(YEAR(Q905),MONTH(Q905),1))</f>
        <v/>
      </c>
      <c r="Q905" s="30" t="str">
        <f aca="false">IF(R905=0,"",Q904+1)</f>
        <v/>
      </c>
      <c r="R905" s="35" t="n">
        <f aca="false">Y904</f>
        <v>0</v>
      </c>
      <c r="S905" s="35" t="n">
        <f aca="false">IFERROR(VLOOKUP($Q905,$C$8:$K$253,3,0),0)</f>
        <v>0</v>
      </c>
      <c r="T905" s="35" t="n">
        <f aca="false">IFERROR(VLOOKUP($Q905,$C$8:$K$253,4,0),0)</f>
        <v>0</v>
      </c>
      <c r="U905" s="35" t="n">
        <f aca="false">IFERROR(VLOOKUP($Q905,$C$8:$K$253,5,0),0)</f>
        <v>0</v>
      </c>
      <c r="V905" s="35" t="n">
        <f aca="false">IFERROR(VLOOKUP($Q905,$C$8:$K$253,6,0),0)</f>
        <v>0</v>
      </c>
      <c r="W905" s="35" t="n">
        <f aca="false">IFERROR(VLOOKUP($Q905,$C$8:$K$253,7,0),0)</f>
        <v>0</v>
      </c>
      <c r="X905" s="35" t="n">
        <f aca="false">IFERROR(VLOOKUP($Q905,$C$8:$K$253,8,0),0)</f>
        <v>0</v>
      </c>
      <c r="Y905" s="35" t="n">
        <f aca="false">IFERROR(VLOOKUP(Q905,$C$8:$K$253,9,0),R905)</f>
        <v>0</v>
      </c>
    </row>
    <row r="906" customFormat="false" ht="14.25" hidden="false" customHeight="false" outlineLevel="0" collapsed="false">
      <c r="N906" s="0" t="str">
        <f aca="false">IF(R906=0,"",IF(Q906=VLOOKUP(N905+1,$B$8:$C$360,2,0),N905+1,N905))</f>
        <v/>
      </c>
      <c r="O906" s="0" t="str">
        <f aca="false">IF(R906=0,"",O905+1)</f>
        <v/>
      </c>
      <c r="P906" s="30" t="str">
        <f aca="false">IF(R906+W906=0,"",DATE(YEAR(Q906),MONTH(Q906),1))</f>
        <v/>
      </c>
      <c r="Q906" s="30" t="str">
        <f aca="false">IF(R906=0,"",Q905+1)</f>
        <v/>
      </c>
      <c r="R906" s="35" t="n">
        <f aca="false">Y905</f>
        <v>0</v>
      </c>
      <c r="S906" s="35" t="n">
        <f aca="false">IFERROR(VLOOKUP($Q906,$C$8:$K$253,3,0),0)</f>
        <v>0</v>
      </c>
      <c r="T906" s="35" t="n">
        <f aca="false">IFERROR(VLOOKUP($Q906,$C$8:$K$253,4,0),0)</f>
        <v>0</v>
      </c>
      <c r="U906" s="35" t="n">
        <f aca="false">IFERROR(VLOOKUP($Q906,$C$8:$K$253,5,0),0)</f>
        <v>0</v>
      </c>
      <c r="V906" s="35" t="n">
        <f aca="false">IFERROR(VLOOKUP($Q906,$C$8:$K$253,6,0),0)</f>
        <v>0</v>
      </c>
      <c r="W906" s="35" t="n">
        <f aca="false">IFERROR(VLOOKUP($Q906,$C$8:$K$253,7,0),0)</f>
        <v>0</v>
      </c>
      <c r="X906" s="35" t="n">
        <f aca="false">IFERROR(VLOOKUP($Q906,$C$8:$K$253,8,0),0)</f>
        <v>0</v>
      </c>
      <c r="Y906" s="35" t="n">
        <f aca="false">IFERROR(VLOOKUP(Q906,$C$8:$K$253,9,0),R906)</f>
        <v>0</v>
      </c>
    </row>
    <row r="907" customFormat="false" ht="14.25" hidden="false" customHeight="false" outlineLevel="0" collapsed="false">
      <c r="N907" s="0" t="str">
        <f aca="false">IF(R907=0,"",IF(Q907=VLOOKUP(N906+1,$B$8:$C$360,2,0),N906+1,N906))</f>
        <v/>
      </c>
      <c r="O907" s="0" t="str">
        <f aca="false">IF(R907=0,"",O906+1)</f>
        <v/>
      </c>
      <c r="P907" s="30" t="str">
        <f aca="false">IF(R907+W907=0,"",DATE(YEAR(Q907),MONTH(Q907),1))</f>
        <v/>
      </c>
      <c r="Q907" s="30" t="str">
        <f aca="false">IF(R907=0,"",Q906+1)</f>
        <v/>
      </c>
      <c r="R907" s="35" t="n">
        <f aca="false">Y906</f>
        <v>0</v>
      </c>
      <c r="S907" s="35" t="n">
        <f aca="false">IFERROR(VLOOKUP($Q907,$C$8:$K$253,3,0),0)</f>
        <v>0</v>
      </c>
      <c r="T907" s="35" t="n">
        <f aca="false">IFERROR(VLOOKUP($Q907,$C$8:$K$253,4,0),0)</f>
        <v>0</v>
      </c>
      <c r="U907" s="35" t="n">
        <f aca="false">IFERROR(VLOOKUP($Q907,$C$8:$K$253,5,0),0)</f>
        <v>0</v>
      </c>
      <c r="V907" s="35" t="n">
        <f aca="false">IFERROR(VLOOKUP($Q907,$C$8:$K$253,6,0),0)</f>
        <v>0</v>
      </c>
      <c r="W907" s="35" t="n">
        <f aca="false">IFERROR(VLOOKUP($Q907,$C$8:$K$253,7,0),0)</f>
        <v>0</v>
      </c>
      <c r="X907" s="35" t="n">
        <f aca="false">IFERROR(VLOOKUP($Q907,$C$8:$K$253,8,0),0)</f>
        <v>0</v>
      </c>
      <c r="Y907" s="35" t="n">
        <f aca="false">IFERROR(VLOOKUP(Q907,$C$8:$K$253,9,0),R907)</f>
        <v>0</v>
      </c>
    </row>
    <row r="908" customFormat="false" ht="14.25" hidden="false" customHeight="false" outlineLevel="0" collapsed="false">
      <c r="N908" s="0" t="str">
        <f aca="false">IF(R908=0,"",IF(Q908=VLOOKUP(N907+1,$B$8:$C$360,2,0),N907+1,N907))</f>
        <v/>
      </c>
      <c r="O908" s="0" t="str">
        <f aca="false">IF(R908=0,"",O907+1)</f>
        <v/>
      </c>
      <c r="P908" s="30" t="str">
        <f aca="false">IF(R908+W908=0,"",DATE(YEAR(Q908),MONTH(Q908),1))</f>
        <v/>
      </c>
      <c r="Q908" s="30" t="str">
        <f aca="false">IF(R908=0,"",Q907+1)</f>
        <v/>
      </c>
      <c r="R908" s="35" t="n">
        <f aca="false">Y907</f>
        <v>0</v>
      </c>
      <c r="S908" s="35" t="n">
        <f aca="false">IFERROR(VLOOKUP($Q908,$C$8:$K$253,3,0),0)</f>
        <v>0</v>
      </c>
      <c r="T908" s="35" t="n">
        <f aca="false">IFERROR(VLOOKUP($Q908,$C$8:$K$253,4,0),0)</f>
        <v>0</v>
      </c>
      <c r="U908" s="35" t="n">
        <f aca="false">IFERROR(VLOOKUP($Q908,$C$8:$K$253,5,0),0)</f>
        <v>0</v>
      </c>
      <c r="V908" s="35" t="n">
        <f aca="false">IFERROR(VLOOKUP($Q908,$C$8:$K$253,6,0),0)</f>
        <v>0</v>
      </c>
      <c r="W908" s="35" t="n">
        <f aca="false">IFERROR(VLOOKUP($Q908,$C$8:$K$253,7,0),0)</f>
        <v>0</v>
      </c>
      <c r="X908" s="35" t="n">
        <f aca="false">IFERROR(VLOOKUP($Q908,$C$8:$K$253,8,0),0)</f>
        <v>0</v>
      </c>
      <c r="Y908" s="35" t="n">
        <f aca="false">IFERROR(VLOOKUP(Q908,$C$8:$K$253,9,0),R908)</f>
        <v>0</v>
      </c>
    </row>
    <row r="909" customFormat="false" ht="14.25" hidden="false" customHeight="false" outlineLevel="0" collapsed="false">
      <c r="N909" s="0" t="str">
        <f aca="false">IF(R909=0,"",IF(Q909=VLOOKUP(N908+1,$B$8:$C$360,2,0),N908+1,N908))</f>
        <v/>
      </c>
      <c r="O909" s="0" t="str">
        <f aca="false">IF(R909=0,"",O908+1)</f>
        <v/>
      </c>
      <c r="P909" s="30" t="str">
        <f aca="false">IF(R909+W909=0,"",DATE(YEAR(Q909),MONTH(Q909),1))</f>
        <v/>
      </c>
      <c r="Q909" s="30" t="str">
        <f aca="false">IF(R909=0,"",Q908+1)</f>
        <v/>
      </c>
      <c r="R909" s="35" t="n">
        <f aca="false">Y908</f>
        <v>0</v>
      </c>
      <c r="S909" s="35" t="n">
        <f aca="false">IFERROR(VLOOKUP($Q909,$C$8:$K$253,3,0),0)</f>
        <v>0</v>
      </c>
      <c r="T909" s="35" t="n">
        <f aca="false">IFERROR(VLOOKUP($Q909,$C$8:$K$253,4,0),0)</f>
        <v>0</v>
      </c>
      <c r="U909" s="35" t="n">
        <f aca="false">IFERROR(VLOOKUP($Q909,$C$8:$K$253,5,0),0)</f>
        <v>0</v>
      </c>
      <c r="V909" s="35" t="n">
        <f aca="false">IFERROR(VLOOKUP($Q909,$C$8:$K$253,6,0),0)</f>
        <v>0</v>
      </c>
      <c r="W909" s="35" t="n">
        <f aca="false">IFERROR(VLOOKUP($Q909,$C$8:$K$253,7,0),0)</f>
        <v>0</v>
      </c>
      <c r="X909" s="35" t="n">
        <f aca="false">IFERROR(VLOOKUP($Q909,$C$8:$K$253,8,0),0)</f>
        <v>0</v>
      </c>
      <c r="Y909" s="35" t="n">
        <f aca="false">IFERROR(VLOOKUP(Q909,$C$8:$K$253,9,0),R909)</f>
        <v>0</v>
      </c>
    </row>
    <row r="910" customFormat="false" ht="14.25" hidden="false" customHeight="false" outlineLevel="0" collapsed="false">
      <c r="N910" s="0" t="str">
        <f aca="false">IF(R910=0,"",IF(Q910=VLOOKUP(N909+1,$B$8:$C$360,2,0),N909+1,N909))</f>
        <v/>
      </c>
      <c r="O910" s="0" t="str">
        <f aca="false">IF(R910=0,"",O909+1)</f>
        <v/>
      </c>
      <c r="P910" s="30" t="str">
        <f aca="false">IF(R910+W910=0,"",DATE(YEAR(Q910),MONTH(Q910),1))</f>
        <v/>
      </c>
      <c r="Q910" s="30" t="str">
        <f aca="false">IF(R910=0,"",Q909+1)</f>
        <v/>
      </c>
      <c r="R910" s="35" t="n">
        <f aca="false">Y909</f>
        <v>0</v>
      </c>
      <c r="S910" s="35" t="n">
        <f aca="false">IFERROR(VLOOKUP($Q910,$C$8:$K$253,3,0),0)</f>
        <v>0</v>
      </c>
      <c r="T910" s="35" t="n">
        <f aca="false">IFERROR(VLOOKUP($Q910,$C$8:$K$253,4,0),0)</f>
        <v>0</v>
      </c>
      <c r="U910" s="35" t="n">
        <f aca="false">IFERROR(VLOOKUP($Q910,$C$8:$K$253,5,0),0)</f>
        <v>0</v>
      </c>
      <c r="V910" s="35" t="n">
        <f aca="false">IFERROR(VLOOKUP($Q910,$C$8:$K$253,6,0),0)</f>
        <v>0</v>
      </c>
      <c r="W910" s="35" t="n">
        <f aca="false">IFERROR(VLOOKUP($Q910,$C$8:$K$253,7,0),0)</f>
        <v>0</v>
      </c>
      <c r="X910" s="35" t="n">
        <f aca="false">IFERROR(VLOOKUP($Q910,$C$8:$K$253,8,0),0)</f>
        <v>0</v>
      </c>
      <c r="Y910" s="35" t="n">
        <f aca="false">IFERROR(VLOOKUP(Q910,$C$8:$K$253,9,0),R910)</f>
        <v>0</v>
      </c>
    </row>
    <row r="911" customFormat="false" ht="14.25" hidden="false" customHeight="false" outlineLevel="0" collapsed="false">
      <c r="N911" s="0" t="str">
        <f aca="false">IF(R911=0,"",IF(Q911=VLOOKUP(N910+1,$B$8:$C$360,2,0),N910+1,N910))</f>
        <v/>
      </c>
      <c r="O911" s="0" t="str">
        <f aca="false">IF(R911=0,"",O910+1)</f>
        <v/>
      </c>
      <c r="P911" s="30" t="str">
        <f aca="false">IF(R911+W911=0,"",DATE(YEAR(Q911),MONTH(Q911),1))</f>
        <v/>
      </c>
      <c r="Q911" s="30" t="str">
        <f aca="false">IF(R911=0,"",Q910+1)</f>
        <v/>
      </c>
      <c r="R911" s="35" t="n">
        <f aca="false">Y910</f>
        <v>0</v>
      </c>
      <c r="S911" s="35" t="n">
        <f aca="false">IFERROR(VLOOKUP($Q911,$C$8:$K$253,3,0),0)</f>
        <v>0</v>
      </c>
      <c r="T911" s="35" t="n">
        <f aca="false">IFERROR(VLOOKUP($Q911,$C$8:$K$253,4,0),0)</f>
        <v>0</v>
      </c>
      <c r="U911" s="35" t="n">
        <f aca="false">IFERROR(VLOOKUP($Q911,$C$8:$K$253,5,0),0)</f>
        <v>0</v>
      </c>
      <c r="V911" s="35" t="n">
        <f aca="false">IFERROR(VLOOKUP($Q911,$C$8:$K$253,6,0),0)</f>
        <v>0</v>
      </c>
      <c r="W911" s="35" t="n">
        <f aca="false">IFERROR(VLOOKUP($Q911,$C$8:$K$253,7,0),0)</f>
        <v>0</v>
      </c>
      <c r="X911" s="35" t="n">
        <f aca="false">IFERROR(VLOOKUP($Q911,$C$8:$K$253,8,0),0)</f>
        <v>0</v>
      </c>
      <c r="Y911" s="35" t="n">
        <f aca="false">IFERROR(VLOOKUP(Q911,$C$8:$K$253,9,0),R911)</f>
        <v>0</v>
      </c>
    </row>
    <row r="912" customFormat="false" ht="14.25" hidden="false" customHeight="false" outlineLevel="0" collapsed="false">
      <c r="N912" s="0" t="str">
        <f aca="false">IF(R912=0,"",IF(Q912=VLOOKUP(N911+1,$B$8:$C$360,2,0),N911+1,N911))</f>
        <v/>
      </c>
      <c r="O912" s="0" t="str">
        <f aca="false">IF(R912=0,"",O911+1)</f>
        <v/>
      </c>
      <c r="P912" s="30" t="str">
        <f aca="false">IF(R912+W912=0,"",DATE(YEAR(Q912),MONTH(Q912),1))</f>
        <v/>
      </c>
      <c r="Q912" s="30" t="str">
        <f aca="false">IF(R912=0,"",Q911+1)</f>
        <v/>
      </c>
      <c r="R912" s="35" t="n">
        <f aca="false">Y911</f>
        <v>0</v>
      </c>
      <c r="S912" s="35" t="n">
        <f aca="false">IFERROR(VLOOKUP($Q912,$C$8:$K$253,3,0),0)</f>
        <v>0</v>
      </c>
      <c r="T912" s="35" t="n">
        <f aca="false">IFERROR(VLOOKUP($Q912,$C$8:$K$253,4,0),0)</f>
        <v>0</v>
      </c>
      <c r="U912" s="35" t="n">
        <f aca="false">IFERROR(VLOOKUP($Q912,$C$8:$K$253,5,0),0)</f>
        <v>0</v>
      </c>
      <c r="V912" s="35" t="n">
        <f aca="false">IFERROR(VLOOKUP($Q912,$C$8:$K$253,6,0),0)</f>
        <v>0</v>
      </c>
      <c r="W912" s="35" t="n">
        <f aca="false">IFERROR(VLOOKUP($Q912,$C$8:$K$253,7,0),0)</f>
        <v>0</v>
      </c>
      <c r="X912" s="35" t="n">
        <f aca="false">IFERROR(VLOOKUP($Q912,$C$8:$K$253,8,0),0)</f>
        <v>0</v>
      </c>
      <c r="Y912" s="35" t="n">
        <f aca="false">IFERROR(VLOOKUP(Q912,$C$8:$K$253,9,0),R912)</f>
        <v>0</v>
      </c>
    </row>
    <row r="913" customFormat="false" ht="14.25" hidden="false" customHeight="false" outlineLevel="0" collapsed="false">
      <c r="N913" s="0" t="str">
        <f aca="false">IF(R913=0,"",IF(Q913=VLOOKUP(N912+1,$B$8:$C$360,2,0),N912+1,N912))</f>
        <v/>
      </c>
      <c r="O913" s="0" t="str">
        <f aca="false">IF(R913=0,"",O912+1)</f>
        <v/>
      </c>
      <c r="P913" s="30" t="str">
        <f aca="false">IF(R913+W913=0,"",DATE(YEAR(Q913),MONTH(Q913),1))</f>
        <v/>
      </c>
      <c r="Q913" s="30" t="str">
        <f aca="false">IF(R913=0,"",Q912+1)</f>
        <v/>
      </c>
      <c r="R913" s="35" t="n">
        <f aca="false">Y912</f>
        <v>0</v>
      </c>
      <c r="S913" s="35" t="n">
        <f aca="false">IFERROR(VLOOKUP($Q913,$C$8:$K$253,3,0),0)</f>
        <v>0</v>
      </c>
      <c r="T913" s="35" t="n">
        <f aca="false">IFERROR(VLOOKUP($Q913,$C$8:$K$253,4,0),0)</f>
        <v>0</v>
      </c>
      <c r="U913" s="35" t="n">
        <f aca="false">IFERROR(VLOOKUP($Q913,$C$8:$K$253,5,0),0)</f>
        <v>0</v>
      </c>
      <c r="V913" s="35" t="n">
        <f aca="false">IFERROR(VLOOKUP($Q913,$C$8:$K$253,6,0),0)</f>
        <v>0</v>
      </c>
      <c r="W913" s="35" t="n">
        <f aca="false">IFERROR(VLOOKUP($Q913,$C$8:$K$253,7,0),0)</f>
        <v>0</v>
      </c>
      <c r="X913" s="35" t="n">
        <f aca="false">IFERROR(VLOOKUP($Q913,$C$8:$K$253,8,0),0)</f>
        <v>0</v>
      </c>
      <c r="Y913" s="35" t="n">
        <f aca="false">IFERROR(VLOOKUP(Q913,$C$8:$K$253,9,0),R913)</f>
        <v>0</v>
      </c>
    </row>
    <row r="914" customFormat="false" ht="14.25" hidden="false" customHeight="false" outlineLevel="0" collapsed="false">
      <c r="N914" s="0" t="str">
        <f aca="false">IF(R914=0,"",IF(Q914=VLOOKUP(N913+1,$B$8:$C$360,2,0),N913+1,N913))</f>
        <v/>
      </c>
      <c r="O914" s="0" t="str">
        <f aca="false">IF(R914=0,"",O913+1)</f>
        <v/>
      </c>
      <c r="P914" s="30" t="str">
        <f aca="false">IF(R914+W914=0,"",DATE(YEAR(Q914),MONTH(Q914),1))</f>
        <v/>
      </c>
      <c r="Q914" s="30" t="str">
        <f aca="false">IF(R914=0,"",Q913+1)</f>
        <v/>
      </c>
      <c r="R914" s="35" t="n">
        <f aca="false">Y913</f>
        <v>0</v>
      </c>
      <c r="S914" s="35" t="n">
        <f aca="false">IFERROR(VLOOKUP($Q914,$C$8:$K$253,3,0),0)</f>
        <v>0</v>
      </c>
      <c r="T914" s="35" t="n">
        <f aca="false">IFERROR(VLOOKUP($Q914,$C$8:$K$253,4,0),0)</f>
        <v>0</v>
      </c>
      <c r="U914" s="35" t="n">
        <f aca="false">IFERROR(VLOOKUP($Q914,$C$8:$K$253,5,0),0)</f>
        <v>0</v>
      </c>
      <c r="V914" s="35" t="n">
        <f aca="false">IFERROR(VLOOKUP($Q914,$C$8:$K$253,6,0),0)</f>
        <v>0</v>
      </c>
      <c r="W914" s="35" t="n">
        <f aca="false">IFERROR(VLOOKUP($Q914,$C$8:$K$253,7,0),0)</f>
        <v>0</v>
      </c>
      <c r="X914" s="35" t="n">
        <f aca="false">IFERROR(VLOOKUP($Q914,$C$8:$K$253,8,0),0)</f>
        <v>0</v>
      </c>
      <c r="Y914" s="35" t="n">
        <f aca="false">IFERROR(VLOOKUP(Q914,$C$8:$K$253,9,0),R914)</f>
        <v>0</v>
      </c>
    </row>
    <row r="915" customFormat="false" ht="14.25" hidden="false" customHeight="false" outlineLevel="0" collapsed="false">
      <c r="N915" s="0" t="str">
        <f aca="false">IF(R915=0,"",IF(Q915=VLOOKUP(N914+1,$B$8:$C$360,2,0),N914+1,N914))</f>
        <v/>
      </c>
      <c r="O915" s="0" t="str">
        <f aca="false">IF(R915=0,"",O914+1)</f>
        <v/>
      </c>
      <c r="P915" s="30" t="str">
        <f aca="false">IF(R915+W915=0,"",DATE(YEAR(Q915),MONTH(Q915),1))</f>
        <v/>
      </c>
      <c r="Q915" s="30" t="str">
        <f aca="false">IF(R915=0,"",Q914+1)</f>
        <v/>
      </c>
      <c r="R915" s="35" t="n">
        <f aca="false">Y914</f>
        <v>0</v>
      </c>
      <c r="S915" s="35" t="n">
        <f aca="false">IFERROR(VLOOKUP($Q915,$C$8:$K$253,3,0),0)</f>
        <v>0</v>
      </c>
      <c r="T915" s="35" t="n">
        <f aca="false">IFERROR(VLOOKUP($Q915,$C$8:$K$253,4,0),0)</f>
        <v>0</v>
      </c>
      <c r="U915" s="35" t="n">
        <f aca="false">IFERROR(VLOOKUP($Q915,$C$8:$K$253,5,0),0)</f>
        <v>0</v>
      </c>
      <c r="V915" s="35" t="n">
        <f aca="false">IFERROR(VLOOKUP($Q915,$C$8:$K$253,6,0),0)</f>
        <v>0</v>
      </c>
      <c r="W915" s="35" t="n">
        <f aca="false">IFERROR(VLOOKUP($Q915,$C$8:$K$253,7,0),0)</f>
        <v>0</v>
      </c>
      <c r="X915" s="35" t="n">
        <f aca="false">IFERROR(VLOOKUP($Q915,$C$8:$K$253,8,0),0)</f>
        <v>0</v>
      </c>
      <c r="Y915" s="35" t="n">
        <f aca="false">IFERROR(VLOOKUP(Q915,$C$8:$K$253,9,0),R915)</f>
        <v>0</v>
      </c>
    </row>
    <row r="916" customFormat="false" ht="14.25" hidden="false" customHeight="false" outlineLevel="0" collapsed="false">
      <c r="N916" s="0" t="str">
        <f aca="false">IF(R916=0,"",IF(Q916=VLOOKUP(N915+1,$B$8:$C$360,2,0),N915+1,N915))</f>
        <v/>
      </c>
      <c r="O916" s="0" t="str">
        <f aca="false">IF(R916=0,"",O915+1)</f>
        <v/>
      </c>
      <c r="P916" s="30" t="str">
        <f aca="false">IF(R916+W916=0,"",DATE(YEAR(Q916),MONTH(Q916),1))</f>
        <v/>
      </c>
      <c r="Q916" s="30" t="str">
        <f aca="false">IF(R916=0,"",Q915+1)</f>
        <v/>
      </c>
      <c r="R916" s="35" t="n">
        <f aca="false">Y915</f>
        <v>0</v>
      </c>
      <c r="S916" s="35" t="n">
        <f aca="false">IFERROR(VLOOKUP($Q916,$C$8:$K$253,3,0),0)</f>
        <v>0</v>
      </c>
      <c r="T916" s="35" t="n">
        <f aca="false">IFERROR(VLOOKUP($Q916,$C$8:$K$253,4,0),0)</f>
        <v>0</v>
      </c>
      <c r="U916" s="35" t="n">
        <f aca="false">IFERROR(VLOOKUP($Q916,$C$8:$K$253,5,0),0)</f>
        <v>0</v>
      </c>
      <c r="V916" s="35" t="n">
        <f aca="false">IFERROR(VLOOKUP($Q916,$C$8:$K$253,6,0),0)</f>
        <v>0</v>
      </c>
      <c r="W916" s="35" t="n">
        <f aca="false">IFERROR(VLOOKUP($Q916,$C$8:$K$253,7,0),0)</f>
        <v>0</v>
      </c>
      <c r="X916" s="35" t="n">
        <f aca="false">IFERROR(VLOOKUP($Q916,$C$8:$K$253,8,0),0)</f>
        <v>0</v>
      </c>
      <c r="Y916" s="35" t="n">
        <f aca="false">IFERROR(VLOOKUP(Q916,$C$8:$K$253,9,0),R916)</f>
        <v>0</v>
      </c>
    </row>
    <row r="917" customFormat="false" ht="14.25" hidden="false" customHeight="false" outlineLevel="0" collapsed="false">
      <c r="N917" s="0" t="str">
        <f aca="false">IF(R917=0,"",IF(Q917=VLOOKUP(N916+1,$B$8:$C$360,2,0),N916+1,N916))</f>
        <v/>
      </c>
      <c r="O917" s="0" t="str">
        <f aca="false">IF(R917=0,"",O916+1)</f>
        <v/>
      </c>
      <c r="P917" s="30" t="str">
        <f aca="false">IF(R917+W917=0,"",DATE(YEAR(Q917),MONTH(Q917),1))</f>
        <v/>
      </c>
      <c r="Q917" s="30" t="str">
        <f aca="false">IF(R917=0,"",Q916+1)</f>
        <v/>
      </c>
      <c r="R917" s="35" t="n">
        <f aca="false">Y916</f>
        <v>0</v>
      </c>
      <c r="S917" s="35" t="n">
        <f aca="false">IFERROR(VLOOKUP($Q917,$C$8:$K$253,3,0),0)</f>
        <v>0</v>
      </c>
      <c r="T917" s="35" t="n">
        <f aca="false">IFERROR(VLOOKUP($Q917,$C$8:$K$253,4,0),0)</f>
        <v>0</v>
      </c>
      <c r="U917" s="35" t="n">
        <f aca="false">IFERROR(VLOOKUP($Q917,$C$8:$K$253,5,0),0)</f>
        <v>0</v>
      </c>
      <c r="V917" s="35" t="n">
        <f aca="false">IFERROR(VLOOKUP($Q917,$C$8:$K$253,6,0),0)</f>
        <v>0</v>
      </c>
      <c r="W917" s="35" t="n">
        <f aca="false">IFERROR(VLOOKUP($Q917,$C$8:$K$253,7,0),0)</f>
        <v>0</v>
      </c>
      <c r="X917" s="35" t="n">
        <f aca="false">IFERROR(VLOOKUP($Q917,$C$8:$K$253,8,0),0)</f>
        <v>0</v>
      </c>
      <c r="Y917" s="35" t="n">
        <f aca="false">IFERROR(VLOOKUP(Q917,$C$8:$K$253,9,0),R917)</f>
        <v>0</v>
      </c>
    </row>
    <row r="918" customFormat="false" ht="14.25" hidden="false" customHeight="false" outlineLevel="0" collapsed="false">
      <c r="N918" s="0" t="str">
        <f aca="false">IF(R918=0,"",IF(Q918=VLOOKUP(N917+1,$B$8:$C$360,2,0),N917+1,N917))</f>
        <v/>
      </c>
      <c r="O918" s="0" t="str">
        <f aca="false">IF(R918=0,"",O917+1)</f>
        <v/>
      </c>
      <c r="P918" s="30" t="str">
        <f aca="false">IF(R918+W918=0,"",DATE(YEAR(Q918),MONTH(Q918),1))</f>
        <v/>
      </c>
      <c r="Q918" s="30" t="str">
        <f aca="false">IF(R918=0,"",Q917+1)</f>
        <v/>
      </c>
      <c r="R918" s="35" t="n">
        <f aca="false">Y917</f>
        <v>0</v>
      </c>
      <c r="S918" s="35" t="n">
        <f aca="false">IFERROR(VLOOKUP($Q918,$C$8:$K$253,3,0),0)</f>
        <v>0</v>
      </c>
      <c r="T918" s="35" t="n">
        <f aca="false">IFERROR(VLOOKUP($Q918,$C$8:$K$253,4,0),0)</f>
        <v>0</v>
      </c>
      <c r="U918" s="35" t="n">
        <f aca="false">IFERROR(VLOOKUP($Q918,$C$8:$K$253,5,0),0)</f>
        <v>0</v>
      </c>
      <c r="V918" s="35" t="n">
        <f aca="false">IFERROR(VLOOKUP($Q918,$C$8:$K$253,6,0),0)</f>
        <v>0</v>
      </c>
      <c r="W918" s="35" t="n">
        <f aca="false">IFERROR(VLOOKUP($Q918,$C$8:$K$253,7,0),0)</f>
        <v>0</v>
      </c>
      <c r="X918" s="35" t="n">
        <f aca="false">IFERROR(VLOOKUP($Q918,$C$8:$K$253,8,0),0)</f>
        <v>0</v>
      </c>
      <c r="Y918" s="35" t="n">
        <f aca="false">IFERROR(VLOOKUP(Q918,$C$8:$K$253,9,0),R918)</f>
        <v>0</v>
      </c>
    </row>
    <row r="919" customFormat="false" ht="14.25" hidden="false" customHeight="false" outlineLevel="0" collapsed="false">
      <c r="N919" s="0" t="str">
        <f aca="false">IF(R919=0,"",IF(Q919=VLOOKUP(N918+1,$B$8:$C$360,2,0),N918+1,N918))</f>
        <v/>
      </c>
      <c r="O919" s="0" t="str">
        <f aca="false">IF(R919=0,"",O918+1)</f>
        <v/>
      </c>
      <c r="P919" s="30" t="str">
        <f aca="false">IF(R919+W919=0,"",DATE(YEAR(Q919),MONTH(Q919),1))</f>
        <v/>
      </c>
      <c r="Q919" s="30" t="str">
        <f aca="false">IF(R919=0,"",Q918+1)</f>
        <v/>
      </c>
      <c r="R919" s="35" t="n">
        <f aca="false">Y918</f>
        <v>0</v>
      </c>
      <c r="S919" s="35" t="n">
        <f aca="false">IFERROR(VLOOKUP($Q919,$C$8:$K$253,3,0),0)</f>
        <v>0</v>
      </c>
      <c r="T919" s="35" t="n">
        <f aca="false">IFERROR(VLOOKUP($Q919,$C$8:$K$253,4,0),0)</f>
        <v>0</v>
      </c>
      <c r="U919" s="35" t="n">
        <f aca="false">IFERROR(VLOOKUP($Q919,$C$8:$K$253,5,0),0)</f>
        <v>0</v>
      </c>
      <c r="V919" s="35" t="n">
        <f aca="false">IFERROR(VLOOKUP($Q919,$C$8:$K$253,6,0),0)</f>
        <v>0</v>
      </c>
      <c r="W919" s="35" t="n">
        <f aca="false">IFERROR(VLOOKUP($Q919,$C$8:$K$253,7,0),0)</f>
        <v>0</v>
      </c>
      <c r="X919" s="35" t="n">
        <f aca="false">IFERROR(VLOOKUP($Q919,$C$8:$K$253,8,0),0)</f>
        <v>0</v>
      </c>
      <c r="Y919" s="35" t="n">
        <f aca="false">IFERROR(VLOOKUP(Q919,$C$8:$K$253,9,0),R919)</f>
        <v>0</v>
      </c>
    </row>
    <row r="920" customFormat="false" ht="14.25" hidden="false" customHeight="false" outlineLevel="0" collapsed="false">
      <c r="N920" s="0" t="str">
        <f aca="false">IF(R920=0,"",IF(Q920=VLOOKUP(N919+1,$B$8:$C$360,2,0),N919+1,N919))</f>
        <v/>
      </c>
      <c r="O920" s="0" t="str">
        <f aca="false">IF(R920=0,"",O919+1)</f>
        <v/>
      </c>
      <c r="P920" s="30" t="str">
        <f aca="false">IF(R920+W920=0,"",DATE(YEAR(Q920),MONTH(Q920),1))</f>
        <v/>
      </c>
      <c r="Q920" s="30" t="str">
        <f aca="false">IF(R920=0,"",Q919+1)</f>
        <v/>
      </c>
      <c r="R920" s="35" t="n">
        <f aca="false">Y919</f>
        <v>0</v>
      </c>
      <c r="S920" s="35" t="n">
        <f aca="false">IFERROR(VLOOKUP($Q920,$C$8:$K$253,3,0),0)</f>
        <v>0</v>
      </c>
      <c r="T920" s="35" t="n">
        <f aca="false">IFERROR(VLOOKUP($Q920,$C$8:$K$253,4,0),0)</f>
        <v>0</v>
      </c>
      <c r="U920" s="35" t="n">
        <f aca="false">IFERROR(VLOOKUP($Q920,$C$8:$K$253,5,0),0)</f>
        <v>0</v>
      </c>
      <c r="V920" s="35" t="n">
        <f aca="false">IFERROR(VLOOKUP($Q920,$C$8:$K$253,6,0),0)</f>
        <v>0</v>
      </c>
      <c r="W920" s="35" t="n">
        <f aca="false">IFERROR(VLOOKUP($Q920,$C$8:$K$253,7,0),0)</f>
        <v>0</v>
      </c>
      <c r="X920" s="35" t="n">
        <f aca="false">IFERROR(VLOOKUP($Q920,$C$8:$K$253,8,0),0)</f>
        <v>0</v>
      </c>
      <c r="Y920" s="35" t="n">
        <f aca="false">IFERROR(VLOOKUP(Q920,$C$8:$K$253,9,0),R920)</f>
        <v>0</v>
      </c>
    </row>
    <row r="921" customFormat="false" ht="14.25" hidden="false" customHeight="false" outlineLevel="0" collapsed="false">
      <c r="N921" s="0" t="str">
        <f aca="false">IF(R921=0,"",IF(Q921=VLOOKUP(N920+1,$B$8:$C$360,2,0),N920+1,N920))</f>
        <v/>
      </c>
      <c r="O921" s="0" t="str">
        <f aca="false">IF(R921=0,"",O920+1)</f>
        <v/>
      </c>
      <c r="P921" s="30" t="str">
        <f aca="false">IF(R921+W921=0,"",DATE(YEAR(Q921),MONTH(Q921),1))</f>
        <v/>
      </c>
      <c r="Q921" s="30" t="str">
        <f aca="false">IF(R921=0,"",Q920+1)</f>
        <v/>
      </c>
      <c r="R921" s="35" t="n">
        <f aca="false">Y920</f>
        <v>0</v>
      </c>
      <c r="S921" s="35" t="n">
        <f aca="false">IFERROR(VLOOKUP($Q921,$C$8:$K$253,3,0),0)</f>
        <v>0</v>
      </c>
      <c r="T921" s="35" t="n">
        <f aca="false">IFERROR(VLOOKUP($Q921,$C$8:$K$253,4,0),0)</f>
        <v>0</v>
      </c>
      <c r="U921" s="35" t="n">
        <f aca="false">IFERROR(VLOOKUP($Q921,$C$8:$K$253,5,0),0)</f>
        <v>0</v>
      </c>
      <c r="V921" s="35" t="n">
        <f aca="false">IFERROR(VLOOKUP($Q921,$C$8:$K$253,6,0),0)</f>
        <v>0</v>
      </c>
      <c r="W921" s="35" t="n">
        <f aca="false">IFERROR(VLOOKUP($Q921,$C$8:$K$253,7,0),0)</f>
        <v>0</v>
      </c>
      <c r="X921" s="35" t="n">
        <f aca="false">IFERROR(VLOOKUP($Q921,$C$8:$K$253,8,0),0)</f>
        <v>0</v>
      </c>
      <c r="Y921" s="35" t="n">
        <f aca="false">IFERROR(VLOOKUP(Q921,$C$8:$K$253,9,0),R921)</f>
        <v>0</v>
      </c>
    </row>
    <row r="922" customFormat="false" ht="14.25" hidden="false" customHeight="false" outlineLevel="0" collapsed="false">
      <c r="N922" s="0" t="str">
        <f aca="false">IF(R922=0,"",IF(Q922=VLOOKUP(N921+1,$B$8:$C$360,2,0),N921+1,N921))</f>
        <v/>
      </c>
      <c r="O922" s="0" t="str">
        <f aca="false">IF(R922=0,"",O921+1)</f>
        <v/>
      </c>
      <c r="P922" s="30" t="str">
        <f aca="false">IF(R922+W922=0,"",DATE(YEAR(Q922),MONTH(Q922),1))</f>
        <v/>
      </c>
      <c r="Q922" s="30" t="str">
        <f aca="false">IF(R922=0,"",Q921+1)</f>
        <v/>
      </c>
      <c r="R922" s="35" t="n">
        <f aca="false">Y921</f>
        <v>0</v>
      </c>
      <c r="S922" s="35" t="n">
        <f aca="false">IFERROR(VLOOKUP($Q922,$C$8:$K$253,3,0),0)</f>
        <v>0</v>
      </c>
      <c r="T922" s="35" t="n">
        <f aca="false">IFERROR(VLOOKUP($Q922,$C$8:$K$253,4,0),0)</f>
        <v>0</v>
      </c>
      <c r="U922" s="35" t="n">
        <f aca="false">IFERROR(VLOOKUP($Q922,$C$8:$K$253,5,0),0)</f>
        <v>0</v>
      </c>
      <c r="V922" s="35" t="n">
        <f aca="false">IFERROR(VLOOKUP($Q922,$C$8:$K$253,6,0),0)</f>
        <v>0</v>
      </c>
      <c r="W922" s="35" t="n">
        <f aca="false">IFERROR(VLOOKUP($Q922,$C$8:$K$253,7,0),0)</f>
        <v>0</v>
      </c>
      <c r="X922" s="35" t="n">
        <f aca="false">IFERROR(VLOOKUP($Q922,$C$8:$K$253,8,0),0)</f>
        <v>0</v>
      </c>
      <c r="Y922" s="35" t="n">
        <f aca="false">IFERROR(VLOOKUP(Q922,$C$8:$K$253,9,0),R922)</f>
        <v>0</v>
      </c>
    </row>
    <row r="923" customFormat="false" ht="14.25" hidden="false" customHeight="false" outlineLevel="0" collapsed="false">
      <c r="N923" s="0" t="str">
        <f aca="false">IF(R923=0,"",IF(Q923=VLOOKUP(N922+1,$B$8:$C$360,2,0),N922+1,N922))</f>
        <v/>
      </c>
      <c r="O923" s="0" t="str">
        <f aca="false">IF(R923=0,"",O922+1)</f>
        <v/>
      </c>
      <c r="P923" s="30" t="str">
        <f aca="false">IF(R923+W923=0,"",DATE(YEAR(Q923),MONTH(Q923),1))</f>
        <v/>
      </c>
      <c r="Q923" s="30" t="str">
        <f aca="false">IF(R923=0,"",Q922+1)</f>
        <v/>
      </c>
      <c r="R923" s="35" t="n">
        <f aca="false">Y922</f>
        <v>0</v>
      </c>
      <c r="S923" s="35" t="n">
        <f aca="false">IFERROR(VLOOKUP($Q923,$C$8:$K$253,3,0),0)</f>
        <v>0</v>
      </c>
      <c r="T923" s="35" t="n">
        <f aca="false">IFERROR(VLOOKUP($Q923,$C$8:$K$253,4,0),0)</f>
        <v>0</v>
      </c>
      <c r="U923" s="35" t="n">
        <f aca="false">IFERROR(VLOOKUP($Q923,$C$8:$K$253,5,0),0)</f>
        <v>0</v>
      </c>
      <c r="V923" s="35" t="n">
        <f aca="false">IFERROR(VLOOKUP($Q923,$C$8:$K$253,6,0),0)</f>
        <v>0</v>
      </c>
      <c r="W923" s="35" t="n">
        <f aca="false">IFERROR(VLOOKUP($Q923,$C$8:$K$253,7,0),0)</f>
        <v>0</v>
      </c>
      <c r="X923" s="35" t="n">
        <f aca="false">IFERROR(VLOOKUP($Q923,$C$8:$K$253,8,0),0)</f>
        <v>0</v>
      </c>
      <c r="Y923" s="35" t="n">
        <f aca="false">IFERROR(VLOOKUP(Q923,$C$8:$K$253,9,0),R923)</f>
        <v>0</v>
      </c>
    </row>
    <row r="924" customFormat="false" ht="14.25" hidden="false" customHeight="false" outlineLevel="0" collapsed="false">
      <c r="N924" s="0" t="str">
        <f aca="false">IF(R924=0,"",IF(Q924=VLOOKUP(N923+1,$B$8:$C$360,2,0),N923+1,N923))</f>
        <v/>
      </c>
      <c r="O924" s="0" t="str">
        <f aca="false">IF(R924=0,"",O923+1)</f>
        <v/>
      </c>
      <c r="P924" s="30" t="str">
        <f aca="false">IF(R924+W924=0,"",DATE(YEAR(Q924),MONTH(Q924),1))</f>
        <v/>
      </c>
      <c r="Q924" s="30" t="str">
        <f aca="false">IF(R924=0,"",Q923+1)</f>
        <v/>
      </c>
      <c r="R924" s="35" t="n">
        <f aca="false">Y923</f>
        <v>0</v>
      </c>
      <c r="S924" s="35" t="n">
        <f aca="false">IFERROR(VLOOKUP($Q924,$C$8:$K$253,3,0),0)</f>
        <v>0</v>
      </c>
      <c r="T924" s="35" t="n">
        <f aca="false">IFERROR(VLOOKUP($Q924,$C$8:$K$253,4,0),0)</f>
        <v>0</v>
      </c>
      <c r="U924" s="35" t="n">
        <f aca="false">IFERROR(VLOOKUP($Q924,$C$8:$K$253,5,0),0)</f>
        <v>0</v>
      </c>
      <c r="V924" s="35" t="n">
        <f aca="false">IFERROR(VLOOKUP($Q924,$C$8:$K$253,6,0),0)</f>
        <v>0</v>
      </c>
      <c r="W924" s="35" t="n">
        <f aca="false">IFERROR(VLOOKUP($Q924,$C$8:$K$253,7,0),0)</f>
        <v>0</v>
      </c>
      <c r="X924" s="35" t="n">
        <f aca="false">IFERROR(VLOOKUP($Q924,$C$8:$K$253,8,0),0)</f>
        <v>0</v>
      </c>
      <c r="Y924" s="35" t="n">
        <f aca="false">IFERROR(VLOOKUP(Q924,$C$8:$K$253,9,0),R924)</f>
        <v>0</v>
      </c>
    </row>
    <row r="925" customFormat="false" ht="14.25" hidden="false" customHeight="false" outlineLevel="0" collapsed="false">
      <c r="N925" s="0" t="str">
        <f aca="false">IF(R925=0,"",IF(Q925=VLOOKUP(N924+1,$B$8:$C$360,2,0),N924+1,N924))</f>
        <v/>
      </c>
      <c r="O925" s="0" t="str">
        <f aca="false">IF(R925=0,"",O924+1)</f>
        <v/>
      </c>
      <c r="P925" s="30" t="str">
        <f aca="false">IF(R925+W925=0,"",DATE(YEAR(Q925),MONTH(Q925),1))</f>
        <v/>
      </c>
      <c r="Q925" s="30" t="str">
        <f aca="false">IF(R925=0,"",Q924+1)</f>
        <v/>
      </c>
      <c r="R925" s="35" t="n">
        <f aca="false">Y924</f>
        <v>0</v>
      </c>
      <c r="S925" s="35" t="n">
        <f aca="false">IFERROR(VLOOKUP($Q925,$C$8:$K$253,3,0),0)</f>
        <v>0</v>
      </c>
      <c r="T925" s="35" t="n">
        <f aca="false">IFERROR(VLOOKUP($Q925,$C$8:$K$253,4,0),0)</f>
        <v>0</v>
      </c>
      <c r="U925" s="35" t="n">
        <f aca="false">IFERROR(VLOOKUP($Q925,$C$8:$K$253,5,0),0)</f>
        <v>0</v>
      </c>
      <c r="V925" s="35" t="n">
        <f aca="false">IFERROR(VLOOKUP($Q925,$C$8:$K$253,6,0),0)</f>
        <v>0</v>
      </c>
      <c r="W925" s="35" t="n">
        <f aca="false">IFERROR(VLOOKUP($Q925,$C$8:$K$253,7,0),0)</f>
        <v>0</v>
      </c>
      <c r="X925" s="35" t="n">
        <f aca="false">IFERROR(VLOOKUP($Q925,$C$8:$K$253,8,0),0)</f>
        <v>0</v>
      </c>
      <c r="Y925" s="35" t="n">
        <f aca="false">IFERROR(VLOOKUP(Q925,$C$8:$K$253,9,0),R925)</f>
        <v>0</v>
      </c>
    </row>
    <row r="926" customFormat="false" ht="14.25" hidden="false" customHeight="false" outlineLevel="0" collapsed="false">
      <c r="N926" s="0" t="str">
        <f aca="false">IF(R926=0,"",IF(Q926=VLOOKUP(N925+1,$B$8:$C$360,2,0),N925+1,N925))</f>
        <v/>
      </c>
      <c r="O926" s="0" t="str">
        <f aca="false">IF(R926=0,"",O925+1)</f>
        <v/>
      </c>
      <c r="P926" s="30" t="str">
        <f aca="false">IF(R926+W926=0,"",DATE(YEAR(Q926),MONTH(Q926),1))</f>
        <v/>
      </c>
      <c r="Q926" s="30" t="str">
        <f aca="false">IF(R926=0,"",Q925+1)</f>
        <v/>
      </c>
      <c r="R926" s="35" t="n">
        <f aca="false">Y925</f>
        <v>0</v>
      </c>
      <c r="S926" s="35" t="n">
        <f aca="false">IFERROR(VLOOKUP($Q926,$C$8:$K$253,3,0),0)</f>
        <v>0</v>
      </c>
      <c r="T926" s="35" t="n">
        <f aca="false">IFERROR(VLOOKUP($Q926,$C$8:$K$253,4,0),0)</f>
        <v>0</v>
      </c>
      <c r="U926" s="35" t="n">
        <f aca="false">IFERROR(VLOOKUP($Q926,$C$8:$K$253,5,0),0)</f>
        <v>0</v>
      </c>
      <c r="V926" s="35" t="n">
        <f aca="false">IFERROR(VLOOKUP($Q926,$C$8:$K$253,6,0),0)</f>
        <v>0</v>
      </c>
      <c r="W926" s="35" t="n">
        <f aca="false">IFERROR(VLOOKUP($Q926,$C$8:$K$253,7,0),0)</f>
        <v>0</v>
      </c>
      <c r="X926" s="35" t="n">
        <f aca="false">IFERROR(VLOOKUP($Q926,$C$8:$K$253,8,0),0)</f>
        <v>0</v>
      </c>
      <c r="Y926" s="35" t="n">
        <f aca="false">IFERROR(VLOOKUP(Q926,$C$8:$K$253,9,0),R926)</f>
        <v>0</v>
      </c>
    </row>
    <row r="927" customFormat="false" ht="14.25" hidden="false" customHeight="false" outlineLevel="0" collapsed="false">
      <c r="N927" s="0" t="str">
        <f aca="false">IF(R927=0,"",IF(Q927=VLOOKUP(N926+1,$B$8:$C$360,2,0),N926+1,N926))</f>
        <v/>
      </c>
      <c r="O927" s="0" t="str">
        <f aca="false">IF(R927=0,"",O926+1)</f>
        <v/>
      </c>
      <c r="P927" s="30" t="str">
        <f aca="false">IF(R927+W927=0,"",DATE(YEAR(Q927),MONTH(Q927),1))</f>
        <v/>
      </c>
      <c r="Q927" s="30" t="str">
        <f aca="false">IF(R927=0,"",Q926+1)</f>
        <v/>
      </c>
      <c r="R927" s="35" t="n">
        <f aca="false">Y926</f>
        <v>0</v>
      </c>
      <c r="S927" s="35" t="n">
        <f aca="false">IFERROR(VLOOKUP($Q927,$C$8:$K$253,3,0),0)</f>
        <v>0</v>
      </c>
      <c r="T927" s="35" t="n">
        <f aca="false">IFERROR(VLOOKUP($Q927,$C$8:$K$253,4,0),0)</f>
        <v>0</v>
      </c>
      <c r="U927" s="35" t="n">
        <f aca="false">IFERROR(VLOOKUP($Q927,$C$8:$K$253,5,0),0)</f>
        <v>0</v>
      </c>
      <c r="V927" s="35" t="n">
        <f aca="false">IFERROR(VLOOKUP($Q927,$C$8:$K$253,6,0),0)</f>
        <v>0</v>
      </c>
      <c r="W927" s="35" t="n">
        <f aca="false">IFERROR(VLOOKUP($Q927,$C$8:$K$253,7,0),0)</f>
        <v>0</v>
      </c>
      <c r="X927" s="35" t="n">
        <f aca="false">IFERROR(VLOOKUP($Q927,$C$8:$K$253,8,0),0)</f>
        <v>0</v>
      </c>
      <c r="Y927" s="35" t="n">
        <f aca="false">IFERROR(VLOOKUP(Q927,$C$8:$K$253,9,0),R927)</f>
        <v>0</v>
      </c>
    </row>
    <row r="928" customFormat="false" ht="14.25" hidden="false" customHeight="false" outlineLevel="0" collapsed="false">
      <c r="N928" s="0" t="str">
        <f aca="false">IF(R928=0,"",IF(Q928=VLOOKUP(N927+1,$B$8:$C$360,2,0),N927+1,N927))</f>
        <v/>
      </c>
      <c r="O928" s="0" t="str">
        <f aca="false">IF(R928=0,"",O927+1)</f>
        <v/>
      </c>
      <c r="P928" s="30" t="str">
        <f aca="false">IF(R928+W928=0,"",DATE(YEAR(Q928),MONTH(Q928),1))</f>
        <v/>
      </c>
      <c r="Q928" s="30" t="str">
        <f aca="false">IF(R928=0,"",Q927+1)</f>
        <v/>
      </c>
      <c r="R928" s="35" t="n">
        <f aca="false">Y927</f>
        <v>0</v>
      </c>
      <c r="S928" s="35" t="n">
        <f aca="false">IFERROR(VLOOKUP($Q928,$C$8:$K$253,3,0),0)</f>
        <v>0</v>
      </c>
      <c r="T928" s="35" t="n">
        <f aca="false">IFERROR(VLOOKUP($Q928,$C$8:$K$253,4,0),0)</f>
        <v>0</v>
      </c>
      <c r="U928" s="35" t="n">
        <f aca="false">IFERROR(VLOOKUP($Q928,$C$8:$K$253,5,0),0)</f>
        <v>0</v>
      </c>
      <c r="V928" s="35" t="n">
        <f aca="false">IFERROR(VLOOKUP($Q928,$C$8:$K$253,6,0),0)</f>
        <v>0</v>
      </c>
      <c r="W928" s="35" t="n">
        <f aca="false">IFERROR(VLOOKUP($Q928,$C$8:$K$253,7,0),0)</f>
        <v>0</v>
      </c>
      <c r="X928" s="35" t="n">
        <f aca="false">IFERROR(VLOOKUP($Q928,$C$8:$K$253,8,0),0)</f>
        <v>0</v>
      </c>
      <c r="Y928" s="35" t="n">
        <f aca="false">IFERROR(VLOOKUP(Q928,$C$8:$K$253,9,0),R928)</f>
        <v>0</v>
      </c>
    </row>
    <row r="929" customFormat="false" ht="14.25" hidden="false" customHeight="false" outlineLevel="0" collapsed="false">
      <c r="N929" s="0" t="str">
        <f aca="false">IF(R929=0,"",IF(Q929=VLOOKUP(N928+1,$B$8:$C$360,2,0),N928+1,N928))</f>
        <v/>
      </c>
      <c r="O929" s="0" t="str">
        <f aca="false">IF(R929=0,"",O928+1)</f>
        <v/>
      </c>
      <c r="P929" s="30" t="str">
        <f aca="false">IF(R929+W929=0,"",DATE(YEAR(Q929),MONTH(Q929),1))</f>
        <v/>
      </c>
      <c r="Q929" s="30" t="str">
        <f aca="false">IF(R929=0,"",Q928+1)</f>
        <v/>
      </c>
      <c r="R929" s="35" t="n">
        <f aca="false">Y928</f>
        <v>0</v>
      </c>
      <c r="S929" s="35" t="n">
        <f aca="false">IFERROR(VLOOKUP($Q929,$C$8:$K$253,3,0),0)</f>
        <v>0</v>
      </c>
      <c r="T929" s="35" t="n">
        <f aca="false">IFERROR(VLOOKUP($Q929,$C$8:$K$253,4,0),0)</f>
        <v>0</v>
      </c>
      <c r="U929" s="35" t="n">
        <f aca="false">IFERROR(VLOOKUP($Q929,$C$8:$K$253,5,0),0)</f>
        <v>0</v>
      </c>
      <c r="V929" s="35" t="n">
        <f aca="false">IFERROR(VLOOKUP($Q929,$C$8:$K$253,6,0),0)</f>
        <v>0</v>
      </c>
      <c r="W929" s="35" t="n">
        <f aca="false">IFERROR(VLOOKUP($Q929,$C$8:$K$253,7,0),0)</f>
        <v>0</v>
      </c>
      <c r="X929" s="35" t="n">
        <f aca="false">IFERROR(VLOOKUP($Q929,$C$8:$K$253,8,0),0)</f>
        <v>0</v>
      </c>
      <c r="Y929" s="35" t="n">
        <f aca="false">IFERROR(VLOOKUP(Q929,$C$8:$K$253,9,0),R929)</f>
        <v>0</v>
      </c>
    </row>
    <row r="930" customFormat="false" ht="14.25" hidden="false" customHeight="false" outlineLevel="0" collapsed="false">
      <c r="N930" s="0" t="str">
        <f aca="false">IF(R930=0,"",IF(Q930=VLOOKUP(N929+1,$B$8:$C$360,2,0),N929+1,N929))</f>
        <v/>
      </c>
      <c r="O930" s="0" t="str">
        <f aca="false">IF(R930=0,"",O929+1)</f>
        <v/>
      </c>
      <c r="P930" s="30" t="str">
        <f aca="false">IF(R930+W930=0,"",DATE(YEAR(Q930),MONTH(Q930),1))</f>
        <v/>
      </c>
      <c r="Q930" s="30" t="str">
        <f aca="false">IF(R930=0,"",Q929+1)</f>
        <v/>
      </c>
      <c r="R930" s="35" t="n">
        <f aca="false">Y929</f>
        <v>0</v>
      </c>
      <c r="S930" s="35" t="n">
        <f aca="false">IFERROR(VLOOKUP($Q930,$C$8:$K$253,3,0),0)</f>
        <v>0</v>
      </c>
      <c r="T930" s="35" t="n">
        <f aca="false">IFERROR(VLOOKUP($Q930,$C$8:$K$253,4,0),0)</f>
        <v>0</v>
      </c>
      <c r="U930" s="35" t="n">
        <f aca="false">IFERROR(VLOOKUP($Q930,$C$8:$K$253,5,0),0)</f>
        <v>0</v>
      </c>
      <c r="V930" s="35" t="n">
        <f aca="false">IFERROR(VLOOKUP($Q930,$C$8:$K$253,6,0),0)</f>
        <v>0</v>
      </c>
      <c r="W930" s="35" t="n">
        <f aca="false">IFERROR(VLOOKUP($Q930,$C$8:$K$253,7,0),0)</f>
        <v>0</v>
      </c>
      <c r="X930" s="35" t="n">
        <f aca="false">IFERROR(VLOOKUP($Q930,$C$8:$K$253,8,0),0)</f>
        <v>0</v>
      </c>
      <c r="Y930" s="35" t="n">
        <f aca="false">IFERROR(VLOOKUP(Q930,$C$8:$K$253,9,0),R930)</f>
        <v>0</v>
      </c>
    </row>
    <row r="931" customFormat="false" ht="14.25" hidden="false" customHeight="false" outlineLevel="0" collapsed="false">
      <c r="N931" s="0" t="str">
        <f aca="false">IF(R931=0,"",IF(Q931=VLOOKUP(N930+1,$B$8:$C$360,2,0),N930+1,N930))</f>
        <v/>
      </c>
      <c r="O931" s="0" t="str">
        <f aca="false">IF(R931=0,"",O930+1)</f>
        <v/>
      </c>
      <c r="P931" s="30" t="str">
        <f aca="false">IF(R931+W931=0,"",DATE(YEAR(Q931),MONTH(Q931),1))</f>
        <v/>
      </c>
      <c r="Q931" s="30" t="str">
        <f aca="false">IF(R931=0,"",Q930+1)</f>
        <v/>
      </c>
      <c r="R931" s="35" t="n">
        <f aca="false">Y930</f>
        <v>0</v>
      </c>
      <c r="S931" s="35" t="n">
        <f aca="false">IFERROR(VLOOKUP($Q931,$C$8:$K$253,3,0),0)</f>
        <v>0</v>
      </c>
      <c r="T931" s="35" t="n">
        <f aca="false">IFERROR(VLOOKUP($Q931,$C$8:$K$253,4,0),0)</f>
        <v>0</v>
      </c>
      <c r="U931" s="35" t="n">
        <f aca="false">IFERROR(VLOOKUP($Q931,$C$8:$K$253,5,0),0)</f>
        <v>0</v>
      </c>
      <c r="V931" s="35" t="n">
        <f aca="false">IFERROR(VLOOKUP($Q931,$C$8:$K$253,6,0),0)</f>
        <v>0</v>
      </c>
      <c r="W931" s="35" t="n">
        <f aca="false">IFERROR(VLOOKUP($Q931,$C$8:$K$253,7,0),0)</f>
        <v>0</v>
      </c>
      <c r="X931" s="35" t="n">
        <f aca="false">IFERROR(VLOOKUP($Q931,$C$8:$K$253,8,0),0)</f>
        <v>0</v>
      </c>
      <c r="Y931" s="35" t="n">
        <f aca="false">IFERROR(VLOOKUP(Q931,$C$8:$K$253,9,0),R931)</f>
        <v>0</v>
      </c>
    </row>
    <row r="932" customFormat="false" ht="14.25" hidden="false" customHeight="false" outlineLevel="0" collapsed="false">
      <c r="N932" s="0" t="str">
        <f aca="false">IF(R932=0,"",IF(Q932=VLOOKUP(N931+1,$B$8:$C$360,2,0),N931+1,N931))</f>
        <v/>
      </c>
      <c r="O932" s="0" t="str">
        <f aca="false">IF(R932=0,"",O931+1)</f>
        <v/>
      </c>
      <c r="P932" s="30" t="str">
        <f aca="false">IF(R932+W932=0,"",DATE(YEAR(Q932),MONTH(Q932),1))</f>
        <v/>
      </c>
      <c r="Q932" s="30" t="str">
        <f aca="false">IF(R932=0,"",Q931+1)</f>
        <v/>
      </c>
      <c r="R932" s="35" t="n">
        <f aca="false">Y931</f>
        <v>0</v>
      </c>
      <c r="S932" s="35" t="n">
        <f aca="false">IFERROR(VLOOKUP($Q932,$C$8:$K$253,3,0),0)</f>
        <v>0</v>
      </c>
      <c r="T932" s="35" t="n">
        <f aca="false">IFERROR(VLOOKUP($Q932,$C$8:$K$253,4,0),0)</f>
        <v>0</v>
      </c>
      <c r="U932" s="35" t="n">
        <f aca="false">IFERROR(VLOOKUP($Q932,$C$8:$K$253,5,0),0)</f>
        <v>0</v>
      </c>
      <c r="V932" s="35" t="n">
        <f aca="false">IFERROR(VLOOKUP($Q932,$C$8:$K$253,6,0),0)</f>
        <v>0</v>
      </c>
      <c r="W932" s="35" t="n">
        <f aca="false">IFERROR(VLOOKUP($Q932,$C$8:$K$253,7,0),0)</f>
        <v>0</v>
      </c>
      <c r="X932" s="35" t="n">
        <f aca="false">IFERROR(VLOOKUP($Q932,$C$8:$K$253,8,0),0)</f>
        <v>0</v>
      </c>
      <c r="Y932" s="35" t="n">
        <f aca="false">IFERROR(VLOOKUP(Q932,$C$8:$K$253,9,0),R932)</f>
        <v>0</v>
      </c>
    </row>
    <row r="933" customFormat="false" ht="14.25" hidden="false" customHeight="false" outlineLevel="0" collapsed="false">
      <c r="N933" s="0" t="str">
        <f aca="false">IF(R933=0,"",IF(Q933=VLOOKUP(N932+1,$B$8:$C$360,2,0),N932+1,N932))</f>
        <v/>
      </c>
      <c r="O933" s="0" t="str">
        <f aca="false">IF(R933=0,"",O932+1)</f>
        <v/>
      </c>
      <c r="P933" s="30" t="str">
        <f aca="false">IF(R933+W933=0,"",DATE(YEAR(Q933),MONTH(Q933),1))</f>
        <v/>
      </c>
      <c r="Q933" s="30" t="str">
        <f aca="false">IF(R933=0,"",Q932+1)</f>
        <v/>
      </c>
      <c r="R933" s="35" t="n">
        <f aca="false">Y932</f>
        <v>0</v>
      </c>
      <c r="S933" s="35" t="n">
        <f aca="false">IFERROR(VLOOKUP($Q933,$C$8:$K$253,3,0),0)</f>
        <v>0</v>
      </c>
      <c r="T933" s="35" t="n">
        <f aca="false">IFERROR(VLOOKUP($Q933,$C$8:$K$253,4,0),0)</f>
        <v>0</v>
      </c>
      <c r="U933" s="35" t="n">
        <f aca="false">IFERROR(VLOOKUP($Q933,$C$8:$K$253,5,0),0)</f>
        <v>0</v>
      </c>
      <c r="V933" s="35" t="n">
        <f aca="false">IFERROR(VLOOKUP($Q933,$C$8:$K$253,6,0),0)</f>
        <v>0</v>
      </c>
      <c r="W933" s="35" t="n">
        <f aca="false">IFERROR(VLOOKUP($Q933,$C$8:$K$253,7,0),0)</f>
        <v>0</v>
      </c>
      <c r="X933" s="35" t="n">
        <f aca="false">IFERROR(VLOOKUP($Q933,$C$8:$K$253,8,0),0)</f>
        <v>0</v>
      </c>
      <c r="Y933" s="35" t="n">
        <f aca="false">IFERROR(VLOOKUP(Q933,$C$8:$K$253,9,0),R933)</f>
        <v>0</v>
      </c>
    </row>
    <row r="934" customFormat="false" ht="14.25" hidden="false" customHeight="false" outlineLevel="0" collapsed="false">
      <c r="N934" s="0" t="str">
        <f aca="false">IF(R934=0,"",IF(Q934=VLOOKUP(N933+1,$B$8:$C$360,2,0),N933+1,N933))</f>
        <v/>
      </c>
      <c r="O934" s="0" t="str">
        <f aca="false">IF(R934=0,"",O933+1)</f>
        <v/>
      </c>
      <c r="P934" s="30" t="str">
        <f aca="false">IF(R934+W934=0,"",DATE(YEAR(Q934),MONTH(Q934),1))</f>
        <v/>
      </c>
      <c r="Q934" s="30" t="str">
        <f aca="false">IF(R934=0,"",Q933+1)</f>
        <v/>
      </c>
      <c r="R934" s="35" t="n">
        <f aca="false">Y933</f>
        <v>0</v>
      </c>
      <c r="S934" s="35" t="n">
        <f aca="false">IFERROR(VLOOKUP($Q934,$C$8:$K$253,3,0),0)</f>
        <v>0</v>
      </c>
      <c r="T934" s="35" t="n">
        <f aca="false">IFERROR(VLOOKUP($Q934,$C$8:$K$253,4,0),0)</f>
        <v>0</v>
      </c>
      <c r="U934" s="35" t="n">
        <f aca="false">IFERROR(VLOOKUP($Q934,$C$8:$K$253,5,0),0)</f>
        <v>0</v>
      </c>
      <c r="V934" s="35" t="n">
        <f aca="false">IFERROR(VLOOKUP($Q934,$C$8:$K$253,6,0),0)</f>
        <v>0</v>
      </c>
      <c r="W934" s="35" t="n">
        <f aca="false">IFERROR(VLOOKUP($Q934,$C$8:$K$253,7,0),0)</f>
        <v>0</v>
      </c>
      <c r="X934" s="35" t="n">
        <f aca="false">IFERROR(VLOOKUP($Q934,$C$8:$K$253,8,0),0)</f>
        <v>0</v>
      </c>
      <c r="Y934" s="35" t="n">
        <f aca="false">IFERROR(VLOOKUP(Q934,$C$8:$K$253,9,0),R934)</f>
        <v>0</v>
      </c>
    </row>
    <row r="935" customFormat="false" ht="14.25" hidden="false" customHeight="false" outlineLevel="0" collapsed="false">
      <c r="N935" s="0" t="str">
        <f aca="false">IF(R935=0,"",IF(Q935=VLOOKUP(N934+1,$B$8:$C$360,2,0),N934+1,N934))</f>
        <v/>
      </c>
      <c r="O935" s="0" t="str">
        <f aca="false">IF(R935=0,"",O934+1)</f>
        <v/>
      </c>
      <c r="P935" s="30" t="str">
        <f aca="false">IF(R935+W935=0,"",DATE(YEAR(Q935),MONTH(Q935),1))</f>
        <v/>
      </c>
      <c r="Q935" s="30" t="str">
        <f aca="false">IF(R935=0,"",Q934+1)</f>
        <v/>
      </c>
      <c r="R935" s="35" t="n">
        <f aca="false">Y934</f>
        <v>0</v>
      </c>
      <c r="S935" s="35" t="n">
        <f aca="false">IFERROR(VLOOKUP($Q935,$C$8:$K$253,3,0),0)</f>
        <v>0</v>
      </c>
      <c r="T935" s="35" t="n">
        <f aca="false">IFERROR(VLOOKUP($Q935,$C$8:$K$253,4,0),0)</f>
        <v>0</v>
      </c>
      <c r="U935" s="35" t="n">
        <f aca="false">IFERROR(VLOOKUP($Q935,$C$8:$K$253,5,0),0)</f>
        <v>0</v>
      </c>
      <c r="V935" s="35" t="n">
        <f aca="false">IFERROR(VLOOKUP($Q935,$C$8:$K$253,6,0),0)</f>
        <v>0</v>
      </c>
      <c r="W935" s="35" t="n">
        <f aca="false">IFERROR(VLOOKUP($Q935,$C$8:$K$253,7,0),0)</f>
        <v>0</v>
      </c>
      <c r="X935" s="35" t="n">
        <f aca="false">IFERROR(VLOOKUP($Q935,$C$8:$K$253,8,0),0)</f>
        <v>0</v>
      </c>
      <c r="Y935" s="35" t="n">
        <f aca="false">IFERROR(VLOOKUP(Q935,$C$8:$K$253,9,0),R935)</f>
        <v>0</v>
      </c>
    </row>
    <row r="936" customFormat="false" ht="14.25" hidden="false" customHeight="false" outlineLevel="0" collapsed="false">
      <c r="N936" s="0" t="str">
        <f aca="false">IF(R936=0,"",IF(Q936=VLOOKUP(N935+1,$B$8:$C$360,2,0),N935+1,N935))</f>
        <v/>
      </c>
      <c r="O936" s="0" t="str">
        <f aca="false">IF(R936=0,"",O935+1)</f>
        <v/>
      </c>
      <c r="P936" s="30" t="str">
        <f aca="false">IF(R936+W936=0,"",DATE(YEAR(Q936),MONTH(Q936),1))</f>
        <v/>
      </c>
      <c r="Q936" s="30" t="str">
        <f aca="false">IF(R936=0,"",Q935+1)</f>
        <v/>
      </c>
      <c r="R936" s="35" t="n">
        <f aca="false">Y935</f>
        <v>0</v>
      </c>
      <c r="S936" s="35" t="n">
        <f aca="false">IFERROR(VLOOKUP($Q936,$C$8:$K$253,3,0),0)</f>
        <v>0</v>
      </c>
      <c r="T936" s="35" t="n">
        <f aca="false">IFERROR(VLOOKUP($Q936,$C$8:$K$253,4,0),0)</f>
        <v>0</v>
      </c>
      <c r="U936" s="35" t="n">
        <f aca="false">IFERROR(VLOOKUP($Q936,$C$8:$K$253,5,0),0)</f>
        <v>0</v>
      </c>
      <c r="V936" s="35" t="n">
        <f aca="false">IFERROR(VLOOKUP($Q936,$C$8:$K$253,6,0),0)</f>
        <v>0</v>
      </c>
      <c r="W936" s="35" t="n">
        <f aca="false">IFERROR(VLOOKUP($Q936,$C$8:$K$253,7,0),0)</f>
        <v>0</v>
      </c>
      <c r="X936" s="35" t="n">
        <f aca="false">IFERROR(VLOOKUP($Q936,$C$8:$K$253,8,0),0)</f>
        <v>0</v>
      </c>
      <c r="Y936" s="35" t="n">
        <f aca="false">IFERROR(VLOOKUP(Q936,$C$8:$K$253,9,0),R936)</f>
        <v>0</v>
      </c>
    </row>
    <row r="937" customFormat="false" ht="14.25" hidden="false" customHeight="false" outlineLevel="0" collapsed="false">
      <c r="N937" s="0" t="str">
        <f aca="false">IF(R937=0,"",IF(Q937=VLOOKUP(N936+1,$B$8:$C$360,2,0),N936+1,N936))</f>
        <v/>
      </c>
      <c r="O937" s="0" t="str">
        <f aca="false">IF(R937=0,"",O936+1)</f>
        <v/>
      </c>
      <c r="P937" s="30" t="str">
        <f aca="false">IF(R937+W937=0,"",DATE(YEAR(Q937),MONTH(Q937),1))</f>
        <v/>
      </c>
      <c r="Q937" s="30" t="str">
        <f aca="false">IF(R937=0,"",Q936+1)</f>
        <v/>
      </c>
      <c r="R937" s="35" t="n">
        <f aca="false">Y936</f>
        <v>0</v>
      </c>
      <c r="S937" s="35" t="n">
        <f aca="false">IFERROR(VLOOKUP($Q937,$C$8:$K$253,3,0),0)</f>
        <v>0</v>
      </c>
      <c r="T937" s="35" t="n">
        <f aca="false">IFERROR(VLOOKUP($Q937,$C$8:$K$253,4,0),0)</f>
        <v>0</v>
      </c>
      <c r="U937" s="35" t="n">
        <f aca="false">IFERROR(VLOOKUP($Q937,$C$8:$K$253,5,0),0)</f>
        <v>0</v>
      </c>
      <c r="V937" s="35" t="n">
        <f aca="false">IFERROR(VLOOKUP($Q937,$C$8:$K$253,6,0),0)</f>
        <v>0</v>
      </c>
      <c r="W937" s="35" t="n">
        <f aca="false">IFERROR(VLOOKUP($Q937,$C$8:$K$253,7,0),0)</f>
        <v>0</v>
      </c>
      <c r="X937" s="35" t="n">
        <f aca="false">IFERROR(VLOOKUP($Q937,$C$8:$K$253,8,0),0)</f>
        <v>0</v>
      </c>
      <c r="Y937" s="35" t="n">
        <f aca="false">IFERROR(VLOOKUP(Q937,$C$8:$K$253,9,0),R937)</f>
        <v>0</v>
      </c>
    </row>
    <row r="938" customFormat="false" ht="14.25" hidden="false" customHeight="false" outlineLevel="0" collapsed="false">
      <c r="N938" s="0" t="str">
        <f aca="false">IF(R938=0,"",IF(Q938=VLOOKUP(N937+1,$B$8:$C$360,2,0),N937+1,N937))</f>
        <v/>
      </c>
      <c r="O938" s="0" t="str">
        <f aca="false">IF(R938=0,"",O937+1)</f>
        <v/>
      </c>
      <c r="P938" s="30" t="str">
        <f aca="false">IF(R938+W938=0,"",DATE(YEAR(Q938),MONTH(Q938),1))</f>
        <v/>
      </c>
      <c r="Q938" s="30" t="str">
        <f aca="false">IF(R938=0,"",Q937+1)</f>
        <v/>
      </c>
      <c r="R938" s="35" t="n">
        <f aca="false">Y937</f>
        <v>0</v>
      </c>
      <c r="S938" s="35" t="n">
        <f aca="false">IFERROR(VLOOKUP($Q938,$C$8:$K$253,3,0),0)</f>
        <v>0</v>
      </c>
      <c r="T938" s="35" t="n">
        <f aca="false">IFERROR(VLOOKUP($Q938,$C$8:$K$253,4,0),0)</f>
        <v>0</v>
      </c>
      <c r="U938" s="35" t="n">
        <f aca="false">IFERROR(VLOOKUP($Q938,$C$8:$K$253,5,0),0)</f>
        <v>0</v>
      </c>
      <c r="V938" s="35" t="n">
        <f aca="false">IFERROR(VLOOKUP($Q938,$C$8:$K$253,6,0),0)</f>
        <v>0</v>
      </c>
      <c r="W938" s="35" t="n">
        <f aca="false">IFERROR(VLOOKUP($Q938,$C$8:$K$253,7,0),0)</f>
        <v>0</v>
      </c>
      <c r="X938" s="35" t="n">
        <f aca="false">IFERROR(VLOOKUP($Q938,$C$8:$K$253,8,0),0)</f>
        <v>0</v>
      </c>
      <c r="Y938" s="35" t="n">
        <f aca="false">IFERROR(VLOOKUP(Q938,$C$8:$K$253,9,0),R938)</f>
        <v>0</v>
      </c>
    </row>
    <row r="939" customFormat="false" ht="14.25" hidden="false" customHeight="false" outlineLevel="0" collapsed="false">
      <c r="N939" s="0" t="str">
        <f aca="false">IF(R939=0,"",IF(Q939=VLOOKUP(N938+1,$B$8:$C$360,2,0),N938+1,N938))</f>
        <v/>
      </c>
      <c r="O939" s="0" t="str">
        <f aca="false">IF(R939=0,"",O938+1)</f>
        <v/>
      </c>
      <c r="P939" s="30" t="str">
        <f aca="false">IF(R939+W939=0,"",DATE(YEAR(Q939),MONTH(Q939),1))</f>
        <v/>
      </c>
      <c r="Q939" s="30" t="str">
        <f aca="false">IF(R939=0,"",Q938+1)</f>
        <v/>
      </c>
      <c r="R939" s="35" t="n">
        <f aca="false">Y938</f>
        <v>0</v>
      </c>
      <c r="S939" s="35" t="n">
        <f aca="false">IFERROR(VLOOKUP($Q939,$C$8:$K$253,3,0),0)</f>
        <v>0</v>
      </c>
      <c r="T939" s="35" t="n">
        <f aca="false">IFERROR(VLOOKUP($Q939,$C$8:$K$253,4,0),0)</f>
        <v>0</v>
      </c>
      <c r="U939" s="35" t="n">
        <f aca="false">IFERROR(VLOOKUP($Q939,$C$8:$K$253,5,0),0)</f>
        <v>0</v>
      </c>
      <c r="V939" s="35" t="n">
        <f aca="false">IFERROR(VLOOKUP($Q939,$C$8:$K$253,6,0),0)</f>
        <v>0</v>
      </c>
      <c r="W939" s="35" t="n">
        <f aca="false">IFERROR(VLOOKUP($Q939,$C$8:$K$253,7,0),0)</f>
        <v>0</v>
      </c>
      <c r="X939" s="35" t="n">
        <f aca="false">IFERROR(VLOOKUP($Q939,$C$8:$K$253,8,0),0)</f>
        <v>0</v>
      </c>
      <c r="Y939" s="35" t="n">
        <f aca="false">IFERROR(VLOOKUP(Q939,$C$8:$K$253,9,0),R939)</f>
        <v>0</v>
      </c>
    </row>
    <row r="940" customFormat="false" ht="14.25" hidden="false" customHeight="false" outlineLevel="0" collapsed="false">
      <c r="N940" s="0" t="str">
        <f aca="false">IF(R940=0,"",IF(Q940=VLOOKUP(N939+1,$B$8:$C$360,2,0),N939+1,N939))</f>
        <v/>
      </c>
      <c r="O940" s="0" t="str">
        <f aca="false">IF(R940=0,"",O939+1)</f>
        <v/>
      </c>
      <c r="P940" s="30" t="str">
        <f aca="false">IF(R940+W940=0,"",DATE(YEAR(Q940),MONTH(Q940),1))</f>
        <v/>
      </c>
      <c r="Q940" s="30" t="str">
        <f aca="false">IF(R940=0,"",Q939+1)</f>
        <v/>
      </c>
      <c r="R940" s="35" t="n">
        <f aca="false">Y939</f>
        <v>0</v>
      </c>
      <c r="S940" s="35" t="n">
        <f aca="false">IFERROR(VLOOKUP($Q940,$C$8:$K$253,3,0),0)</f>
        <v>0</v>
      </c>
      <c r="T940" s="35" t="n">
        <f aca="false">IFERROR(VLOOKUP($Q940,$C$8:$K$253,4,0),0)</f>
        <v>0</v>
      </c>
      <c r="U940" s="35" t="n">
        <f aca="false">IFERROR(VLOOKUP($Q940,$C$8:$K$253,5,0),0)</f>
        <v>0</v>
      </c>
      <c r="V940" s="35" t="n">
        <f aca="false">IFERROR(VLOOKUP($Q940,$C$8:$K$253,6,0),0)</f>
        <v>0</v>
      </c>
      <c r="W940" s="35" t="n">
        <f aca="false">IFERROR(VLOOKUP($Q940,$C$8:$K$253,7,0),0)</f>
        <v>0</v>
      </c>
      <c r="X940" s="35" t="n">
        <f aca="false">IFERROR(VLOOKUP($Q940,$C$8:$K$253,8,0),0)</f>
        <v>0</v>
      </c>
      <c r="Y940" s="35" t="n">
        <f aca="false">IFERROR(VLOOKUP(Q940,$C$8:$K$253,9,0),R940)</f>
        <v>0</v>
      </c>
    </row>
    <row r="941" customFormat="false" ht="14.25" hidden="false" customHeight="false" outlineLevel="0" collapsed="false">
      <c r="N941" s="0" t="str">
        <f aca="false">IF(R941=0,"",IF(Q941=VLOOKUP(N940+1,$B$8:$C$360,2,0),N940+1,N940))</f>
        <v/>
      </c>
      <c r="O941" s="0" t="str">
        <f aca="false">IF(R941=0,"",O940+1)</f>
        <v/>
      </c>
      <c r="P941" s="30" t="str">
        <f aca="false">IF(R941+W941=0,"",DATE(YEAR(Q941),MONTH(Q941),1))</f>
        <v/>
      </c>
      <c r="Q941" s="30" t="str">
        <f aca="false">IF(R941=0,"",Q940+1)</f>
        <v/>
      </c>
      <c r="R941" s="35" t="n">
        <f aca="false">Y940</f>
        <v>0</v>
      </c>
      <c r="S941" s="35" t="n">
        <f aca="false">IFERROR(VLOOKUP($Q941,$C$8:$K$253,3,0),0)</f>
        <v>0</v>
      </c>
      <c r="T941" s="35" t="n">
        <f aca="false">IFERROR(VLOOKUP($Q941,$C$8:$K$253,4,0),0)</f>
        <v>0</v>
      </c>
      <c r="U941" s="35" t="n">
        <f aca="false">IFERROR(VLOOKUP($Q941,$C$8:$K$253,5,0),0)</f>
        <v>0</v>
      </c>
      <c r="V941" s="35" t="n">
        <f aca="false">IFERROR(VLOOKUP($Q941,$C$8:$K$253,6,0),0)</f>
        <v>0</v>
      </c>
      <c r="W941" s="35" t="n">
        <f aca="false">IFERROR(VLOOKUP($Q941,$C$8:$K$253,7,0),0)</f>
        <v>0</v>
      </c>
      <c r="X941" s="35" t="n">
        <f aca="false">IFERROR(VLOOKUP($Q941,$C$8:$K$253,8,0),0)</f>
        <v>0</v>
      </c>
      <c r="Y941" s="35" t="n">
        <f aca="false">IFERROR(VLOOKUP(Q941,$C$8:$K$253,9,0),R941)</f>
        <v>0</v>
      </c>
    </row>
    <row r="942" customFormat="false" ht="14.25" hidden="false" customHeight="false" outlineLevel="0" collapsed="false">
      <c r="N942" s="0" t="str">
        <f aca="false">IF(R942=0,"",IF(Q942=VLOOKUP(N941+1,$B$8:$C$360,2,0),N941+1,N941))</f>
        <v/>
      </c>
      <c r="O942" s="0" t="str">
        <f aca="false">IF(R942=0,"",O941+1)</f>
        <v/>
      </c>
      <c r="P942" s="30" t="str">
        <f aca="false">IF(R942+W942=0,"",DATE(YEAR(Q942),MONTH(Q942),1))</f>
        <v/>
      </c>
      <c r="Q942" s="30" t="str">
        <f aca="false">IF(R942=0,"",Q941+1)</f>
        <v/>
      </c>
      <c r="R942" s="35" t="n">
        <f aca="false">Y941</f>
        <v>0</v>
      </c>
      <c r="S942" s="35" t="n">
        <f aca="false">IFERROR(VLOOKUP($Q942,$C$8:$K$253,3,0),0)</f>
        <v>0</v>
      </c>
      <c r="T942" s="35" t="n">
        <f aca="false">IFERROR(VLOOKUP($Q942,$C$8:$K$253,4,0),0)</f>
        <v>0</v>
      </c>
      <c r="U942" s="35" t="n">
        <f aca="false">IFERROR(VLOOKUP($Q942,$C$8:$K$253,5,0),0)</f>
        <v>0</v>
      </c>
      <c r="V942" s="35" t="n">
        <f aca="false">IFERROR(VLOOKUP($Q942,$C$8:$K$253,6,0),0)</f>
        <v>0</v>
      </c>
      <c r="W942" s="35" t="n">
        <f aca="false">IFERROR(VLOOKUP($Q942,$C$8:$K$253,7,0),0)</f>
        <v>0</v>
      </c>
      <c r="X942" s="35" t="n">
        <f aca="false">IFERROR(VLOOKUP($Q942,$C$8:$K$253,8,0),0)</f>
        <v>0</v>
      </c>
      <c r="Y942" s="35" t="n">
        <f aca="false">IFERROR(VLOOKUP(Q942,$C$8:$K$253,9,0),R942)</f>
        <v>0</v>
      </c>
    </row>
    <row r="943" customFormat="false" ht="14.25" hidden="false" customHeight="false" outlineLevel="0" collapsed="false">
      <c r="N943" s="0" t="str">
        <f aca="false">IF(R943=0,"",IF(Q943=VLOOKUP(N942+1,$B$8:$C$360,2,0),N942+1,N942))</f>
        <v/>
      </c>
      <c r="O943" s="0" t="str">
        <f aca="false">IF(R943=0,"",O942+1)</f>
        <v/>
      </c>
      <c r="P943" s="30" t="str">
        <f aca="false">IF(R943+W943=0,"",DATE(YEAR(Q943),MONTH(Q943),1))</f>
        <v/>
      </c>
      <c r="Q943" s="30" t="str">
        <f aca="false">IF(R943=0,"",Q942+1)</f>
        <v/>
      </c>
      <c r="R943" s="35" t="n">
        <f aca="false">Y942</f>
        <v>0</v>
      </c>
      <c r="S943" s="35" t="n">
        <f aca="false">IFERROR(VLOOKUP($Q943,$C$8:$K$253,3,0),0)</f>
        <v>0</v>
      </c>
      <c r="T943" s="35" t="n">
        <f aca="false">IFERROR(VLOOKUP($Q943,$C$8:$K$253,4,0),0)</f>
        <v>0</v>
      </c>
      <c r="U943" s="35" t="n">
        <f aca="false">IFERROR(VLOOKUP($Q943,$C$8:$K$253,5,0),0)</f>
        <v>0</v>
      </c>
      <c r="V943" s="35" t="n">
        <f aca="false">IFERROR(VLOOKUP($Q943,$C$8:$K$253,6,0),0)</f>
        <v>0</v>
      </c>
      <c r="W943" s="35" t="n">
        <f aca="false">IFERROR(VLOOKUP($Q943,$C$8:$K$253,7,0),0)</f>
        <v>0</v>
      </c>
      <c r="X943" s="35" t="n">
        <f aca="false">IFERROR(VLOOKUP($Q943,$C$8:$K$253,8,0),0)</f>
        <v>0</v>
      </c>
      <c r="Y943" s="35" t="n">
        <f aca="false">IFERROR(VLOOKUP(Q943,$C$8:$K$253,9,0),R943)</f>
        <v>0</v>
      </c>
    </row>
    <row r="944" customFormat="false" ht="14.25" hidden="false" customHeight="false" outlineLevel="0" collapsed="false">
      <c r="N944" s="0" t="str">
        <f aca="false">IF(R944=0,"",IF(Q944=VLOOKUP(N943+1,$B$8:$C$360,2,0),N943+1,N943))</f>
        <v/>
      </c>
      <c r="O944" s="0" t="str">
        <f aca="false">IF(R944=0,"",O943+1)</f>
        <v/>
      </c>
      <c r="P944" s="30" t="str">
        <f aca="false">IF(R944+W944=0,"",DATE(YEAR(Q944),MONTH(Q944),1))</f>
        <v/>
      </c>
      <c r="Q944" s="30" t="str">
        <f aca="false">IF(R944=0,"",Q943+1)</f>
        <v/>
      </c>
      <c r="R944" s="35" t="n">
        <f aca="false">Y943</f>
        <v>0</v>
      </c>
      <c r="S944" s="35" t="n">
        <f aca="false">IFERROR(VLOOKUP($Q944,$C$8:$K$253,3,0),0)</f>
        <v>0</v>
      </c>
      <c r="T944" s="35" t="n">
        <f aca="false">IFERROR(VLOOKUP($Q944,$C$8:$K$253,4,0),0)</f>
        <v>0</v>
      </c>
      <c r="U944" s="35" t="n">
        <f aca="false">IFERROR(VLOOKUP($Q944,$C$8:$K$253,5,0),0)</f>
        <v>0</v>
      </c>
      <c r="V944" s="35" t="n">
        <f aca="false">IFERROR(VLOOKUP($Q944,$C$8:$K$253,6,0),0)</f>
        <v>0</v>
      </c>
      <c r="W944" s="35" t="n">
        <f aca="false">IFERROR(VLOOKUP($Q944,$C$8:$K$253,7,0),0)</f>
        <v>0</v>
      </c>
      <c r="X944" s="35" t="n">
        <f aca="false">IFERROR(VLOOKUP($Q944,$C$8:$K$253,8,0),0)</f>
        <v>0</v>
      </c>
      <c r="Y944" s="35" t="n">
        <f aca="false">IFERROR(VLOOKUP(Q944,$C$8:$K$253,9,0),R944)</f>
        <v>0</v>
      </c>
    </row>
    <row r="945" customFormat="false" ht="14.25" hidden="false" customHeight="false" outlineLevel="0" collapsed="false">
      <c r="N945" s="0" t="str">
        <f aca="false">IF(R945=0,"",IF(Q945=VLOOKUP(N944+1,$B$8:$C$360,2,0),N944+1,N944))</f>
        <v/>
      </c>
      <c r="O945" s="0" t="str">
        <f aca="false">IF(R945=0,"",O944+1)</f>
        <v/>
      </c>
      <c r="P945" s="30" t="str">
        <f aca="false">IF(R945+W945=0,"",DATE(YEAR(Q945),MONTH(Q945),1))</f>
        <v/>
      </c>
      <c r="Q945" s="30" t="str">
        <f aca="false">IF(R945=0,"",Q944+1)</f>
        <v/>
      </c>
      <c r="R945" s="35" t="n">
        <f aca="false">Y944</f>
        <v>0</v>
      </c>
      <c r="S945" s="35" t="n">
        <f aca="false">IFERROR(VLOOKUP($Q945,$C$8:$K$253,3,0),0)</f>
        <v>0</v>
      </c>
      <c r="T945" s="35" t="n">
        <f aca="false">IFERROR(VLOOKUP($Q945,$C$8:$K$253,4,0),0)</f>
        <v>0</v>
      </c>
      <c r="U945" s="35" t="n">
        <f aca="false">IFERROR(VLOOKUP($Q945,$C$8:$K$253,5,0),0)</f>
        <v>0</v>
      </c>
      <c r="V945" s="35" t="n">
        <f aca="false">IFERROR(VLOOKUP($Q945,$C$8:$K$253,6,0),0)</f>
        <v>0</v>
      </c>
      <c r="W945" s="35" t="n">
        <f aca="false">IFERROR(VLOOKUP($Q945,$C$8:$K$253,7,0),0)</f>
        <v>0</v>
      </c>
      <c r="X945" s="35" t="n">
        <f aca="false">IFERROR(VLOOKUP($Q945,$C$8:$K$253,8,0),0)</f>
        <v>0</v>
      </c>
      <c r="Y945" s="35" t="n">
        <f aca="false">IFERROR(VLOOKUP(Q945,$C$8:$K$253,9,0),R945)</f>
        <v>0</v>
      </c>
    </row>
    <row r="946" customFormat="false" ht="14.25" hidden="false" customHeight="false" outlineLevel="0" collapsed="false">
      <c r="N946" s="0" t="str">
        <f aca="false">IF(R946=0,"",IF(Q946=VLOOKUP(N945+1,$B$8:$C$360,2,0),N945+1,N945))</f>
        <v/>
      </c>
      <c r="O946" s="0" t="str">
        <f aca="false">IF(R946=0,"",O945+1)</f>
        <v/>
      </c>
      <c r="P946" s="30" t="str">
        <f aca="false">IF(R946+W946=0,"",DATE(YEAR(Q946),MONTH(Q946),1))</f>
        <v/>
      </c>
      <c r="Q946" s="30" t="str">
        <f aca="false">IF(R946=0,"",Q945+1)</f>
        <v/>
      </c>
      <c r="R946" s="35" t="n">
        <f aca="false">Y945</f>
        <v>0</v>
      </c>
      <c r="S946" s="35" t="n">
        <f aca="false">IFERROR(VLOOKUP($Q946,$C$8:$K$253,3,0),0)</f>
        <v>0</v>
      </c>
      <c r="T946" s="35" t="n">
        <f aca="false">IFERROR(VLOOKUP($Q946,$C$8:$K$253,4,0),0)</f>
        <v>0</v>
      </c>
      <c r="U946" s="35" t="n">
        <f aca="false">IFERROR(VLOOKUP($Q946,$C$8:$K$253,5,0),0)</f>
        <v>0</v>
      </c>
      <c r="V946" s="35" t="n">
        <f aca="false">IFERROR(VLOOKUP($Q946,$C$8:$K$253,6,0),0)</f>
        <v>0</v>
      </c>
      <c r="W946" s="35" t="n">
        <f aca="false">IFERROR(VLOOKUP($Q946,$C$8:$K$253,7,0),0)</f>
        <v>0</v>
      </c>
      <c r="X946" s="35" t="n">
        <f aca="false">IFERROR(VLOOKUP($Q946,$C$8:$K$253,8,0),0)</f>
        <v>0</v>
      </c>
      <c r="Y946" s="35" t="n">
        <f aca="false">IFERROR(VLOOKUP(Q946,$C$8:$K$253,9,0),R946)</f>
        <v>0</v>
      </c>
    </row>
    <row r="947" customFormat="false" ht="14.25" hidden="false" customHeight="false" outlineLevel="0" collapsed="false">
      <c r="N947" s="0" t="str">
        <f aca="false">IF(R947=0,"",IF(Q947=VLOOKUP(N946+1,$B$8:$C$360,2,0),N946+1,N946))</f>
        <v/>
      </c>
      <c r="O947" s="0" t="str">
        <f aca="false">IF(R947=0,"",O946+1)</f>
        <v/>
      </c>
      <c r="P947" s="30" t="str">
        <f aca="false">IF(R947+W947=0,"",DATE(YEAR(Q947),MONTH(Q947),1))</f>
        <v/>
      </c>
      <c r="Q947" s="30" t="str">
        <f aca="false">IF(R947=0,"",Q946+1)</f>
        <v/>
      </c>
      <c r="R947" s="35" t="n">
        <f aca="false">Y946</f>
        <v>0</v>
      </c>
      <c r="S947" s="35" t="n">
        <f aca="false">IFERROR(VLOOKUP($Q947,$C$8:$K$253,3,0),0)</f>
        <v>0</v>
      </c>
      <c r="T947" s="35" t="n">
        <f aca="false">IFERROR(VLOOKUP($Q947,$C$8:$K$253,4,0),0)</f>
        <v>0</v>
      </c>
      <c r="U947" s="35" t="n">
        <f aca="false">IFERROR(VLOOKUP($Q947,$C$8:$K$253,5,0),0)</f>
        <v>0</v>
      </c>
      <c r="V947" s="35" t="n">
        <f aca="false">IFERROR(VLOOKUP($Q947,$C$8:$K$253,6,0),0)</f>
        <v>0</v>
      </c>
      <c r="W947" s="35" t="n">
        <f aca="false">IFERROR(VLOOKUP($Q947,$C$8:$K$253,7,0),0)</f>
        <v>0</v>
      </c>
      <c r="X947" s="35" t="n">
        <f aca="false">IFERROR(VLOOKUP($Q947,$C$8:$K$253,8,0),0)</f>
        <v>0</v>
      </c>
      <c r="Y947" s="35" t="n">
        <f aca="false">IFERROR(VLOOKUP(Q947,$C$8:$K$253,9,0),R947)</f>
        <v>0</v>
      </c>
    </row>
    <row r="948" customFormat="false" ht="14.25" hidden="false" customHeight="false" outlineLevel="0" collapsed="false">
      <c r="N948" s="0" t="str">
        <f aca="false">IF(R948=0,"",IF(Q948=VLOOKUP(N947+1,$B$8:$C$360,2,0),N947+1,N947))</f>
        <v/>
      </c>
      <c r="O948" s="0" t="str">
        <f aca="false">IF(R948=0,"",O947+1)</f>
        <v/>
      </c>
      <c r="P948" s="30" t="str">
        <f aca="false">IF(R948+W948=0,"",DATE(YEAR(Q948),MONTH(Q948),1))</f>
        <v/>
      </c>
      <c r="Q948" s="30" t="str">
        <f aca="false">IF(R948=0,"",Q947+1)</f>
        <v/>
      </c>
      <c r="R948" s="35" t="n">
        <f aca="false">Y947</f>
        <v>0</v>
      </c>
      <c r="S948" s="35" t="n">
        <f aca="false">IFERROR(VLOOKUP($Q948,$C$8:$K$253,3,0),0)</f>
        <v>0</v>
      </c>
      <c r="T948" s="35" t="n">
        <f aca="false">IFERROR(VLOOKUP($Q948,$C$8:$K$253,4,0),0)</f>
        <v>0</v>
      </c>
      <c r="U948" s="35" t="n">
        <f aca="false">IFERROR(VLOOKUP($Q948,$C$8:$K$253,5,0),0)</f>
        <v>0</v>
      </c>
      <c r="V948" s="35" t="n">
        <f aca="false">IFERROR(VLOOKUP($Q948,$C$8:$K$253,6,0),0)</f>
        <v>0</v>
      </c>
      <c r="W948" s="35" t="n">
        <f aca="false">IFERROR(VLOOKUP($Q948,$C$8:$K$253,7,0),0)</f>
        <v>0</v>
      </c>
      <c r="X948" s="35" t="n">
        <f aca="false">IFERROR(VLOOKUP($Q948,$C$8:$K$253,8,0),0)</f>
        <v>0</v>
      </c>
      <c r="Y948" s="35" t="n">
        <f aca="false">IFERROR(VLOOKUP(Q948,$C$8:$K$253,9,0),R948)</f>
        <v>0</v>
      </c>
    </row>
    <row r="949" customFormat="false" ht="14.25" hidden="false" customHeight="false" outlineLevel="0" collapsed="false">
      <c r="N949" s="0" t="str">
        <f aca="false">IF(R949=0,"",IF(Q949=VLOOKUP(N948+1,$B$8:$C$360,2,0),N948+1,N948))</f>
        <v/>
      </c>
      <c r="O949" s="0" t="str">
        <f aca="false">IF(R949=0,"",O948+1)</f>
        <v/>
      </c>
      <c r="P949" s="30" t="str">
        <f aca="false">IF(R949+W949=0,"",DATE(YEAR(Q949),MONTH(Q949),1))</f>
        <v/>
      </c>
      <c r="Q949" s="30" t="str">
        <f aca="false">IF(R949=0,"",Q948+1)</f>
        <v/>
      </c>
      <c r="R949" s="35" t="n">
        <f aca="false">Y948</f>
        <v>0</v>
      </c>
      <c r="S949" s="35" t="n">
        <f aca="false">IFERROR(VLOOKUP($Q949,$C$8:$K$253,3,0),0)</f>
        <v>0</v>
      </c>
      <c r="T949" s="35" t="n">
        <f aca="false">IFERROR(VLOOKUP($Q949,$C$8:$K$253,4,0),0)</f>
        <v>0</v>
      </c>
      <c r="U949" s="35" t="n">
        <f aca="false">IFERROR(VLOOKUP($Q949,$C$8:$K$253,5,0),0)</f>
        <v>0</v>
      </c>
      <c r="V949" s="35" t="n">
        <f aca="false">IFERROR(VLOOKUP($Q949,$C$8:$K$253,6,0),0)</f>
        <v>0</v>
      </c>
      <c r="W949" s="35" t="n">
        <f aca="false">IFERROR(VLOOKUP($Q949,$C$8:$K$253,7,0),0)</f>
        <v>0</v>
      </c>
      <c r="X949" s="35" t="n">
        <f aca="false">IFERROR(VLOOKUP($Q949,$C$8:$K$253,8,0),0)</f>
        <v>0</v>
      </c>
      <c r="Y949" s="35" t="n">
        <f aca="false">IFERROR(VLOOKUP(Q949,$C$8:$K$253,9,0),R949)</f>
        <v>0</v>
      </c>
    </row>
    <row r="950" customFormat="false" ht="14.25" hidden="false" customHeight="false" outlineLevel="0" collapsed="false">
      <c r="N950" s="0" t="str">
        <f aca="false">IF(R950=0,"",IF(Q950=VLOOKUP(N949+1,$B$8:$C$360,2,0),N949+1,N949))</f>
        <v/>
      </c>
      <c r="O950" s="0" t="str">
        <f aca="false">IF(R950=0,"",O949+1)</f>
        <v/>
      </c>
      <c r="P950" s="30" t="str">
        <f aca="false">IF(R950+W950=0,"",DATE(YEAR(Q950),MONTH(Q950),1))</f>
        <v/>
      </c>
      <c r="Q950" s="30" t="str">
        <f aca="false">IF(R950=0,"",Q949+1)</f>
        <v/>
      </c>
      <c r="R950" s="35" t="n">
        <f aca="false">Y949</f>
        <v>0</v>
      </c>
      <c r="S950" s="35" t="n">
        <f aca="false">IFERROR(VLOOKUP($Q950,$C$8:$K$253,3,0),0)</f>
        <v>0</v>
      </c>
      <c r="T950" s="35" t="n">
        <f aca="false">IFERROR(VLOOKUP($Q950,$C$8:$K$253,4,0),0)</f>
        <v>0</v>
      </c>
      <c r="U950" s="35" t="n">
        <f aca="false">IFERROR(VLOOKUP($Q950,$C$8:$K$253,5,0),0)</f>
        <v>0</v>
      </c>
      <c r="V950" s="35" t="n">
        <f aca="false">IFERROR(VLOOKUP($Q950,$C$8:$K$253,6,0),0)</f>
        <v>0</v>
      </c>
      <c r="W950" s="35" t="n">
        <f aca="false">IFERROR(VLOOKUP($Q950,$C$8:$K$253,7,0),0)</f>
        <v>0</v>
      </c>
      <c r="X950" s="35" t="n">
        <f aca="false">IFERROR(VLOOKUP($Q950,$C$8:$K$253,8,0),0)</f>
        <v>0</v>
      </c>
      <c r="Y950" s="35" t="n">
        <f aca="false">IFERROR(VLOOKUP(Q950,$C$8:$K$253,9,0),R950)</f>
        <v>0</v>
      </c>
    </row>
    <row r="951" customFormat="false" ht="14.25" hidden="false" customHeight="false" outlineLevel="0" collapsed="false">
      <c r="N951" s="0" t="str">
        <f aca="false">IF(R951=0,"",IF(Q951=VLOOKUP(N950+1,$B$8:$C$360,2,0),N950+1,N950))</f>
        <v/>
      </c>
      <c r="O951" s="0" t="str">
        <f aca="false">IF(R951=0,"",O950+1)</f>
        <v/>
      </c>
      <c r="P951" s="30" t="str">
        <f aca="false">IF(R951+W951=0,"",DATE(YEAR(Q951),MONTH(Q951),1))</f>
        <v/>
      </c>
      <c r="Q951" s="30" t="str">
        <f aca="false">IF(R951=0,"",Q950+1)</f>
        <v/>
      </c>
      <c r="R951" s="35" t="n">
        <f aca="false">Y950</f>
        <v>0</v>
      </c>
      <c r="S951" s="35" t="n">
        <f aca="false">IFERROR(VLOOKUP($Q951,$C$8:$K$253,3,0),0)</f>
        <v>0</v>
      </c>
      <c r="T951" s="35" t="n">
        <f aca="false">IFERROR(VLOOKUP($Q951,$C$8:$K$253,4,0),0)</f>
        <v>0</v>
      </c>
      <c r="U951" s="35" t="n">
        <f aca="false">IFERROR(VLOOKUP($Q951,$C$8:$K$253,5,0),0)</f>
        <v>0</v>
      </c>
      <c r="V951" s="35" t="n">
        <f aca="false">IFERROR(VLOOKUP($Q951,$C$8:$K$253,6,0),0)</f>
        <v>0</v>
      </c>
      <c r="W951" s="35" t="n">
        <f aca="false">IFERROR(VLOOKUP($Q951,$C$8:$K$253,7,0),0)</f>
        <v>0</v>
      </c>
      <c r="X951" s="35" t="n">
        <f aca="false">IFERROR(VLOOKUP($Q951,$C$8:$K$253,8,0),0)</f>
        <v>0</v>
      </c>
      <c r="Y951" s="35" t="n">
        <f aca="false">IFERROR(VLOOKUP(Q951,$C$8:$K$253,9,0),R951)</f>
        <v>0</v>
      </c>
    </row>
    <row r="952" customFormat="false" ht="14.25" hidden="false" customHeight="false" outlineLevel="0" collapsed="false">
      <c r="N952" s="0" t="str">
        <f aca="false">IF(R952=0,"",IF(Q952=VLOOKUP(N951+1,$B$8:$C$360,2,0),N951+1,N951))</f>
        <v/>
      </c>
      <c r="O952" s="0" t="str">
        <f aca="false">IF(R952=0,"",O951+1)</f>
        <v/>
      </c>
      <c r="P952" s="30" t="str">
        <f aca="false">IF(R952+W952=0,"",DATE(YEAR(Q952),MONTH(Q952),1))</f>
        <v/>
      </c>
      <c r="Q952" s="30" t="str">
        <f aca="false">IF(R952=0,"",Q951+1)</f>
        <v/>
      </c>
      <c r="R952" s="35" t="n">
        <f aca="false">Y951</f>
        <v>0</v>
      </c>
      <c r="S952" s="35" t="n">
        <f aca="false">IFERROR(VLOOKUP($Q952,$C$8:$K$253,3,0),0)</f>
        <v>0</v>
      </c>
      <c r="T952" s="35" t="n">
        <f aca="false">IFERROR(VLOOKUP($Q952,$C$8:$K$253,4,0),0)</f>
        <v>0</v>
      </c>
      <c r="U952" s="35" t="n">
        <f aca="false">IFERROR(VLOOKUP($Q952,$C$8:$K$253,5,0),0)</f>
        <v>0</v>
      </c>
      <c r="V952" s="35" t="n">
        <f aca="false">IFERROR(VLOOKUP($Q952,$C$8:$K$253,6,0),0)</f>
        <v>0</v>
      </c>
      <c r="W952" s="35" t="n">
        <f aca="false">IFERROR(VLOOKUP($Q952,$C$8:$K$253,7,0),0)</f>
        <v>0</v>
      </c>
      <c r="X952" s="35" t="n">
        <f aca="false">IFERROR(VLOOKUP($Q952,$C$8:$K$253,8,0),0)</f>
        <v>0</v>
      </c>
      <c r="Y952" s="35" t="n">
        <f aca="false">IFERROR(VLOOKUP(Q952,$C$8:$K$253,9,0),R952)</f>
        <v>0</v>
      </c>
    </row>
    <row r="953" customFormat="false" ht="14.25" hidden="false" customHeight="false" outlineLevel="0" collapsed="false">
      <c r="N953" s="0" t="str">
        <f aca="false">IF(R953=0,"",IF(Q953=VLOOKUP(N952+1,$B$8:$C$360,2,0),N952+1,N952))</f>
        <v/>
      </c>
      <c r="O953" s="0" t="str">
        <f aca="false">IF(R953=0,"",O952+1)</f>
        <v/>
      </c>
      <c r="P953" s="30" t="str">
        <f aca="false">IF(R953+W953=0,"",DATE(YEAR(Q953),MONTH(Q953),1))</f>
        <v/>
      </c>
      <c r="Q953" s="30" t="str">
        <f aca="false">IF(R953=0,"",Q952+1)</f>
        <v/>
      </c>
      <c r="R953" s="35" t="n">
        <f aca="false">Y952</f>
        <v>0</v>
      </c>
      <c r="S953" s="35" t="n">
        <f aca="false">IFERROR(VLOOKUP($Q953,$C$8:$K$253,3,0),0)</f>
        <v>0</v>
      </c>
      <c r="T953" s="35" t="n">
        <f aca="false">IFERROR(VLOOKUP($Q953,$C$8:$K$253,4,0),0)</f>
        <v>0</v>
      </c>
      <c r="U953" s="35" t="n">
        <f aca="false">IFERROR(VLOOKUP($Q953,$C$8:$K$253,5,0),0)</f>
        <v>0</v>
      </c>
      <c r="V953" s="35" t="n">
        <f aca="false">IFERROR(VLOOKUP($Q953,$C$8:$K$253,6,0),0)</f>
        <v>0</v>
      </c>
      <c r="W953" s="35" t="n">
        <f aca="false">IFERROR(VLOOKUP($Q953,$C$8:$K$253,7,0),0)</f>
        <v>0</v>
      </c>
      <c r="X953" s="35" t="n">
        <f aca="false">IFERROR(VLOOKUP($Q953,$C$8:$K$253,8,0),0)</f>
        <v>0</v>
      </c>
      <c r="Y953" s="35" t="n">
        <f aca="false">IFERROR(VLOOKUP(Q953,$C$8:$K$253,9,0),R953)</f>
        <v>0</v>
      </c>
    </row>
    <row r="954" customFormat="false" ht="14.25" hidden="false" customHeight="false" outlineLevel="0" collapsed="false">
      <c r="N954" s="0" t="str">
        <f aca="false">IF(R954=0,"",IF(Q954=VLOOKUP(N953+1,$B$8:$C$360,2,0),N953+1,N953))</f>
        <v/>
      </c>
      <c r="O954" s="0" t="str">
        <f aca="false">IF(R954=0,"",O953+1)</f>
        <v/>
      </c>
      <c r="P954" s="30" t="str">
        <f aca="false">IF(R954+W954=0,"",DATE(YEAR(Q954),MONTH(Q954),1))</f>
        <v/>
      </c>
      <c r="Q954" s="30" t="str">
        <f aca="false">IF(R954=0,"",Q953+1)</f>
        <v/>
      </c>
      <c r="R954" s="35" t="n">
        <f aca="false">Y953</f>
        <v>0</v>
      </c>
      <c r="S954" s="35" t="n">
        <f aca="false">IFERROR(VLOOKUP($Q954,$C$8:$K$253,3,0),0)</f>
        <v>0</v>
      </c>
      <c r="T954" s="35" t="n">
        <f aca="false">IFERROR(VLOOKUP($Q954,$C$8:$K$253,4,0),0)</f>
        <v>0</v>
      </c>
      <c r="U954" s="35" t="n">
        <f aca="false">IFERROR(VLOOKUP($Q954,$C$8:$K$253,5,0),0)</f>
        <v>0</v>
      </c>
      <c r="V954" s="35" t="n">
        <f aca="false">IFERROR(VLOOKUP($Q954,$C$8:$K$253,6,0),0)</f>
        <v>0</v>
      </c>
      <c r="W954" s="35" t="n">
        <f aca="false">IFERROR(VLOOKUP($Q954,$C$8:$K$253,7,0),0)</f>
        <v>0</v>
      </c>
      <c r="X954" s="35" t="n">
        <f aca="false">IFERROR(VLOOKUP($Q954,$C$8:$K$253,8,0),0)</f>
        <v>0</v>
      </c>
      <c r="Y954" s="35" t="n">
        <f aca="false">IFERROR(VLOOKUP(Q954,$C$8:$K$253,9,0),R954)</f>
        <v>0</v>
      </c>
    </row>
    <row r="955" customFormat="false" ht="14.25" hidden="false" customHeight="false" outlineLevel="0" collapsed="false">
      <c r="N955" s="0" t="str">
        <f aca="false">IF(R955=0,"",IF(Q955=VLOOKUP(N954+1,$B$8:$C$360,2,0),N954+1,N954))</f>
        <v/>
      </c>
      <c r="O955" s="0" t="str">
        <f aca="false">IF(R955=0,"",O954+1)</f>
        <v/>
      </c>
      <c r="P955" s="30" t="str">
        <f aca="false">IF(R955+W955=0,"",DATE(YEAR(Q955),MONTH(Q955),1))</f>
        <v/>
      </c>
      <c r="Q955" s="30" t="str">
        <f aca="false">IF(R955=0,"",Q954+1)</f>
        <v/>
      </c>
      <c r="R955" s="35" t="n">
        <f aca="false">Y954</f>
        <v>0</v>
      </c>
      <c r="S955" s="35" t="n">
        <f aca="false">IFERROR(VLOOKUP($Q955,$C$8:$K$253,3,0),0)</f>
        <v>0</v>
      </c>
      <c r="T955" s="35" t="n">
        <f aca="false">IFERROR(VLOOKUP($Q955,$C$8:$K$253,4,0),0)</f>
        <v>0</v>
      </c>
      <c r="U955" s="35" t="n">
        <f aca="false">IFERROR(VLOOKUP($Q955,$C$8:$K$253,5,0),0)</f>
        <v>0</v>
      </c>
      <c r="V955" s="35" t="n">
        <f aca="false">IFERROR(VLOOKUP($Q955,$C$8:$K$253,6,0),0)</f>
        <v>0</v>
      </c>
      <c r="W955" s="35" t="n">
        <f aca="false">IFERROR(VLOOKUP($Q955,$C$8:$K$253,7,0),0)</f>
        <v>0</v>
      </c>
      <c r="X955" s="35" t="n">
        <f aca="false">IFERROR(VLOOKUP($Q955,$C$8:$K$253,8,0),0)</f>
        <v>0</v>
      </c>
      <c r="Y955" s="35" t="n">
        <f aca="false">IFERROR(VLOOKUP(Q955,$C$8:$K$253,9,0),R955)</f>
        <v>0</v>
      </c>
    </row>
    <row r="956" customFormat="false" ht="14.25" hidden="false" customHeight="false" outlineLevel="0" collapsed="false">
      <c r="N956" s="0" t="str">
        <f aca="false">IF(R956=0,"",IF(Q956=VLOOKUP(N955+1,$B$8:$C$360,2,0),N955+1,N955))</f>
        <v/>
      </c>
      <c r="O956" s="0" t="str">
        <f aca="false">IF(R956=0,"",O955+1)</f>
        <v/>
      </c>
      <c r="P956" s="30" t="str">
        <f aca="false">IF(R956+W956=0,"",DATE(YEAR(Q956),MONTH(Q956),1))</f>
        <v/>
      </c>
      <c r="Q956" s="30" t="str">
        <f aca="false">IF(R956=0,"",Q955+1)</f>
        <v/>
      </c>
      <c r="R956" s="35" t="n">
        <f aca="false">Y955</f>
        <v>0</v>
      </c>
      <c r="S956" s="35" t="n">
        <f aca="false">IFERROR(VLOOKUP($Q956,$C$8:$K$253,3,0),0)</f>
        <v>0</v>
      </c>
      <c r="T956" s="35" t="n">
        <f aca="false">IFERROR(VLOOKUP($Q956,$C$8:$K$253,4,0),0)</f>
        <v>0</v>
      </c>
      <c r="U956" s="35" t="n">
        <f aca="false">IFERROR(VLOOKUP($Q956,$C$8:$K$253,5,0),0)</f>
        <v>0</v>
      </c>
      <c r="V956" s="35" t="n">
        <f aca="false">IFERROR(VLOOKUP($Q956,$C$8:$K$253,6,0),0)</f>
        <v>0</v>
      </c>
      <c r="W956" s="35" t="n">
        <f aca="false">IFERROR(VLOOKUP($Q956,$C$8:$K$253,7,0),0)</f>
        <v>0</v>
      </c>
      <c r="X956" s="35" t="n">
        <f aca="false">IFERROR(VLOOKUP($Q956,$C$8:$K$253,8,0),0)</f>
        <v>0</v>
      </c>
      <c r="Y956" s="35" t="n">
        <f aca="false">IFERROR(VLOOKUP(Q956,$C$8:$K$253,9,0),R956)</f>
        <v>0</v>
      </c>
    </row>
    <row r="957" customFormat="false" ht="14.25" hidden="false" customHeight="false" outlineLevel="0" collapsed="false">
      <c r="N957" s="0" t="str">
        <f aca="false">IF(R957=0,"",IF(Q957=VLOOKUP(N956+1,$B$8:$C$360,2,0),N956+1,N956))</f>
        <v/>
      </c>
      <c r="O957" s="0" t="str">
        <f aca="false">IF(R957=0,"",O956+1)</f>
        <v/>
      </c>
      <c r="P957" s="30" t="str">
        <f aca="false">IF(R957+W957=0,"",DATE(YEAR(Q957),MONTH(Q957),1))</f>
        <v/>
      </c>
      <c r="Q957" s="30" t="str">
        <f aca="false">IF(R957=0,"",Q956+1)</f>
        <v/>
      </c>
      <c r="R957" s="35" t="n">
        <f aca="false">Y956</f>
        <v>0</v>
      </c>
      <c r="S957" s="35" t="n">
        <f aca="false">IFERROR(VLOOKUP($Q957,$C$8:$K$253,3,0),0)</f>
        <v>0</v>
      </c>
      <c r="T957" s="35" t="n">
        <f aca="false">IFERROR(VLOOKUP($Q957,$C$8:$K$253,4,0),0)</f>
        <v>0</v>
      </c>
      <c r="U957" s="35" t="n">
        <f aca="false">IFERROR(VLOOKUP($Q957,$C$8:$K$253,5,0),0)</f>
        <v>0</v>
      </c>
      <c r="V957" s="35" t="n">
        <f aca="false">IFERROR(VLOOKUP($Q957,$C$8:$K$253,6,0),0)</f>
        <v>0</v>
      </c>
      <c r="W957" s="35" t="n">
        <f aca="false">IFERROR(VLOOKUP($Q957,$C$8:$K$253,7,0),0)</f>
        <v>0</v>
      </c>
      <c r="X957" s="35" t="n">
        <f aca="false">IFERROR(VLOOKUP($Q957,$C$8:$K$253,8,0),0)</f>
        <v>0</v>
      </c>
      <c r="Y957" s="35" t="n">
        <f aca="false">IFERROR(VLOOKUP(Q957,$C$8:$K$253,9,0),R957)</f>
        <v>0</v>
      </c>
    </row>
    <row r="958" customFormat="false" ht="14.25" hidden="false" customHeight="false" outlineLevel="0" collapsed="false">
      <c r="N958" s="0" t="str">
        <f aca="false">IF(R958=0,"",IF(Q958=VLOOKUP(N957+1,$B$8:$C$360,2,0),N957+1,N957))</f>
        <v/>
      </c>
      <c r="O958" s="0" t="str">
        <f aca="false">IF(R958=0,"",O957+1)</f>
        <v/>
      </c>
      <c r="P958" s="30" t="str">
        <f aca="false">IF(R958+W958=0,"",DATE(YEAR(Q958),MONTH(Q958),1))</f>
        <v/>
      </c>
      <c r="Q958" s="30" t="str">
        <f aca="false">IF(R958=0,"",Q957+1)</f>
        <v/>
      </c>
      <c r="R958" s="35" t="n">
        <f aca="false">Y957</f>
        <v>0</v>
      </c>
      <c r="S958" s="35" t="n">
        <f aca="false">IFERROR(VLOOKUP($Q958,$C$8:$K$253,3,0),0)</f>
        <v>0</v>
      </c>
      <c r="T958" s="35" t="n">
        <f aca="false">IFERROR(VLOOKUP($Q958,$C$8:$K$253,4,0),0)</f>
        <v>0</v>
      </c>
      <c r="U958" s="35" t="n">
        <f aca="false">IFERROR(VLOOKUP($Q958,$C$8:$K$253,5,0),0)</f>
        <v>0</v>
      </c>
      <c r="V958" s="35" t="n">
        <f aca="false">IFERROR(VLOOKUP($Q958,$C$8:$K$253,6,0),0)</f>
        <v>0</v>
      </c>
      <c r="W958" s="35" t="n">
        <f aca="false">IFERROR(VLOOKUP($Q958,$C$8:$K$253,7,0),0)</f>
        <v>0</v>
      </c>
      <c r="X958" s="35" t="n">
        <f aca="false">IFERROR(VLOOKUP($Q958,$C$8:$K$253,8,0),0)</f>
        <v>0</v>
      </c>
      <c r="Y958" s="35" t="n">
        <f aca="false">IFERROR(VLOOKUP(Q958,$C$8:$K$253,9,0),R958)</f>
        <v>0</v>
      </c>
    </row>
    <row r="959" customFormat="false" ht="14.25" hidden="false" customHeight="false" outlineLevel="0" collapsed="false">
      <c r="N959" s="0" t="str">
        <f aca="false">IF(R959=0,"",IF(Q959=VLOOKUP(N958+1,$B$8:$C$360,2,0),N958+1,N958))</f>
        <v/>
      </c>
      <c r="O959" s="0" t="str">
        <f aca="false">IF(R959=0,"",O958+1)</f>
        <v/>
      </c>
      <c r="P959" s="30" t="str">
        <f aca="false">IF(R959+W959=0,"",DATE(YEAR(Q959),MONTH(Q959),1))</f>
        <v/>
      </c>
      <c r="Q959" s="30" t="str">
        <f aca="false">IF(R959=0,"",Q958+1)</f>
        <v/>
      </c>
      <c r="R959" s="35" t="n">
        <f aca="false">Y958</f>
        <v>0</v>
      </c>
      <c r="S959" s="35" t="n">
        <f aca="false">IFERROR(VLOOKUP($Q959,$C$8:$K$253,3,0),0)</f>
        <v>0</v>
      </c>
      <c r="T959" s="35" t="n">
        <f aca="false">IFERROR(VLOOKUP($Q959,$C$8:$K$253,4,0),0)</f>
        <v>0</v>
      </c>
      <c r="U959" s="35" t="n">
        <f aca="false">IFERROR(VLOOKUP($Q959,$C$8:$K$253,5,0),0)</f>
        <v>0</v>
      </c>
      <c r="V959" s="35" t="n">
        <f aca="false">IFERROR(VLOOKUP($Q959,$C$8:$K$253,6,0),0)</f>
        <v>0</v>
      </c>
      <c r="W959" s="35" t="n">
        <f aca="false">IFERROR(VLOOKUP($Q959,$C$8:$K$253,7,0),0)</f>
        <v>0</v>
      </c>
      <c r="X959" s="35" t="n">
        <f aca="false">IFERROR(VLOOKUP($Q959,$C$8:$K$253,8,0),0)</f>
        <v>0</v>
      </c>
      <c r="Y959" s="35" t="n">
        <f aca="false">IFERROR(VLOOKUP(Q959,$C$8:$K$253,9,0),R959)</f>
        <v>0</v>
      </c>
    </row>
    <row r="960" customFormat="false" ht="14.25" hidden="false" customHeight="false" outlineLevel="0" collapsed="false">
      <c r="N960" s="0" t="str">
        <f aca="false">IF(R960=0,"",IF(Q960=VLOOKUP(N959+1,$B$8:$C$360,2,0),N959+1,N959))</f>
        <v/>
      </c>
      <c r="O960" s="0" t="str">
        <f aca="false">IF(R960=0,"",O959+1)</f>
        <v/>
      </c>
      <c r="P960" s="30" t="str">
        <f aca="false">IF(R960+W960=0,"",DATE(YEAR(Q960),MONTH(Q960),1))</f>
        <v/>
      </c>
      <c r="Q960" s="30" t="str">
        <f aca="false">IF(R960=0,"",Q959+1)</f>
        <v/>
      </c>
      <c r="R960" s="35" t="n">
        <f aca="false">Y959</f>
        <v>0</v>
      </c>
      <c r="S960" s="35" t="n">
        <f aca="false">IFERROR(VLOOKUP($Q960,$C$8:$K$253,3,0),0)</f>
        <v>0</v>
      </c>
      <c r="T960" s="35" t="n">
        <f aca="false">IFERROR(VLOOKUP($Q960,$C$8:$K$253,4,0),0)</f>
        <v>0</v>
      </c>
      <c r="U960" s="35" t="n">
        <f aca="false">IFERROR(VLOOKUP($Q960,$C$8:$K$253,5,0),0)</f>
        <v>0</v>
      </c>
      <c r="V960" s="35" t="n">
        <f aca="false">IFERROR(VLOOKUP($Q960,$C$8:$K$253,6,0),0)</f>
        <v>0</v>
      </c>
      <c r="W960" s="35" t="n">
        <f aca="false">IFERROR(VLOOKUP($Q960,$C$8:$K$253,7,0),0)</f>
        <v>0</v>
      </c>
      <c r="X960" s="35" t="n">
        <f aca="false">IFERROR(VLOOKUP($Q960,$C$8:$K$253,8,0),0)</f>
        <v>0</v>
      </c>
      <c r="Y960" s="35" t="n">
        <f aca="false">IFERROR(VLOOKUP(Q960,$C$8:$K$253,9,0),R960)</f>
        <v>0</v>
      </c>
    </row>
    <row r="961" customFormat="false" ht="14.25" hidden="false" customHeight="false" outlineLevel="0" collapsed="false">
      <c r="N961" s="0" t="str">
        <f aca="false">IF(R961=0,"",IF(Q961=VLOOKUP(N960+1,$B$8:$C$360,2,0),N960+1,N960))</f>
        <v/>
      </c>
      <c r="O961" s="0" t="str">
        <f aca="false">IF(R961=0,"",O960+1)</f>
        <v/>
      </c>
      <c r="P961" s="30" t="str">
        <f aca="false">IF(R961+W961=0,"",DATE(YEAR(Q961),MONTH(Q961),1))</f>
        <v/>
      </c>
      <c r="Q961" s="30" t="str">
        <f aca="false">IF(R961=0,"",Q960+1)</f>
        <v/>
      </c>
      <c r="R961" s="35" t="n">
        <f aca="false">Y960</f>
        <v>0</v>
      </c>
      <c r="S961" s="35" t="n">
        <f aca="false">IFERROR(VLOOKUP($Q961,$C$8:$K$253,3,0),0)</f>
        <v>0</v>
      </c>
      <c r="T961" s="35" t="n">
        <f aca="false">IFERROR(VLOOKUP($Q961,$C$8:$K$253,4,0),0)</f>
        <v>0</v>
      </c>
      <c r="U961" s="35" t="n">
        <f aca="false">IFERROR(VLOOKUP($Q961,$C$8:$K$253,5,0),0)</f>
        <v>0</v>
      </c>
      <c r="V961" s="35" t="n">
        <f aca="false">IFERROR(VLOOKUP($Q961,$C$8:$K$253,6,0),0)</f>
        <v>0</v>
      </c>
      <c r="W961" s="35" t="n">
        <f aca="false">IFERROR(VLOOKUP($Q961,$C$8:$K$253,7,0),0)</f>
        <v>0</v>
      </c>
      <c r="X961" s="35" t="n">
        <f aca="false">IFERROR(VLOOKUP($Q961,$C$8:$K$253,8,0),0)</f>
        <v>0</v>
      </c>
      <c r="Y961" s="35" t="n">
        <f aca="false">IFERROR(VLOOKUP(Q961,$C$8:$K$253,9,0),R961)</f>
        <v>0</v>
      </c>
    </row>
    <row r="962" customFormat="false" ht="14.25" hidden="false" customHeight="false" outlineLevel="0" collapsed="false">
      <c r="N962" s="0" t="str">
        <f aca="false">IF(R962=0,"",IF(Q962=VLOOKUP(N961+1,$B$8:$C$360,2,0),N961+1,N961))</f>
        <v/>
      </c>
      <c r="O962" s="0" t="str">
        <f aca="false">IF(R962=0,"",O961+1)</f>
        <v/>
      </c>
      <c r="P962" s="30" t="str">
        <f aca="false">IF(R962+W962=0,"",DATE(YEAR(Q962),MONTH(Q962),1))</f>
        <v/>
      </c>
      <c r="Q962" s="30" t="str">
        <f aca="false">IF(R962=0,"",Q961+1)</f>
        <v/>
      </c>
      <c r="R962" s="35" t="n">
        <f aca="false">Y961</f>
        <v>0</v>
      </c>
      <c r="S962" s="35" t="n">
        <f aca="false">IFERROR(VLOOKUP($Q962,$C$8:$K$253,3,0),0)</f>
        <v>0</v>
      </c>
      <c r="T962" s="35" t="n">
        <f aca="false">IFERROR(VLOOKUP($Q962,$C$8:$K$253,4,0),0)</f>
        <v>0</v>
      </c>
      <c r="U962" s="35" t="n">
        <f aca="false">IFERROR(VLOOKUP($Q962,$C$8:$K$253,5,0),0)</f>
        <v>0</v>
      </c>
      <c r="V962" s="35" t="n">
        <f aca="false">IFERROR(VLOOKUP($Q962,$C$8:$K$253,6,0),0)</f>
        <v>0</v>
      </c>
      <c r="W962" s="35" t="n">
        <f aca="false">IFERROR(VLOOKUP($Q962,$C$8:$K$253,7,0),0)</f>
        <v>0</v>
      </c>
      <c r="X962" s="35" t="n">
        <f aca="false">IFERROR(VLOOKUP($Q962,$C$8:$K$253,8,0),0)</f>
        <v>0</v>
      </c>
      <c r="Y962" s="35" t="n">
        <f aca="false">IFERROR(VLOOKUP(Q962,$C$8:$K$253,9,0),R962)</f>
        <v>0</v>
      </c>
    </row>
    <row r="963" customFormat="false" ht="14.25" hidden="false" customHeight="false" outlineLevel="0" collapsed="false">
      <c r="N963" s="0" t="str">
        <f aca="false">IF(R963=0,"",IF(Q963=VLOOKUP(N962+1,$B$8:$C$360,2,0),N962+1,N962))</f>
        <v/>
      </c>
      <c r="O963" s="0" t="str">
        <f aca="false">IF(R963=0,"",O962+1)</f>
        <v/>
      </c>
      <c r="P963" s="30" t="str">
        <f aca="false">IF(R963+W963=0,"",DATE(YEAR(Q963),MONTH(Q963),1))</f>
        <v/>
      </c>
      <c r="Q963" s="30" t="str">
        <f aca="false">IF(R963=0,"",Q962+1)</f>
        <v/>
      </c>
      <c r="R963" s="35" t="n">
        <f aca="false">Y962</f>
        <v>0</v>
      </c>
      <c r="S963" s="35" t="n">
        <f aca="false">IFERROR(VLOOKUP($Q963,$C$8:$K$253,3,0),0)</f>
        <v>0</v>
      </c>
      <c r="T963" s="35" t="n">
        <f aca="false">IFERROR(VLOOKUP($Q963,$C$8:$K$253,4,0),0)</f>
        <v>0</v>
      </c>
      <c r="U963" s="35" t="n">
        <f aca="false">IFERROR(VLOOKUP($Q963,$C$8:$K$253,5,0),0)</f>
        <v>0</v>
      </c>
      <c r="V963" s="35" t="n">
        <f aca="false">IFERROR(VLOOKUP($Q963,$C$8:$K$253,6,0),0)</f>
        <v>0</v>
      </c>
      <c r="W963" s="35" t="n">
        <f aca="false">IFERROR(VLOOKUP($Q963,$C$8:$K$253,7,0),0)</f>
        <v>0</v>
      </c>
      <c r="X963" s="35" t="n">
        <f aca="false">IFERROR(VLOOKUP($Q963,$C$8:$K$253,8,0),0)</f>
        <v>0</v>
      </c>
      <c r="Y963" s="35" t="n">
        <f aca="false">IFERROR(VLOOKUP(Q963,$C$8:$K$253,9,0),R963)</f>
        <v>0</v>
      </c>
    </row>
    <row r="964" customFormat="false" ht="14.25" hidden="false" customHeight="false" outlineLevel="0" collapsed="false">
      <c r="N964" s="0" t="str">
        <f aca="false">IF(R964=0,"",IF(Q964=VLOOKUP(N963+1,$B$8:$C$360,2,0),N963+1,N963))</f>
        <v/>
      </c>
      <c r="O964" s="0" t="str">
        <f aca="false">IF(R964=0,"",O963+1)</f>
        <v/>
      </c>
      <c r="P964" s="30" t="str">
        <f aca="false">IF(R964+W964=0,"",DATE(YEAR(Q964),MONTH(Q964),1))</f>
        <v/>
      </c>
      <c r="Q964" s="30" t="str">
        <f aca="false">IF(R964=0,"",Q963+1)</f>
        <v/>
      </c>
      <c r="R964" s="35" t="n">
        <f aca="false">Y963</f>
        <v>0</v>
      </c>
      <c r="S964" s="35" t="n">
        <f aca="false">IFERROR(VLOOKUP($Q964,$C$8:$K$253,3,0),0)</f>
        <v>0</v>
      </c>
      <c r="T964" s="35" t="n">
        <f aca="false">IFERROR(VLOOKUP($Q964,$C$8:$K$253,4,0),0)</f>
        <v>0</v>
      </c>
      <c r="U964" s="35" t="n">
        <f aca="false">IFERROR(VLOOKUP($Q964,$C$8:$K$253,5,0),0)</f>
        <v>0</v>
      </c>
      <c r="V964" s="35" t="n">
        <f aca="false">IFERROR(VLOOKUP($Q964,$C$8:$K$253,6,0),0)</f>
        <v>0</v>
      </c>
      <c r="W964" s="35" t="n">
        <f aca="false">IFERROR(VLOOKUP($Q964,$C$8:$K$253,7,0),0)</f>
        <v>0</v>
      </c>
      <c r="X964" s="35" t="n">
        <f aca="false">IFERROR(VLOOKUP($Q964,$C$8:$K$253,8,0),0)</f>
        <v>0</v>
      </c>
      <c r="Y964" s="35" t="n">
        <f aca="false">IFERROR(VLOOKUP(Q964,$C$8:$K$253,9,0),R964)</f>
        <v>0</v>
      </c>
    </row>
    <row r="965" customFormat="false" ht="14.25" hidden="false" customHeight="false" outlineLevel="0" collapsed="false">
      <c r="N965" s="0" t="str">
        <f aca="false">IF(R965=0,"",IF(Q965=VLOOKUP(N964+1,$B$8:$C$360,2,0),N964+1,N964))</f>
        <v/>
      </c>
      <c r="O965" s="0" t="str">
        <f aca="false">IF(R965=0,"",O964+1)</f>
        <v/>
      </c>
      <c r="P965" s="30" t="str">
        <f aca="false">IF(R965+W965=0,"",DATE(YEAR(Q965),MONTH(Q965),1))</f>
        <v/>
      </c>
      <c r="Q965" s="30" t="str">
        <f aca="false">IF(R965=0,"",Q964+1)</f>
        <v/>
      </c>
      <c r="R965" s="35" t="n">
        <f aca="false">Y964</f>
        <v>0</v>
      </c>
      <c r="S965" s="35" t="n">
        <f aca="false">IFERROR(VLOOKUP($Q965,$C$8:$K$253,3,0),0)</f>
        <v>0</v>
      </c>
      <c r="T965" s="35" t="n">
        <f aca="false">IFERROR(VLOOKUP($Q965,$C$8:$K$253,4,0),0)</f>
        <v>0</v>
      </c>
      <c r="U965" s="35" t="n">
        <f aca="false">IFERROR(VLOOKUP($Q965,$C$8:$K$253,5,0),0)</f>
        <v>0</v>
      </c>
      <c r="V965" s="35" t="n">
        <f aca="false">IFERROR(VLOOKUP($Q965,$C$8:$K$253,6,0),0)</f>
        <v>0</v>
      </c>
      <c r="W965" s="35" t="n">
        <f aca="false">IFERROR(VLOOKUP($Q965,$C$8:$K$253,7,0),0)</f>
        <v>0</v>
      </c>
      <c r="X965" s="35" t="n">
        <f aca="false">IFERROR(VLOOKUP($Q965,$C$8:$K$253,8,0),0)</f>
        <v>0</v>
      </c>
      <c r="Y965" s="35" t="n">
        <f aca="false">IFERROR(VLOOKUP(Q965,$C$8:$K$253,9,0),R965)</f>
        <v>0</v>
      </c>
    </row>
    <row r="966" customFormat="false" ht="14.25" hidden="false" customHeight="false" outlineLevel="0" collapsed="false">
      <c r="N966" s="0" t="str">
        <f aca="false">IF(R966=0,"",IF(Q966=VLOOKUP(N965+1,$B$8:$C$360,2,0),N965+1,N965))</f>
        <v/>
      </c>
      <c r="O966" s="0" t="str">
        <f aca="false">IF(R966=0,"",O965+1)</f>
        <v/>
      </c>
      <c r="P966" s="30" t="str">
        <f aca="false">IF(R966+W966=0,"",DATE(YEAR(Q966),MONTH(Q966),1))</f>
        <v/>
      </c>
      <c r="Q966" s="30" t="str">
        <f aca="false">IF(R966=0,"",Q965+1)</f>
        <v/>
      </c>
      <c r="R966" s="35" t="n">
        <f aca="false">Y965</f>
        <v>0</v>
      </c>
      <c r="S966" s="35" t="n">
        <f aca="false">IFERROR(VLOOKUP($Q966,$C$8:$K$253,3,0),0)</f>
        <v>0</v>
      </c>
      <c r="T966" s="35" t="n">
        <f aca="false">IFERROR(VLOOKUP($Q966,$C$8:$K$253,4,0),0)</f>
        <v>0</v>
      </c>
      <c r="U966" s="35" t="n">
        <f aca="false">IFERROR(VLOOKUP($Q966,$C$8:$K$253,5,0),0)</f>
        <v>0</v>
      </c>
      <c r="V966" s="35" t="n">
        <f aca="false">IFERROR(VLOOKUP($Q966,$C$8:$K$253,6,0),0)</f>
        <v>0</v>
      </c>
      <c r="W966" s="35" t="n">
        <f aca="false">IFERROR(VLOOKUP($Q966,$C$8:$K$253,7,0),0)</f>
        <v>0</v>
      </c>
      <c r="X966" s="35" t="n">
        <f aca="false">IFERROR(VLOOKUP($Q966,$C$8:$K$253,8,0),0)</f>
        <v>0</v>
      </c>
      <c r="Y966" s="35" t="n">
        <f aca="false">IFERROR(VLOOKUP(Q966,$C$8:$K$253,9,0),R966)</f>
        <v>0</v>
      </c>
    </row>
    <row r="967" customFormat="false" ht="14.25" hidden="false" customHeight="false" outlineLevel="0" collapsed="false">
      <c r="N967" s="0" t="str">
        <f aca="false">IF(R967=0,"",IF(Q967=VLOOKUP(N966+1,$B$8:$C$360,2,0),N966+1,N966))</f>
        <v/>
      </c>
      <c r="O967" s="0" t="str">
        <f aca="false">IF(R967=0,"",O966+1)</f>
        <v/>
      </c>
      <c r="P967" s="30" t="str">
        <f aca="false">IF(R967+W967=0,"",DATE(YEAR(Q967),MONTH(Q967),1))</f>
        <v/>
      </c>
      <c r="Q967" s="30" t="str">
        <f aca="false">IF(R967=0,"",Q966+1)</f>
        <v/>
      </c>
      <c r="R967" s="35" t="n">
        <f aca="false">Y966</f>
        <v>0</v>
      </c>
      <c r="S967" s="35" t="n">
        <f aca="false">IFERROR(VLOOKUP($Q967,$C$8:$K$253,3,0),0)</f>
        <v>0</v>
      </c>
      <c r="T967" s="35" t="n">
        <f aca="false">IFERROR(VLOOKUP($Q967,$C$8:$K$253,4,0),0)</f>
        <v>0</v>
      </c>
      <c r="U967" s="35" t="n">
        <f aca="false">IFERROR(VLOOKUP($Q967,$C$8:$K$253,5,0),0)</f>
        <v>0</v>
      </c>
      <c r="V967" s="35" t="n">
        <f aca="false">IFERROR(VLOOKUP($Q967,$C$8:$K$253,6,0),0)</f>
        <v>0</v>
      </c>
      <c r="W967" s="35" t="n">
        <f aca="false">IFERROR(VLOOKUP($Q967,$C$8:$K$253,7,0),0)</f>
        <v>0</v>
      </c>
      <c r="X967" s="35" t="n">
        <f aca="false">IFERROR(VLOOKUP($Q967,$C$8:$K$253,8,0),0)</f>
        <v>0</v>
      </c>
      <c r="Y967" s="35" t="n">
        <f aca="false">IFERROR(VLOOKUP(Q967,$C$8:$K$253,9,0),R967)</f>
        <v>0</v>
      </c>
    </row>
    <row r="968" customFormat="false" ht="14.25" hidden="false" customHeight="false" outlineLevel="0" collapsed="false">
      <c r="N968" s="0" t="str">
        <f aca="false">IF(R968=0,"",IF(Q968=VLOOKUP(N967+1,$B$8:$C$360,2,0),N967+1,N967))</f>
        <v/>
      </c>
      <c r="O968" s="0" t="str">
        <f aca="false">IF(R968=0,"",O967+1)</f>
        <v/>
      </c>
      <c r="P968" s="30" t="str">
        <f aca="false">IF(R968+W968=0,"",DATE(YEAR(Q968),MONTH(Q968),1))</f>
        <v/>
      </c>
      <c r="Q968" s="30" t="str">
        <f aca="false">IF(R968=0,"",Q967+1)</f>
        <v/>
      </c>
      <c r="R968" s="35" t="n">
        <f aca="false">Y967</f>
        <v>0</v>
      </c>
      <c r="S968" s="35" t="n">
        <f aca="false">IFERROR(VLOOKUP($Q968,$C$8:$K$253,3,0),0)</f>
        <v>0</v>
      </c>
      <c r="T968" s="35" t="n">
        <f aca="false">IFERROR(VLOOKUP($Q968,$C$8:$K$253,4,0),0)</f>
        <v>0</v>
      </c>
      <c r="U968" s="35" t="n">
        <f aca="false">IFERROR(VLOOKUP($Q968,$C$8:$K$253,5,0),0)</f>
        <v>0</v>
      </c>
      <c r="V968" s="35" t="n">
        <f aca="false">IFERROR(VLOOKUP($Q968,$C$8:$K$253,6,0),0)</f>
        <v>0</v>
      </c>
      <c r="W968" s="35" t="n">
        <f aca="false">IFERROR(VLOOKUP($Q968,$C$8:$K$253,7,0),0)</f>
        <v>0</v>
      </c>
      <c r="X968" s="35" t="n">
        <f aca="false">IFERROR(VLOOKUP($Q968,$C$8:$K$253,8,0),0)</f>
        <v>0</v>
      </c>
      <c r="Y968" s="35" t="n">
        <f aca="false">IFERROR(VLOOKUP(Q968,$C$8:$K$253,9,0),R968)</f>
        <v>0</v>
      </c>
    </row>
    <row r="969" customFormat="false" ht="14.25" hidden="false" customHeight="false" outlineLevel="0" collapsed="false">
      <c r="N969" s="0" t="str">
        <f aca="false">IF(R969=0,"",IF(Q969=VLOOKUP(N968+1,$B$8:$C$360,2,0),N968+1,N968))</f>
        <v/>
      </c>
      <c r="O969" s="0" t="str">
        <f aca="false">IF(R969=0,"",O968+1)</f>
        <v/>
      </c>
      <c r="P969" s="30" t="str">
        <f aca="false">IF(R969+W969=0,"",DATE(YEAR(Q969),MONTH(Q969),1))</f>
        <v/>
      </c>
      <c r="Q969" s="30" t="str">
        <f aca="false">IF(R969=0,"",Q968+1)</f>
        <v/>
      </c>
      <c r="R969" s="35" t="n">
        <f aca="false">Y968</f>
        <v>0</v>
      </c>
      <c r="S969" s="35" t="n">
        <f aca="false">IFERROR(VLOOKUP($Q969,$C$8:$K$253,3,0),0)</f>
        <v>0</v>
      </c>
      <c r="T969" s="35" t="n">
        <f aca="false">IFERROR(VLOOKUP($Q969,$C$8:$K$253,4,0),0)</f>
        <v>0</v>
      </c>
      <c r="U969" s="35" t="n">
        <f aca="false">IFERROR(VLOOKUP($Q969,$C$8:$K$253,5,0),0)</f>
        <v>0</v>
      </c>
      <c r="V969" s="35" t="n">
        <f aca="false">IFERROR(VLOOKUP($Q969,$C$8:$K$253,6,0),0)</f>
        <v>0</v>
      </c>
      <c r="W969" s="35" t="n">
        <f aca="false">IFERROR(VLOOKUP($Q969,$C$8:$K$253,7,0),0)</f>
        <v>0</v>
      </c>
      <c r="X969" s="35" t="n">
        <f aca="false">IFERROR(VLOOKUP($Q969,$C$8:$K$253,8,0),0)</f>
        <v>0</v>
      </c>
      <c r="Y969" s="35" t="n">
        <f aca="false">IFERROR(VLOOKUP(Q969,$C$8:$K$253,9,0),R969)</f>
        <v>0</v>
      </c>
    </row>
    <row r="970" customFormat="false" ht="14.25" hidden="false" customHeight="false" outlineLevel="0" collapsed="false">
      <c r="N970" s="0" t="str">
        <f aca="false">IF(R970=0,"",IF(Q970=VLOOKUP(N969+1,$B$8:$C$360,2,0),N969+1,N969))</f>
        <v/>
      </c>
      <c r="O970" s="0" t="str">
        <f aca="false">IF(R970=0,"",O969+1)</f>
        <v/>
      </c>
      <c r="P970" s="30" t="str">
        <f aca="false">IF(R970+W970=0,"",DATE(YEAR(Q970),MONTH(Q970),1))</f>
        <v/>
      </c>
      <c r="Q970" s="30" t="str">
        <f aca="false">IF(R970=0,"",Q969+1)</f>
        <v/>
      </c>
      <c r="R970" s="35" t="n">
        <f aca="false">Y969</f>
        <v>0</v>
      </c>
      <c r="S970" s="35" t="n">
        <f aca="false">IFERROR(VLOOKUP($Q970,$C$8:$K$253,3,0),0)</f>
        <v>0</v>
      </c>
      <c r="T970" s="35" t="n">
        <f aca="false">IFERROR(VLOOKUP($Q970,$C$8:$K$253,4,0),0)</f>
        <v>0</v>
      </c>
      <c r="U970" s="35" t="n">
        <f aca="false">IFERROR(VLOOKUP($Q970,$C$8:$K$253,5,0),0)</f>
        <v>0</v>
      </c>
      <c r="V970" s="35" t="n">
        <f aca="false">IFERROR(VLOOKUP($Q970,$C$8:$K$253,6,0),0)</f>
        <v>0</v>
      </c>
      <c r="W970" s="35" t="n">
        <f aca="false">IFERROR(VLOOKUP($Q970,$C$8:$K$253,7,0),0)</f>
        <v>0</v>
      </c>
      <c r="X970" s="35" t="n">
        <f aca="false">IFERROR(VLOOKUP($Q970,$C$8:$K$253,8,0),0)</f>
        <v>0</v>
      </c>
      <c r="Y970" s="35" t="n">
        <f aca="false">IFERROR(VLOOKUP(Q970,$C$8:$K$253,9,0),R970)</f>
        <v>0</v>
      </c>
    </row>
    <row r="971" customFormat="false" ht="14.25" hidden="false" customHeight="false" outlineLevel="0" collapsed="false">
      <c r="N971" s="0" t="str">
        <f aca="false">IF(R971=0,"",IF(Q971=VLOOKUP(N970+1,$B$8:$C$360,2,0),N970+1,N970))</f>
        <v/>
      </c>
      <c r="O971" s="0" t="str">
        <f aca="false">IF(R971=0,"",O970+1)</f>
        <v/>
      </c>
      <c r="P971" s="30" t="str">
        <f aca="false">IF(R971+W971=0,"",DATE(YEAR(Q971),MONTH(Q971),1))</f>
        <v/>
      </c>
      <c r="Q971" s="30" t="str">
        <f aca="false">IF(R971=0,"",Q970+1)</f>
        <v/>
      </c>
      <c r="R971" s="35" t="n">
        <f aca="false">Y970</f>
        <v>0</v>
      </c>
      <c r="S971" s="35" t="n">
        <f aca="false">IFERROR(VLOOKUP($Q971,$C$8:$K$253,3,0),0)</f>
        <v>0</v>
      </c>
      <c r="T971" s="35" t="n">
        <f aca="false">IFERROR(VLOOKUP($Q971,$C$8:$K$253,4,0),0)</f>
        <v>0</v>
      </c>
      <c r="U971" s="35" t="n">
        <f aca="false">IFERROR(VLOOKUP($Q971,$C$8:$K$253,5,0),0)</f>
        <v>0</v>
      </c>
      <c r="V971" s="35" t="n">
        <f aca="false">IFERROR(VLOOKUP($Q971,$C$8:$K$253,6,0),0)</f>
        <v>0</v>
      </c>
      <c r="W971" s="35" t="n">
        <f aca="false">IFERROR(VLOOKUP($Q971,$C$8:$K$253,7,0),0)</f>
        <v>0</v>
      </c>
      <c r="X971" s="35" t="n">
        <f aca="false">IFERROR(VLOOKUP($Q971,$C$8:$K$253,8,0),0)</f>
        <v>0</v>
      </c>
      <c r="Y971" s="35" t="n">
        <f aca="false">IFERROR(VLOOKUP(Q971,$C$8:$K$253,9,0),R971)</f>
        <v>0</v>
      </c>
    </row>
    <row r="972" customFormat="false" ht="14.25" hidden="false" customHeight="false" outlineLevel="0" collapsed="false">
      <c r="N972" s="0" t="str">
        <f aca="false">IF(R972=0,"",IF(Q972=VLOOKUP(N971+1,$B$8:$C$360,2,0),N971+1,N971))</f>
        <v/>
      </c>
      <c r="O972" s="0" t="str">
        <f aca="false">IF(R972=0,"",O971+1)</f>
        <v/>
      </c>
      <c r="P972" s="30" t="str">
        <f aca="false">IF(R972+W972=0,"",DATE(YEAR(Q972),MONTH(Q972),1))</f>
        <v/>
      </c>
      <c r="Q972" s="30" t="str">
        <f aca="false">IF(R972=0,"",Q971+1)</f>
        <v/>
      </c>
      <c r="R972" s="35" t="n">
        <f aca="false">Y971</f>
        <v>0</v>
      </c>
      <c r="S972" s="35" t="n">
        <f aca="false">IFERROR(VLOOKUP($Q972,$C$8:$K$253,3,0),0)</f>
        <v>0</v>
      </c>
      <c r="T972" s="35" t="n">
        <f aca="false">IFERROR(VLOOKUP($Q972,$C$8:$K$253,4,0),0)</f>
        <v>0</v>
      </c>
      <c r="U972" s="35" t="n">
        <f aca="false">IFERROR(VLOOKUP($Q972,$C$8:$K$253,5,0),0)</f>
        <v>0</v>
      </c>
      <c r="V972" s="35" t="n">
        <f aca="false">IFERROR(VLOOKUP($Q972,$C$8:$K$253,6,0),0)</f>
        <v>0</v>
      </c>
      <c r="W972" s="35" t="n">
        <f aca="false">IFERROR(VLOOKUP($Q972,$C$8:$K$253,7,0),0)</f>
        <v>0</v>
      </c>
      <c r="X972" s="35" t="n">
        <f aca="false">IFERROR(VLOOKUP($Q972,$C$8:$K$253,8,0),0)</f>
        <v>0</v>
      </c>
      <c r="Y972" s="35" t="n">
        <f aca="false">IFERROR(VLOOKUP(Q972,$C$8:$K$253,9,0),R972)</f>
        <v>0</v>
      </c>
    </row>
    <row r="973" customFormat="false" ht="14.25" hidden="false" customHeight="false" outlineLevel="0" collapsed="false">
      <c r="N973" s="0" t="str">
        <f aca="false">IF(R973=0,"",IF(Q973=VLOOKUP(N972+1,$B$8:$C$360,2,0),N972+1,N972))</f>
        <v/>
      </c>
      <c r="O973" s="0" t="str">
        <f aca="false">IF(R973=0,"",O972+1)</f>
        <v/>
      </c>
      <c r="P973" s="30" t="str">
        <f aca="false">IF(R973+W973=0,"",DATE(YEAR(Q973),MONTH(Q973),1))</f>
        <v/>
      </c>
      <c r="Q973" s="30" t="str">
        <f aca="false">IF(R973=0,"",Q972+1)</f>
        <v/>
      </c>
      <c r="R973" s="35" t="n">
        <f aca="false">Y972</f>
        <v>0</v>
      </c>
      <c r="S973" s="35" t="n">
        <f aca="false">IFERROR(VLOOKUP($Q973,$C$8:$K$253,3,0),0)</f>
        <v>0</v>
      </c>
      <c r="T973" s="35" t="n">
        <f aca="false">IFERROR(VLOOKUP($Q973,$C$8:$K$253,4,0),0)</f>
        <v>0</v>
      </c>
      <c r="U973" s="35" t="n">
        <f aca="false">IFERROR(VLOOKUP($Q973,$C$8:$K$253,5,0),0)</f>
        <v>0</v>
      </c>
      <c r="V973" s="35" t="n">
        <f aca="false">IFERROR(VLOOKUP($Q973,$C$8:$K$253,6,0),0)</f>
        <v>0</v>
      </c>
      <c r="W973" s="35" t="n">
        <f aca="false">IFERROR(VLOOKUP($Q973,$C$8:$K$253,7,0),0)</f>
        <v>0</v>
      </c>
      <c r="X973" s="35" t="n">
        <f aca="false">IFERROR(VLOOKUP($Q973,$C$8:$K$253,8,0),0)</f>
        <v>0</v>
      </c>
      <c r="Y973" s="35" t="n">
        <f aca="false">IFERROR(VLOOKUP(Q973,$C$8:$K$253,9,0),R973)</f>
        <v>0</v>
      </c>
    </row>
    <row r="974" customFormat="false" ht="14.25" hidden="false" customHeight="false" outlineLevel="0" collapsed="false">
      <c r="N974" s="0" t="str">
        <f aca="false">IF(R974=0,"",IF(Q974=VLOOKUP(N973+1,$B$8:$C$360,2,0),N973+1,N973))</f>
        <v/>
      </c>
      <c r="O974" s="0" t="str">
        <f aca="false">IF(R974=0,"",O973+1)</f>
        <v/>
      </c>
      <c r="P974" s="30" t="str">
        <f aca="false">IF(R974+W974=0,"",DATE(YEAR(Q974),MONTH(Q974),1))</f>
        <v/>
      </c>
      <c r="Q974" s="30" t="str">
        <f aca="false">IF(R974=0,"",Q973+1)</f>
        <v/>
      </c>
      <c r="R974" s="35" t="n">
        <f aca="false">Y973</f>
        <v>0</v>
      </c>
      <c r="S974" s="35" t="n">
        <f aca="false">IFERROR(VLOOKUP($Q974,$C$8:$K$253,3,0),0)</f>
        <v>0</v>
      </c>
      <c r="T974" s="35" t="n">
        <f aca="false">IFERROR(VLOOKUP($Q974,$C$8:$K$253,4,0),0)</f>
        <v>0</v>
      </c>
      <c r="U974" s="35" t="n">
        <f aca="false">IFERROR(VLOOKUP($Q974,$C$8:$K$253,5,0),0)</f>
        <v>0</v>
      </c>
      <c r="V974" s="35" t="n">
        <f aca="false">IFERROR(VLOOKUP($Q974,$C$8:$K$253,6,0),0)</f>
        <v>0</v>
      </c>
      <c r="W974" s="35" t="n">
        <f aca="false">IFERROR(VLOOKUP($Q974,$C$8:$K$253,7,0),0)</f>
        <v>0</v>
      </c>
      <c r="X974" s="35" t="n">
        <f aca="false">IFERROR(VLOOKUP($Q974,$C$8:$K$253,8,0),0)</f>
        <v>0</v>
      </c>
      <c r="Y974" s="35" t="n">
        <f aca="false">IFERROR(VLOOKUP(Q974,$C$8:$K$253,9,0),R974)</f>
        <v>0</v>
      </c>
    </row>
    <row r="975" customFormat="false" ht="14.25" hidden="false" customHeight="false" outlineLevel="0" collapsed="false">
      <c r="N975" s="0" t="str">
        <f aca="false">IF(R975=0,"",IF(Q975=VLOOKUP(N974+1,$B$8:$C$360,2,0),N974+1,N974))</f>
        <v/>
      </c>
      <c r="O975" s="0" t="str">
        <f aca="false">IF(R975=0,"",O974+1)</f>
        <v/>
      </c>
      <c r="P975" s="30" t="str">
        <f aca="false">IF(R975+W975=0,"",DATE(YEAR(Q975),MONTH(Q975),1))</f>
        <v/>
      </c>
      <c r="Q975" s="30" t="str">
        <f aca="false">IF(R975=0,"",Q974+1)</f>
        <v/>
      </c>
      <c r="R975" s="35" t="n">
        <f aca="false">Y974</f>
        <v>0</v>
      </c>
      <c r="S975" s="35" t="n">
        <f aca="false">IFERROR(VLOOKUP($Q975,$C$8:$K$253,3,0),0)</f>
        <v>0</v>
      </c>
      <c r="T975" s="35" t="n">
        <f aca="false">IFERROR(VLOOKUP($Q975,$C$8:$K$253,4,0),0)</f>
        <v>0</v>
      </c>
      <c r="U975" s="35" t="n">
        <f aca="false">IFERROR(VLOOKUP($Q975,$C$8:$K$253,5,0),0)</f>
        <v>0</v>
      </c>
      <c r="V975" s="35" t="n">
        <f aca="false">IFERROR(VLOOKUP($Q975,$C$8:$K$253,6,0),0)</f>
        <v>0</v>
      </c>
      <c r="W975" s="35" t="n">
        <f aca="false">IFERROR(VLOOKUP($Q975,$C$8:$K$253,7,0),0)</f>
        <v>0</v>
      </c>
      <c r="X975" s="35" t="n">
        <f aca="false">IFERROR(VLOOKUP($Q975,$C$8:$K$253,8,0),0)</f>
        <v>0</v>
      </c>
      <c r="Y975" s="35" t="n">
        <f aca="false">IFERROR(VLOOKUP(Q975,$C$8:$K$253,9,0),R975)</f>
        <v>0</v>
      </c>
    </row>
    <row r="976" customFormat="false" ht="14.25" hidden="false" customHeight="false" outlineLevel="0" collapsed="false">
      <c r="N976" s="0" t="str">
        <f aca="false">IF(R976=0,"",IF(Q976=VLOOKUP(N975+1,$B$8:$C$360,2,0),N975+1,N975))</f>
        <v/>
      </c>
      <c r="O976" s="0" t="str">
        <f aca="false">IF(R976=0,"",O975+1)</f>
        <v/>
      </c>
      <c r="P976" s="30" t="str">
        <f aca="false">IF(R976+W976=0,"",DATE(YEAR(Q976),MONTH(Q976),1))</f>
        <v/>
      </c>
      <c r="Q976" s="30" t="str">
        <f aca="false">IF(R976=0,"",Q975+1)</f>
        <v/>
      </c>
      <c r="R976" s="35" t="n">
        <f aca="false">Y975</f>
        <v>0</v>
      </c>
      <c r="S976" s="35" t="n">
        <f aca="false">IFERROR(VLOOKUP($Q976,$C$8:$K$253,3,0),0)</f>
        <v>0</v>
      </c>
      <c r="T976" s="35" t="n">
        <f aca="false">IFERROR(VLOOKUP($Q976,$C$8:$K$253,4,0),0)</f>
        <v>0</v>
      </c>
      <c r="U976" s="35" t="n">
        <f aca="false">IFERROR(VLOOKUP($Q976,$C$8:$K$253,5,0),0)</f>
        <v>0</v>
      </c>
      <c r="V976" s="35" t="n">
        <f aca="false">IFERROR(VLOOKUP($Q976,$C$8:$K$253,6,0),0)</f>
        <v>0</v>
      </c>
      <c r="W976" s="35" t="n">
        <f aca="false">IFERROR(VLOOKUP($Q976,$C$8:$K$253,7,0),0)</f>
        <v>0</v>
      </c>
      <c r="X976" s="35" t="n">
        <f aca="false">IFERROR(VLOOKUP($Q976,$C$8:$K$253,8,0),0)</f>
        <v>0</v>
      </c>
      <c r="Y976" s="35" t="n">
        <f aca="false">IFERROR(VLOOKUP(Q976,$C$8:$K$253,9,0),R976)</f>
        <v>0</v>
      </c>
    </row>
    <row r="977" customFormat="false" ht="14.25" hidden="false" customHeight="false" outlineLevel="0" collapsed="false">
      <c r="N977" s="0" t="str">
        <f aca="false">IF(R977=0,"",IF(Q977=VLOOKUP(N976+1,$B$8:$C$360,2,0),N976+1,N976))</f>
        <v/>
      </c>
      <c r="O977" s="0" t="str">
        <f aca="false">IF(R977=0,"",O976+1)</f>
        <v/>
      </c>
      <c r="P977" s="30" t="str">
        <f aca="false">IF(R977+W977=0,"",DATE(YEAR(Q977),MONTH(Q977),1))</f>
        <v/>
      </c>
      <c r="Q977" s="30" t="str">
        <f aca="false">IF(R977=0,"",Q976+1)</f>
        <v/>
      </c>
      <c r="R977" s="35" t="n">
        <f aca="false">Y976</f>
        <v>0</v>
      </c>
      <c r="S977" s="35" t="n">
        <f aca="false">IFERROR(VLOOKUP($Q977,$C$8:$K$253,3,0),0)</f>
        <v>0</v>
      </c>
      <c r="T977" s="35" t="n">
        <f aca="false">IFERROR(VLOOKUP($Q977,$C$8:$K$253,4,0),0)</f>
        <v>0</v>
      </c>
      <c r="U977" s="35" t="n">
        <f aca="false">IFERROR(VLOOKUP($Q977,$C$8:$K$253,5,0),0)</f>
        <v>0</v>
      </c>
      <c r="V977" s="35" t="n">
        <f aca="false">IFERROR(VLOOKUP($Q977,$C$8:$K$253,6,0),0)</f>
        <v>0</v>
      </c>
      <c r="W977" s="35" t="n">
        <f aca="false">IFERROR(VLOOKUP($Q977,$C$8:$K$253,7,0),0)</f>
        <v>0</v>
      </c>
      <c r="X977" s="35" t="n">
        <f aca="false">IFERROR(VLOOKUP($Q977,$C$8:$K$253,8,0),0)</f>
        <v>0</v>
      </c>
      <c r="Y977" s="35" t="n">
        <f aca="false">IFERROR(VLOOKUP(Q977,$C$8:$K$253,9,0),R977)</f>
        <v>0</v>
      </c>
    </row>
    <row r="978" customFormat="false" ht="14.25" hidden="false" customHeight="false" outlineLevel="0" collapsed="false">
      <c r="N978" s="0" t="str">
        <f aca="false">IF(R978=0,"",IF(Q978=VLOOKUP(N977+1,$B$8:$C$360,2,0),N977+1,N977))</f>
        <v/>
      </c>
      <c r="O978" s="0" t="str">
        <f aca="false">IF(R978=0,"",O977+1)</f>
        <v/>
      </c>
      <c r="P978" s="30" t="str">
        <f aca="false">IF(R978+W978=0,"",DATE(YEAR(Q978),MONTH(Q978),1))</f>
        <v/>
      </c>
      <c r="Q978" s="30" t="str">
        <f aca="false">IF(R978=0,"",Q977+1)</f>
        <v/>
      </c>
      <c r="R978" s="35" t="n">
        <f aca="false">Y977</f>
        <v>0</v>
      </c>
      <c r="S978" s="35" t="n">
        <f aca="false">IFERROR(VLOOKUP($Q978,$C$8:$K$253,3,0),0)</f>
        <v>0</v>
      </c>
      <c r="T978" s="35" t="n">
        <f aca="false">IFERROR(VLOOKUP($Q978,$C$8:$K$253,4,0),0)</f>
        <v>0</v>
      </c>
      <c r="U978" s="35" t="n">
        <f aca="false">IFERROR(VLOOKUP($Q978,$C$8:$K$253,5,0),0)</f>
        <v>0</v>
      </c>
      <c r="V978" s="35" t="n">
        <f aca="false">IFERROR(VLOOKUP($Q978,$C$8:$K$253,6,0),0)</f>
        <v>0</v>
      </c>
      <c r="W978" s="35" t="n">
        <f aca="false">IFERROR(VLOOKUP($Q978,$C$8:$K$253,7,0),0)</f>
        <v>0</v>
      </c>
      <c r="X978" s="35" t="n">
        <f aca="false">IFERROR(VLOOKUP($Q978,$C$8:$K$253,8,0),0)</f>
        <v>0</v>
      </c>
      <c r="Y978" s="35" t="n">
        <f aca="false">IFERROR(VLOOKUP(Q978,$C$8:$K$253,9,0),R978)</f>
        <v>0</v>
      </c>
    </row>
    <row r="979" customFormat="false" ht="14.25" hidden="false" customHeight="false" outlineLevel="0" collapsed="false">
      <c r="N979" s="0" t="str">
        <f aca="false">IF(R979=0,"",IF(Q979=VLOOKUP(N978+1,$B$8:$C$360,2,0),N978+1,N978))</f>
        <v/>
      </c>
      <c r="O979" s="0" t="str">
        <f aca="false">IF(R979=0,"",O978+1)</f>
        <v/>
      </c>
      <c r="P979" s="30" t="str">
        <f aca="false">IF(R979+W979=0,"",DATE(YEAR(Q979),MONTH(Q979),1))</f>
        <v/>
      </c>
      <c r="Q979" s="30" t="str">
        <f aca="false">IF(R979=0,"",Q978+1)</f>
        <v/>
      </c>
      <c r="R979" s="35" t="n">
        <f aca="false">Y978</f>
        <v>0</v>
      </c>
      <c r="S979" s="35" t="n">
        <f aca="false">IFERROR(VLOOKUP($Q979,$C$8:$K$253,3,0),0)</f>
        <v>0</v>
      </c>
      <c r="T979" s="35" t="n">
        <f aca="false">IFERROR(VLOOKUP($Q979,$C$8:$K$253,4,0),0)</f>
        <v>0</v>
      </c>
      <c r="U979" s="35" t="n">
        <f aca="false">IFERROR(VLOOKUP($Q979,$C$8:$K$253,5,0),0)</f>
        <v>0</v>
      </c>
      <c r="V979" s="35" t="n">
        <f aca="false">IFERROR(VLOOKUP($Q979,$C$8:$K$253,6,0),0)</f>
        <v>0</v>
      </c>
      <c r="W979" s="35" t="n">
        <f aca="false">IFERROR(VLOOKUP($Q979,$C$8:$K$253,7,0),0)</f>
        <v>0</v>
      </c>
      <c r="X979" s="35" t="n">
        <f aca="false">IFERROR(VLOOKUP($Q979,$C$8:$K$253,8,0),0)</f>
        <v>0</v>
      </c>
      <c r="Y979" s="35" t="n">
        <f aca="false">IFERROR(VLOOKUP(Q979,$C$8:$K$253,9,0),R979)</f>
        <v>0</v>
      </c>
    </row>
    <row r="980" customFormat="false" ht="14.25" hidden="false" customHeight="false" outlineLevel="0" collapsed="false">
      <c r="N980" s="0" t="str">
        <f aca="false">IF(R980=0,"",IF(Q980=VLOOKUP(N979+1,$B$8:$C$360,2,0),N979+1,N979))</f>
        <v/>
      </c>
      <c r="O980" s="0" t="str">
        <f aca="false">IF(R980=0,"",O979+1)</f>
        <v/>
      </c>
      <c r="P980" s="30" t="str">
        <f aca="false">IF(R980+W980=0,"",DATE(YEAR(Q980),MONTH(Q980),1))</f>
        <v/>
      </c>
      <c r="Q980" s="30" t="str">
        <f aca="false">IF(R980=0,"",Q979+1)</f>
        <v/>
      </c>
      <c r="R980" s="35" t="n">
        <f aca="false">Y979</f>
        <v>0</v>
      </c>
      <c r="S980" s="35" t="n">
        <f aca="false">IFERROR(VLOOKUP($Q980,$C$8:$K$253,3,0),0)</f>
        <v>0</v>
      </c>
      <c r="T980" s="35" t="n">
        <f aca="false">IFERROR(VLOOKUP($Q980,$C$8:$K$253,4,0),0)</f>
        <v>0</v>
      </c>
      <c r="U980" s="35" t="n">
        <f aca="false">IFERROR(VLOOKUP($Q980,$C$8:$K$253,5,0),0)</f>
        <v>0</v>
      </c>
      <c r="V980" s="35" t="n">
        <f aca="false">IFERROR(VLOOKUP($Q980,$C$8:$K$253,6,0),0)</f>
        <v>0</v>
      </c>
      <c r="W980" s="35" t="n">
        <f aca="false">IFERROR(VLOOKUP($Q980,$C$8:$K$253,7,0),0)</f>
        <v>0</v>
      </c>
      <c r="X980" s="35" t="n">
        <f aca="false">IFERROR(VLOOKUP($Q980,$C$8:$K$253,8,0),0)</f>
        <v>0</v>
      </c>
      <c r="Y980" s="35" t="n">
        <f aca="false">IFERROR(VLOOKUP(Q980,$C$8:$K$253,9,0),R980)</f>
        <v>0</v>
      </c>
    </row>
    <row r="981" customFormat="false" ht="14.25" hidden="false" customHeight="false" outlineLevel="0" collapsed="false">
      <c r="N981" s="0" t="str">
        <f aca="false">IF(R981=0,"",IF(Q981=VLOOKUP(N980+1,$B$8:$C$360,2,0),N980+1,N980))</f>
        <v/>
      </c>
      <c r="O981" s="0" t="str">
        <f aca="false">IF(R981=0,"",O980+1)</f>
        <v/>
      </c>
      <c r="P981" s="30" t="str">
        <f aca="false">IF(R981+W981=0,"",DATE(YEAR(Q981),MONTH(Q981),1))</f>
        <v/>
      </c>
      <c r="Q981" s="30" t="str">
        <f aca="false">IF(R981=0,"",Q980+1)</f>
        <v/>
      </c>
      <c r="R981" s="35" t="n">
        <f aca="false">Y980</f>
        <v>0</v>
      </c>
      <c r="S981" s="35" t="n">
        <f aca="false">IFERROR(VLOOKUP($Q981,$C$8:$K$253,3,0),0)</f>
        <v>0</v>
      </c>
      <c r="T981" s="35" t="n">
        <f aca="false">IFERROR(VLOOKUP($Q981,$C$8:$K$253,4,0),0)</f>
        <v>0</v>
      </c>
      <c r="U981" s="35" t="n">
        <f aca="false">IFERROR(VLOOKUP($Q981,$C$8:$K$253,5,0),0)</f>
        <v>0</v>
      </c>
      <c r="V981" s="35" t="n">
        <f aca="false">IFERROR(VLOOKUP($Q981,$C$8:$K$253,6,0),0)</f>
        <v>0</v>
      </c>
      <c r="W981" s="35" t="n">
        <f aca="false">IFERROR(VLOOKUP($Q981,$C$8:$K$253,7,0),0)</f>
        <v>0</v>
      </c>
      <c r="X981" s="35" t="n">
        <f aca="false">IFERROR(VLOOKUP($Q981,$C$8:$K$253,8,0),0)</f>
        <v>0</v>
      </c>
      <c r="Y981" s="35" t="n">
        <f aca="false">IFERROR(VLOOKUP(Q981,$C$8:$K$253,9,0),R981)</f>
        <v>0</v>
      </c>
    </row>
    <row r="982" customFormat="false" ht="14.25" hidden="false" customHeight="false" outlineLevel="0" collapsed="false">
      <c r="N982" s="0" t="str">
        <f aca="false">IF(R982=0,"",IF(Q982=VLOOKUP(N981+1,$B$8:$C$360,2,0),N981+1,N981))</f>
        <v/>
      </c>
      <c r="O982" s="0" t="str">
        <f aca="false">IF(R982=0,"",O981+1)</f>
        <v/>
      </c>
      <c r="P982" s="30" t="str">
        <f aca="false">IF(R982+W982=0,"",DATE(YEAR(Q982),MONTH(Q982),1))</f>
        <v/>
      </c>
      <c r="Q982" s="30" t="str">
        <f aca="false">IF(R982=0,"",Q981+1)</f>
        <v/>
      </c>
      <c r="R982" s="35" t="n">
        <f aca="false">Y981</f>
        <v>0</v>
      </c>
      <c r="S982" s="35" t="n">
        <f aca="false">IFERROR(VLOOKUP($Q982,$C$8:$K$253,3,0),0)</f>
        <v>0</v>
      </c>
      <c r="T982" s="35" t="n">
        <f aca="false">IFERROR(VLOOKUP($Q982,$C$8:$K$253,4,0),0)</f>
        <v>0</v>
      </c>
      <c r="U982" s="35" t="n">
        <f aca="false">IFERROR(VLOOKUP($Q982,$C$8:$K$253,5,0),0)</f>
        <v>0</v>
      </c>
      <c r="V982" s="35" t="n">
        <f aca="false">IFERROR(VLOOKUP($Q982,$C$8:$K$253,6,0),0)</f>
        <v>0</v>
      </c>
      <c r="W982" s="35" t="n">
        <f aca="false">IFERROR(VLOOKUP($Q982,$C$8:$K$253,7,0),0)</f>
        <v>0</v>
      </c>
      <c r="X982" s="35" t="n">
        <f aca="false">IFERROR(VLOOKUP($Q982,$C$8:$K$253,8,0),0)</f>
        <v>0</v>
      </c>
      <c r="Y982" s="35" t="n">
        <f aca="false">IFERROR(VLOOKUP(Q982,$C$8:$K$253,9,0),R982)</f>
        <v>0</v>
      </c>
    </row>
    <row r="983" customFormat="false" ht="14.25" hidden="false" customHeight="false" outlineLevel="0" collapsed="false">
      <c r="N983" s="0" t="str">
        <f aca="false">IF(R983=0,"",IF(Q983=VLOOKUP(N982+1,$B$8:$C$360,2,0),N982+1,N982))</f>
        <v/>
      </c>
      <c r="O983" s="0" t="str">
        <f aca="false">IF(R983=0,"",O982+1)</f>
        <v/>
      </c>
      <c r="P983" s="30" t="str">
        <f aca="false">IF(R983+W983=0,"",DATE(YEAR(Q983),MONTH(Q983),1))</f>
        <v/>
      </c>
      <c r="Q983" s="30" t="str">
        <f aca="false">IF(R983=0,"",Q982+1)</f>
        <v/>
      </c>
      <c r="R983" s="35" t="n">
        <f aca="false">Y982</f>
        <v>0</v>
      </c>
      <c r="S983" s="35" t="n">
        <f aca="false">IFERROR(VLOOKUP($Q983,$C$8:$K$253,3,0),0)</f>
        <v>0</v>
      </c>
      <c r="T983" s="35" t="n">
        <f aca="false">IFERROR(VLOOKUP($Q983,$C$8:$K$253,4,0),0)</f>
        <v>0</v>
      </c>
      <c r="U983" s="35" t="n">
        <f aca="false">IFERROR(VLOOKUP($Q983,$C$8:$K$253,5,0),0)</f>
        <v>0</v>
      </c>
      <c r="V983" s="35" t="n">
        <f aca="false">IFERROR(VLOOKUP($Q983,$C$8:$K$253,6,0),0)</f>
        <v>0</v>
      </c>
      <c r="W983" s="35" t="n">
        <f aca="false">IFERROR(VLOOKUP($Q983,$C$8:$K$253,7,0),0)</f>
        <v>0</v>
      </c>
      <c r="X983" s="35" t="n">
        <f aca="false">IFERROR(VLOOKUP($Q983,$C$8:$K$253,8,0),0)</f>
        <v>0</v>
      </c>
      <c r="Y983" s="35" t="n">
        <f aca="false">IFERROR(VLOOKUP(Q983,$C$8:$K$253,9,0),R983)</f>
        <v>0</v>
      </c>
    </row>
    <row r="984" customFormat="false" ht="14.25" hidden="false" customHeight="false" outlineLevel="0" collapsed="false">
      <c r="N984" s="0" t="str">
        <f aca="false">IF(R984=0,"",IF(Q984=VLOOKUP(N983+1,$B$8:$C$360,2,0),N983+1,N983))</f>
        <v/>
      </c>
      <c r="O984" s="0" t="str">
        <f aca="false">IF(R984=0,"",O983+1)</f>
        <v/>
      </c>
      <c r="P984" s="30" t="str">
        <f aca="false">IF(R984+W984=0,"",DATE(YEAR(Q984),MONTH(Q984),1))</f>
        <v/>
      </c>
      <c r="Q984" s="30" t="str">
        <f aca="false">IF(R984=0,"",Q983+1)</f>
        <v/>
      </c>
      <c r="R984" s="35" t="n">
        <f aca="false">Y983</f>
        <v>0</v>
      </c>
      <c r="S984" s="35" t="n">
        <f aca="false">IFERROR(VLOOKUP($Q984,$C$8:$K$253,3,0),0)</f>
        <v>0</v>
      </c>
      <c r="T984" s="35" t="n">
        <f aca="false">IFERROR(VLOOKUP($Q984,$C$8:$K$253,4,0),0)</f>
        <v>0</v>
      </c>
      <c r="U984" s="35" t="n">
        <f aca="false">IFERROR(VLOOKUP($Q984,$C$8:$K$253,5,0),0)</f>
        <v>0</v>
      </c>
      <c r="V984" s="35" t="n">
        <f aca="false">IFERROR(VLOOKUP($Q984,$C$8:$K$253,6,0),0)</f>
        <v>0</v>
      </c>
      <c r="W984" s="35" t="n">
        <f aca="false">IFERROR(VLOOKUP($Q984,$C$8:$K$253,7,0),0)</f>
        <v>0</v>
      </c>
      <c r="X984" s="35" t="n">
        <f aca="false">IFERROR(VLOOKUP($Q984,$C$8:$K$253,8,0),0)</f>
        <v>0</v>
      </c>
      <c r="Y984" s="35" t="n">
        <f aca="false">IFERROR(VLOOKUP(Q984,$C$8:$K$253,9,0),R984)</f>
        <v>0</v>
      </c>
    </row>
    <row r="985" customFormat="false" ht="14.25" hidden="false" customHeight="false" outlineLevel="0" collapsed="false">
      <c r="N985" s="0" t="str">
        <f aca="false">IF(R985=0,"",IF(Q985=VLOOKUP(N984+1,$B$8:$C$360,2,0),N984+1,N984))</f>
        <v/>
      </c>
      <c r="O985" s="0" t="str">
        <f aca="false">IF(R985=0,"",O984+1)</f>
        <v/>
      </c>
      <c r="P985" s="30" t="str">
        <f aca="false">IF(R985+W985=0,"",DATE(YEAR(Q985),MONTH(Q985),1))</f>
        <v/>
      </c>
      <c r="Q985" s="30" t="str">
        <f aca="false">IF(R985=0,"",Q984+1)</f>
        <v/>
      </c>
      <c r="R985" s="35" t="n">
        <f aca="false">Y984</f>
        <v>0</v>
      </c>
      <c r="S985" s="35" t="n">
        <f aca="false">IFERROR(VLOOKUP($Q985,$C$8:$K$253,3,0),0)</f>
        <v>0</v>
      </c>
      <c r="T985" s="35" t="n">
        <f aca="false">IFERROR(VLOOKUP($Q985,$C$8:$K$253,4,0),0)</f>
        <v>0</v>
      </c>
      <c r="U985" s="35" t="n">
        <f aca="false">IFERROR(VLOOKUP($Q985,$C$8:$K$253,5,0),0)</f>
        <v>0</v>
      </c>
      <c r="V985" s="35" t="n">
        <f aca="false">IFERROR(VLOOKUP($Q985,$C$8:$K$253,6,0),0)</f>
        <v>0</v>
      </c>
      <c r="W985" s="35" t="n">
        <f aca="false">IFERROR(VLOOKUP($Q985,$C$8:$K$253,7,0),0)</f>
        <v>0</v>
      </c>
      <c r="X985" s="35" t="n">
        <f aca="false">IFERROR(VLOOKUP($Q985,$C$8:$K$253,8,0),0)</f>
        <v>0</v>
      </c>
      <c r="Y985" s="35" t="n">
        <f aca="false">IFERROR(VLOOKUP(Q985,$C$8:$K$253,9,0),R985)</f>
        <v>0</v>
      </c>
    </row>
    <row r="986" customFormat="false" ht="14.25" hidden="false" customHeight="false" outlineLevel="0" collapsed="false">
      <c r="N986" s="0" t="str">
        <f aca="false">IF(R986=0,"",IF(Q986=VLOOKUP(N985+1,$B$8:$C$360,2,0),N985+1,N985))</f>
        <v/>
      </c>
      <c r="O986" s="0" t="str">
        <f aca="false">IF(R986=0,"",O985+1)</f>
        <v/>
      </c>
      <c r="P986" s="30" t="str">
        <f aca="false">IF(R986+W986=0,"",DATE(YEAR(Q986),MONTH(Q986),1))</f>
        <v/>
      </c>
      <c r="Q986" s="30" t="str">
        <f aca="false">IF(R986=0,"",Q985+1)</f>
        <v/>
      </c>
      <c r="R986" s="35" t="n">
        <f aca="false">Y985</f>
        <v>0</v>
      </c>
      <c r="S986" s="35" t="n">
        <f aca="false">IFERROR(VLOOKUP($Q986,$C$8:$K$253,3,0),0)</f>
        <v>0</v>
      </c>
      <c r="T986" s="35" t="n">
        <f aca="false">IFERROR(VLOOKUP($Q986,$C$8:$K$253,4,0),0)</f>
        <v>0</v>
      </c>
      <c r="U986" s="35" t="n">
        <f aca="false">IFERROR(VLOOKUP($Q986,$C$8:$K$253,5,0),0)</f>
        <v>0</v>
      </c>
      <c r="V986" s="35" t="n">
        <f aca="false">IFERROR(VLOOKUP($Q986,$C$8:$K$253,6,0),0)</f>
        <v>0</v>
      </c>
      <c r="W986" s="35" t="n">
        <f aca="false">IFERROR(VLOOKUP($Q986,$C$8:$K$253,7,0),0)</f>
        <v>0</v>
      </c>
      <c r="X986" s="35" t="n">
        <f aca="false">IFERROR(VLOOKUP($Q986,$C$8:$K$253,8,0),0)</f>
        <v>0</v>
      </c>
      <c r="Y986" s="35" t="n">
        <f aca="false">IFERROR(VLOOKUP(Q986,$C$8:$K$253,9,0),R986)</f>
        <v>0</v>
      </c>
    </row>
    <row r="987" customFormat="false" ht="14.25" hidden="false" customHeight="false" outlineLevel="0" collapsed="false">
      <c r="N987" s="0" t="str">
        <f aca="false">IF(R987=0,"",IF(Q987=VLOOKUP(N986+1,$B$8:$C$360,2,0),N986+1,N986))</f>
        <v/>
      </c>
      <c r="O987" s="0" t="str">
        <f aca="false">IF(R987=0,"",O986+1)</f>
        <v/>
      </c>
      <c r="P987" s="30" t="str">
        <f aca="false">IF(R987+W987=0,"",DATE(YEAR(Q987),MONTH(Q987),1))</f>
        <v/>
      </c>
      <c r="Q987" s="30" t="str">
        <f aca="false">IF(R987=0,"",Q986+1)</f>
        <v/>
      </c>
      <c r="R987" s="35" t="n">
        <f aca="false">Y986</f>
        <v>0</v>
      </c>
      <c r="S987" s="35" t="n">
        <f aca="false">IFERROR(VLOOKUP($Q987,$C$8:$K$253,3,0),0)</f>
        <v>0</v>
      </c>
      <c r="T987" s="35" t="n">
        <f aca="false">IFERROR(VLOOKUP($Q987,$C$8:$K$253,4,0),0)</f>
        <v>0</v>
      </c>
      <c r="U987" s="35" t="n">
        <f aca="false">IFERROR(VLOOKUP($Q987,$C$8:$K$253,5,0),0)</f>
        <v>0</v>
      </c>
      <c r="V987" s="35" t="n">
        <f aca="false">IFERROR(VLOOKUP($Q987,$C$8:$K$253,6,0),0)</f>
        <v>0</v>
      </c>
      <c r="W987" s="35" t="n">
        <f aca="false">IFERROR(VLOOKUP($Q987,$C$8:$K$253,7,0),0)</f>
        <v>0</v>
      </c>
      <c r="X987" s="35" t="n">
        <f aca="false">IFERROR(VLOOKUP($Q987,$C$8:$K$253,8,0),0)</f>
        <v>0</v>
      </c>
      <c r="Y987" s="35" t="n">
        <f aca="false">IFERROR(VLOOKUP(Q987,$C$8:$K$253,9,0),R987)</f>
        <v>0</v>
      </c>
    </row>
    <row r="988" customFormat="false" ht="14.25" hidden="false" customHeight="false" outlineLevel="0" collapsed="false">
      <c r="N988" s="0" t="str">
        <f aca="false">IF(R988=0,"",IF(Q988=VLOOKUP(N987+1,$B$8:$C$360,2,0),N987+1,N987))</f>
        <v/>
      </c>
      <c r="O988" s="0" t="str">
        <f aca="false">IF(R988=0,"",O987+1)</f>
        <v/>
      </c>
      <c r="P988" s="30" t="str">
        <f aca="false">IF(R988+W988=0,"",DATE(YEAR(Q988),MONTH(Q988),1))</f>
        <v/>
      </c>
      <c r="Q988" s="30" t="str">
        <f aca="false">IF(R988=0,"",Q987+1)</f>
        <v/>
      </c>
      <c r="R988" s="35" t="n">
        <f aca="false">Y987</f>
        <v>0</v>
      </c>
      <c r="S988" s="35" t="n">
        <f aca="false">IFERROR(VLOOKUP($Q988,$C$8:$K$253,3,0),0)</f>
        <v>0</v>
      </c>
      <c r="T988" s="35" t="n">
        <f aca="false">IFERROR(VLOOKUP($Q988,$C$8:$K$253,4,0),0)</f>
        <v>0</v>
      </c>
      <c r="U988" s="35" t="n">
        <f aca="false">IFERROR(VLOOKUP($Q988,$C$8:$K$253,5,0),0)</f>
        <v>0</v>
      </c>
      <c r="V988" s="35" t="n">
        <f aca="false">IFERROR(VLOOKUP($Q988,$C$8:$K$253,6,0),0)</f>
        <v>0</v>
      </c>
      <c r="W988" s="35" t="n">
        <f aca="false">IFERROR(VLOOKUP($Q988,$C$8:$K$253,7,0),0)</f>
        <v>0</v>
      </c>
      <c r="X988" s="35" t="n">
        <f aca="false">IFERROR(VLOOKUP($Q988,$C$8:$K$253,8,0),0)</f>
        <v>0</v>
      </c>
      <c r="Y988" s="35" t="n">
        <f aca="false">IFERROR(VLOOKUP(Q988,$C$8:$K$253,9,0),R988)</f>
        <v>0</v>
      </c>
    </row>
    <row r="989" customFormat="false" ht="14.25" hidden="false" customHeight="false" outlineLevel="0" collapsed="false">
      <c r="N989" s="0" t="str">
        <f aca="false">IF(R989=0,"",IF(Q989=VLOOKUP(N988+1,$B$8:$C$360,2,0),N988+1,N988))</f>
        <v/>
      </c>
      <c r="O989" s="0" t="str">
        <f aca="false">IF(R989=0,"",O988+1)</f>
        <v/>
      </c>
      <c r="P989" s="30" t="str">
        <f aca="false">IF(R989+W989=0,"",DATE(YEAR(Q989),MONTH(Q989),1))</f>
        <v/>
      </c>
      <c r="Q989" s="30" t="str">
        <f aca="false">IF(R989=0,"",Q988+1)</f>
        <v/>
      </c>
      <c r="R989" s="35" t="n">
        <f aca="false">Y988</f>
        <v>0</v>
      </c>
      <c r="S989" s="35" t="n">
        <f aca="false">IFERROR(VLOOKUP($Q989,$C$8:$K$253,3,0),0)</f>
        <v>0</v>
      </c>
      <c r="T989" s="35" t="n">
        <f aca="false">IFERROR(VLOOKUP($Q989,$C$8:$K$253,4,0),0)</f>
        <v>0</v>
      </c>
      <c r="U989" s="35" t="n">
        <f aca="false">IFERROR(VLOOKUP($Q989,$C$8:$K$253,5,0),0)</f>
        <v>0</v>
      </c>
      <c r="V989" s="35" t="n">
        <f aca="false">IFERROR(VLOOKUP($Q989,$C$8:$K$253,6,0),0)</f>
        <v>0</v>
      </c>
      <c r="W989" s="35" t="n">
        <f aca="false">IFERROR(VLOOKUP($Q989,$C$8:$K$253,7,0),0)</f>
        <v>0</v>
      </c>
      <c r="X989" s="35" t="n">
        <f aca="false">IFERROR(VLOOKUP($Q989,$C$8:$K$253,8,0),0)</f>
        <v>0</v>
      </c>
      <c r="Y989" s="35" t="n">
        <f aca="false">IFERROR(VLOOKUP(Q989,$C$8:$K$253,9,0),R989)</f>
        <v>0</v>
      </c>
    </row>
    <row r="990" customFormat="false" ht="14.25" hidden="false" customHeight="false" outlineLevel="0" collapsed="false">
      <c r="N990" s="0" t="str">
        <f aca="false">IF(R990=0,"",IF(Q990=VLOOKUP(N989+1,$B$8:$C$360,2,0),N989+1,N989))</f>
        <v/>
      </c>
      <c r="O990" s="0" t="str">
        <f aca="false">IF(R990=0,"",O989+1)</f>
        <v/>
      </c>
      <c r="P990" s="30" t="str">
        <f aca="false">IF(R990+W990=0,"",DATE(YEAR(Q990),MONTH(Q990),1))</f>
        <v/>
      </c>
      <c r="Q990" s="30" t="str">
        <f aca="false">IF(R990=0,"",Q989+1)</f>
        <v/>
      </c>
      <c r="R990" s="35" t="n">
        <f aca="false">Y989</f>
        <v>0</v>
      </c>
      <c r="S990" s="35" t="n">
        <f aca="false">IFERROR(VLOOKUP($Q990,$C$8:$K$253,3,0),0)</f>
        <v>0</v>
      </c>
      <c r="T990" s="35" t="n">
        <f aca="false">IFERROR(VLOOKUP($Q990,$C$8:$K$253,4,0),0)</f>
        <v>0</v>
      </c>
      <c r="U990" s="35" t="n">
        <f aca="false">IFERROR(VLOOKUP($Q990,$C$8:$K$253,5,0),0)</f>
        <v>0</v>
      </c>
      <c r="V990" s="35" t="n">
        <f aca="false">IFERROR(VLOOKUP($Q990,$C$8:$K$253,6,0),0)</f>
        <v>0</v>
      </c>
      <c r="W990" s="35" t="n">
        <f aca="false">IFERROR(VLOOKUP($Q990,$C$8:$K$253,7,0),0)</f>
        <v>0</v>
      </c>
      <c r="X990" s="35" t="n">
        <f aca="false">IFERROR(VLOOKUP($Q990,$C$8:$K$253,8,0),0)</f>
        <v>0</v>
      </c>
      <c r="Y990" s="35" t="n">
        <f aca="false">IFERROR(VLOOKUP(Q990,$C$8:$K$253,9,0),R990)</f>
        <v>0</v>
      </c>
    </row>
    <row r="991" customFormat="false" ht="14.25" hidden="false" customHeight="false" outlineLevel="0" collapsed="false">
      <c r="N991" s="0" t="str">
        <f aca="false">IF(R991=0,"",IF(Q991=VLOOKUP(N990+1,$B$8:$C$360,2,0),N990+1,N990))</f>
        <v/>
      </c>
      <c r="O991" s="0" t="str">
        <f aca="false">IF(R991=0,"",O990+1)</f>
        <v/>
      </c>
      <c r="P991" s="30" t="str">
        <f aca="false">IF(R991+W991=0,"",DATE(YEAR(Q991),MONTH(Q991),1))</f>
        <v/>
      </c>
      <c r="Q991" s="30" t="str">
        <f aca="false">IF(R991=0,"",Q990+1)</f>
        <v/>
      </c>
      <c r="R991" s="35" t="n">
        <f aca="false">Y990</f>
        <v>0</v>
      </c>
      <c r="S991" s="35" t="n">
        <f aca="false">IFERROR(VLOOKUP($Q991,$C$8:$K$253,3,0),0)</f>
        <v>0</v>
      </c>
      <c r="T991" s="35" t="n">
        <f aca="false">IFERROR(VLOOKUP($Q991,$C$8:$K$253,4,0),0)</f>
        <v>0</v>
      </c>
      <c r="U991" s="35" t="n">
        <f aca="false">IFERROR(VLOOKUP($Q991,$C$8:$K$253,5,0),0)</f>
        <v>0</v>
      </c>
      <c r="V991" s="35" t="n">
        <f aca="false">IFERROR(VLOOKUP($Q991,$C$8:$K$253,6,0),0)</f>
        <v>0</v>
      </c>
      <c r="W991" s="35" t="n">
        <f aca="false">IFERROR(VLOOKUP($Q991,$C$8:$K$253,7,0),0)</f>
        <v>0</v>
      </c>
      <c r="X991" s="35" t="n">
        <f aca="false">IFERROR(VLOOKUP($Q991,$C$8:$K$253,8,0),0)</f>
        <v>0</v>
      </c>
      <c r="Y991" s="35" t="n">
        <f aca="false">IFERROR(VLOOKUP(Q991,$C$8:$K$253,9,0),R991)</f>
        <v>0</v>
      </c>
    </row>
    <row r="992" customFormat="false" ht="14.25" hidden="false" customHeight="false" outlineLevel="0" collapsed="false">
      <c r="N992" s="0" t="str">
        <f aca="false">IF(R992=0,"",IF(Q992=VLOOKUP(N991+1,$B$8:$C$360,2,0),N991+1,N991))</f>
        <v/>
      </c>
      <c r="O992" s="0" t="str">
        <f aca="false">IF(R992=0,"",O991+1)</f>
        <v/>
      </c>
      <c r="P992" s="30" t="str">
        <f aca="false">IF(R992+W992=0,"",DATE(YEAR(Q992),MONTH(Q992),1))</f>
        <v/>
      </c>
      <c r="Q992" s="30" t="str">
        <f aca="false">IF(R992=0,"",Q991+1)</f>
        <v/>
      </c>
      <c r="R992" s="35" t="n">
        <f aca="false">Y991</f>
        <v>0</v>
      </c>
      <c r="S992" s="35" t="n">
        <f aca="false">IFERROR(VLOOKUP($Q992,$C$8:$K$253,3,0),0)</f>
        <v>0</v>
      </c>
      <c r="T992" s="35" t="n">
        <f aca="false">IFERROR(VLOOKUP($Q992,$C$8:$K$253,4,0),0)</f>
        <v>0</v>
      </c>
      <c r="U992" s="35" t="n">
        <f aca="false">IFERROR(VLOOKUP($Q992,$C$8:$K$253,5,0),0)</f>
        <v>0</v>
      </c>
      <c r="V992" s="35" t="n">
        <f aca="false">IFERROR(VLOOKUP($Q992,$C$8:$K$253,6,0),0)</f>
        <v>0</v>
      </c>
      <c r="W992" s="35" t="n">
        <f aca="false">IFERROR(VLOOKUP($Q992,$C$8:$K$253,7,0),0)</f>
        <v>0</v>
      </c>
      <c r="X992" s="35" t="n">
        <f aca="false">IFERROR(VLOOKUP($Q992,$C$8:$K$253,8,0),0)</f>
        <v>0</v>
      </c>
      <c r="Y992" s="35" t="n">
        <f aca="false">IFERROR(VLOOKUP(Q992,$C$8:$K$253,9,0),R992)</f>
        <v>0</v>
      </c>
    </row>
    <row r="993" customFormat="false" ht="14.25" hidden="false" customHeight="false" outlineLevel="0" collapsed="false">
      <c r="N993" s="0" t="str">
        <f aca="false">IF(R993=0,"",IF(Q993=VLOOKUP(N992+1,$B$8:$C$360,2,0),N992+1,N992))</f>
        <v/>
      </c>
      <c r="O993" s="0" t="str">
        <f aca="false">IF(R993=0,"",O992+1)</f>
        <v/>
      </c>
      <c r="P993" s="30" t="str">
        <f aca="false">IF(R993+W993=0,"",DATE(YEAR(Q993),MONTH(Q993),1))</f>
        <v/>
      </c>
      <c r="Q993" s="30" t="str">
        <f aca="false">IF(R993=0,"",Q992+1)</f>
        <v/>
      </c>
      <c r="R993" s="35" t="n">
        <f aca="false">Y992</f>
        <v>0</v>
      </c>
      <c r="S993" s="35" t="n">
        <f aca="false">IFERROR(VLOOKUP($Q993,$C$8:$K$253,3,0),0)</f>
        <v>0</v>
      </c>
      <c r="T993" s="35" t="n">
        <f aca="false">IFERROR(VLOOKUP($Q993,$C$8:$K$253,4,0),0)</f>
        <v>0</v>
      </c>
      <c r="U993" s="35" t="n">
        <f aca="false">IFERROR(VLOOKUP($Q993,$C$8:$K$253,5,0),0)</f>
        <v>0</v>
      </c>
      <c r="V993" s="35" t="n">
        <f aca="false">IFERROR(VLOOKUP($Q993,$C$8:$K$253,6,0),0)</f>
        <v>0</v>
      </c>
      <c r="W993" s="35" t="n">
        <f aca="false">IFERROR(VLOOKUP($Q993,$C$8:$K$253,7,0),0)</f>
        <v>0</v>
      </c>
      <c r="X993" s="35" t="n">
        <f aca="false">IFERROR(VLOOKUP($Q993,$C$8:$K$253,8,0),0)</f>
        <v>0</v>
      </c>
      <c r="Y993" s="35" t="n">
        <f aca="false">IFERROR(VLOOKUP(Q993,$C$8:$K$253,9,0),R993)</f>
        <v>0</v>
      </c>
    </row>
    <row r="994" customFormat="false" ht="14.25" hidden="false" customHeight="false" outlineLevel="0" collapsed="false">
      <c r="N994" s="0" t="str">
        <f aca="false">IF(R994=0,"",IF(Q994=VLOOKUP(N993+1,$B$8:$C$360,2,0),N993+1,N993))</f>
        <v/>
      </c>
      <c r="O994" s="0" t="str">
        <f aca="false">IF(R994=0,"",O993+1)</f>
        <v/>
      </c>
      <c r="P994" s="30" t="str">
        <f aca="false">IF(R994+W994=0,"",DATE(YEAR(Q994),MONTH(Q994),1))</f>
        <v/>
      </c>
      <c r="Q994" s="30" t="str">
        <f aca="false">IF(R994=0,"",Q993+1)</f>
        <v/>
      </c>
      <c r="R994" s="35" t="n">
        <f aca="false">Y993</f>
        <v>0</v>
      </c>
      <c r="S994" s="35" t="n">
        <f aca="false">IFERROR(VLOOKUP($Q994,$C$8:$K$253,3,0),0)</f>
        <v>0</v>
      </c>
      <c r="T994" s="35" t="n">
        <f aca="false">IFERROR(VLOOKUP($Q994,$C$8:$K$253,4,0),0)</f>
        <v>0</v>
      </c>
      <c r="U994" s="35" t="n">
        <f aca="false">IFERROR(VLOOKUP($Q994,$C$8:$K$253,5,0),0)</f>
        <v>0</v>
      </c>
      <c r="V994" s="35" t="n">
        <f aca="false">IFERROR(VLOOKUP($Q994,$C$8:$K$253,6,0),0)</f>
        <v>0</v>
      </c>
      <c r="W994" s="35" t="n">
        <f aca="false">IFERROR(VLOOKUP($Q994,$C$8:$K$253,7,0),0)</f>
        <v>0</v>
      </c>
      <c r="X994" s="35" t="n">
        <f aca="false">IFERROR(VLOOKUP($Q994,$C$8:$K$253,8,0),0)</f>
        <v>0</v>
      </c>
      <c r="Y994" s="35" t="n">
        <f aca="false">IFERROR(VLOOKUP(Q994,$C$8:$K$253,9,0),R994)</f>
        <v>0</v>
      </c>
    </row>
    <row r="995" customFormat="false" ht="14.25" hidden="false" customHeight="false" outlineLevel="0" collapsed="false">
      <c r="N995" s="0" t="str">
        <f aca="false">IF(R995=0,"",IF(Q995=VLOOKUP(N994+1,$B$8:$C$360,2,0),N994+1,N994))</f>
        <v/>
      </c>
      <c r="O995" s="0" t="str">
        <f aca="false">IF(R995=0,"",O994+1)</f>
        <v/>
      </c>
      <c r="P995" s="30" t="str">
        <f aca="false">IF(R995+W995=0,"",DATE(YEAR(Q995),MONTH(Q995),1))</f>
        <v/>
      </c>
      <c r="Q995" s="30" t="str">
        <f aca="false">IF(R995=0,"",Q994+1)</f>
        <v/>
      </c>
      <c r="R995" s="35" t="n">
        <f aca="false">Y994</f>
        <v>0</v>
      </c>
      <c r="S995" s="35" t="n">
        <f aca="false">IFERROR(VLOOKUP($Q995,$C$8:$K$253,3,0),0)</f>
        <v>0</v>
      </c>
      <c r="T995" s="35" t="n">
        <f aca="false">IFERROR(VLOOKUP($Q995,$C$8:$K$253,4,0),0)</f>
        <v>0</v>
      </c>
      <c r="U995" s="35" t="n">
        <f aca="false">IFERROR(VLOOKUP($Q995,$C$8:$K$253,5,0),0)</f>
        <v>0</v>
      </c>
      <c r="V995" s="35" t="n">
        <f aca="false">IFERROR(VLOOKUP($Q995,$C$8:$K$253,6,0),0)</f>
        <v>0</v>
      </c>
      <c r="W995" s="35" t="n">
        <f aca="false">IFERROR(VLOOKUP($Q995,$C$8:$K$253,7,0),0)</f>
        <v>0</v>
      </c>
      <c r="X995" s="35" t="n">
        <f aca="false">IFERROR(VLOOKUP($Q995,$C$8:$K$253,8,0),0)</f>
        <v>0</v>
      </c>
      <c r="Y995" s="35" t="n">
        <f aca="false">IFERROR(VLOOKUP(Q995,$C$8:$K$253,9,0),R995)</f>
        <v>0</v>
      </c>
    </row>
    <row r="996" customFormat="false" ht="14.25" hidden="false" customHeight="false" outlineLevel="0" collapsed="false">
      <c r="N996" s="0" t="str">
        <f aca="false">IF(R996=0,"",IF(Q996=VLOOKUP(N995+1,$B$8:$C$360,2,0),N995+1,N995))</f>
        <v/>
      </c>
      <c r="O996" s="0" t="str">
        <f aca="false">IF(R996=0,"",O995+1)</f>
        <v/>
      </c>
      <c r="P996" s="30" t="str">
        <f aca="false">IF(R996+W996=0,"",DATE(YEAR(Q996),MONTH(Q996),1))</f>
        <v/>
      </c>
      <c r="Q996" s="30" t="str">
        <f aca="false">IF(R996=0,"",Q995+1)</f>
        <v/>
      </c>
      <c r="R996" s="35" t="n">
        <f aca="false">Y995</f>
        <v>0</v>
      </c>
      <c r="S996" s="35" t="n">
        <f aca="false">IFERROR(VLOOKUP($Q996,$C$8:$K$253,3,0),0)</f>
        <v>0</v>
      </c>
      <c r="T996" s="35" t="n">
        <f aca="false">IFERROR(VLOOKUP($Q996,$C$8:$K$253,4,0),0)</f>
        <v>0</v>
      </c>
      <c r="U996" s="35" t="n">
        <f aca="false">IFERROR(VLOOKUP($Q996,$C$8:$K$253,5,0),0)</f>
        <v>0</v>
      </c>
      <c r="V996" s="35" t="n">
        <f aca="false">IFERROR(VLOOKUP($Q996,$C$8:$K$253,6,0),0)</f>
        <v>0</v>
      </c>
      <c r="W996" s="35" t="n">
        <f aca="false">IFERROR(VLOOKUP($Q996,$C$8:$K$253,7,0),0)</f>
        <v>0</v>
      </c>
      <c r="X996" s="35" t="n">
        <f aca="false">IFERROR(VLOOKUP($Q996,$C$8:$K$253,8,0),0)</f>
        <v>0</v>
      </c>
      <c r="Y996" s="35" t="n">
        <f aca="false">IFERROR(VLOOKUP(Q996,$C$8:$K$253,9,0),R996)</f>
        <v>0</v>
      </c>
    </row>
    <row r="997" customFormat="false" ht="14.25" hidden="false" customHeight="false" outlineLevel="0" collapsed="false">
      <c r="N997" s="0" t="str">
        <f aca="false">IF(R997=0,"",IF(Q997=VLOOKUP(N996+1,$B$8:$C$360,2,0),N996+1,N996))</f>
        <v/>
      </c>
      <c r="O997" s="0" t="str">
        <f aca="false">IF(R997=0,"",O996+1)</f>
        <v/>
      </c>
      <c r="P997" s="30" t="str">
        <f aca="false">IF(R997+W997=0,"",DATE(YEAR(Q997),MONTH(Q997),1))</f>
        <v/>
      </c>
      <c r="Q997" s="30" t="str">
        <f aca="false">IF(R997=0,"",Q996+1)</f>
        <v/>
      </c>
      <c r="R997" s="35" t="n">
        <f aca="false">Y996</f>
        <v>0</v>
      </c>
      <c r="S997" s="35" t="n">
        <f aca="false">IFERROR(VLOOKUP($Q997,$C$8:$K$253,3,0),0)</f>
        <v>0</v>
      </c>
      <c r="T997" s="35" t="n">
        <f aca="false">IFERROR(VLOOKUP($Q997,$C$8:$K$253,4,0),0)</f>
        <v>0</v>
      </c>
      <c r="U997" s="35" t="n">
        <f aca="false">IFERROR(VLOOKUP($Q997,$C$8:$K$253,5,0),0)</f>
        <v>0</v>
      </c>
      <c r="V997" s="35" t="n">
        <f aca="false">IFERROR(VLOOKUP($Q997,$C$8:$K$253,6,0),0)</f>
        <v>0</v>
      </c>
      <c r="W997" s="35" t="n">
        <f aca="false">IFERROR(VLOOKUP($Q997,$C$8:$K$253,7,0),0)</f>
        <v>0</v>
      </c>
      <c r="X997" s="35" t="n">
        <f aca="false">IFERROR(VLOOKUP($Q997,$C$8:$K$253,8,0),0)</f>
        <v>0</v>
      </c>
      <c r="Y997" s="35" t="n">
        <f aca="false">IFERROR(VLOOKUP(Q997,$C$8:$K$253,9,0),R997)</f>
        <v>0</v>
      </c>
    </row>
    <row r="998" customFormat="false" ht="14.25" hidden="false" customHeight="false" outlineLevel="0" collapsed="false">
      <c r="N998" s="0" t="str">
        <f aca="false">IF(R998=0,"",IF(Q998=VLOOKUP(N997+1,$B$8:$C$360,2,0),N997+1,N997))</f>
        <v/>
      </c>
      <c r="O998" s="0" t="str">
        <f aca="false">IF(R998=0,"",O997+1)</f>
        <v/>
      </c>
      <c r="P998" s="30" t="str">
        <f aca="false">IF(R998+W998=0,"",DATE(YEAR(Q998),MONTH(Q998),1))</f>
        <v/>
      </c>
      <c r="Q998" s="30" t="str">
        <f aca="false">IF(R998=0,"",Q997+1)</f>
        <v/>
      </c>
      <c r="R998" s="35" t="n">
        <f aca="false">Y997</f>
        <v>0</v>
      </c>
      <c r="S998" s="35" t="n">
        <f aca="false">IFERROR(VLOOKUP($Q998,$C$8:$K$253,3,0),0)</f>
        <v>0</v>
      </c>
      <c r="T998" s="35" t="n">
        <f aca="false">IFERROR(VLOOKUP($Q998,$C$8:$K$253,4,0),0)</f>
        <v>0</v>
      </c>
      <c r="U998" s="35" t="n">
        <f aca="false">IFERROR(VLOOKUP($Q998,$C$8:$K$253,5,0),0)</f>
        <v>0</v>
      </c>
      <c r="V998" s="35" t="n">
        <f aca="false">IFERROR(VLOOKUP($Q998,$C$8:$K$253,6,0),0)</f>
        <v>0</v>
      </c>
      <c r="W998" s="35" t="n">
        <f aca="false">IFERROR(VLOOKUP($Q998,$C$8:$K$253,7,0),0)</f>
        <v>0</v>
      </c>
      <c r="X998" s="35" t="n">
        <f aca="false">IFERROR(VLOOKUP($Q998,$C$8:$K$253,8,0),0)</f>
        <v>0</v>
      </c>
      <c r="Y998" s="35" t="n">
        <f aca="false">IFERROR(VLOOKUP(Q998,$C$8:$K$253,9,0),R998)</f>
        <v>0</v>
      </c>
    </row>
    <row r="999" customFormat="false" ht="14.25" hidden="false" customHeight="false" outlineLevel="0" collapsed="false">
      <c r="N999" s="0" t="str">
        <f aca="false">IF(R999=0,"",IF(Q999=VLOOKUP(N998+1,$B$8:$C$360,2,0),N998+1,N998))</f>
        <v/>
      </c>
      <c r="O999" s="0" t="str">
        <f aca="false">IF(R999=0,"",O998+1)</f>
        <v/>
      </c>
      <c r="P999" s="30" t="str">
        <f aca="false">IF(R999+W999=0,"",DATE(YEAR(Q999),MONTH(Q999),1))</f>
        <v/>
      </c>
      <c r="Q999" s="30" t="str">
        <f aca="false">IF(R999=0,"",Q998+1)</f>
        <v/>
      </c>
      <c r="R999" s="35" t="n">
        <f aca="false">Y998</f>
        <v>0</v>
      </c>
      <c r="S999" s="35" t="n">
        <f aca="false">IFERROR(VLOOKUP($Q999,$C$8:$K$253,3,0),0)</f>
        <v>0</v>
      </c>
      <c r="T999" s="35" t="n">
        <f aca="false">IFERROR(VLOOKUP($Q999,$C$8:$K$253,4,0),0)</f>
        <v>0</v>
      </c>
      <c r="U999" s="35" t="n">
        <f aca="false">IFERROR(VLOOKUP($Q999,$C$8:$K$253,5,0),0)</f>
        <v>0</v>
      </c>
      <c r="V999" s="35" t="n">
        <f aca="false">IFERROR(VLOOKUP($Q999,$C$8:$K$253,6,0),0)</f>
        <v>0</v>
      </c>
      <c r="W999" s="35" t="n">
        <f aca="false">IFERROR(VLOOKUP($Q999,$C$8:$K$253,7,0),0)</f>
        <v>0</v>
      </c>
      <c r="X999" s="35" t="n">
        <f aca="false">IFERROR(VLOOKUP($Q999,$C$8:$K$253,8,0),0)</f>
        <v>0</v>
      </c>
      <c r="Y999" s="35" t="n">
        <f aca="false">IFERROR(VLOOKUP(Q999,$C$8:$K$253,9,0),R999)</f>
        <v>0</v>
      </c>
    </row>
    <row r="1000" customFormat="false" ht="14.25" hidden="false" customHeight="false" outlineLevel="0" collapsed="false">
      <c r="N1000" s="0" t="str">
        <f aca="false">IF(R1000=0,"",IF(Q1000=VLOOKUP(N999+1,$B$8:$C$360,2,0),N999+1,N999))</f>
        <v/>
      </c>
      <c r="O1000" s="0" t="str">
        <f aca="false">IF(R1000=0,"",O999+1)</f>
        <v/>
      </c>
      <c r="P1000" s="30" t="str">
        <f aca="false">IF(R1000+W1000=0,"",DATE(YEAR(Q1000),MONTH(Q1000),1))</f>
        <v/>
      </c>
      <c r="Q1000" s="30" t="str">
        <f aca="false">IF(R1000=0,"",Q999+1)</f>
        <v/>
      </c>
      <c r="R1000" s="35" t="n">
        <f aca="false">Y999</f>
        <v>0</v>
      </c>
      <c r="S1000" s="35" t="n">
        <f aca="false">IFERROR(VLOOKUP($Q1000,$C$8:$K$253,3,0),0)</f>
        <v>0</v>
      </c>
      <c r="T1000" s="35" t="n">
        <f aca="false">IFERROR(VLOOKUP($Q1000,$C$8:$K$253,4,0),0)</f>
        <v>0</v>
      </c>
      <c r="U1000" s="35" t="n">
        <f aca="false">IFERROR(VLOOKUP($Q1000,$C$8:$K$253,5,0),0)</f>
        <v>0</v>
      </c>
      <c r="V1000" s="35" t="n">
        <f aca="false">IFERROR(VLOOKUP($Q1000,$C$8:$K$253,6,0),0)</f>
        <v>0</v>
      </c>
      <c r="W1000" s="35" t="n">
        <f aca="false">IFERROR(VLOOKUP($Q1000,$C$8:$K$253,7,0),0)</f>
        <v>0</v>
      </c>
      <c r="X1000" s="35" t="n">
        <f aca="false">IFERROR(VLOOKUP($Q1000,$C$8:$K$253,8,0),0)</f>
        <v>0</v>
      </c>
      <c r="Y1000" s="35" t="n">
        <f aca="false">IFERROR(VLOOKUP(Q1000,$C$8:$K$253,9,0),R1000)</f>
        <v>0</v>
      </c>
    </row>
    <row r="1001" customFormat="false" ht="14.25" hidden="false" customHeight="false" outlineLevel="0" collapsed="false">
      <c r="N1001" s="0" t="str">
        <f aca="false">IF(R1001=0,"",IF(Q1001=VLOOKUP(N1000+1,$B$8:$C$360,2,0),N1000+1,N1000))</f>
        <v/>
      </c>
      <c r="O1001" s="0" t="str">
        <f aca="false">IF(R1001=0,"",O1000+1)</f>
        <v/>
      </c>
      <c r="P1001" s="30" t="str">
        <f aca="false">IF(R1001+W1001=0,"",DATE(YEAR(Q1001),MONTH(Q1001),1))</f>
        <v/>
      </c>
      <c r="Q1001" s="30" t="str">
        <f aca="false">IF(R1001=0,"",Q1000+1)</f>
        <v/>
      </c>
      <c r="R1001" s="35" t="n">
        <f aca="false">Y1000</f>
        <v>0</v>
      </c>
      <c r="S1001" s="35" t="n">
        <f aca="false">IFERROR(VLOOKUP($Q1001,$C$8:$K$253,3,0),0)</f>
        <v>0</v>
      </c>
      <c r="T1001" s="35" t="n">
        <f aca="false">IFERROR(VLOOKUP($Q1001,$C$8:$K$253,4,0),0)</f>
        <v>0</v>
      </c>
      <c r="U1001" s="35" t="n">
        <f aca="false">IFERROR(VLOOKUP($Q1001,$C$8:$K$253,5,0),0)</f>
        <v>0</v>
      </c>
      <c r="V1001" s="35" t="n">
        <f aca="false">IFERROR(VLOOKUP($Q1001,$C$8:$K$253,6,0),0)</f>
        <v>0</v>
      </c>
      <c r="W1001" s="35" t="n">
        <f aca="false">IFERROR(VLOOKUP($Q1001,$C$8:$K$253,7,0),0)</f>
        <v>0</v>
      </c>
      <c r="X1001" s="35" t="n">
        <f aca="false">IFERROR(VLOOKUP($Q1001,$C$8:$K$253,8,0),0)</f>
        <v>0</v>
      </c>
      <c r="Y1001" s="35" t="n">
        <f aca="false">IFERROR(VLOOKUP(Q1001,$C$8:$K$253,9,0),R1001)</f>
        <v>0</v>
      </c>
    </row>
    <row r="1002" customFormat="false" ht="14.25" hidden="false" customHeight="false" outlineLevel="0" collapsed="false">
      <c r="N1002" s="0" t="str">
        <f aca="false">IF(R1002=0,"",IF(Q1002=VLOOKUP(N1001+1,$B$8:$C$360,2,0),N1001+1,N1001))</f>
        <v/>
      </c>
      <c r="O1002" s="0" t="str">
        <f aca="false">IF(R1002=0,"",O1001+1)</f>
        <v/>
      </c>
      <c r="P1002" s="30" t="str">
        <f aca="false">IF(R1002+W1002=0,"",DATE(YEAR(Q1002),MONTH(Q1002),1))</f>
        <v/>
      </c>
      <c r="Q1002" s="30" t="str">
        <f aca="false">IF(R1002=0,"",Q1001+1)</f>
        <v/>
      </c>
      <c r="R1002" s="35" t="n">
        <f aca="false">Y1001</f>
        <v>0</v>
      </c>
      <c r="S1002" s="35" t="n">
        <f aca="false">IFERROR(VLOOKUP($Q1002,$C$8:$K$253,3,0),0)</f>
        <v>0</v>
      </c>
      <c r="T1002" s="35" t="n">
        <f aca="false">IFERROR(VLOOKUP($Q1002,$C$8:$K$253,4,0),0)</f>
        <v>0</v>
      </c>
      <c r="U1002" s="35" t="n">
        <f aca="false">IFERROR(VLOOKUP($Q1002,$C$8:$K$253,5,0),0)</f>
        <v>0</v>
      </c>
      <c r="V1002" s="35" t="n">
        <f aca="false">IFERROR(VLOOKUP($Q1002,$C$8:$K$253,6,0),0)</f>
        <v>0</v>
      </c>
      <c r="W1002" s="35" t="n">
        <f aca="false">IFERROR(VLOOKUP($Q1002,$C$8:$K$253,7,0),0)</f>
        <v>0</v>
      </c>
      <c r="X1002" s="35" t="n">
        <f aca="false">IFERROR(VLOOKUP($Q1002,$C$8:$K$253,8,0),0)</f>
        <v>0</v>
      </c>
      <c r="Y1002" s="35" t="n">
        <f aca="false">IFERROR(VLOOKUP(Q1002,$C$8:$K$253,9,0),R1002)</f>
        <v>0</v>
      </c>
    </row>
    <row r="1003" customFormat="false" ht="14.25" hidden="false" customHeight="false" outlineLevel="0" collapsed="false">
      <c r="N1003" s="0" t="str">
        <f aca="false">IF(R1003=0,"",IF(Q1003=VLOOKUP(N1002+1,$B$8:$C$360,2,0),N1002+1,N1002))</f>
        <v/>
      </c>
      <c r="O1003" s="0" t="str">
        <f aca="false">IF(R1003=0,"",O1002+1)</f>
        <v/>
      </c>
      <c r="P1003" s="30" t="str">
        <f aca="false">IF(R1003+W1003=0,"",DATE(YEAR(Q1003),MONTH(Q1003),1))</f>
        <v/>
      </c>
      <c r="Q1003" s="30" t="str">
        <f aca="false">IF(R1003=0,"",Q1002+1)</f>
        <v/>
      </c>
      <c r="R1003" s="35" t="n">
        <f aca="false">Y1002</f>
        <v>0</v>
      </c>
      <c r="S1003" s="35" t="n">
        <f aca="false">IFERROR(VLOOKUP($Q1003,$C$8:$K$253,3,0),0)</f>
        <v>0</v>
      </c>
      <c r="T1003" s="35" t="n">
        <f aca="false">IFERROR(VLOOKUP($Q1003,$C$8:$K$253,4,0),0)</f>
        <v>0</v>
      </c>
      <c r="U1003" s="35" t="n">
        <f aca="false">IFERROR(VLOOKUP($Q1003,$C$8:$K$253,5,0),0)</f>
        <v>0</v>
      </c>
      <c r="V1003" s="35" t="n">
        <f aca="false">IFERROR(VLOOKUP($Q1003,$C$8:$K$253,6,0),0)</f>
        <v>0</v>
      </c>
      <c r="W1003" s="35" t="n">
        <f aca="false">IFERROR(VLOOKUP($Q1003,$C$8:$K$253,7,0),0)</f>
        <v>0</v>
      </c>
      <c r="X1003" s="35" t="n">
        <f aca="false">IFERROR(VLOOKUP($Q1003,$C$8:$K$253,8,0),0)</f>
        <v>0</v>
      </c>
      <c r="Y1003" s="35" t="n">
        <f aca="false">IFERROR(VLOOKUP(Q1003,$C$8:$K$253,9,0),R1003)</f>
        <v>0</v>
      </c>
    </row>
    <row r="1004" customFormat="false" ht="14.25" hidden="false" customHeight="false" outlineLevel="0" collapsed="false">
      <c r="N1004" s="0" t="str">
        <f aca="false">IF(R1004=0,"",IF(Q1004=VLOOKUP(N1003+1,$B$8:$C$360,2,0),N1003+1,N1003))</f>
        <v/>
      </c>
      <c r="O1004" s="0" t="str">
        <f aca="false">IF(R1004=0,"",O1003+1)</f>
        <v/>
      </c>
      <c r="P1004" s="30" t="str">
        <f aca="false">IF(R1004+W1004=0,"",DATE(YEAR(Q1004),MONTH(Q1004),1))</f>
        <v/>
      </c>
      <c r="Q1004" s="30" t="str">
        <f aca="false">IF(R1004=0,"",Q1003+1)</f>
        <v/>
      </c>
      <c r="R1004" s="35" t="n">
        <f aca="false">Y1003</f>
        <v>0</v>
      </c>
      <c r="S1004" s="35" t="n">
        <f aca="false">IFERROR(VLOOKUP($Q1004,$C$8:$K$253,3,0),0)</f>
        <v>0</v>
      </c>
      <c r="T1004" s="35" t="n">
        <f aca="false">IFERROR(VLOOKUP($Q1004,$C$8:$K$253,4,0),0)</f>
        <v>0</v>
      </c>
      <c r="U1004" s="35" t="n">
        <f aca="false">IFERROR(VLOOKUP($Q1004,$C$8:$K$253,5,0),0)</f>
        <v>0</v>
      </c>
      <c r="V1004" s="35" t="n">
        <f aca="false">IFERROR(VLOOKUP($Q1004,$C$8:$K$253,6,0),0)</f>
        <v>0</v>
      </c>
      <c r="W1004" s="35" t="n">
        <f aca="false">IFERROR(VLOOKUP($Q1004,$C$8:$K$253,7,0),0)</f>
        <v>0</v>
      </c>
      <c r="X1004" s="35" t="n">
        <f aca="false">IFERROR(VLOOKUP($Q1004,$C$8:$K$253,8,0),0)</f>
        <v>0</v>
      </c>
      <c r="Y1004" s="35" t="n">
        <f aca="false">IFERROR(VLOOKUP(Q1004,$C$8:$K$253,9,0),R1004)</f>
        <v>0</v>
      </c>
    </row>
    <row r="1005" customFormat="false" ht="14.25" hidden="false" customHeight="false" outlineLevel="0" collapsed="false">
      <c r="N1005" s="0" t="str">
        <f aca="false">IF(R1005=0,"",IF(Q1005=VLOOKUP(N1004+1,$B$8:$C$360,2,0),N1004+1,N1004))</f>
        <v/>
      </c>
      <c r="O1005" s="0" t="str">
        <f aca="false">IF(R1005=0,"",O1004+1)</f>
        <v/>
      </c>
      <c r="P1005" s="30" t="str">
        <f aca="false">IF(R1005+W1005=0,"",DATE(YEAR(Q1005),MONTH(Q1005),1))</f>
        <v/>
      </c>
      <c r="Q1005" s="30" t="str">
        <f aca="false">IF(R1005=0,"",Q1004+1)</f>
        <v/>
      </c>
      <c r="R1005" s="35" t="n">
        <f aca="false">Y1004</f>
        <v>0</v>
      </c>
      <c r="S1005" s="35" t="n">
        <f aca="false">IFERROR(VLOOKUP($Q1005,$C$8:$K$253,3,0),0)</f>
        <v>0</v>
      </c>
      <c r="T1005" s="35" t="n">
        <f aca="false">IFERROR(VLOOKUP($Q1005,$C$8:$K$253,4,0),0)</f>
        <v>0</v>
      </c>
      <c r="U1005" s="35" t="n">
        <f aca="false">IFERROR(VLOOKUP($Q1005,$C$8:$K$253,5,0),0)</f>
        <v>0</v>
      </c>
      <c r="V1005" s="35" t="n">
        <f aca="false">IFERROR(VLOOKUP($Q1005,$C$8:$K$253,6,0),0)</f>
        <v>0</v>
      </c>
      <c r="W1005" s="35" t="n">
        <f aca="false">IFERROR(VLOOKUP($Q1005,$C$8:$K$253,7,0),0)</f>
        <v>0</v>
      </c>
      <c r="X1005" s="35" t="n">
        <f aca="false">IFERROR(VLOOKUP($Q1005,$C$8:$K$253,8,0),0)</f>
        <v>0</v>
      </c>
      <c r="Y1005" s="35" t="n">
        <f aca="false">IFERROR(VLOOKUP(Q1005,$C$8:$K$253,9,0),R1005)</f>
        <v>0</v>
      </c>
    </row>
    <row r="1006" customFormat="false" ht="14.25" hidden="false" customHeight="false" outlineLevel="0" collapsed="false">
      <c r="N1006" s="0" t="str">
        <f aca="false">IF(R1006=0,"",IF(Q1006=VLOOKUP(N1005+1,$B$8:$C$360,2,0),N1005+1,N1005))</f>
        <v/>
      </c>
      <c r="O1006" s="0" t="str">
        <f aca="false">IF(R1006=0,"",O1005+1)</f>
        <v/>
      </c>
      <c r="P1006" s="30" t="str">
        <f aca="false">IF(R1006+W1006=0,"",DATE(YEAR(Q1006),MONTH(Q1006),1))</f>
        <v/>
      </c>
      <c r="Q1006" s="30" t="str">
        <f aca="false">IF(R1006=0,"",Q1005+1)</f>
        <v/>
      </c>
      <c r="R1006" s="35" t="n">
        <f aca="false">Y1005</f>
        <v>0</v>
      </c>
      <c r="S1006" s="35" t="n">
        <f aca="false">IFERROR(VLOOKUP($Q1006,$C$8:$K$253,3,0),0)</f>
        <v>0</v>
      </c>
      <c r="T1006" s="35" t="n">
        <f aca="false">IFERROR(VLOOKUP($Q1006,$C$8:$K$253,4,0),0)</f>
        <v>0</v>
      </c>
      <c r="U1006" s="35" t="n">
        <f aca="false">IFERROR(VLOOKUP($Q1006,$C$8:$K$253,5,0),0)</f>
        <v>0</v>
      </c>
      <c r="V1006" s="35" t="n">
        <f aca="false">IFERROR(VLOOKUP($Q1006,$C$8:$K$253,6,0),0)</f>
        <v>0</v>
      </c>
      <c r="W1006" s="35" t="n">
        <f aca="false">IFERROR(VLOOKUP($Q1006,$C$8:$K$253,7,0),0)</f>
        <v>0</v>
      </c>
      <c r="X1006" s="35" t="n">
        <f aca="false">IFERROR(VLOOKUP($Q1006,$C$8:$K$253,8,0),0)</f>
        <v>0</v>
      </c>
      <c r="Y1006" s="35" t="n">
        <f aca="false">IFERROR(VLOOKUP(Q1006,$C$8:$K$253,9,0),R1006)</f>
        <v>0</v>
      </c>
    </row>
    <row r="1007" customFormat="false" ht="14.25" hidden="false" customHeight="false" outlineLevel="0" collapsed="false">
      <c r="N1007" s="0" t="str">
        <f aca="false">IF(R1007=0,"",IF(Q1007=VLOOKUP(N1006+1,$B$8:$C$360,2,0),N1006+1,N1006))</f>
        <v/>
      </c>
      <c r="O1007" s="0" t="str">
        <f aca="false">IF(R1007=0,"",O1006+1)</f>
        <v/>
      </c>
      <c r="P1007" s="30" t="str">
        <f aca="false">IF(R1007+W1007=0,"",DATE(YEAR(Q1007),MONTH(Q1007),1))</f>
        <v/>
      </c>
      <c r="Q1007" s="30" t="str">
        <f aca="false">IF(R1007=0,"",Q1006+1)</f>
        <v/>
      </c>
      <c r="R1007" s="35" t="n">
        <f aca="false">Y1006</f>
        <v>0</v>
      </c>
      <c r="S1007" s="35" t="n">
        <f aca="false">IFERROR(VLOOKUP($Q1007,$C$8:$K$253,3,0),0)</f>
        <v>0</v>
      </c>
      <c r="T1007" s="35" t="n">
        <f aca="false">IFERROR(VLOOKUP($Q1007,$C$8:$K$253,4,0),0)</f>
        <v>0</v>
      </c>
      <c r="U1007" s="35" t="n">
        <f aca="false">IFERROR(VLOOKUP($Q1007,$C$8:$K$253,5,0),0)</f>
        <v>0</v>
      </c>
      <c r="V1007" s="35" t="n">
        <f aca="false">IFERROR(VLOOKUP($Q1007,$C$8:$K$253,6,0),0)</f>
        <v>0</v>
      </c>
      <c r="W1007" s="35" t="n">
        <f aca="false">IFERROR(VLOOKUP($Q1007,$C$8:$K$253,7,0),0)</f>
        <v>0</v>
      </c>
      <c r="X1007" s="35" t="n">
        <f aca="false">IFERROR(VLOOKUP($Q1007,$C$8:$K$253,8,0),0)</f>
        <v>0</v>
      </c>
      <c r="Y1007" s="35" t="n">
        <f aca="false">IFERROR(VLOOKUP(Q1007,$C$8:$K$253,9,0),R1007)</f>
        <v>0</v>
      </c>
    </row>
    <row r="1008" customFormat="false" ht="14.25" hidden="false" customHeight="false" outlineLevel="0" collapsed="false">
      <c r="N1008" s="0" t="str">
        <f aca="false">IF(R1008=0,"",IF(Q1008=VLOOKUP(N1007+1,$B$8:$C$360,2,0),N1007+1,N1007))</f>
        <v/>
      </c>
      <c r="O1008" s="0" t="str">
        <f aca="false">IF(R1008=0,"",O1007+1)</f>
        <v/>
      </c>
      <c r="P1008" s="30" t="str">
        <f aca="false">IF(R1008+W1008=0,"",DATE(YEAR(Q1008),MONTH(Q1008),1))</f>
        <v/>
      </c>
      <c r="Q1008" s="30" t="str">
        <f aca="false">IF(R1008=0,"",Q1007+1)</f>
        <v/>
      </c>
      <c r="R1008" s="35" t="n">
        <f aca="false">Y1007</f>
        <v>0</v>
      </c>
      <c r="S1008" s="35" t="n">
        <f aca="false">IFERROR(VLOOKUP($Q1008,$C$8:$K$253,3,0),0)</f>
        <v>0</v>
      </c>
      <c r="T1008" s="35" t="n">
        <f aca="false">IFERROR(VLOOKUP($Q1008,$C$8:$K$253,4,0),0)</f>
        <v>0</v>
      </c>
      <c r="U1008" s="35" t="n">
        <f aca="false">IFERROR(VLOOKUP($Q1008,$C$8:$K$253,5,0),0)</f>
        <v>0</v>
      </c>
      <c r="V1008" s="35" t="n">
        <f aca="false">IFERROR(VLOOKUP($Q1008,$C$8:$K$253,6,0),0)</f>
        <v>0</v>
      </c>
      <c r="W1008" s="35" t="n">
        <f aca="false">IFERROR(VLOOKUP($Q1008,$C$8:$K$253,7,0),0)</f>
        <v>0</v>
      </c>
      <c r="X1008" s="35" t="n">
        <f aca="false">IFERROR(VLOOKUP($Q1008,$C$8:$K$253,8,0),0)</f>
        <v>0</v>
      </c>
      <c r="Y1008" s="35" t="n">
        <f aca="false">IFERROR(VLOOKUP(Q1008,$C$8:$K$253,9,0),R1008)</f>
        <v>0</v>
      </c>
    </row>
    <row r="1009" customFormat="false" ht="14.25" hidden="false" customHeight="false" outlineLevel="0" collapsed="false">
      <c r="N1009" s="0" t="str">
        <f aca="false">IF(R1009=0,"",IF(Q1009=VLOOKUP(N1008+1,$B$8:$C$360,2,0),N1008+1,N1008))</f>
        <v/>
      </c>
      <c r="O1009" s="0" t="str">
        <f aca="false">IF(R1009=0,"",O1008+1)</f>
        <v/>
      </c>
      <c r="P1009" s="30" t="str">
        <f aca="false">IF(R1009+W1009=0,"",DATE(YEAR(Q1009),MONTH(Q1009),1))</f>
        <v/>
      </c>
      <c r="Q1009" s="30" t="str">
        <f aca="false">IF(R1009=0,"",Q1008+1)</f>
        <v/>
      </c>
      <c r="R1009" s="35" t="n">
        <f aca="false">Y1008</f>
        <v>0</v>
      </c>
      <c r="S1009" s="35" t="n">
        <f aca="false">IFERROR(VLOOKUP($Q1009,$C$8:$K$253,3,0),0)</f>
        <v>0</v>
      </c>
      <c r="T1009" s="35" t="n">
        <f aca="false">IFERROR(VLOOKUP($Q1009,$C$8:$K$253,4,0),0)</f>
        <v>0</v>
      </c>
      <c r="U1009" s="35" t="n">
        <f aca="false">IFERROR(VLOOKUP($Q1009,$C$8:$K$253,5,0),0)</f>
        <v>0</v>
      </c>
      <c r="V1009" s="35" t="n">
        <f aca="false">IFERROR(VLOOKUP($Q1009,$C$8:$K$253,6,0),0)</f>
        <v>0</v>
      </c>
      <c r="W1009" s="35" t="n">
        <f aca="false">IFERROR(VLOOKUP($Q1009,$C$8:$K$253,7,0),0)</f>
        <v>0</v>
      </c>
      <c r="X1009" s="35" t="n">
        <f aca="false">IFERROR(VLOOKUP($Q1009,$C$8:$K$253,8,0),0)</f>
        <v>0</v>
      </c>
      <c r="Y1009" s="35" t="n">
        <f aca="false">IFERROR(VLOOKUP(Q1009,$C$8:$K$253,9,0),R1009)</f>
        <v>0</v>
      </c>
    </row>
    <row r="1010" customFormat="false" ht="14.25" hidden="false" customHeight="false" outlineLevel="0" collapsed="false">
      <c r="N1010" s="0" t="str">
        <f aca="false">IF(R1010=0,"",IF(Q1010=VLOOKUP(N1009+1,$B$8:$C$360,2,0),N1009+1,N1009))</f>
        <v/>
      </c>
      <c r="O1010" s="0" t="str">
        <f aca="false">IF(R1010=0,"",O1009+1)</f>
        <v/>
      </c>
      <c r="P1010" s="30" t="str">
        <f aca="false">IF(R1010+W1010=0,"",DATE(YEAR(Q1010),MONTH(Q1010),1))</f>
        <v/>
      </c>
      <c r="Q1010" s="30" t="str">
        <f aca="false">IF(R1010=0,"",Q1009+1)</f>
        <v/>
      </c>
      <c r="R1010" s="35" t="n">
        <f aca="false">Y1009</f>
        <v>0</v>
      </c>
      <c r="S1010" s="35" t="n">
        <f aca="false">IFERROR(VLOOKUP($Q1010,$C$8:$K$253,3,0),0)</f>
        <v>0</v>
      </c>
      <c r="T1010" s="35" t="n">
        <f aca="false">IFERROR(VLOOKUP($Q1010,$C$8:$K$253,4,0),0)</f>
        <v>0</v>
      </c>
      <c r="U1010" s="35" t="n">
        <f aca="false">IFERROR(VLOOKUP($Q1010,$C$8:$K$253,5,0),0)</f>
        <v>0</v>
      </c>
      <c r="V1010" s="35" t="n">
        <f aca="false">IFERROR(VLOOKUP($Q1010,$C$8:$K$253,6,0),0)</f>
        <v>0</v>
      </c>
      <c r="W1010" s="35" t="n">
        <f aca="false">IFERROR(VLOOKUP($Q1010,$C$8:$K$253,7,0),0)</f>
        <v>0</v>
      </c>
      <c r="X1010" s="35" t="n">
        <f aca="false">IFERROR(VLOOKUP($Q1010,$C$8:$K$253,8,0),0)</f>
        <v>0</v>
      </c>
      <c r="Y1010" s="35" t="n">
        <f aca="false">IFERROR(VLOOKUP(Q1010,$C$8:$K$253,9,0),R1010)</f>
        <v>0</v>
      </c>
    </row>
    <row r="1011" customFormat="false" ht="14.25" hidden="false" customHeight="false" outlineLevel="0" collapsed="false">
      <c r="N1011" s="0" t="str">
        <f aca="false">IF(R1011=0,"",IF(Q1011=VLOOKUP(N1010+1,$B$8:$C$360,2,0),N1010+1,N1010))</f>
        <v/>
      </c>
      <c r="O1011" s="0" t="str">
        <f aca="false">IF(R1011=0,"",O1010+1)</f>
        <v/>
      </c>
      <c r="P1011" s="30" t="str">
        <f aca="false">IF(R1011+W1011=0,"",DATE(YEAR(Q1011),MONTH(Q1011),1))</f>
        <v/>
      </c>
      <c r="Q1011" s="30" t="str">
        <f aca="false">IF(R1011=0,"",Q1010+1)</f>
        <v/>
      </c>
      <c r="R1011" s="35" t="n">
        <f aca="false">Y1010</f>
        <v>0</v>
      </c>
      <c r="S1011" s="35" t="n">
        <f aca="false">IFERROR(VLOOKUP($Q1011,$C$8:$K$253,3,0),0)</f>
        <v>0</v>
      </c>
      <c r="T1011" s="35" t="n">
        <f aca="false">IFERROR(VLOOKUP($Q1011,$C$8:$K$253,4,0),0)</f>
        <v>0</v>
      </c>
      <c r="U1011" s="35" t="n">
        <f aca="false">IFERROR(VLOOKUP($Q1011,$C$8:$K$253,5,0),0)</f>
        <v>0</v>
      </c>
      <c r="V1011" s="35" t="n">
        <f aca="false">IFERROR(VLOOKUP($Q1011,$C$8:$K$253,6,0),0)</f>
        <v>0</v>
      </c>
      <c r="W1011" s="35" t="n">
        <f aca="false">IFERROR(VLOOKUP($Q1011,$C$8:$K$253,7,0),0)</f>
        <v>0</v>
      </c>
      <c r="X1011" s="35" t="n">
        <f aca="false">IFERROR(VLOOKUP($Q1011,$C$8:$K$253,8,0),0)</f>
        <v>0</v>
      </c>
      <c r="Y1011" s="35" t="n">
        <f aca="false">IFERROR(VLOOKUP(Q1011,$C$8:$K$253,9,0),R1011)</f>
        <v>0</v>
      </c>
    </row>
    <row r="1012" customFormat="false" ht="14.25" hidden="false" customHeight="false" outlineLevel="0" collapsed="false">
      <c r="N1012" s="0" t="str">
        <f aca="false">IF(R1012=0,"",IF(Q1012=VLOOKUP(N1011+1,$B$8:$C$360,2,0),N1011+1,N1011))</f>
        <v/>
      </c>
      <c r="O1012" s="0" t="str">
        <f aca="false">IF(R1012=0,"",O1011+1)</f>
        <v/>
      </c>
      <c r="P1012" s="30" t="str">
        <f aca="false">IF(R1012+W1012=0,"",DATE(YEAR(Q1012),MONTH(Q1012),1))</f>
        <v/>
      </c>
      <c r="Q1012" s="30" t="str">
        <f aca="false">IF(R1012=0,"",Q1011+1)</f>
        <v/>
      </c>
      <c r="R1012" s="35" t="n">
        <f aca="false">Y1011</f>
        <v>0</v>
      </c>
      <c r="S1012" s="35" t="n">
        <f aca="false">IFERROR(VLOOKUP($Q1012,$C$8:$K$253,3,0),0)</f>
        <v>0</v>
      </c>
      <c r="T1012" s="35" t="n">
        <f aca="false">IFERROR(VLOOKUP($Q1012,$C$8:$K$253,4,0),0)</f>
        <v>0</v>
      </c>
      <c r="U1012" s="35" t="n">
        <f aca="false">IFERROR(VLOOKUP($Q1012,$C$8:$K$253,5,0),0)</f>
        <v>0</v>
      </c>
      <c r="V1012" s="35" t="n">
        <f aca="false">IFERROR(VLOOKUP($Q1012,$C$8:$K$253,6,0),0)</f>
        <v>0</v>
      </c>
      <c r="W1012" s="35" t="n">
        <f aca="false">IFERROR(VLOOKUP($Q1012,$C$8:$K$253,7,0),0)</f>
        <v>0</v>
      </c>
      <c r="X1012" s="35" t="n">
        <f aca="false">IFERROR(VLOOKUP($Q1012,$C$8:$K$253,8,0),0)</f>
        <v>0</v>
      </c>
      <c r="Y1012" s="35" t="n">
        <f aca="false">IFERROR(VLOOKUP(Q1012,$C$8:$K$253,9,0),R1012)</f>
        <v>0</v>
      </c>
    </row>
    <row r="1013" customFormat="false" ht="14.25" hidden="false" customHeight="false" outlineLevel="0" collapsed="false">
      <c r="N1013" s="0" t="str">
        <f aca="false">IF(R1013=0,"",IF(Q1013=VLOOKUP(N1012+1,$B$8:$C$360,2,0),N1012+1,N1012))</f>
        <v/>
      </c>
      <c r="O1013" s="0" t="str">
        <f aca="false">IF(R1013=0,"",O1012+1)</f>
        <v/>
      </c>
      <c r="P1013" s="30" t="str">
        <f aca="false">IF(R1013+W1013=0,"",DATE(YEAR(Q1013),MONTH(Q1013),1))</f>
        <v/>
      </c>
      <c r="Q1013" s="30" t="str">
        <f aca="false">IF(R1013=0,"",Q1012+1)</f>
        <v/>
      </c>
      <c r="R1013" s="35" t="n">
        <f aca="false">Y1012</f>
        <v>0</v>
      </c>
      <c r="S1013" s="35" t="n">
        <f aca="false">IFERROR(VLOOKUP($Q1013,$C$8:$K$253,3,0),0)</f>
        <v>0</v>
      </c>
      <c r="T1013" s="35" t="n">
        <f aca="false">IFERROR(VLOOKUP($Q1013,$C$8:$K$253,4,0),0)</f>
        <v>0</v>
      </c>
      <c r="U1013" s="35" t="n">
        <f aca="false">IFERROR(VLOOKUP($Q1013,$C$8:$K$253,5,0),0)</f>
        <v>0</v>
      </c>
      <c r="V1013" s="35" t="n">
        <f aca="false">IFERROR(VLOOKUP($Q1013,$C$8:$K$253,6,0),0)</f>
        <v>0</v>
      </c>
      <c r="W1013" s="35" t="n">
        <f aca="false">IFERROR(VLOOKUP($Q1013,$C$8:$K$253,7,0),0)</f>
        <v>0</v>
      </c>
      <c r="X1013" s="35" t="n">
        <f aca="false">IFERROR(VLOOKUP($Q1013,$C$8:$K$253,8,0),0)</f>
        <v>0</v>
      </c>
      <c r="Y1013" s="35" t="n">
        <f aca="false">IFERROR(VLOOKUP(Q1013,$C$8:$K$253,9,0),R1013)</f>
        <v>0</v>
      </c>
    </row>
    <row r="1014" customFormat="false" ht="14.25" hidden="false" customHeight="false" outlineLevel="0" collapsed="false">
      <c r="N1014" s="0" t="str">
        <f aca="false">IF(R1014=0,"",IF(Q1014=VLOOKUP(N1013+1,$B$8:$C$360,2,0),N1013+1,N1013))</f>
        <v/>
      </c>
      <c r="O1014" s="0" t="str">
        <f aca="false">IF(R1014=0,"",O1013+1)</f>
        <v/>
      </c>
      <c r="P1014" s="30" t="str">
        <f aca="false">IF(R1014+W1014=0,"",DATE(YEAR(Q1014),MONTH(Q1014),1))</f>
        <v/>
      </c>
      <c r="Q1014" s="30" t="str">
        <f aca="false">IF(R1014=0,"",Q1013+1)</f>
        <v/>
      </c>
      <c r="R1014" s="35" t="n">
        <f aca="false">Y1013</f>
        <v>0</v>
      </c>
      <c r="S1014" s="35" t="n">
        <f aca="false">IFERROR(VLOOKUP($Q1014,$C$8:$K$253,3,0),0)</f>
        <v>0</v>
      </c>
      <c r="T1014" s="35" t="n">
        <f aca="false">IFERROR(VLOOKUP($Q1014,$C$8:$K$253,4,0),0)</f>
        <v>0</v>
      </c>
      <c r="U1014" s="35" t="n">
        <f aca="false">IFERROR(VLOOKUP($Q1014,$C$8:$K$253,5,0),0)</f>
        <v>0</v>
      </c>
      <c r="V1014" s="35" t="n">
        <f aca="false">IFERROR(VLOOKUP($Q1014,$C$8:$K$253,6,0),0)</f>
        <v>0</v>
      </c>
      <c r="W1014" s="35" t="n">
        <f aca="false">IFERROR(VLOOKUP($Q1014,$C$8:$K$253,7,0),0)</f>
        <v>0</v>
      </c>
      <c r="X1014" s="35" t="n">
        <f aca="false">IFERROR(VLOOKUP($Q1014,$C$8:$K$253,8,0),0)</f>
        <v>0</v>
      </c>
      <c r="Y1014" s="35" t="n">
        <f aca="false">IFERROR(VLOOKUP(Q1014,$C$8:$K$253,9,0),R1014)</f>
        <v>0</v>
      </c>
    </row>
    <row r="1015" customFormat="false" ht="14.25" hidden="false" customHeight="false" outlineLevel="0" collapsed="false">
      <c r="N1015" s="0" t="str">
        <f aca="false">IF(R1015=0,"",IF(Q1015=VLOOKUP(N1014+1,$B$8:$C$360,2,0),N1014+1,N1014))</f>
        <v/>
      </c>
      <c r="O1015" s="0" t="str">
        <f aca="false">IF(R1015=0,"",O1014+1)</f>
        <v/>
      </c>
      <c r="P1015" s="30" t="str">
        <f aca="false">IF(R1015+W1015=0,"",DATE(YEAR(Q1015),MONTH(Q1015),1))</f>
        <v/>
      </c>
      <c r="Q1015" s="30" t="str">
        <f aca="false">IF(R1015=0,"",Q1014+1)</f>
        <v/>
      </c>
      <c r="R1015" s="35" t="n">
        <f aca="false">Y1014</f>
        <v>0</v>
      </c>
      <c r="S1015" s="35" t="n">
        <f aca="false">IFERROR(VLOOKUP($Q1015,$C$8:$K$253,3,0),0)</f>
        <v>0</v>
      </c>
      <c r="T1015" s="35" t="n">
        <f aca="false">IFERROR(VLOOKUP($Q1015,$C$8:$K$253,4,0),0)</f>
        <v>0</v>
      </c>
      <c r="U1015" s="35" t="n">
        <f aca="false">IFERROR(VLOOKUP($Q1015,$C$8:$K$253,5,0),0)</f>
        <v>0</v>
      </c>
      <c r="V1015" s="35" t="n">
        <f aca="false">IFERROR(VLOOKUP($Q1015,$C$8:$K$253,6,0),0)</f>
        <v>0</v>
      </c>
      <c r="W1015" s="35" t="n">
        <f aca="false">IFERROR(VLOOKUP($Q1015,$C$8:$K$253,7,0),0)</f>
        <v>0</v>
      </c>
      <c r="X1015" s="35" t="n">
        <f aca="false">IFERROR(VLOOKUP($Q1015,$C$8:$K$253,8,0),0)</f>
        <v>0</v>
      </c>
      <c r="Y1015" s="35" t="n">
        <f aca="false">IFERROR(VLOOKUP(Q1015,$C$8:$K$253,9,0),R1015)</f>
        <v>0</v>
      </c>
    </row>
    <row r="1016" customFormat="false" ht="14.25" hidden="false" customHeight="false" outlineLevel="0" collapsed="false">
      <c r="N1016" s="0" t="str">
        <f aca="false">IF(R1016=0,"",IF(Q1016=VLOOKUP(N1015+1,$B$8:$C$360,2,0),N1015+1,N1015))</f>
        <v/>
      </c>
      <c r="O1016" s="0" t="str">
        <f aca="false">IF(R1016=0,"",O1015+1)</f>
        <v/>
      </c>
      <c r="P1016" s="30" t="str">
        <f aca="false">IF(R1016+W1016=0,"",DATE(YEAR(Q1016),MONTH(Q1016),1))</f>
        <v/>
      </c>
      <c r="Q1016" s="30" t="str">
        <f aca="false">IF(R1016=0,"",Q1015+1)</f>
        <v/>
      </c>
      <c r="R1016" s="35" t="n">
        <f aca="false">Y1015</f>
        <v>0</v>
      </c>
      <c r="S1016" s="35" t="n">
        <f aca="false">IFERROR(VLOOKUP($Q1016,$C$8:$K$253,3,0),0)</f>
        <v>0</v>
      </c>
      <c r="T1016" s="35" t="n">
        <f aca="false">IFERROR(VLOOKUP($Q1016,$C$8:$K$253,4,0),0)</f>
        <v>0</v>
      </c>
      <c r="U1016" s="35" t="n">
        <f aca="false">IFERROR(VLOOKUP($Q1016,$C$8:$K$253,5,0),0)</f>
        <v>0</v>
      </c>
      <c r="V1016" s="35" t="n">
        <f aca="false">IFERROR(VLOOKUP($Q1016,$C$8:$K$253,6,0),0)</f>
        <v>0</v>
      </c>
      <c r="W1016" s="35" t="n">
        <f aca="false">IFERROR(VLOOKUP($Q1016,$C$8:$K$253,7,0),0)</f>
        <v>0</v>
      </c>
      <c r="X1016" s="35" t="n">
        <f aca="false">IFERROR(VLOOKUP($Q1016,$C$8:$K$253,8,0),0)</f>
        <v>0</v>
      </c>
      <c r="Y1016" s="35" t="n">
        <f aca="false">IFERROR(VLOOKUP(Q1016,$C$8:$K$253,9,0),R1016)</f>
        <v>0</v>
      </c>
    </row>
    <row r="1017" customFormat="false" ht="14.25" hidden="false" customHeight="false" outlineLevel="0" collapsed="false">
      <c r="N1017" s="0" t="str">
        <f aca="false">IF(R1017=0,"",IF(Q1017=VLOOKUP(N1016+1,$B$8:$C$360,2,0),N1016+1,N1016))</f>
        <v/>
      </c>
      <c r="O1017" s="0" t="str">
        <f aca="false">IF(R1017=0,"",O1016+1)</f>
        <v/>
      </c>
      <c r="P1017" s="30" t="str">
        <f aca="false">IF(R1017+W1017=0,"",DATE(YEAR(Q1017),MONTH(Q1017),1))</f>
        <v/>
      </c>
      <c r="Q1017" s="30" t="str">
        <f aca="false">IF(R1017=0,"",Q1016+1)</f>
        <v/>
      </c>
      <c r="R1017" s="35" t="n">
        <f aca="false">Y1016</f>
        <v>0</v>
      </c>
      <c r="S1017" s="35" t="n">
        <f aca="false">IFERROR(VLOOKUP($Q1017,$C$8:$K$253,3,0),0)</f>
        <v>0</v>
      </c>
      <c r="T1017" s="35" t="n">
        <f aca="false">IFERROR(VLOOKUP($Q1017,$C$8:$K$253,4,0),0)</f>
        <v>0</v>
      </c>
      <c r="U1017" s="35" t="n">
        <f aca="false">IFERROR(VLOOKUP($Q1017,$C$8:$K$253,5,0),0)</f>
        <v>0</v>
      </c>
      <c r="V1017" s="35" t="n">
        <f aca="false">IFERROR(VLOOKUP($Q1017,$C$8:$K$253,6,0),0)</f>
        <v>0</v>
      </c>
      <c r="W1017" s="35" t="n">
        <f aca="false">IFERROR(VLOOKUP($Q1017,$C$8:$K$253,7,0),0)</f>
        <v>0</v>
      </c>
      <c r="X1017" s="35" t="n">
        <f aca="false">IFERROR(VLOOKUP($Q1017,$C$8:$K$253,8,0),0)</f>
        <v>0</v>
      </c>
      <c r="Y1017" s="35" t="n">
        <f aca="false">IFERROR(VLOOKUP(Q1017,$C$8:$K$253,9,0),R1017)</f>
        <v>0</v>
      </c>
    </row>
    <row r="1018" customFormat="false" ht="14.25" hidden="false" customHeight="false" outlineLevel="0" collapsed="false">
      <c r="N1018" s="0" t="str">
        <f aca="false">IF(R1018=0,"",IF(Q1018=VLOOKUP(N1017+1,$B$8:$C$360,2,0),N1017+1,N1017))</f>
        <v/>
      </c>
      <c r="O1018" s="0" t="str">
        <f aca="false">IF(R1018=0,"",O1017+1)</f>
        <v/>
      </c>
      <c r="P1018" s="30" t="str">
        <f aca="false">IF(R1018+W1018=0,"",DATE(YEAR(Q1018),MONTH(Q1018),1))</f>
        <v/>
      </c>
      <c r="Q1018" s="30" t="str">
        <f aca="false">IF(R1018=0,"",Q1017+1)</f>
        <v/>
      </c>
      <c r="R1018" s="35" t="n">
        <f aca="false">Y1017</f>
        <v>0</v>
      </c>
      <c r="S1018" s="35" t="n">
        <f aca="false">IFERROR(VLOOKUP($Q1018,$C$8:$K$253,3,0),0)</f>
        <v>0</v>
      </c>
      <c r="T1018" s="35" t="n">
        <f aca="false">IFERROR(VLOOKUP($Q1018,$C$8:$K$253,4,0),0)</f>
        <v>0</v>
      </c>
      <c r="U1018" s="35" t="n">
        <f aca="false">IFERROR(VLOOKUP($Q1018,$C$8:$K$253,5,0),0)</f>
        <v>0</v>
      </c>
      <c r="V1018" s="35" t="n">
        <f aca="false">IFERROR(VLOOKUP($Q1018,$C$8:$K$253,6,0),0)</f>
        <v>0</v>
      </c>
      <c r="W1018" s="35" t="n">
        <f aca="false">IFERROR(VLOOKUP($Q1018,$C$8:$K$253,7,0),0)</f>
        <v>0</v>
      </c>
      <c r="X1018" s="35" t="n">
        <f aca="false">IFERROR(VLOOKUP($Q1018,$C$8:$K$253,8,0),0)</f>
        <v>0</v>
      </c>
      <c r="Y1018" s="35" t="n">
        <f aca="false">IFERROR(VLOOKUP(Q1018,$C$8:$K$253,9,0),R1018)</f>
        <v>0</v>
      </c>
    </row>
    <row r="1019" customFormat="false" ht="14.25" hidden="false" customHeight="false" outlineLevel="0" collapsed="false">
      <c r="N1019" s="0" t="str">
        <f aca="false">IF(R1019=0,"",IF(Q1019=VLOOKUP(N1018+1,$B$8:$C$360,2,0),N1018+1,N1018))</f>
        <v/>
      </c>
      <c r="O1019" s="0" t="str">
        <f aca="false">IF(R1019=0,"",O1018+1)</f>
        <v/>
      </c>
      <c r="P1019" s="30" t="str">
        <f aca="false">IF(R1019+W1019=0,"",DATE(YEAR(Q1019),MONTH(Q1019),1))</f>
        <v/>
      </c>
      <c r="Q1019" s="30" t="str">
        <f aca="false">IF(R1019=0,"",Q1018+1)</f>
        <v/>
      </c>
      <c r="R1019" s="35" t="n">
        <f aca="false">Y1018</f>
        <v>0</v>
      </c>
      <c r="S1019" s="35" t="n">
        <f aca="false">IFERROR(VLOOKUP($Q1019,$C$8:$K$253,3,0),0)</f>
        <v>0</v>
      </c>
      <c r="T1019" s="35" t="n">
        <f aca="false">IFERROR(VLOOKUP($Q1019,$C$8:$K$253,4,0),0)</f>
        <v>0</v>
      </c>
      <c r="U1019" s="35" t="n">
        <f aca="false">IFERROR(VLOOKUP($Q1019,$C$8:$K$253,5,0),0)</f>
        <v>0</v>
      </c>
      <c r="V1019" s="35" t="n">
        <f aca="false">IFERROR(VLOOKUP($Q1019,$C$8:$K$253,6,0),0)</f>
        <v>0</v>
      </c>
      <c r="W1019" s="35" t="n">
        <f aca="false">IFERROR(VLOOKUP($Q1019,$C$8:$K$253,7,0),0)</f>
        <v>0</v>
      </c>
      <c r="X1019" s="35" t="n">
        <f aca="false">IFERROR(VLOOKUP($Q1019,$C$8:$K$253,8,0),0)</f>
        <v>0</v>
      </c>
      <c r="Y1019" s="35" t="n">
        <f aca="false">IFERROR(VLOOKUP(Q1019,$C$8:$K$253,9,0),R1019)</f>
        <v>0</v>
      </c>
    </row>
    <row r="1020" customFormat="false" ht="14.25" hidden="false" customHeight="false" outlineLevel="0" collapsed="false">
      <c r="N1020" s="0" t="str">
        <f aca="false">IF(R1020=0,"",IF(Q1020=VLOOKUP(N1019+1,$B$8:$C$360,2,0),N1019+1,N1019))</f>
        <v/>
      </c>
      <c r="O1020" s="0" t="str">
        <f aca="false">IF(R1020=0,"",O1019+1)</f>
        <v/>
      </c>
      <c r="P1020" s="30" t="str">
        <f aca="false">IF(R1020+W1020=0,"",DATE(YEAR(Q1020),MONTH(Q1020),1))</f>
        <v/>
      </c>
      <c r="Q1020" s="30" t="str">
        <f aca="false">IF(R1020=0,"",Q1019+1)</f>
        <v/>
      </c>
      <c r="R1020" s="35" t="n">
        <f aca="false">Y1019</f>
        <v>0</v>
      </c>
      <c r="S1020" s="35" t="n">
        <f aca="false">IFERROR(VLOOKUP($Q1020,$C$8:$K$253,3,0),0)</f>
        <v>0</v>
      </c>
      <c r="T1020" s="35" t="n">
        <f aca="false">IFERROR(VLOOKUP($Q1020,$C$8:$K$253,4,0),0)</f>
        <v>0</v>
      </c>
      <c r="U1020" s="35" t="n">
        <f aca="false">IFERROR(VLOOKUP($Q1020,$C$8:$K$253,5,0),0)</f>
        <v>0</v>
      </c>
      <c r="V1020" s="35" t="n">
        <f aca="false">IFERROR(VLOOKUP($Q1020,$C$8:$K$253,6,0),0)</f>
        <v>0</v>
      </c>
      <c r="W1020" s="35" t="n">
        <f aca="false">IFERROR(VLOOKUP($Q1020,$C$8:$K$253,7,0),0)</f>
        <v>0</v>
      </c>
      <c r="X1020" s="35" t="n">
        <f aca="false">IFERROR(VLOOKUP($Q1020,$C$8:$K$253,8,0),0)</f>
        <v>0</v>
      </c>
      <c r="Y1020" s="35" t="n">
        <f aca="false">IFERROR(VLOOKUP(Q1020,$C$8:$K$253,9,0),R1020)</f>
        <v>0</v>
      </c>
    </row>
    <row r="1021" customFormat="false" ht="14.25" hidden="false" customHeight="false" outlineLevel="0" collapsed="false">
      <c r="N1021" s="0" t="str">
        <f aca="false">IF(R1021=0,"",IF(Q1021=VLOOKUP(N1020+1,$B$8:$C$360,2,0),N1020+1,N1020))</f>
        <v/>
      </c>
      <c r="O1021" s="0" t="str">
        <f aca="false">IF(R1021=0,"",O1020+1)</f>
        <v/>
      </c>
      <c r="P1021" s="30" t="str">
        <f aca="false">IF(R1021+W1021=0,"",DATE(YEAR(Q1021),MONTH(Q1021),1))</f>
        <v/>
      </c>
      <c r="Q1021" s="30" t="str">
        <f aca="false">IF(R1021=0,"",Q1020+1)</f>
        <v/>
      </c>
      <c r="R1021" s="35" t="n">
        <f aca="false">Y1020</f>
        <v>0</v>
      </c>
      <c r="S1021" s="35" t="n">
        <f aca="false">IFERROR(VLOOKUP($Q1021,$C$8:$K$253,3,0),0)</f>
        <v>0</v>
      </c>
      <c r="T1021" s="35" t="n">
        <f aca="false">IFERROR(VLOOKUP($Q1021,$C$8:$K$253,4,0),0)</f>
        <v>0</v>
      </c>
      <c r="U1021" s="35" t="n">
        <f aca="false">IFERROR(VLOOKUP($Q1021,$C$8:$K$253,5,0),0)</f>
        <v>0</v>
      </c>
      <c r="V1021" s="35" t="n">
        <f aca="false">IFERROR(VLOOKUP($Q1021,$C$8:$K$253,6,0),0)</f>
        <v>0</v>
      </c>
      <c r="W1021" s="35" t="n">
        <f aca="false">IFERROR(VLOOKUP($Q1021,$C$8:$K$253,7,0),0)</f>
        <v>0</v>
      </c>
      <c r="X1021" s="35" t="n">
        <f aca="false">IFERROR(VLOOKUP($Q1021,$C$8:$K$253,8,0),0)</f>
        <v>0</v>
      </c>
      <c r="Y1021" s="35" t="n">
        <f aca="false">IFERROR(VLOOKUP(Q1021,$C$8:$K$253,9,0),R1021)</f>
        <v>0</v>
      </c>
    </row>
    <row r="1022" customFormat="false" ht="14.25" hidden="false" customHeight="false" outlineLevel="0" collapsed="false">
      <c r="N1022" s="0" t="str">
        <f aca="false">IF(R1022=0,"",IF(Q1022=VLOOKUP(N1021+1,$B$8:$C$360,2,0),N1021+1,N1021))</f>
        <v/>
      </c>
      <c r="O1022" s="0" t="str">
        <f aca="false">IF(R1022=0,"",O1021+1)</f>
        <v/>
      </c>
      <c r="P1022" s="30" t="str">
        <f aca="false">IF(R1022+W1022=0,"",DATE(YEAR(Q1022),MONTH(Q1022),1))</f>
        <v/>
      </c>
      <c r="Q1022" s="30" t="str">
        <f aca="false">IF(R1022=0,"",Q1021+1)</f>
        <v/>
      </c>
      <c r="R1022" s="35" t="n">
        <f aca="false">Y1021</f>
        <v>0</v>
      </c>
      <c r="S1022" s="35" t="n">
        <f aca="false">IFERROR(VLOOKUP($Q1022,$C$8:$K$253,3,0),0)</f>
        <v>0</v>
      </c>
      <c r="T1022" s="35" t="n">
        <f aca="false">IFERROR(VLOOKUP($Q1022,$C$8:$K$253,4,0),0)</f>
        <v>0</v>
      </c>
      <c r="U1022" s="35" t="n">
        <f aca="false">IFERROR(VLOOKUP($Q1022,$C$8:$K$253,5,0),0)</f>
        <v>0</v>
      </c>
      <c r="V1022" s="35" t="n">
        <f aca="false">IFERROR(VLOOKUP($Q1022,$C$8:$K$253,6,0),0)</f>
        <v>0</v>
      </c>
      <c r="W1022" s="35" t="n">
        <f aca="false">IFERROR(VLOOKUP($Q1022,$C$8:$K$253,7,0),0)</f>
        <v>0</v>
      </c>
      <c r="X1022" s="35" t="n">
        <f aca="false">IFERROR(VLOOKUP($Q1022,$C$8:$K$253,8,0),0)</f>
        <v>0</v>
      </c>
      <c r="Y1022" s="35" t="n">
        <f aca="false">IFERROR(VLOOKUP(Q1022,$C$8:$K$253,9,0),R1022)</f>
        <v>0</v>
      </c>
    </row>
    <row r="1023" customFormat="false" ht="14.25" hidden="false" customHeight="false" outlineLevel="0" collapsed="false">
      <c r="N1023" s="0" t="str">
        <f aca="false">IF(R1023=0,"",IF(Q1023=VLOOKUP(N1022+1,$B$8:$C$360,2,0),N1022+1,N1022))</f>
        <v/>
      </c>
      <c r="O1023" s="0" t="str">
        <f aca="false">IF(R1023=0,"",O1022+1)</f>
        <v/>
      </c>
      <c r="P1023" s="30" t="str">
        <f aca="false">IF(R1023+W1023=0,"",DATE(YEAR(Q1023),MONTH(Q1023),1))</f>
        <v/>
      </c>
      <c r="Q1023" s="30" t="str">
        <f aca="false">IF(R1023=0,"",Q1022+1)</f>
        <v/>
      </c>
      <c r="R1023" s="35" t="n">
        <f aca="false">Y1022</f>
        <v>0</v>
      </c>
      <c r="S1023" s="35" t="n">
        <f aca="false">IFERROR(VLOOKUP($Q1023,$C$8:$K$253,3,0),0)</f>
        <v>0</v>
      </c>
      <c r="T1023" s="35" t="n">
        <f aca="false">IFERROR(VLOOKUP($Q1023,$C$8:$K$253,4,0),0)</f>
        <v>0</v>
      </c>
      <c r="U1023" s="35" t="n">
        <f aca="false">IFERROR(VLOOKUP($Q1023,$C$8:$K$253,5,0),0)</f>
        <v>0</v>
      </c>
      <c r="V1023" s="35" t="n">
        <f aca="false">IFERROR(VLOOKUP($Q1023,$C$8:$K$253,6,0),0)</f>
        <v>0</v>
      </c>
      <c r="W1023" s="35" t="n">
        <f aca="false">IFERROR(VLOOKUP($Q1023,$C$8:$K$253,7,0),0)</f>
        <v>0</v>
      </c>
      <c r="X1023" s="35" t="n">
        <f aca="false">IFERROR(VLOOKUP($Q1023,$C$8:$K$253,8,0),0)</f>
        <v>0</v>
      </c>
      <c r="Y1023" s="35" t="n">
        <f aca="false">IFERROR(VLOOKUP(Q1023,$C$8:$K$253,9,0),R1023)</f>
        <v>0</v>
      </c>
    </row>
    <row r="1024" customFormat="false" ht="14.25" hidden="false" customHeight="false" outlineLevel="0" collapsed="false">
      <c r="N1024" s="0" t="str">
        <f aca="false">IF(R1024=0,"",IF(Q1024=VLOOKUP(N1023+1,$B$8:$C$360,2,0),N1023+1,N1023))</f>
        <v/>
      </c>
      <c r="O1024" s="0" t="str">
        <f aca="false">IF(R1024=0,"",O1023+1)</f>
        <v/>
      </c>
      <c r="P1024" s="30" t="str">
        <f aca="false">IF(R1024+W1024=0,"",DATE(YEAR(Q1024),MONTH(Q1024),1))</f>
        <v/>
      </c>
      <c r="Q1024" s="30" t="str">
        <f aca="false">IF(R1024=0,"",Q1023+1)</f>
        <v/>
      </c>
      <c r="R1024" s="35" t="n">
        <f aca="false">Y1023</f>
        <v>0</v>
      </c>
      <c r="S1024" s="35" t="n">
        <f aca="false">IFERROR(VLOOKUP($Q1024,$C$8:$K$253,3,0),0)</f>
        <v>0</v>
      </c>
      <c r="T1024" s="35" t="n">
        <f aca="false">IFERROR(VLOOKUP($Q1024,$C$8:$K$253,4,0),0)</f>
        <v>0</v>
      </c>
      <c r="U1024" s="35" t="n">
        <f aca="false">IFERROR(VLOOKUP($Q1024,$C$8:$K$253,5,0),0)</f>
        <v>0</v>
      </c>
      <c r="V1024" s="35" t="n">
        <f aca="false">IFERROR(VLOOKUP($Q1024,$C$8:$K$253,6,0),0)</f>
        <v>0</v>
      </c>
      <c r="W1024" s="35" t="n">
        <f aca="false">IFERROR(VLOOKUP($Q1024,$C$8:$K$253,7,0),0)</f>
        <v>0</v>
      </c>
      <c r="X1024" s="35" t="n">
        <f aca="false">IFERROR(VLOOKUP($Q1024,$C$8:$K$253,8,0),0)</f>
        <v>0</v>
      </c>
      <c r="Y1024" s="35" t="n">
        <f aca="false">IFERROR(VLOOKUP(Q1024,$C$8:$K$253,9,0),R1024)</f>
        <v>0</v>
      </c>
    </row>
    <row r="1025" customFormat="false" ht="14.25" hidden="false" customHeight="false" outlineLevel="0" collapsed="false">
      <c r="N1025" s="0" t="str">
        <f aca="false">IF(R1025=0,"",IF(Q1025=VLOOKUP(N1024+1,$B$8:$C$360,2,0),N1024+1,N1024))</f>
        <v/>
      </c>
      <c r="O1025" s="0" t="str">
        <f aca="false">IF(R1025=0,"",O1024+1)</f>
        <v/>
      </c>
      <c r="P1025" s="30" t="str">
        <f aca="false">IF(R1025+W1025=0,"",DATE(YEAR(Q1025),MONTH(Q1025),1))</f>
        <v/>
      </c>
      <c r="Q1025" s="30" t="str">
        <f aca="false">IF(R1025=0,"",Q1024+1)</f>
        <v/>
      </c>
      <c r="R1025" s="35" t="n">
        <f aca="false">Y1024</f>
        <v>0</v>
      </c>
      <c r="S1025" s="35" t="n">
        <f aca="false">IFERROR(VLOOKUP($Q1025,$C$8:$K$253,3,0),0)</f>
        <v>0</v>
      </c>
      <c r="T1025" s="35" t="n">
        <f aca="false">IFERROR(VLOOKUP($Q1025,$C$8:$K$253,4,0),0)</f>
        <v>0</v>
      </c>
      <c r="U1025" s="35" t="n">
        <f aca="false">IFERROR(VLOOKUP($Q1025,$C$8:$K$253,5,0),0)</f>
        <v>0</v>
      </c>
      <c r="V1025" s="35" t="n">
        <f aca="false">IFERROR(VLOOKUP($Q1025,$C$8:$K$253,6,0),0)</f>
        <v>0</v>
      </c>
      <c r="W1025" s="35" t="n">
        <f aca="false">IFERROR(VLOOKUP($Q1025,$C$8:$K$253,7,0),0)</f>
        <v>0</v>
      </c>
      <c r="X1025" s="35" t="n">
        <f aca="false">IFERROR(VLOOKUP($Q1025,$C$8:$K$253,8,0),0)</f>
        <v>0</v>
      </c>
      <c r="Y1025" s="35" t="n">
        <f aca="false">IFERROR(VLOOKUP(Q1025,$C$8:$K$253,9,0),R1025)</f>
        <v>0</v>
      </c>
    </row>
    <row r="1026" customFormat="false" ht="14.25" hidden="false" customHeight="false" outlineLevel="0" collapsed="false">
      <c r="N1026" s="0" t="str">
        <f aca="false">IF(R1026=0,"",IF(Q1026=VLOOKUP(N1025+1,$B$8:$C$360,2,0),N1025+1,N1025))</f>
        <v/>
      </c>
      <c r="O1026" s="0" t="str">
        <f aca="false">IF(R1026=0,"",O1025+1)</f>
        <v/>
      </c>
      <c r="P1026" s="30" t="str">
        <f aca="false">IF(R1026+W1026=0,"",DATE(YEAR(Q1026),MONTH(Q1026),1))</f>
        <v/>
      </c>
      <c r="Q1026" s="30" t="str">
        <f aca="false">IF(R1026=0,"",Q1025+1)</f>
        <v/>
      </c>
      <c r="R1026" s="35" t="n">
        <f aca="false">Y1025</f>
        <v>0</v>
      </c>
      <c r="S1026" s="35" t="n">
        <f aca="false">IFERROR(VLOOKUP($Q1026,$C$8:$K$253,3,0),0)</f>
        <v>0</v>
      </c>
      <c r="T1026" s="35" t="n">
        <f aca="false">IFERROR(VLOOKUP($Q1026,$C$8:$K$253,4,0),0)</f>
        <v>0</v>
      </c>
      <c r="U1026" s="35" t="n">
        <f aca="false">IFERROR(VLOOKUP($Q1026,$C$8:$K$253,5,0),0)</f>
        <v>0</v>
      </c>
      <c r="V1026" s="35" t="n">
        <f aca="false">IFERROR(VLOOKUP($Q1026,$C$8:$K$253,6,0),0)</f>
        <v>0</v>
      </c>
      <c r="W1026" s="35" t="n">
        <f aca="false">IFERROR(VLOOKUP($Q1026,$C$8:$K$253,7,0),0)</f>
        <v>0</v>
      </c>
      <c r="X1026" s="35" t="n">
        <f aca="false">IFERROR(VLOOKUP($Q1026,$C$8:$K$253,8,0),0)</f>
        <v>0</v>
      </c>
      <c r="Y1026" s="35" t="n">
        <f aca="false">IFERROR(VLOOKUP(Q1026,$C$8:$K$253,9,0),R1026)</f>
        <v>0</v>
      </c>
    </row>
    <row r="1027" customFormat="false" ht="14.25" hidden="false" customHeight="false" outlineLevel="0" collapsed="false">
      <c r="N1027" s="0" t="str">
        <f aca="false">IF(R1027=0,"",IF(Q1027=VLOOKUP(N1026+1,$B$8:$C$360,2,0),N1026+1,N1026))</f>
        <v/>
      </c>
      <c r="O1027" s="0" t="str">
        <f aca="false">IF(R1027=0,"",O1026+1)</f>
        <v/>
      </c>
      <c r="P1027" s="30" t="str">
        <f aca="false">IF(R1027+W1027=0,"",DATE(YEAR(Q1027),MONTH(Q1027),1))</f>
        <v/>
      </c>
      <c r="Q1027" s="30" t="str">
        <f aca="false">IF(R1027=0,"",Q1026+1)</f>
        <v/>
      </c>
      <c r="R1027" s="35" t="n">
        <f aca="false">Y1026</f>
        <v>0</v>
      </c>
      <c r="S1027" s="35" t="n">
        <f aca="false">IFERROR(VLOOKUP($Q1027,$C$8:$K$253,3,0),0)</f>
        <v>0</v>
      </c>
      <c r="T1027" s="35" t="n">
        <f aca="false">IFERROR(VLOOKUP($Q1027,$C$8:$K$253,4,0),0)</f>
        <v>0</v>
      </c>
      <c r="U1027" s="35" t="n">
        <f aca="false">IFERROR(VLOOKUP($Q1027,$C$8:$K$253,5,0),0)</f>
        <v>0</v>
      </c>
      <c r="V1027" s="35" t="n">
        <f aca="false">IFERROR(VLOOKUP($Q1027,$C$8:$K$253,6,0),0)</f>
        <v>0</v>
      </c>
      <c r="W1027" s="35" t="n">
        <f aca="false">IFERROR(VLOOKUP($Q1027,$C$8:$K$253,7,0),0)</f>
        <v>0</v>
      </c>
      <c r="X1027" s="35" t="n">
        <f aca="false">IFERROR(VLOOKUP($Q1027,$C$8:$K$253,8,0),0)</f>
        <v>0</v>
      </c>
      <c r="Y1027" s="35" t="n">
        <f aca="false">IFERROR(VLOOKUP(Q1027,$C$8:$K$253,9,0),R1027)</f>
        <v>0</v>
      </c>
    </row>
    <row r="1028" customFormat="false" ht="14.25" hidden="false" customHeight="false" outlineLevel="0" collapsed="false">
      <c r="N1028" s="0" t="str">
        <f aca="false">IF(R1028=0,"",IF(Q1028=VLOOKUP(N1027+1,$B$8:$C$360,2,0),N1027+1,N1027))</f>
        <v/>
      </c>
      <c r="O1028" s="0" t="str">
        <f aca="false">IF(R1028=0,"",O1027+1)</f>
        <v/>
      </c>
      <c r="P1028" s="30" t="str">
        <f aca="false">IF(R1028+W1028=0,"",DATE(YEAR(Q1028),MONTH(Q1028),1))</f>
        <v/>
      </c>
      <c r="Q1028" s="30" t="str">
        <f aca="false">IF(R1028=0,"",Q1027+1)</f>
        <v/>
      </c>
      <c r="R1028" s="35" t="n">
        <f aca="false">Y1027</f>
        <v>0</v>
      </c>
      <c r="S1028" s="35" t="n">
        <f aca="false">IFERROR(VLOOKUP($Q1028,$C$8:$K$253,3,0),0)</f>
        <v>0</v>
      </c>
      <c r="T1028" s="35" t="n">
        <f aca="false">IFERROR(VLOOKUP($Q1028,$C$8:$K$253,4,0),0)</f>
        <v>0</v>
      </c>
      <c r="U1028" s="35" t="n">
        <f aca="false">IFERROR(VLOOKUP($Q1028,$C$8:$K$253,5,0),0)</f>
        <v>0</v>
      </c>
      <c r="V1028" s="35" t="n">
        <f aca="false">IFERROR(VLOOKUP($Q1028,$C$8:$K$253,6,0),0)</f>
        <v>0</v>
      </c>
      <c r="W1028" s="35" t="n">
        <f aca="false">IFERROR(VLOOKUP($Q1028,$C$8:$K$253,7,0),0)</f>
        <v>0</v>
      </c>
      <c r="X1028" s="35" t="n">
        <f aca="false">IFERROR(VLOOKUP($Q1028,$C$8:$K$253,8,0),0)</f>
        <v>0</v>
      </c>
      <c r="Y1028" s="35" t="n">
        <f aca="false">IFERROR(VLOOKUP(Q1028,$C$8:$K$253,9,0),R1028)</f>
        <v>0</v>
      </c>
    </row>
    <row r="1029" customFormat="false" ht="14.25" hidden="false" customHeight="false" outlineLevel="0" collapsed="false">
      <c r="N1029" s="0" t="str">
        <f aca="false">IF(R1029=0,"",IF(Q1029=VLOOKUP(N1028+1,$B$8:$C$360,2,0),N1028+1,N1028))</f>
        <v/>
      </c>
      <c r="O1029" s="0" t="str">
        <f aca="false">IF(R1029=0,"",O1028+1)</f>
        <v/>
      </c>
      <c r="P1029" s="30" t="str">
        <f aca="false">IF(R1029+W1029=0,"",DATE(YEAR(Q1029),MONTH(Q1029),1))</f>
        <v/>
      </c>
      <c r="Q1029" s="30" t="str">
        <f aca="false">IF(R1029=0,"",Q1028+1)</f>
        <v/>
      </c>
      <c r="R1029" s="35" t="n">
        <f aca="false">Y1028</f>
        <v>0</v>
      </c>
      <c r="S1029" s="35" t="n">
        <f aca="false">IFERROR(VLOOKUP($Q1029,$C$8:$K$253,3,0),0)</f>
        <v>0</v>
      </c>
      <c r="T1029" s="35" t="n">
        <f aca="false">IFERROR(VLOOKUP($Q1029,$C$8:$K$253,4,0),0)</f>
        <v>0</v>
      </c>
      <c r="U1029" s="35" t="n">
        <f aca="false">IFERROR(VLOOKUP($Q1029,$C$8:$K$253,5,0),0)</f>
        <v>0</v>
      </c>
      <c r="V1029" s="35" t="n">
        <f aca="false">IFERROR(VLOOKUP($Q1029,$C$8:$K$253,6,0),0)</f>
        <v>0</v>
      </c>
      <c r="W1029" s="35" t="n">
        <f aca="false">IFERROR(VLOOKUP($Q1029,$C$8:$K$253,7,0),0)</f>
        <v>0</v>
      </c>
      <c r="X1029" s="35" t="n">
        <f aca="false">IFERROR(VLOOKUP($Q1029,$C$8:$K$253,8,0),0)</f>
        <v>0</v>
      </c>
      <c r="Y1029" s="35" t="n">
        <f aca="false">IFERROR(VLOOKUP(Q1029,$C$8:$K$253,9,0),R1029)</f>
        <v>0</v>
      </c>
    </row>
    <row r="1030" customFormat="false" ht="14.25" hidden="false" customHeight="false" outlineLevel="0" collapsed="false">
      <c r="N1030" s="0" t="str">
        <f aca="false">IF(R1030=0,"",IF(Q1030=VLOOKUP(N1029+1,$B$8:$C$360,2,0),N1029+1,N1029))</f>
        <v/>
      </c>
      <c r="O1030" s="0" t="str">
        <f aca="false">IF(R1030=0,"",O1029+1)</f>
        <v/>
      </c>
      <c r="P1030" s="30" t="str">
        <f aca="false">IF(R1030+W1030=0,"",DATE(YEAR(Q1030),MONTH(Q1030),1))</f>
        <v/>
      </c>
      <c r="Q1030" s="30" t="str">
        <f aca="false">IF(R1030=0,"",Q1029+1)</f>
        <v/>
      </c>
      <c r="R1030" s="35" t="n">
        <f aca="false">Y1029</f>
        <v>0</v>
      </c>
      <c r="S1030" s="35" t="n">
        <f aca="false">IFERROR(VLOOKUP($Q1030,$C$8:$K$253,3,0),0)</f>
        <v>0</v>
      </c>
      <c r="T1030" s="35" t="n">
        <f aca="false">IFERROR(VLOOKUP($Q1030,$C$8:$K$253,4,0),0)</f>
        <v>0</v>
      </c>
      <c r="U1030" s="35" t="n">
        <f aca="false">IFERROR(VLOOKUP($Q1030,$C$8:$K$253,5,0),0)</f>
        <v>0</v>
      </c>
      <c r="V1030" s="35" t="n">
        <f aca="false">IFERROR(VLOOKUP($Q1030,$C$8:$K$253,6,0),0)</f>
        <v>0</v>
      </c>
      <c r="W1030" s="35" t="n">
        <f aca="false">IFERROR(VLOOKUP($Q1030,$C$8:$K$253,7,0),0)</f>
        <v>0</v>
      </c>
      <c r="X1030" s="35" t="n">
        <f aca="false">IFERROR(VLOOKUP($Q1030,$C$8:$K$253,8,0),0)</f>
        <v>0</v>
      </c>
      <c r="Y1030" s="35" t="n">
        <f aca="false">IFERROR(VLOOKUP(Q1030,$C$8:$K$253,9,0),R1030)</f>
        <v>0</v>
      </c>
    </row>
    <row r="1031" customFormat="false" ht="14.25" hidden="false" customHeight="false" outlineLevel="0" collapsed="false">
      <c r="N1031" s="0" t="str">
        <f aca="false">IF(R1031=0,"",IF(Q1031=VLOOKUP(N1030+1,$B$8:$C$360,2,0),N1030+1,N1030))</f>
        <v/>
      </c>
      <c r="O1031" s="0" t="str">
        <f aca="false">IF(R1031=0,"",O1030+1)</f>
        <v/>
      </c>
      <c r="P1031" s="30" t="str">
        <f aca="false">IF(R1031+W1031=0,"",DATE(YEAR(Q1031),MONTH(Q1031),1))</f>
        <v/>
      </c>
      <c r="Q1031" s="30" t="str">
        <f aca="false">IF(R1031=0,"",Q1030+1)</f>
        <v/>
      </c>
      <c r="R1031" s="35" t="n">
        <f aca="false">Y1030</f>
        <v>0</v>
      </c>
      <c r="S1031" s="35" t="n">
        <f aca="false">IFERROR(VLOOKUP($Q1031,$C$8:$K$253,3,0),0)</f>
        <v>0</v>
      </c>
      <c r="T1031" s="35" t="n">
        <f aca="false">IFERROR(VLOOKUP($Q1031,$C$8:$K$253,4,0),0)</f>
        <v>0</v>
      </c>
      <c r="U1031" s="35" t="n">
        <f aca="false">IFERROR(VLOOKUP($Q1031,$C$8:$K$253,5,0),0)</f>
        <v>0</v>
      </c>
      <c r="V1031" s="35" t="n">
        <f aca="false">IFERROR(VLOOKUP($Q1031,$C$8:$K$253,6,0),0)</f>
        <v>0</v>
      </c>
      <c r="W1031" s="35" t="n">
        <f aca="false">IFERROR(VLOOKUP($Q1031,$C$8:$K$253,7,0),0)</f>
        <v>0</v>
      </c>
      <c r="X1031" s="35" t="n">
        <f aca="false">IFERROR(VLOOKUP($Q1031,$C$8:$K$253,8,0),0)</f>
        <v>0</v>
      </c>
      <c r="Y1031" s="35" t="n">
        <f aca="false">IFERROR(VLOOKUP(Q1031,$C$8:$K$253,9,0),R1031)</f>
        <v>0</v>
      </c>
    </row>
    <row r="1032" customFormat="false" ht="14.25" hidden="false" customHeight="false" outlineLevel="0" collapsed="false">
      <c r="N1032" s="0" t="str">
        <f aca="false">IF(R1032=0,"",IF(Q1032=VLOOKUP(N1031+1,$B$8:$C$360,2,0),N1031+1,N1031))</f>
        <v/>
      </c>
      <c r="O1032" s="0" t="str">
        <f aca="false">IF(R1032=0,"",O1031+1)</f>
        <v/>
      </c>
      <c r="P1032" s="30" t="str">
        <f aca="false">IF(R1032+W1032=0,"",DATE(YEAR(Q1032),MONTH(Q1032),1))</f>
        <v/>
      </c>
      <c r="Q1032" s="30" t="str">
        <f aca="false">IF(R1032=0,"",Q1031+1)</f>
        <v/>
      </c>
      <c r="R1032" s="35" t="n">
        <f aca="false">Y1031</f>
        <v>0</v>
      </c>
      <c r="S1032" s="35" t="n">
        <f aca="false">IFERROR(VLOOKUP($Q1032,$C$8:$K$253,3,0),0)</f>
        <v>0</v>
      </c>
      <c r="T1032" s="35" t="n">
        <f aca="false">IFERROR(VLOOKUP($Q1032,$C$8:$K$253,4,0),0)</f>
        <v>0</v>
      </c>
      <c r="U1032" s="35" t="n">
        <f aca="false">IFERROR(VLOOKUP($Q1032,$C$8:$K$253,5,0),0)</f>
        <v>0</v>
      </c>
      <c r="V1032" s="35" t="n">
        <f aca="false">IFERROR(VLOOKUP($Q1032,$C$8:$K$253,6,0),0)</f>
        <v>0</v>
      </c>
      <c r="W1032" s="35" t="n">
        <f aca="false">IFERROR(VLOOKUP($Q1032,$C$8:$K$253,7,0),0)</f>
        <v>0</v>
      </c>
      <c r="X1032" s="35" t="n">
        <f aca="false">IFERROR(VLOOKUP($Q1032,$C$8:$K$253,8,0),0)</f>
        <v>0</v>
      </c>
      <c r="Y1032" s="35" t="n">
        <f aca="false">IFERROR(VLOOKUP(Q1032,$C$8:$K$253,9,0),R1032)</f>
        <v>0</v>
      </c>
    </row>
    <row r="1033" customFormat="false" ht="14.25" hidden="false" customHeight="false" outlineLevel="0" collapsed="false">
      <c r="N1033" s="0" t="str">
        <f aca="false">IF(R1033=0,"",IF(Q1033=VLOOKUP(N1032+1,$B$8:$C$360,2,0),N1032+1,N1032))</f>
        <v/>
      </c>
      <c r="O1033" s="0" t="str">
        <f aca="false">IF(R1033=0,"",O1032+1)</f>
        <v/>
      </c>
      <c r="P1033" s="30" t="str">
        <f aca="false">IF(R1033+W1033=0,"",DATE(YEAR(Q1033),MONTH(Q1033),1))</f>
        <v/>
      </c>
      <c r="Q1033" s="30" t="str">
        <f aca="false">IF(R1033=0,"",Q1032+1)</f>
        <v/>
      </c>
      <c r="R1033" s="35" t="n">
        <f aca="false">Y1032</f>
        <v>0</v>
      </c>
      <c r="S1033" s="35" t="n">
        <f aca="false">IFERROR(VLOOKUP($Q1033,$C$8:$K$253,3,0),0)</f>
        <v>0</v>
      </c>
      <c r="T1033" s="35" t="n">
        <f aca="false">IFERROR(VLOOKUP($Q1033,$C$8:$K$253,4,0),0)</f>
        <v>0</v>
      </c>
      <c r="U1033" s="35" t="n">
        <f aca="false">IFERROR(VLOOKUP($Q1033,$C$8:$K$253,5,0),0)</f>
        <v>0</v>
      </c>
      <c r="V1033" s="35" t="n">
        <f aca="false">IFERROR(VLOOKUP($Q1033,$C$8:$K$253,6,0),0)</f>
        <v>0</v>
      </c>
      <c r="W1033" s="35" t="n">
        <f aca="false">IFERROR(VLOOKUP($Q1033,$C$8:$K$253,7,0),0)</f>
        <v>0</v>
      </c>
      <c r="X1033" s="35" t="n">
        <f aca="false">IFERROR(VLOOKUP($Q1033,$C$8:$K$253,8,0),0)</f>
        <v>0</v>
      </c>
      <c r="Y1033" s="35" t="n">
        <f aca="false">IFERROR(VLOOKUP(Q1033,$C$8:$K$253,9,0),R1033)</f>
        <v>0</v>
      </c>
    </row>
    <row r="1034" customFormat="false" ht="14.25" hidden="false" customHeight="false" outlineLevel="0" collapsed="false">
      <c r="N1034" s="0" t="str">
        <f aca="false">IF(R1034=0,"",IF(Q1034=VLOOKUP(N1033+1,$B$8:$C$360,2,0),N1033+1,N1033))</f>
        <v/>
      </c>
      <c r="O1034" s="0" t="str">
        <f aca="false">IF(R1034=0,"",O1033+1)</f>
        <v/>
      </c>
      <c r="P1034" s="30" t="str">
        <f aca="false">IF(R1034+W1034=0,"",DATE(YEAR(Q1034),MONTH(Q1034),1))</f>
        <v/>
      </c>
      <c r="Q1034" s="30" t="str">
        <f aca="false">IF(R1034=0,"",Q1033+1)</f>
        <v/>
      </c>
      <c r="R1034" s="35" t="n">
        <f aca="false">Y1033</f>
        <v>0</v>
      </c>
      <c r="S1034" s="35" t="n">
        <f aca="false">IFERROR(VLOOKUP($Q1034,$C$8:$K$253,3,0),0)</f>
        <v>0</v>
      </c>
      <c r="T1034" s="35" t="n">
        <f aca="false">IFERROR(VLOOKUP($Q1034,$C$8:$K$253,4,0),0)</f>
        <v>0</v>
      </c>
      <c r="U1034" s="35" t="n">
        <f aca="false">IFERROR(VLOOKUP($Q1034,$C$8:$K$253,5,0),0)</f>
        <v>0</v>
      </c>
      <c r="V1034" s="35" t="n">
        <f aca="false">IFERROR(VLOOKUP($Q1034,$C$8:$K$253,6,0),0)</f>
        <v>0</v>
      </c>
      <c r="W1034" s="35" t="n">
        <f aca="false">IFERROR(VLOOKUP($Q1034,$C$8:$K$253,7,0),0)</f>
        <v>0</v>
      </c>
      <c r="X1034" s="35" t="n">
        <f aca="false">IFERROR(VLOOKUP($Q1034,$C$8:$K$253,8,0),0)</f>
        <v>0</v>
      </c>
      <c r="Y1034" s="35" t="n">
        <f aca="false">IFERROR(VLOOKUP(Q1034,$C$8:$K$253,9,0),R1034)</f>
        <v>0</v>
      </c>
    </row>
    <row r="1035" customFormat="false" ht="14.25" hidden="false" customHeight="false" outlineLevel="0" collapsed="false">
      <c r="N1035" s="0" t="str">
        <f aca="false">IF(R1035=0,"",IF(Q1035=VLOOKUP(N1034+1,$B$8:$C$360,2,0),N1034+1,N1034))</f>
        <v/>
      </c>
      <c r="O1035" s="0" t="str">
        <f aca="false">IF(R1035=0,"",O1034+1)</f>
        <v/>
      </c>
      <c r="P1035" s="30" t="str">
        <f aca="false">IF(R1035+W1035=0,"",DATE(YEAR(Q1035),MONTH(Q1035),1))</f>
        <v/>
      </c>
      <c r="Q1035" s="30" t="str">
        <f aca="false">IF(R1035=0,"",Q1034+1)</f>
        <v/>
      </c>
      <c r="R1035" s="35" t="n">
        <f aca="false">Y1034</f>
        <v>0</v>
      </c>
      <c r="S1035" s="35" t="n">
        <f aca="false">IFERROR(VLOOKUP($Q1035,$C$8:$K$253,3,0),0)</f>
        <v>0</v>
      </c>
      <c r="T1035" s="35" t="n">
        <f aca="false">IFERROR(VLOOKUP($Q1035,$C$8:$K$253,4,0),0)</f>
        <v>0</v>
      </c>
      <c r="U1035" s="35" t="n">
        <f aca="false">IFERROR(VLOOKUP($Q1035,$C$8:$K$253,5,0),0)</f>
        <v>0</v>
      </c>
      <c r="V1035" s="35" t="n">
        <f aca="false">IFERROR(VLOOKUP($Q1035,$C$8:$K$253,6,0),0)</f>
        <v>0</v>
      </c>
      <c r="W1035" s="35" t="n">
        <f aca="false">IFERROR(VLOOKUP($Q1035,$C$8:$K$253,7,0),0)</f>
        <v>0</v>
      </c>
      <c r="X1035" s="35" t="n">
        <f aca="false">IFERROR(VLOOKUP($Q1035,$C$8:$K$253,8,0),0)</f>
        <v>0</v>
      </c>
      <c r="Y1035" s="35" t="n">
        <f aca="false">IFERROR(VLOOKUP(Q1035,$C$8:$K$253,9,0),R1035)</f>
        <v>0</v>
      </c>
    </row>
    <row r="1036" customFormat="false" ht="14.25" hidden="false" customHeight="false" outlineLevel="0" collapsed="false">
      <c r="N1036" s="0" t="str">
        <f aca="false">IF(R1036=0,"",IF(Q1036=VLOOKUP(N1035+1,$B$8:$C$360,2,0),N1035+1,N1035))</f>
        <v/>
      </c>
      <c r="O1036" s="0" t="str">
        <f aca="false">IF(R1036=0,"",O1035+1)</f>
        <v/>
      </c>
      <c r="P1036" s="30" t="str">
        <f aca="false">IF(R1036+W1036=0,"",DATE(YEAR(Q1036),MONTH(Q1036),1))</f>
        <v/>
      </c>
      <c r="Q1036" s="30" t="str">
        <f aca="false">IF(R1036=0,"",Q1035+1)</f>
        <v/>
      </c>
      <c r="R1036" s="35" t="n">
        <f aca="false">Y1035</f>
        <v>0</v>
      </c>
      <c r="S1036" s="35" t="n">
        <f aca="false">IFERROR(VLOOKUP($Q1036,$C$8:$K$253,3,0),0)</f>
        <v>0</v>
      </c>
      <c r="T1036" s="35" t="n">
        <f aca="false">IFERROR(VLOOKUP($Q1036,$C$8:$K$253,4,0),0)</f>
        <v>0</v>
      </c>
      <c r="U1036" s="35" t="n">
        <f aca="false">IFERROR(VLOOKUP($Q1036,$C$8:$K$253,5,0),0)</f>
        <v>0</v>
      </c>
      <c r="V1036" s="35" t="n">
        <f aca="false">IFERROR(VLOOKUP($Q1036,$C$8:$K$253,6,0),0)</f>
        <v>0</v>
      </c>
      <c r="W1036" s="35" t="n">
        <f aca="false">IFERROR(VLOOKUP($Q1036,$C$8:$K$253,7,0),0)</f>
        <v>0</v>
      </c>
      <c r="X1036" s="35" t="n">
        <f aca="false">IFERROR(VLOOKUP($Q1036,$C$8:$K$253,8,0),0)</f>
        <v>0</v>
      </c>
      <c r="Y1036" s="35" t="n">
        <f aca="false">IFERROR(VLOOKUP(Q1036,$C$8:$K$253,9,0),R1036)</f>
        <v>0</v>
      </c>
    </row>
    <row r="1037" customFormat="false" ht="14.25" hidden="false" customHeight="false" outlineLevel="0" collapsed="false">
      <c r="N1037" s="0" t="str">
        <f aca="false">IF(R1037=0,"",IF(Q1037=VLOOKUP(N1036+1,$B$8:$C$360,2,0),N1036+1,N1036))</f>
        <v/>
      </c>
      <c r="O1037" s="0" t="str">
        <f aca="false">IF(R1037=0,"",O1036+1)</f>
        <v/>
      </c>
      <c r="P1037" s="30" t="str">
        <f aca="false">IF(R1037+W1037=0,"",DATE(YEAR(Q1037),MONTH(Q1037),1))</f>
        <v/>
      </c>
      <c r="Q1037" s="30" t="str">
        <f aca="false">IF(R1037=0,"",Q1036+1)</f>
        <v/>
      </c>
      <c r="R1037" s="35" t="n">
        <f aca="false">Y1036</f>
        <v>0</v>
      </c>
      <c r="S1037" s="35" t="n">
        <f aca="false">IFERROR(VLOOKUP($Q1037,$C$8:$K$253,3,0),0)</f>
        <v>0</v>
      </c>
      <c r="T1037" s="35" t="n">
        <f aca="false">IFERROR(VLOOKUP($Q1037,$C$8:$K$253,4,0),0)</f>
        <v>0</v>
      </c>
      <c r="U1037" s="35" t="n">
        <f aca="false">IFERROR(VLOOKUP($Q1037,$C$8:$K$253,5,0),0)</f>
        <v>0</v>
      </c>
      <c r="V1037" s="35" t="n">
        <f aca="false">IFERROR(VLOOKUP($Q1037,$C$8:$K$253,6,0),0)</f>
        <v>0</v>
      </c>
      <c r="W1037" s="35" t="n">
        <f aca="false">IFERROR(VLOOKUP($Q1037,$C$8:$K$253,7,0),0)</f>
        <v>0</v>
      </c>
      <c r="X1037" s="35" t="n">
        <f aca="false">IFERROR(VLOOKUP($Q1037,$C$8:$K$253,8,0),0)</f>
        <v>0</v>
      </c>
      <c r="Y1037" s="35" t="n">
        <f aca="false">IFERROR(VLOOKUP(Q1037,$C$8:$K$253,9,0),R1037)</f>
        <v>0</v>
      </c>
    </row>
    <row r="1038" customFormat="false" ht="14.25" hidden="false" customHeight="false" outlineLevel="0" collapsed="false">
      <c r="N1038" s="0" t="str">
        <f aca="false">IF(R1038=0,"",IF(Q1038=VLOOKUP(N1037+1,$B$8:$C$360,2,0),N1037+1,N1037))</f>
        <v/>
      </c>
      <c r="O1038" s="0" t="str">
        <f aca="false">IF(R1038=0,"",O1037+1)</f>
        <v/>
      </c>
      <c r="P1038" s="30" t="str">
        <f aca="false">IF(R1038+W1038=0,"",DATE(YEAR(Q1038),MONTH(Q1038),1))</f>
        <v/>
      </c>
      <c r="Q1038" s="30" t="str">
        <f aca="false">IF(R1038=0,"",Q1037+1)</f>
        <v/>
      </c>
      <c r="R1038" s="35" t="n">
        <f aca="false">Y1037</f>
        <v>0</v>
      </c>
      <c r="S1038" s="35" t="n">
        <f aca="false">IFERROR(VLOOKUP($Q1038,$C$8:$K$253,3,0),0)</f>
        <v>0</v>
      </c>
      <c r="T1038" s="35" t="n">
        <f aca="false">IFERROR(VLOOKUP($Q1038,$C$8:$K$253,4,0),0)</f>
        <v>0</v>
      </c>
      <c r="U1038" s="35" t="n">
        <f aca="false">IFERROR(VLOOKUP($Q1038,$C$8:$K$253,5,0),0)</f>
        <v>0</v>
      </c>
      <c r="V1038" s="35" t="n">
        <f aca="false">IFERROR(VLOOKUP($Q1038,$C$8:$K$253,6,0),0)</f>
        <v>0</v>
      </c>
      <c r="W1038" s="35" t="n">
        <f aca="false">IFERROR(VLOOKUP($Q1038,$C$8:$K$253,7,0),0)</f>
        <v>0</v>
      </c>
      <c r="X1038" s="35" t="n">
        <f aca="false">IFERROR(VLOOKUP($Q1038,$C$8:$K$253,8,0),0)</f>
        <v>0</v>
      </c>
      <c r="Y1038" s="35" t="n">
        <f aca="false">IFERROR(VLOOKUP(Q1038,$C$8:$K$253,9,0),R1038)</f>
        <v>0</v>
      </c>
    </row>
    <row r="1039" customFormat="false" ht="14.25" hidden="false" customHeight="false" outlineLevel="0" collapsed="false">
      <c r="N1039" s="0" t="str">
        <f aca="false">IF(R1039=0,"",IF(Q1039=VLOOKUP(N1038+1,$B$8:$C$360,2,0),N1038+1,N1038))</f>
        <v/>
      </c>
      <c r="O1039" s="0" t="str">
        <f aca="false">IF(R1039=0,"",O1038+1)</f>
        <v/>
      </c>
      <c r="P1039" s="30" t="str">
        <f aca="false">IF(R1039+W1039=0,"",DATE(YEAR(Q1039),MONTH(Q1039),1))</f>
        <v/>
      </c>
      <c r="Q1039" s="30" t="str">
        <f aca="false">IF(R1039=0,"",Q1038+1)</f>
        <v/>
      </c>
      <c r="R1039" s="35" t="n">
        <f aca="false">Y1038</f>
        <v>0</v>
      </c>
      <c r="S1039" s="35" t="n">
        <f aca="false">IFERROR(VLOOKUP($Q1039,$C$8:$K$253,3,0),0)</f>
        <v>0</v>
      </c>
      <c r="T1039" s="35" t="n">
        <f aca="false">IFERROR(VLOOKUP($Q1039,$C$8:$K$253,4,0),0)</f>
        <v>0</v>
      </c>
      <c r="U1039" s="35" t="n">
        <f aca="false">IFERROR(VLOOKUP($Q1039,$C$8:$K$253,5,0),0)</f>
        <v>0</v>
      </c>
      <c r="V1039" s="35" t="n">
        <f aca="false">IFERROR(VLOOKUP($Q1039,$C$8:$K$253,6,0),0)</f>
        <v>0</v>
      </c>
      <c r="W1039" s="35" t="n">
        <f aca="false">IFERROR(VLOOKUP($Q1039,$C$8:$K$253,7,0),0)</f>
        <v>0</v>
      </c>
      <c r="X1039" s="35" t="n">
        <f aca="false">IFERROR(VLOOKUP($Q1039,$C$8:$K$253,8,0),0)</f>
        <v>0</v>
      </c>
      <c r="Y1039" s="35" t="n">
        <f aca="false">IFERROR(VLOOKUP(Q1039,$C$8:$K$253,9,0),R1039)</f>
        <v>0</v>
      </c>
    </row>
    <row r="1040" customFormat="false" ht="14.25" hidden="false" customHeight="false" outlineLevel="0" collapsed="false">
      <c r="N1040" s="0" t="str">
        <f aca="false">IF(R1040=0,"",IF(Q1040=VLOOKUP(N1039+1,$B$8:$C$360,2,0),N1039+1,N1039))</f>
        <v/>
      </c>
      <c r="O1040" s="0" t="str">
        <f aca="false">IF(R1040=0,"",O1039+1)</f>
        <v/>
      </c>
      <c r="P1040" s="30" t="str">
        <f aca="false">IF(R1040+W1040=0,"",DATE(YEAR(Q1040),MONTH(Q1040),1))</f>
        <v/>
      </c>
      <c r="Q1040" s="30" t="str">
        <f aca="false">IF(R1040=0,"",Q1039+1)</f>
        <v/>
      </c>
      <c r="R1040" s="35" t="n">
        <f aca="false">Y1039</f>
        <v>0</v>
      </c>
      <c r="S1040" s="35" t="n">
        <f aca="false">IFERROR(VLOOKUP($Q1040,$C$8:$K$253,3,0),0)</f>
        <v>0</v>
      </c>
      <c r="T1040" s="35" t="n">
        <f aca="false">IFERROR(VLOOKUP($Q1040,$C$8:$K$253,4,0),0)</f>
        <v>0</v>
      </c>
      <c r="U1040" s="35" t="n">
        <f aca="false">IFERROR(VLOOKUP($Q1040,$C$8:$K$253,5,0),0)</f>
        <v>0</v>
      </c>
      <c r="V1040" s="35" t="n">
        <f aca="false">IFERROR(VLOOKUP($Q1040,$C$8:$K$253,6,0),0)</f>
        <v>0</v>
      </c>
      <c r="W1040" s="35" t="n">
        <f aca="false">IFERROR(VLOOKUP($Q1040,$C$8:$K$253,7,0),0)</f>
        <v>0</v>
      </c>
      <c r="X1040" s="35" t="n">
        <f aca="false">IFERROR(VLOOKUP($Q1040,$C$8:$K$253,8,0),0)</f>
        <v>0</v>
      </c>
      <c r="Y1040" s="35" t="n">
        <f aca="false">IFERROR(VLOOKUP(Q1040,$C$8:$K$253,9,0),R1040)</f>
        <v>0</v>
      </c>
    </row>
    <row r="1041" customFormat="false" ht="14.25" hidden="false" customHeight="false" outlineLevel="0" collapsed="false">
      <c r="N1041" s="0" t="str">
        <f aca="false">IF(R1041=0,"",IF(Q1041=VLOOKUP(N1040+1,$B$8:$C$360,2,0),N1040+1,N1040))</f>
        <v/>
      </c>
      <c r="O1041" s="0" t="str">
        <f aca="false">IF(R1041=0,"",O1040+1)</f>
        <v/>
      </c>
      <c r="P1041" s="30" t="str">
        <f aca="false">IF(R1041+W1041=0,"",DATE(YEAR(Q1041),MONTH(Q1041),1))</f>
        <v/>
      </c>
      <c r="Q1041" s="30" t="str">
        <f aca="false">IF(R1041=0,"",Q1040+1)</f>
        <v/>
      </c>
      <c r="R1041" s="35" t="n">
        <f aca="false">Y1040</f>
        <v>0</v>
      </c>
      <c r="S1041" s="35" t="n">
        <f aca="false">IFERROR(VLOOKUP($Q1041,$C$8:$K$253,3,0),0)</f>
        <v>0</v>
      </c>
      <c r="T1041" s="35" t="n">
        <f aca="false">IFERROR(VLOOKUP($Q1041,$C$8:$K$253,4,0),0)</f>
        <v>0</v>
      </c>
      <c r="U1041" s="35" t="n">
        <f aca="false">IFERROR(VLOOKUP($Q1041,$C$8:$K$253,5,0),0)</f>
        <v>0</v>
      </c>
      <c r="V1041" s="35" t="n">
        <f aca="false">IFERROR(VLOOKUP($Q1041,$C$8:$K$253,6,0),0)</f>
        <v>0</v>
      </c>
      <c r="W1041" s="35" t="n">
        <f aca="false">IFERROR(VLOOKUP($Q1041,$C$8:$K$253,7,0),0)</f>
        <v>0</v>
      </c>
      <c r="X1041" s="35" t="n">
        <f aca="false">IFERROR(VLOOKUP($Q1041,$C$8:$K$253,8,0),0)</f>
        <v>0</v>
      </c>
      <c r="Y1041" s="35" t="n">
        <f aca="false">IFERROR(VLOOKUP(Q1041,$C$8:$K$253,9,0),R1041)</f>
        <v>0</v>
      </c>
    </row>
    <row r="1042" customFormat="false" ht="14.25" hidden="false" customHeight="false" outlineLevel="0" collapsed="false">
      <c r="N1042" s="0" t="str">
        <f aca="false">IF(R1042=0,"",IF(Q1042=VLOOKUP(N1041+1,$B$8:$C$360,2,0),N1041+1,N1041))</f>
        <v/>
      </c>
      <c r="O1042" s="0" t="str">
        <f aca="false">IF(R1042=0,"",O1041+1)</f>
        <v/>
      </c>
      <c r="P1042" s="30" t="str">
        <f aca="false">IF(R1042+W1042=0,"",DATE(YEAR(Q1042),MONTH(Q1042),1))</f>
        <v/>
      </c>
      <c r="Q1042" s="30" t="str">
        <f aca="false">IF(R1042=0,"",Q1041+1)</f>
        <v/>
      </c>
      <c r="R1042" s="35" t="n">
        <f aca="false">Y1041</f>
        <v>0</v>
      </c>
      <c r="S1042" s="35" t="n">
        <f aca="false">IFERROR(VLOOKUP($Q1042,$C$8:$K$253,3,0),0)</f>
        <v>0</v>
      </c>
      <c r="T1042" s="35" t="n">
        <f aca="false">IFERROR(VLOOKUP($Q1042,$C$8:$K$253,4,0),0)</f>
        <v>0</v>
      </c>
      <c r="U1042" s="35" t="n">
        <f aca="false">IFERROR(VLOOKUP($Q1042,$C$8:$K$253,5,0),0)</f>
        <v>0</v>
      </c>
      <c r="V1042" s="35" t="n">
        <f aca="false">IFERROR(VLOOKUP($Q1042,$C$8:$K$253,6,0),0)</f>
        <v>0</v>
      </c>
      <c r="W1042" s="35" t="n">
        <f aca="false">IFERROR(VLOOKUP($Q1042,$C$8:$K$253,7,0),0)</f>
        <v>0</v>
      </c>
      <c r="X1042" s="35" t="n">
        <f aca="false">IFERROR(VLOOKUP($Q1042,$C$8:$K$253,8,0),0)</f>
        <v>0</v>
      </c>
      <c r="Y1042" s="35" t="n">
        <f aca="false">IFERROR(VLOOKUP(Q1042,$C$8:$K$253,9,0),R1042)</f>
        <v>0</v>
      </c>
    </row>
    <row r="1043" customFormat="false" ht="14.25" hidden="false" customHeight="false" outlineLevel="0" collapsed="false">
      <c r="N1043" s="0" t="str">
        <f aca="false">IF(R1043=0,"",IF(Q1043=VLOOKUP(N1042+1,$B$8:$C$360,2,0),N1042+1,N1042))</f>
        <v/>
      </c>
      <c r="O1043" s="0" t="str">
        <f aca="false">IF(R1043=0,"",O1042+1)</f>
        <v/>
      </c>
      <c r="P1043" s="30" t="str">
        <f aca="false">IF(R1043+W1043=0,"",DATE(YEAR(Q1043),MONTH(Q1043),1))</f>
        <v/>
      </c>
      <c r="Q1043" s="30" t="str">
        <f aca="false">IF(R1043=0,"",Q1042+1)</f>
        <v/>
      </c>
      <c r="R1043" s="35" t="n">
        <f aca="false">Y1042</f>
        <v>0</v>
      </c>
      <c r="S1043" s="35" t="n">
        <f aca="false">IFERROR(VLOOKUP($Q1043,$C$8:$K$253,3,0),0)</f>
        <v>0</v>
      </c>
      <c r="T1043" s="35" t="n">
        <f aca="false">IFERROR(VLOOKUP($Q1043,$C$8:$K$253,4,0),0)</f>
        <v>0</v>
      </c>
      <c r="U1043" s="35" t="n">
        <f aca="false">IFERROR(VLOOKUP($Q1043,$C$8:$K$253,5,0),0)</f>
        <v>0</v>
      </c>
      <c r="V1043" s="35" t="n">
        <f aca="false">IFERROR(VLOOKUP($Q1043,$C$8:$K$253,6,0),0)</f>
        <v>0</v>
      </c>
      <c r="W1043" s="35" t="n">
        <f aca="false">IFERROR(VLOOKUP($Q1043,$C$8:$K$253,7,0),0)</f>
        <v>0</v>
      </c>
      <c r="X1043" s="35" t="n">
        <f aca="false">IFERROR(VLOOKUP($Q1043,$C$8:$K$253,8,0),0)</f>
        <v>0</v>
      </c>
      <c r="Y1043" s="35" t="n">
        <f aca="false">IFERROR(VLOOKUP(Q1043,$C$8:$K$253,9,0),R1043)</f>
        <v>0</v>
      </c>
    </row>
    <row r="1044" customFormat="false" ht="14.25" hidden="false" customHeight="false" outlineLevel="0" collapsed="false">
      <c r="N1044" s="0" t="str">
        <f aca="false">IF(R1044=0,"",IF(Q1044=VLOOKUP(N1043+1,$B$8:$C$360,2,0),N1043+1,N1043))</f>
        <v/>
      </c>
      <c r="O1044" s="0" t="str">
        <f aca="false">IF(R1044=0,"",O1043+1)</f>
        <v/>
      </c>
      <c r="P1044" s="30" t="str">
        <f aca="false">IF(R1044+W1044=0,"",DATE(YEAR(Q1044),MONTH(Q1044),1))</f>
        <v/>
      </c>
      <c r="Q1044" s="30" t="str">
        <f aca="false">IF(R1044=0,"",Q1043+1)</f>
        <v/>
      </c>
      <c r="R1044" s="35" t="n">
        <f aca="false">Y1043</f>
        <v>0</v>
      </c>
      <c r="S1044" s="35" t="n">
        <f aca="false">IFERROR(VLOOKUP($Q1044,$C$8:$K$253,3,0),0)</f>
        <v>0</v>
      </c>
      <c r="T1044" s="35" t="n">
        <f aca="false">IFERROR(VLOOKUP($Q1044,$C$8:$K$253,4,0),0)</f>
        <v>0</v>
      </c>
      <c r="U1044" s="35" t="n">
        <f aca="false">IFERROR(VLOOKUP($Q1044,$C$8:$K$253,5,0),0)</f>
        <v>0</v>
      </c>
      <c r="V1044" s="35" t="n">
        <f aca="false">IFERROR(VLOOKUP($Q1044,$C$8:$K$253,6,0),0)</f>
        <v>0</v>
      </c>
      <c r="W1044" s="35" t="n">
        <f aca="false">IFERROR(VLOOKUP($Q1044,$C$8:$K$253,7,0),0)</f>
        <v>0</v>
      </c>
      <c r="X1044" s="35" t="n">
        <f aca="false">IFERROR(VLOOKUP($Q1044,$C$8:$K$253,8,0),0)</f>
        <v>0</v>
      </c>
      <c r="Y1044" s="35" t="n">
        <f aca="false">IFERROR(VLOOKUP(Q1044,$C$8:$K$253,9,0),R1044)</f>
        <v>0</v>
      </c>
    </row>
    <row r="1045" customFormat="false" ht="14.25" hidden="false" customHeight="false" outlineLevel="0" collapsed="false">
      <c r="N1045" s="0" t="str">
        <f aca="false">IF(R1045=0,"",IF(Q1045=VLOOKUP(N1044+1,$B$8:$C$360,2,0),N1044+1,N1044))</f>
        <v/>
      </c>
      <c r="O1045" s="0" t="str">
        <f aca="false">IF(R1045=0,"",O1044+1)</f>
        <v/>
      </c>
      <c r="P1045" s="30" t="str">
        <f aca="false">IF(R1045+W1045=0,"",DATE(YEAR(Q1045),MONTH(Q1045),1))</f>
        <v/>
      </c>
      <c r="Q1045" s="30" t="str">
        <f aca="false">IF(R1045=0,"",Q1044+1)</f>
        <v/>
      </c>
      <c r="R1045" s="35" t="n">
        <f aca="false">Y1044</f>
        <v>0</v>
      </c>
      <c r="S1045" s="35" t="n">
        <f aca="false">IFERROR(VLOOKUP($Q1045,$C$8:$K$253,3,0),0)</f>
        <v>0</v>
      </c>
      <c r="T1045" s="35" t="n">
        <f aca="false">IFERROR(VLOOKUP($Q1045,$C$8:$K$253,4,0),0)</f>
        <v>0</v>
      </c>
      <c r="U1045" s="35" t="n">
        <f aca="false">IFERROR(VLOOKUP($Q1045,$C$8:$K$253,5,0),0)</f>
        <v>0</v>
      </c>
      <c r="V1045" s="35" t="n">
        <f aca="false">IFERROR(VLOOKUP($Q1045,$C$8:$K$253,6,0),0)</f>
        <v>0</v>
      </c>
      <c r="W1045" s="35" t="n">
        <f aca="false">IFERROR(VLOOKUP($Q1045,$C$8:$K$253,7,0),0)</f>
        <v>0</v>
      </c>
      <c r="X1045" s="35" t="n">
        <f aca="false">IFERROR(VLOOKUP($Q1045,$C$8:$K$253,8,0),0)</f>
        <v>0</v>
      </c>
      <c r="Y1045" s="35" t="n">
        <f aca="false">IFERROR(VLOOKUP(Q1045,$C$8:$K$253,9,0),R1045)</f>
        <v>0</v>
      </c>
    </row>
    <row r="1046" customFormat="false" ht="14.25" hidden="false" customHeight="false" outlineLevel="0" collapsed="false">
      <c r="N1046" s="0" t="str">
        <f aca="false">IF(R1046=0,"",IF(Q1046=VLOOKUP(N1045+1,$B$8:$C$360,2,0),N1045+1,N1045))</f>
        <v/>
      </c>
      <c r="O1046" s="0" t="str">
        <f aca="false">IF(R1046=0,"",O1045+1)</f>
        <v/>
      </c>
      <c r="P1046" s="30" t="str">
        <f aca="false">IF(R1046+W1046=0,"",DATE(YEAR(Q1046),MONTH(Q1046),1))</f>
        <v/>
      </c>
      <c r="Q1046" s="30" t="str">
        <f aca="false">IF(R1046=0,"",Q1045+1)</f>
        <v/>
      </c>
      <c r="R1046" s="35" t="n">
        <f aca="false">Y1045</f>
        <v>0</v>
      </c>
      <c r="S1046" s="35" t="n">
        <f aca="false">IFERROR(VLOOKUP($Q1046,$C$8:$K$253,3,0),0)</f>
        <v>0</v>
      </c>
      <c r="T1046" s="35" t="n">
        <f aca="false">IFERROR(VLOOKUP($Q1046,$C$8:$K$253,4,0),0)</f>
        <v>0</v>
      </c>
      <c r="U1046" s="35" t="n">
        <f aca="false">IFERROR(VLOOKUP($Q1046,$C$8:$K$253,5,0),0)</f>
        <v>0</v>
      </c>
      <c r="V1046" s="35" t="n">
        <f aca="false">IFERROR(VLOOKUP($Q1046,$C$8:$K$253,6,0),0)</f>
        <v>0</v>
      </c>
      <c r="W1046" s="35" t="n">
        <f aca="false">IFERROR(VLOOKUP($Q1046,$C$8:$K$253,7,0),0)</f>
        <v>0</v>
      </c>
      <c r="X1046" s="35" t="n">
        <f aca="false">IFERROR(VLOOKUP($Q1046,$C$8:$K$253,8,0),0)</f>
        <v>0</v>
      </c>
      <c r="Y1046" s="35" t="n">
        <f aca="false">IFERROR(VLOOKUP(Q1046,$C$8:$K$253,9,0),R1046)</f>
        <v>0</v>
      </c>
    </row>
    <row r="1047" customFormat="false" ht="14.25" hidden="false" customHeight="false" outlineLevel="0" collapsed="false">
      <c r="N1047" s="0" t="str">
        <f aca="false">IF(R1047=0,"",IF(Q1047=VLOOKUP(N1046+1,$B$8:$C$360,2,0),N1046+1,N1046))</f>
        <v/>
      </c>
      <c r="O1047" s="0" t="str">
        <f aca="false">IF(R1047=0,"",O1046+1)</f>
        <v/>
      </c>
      <c r="P1047" s="30" t="str">
        <f aca="false">IF(R1047+W1047=0,"",DATE(YEAR(Q1047),MONTH(Q1047),1))</f>
        <v/>
      </c>
      <c r="Q1047" s="30" t="str">
        <f aca="false">IF(R1047=0,"",Q1046+1)</f>
        <v/>
      </c>
      <c r="R1047" s="35" t="n">
        <f aca="false">Y1046</f>
        <v>0</v>
      </c>
      <c r="S1047" s="35" t="n">
        <f aca="false">IFERROR(VLOOKUP($Q1047,$C$8:$K$253,3,0),0)</f>
        <v>0</v>
      </c>
      <c r="T1047" s="35" t="n">
        <f aca="false">IFERROR(VLOOKUP($Q1047,$C$8:$K$253,4,0),0)</f>
        <v>0</v>
      </c>
      <c r="U1047" s="35" t="n">
        <f aca="false">IFERROR(VLOOKUP($Q1047,$C$8:$K$253,5,0),0)</f>
        <v>0</v>
      </c>
      <c r="V1047" s="35" t="n">
        <f aca="false">IFERROR(VLOOKUP($Q1047,$C$8:$K$253,6,0),0)</f>
        <v>0</v>
      </c>
      <c r="W1047" s="35" t="n">
        <f aca="false">IFERROR(VLOOKUP($Q1047,$C$8:$K$253,7,0),0)</f>
        <v>0</v>
      </c>
      <c r="X1047" s="35" t="n">
        <f aca="false">IFERROR(VLOOKUP($Q1047,$C$8:$K$253,8,0),0)</f>
        <v>0</v>
      </c>
      <c r="Y1047" s="35" t="n">
        <f aca="false">IFERROR(VLOOKUP(Q1047,$C$8:$K$253,9,0),R1047)</f>
        <v>0</v>
      </c>
    </row>
    <row r="1048" customFormat="false" ht="14.25" hidden="false" customHeight="false" outlineLevel="0" collapsed="false">
      <c r="N1048" s="0" t="str">
        <f aca="false">IF(R1048=0,"",IF(Q1048=VLOOKUP(N1047+1,$B$8:$C$360,2,0),N1047+1,N1047))</f>
        <v/>
      </c>
      <c r="O1048" s="0" t="str">
        <f aca="false">IF(R1048=0,"",O1047+1)</f>
        <v/>
      </c>
      <c r="P1048" s="30" t="str">
        <f aca="false">IF(R1048+W1048=0,"",DATE(YEAR(Q1048),MONTH(Q1048),1))</f>
        <v/>
      </c>
      <c r="Q1048" s="30" t="str">
        <f aca="false">IF(R1048=0,"",Q1047+1)</f>
        <v/>
      </c>
      <c r="R1048" s="35" t="n">
        <f aca="false">Y1047</f>
        <v>0</v>
      </c>
      <c r="S1048" s="35" t="n">
        <f aca="false">IFERROR(VLOOKUP($Q1048,$C$8:$K$253,3,0),0)</f>
        <v>0</v>
      </c>
      <c r="T1048" s="35" t="n">
        <f aca="false">IFERROR(VLOOKUP($Q1048,$C$8:$K$253,4,0),0)</f>
        <v>0</v>
      </c>
      <c r="U1048" s="35" t="n">
        <f aca="false">IFERROR(VLOOKUP($Q1048,$C$8:$K$253,5,0),0)</f>
        <v>0</v>
      </c>
      <c r="V1048" s="35" t="n">
        <f aca="false">IFERROR(VLOOKUP($Q1048,$C$8:$K$253,6,0),0)</f>
        <v>0</v>
      </c>
      <c r="W1048" s="35" t="n">
        <f aca="false">IFERROR(VLOOKUP($Q1048,$C$8:$K$253,7,0),0)</f>
        <v>0</v>
      </c>
      <c r="X1048" s="35" t="n">
        <f aca="false">IFERROR(VLOOKUP($Q1048,$C$8:$K$253,8,0),0)</f>
        <v>0</v>
      </c>
      <c r="Y1048" s="35" t="n">
        <f aca="false">IFERROR(VLOOKUP(Q1048,$C$8:$K$253,9,0),R1048)</f>
        <v>0</v>
      </c>
    </row>
    <row r="1049" customFormat="false" ht="14.25" hidden="false" customHeight="false" outlineLevel="0" collapsed="false">
      <c r="N1049" s="0" t="str">
        <f aca="false">IF(R1049=0,"",IF(Q1049=VLOOKUP(N1048+1,$B$8:$C$360,2,0),N1048+1,N1048))</f>
        <v/>
      </c>
      <c r="O1049" s="0" t="str">
        <f aca="false">IF(R1049=0,"",O1048+1)</f>
        <v/>
      </c>
      <c r="P1049" s="30" t="str">
        <f aca="false">IF(R1049+W1049=0,"",DATE(YEAR(Q1049),MONTH(Q1049),1))</f>
        <v/>
      </c>
      <c r="Q1049" s="30" t="str">
        <f aca="false">IF(R1049=0,"",Q1048+1)</f>
        <v/>
      </c>
      <c r="R1049" s="35" t="n">
        <f aca="false">Y1048</f>
        <v>0</v>
      </c>
      <c r="S1049" s="35" t="n">
        <f aca="false">IFERROR(VLOOKUP($Q1049,$C$8:$K$253,3,0),0)</f>
        <v>0</v>
      </c>
      <c r="T1049" s="35" t="n">
        <f aca="false">IFERROR(VLOOKUP($Q1049,$C$8:$K$253,4,0),0)</f>
        <v>0</v>
      </c>
      <c r="U1049" s="35" t="n">
        <f aca="false">IFERROR(VLOOKUP($Q1049,$C$8:$K$253,5,0),0)</f>
        <v>0</v>
      </c>
      <c r="V1049" s="35" t="n">
        <f aca="false">IFERROR(VLOOKUP($Q1049,$C$8:$K$253,6,0),0)</f>
        <v>0</v>
      </c>
      <c r="W1049" s="35" t="n">
        <f aca="false">IFERROR(VLOOKUP($Q1049,$C$8:$K$253,7,0),0)</f>
        <v>0</v>
      </c>
      <c r="X1049" s="35" t="n">
        <f aca="false">IFERROR(VLOOKUP($Q1049,$C$8:$K$253,8,0),0)</f>
        <v>0</v>
      </c>
      <c r="Y1049" s="35" t="n">
        <f aca="false">IFERROR(VLOOKUP(Q1049,$C$8:$K$253,9,0),R1049)</f>
        <v>0</v>
      </c>
    </row>
    <row r="1050" customFormat="false" ht="14.25" hidden="false" customHeight="false" outlineLevel="0" collapsed="false">
      <c r="N1050" s="0" t="str">
        <f aca="false">IF(R1050=0,"",IF(Q1050=VLOOKUP(N1049+1,$B$8:$C$360,2,0),N1049+1,N1049))</f>
        <v/>
      </c>
      <c r="O1050" s="0" t="str">
        <f aca="false">IF(R1050=0,"",O1049+1)</f>
        <v/>
      </c>
      <c r="P1050" s="30" t="str">
        <f aca="false">IF(R1050+W1050=0,"",DATE(YEAR(Q1050),MONTH(Q1050),1))</f>
        <v/>
      </c>
      <c r="Q1050" s="30" t="str">
        <f aca="false">IF(R1050=0,"",Q1049+1)</f>
        <v/>
      </c>
      <c r="R1050" s="35" t="n">
        <f aca="false">Y1049</f>
        <v>0</v>
      </c>
      <c r="S1050" s="35" t="n">
        <f aca="false">IFERROR(VLOOKUP($Q1050,$C$8:$K$253,3,0),0)</f>
        <v>0</v>
      </c>
      <c r="T1050" s="35" t="n">
        <f aca="false">IFERROR(VLOOKUP($Q1050,$C$8:$K$253,4,0),0)</f>
        <v>0</v>
      </c>
      <c r="U1050" s="35" t="n">
        <f aca="false">IFERROR(VLOOKUP($Q1050,$C$8:$K$253,5,0),0)</f>
        <v>0</v>
      </c>
      <c r="V1050" s="35" t="n">
        <f aca="false">IFERROR(VLOOKUP($Q1050,$C$8:$K$253,6,0),0)</f>
        <v>0</v>
      </c>
      <c r="W1050" s="35" t="n">
        <f aca="false">IFERROR(VLOOKUP($Q1050,$C$8:$K$253,7,0),0)</f>
        <v>0</v>
      </c>
      <c r="X1050" s="35" t="n">
        <f aca="false">IFERROR(VLOOKUP($Q1050,$C$8:$K$253,8,0),0)</f>
        <v>0</v>
      </c>
      <c r="Y1050" s="35" t="n">
        <f aca="false">IFERROR(VLOOKUP(Q1050,$C$8:$K$253,9,0),R1050)</f>
        <v>0</v>
      </c>
    </row>
    <row r="1051" customFormat="false" ht="14.25" hidden="false" customHeight="false" outlineLevel="0" collapsed="false">
      <c r="N1051" s="0" t="str">
        <f aca="false">IF(R1051=0,"",IF(Q1051=VLOOKUP(N1050+1,$B$8:$C$360,2,0),N1050+1,N1050))</f>
        <v/>
      </c>
      <c r="O1051" s="0" t="str">
        <f aca="false">IF(R1051=0,"",O1050+1)</f>
        <v/>
      </c>
      <c r="P1051" s="30" t="str">
        <f aca="false">IF(R1051+W1051=0,"",DATE(YEAR(Q1051),MONTH(Q1051),1))</f>
        <v/>
      </c>
      <c r="Q1051" s="30" t="str">
        <f aca="false">IF(R1051=0,"",Q1050+1)</f>
        <v/>
      </c>
      <c r="R1051" s="35" t="n">
        <f aca="false">Y1050</f>
        <v>0</v>
      </c>
      <c r="S1051" s="35" t="n">
        <f aca="false">IFERROR(VLOOKUP($Q1051,$C$8:$K$253,3,0),0)</f>
        <v>0</v>
      </c>
      <c r="T1051" s="35" t="n">
        <f aca="false">IFERROR(VLOOKUP($Q1051,$C$8:$K$253,4,0),0)</f>
        <v>0</v>
      </c>
      <c r="U1051" s="35" t="n">
        <f aca="false">IFERROR(VLOOKUP($Q1051,$C$8:$K$253,5,0),0)</f>
        <v>0</v>
      </c>
      <c r="V1051" s="35" t="n">
        <f aca="false">IFERROR(VLOOKUP($Q1051,$C$8:$K$253,6,0),0)</f>
        <v>0</v>
      </c>
      <c r="W1051" s="35" t="n">
        <f aca="false">IFERROR(VLOOKUP($Q1051,$C$8:$K$253,7,0),0)</f>
        <v>0</v>
      </c>
      <c r="X1051" s="35" t="n">
        <f aca="false">IFERROR(VLOOKUP($Q1051,$C$8:$K$253,8,0),0)</f>
        <v>0</v>
      </c>
      <c r="Y1051" s="35" t="n">
        <f aca="false">IFERROR(VLOOKUP(Q1051,$C$8:$K$253,9,0),R1051)</f>
        <v>0</v>
      </c>
    </row>
    <row r="1052" customFormat="false" ht="14.25" hidden="false" customHeight="false" outlineLevel="0" collapsed="false">
      <c r="N1052" s="0" t="str">
        <f aca="false">IF(R1052=0,"",IF(Q1052=VLOOKUP(N1051+1,$B$8:$C$360,2,0),N1051+1,N1051))</f>
        <v/>
      </c>
      <c r="O1052" s="0" t="str">
        <f aca="false">IF(R1052=0,"",O1051+1)</f>
        <v/>
      </c>
      <c r="P1052" s="30" t="str">
        <f aca="false">IF(R1052+W1052=0,"",DATE(YEAR(Q1052),MONTH(Q1052),1))</f>
        <v/>
      </c>
      <c r="Q1052" s="30" t="str">
        <f aca="false">IF(R1052=0,"",Q1051+1)</f>
        <v/>
      </c>
      <c r="R1052" s="35" t="n">
        <f aca="false">Y1051</f>
        <v>0</v>
      </c>
      <c r="S1052" s="35" t="n">
        <f aca="false">IFERROR(VLOOKUP($Q1052,$C$8:$K$253,3,0),0)</f>
        <v>0</v>
      </c>
      <c r="T1052" s="35" t="n">
        <f aca="false">IFERROR(VLOOKUP($Q1052,$C$8:$K$253,4,0),0)</f>
        <v>0</v>
      </c>
      <c r="U1052" s="35" t="n">
        <f aca="false">IFERROR(VLOOKUP($Q1052,$C$8:$K$253,5,0),0)</f>
        <v>0</v>
      </c>
      <c r="V1052" s="35" t="n">
        <f aca="false">IFERROR(VLOOKUP($Q1052,$C$8:$K$253,6,0),0)</f>
        <v>0</v>
      </c>
      <c r="W1052" s="35" t="n">
        <f aca="false">IFERROR(VLOOKUP($Q1052,$C$8:$K$253,7,0),0)</f>
        <v>0</v>
      </c>
      <c r="X1052" s="35" t="n">
        <f aca="false">IFERROR(VLOOKUP($Q1052,$C$8:$K$253,8,0),0)</f>
        <v>0</v>
      </c>
      <c r="Y1052" s="35" t="n">
        <f aca="false">IFERROR(VLOOKUP(Q1052,$C$8:$K$253,9,0),R1052)</f>
        <v>0</v>
      </c>
    </row>
    <row r="1053" customFormat="false" ht="14.25" hidden="false" customHeight="false" outlineLevel="0" collapsed="false">
      <c r="N1053" s="0" t="str">
        <f aca="false">IF(R1053=0,"",IF(Q1053=VLOOKUP(N1052+1,$B$8:$C$360,2,0),N1052+1,N1052))</f>
        <v/>
      </c>
      <c r="O1053" s="0" t="str">
        <f aca="false">IF(R1053=0,"",O1052+1)</f>
        <v/>
      </c>
      <c r="P1053" s="30" t="str">
        <f aca="false">IF(R1053+W1053=0,"",DATE(YEAR(Q1053),MONTH(Q1053),1))</f>
        <v/>
      </c>
      <c r="Q1053" s="30" t="str">
        <f aca="false">IF(R1053=0,"",Q1052+1)</f>
        <v/>
      </c>
      <c r="R1053" s="35" t="n">
        <f aca="false">Y1052</f>
        <v>0</v>
      </c>
      <c r="S1053" s="35" t="n">
        <f aca="false">IFERROR(VLOOKUP($Q1053,$C$8:$K$253,3,0),0)</f>
        <v>0</v>
      </c>
      <c r="T1053" s="35" t="n">
        <f aca="false">IFERROR(VLOOKUP($Q1053,$C$8:$K$253,4,0),0)</f>
        <v>0</v>
      </c>
      <c r="U1053" s="35" t="n">
        <f aca="false">IFERROR(VLOOKUP($Q1053,$C$8:$K$253,5,0),0)</f>
        <v>0</v>
      </c>
      <c r="V1053" s="35" t="n">
        <f aca="false">IFERROR(VLOOKUP($Q1053,$C$8:$K$253,6,0),0)</f>
        <v>0</v>
      </c>
      <c r="W1053" s="35" t="n">
        <f aca="false">IFERROR(VLOOKUP($Q1053,$C$8:$K$253,7,0),0)</f>
        <v>0</v>
      </c>
      <c r="X1053" s="35" t="n">
        <f aca="false">IFERROR(VLOOKUP($Q1053,$C$8:$K$253,8,0),0)</f>
        <v>0</v>
      </c>
      <c r="Y1053" s="35" t="n">
        <f aca="false">IFERROR(VLOOKUP(Q1053,$C$8:$K$253,9,0),R1053)</f>
        <v>0</v>
      </c>
    </row>
    <row r="1054" customFormat="false" ht="14.25" hidden="false" customHeight="false" outlineLevel="0" collapsed="false">
      <c r="N1054" s="0" t="str">
        <f aca="false">IF(R1054=0,"",IF(Q1054=VLOOKUP(N1053+1,$B$8:$C$360,2,0),N1053+1,N1053))</f>
        <v/>
      </c>
      <c r="O1054" s="0" t="str">
        <f aca="false">IF(R1054=0,"",O1053+1)</f>
        <v/>
      </c>
      <c r="P1054" s="30" t="str">
        <f aca="false">IF(R1054+W1054=0,"",DATE(YEAR(Q1054),MONTH(Q1054),1))</f>
        <v/>
      </c>
      <c r="Q1054" s="30" t="str">
        <f aca="false">IF(R1054=0,"",Q1053+1)</f>
        <v/>
      </c>
      <c r="R1054" s="35" t="n">
        <f aca="false">Y1053</f>
        <v>0</v>
      </c>
      <c r="S1054" s="35" t="n">
        <f aca="false">IFERROR(VLOOKUP($Q1054,$C$8:$K$253,3,0),0)</f>
        <v>0</v>
      </c>
      <c r="T1054" s="35" t="n">
        <f aca="false">IFERROR(VLOOKUP($Q1054,$C$8:$K$253,4,0),0)</f>
        <v>0</v>
      </c>
      <c r="U1054" s="35" t="n">
        <f aca="false">IFERROR(VLOOKUP($Q1054,$C$8:$K$253,5,0),0)</f>
        <v>0</v>
      </c>
      <c r="V1054" s="35" t="n">
        <f aca="false">IFERROR(VLOOKUP($Q1054,$C$8:$K$253,6,0),0)</f>
        <v>0</v>
      </c>
      <c r="W1054" s="35" t="n">
        <f aca="false">IFERROR(VLOOKUP($Q1054,$C$8:$K$253,7,0),0)</f>
        <v>0</v>
      </c>
      <c r="X1054" s="35" t="n">
        <f aca="false">IFERROR(VLOOKUP($Q1054,$C$8:$K$253,8,0),0)</f>
        <v>0</v>
      </c>
      <c r="Y1054" s="35" t="n">
        <f aca="false">IFERROR(VLOOKUP(Q1054,$C$8:$K$253,9,0),R1054)</f>
        <v>0</v>
      </c>
    </row>
    <row r="1055" customFormat="false" ht="14.25" hidden="false" customHeight="false" outlineLevel="0" collapsed="false">
      <c r="N1055" s="0" t="str">
        <f aca="false">IF(R1055=0,"",IF(Q1055=VLOOKUP(N1054+1,$B$8:$C$360,2,0),N1054+1,N1054))</f>
        <v/>
      </c>
      <c r="O1055" s="0" t="str">
        <f aca="false">IF(R1055=0,"",O1054+1)</f>
        <v/>
      </c>
      <c r="P1055" s="30" t="str">
        <f aca="false">IF(R1055+W1055=0,"",DATE(YEAR(Q1055),MONTH(Q1055),1))</f>
        <v/>
      </c>
      <c r="Q1055" s="30" t="str">
        <f aca="false">IF(R1055=0,"",Q1054+1)</f>
        <v/>
      </c>
      <c r="R1055" s="35" t="n">
        <f aca="false">Y1054</f>
        <v>0</v>
      </c>
      <c r="S1055" s="35" t="n">
        <f aca="false">IFERROR(VLOOKUP($Q1055,$C$8:$K$253,3,0),0)</f>
        <v>0</v>
      </c>
      <c r="T1055" s="35" t="n">
        <f aca="false">IFERROR(VLOOKUP($Q1055,$C$8:$K$253,4,0),0)</f>
        <v>0</v>
      </c>
      <c r="U1055" s="35" t="n">
        <f aca="false">IFERROR(VLOOKUP($Q1055,$C$8:$K$253,5,0),0)</f>
        <v>0</v>
      </c>
      <c r="V1055" s="35" t="n">
        <f aca="false">IFERROR(VLOOKUP($Q1055,$C$8:$K$253,6,0),0)</f>
        <v>0</v>
      </c>
      <c r="W1055" s="35" t="n">
        <f aca="false">IFERROR(VLOOKUP($Q1055,$C$8:$K$253,7,0),0)</f>
        <v>0</v>
      </c>
      <c r="X1055" s="35" t="n">
        <f aca="false">IFERROR(VLOOKUP($Q1055,$C$8:$K$253,8,0),0)</f>
        <v>0</v>
      </c>
      <c r="Y1055" s="35" t="n">
        <f aca="false">IFERROR(VLOOKUP(Q1055,$C$8:$K$253,9,0),R1055)</f>
        <v>0</v>
      </c>
    </row>
    <row r="1056" customFormat="false" ht="14.25" hidden="false" customHeight="false" outlineLevel="0" collapsed="false">
      <c r="N1056" s="0" t="str">
        <f aca="false">IF(R1056=0,"",IF(Q1056=VLOOKUP(N1055+1,$B$8:$C$360,2,0),N1055+1,N1055))</f>
        <v/>
      </c>
      <c r="O1056" s="0" t="str">
        <f aca="false">IF(R1056=0,"",O1055+1)</f>
        <v/>
      </c>
      <c r="P1056" s="30" t="str">
        <f aca="false">IF(R1056+W1056=0,"",DATE(YEAR(Q1056),MONTH(Q1056),1))</f>
        <v/>
      </c>
      <c r="Q1056" s="30" t="str">
        <f aca="false">IF(R1056=0,"",Q1055+1)</f>
        <v/>
      </c>
      <c r="R1056" s="35" t="n">
        <f aca="false">Y1055</f>
        <v>0</v>
      </c>
      <c r="S1056" s="35" t="n">
        <f aca="false">IFERROR(VLOOKUP($Q1056,$C$8:$K$253,3,0),0)</f>
        <v>0</v>
      </c>
      <c r="T1056" s="35" t="n">
        <f aca="false">IFERROR(VLOOKUP($Q1056,$C$8:$K$253,4,0),0)</f>
        <v>0</v>
      </c>
      <c r="U1056" s="35" t="n">
        <f aca="false">IFERROR(VLOOKUP($Q1056,$C$8:$K$253,5,0),0)</f>
        <v>0</v>
      </c>
      <c r="V1056" s="35" t="n">
        <f aca="false">IFERROR(VLOOKUP($Q1056,$C$8:$K$253,6,0),0)</f>
        <v>0</v>
      </c>
      <c r="W1056" s="35" t="n">
        <f aca="false">IFERROR(VLOOKUP($Q1056,$C$8:$K$253,7,0),0)</f>
        <v>0</v>
      </c>
      <c r="X1056" s="35" t="n">
        <f aca="false">IFERROR(VLOOKUP($Q1056,$C$8:$K$253,8,0),0)</f>
        <v>0</v>
      </c>
      <c r="Y1056" s="35" t="n">
        <f aca="false">IFERROR(VLOOKUP(Q1056,$C$8:$K$253,9,0),R1056)</f>
        <v>0</v>
      </c>
    </row>
    <row r="1057" customFormat="false" ht="14.25" hidden="false" customHeight="false" outlineLevel="0" collapsed="false">
      <c r="N1057" s="0" t="str">
        <f aca="false">IF(R1057=0,"",IF(Q1057=VLOOKUP(N1056+1,$B$8:$C$360,2,0),N1056+1,N1056))</f>
        <v/>
      </c>
      <c r="O1057" s="0" t="str">
        <f aca="false">IF(R1057=0,"",O1056+1)</f>
        <v/>
      </c>
      <c r="P1057" s="30" t="str">
        <f aca="false">IF(R1057+W1057=0,"",DATE(YEAR(Q1057),MONTH(Q1057),1))</f>
        <v/>
      </c>
      <c r="Q1057" s="30" t="str">
        <f aca="false">IF(R1057=0,"",Q1056+1)</f>
        <v/>
      </c>
      <c r="R1057" s="35" t="n">
        <f aca="false">Y1056</f>
        <v>0</v>
      </c>
      <c r="S1057" s="35" t="n">
        <f aca="false">IFERROR(VLOOKUP($Q1057,$C$8:$K$253,3,0),0)</f>
        <v>0</v>
      </c>
      <c r="T1057" s="35" t="n">
        <f aca="false">IFERROR(VLOOKUP($Q1057,$C$8:$K$253,4,0),0)</f>
        <v>0</v>
      </c>
      <c r="U1057" s="35" t="n">
        <f aca="false">IFERROR(VLOOKUP($Q1057,$C$8:$K$253,5,0),0)</f>
        <v>0</v>
      </c>
      <c r="V1057" s="35" t="n">
        <f aca="false">IFERROR(VLOOKUP($Q1057,$C$8:$K$253,6,0),0)</f>
        <v>0</v>
      </c>
      <c r="W1057" s="35" t="n">
        <f aca="false">IFERROR(VLOOKUP($Q1057,$C$8:$K$253,7,0),0)</f>
        <v>0</v>
      </c>
      <c r="X1057" s="35" t="n">
        <f aca="false">IFERROR(VLOOKUP($Q1057,$C$8:$K$253,8,0),0)</f>
        <v>0</v>
      </c>
      <c r="Y1057" s="35" t="n">
        <f aca="false">IFERROR(VLOOKUP(Q1057,$C$8:$K$253,9,0),R1057)</f>
        <v>0</v>
      </c>
    </row>
    <row r="1058" customFormat="false" ht="14.25" hidden="false" customHeight="false" outlineLevel="0" collapsed="false">
      <c r="N1058" s="0" t="str">
        <f aca="false">IF(R1058=0,"",IF(Q1058=VLOOKUP(N1057+1,$B$8:$C$360,2,0),N1057+1,N1057))</f>
        <v/>
      </c>
      <c r="O1058" s="0" t="str">
        <f aca="false">IF(R1058=0,"",O1057+1)</f>
        <v/>
      </c>
      <c r="P1058" s="30" t="str">
        <f aca="false">IF(R1058+W1058=0,"",DATE(YEAR(Q1058),MONTH(Q1058),1))</f>
        <v/>
      </c>
      <c r="Q1058" s="30" t="str">
        <f aca="false">IF(R1058=0,"",Q1057+1)</f>
        <v/>
      </c>
      <c r="R1058" s="35" t="n">
        <f aca="false">Y1057</f>
        <v>0</v>
      </c>
      <c r="S1058" s="35" t="n">
        <f aca="false">IFERROR(VLOOKUP($Q1058,$C$8:$K$253,3,0),0)</f>
        <v>0</v>
      </c>
      <c r="T1058" s="35" t="n">
        <f aca="false">IFERROR(VLOOKUP($Q1058,$C$8:$K$253,4,0),0)</f>
        <v>0</v>
      </c>
      <c r="U1058" s="35" t="n">
        <f aca="false">IFERROR(VLOOKUP($Q1058,$C$8:$K$253,5,0),0)</f>
        <v>0</v>
      </c>
      <c r="V1058" s="35" t="n">
        <f aca="false">IFERROR(VLOOKUP($Q1058,$C$8:$K$253,6,0),0)</f>
        <v>0</v>
      </c>
      <c r="W1058" s="35" t="n">
        <f aca="false">IFERROR(VLOOKUP($Q1058,$C$8:$K$253,7,0),0)</f>
        <v>0</v>
      </c>
      <c r="X1058" s="35" t="n">
        <f aca="false">IFERROR(VLOOKUP($Q1058,$C$8:$K$253,8,0),0)</f>
        <v>0</v>
      </c>
      <c r="Y1058" s="35" t="n">
        <f aca="false">IFERROR(VLOOKUP(Q1058,$C$8:$K$253,9,0),R1058)</f>
        <v>0</v>
      </c>
    </row>
    <row r="1059" customFormat="false" ht="14.25" hidden="false" customHeight="false" outlineLevel="0" collapsed="false">
      <c r="N1059" s="0" t="str">
        <f aca="false">IF(R1059=0,"",IF(Q1059=VLOOKUP(N1058+1,$B$8:$C$360,2,0),N1058+1,N1058))</f>
        <v/>
      </c>
      <c r="O1059" s="0" t="str">
        <f aca="false">IF(R1059=0,"",O1058+1)</f>
        <v/>
      </c>
      <c r="P1059" s="30" t="str">
        <f aca="false">IF(R1059+W1059=0,"",DATE(YEAR(Q1059),MONTH(Q1059),1))</f>
        <v/>
      </c>
      <c r="Q1059" s="30" t="str">
        <f aca="false">IF(R1059=0,"",Q1058+1)</f>
        <v/>
      </c>
      <c r="R1059" s="35" t="n">
        <f aca="false">Y1058</f>
        <v>0</v>
      </c>
      <c r="S1059" s="35" t="n">
        <f aca="false">IFERROR(VLOOKUP($Q1059,$C$8:$K$253,3,0),0)</f>
        <v>0</v>
      </c>
      <c r="T1059" s="35" t="n">
        <f aca="false">IFERROR(VLOOKUP($Q1059,$C$8:$K$253,4,0),0)</f>
        <v>0</v>
      </c>
      <c r="U1059" s="35" t="n">
        <f aca="false">IFERROR(VLOOKUP($Q1059,$C$8:$K$253,5,0),0)</f>
        <v>0</v>
      </c>
      <c r="V1059" s="35" t="n">
        <f aca="false">IFERROR(VLOOKUP($Q1059,$C$8:$K$253,6,0),0)</f>
        <v>0</v>
      </c>
      <c r="W1059" s="35" t="n">
        <f aca="false">IFERROR(VLOOKUP($Q1059,$C$8:$K$253,7,0),0)</f>
        <v>0</v>
      </c>
      <c r="X1059" s="35" t="n">
        <f aca="false">IFERROR(VLOOKUP($Q1059,$C$8:$K$253,8,0),0)</f>
        <v>0</v>
      </c>
      <c r="Y1059" s="35" t="n">
        <f aca="false">IFERROR(VLOOKUP(Q1059,$C$8:$K$253,9,0),R1059)</f>
        <v>0</v>
      </c>
    </row>
    <row r="1060" customFormat="false" ht="14.25" hidden="false" customHeight="false" outlineLevel="0" collapsed="false">
      <c r="N1060" s="0" t="str">
        <f aca="false">IF(R1060=0,"",IF(Q1060=VLOOKUP(N1059+1,$B$8:$C$360,2,0),N1059+1,N1059))</f>
        <v/>
      </c>
      <c r="O1060" s="0" t="str">
        <f aca="false">IF(R1060=0,"",O1059+1)</f>
        <v/>
      </c>
      <c r="P1060" s="30" t="str">
        <f aca="false">IF(R1060+W1060=0,"",DATE(YEAR(Q1060),MONTH(Q1060),1))</f>
        <v/>
      </c>
      <c r="Q1060" s="30" t="str">
        <f aca="false">IF(R1060=0,"",Q1059+1)</f>
        <v/>
      </c>
      <c r="R1060" s="35" t="n">
        <f aca="false">Y1059</f>
        <v>0</v>
      </c>
      <c r="S1060" s="35" t="n">
        <f aca="false">IFERROR(VLOOKUP($Q1060,$C$8:$K$253,3,0),0)</f>
        <v>0</v>
      </c>
      <c r="T1060" s="35" t="n">
        <f aca="false">IFERROR(VLOOKUP($Q1060,$C$8:$K$253,4,0),0)</f>
        <v>0</v>
      </c>
      <c r="U1060" s="35" t="n">
        <f aca="false">IFERROR(VLOOKUP($Q1060,$C$8:$K$253,5,0),0)</f>
        <v>0</v>
      </c>
      <c r="V1060" s="35" t="n">
        <f aca="false">IFERROR(VLOOKUP($Q1060,$C$8:$K$253,6,0),0)</f>
        <v>0</v>
      </c>
      <c r="W1060" s="35" t="n">
        <f aca="false">IFERROR(VLOOKUP($Q1060,$C$8:$K$253,7,0),0)</f>
        <v>0</v>
      </c>
      <c r="X1060" s="35" t="n">
        <f aca="false">IFERROR(VLOOKUP($Q1060,$C$8:$K$253,8,0),0)</f>
        <v>0</v>
      </c>
      <c r="Y1060" s="35" t="n">
        <f aca="false">IFERROR(VLOOKUP(Q1060,$C$8:$K$253,9,0),R1060)</f>
        <v>0</v>
      </c>
    </row>
    <row r="1061" customFormat="false" ht="14.25" hidden="false" customHeight="false" outlineLevel="0" collapsed="false">
      <c r="N1061" s="0" t="str">
        <f aca="false">IF(R1061=0,"",IF(Q1061=VLOOKUP(N1060+1,$B$8:$C$360,2,0),N1060+1,N1060))</f>
        <v/>
      </c>
      <c r="O1061" s="0" t="str">
        <f aca="false">IF(R1061=0,"",O1060+1)</f>
        <v/>
      </c>
      <c r="P1061" s="30" t="str">
        <f aca="false">IF(R1061+W1061=0,"",DATE(YEAR(Q1061),MONTH(Q1061),1))</f>
        <v/>
      </c>
      <c r="Q1061" s="30" t="str">
        <f aca="false">IF(R1061=0,"",Q1060+1)</f>
        <v/>
      </c>
      <c r="R1061" s="35" t="n">
        <f aca="false">Y1060</f>
        <v>0</v>
      </c>
      <c r="S1061" s="35" t="n">
        <f aca="false">IFERROR(VLOOKUP($Q1061,$C$8:$K$253,3,0),0)</f>
        <v>0</v>
      </c>
      <c r="T1061" s="35" t="n">
        <f aca="false">IFERROR(VLOOKUP($Q1061,$C$8:$K$253,4,0),0)</f>
        <v>0</v>
      </c>
      <c r="U1061" s="35" t="n">
        <f aca="false">IFERROR(VLOOKUP($Q1061,$C$8:$K$253,5,0),0)</f>
        <v>0</v>
      </c>
      <c r="V1061" s="35" t="n">
        <f aca="false">IFERROR(VLOOKUP($Q1061,$C$8:$K$253,6,0),0)</f>
        <v>0</v>
      </c>
      <c r="W1061" s="35" t="n">
        <f aca="false">IFERROR(VLOOKUP($Q1061,$C$8:$K$253,7,0),0)</f>
        <v>0</v>
      </c>
      <c r="X1061" s="35" t="n">
        <f aca="false">IFERROR(VLOOKUP($Q1061,$C$8:$K$253,8,0),0)</f>
        <v>0</v>
      </c>
      <c r="Y1061" s="35" t="n">
        <f aca="false">IFERROR(VLOOKUP(Q1061,$C$8:$K$253,9,0),R1061)</f>
        <v>0</v>
      </c>
    </row>
    <row r="1062" customFormat="false" ht="14.25" hidden="false" customHeight="false" outlineLevel="0" collapsed="false">
      <c r="N1062" s="0" t="str">
        <f aca="false">IF(R1062=0,"",IF(Q1062=VLOOKUP(N1061+1,$B$8:$C$360,2,0),N1061+1,N1061))</f>
        <v/>
      </c>
      <c r="O1062" s="0" t="str">
        <f aca="false">IF(R1062=0,"",O1061+1)</f>
        <v/>
      </c>
      <c r="P1062" s="30" t="str">
        <f aca="false">IF(R1062+W1062=0,"",DATE(YEAR(Q1062),MONTH(Q1062),1))</f>
        <v/>
      </c>
      <c r="Q1062" s="30" t="str">
        <f aca="false">IF(R1062=0,"",Q1061+1)</f>
        <v/>
      </c>
      <c r="R1062" s="35" t="n">
        <f aca="false">Y1061</f>
        <v>0</v>
      </c>
      <c r="S1062" s="35" t="n">
        <f aca="false">IFERROR(VLOOKUP($Q1062,$C$8:$K$253,3,0),0)</f>
        <v>0</v>
      </c>
      <c r="T1062" s="35" t="n">
        <f aca="false">IFERROR(VLOOKUP($Q1062,$C$8:$K$253,4,0),0)</f>
        <v>0</v>
      </c>
      <c r="U1062" s="35" t="n">
        <f aca="false">IFERROR(VLOOKUP($Q1062,$C$8:$K$253,5,0),0)</f>
        <v>0</v>
      </c>
      <c r="V1062" s="35" t="n">
        <f aca="false">IFERROR(VLOOKUP($Q1062,$C$8:$K$253,6,0),0)</f>
        <v>0</v>
      </c>
      <c r="W1062" s="35" t="n">
        <f aca="false">IFERROR(VLOOKUP($Q1062,$C$8:$K$253,7,0),0)</f>
        <v>0</v>
      </c>
      <c r="X1062" s="35" t="n">
        <f aca="false">IFERROR(VLOOKUP($Q1062,$C$8:$K$253,8,0),0)</f>
        <v>0</v>
      </c>
      <c r="Y1062" s="35" t="n">
        <f aca="false">IFERROR(VLOOKUP(Q1062,$C$8:$K$253,9,0),R1062)</f>
        <v>0</v>
      </c>
    </row>
    <row r="1063" customFormat="false" ht="14.25" hidden="false" customHeight="false" outlineLevel="0" collapsed="false">
      <c r="N1063" s="0" t="str">
        <f aca="false">IF(R1063=0,"",IF(Q1063=VLOOKUP(N1062+1,$B$8:$C$360,2,0),N1062+1,N1062))</f>
        <v/>
      </c>
      <c r="O1063" s="0" t="str">
        <f aca="false">IF(R1063=0,"",O1062+1)</f>
        <v/>
      </c>
      <c r="P1063" s="30" t="str">
        <f aca="false">IF(R1063+W1063=0,"",DATE(YEAR(Q1063),MONTH(Q1063),1))</f>
        <v/>
      </c>
      <c r="Q1063" s="30" t="str">
        <f aca="false">IF(R1063=0,"",Q1062+1)</f>
        <v/>
      </c>
      <c r="R1063" s="35" t="n">
        <f aca="false">Y1062</f>
        <v>0</v>
      </c>
      <c r="S1063" s="35" t="n">
        <f aca="false">IFERROR(VLOOKUP($Q1063,$C$8:$K$253,3,0),0)</f>
        <v>0</v>
      </c>
      <c r="T1063" s="35" t="n">
        <f aca="false">IFERROR(VLOOKUP($Q1063,$C$8:$K$253,4,0),0)</f>
        <v>0</v>
      </c>
      <c r="U1063" s="35" t="n">
        <f aca="false">IFERROR(VLOOKUP($Q1063,$C$8:$K$253,5,0),0)</f>
        <v>0</v>
      </c>
      <c r="V1063" s="35" t="n">
        <f aca="false">IFERROR(VLOOKUP($Q1063,$C$8:$K$253,6,0),0)</f>
        <v>0</v>
      </c>
      <c r="W1063" s="35" t="n">
        <f aca="false">IFERROR(VLOOKUP($Q1063,$C$8:$K$253,7,0),0)</f>
        <v>0</v>
      </c>
      <c r="X1063" s="35" t="n">
        <f aca="false">IFERROR(VLOOKUP($Q1063,$C$8:$K$253,8,0),0)</f>
        <v>0</v>
      </c>
      <c r="Y1063" s="35" t="n">
        <f aca="false">IFERROR(VLOOKUP(Q1063,$C$8:$K$253,9,0),R1063)</f>
        <v>0</v>
      </c>
    </row>
    <row r="1064" customFormat="false" ht="14.25" hidden="false" customHeight="false" outlineLevel="0" collapsed="false">
      <c r="N1064" s="0" t="str">
        <f aca="false">IF(R1064=0,"",IF(Q1064=VLOOKUP(N1063+1,$B$8:$C$360,2,0),N1063+1,N1063))</f>
        <v/>
      </c>
      <c r="O1064" s="0" t="str">
        <f aca="false">IF(R1064=0,"",O1063+1)</f>
        <v/>
      </c>
      <c r="P1064" s="30" t="str">
        <f aca="false">IF(R1064+W1064=0,"",DATE(YEAR(Q1064),MONTH(Q1064),1))</f>
        <v/>
      </c>
      <c r="Q1064" s="30" t="str">
        <f aca="false">IF(R1064=0,"",Q1063+1)</f>
        <v/>
      </c>
      <c r="R1064" s="35" t="n">
        <f aca="false">Y1063</f>
        <v>0</v>
      </c>
      <c r="S1064" s="35" t="n">
        <f aca="false">IFERROR(VLOOKUP($Q1064,$C$8:$K$253,3,0),0)</f>
        <v>0</v>
      </c>
      <c r="T1064" s="35" t="n">
        <f aca="false">IFERROR(VLOOKUP($Q1064,$C$8:$K$253,4,0),0)</f>
        <v>0</v>
      </c>
      <c r="U1064" s="35" t="n">
        <f aca="false">IFERROR(VLOOKUP($Q1064,$C$8:$K$253,5,0),0)</f>
        <v>0</v>
      </c>
      <c r="V1064" s="35" t="n">
        <f aca="false">IFERROR(VLOOKUP($Q1064,$C$8:$K$253,6,0),0)</f>
        <v>0</v>
      </c>
      <c r="W1064" s="35" t="n">
        <f aca="false">IFERROR(VLOOKUP($Q1064,$C$8:$K$253,7,0),0)</f>
        <v>0</v>
      </c>
      <c r="X1064" s="35" t="n">
        <f aca="false">IFERROR(VLOOKUP($Q1064,$C$8:$K$253,8,0),0)</f>
        <v>0</v>
      </c>
      <c r="Y1064" s="35" t="n">
        <f aca="false">IFERROR(VLOOKUP(Q1064,$C$8:$K$253,9,0),R1064)</f>
        <v>0</v>
      </c>
    </row>
    <row r="1065" customFormat="false" ht="14.25" hidden="false" customHeight="false" outlineLevel="0" collapsed="false">
      <c r="N1065" s="0" t="str">
        <f aca="false">IF(R1065=0,"",IF(Q1065=VLOOKUP(N1064+1,$B$8:$C$360,2,0),N1064+1,N1064))</f>
        <v/>
      </c>
      <c r="O1065" s="0" t="str">
        <f aca="false">IF(R1065=0,"",O1064+1)</f>
        <v/>
      </c>
      <c r="P1065" s="30" t="str">
        <f aca="false">IF(R1065+W1065=0,"",DATE(YEAR(Q1065),MONTH(Q1065),1))</f>
        <v/>
      </c>
      <c r="Q1065" s="30" t="str">
        <f aca="false">IF(R1065=0,"",Q1064+1)</f>
        <v/>
      </c>
      <c r="R1065" s="35" t="n">
        <f aca="false">Y1064</f>
        <v>0</v>
      </c>
      <c r="S1065" s="35" t="n">
        <f aca="false">IFERROR(VLOOKUP($Q1065,$C$8:$K$253,3,0),0)</f>
        <v>0</v>
      </c>
      <c r="T1065" s="35" t="n">
        <f aca="false">IFERROR(VLOOKUP($Q1065,$C$8:$K$253,4,0),0)</f>
        <v>0</v>
      </c>
      <c r="U1065" s="35" t="n">
        <f aca="false">IFERROR(VLOOKUP($Q1065,$C$8:$K$253,5,0),0)</f>
        <v>0</v>
      </c>
      <c r="V1065" s="35" t="n">
        <f aca="false">IFERROR(VLOOKUP($Q1065,$C$8:$K$253,6,0),0)</f>
        <v>0</v>
      </c>
      <c r="W1065" s="35" t="n">
        <f aca="false">IFERROR(VLOOKUP($Q1065,$C$8:$K$253,7,0),0)</f>
        <v>0</v>
      </c>
      <c r="X1065" s="35" t="n">
        <f aca="false">IFERROR(VLOOKUP($Q1065,$C$8:$K$253,8,0),0)</f>
        <v>0</v>
      </c>
      <c r="Y1065" s="35" t="n">
        <f aca="false">IFERROR(VLOOKUP(Q1065,$C$8:$K$253,9,0),R1065)</f>
        <v>0</v>
      </c>
    </row>
    <row r="1066" customFormat="false" ht="14.25" hidden="false" customHeight="false" outlineLevel="0" collapsed="false">
      <c r="N1066" s="0" t="str">
        <f aca="false">IF(R1066=0,"",IF(Q1066=VLOOKUP(N1065+1,$B$8:$C$360,2,0),N1065+1,N1065))</f>
        <v/>
      </c>
      <c r="O1066" s="0" t="str">
        <f aca="false">IF(R1066=0,"",O1065+1)</f>
        <v/>
      </c>
      <c r="P1066" s="30" t="str">
        <f aca="false">IF(R1066+W1066=0,"",DATE(YEAR(Q1066),MONTH(Q1066),1))</f>
        <v/>
      </c>
      <c r="Q1066" s="30" t="str">
        <f aca="false">IF(R1066=0,"",Q1065+1)</f>
        <v/>
      </c>
      <c r="R1066" s="35" t="n">
        <f aca="false">Y1065</f>
        <v>0</v>
      </c>
      <c r="S1066" s="35" t="n">
        <f aca="false">IFERROR(VLOOKUP($Q1066,$C$8:$K$253,3,0),0)</f>
        <v>0</v>
      </c>
      <c r="T1066" s="35" t="n">
        <f aca="false">IFERROR(VLOOKUP($Q1066,$C$8:$K$253,4,0),0)</f>
        <v>0</v>
      </c>
      <c r="U1066" s="35" t="n">
        <f aca="false">IFERROR(VLOOKUP($Q1066,$C$8:$K$253,5,0),0)</f>
        <v>0</v>
      </c>
      <c r="V1066" s="35" t="n">
        <f aca="false">IFERROR(VLOOKUP($Q1066,$C$8:$K$253,6,0),0)</f>
        <v>0</v>
      </c>
      <c r="W1066" s="35" t="n">
        <f aca="false">IFERROR(VLOOKUP($Q1066,$C$8:$K$253,7,0),0)</f>
        <v>0</v>
      </c>
      <c r="X1066" s="35" t="n">
        <f aca="false">IFERROR(VLOOKUP($Q1066,$C$8:$K$253,8,0),0)</f>
        <v>0</v>
      </c>
      <c r="Y1066" s="35" t="n">
        <f aca="false">IFERROR(VLOOKUP(Q1066,$C$8:$K$253,9,0),R1066)</f>
        <v>0</v>
      </c>
    </row>
    <row r="1067" customFormat="false" ht="14.25" hidden="false" customHeight="false" outlineLevel="0" collapsed="false">
      <c r="N1067" s="0" t="str">
        <f aca="false">IF(R1067=0,"",IF(Q1067=VLOOKUP(N1066+1,$B$8:$C$360,2,0),N1066+1,N1066))</f>
        <v/>
      </c>
      <c r="O1067" s="0" t="str">
        <f aca="false">IF(R1067=0,"",O1066+1)</f>
        <v/>
      </c>
      <c r="P1067" s="30" t="str">
        <f aca="false">IF(R1067+W1067=0,"",DATE(YEAR(Q1067),MONTH(Q1067),1))</f>
        <v/>
      </c>
      <c r="Q1067" s="30" t="str">
        <f aca="false">IF(R1067=0,"",Q1066+1)</f>
        <v/>
      </c>
      <c r="R1067" s="35" t="n">
        <f aca="false">Y1066</f>
        <v>0</v>
      </c>
      <c r="S1067" s="35" t="n">
        <f aca="false">IFERROR(VLOOKUP($Q1067,$C$8:$K$253,3,0),0)</f>
        <v>0</v>
      </c>
      <c r="T1067" s="35" t="n">
        <f aca="false">IFERROR(VLOOKUP($Q1067,$C$8:$K$253,4,0),0)</f>
        <v>0</v>
      </c>
      <c r="U1067" s="35" t="n">
        <f aca="false">IFERROR(VLOOKUP($Q1067,$C$8:$K$253,5,0),0)</f>
        <v>0</v>
      </c>
      <c r="V1067" s="35" t="n">
        <f aca="false">IFERROR(VLOOKUP($Q1067,$C$8:$K$253,6,0),0)</f>
        <v>0</v>
      </c>
      <c r="W1067" s="35" t="n">
        <f aca="false">IFERROR(VLOOKUP($Q1067,$C$8:$K$253,7,0),0)</f>
        <v>0</v>
      </c>
      <c r="X1067" s="35" t="n">
        <f aca="false">IFERROR(VLOOKUP($Q1067,$C$8:$K$253,8,0),0)</f>
        <v>0</v>
      </c>
      <c r="Y1067" s="35" t="n">
        <f aca="false">IFERROR(VLOOKUP(Q1067,$C$8:$K$253,9,0),R1067)</f>
        <v>0</v>
      </c>
    </row>
    <row r="1068" customFormat="false" ht="14.25" hidden="false" customHeight="false" outlineLevel="0" collapsed="false">
      <c r="N1068" s="0" t="str">
        <f aca="false">IF(R1068=0,"",IF(Q1068=VLOOKUP(N1067+1,$B$8:$C$360,2,0),N1067+1,N1067))</f>
        <v/>
      </c>
      <c r="O1068" s="0" t="str">
        <f aca="false">IF(R1068=0,"",O1067+1)</f>
        <v/>
      </c>
      <c r="P1068" s="30" t="str">
        <f aca="false">IF(R1068+W1068=0,"",DATE(YEAR(Q1068),MONTH(Q1068),1))</f>
        <v/>
      </c>
      <c r="Q1068" s="30" t="str">
        <f aca="false">IF(R1068=0,"",Q1067+1)</f>
        <v/>
      </c>
      <c r="R1068" s="35" t="n">
        <f aca="false">Y1067</f>
        <v>0</v>
      </c>
      <c r="S1068" s="35" t="n">
        <f aca="false">IFERROR(VLOOKUP($Q1068,$C$8:$K$253,3,0),0)</f>
        <v>0</v>
      </c>
      <c r="T1068" s="35" t="n">
        <f aca="false">IFERROR(VLOOKUP($Q1068,$C$8:$K$253,4,0),0)</f>
        <v>0</v>
      </c>
      <c r="U1068" s="35" t="n">
        <f aca="false">IFERROR(VLOOKUP($Q1068,$C$8:$K$253,5,0),0)</f>
        <v>0</v>
      </c>
      <c r="V1068" s="35" t="n">
        <f aca="false">IFERROR(VLOOKUP($Q1068,$C$8:$K$253,6,0),0)</f>
        <v>0</v>
      </c>
      <c r="W1068" s="35" t="n">
        <f aca="false">IFERROR(VLOOKUP($Q1068,$C$8:$K$253,7,0),0)</f>
        <v>0</v>
      </c>
      <c r="X1068" s="35" t="n">
        <f aca="false">IFERROR(VLOOKUP($Q1068,$C$8:$K$253,8,0),0)</f>
        <v>0</v>
      </c>
      <c r="Y1068" s="35" t="n">
        <f aca="false">IFERROR(VLOOKUP(Q1068,$C$8:$K$253,9,0),R1068)</f>
        <v>0</v>
      </c>
    </row>
    <row r="1069" customFormat="false" ht="14.25" hidden="false" customHeight="false" outlineLevel="0" collapsed="false">
      <c r="N1069" s="0" t="str">
        <f aca="false">IF(R1069=0,"",IF(Q1069=VLOOKUP(N1068+1,$B$8:$C$360,2,0),N1068+1,N1068))</f>
        <v/>
      </c>
      <c r="O1069" s="0" t="str">
        <f aca="false">IF(R1069=0,"",O1068+1)</f>
        <v/>
      </c>
      <c r="P1069" s="30" t="str">
        <f aca="false">IF(R1069+W1069=0,"",DATE(YEAR(Q1069),MONTH(Q1069),1))</f>
        <v/>
      </c>
      <c r="Q1069" s="30" t="str">
        <f aca="false">IF(R1069=0,"",Q1068+1)</f>
        <v/>
      </c>
      <c r="R1069" s="35" t="n">
        <f aca="false">Y1068</f>
        <v>0</v>
      </c>
      <c r="S1069" s="35" t="n">
        <f aca="false">IFERROR(VLOOKUP($Q1069,$C$8:$K$253,3,0),0)</f>
        <v>0</v>
      </c>
      <c r="T1069" s="35" t="n">
        <f aca="false">IFERROR(VLOOKUP($Q1069,$C$8:$K$253,4,0),0)</f>
        <v>0</v>
      </c>
      <c r="U1069" s="35" t="n">
        <f aca="false">IFERROR(VLOOKUP($Q1069,$C$8:$K$253,5,0),0)</f>
        <v>0</v>
      </c>
      <c r="V1069" s="35" t="n">
        <f aca="false">IFERROR(VLOOKUP($Q1069,$C$8:$K$253,6,0),0)</f>
        <v>0</v>
      </c>
      <c r="W1069" s="35" t="n">
        <f aca="false">IFERROR(VLOOKUP($Q1069,$C$8:$K$253,7,0),0)</f>
        <v>0</v>
      </c>
      <c r="X1069" s="35" t="n">
        <f aca="false">IFERROR(VLOOKUP($Q1069,$C$8:$K$253,8,0),0)</f>
        <v>0</v>
      </c>
      <c r="Y1069" s="35" t="n">
        <f aca="false">IFERROR(VLOOKUP(Q1069,$C$8:$K$253,9,0),R1069)</f>
        <v>0</v>
      </c>
    </row>
    <row r="1070" customFormat="false" ht="14.25" hidden="false" customHeight="false" outlineLevel="0" collapsed="false">
      <c r="N1070" s="0" t="str">
        <f aca="false">IF(R1070=0,"",IF(Q1070=VLOOKUP(N1069+1,$B$8:$C$360,2,0),N1069+1,N1069))</f>
        <v/>
      </c>
      <c r="O1070" s="0" t="str">
        <f aca="false">IF(R1070=0,"",O1069+1)</f>
        <v/>
      </c>
      <c r="P1070" s="30" t="str">
        <f aca="false">IF(R1070+W1070=0,"",DATE(YEAR(Q1070),MONTH(Q1070),1))</f>
        <v/>
      </c>
      <c r="Q1070" s="30" t="str">
        <f aca="false">IF(R1070=0,"",Q1069+1)</f>
        <v/>
      </c>
      <c r="R1070" s="35" t="n">
        <f aca="false">Y1069</f>
        <v>0</v>
      </c>
      <c r="S1070" s="35" t="n">
        <f aca="false">IFERROR(VLOOKUP($Q1070,$C$8:$K$253,3,0),0)</f>
        <v>0</v>
      </c>
      <c r="T1070" s="35" t="n">
        <f aca="false">IFERROR(VLOOKUP($Q1070,$C$8:$K$253,4,0),0)</f>
        <v>0</v>
      </c>
      <c r="U1070" s="35" t="n">
        <f aca="false">IFERROR(VLOOKUP($Q1070,$C$8:$K$253,5,0),0)</f>
        <v>0</v>
      </c>
      <c r="V1070" s="35" t="n">
        <f aca="false">IFERROR(VLOOKUP($Q1070,$C$8:$K$253,6,0),0)</f>
        <v>0</v>
      </c>
      <c r="W1070" s="35" t="n">
        <f aca="false">IFERROR(VLOOKUP($Q1070,$C$8:$K$253,7,0),0)</f>
        <v>0</v>
      </c>
      <c r="X1070" s="35" t="n">
        <f aca="false">IFERROR(VLOOKUP($Q1070,$C$8:$K$253,8,0),0)</f>
        <v>0</v>
      </c>
      <c r="Y1070" s="35" t="n">
        <f aca="false">IFERROR(VLOOKUP(Q1070,$C$8:$K$253,9,0),R1070)</f>
        <v>0</v>
      </c>
    </row>
    <row r="1071" customFormat="false" ht="14.25" hidden="false" customHeight="false" outlineLevel="0" collapsed="false">
      <c r="N1071" s="0" t="str">
        <f aca="false">IF(R1071=0,"",IF(Q1071=VLOOKUP(N1070+1,$B$8:$C$360,2,0),N1070+1,N1070))</f>
        <v/>
      </c>
      <c r="O1071" s="0" t="str">
        <f aca="false">IF(R1071=0,"",O1070+1)</f>
        <v/>
      </c>
      <c r="P1071" s="30" t="str">
        <f aca="false">IF(R1071+W1071=0,"",DATE(YEAR(Q1071),MONTH(Q1071),1))</f>
        <v/>
      </c>
      <c r="Q1071" s="30" t="str">
        <f aca="false">IF(R1071=0,"",Q1070+1)</f>
        <v/>
      </c>
      <c r="R1071" s="35" t="n">
        <f aca="false">Y1070</f>
        <v>0</v>
      </c>
      <c r="S1071" s="35" t="n">
        <f aca="false">IFERROR(VLOOKUP($Q1071,$C$8:$K$253,3,0),0)</f>
        <v>0</v>
      </c>
      <c r="T1071" s="35" t="n">
        <f aca="false">IFERROR(VLOOKUP($Q1071,$C$8:$K$253,4,0),0)</f>
        <v>0</v>
      </c>
      <c r="U1071" s="35" t="n">
        <f aca="false">IFERROR(VLOOKUP($Q1071,$C$8:$K$253,5,0),0)</f>
        <v>0</v>
      </c>
      <c r="V1071" s="35" t="n">
        <f aca="false">IFERROR(VLOOKUP($Q1071,$C$8:$K$253,6,0),0)</f>
        <v>0</v>
      </c>
      <c r="W1071" s="35" t="n">
        <f aca="false">IFERROR(VLOOKUP($Q1071,$C$8:$K$253,7,0),0)</f>
        <v>0</v>
      </c>
      <c r="X1071" s="35" t="n">
        <f aca="false">IFERROR(VLOOKUP($Q1071,$C$8:$K$253,8,0),0)</f>
        <v>0</v>
      </c>
      <c r="Y1071" s="35" t="n">
        <f aca="false">IFERROR(VLOOKUP(Q1071,$C$8:$K$253,9,0),R1071)</f>
        <v>0</v>
      </c>
    </row>
    <row r="1072" customFormat="false" ht="14.25" hidden="false" customHeight="false" outlineLevel="0" collapsed="false">
      <c r="N1072" s="0" t="str">
        <f aca="false">IF(R1072=0,"",IF(Q1072=VLOOKUP(N1071+1,$B$8:$C$360,2,0),N1071+1,N1071))</f>
        <v/>
      </c>
      <c r="O1072" s="0" t="str">
        <f aca="false">IF(R1072=0,"",O1071+1)</f>
        <v/>
      </c>
      <c r="P1072" s="30" t="str">
        <f aca="false">IF(R1072+W1072=0,"",DATE(YEAR(Q1072),MONTH(Q1072),1))</f>
        <v/>
      </c>
      <c r="Q1072" s="30" t="str">
        <f aca="false">IF(R1072=0,"",Q1071+1)</f>
        <v/>
      </c>
      <c r="R1072" s="35" t="n">
        <f aca="false">Y1071</f>
        <v>0</v>
      </c>
      <c r="S1072" s="35" t="n">
        <f aca="false">IFERROR(VLOOKUP($Q1072,$C$8:$K$253,3,0),0)</f>
        <v>0</v>
      </c>
      <c r="T1072" s="35" t="n">
        <f aca="false">IFERROR(VLOOKUP($Q1072,$C$8:$K$253,4,0),0)</f>
        <v>0</v>
      </c>
      <c r="U1072" s="35" t="n">
        <f aca="false">IFERROR(VLOOKUP($Q1072,$C$8:$K$253,5,0),0)</f>
        <v>0</v>
      </c>
      <c r="V1072" s="35" t="n">
        <f aca="false">IFERROR(VLOOKUP($Q1072,$C$8:$K$253,6,0),0)</f>
        <v>0</v>
      </c>
      <c r="W1072" s="35" t="n">
        <f aca="false">IFERROR(VLOOKUP($Q1072,$C$8:$K$253,7,0),0)</f>
        <v>0</v>
      </c>
      <c r="X1072" s="35" t="n">
        <f aca="false">IFERROR(VLOOKUP($Q1072,$C$8:$K$253,8,0),0)</f>
        <v>0</v>
      </c>
      <c r="Y1072" s="35" t="n">
        <f aca="false">IFERROR(VLOOKUP(Q1072,$C$8:$K$253,9,0),R1072)</f>
        <v>0</v>
      </c>
    </row>
    <row r="1073" customFormat="false" ht="14.25" hidden="false" customHeight="false" outlineLevel="0" collapsed="false">
      <c r="N1073" s="0" t="str">
        <f aca="false">IF(R1073=0,"",IF(Q1073=VLOOKUP(N1072+1,$B$8:$C$360,2,0),N1072+1,N1072))</f>
        <v/>
      </c>
      <c r="O1073" s="0" t="str">
        <f aca="false">IF(R1073=0,"",O1072+1)</f>
        <v/>
      </c>
      <c r="P1073" s="30" t="str">
        <f aca="false">IF(R1073+W1073=0,"",DATE(YEAR(Q1073),MONTH(Q1073),1))</f>
        <v/>
      </c>
      <c r="Q1073" s="30" t="str">
        <f aca="false">IF(R1073=0,"",Q1072+1)</f>
        <v/>
      </c>
      <c r="R1073" s="35" t="n">
        <f aca="false">Y1072</f>
        <v>0</v>
      </c>
      <c r="S1073" s="35" t="n">
        <f aca="false">IFERROR(VLOOKUP($Q1073,$C$8:$K$253,3,0),0)</f>
        <v>0</v>
      </c>
      <c r="T1073" s="35" t="n">
        <f aca="false">IFERROR(VLOOKUP($Q1073,$C$8:$K$253,4,0),0)</f>
        <v>0</v>
      </c>
      <c r="U1073" s="35" t="n">
        <f aca="false">IFERROR(VLOOKUP($Q1073,$C$8:$K$253,5,0),0)</f>
        <v>0</v>
      </c>
      <c r="V1073" s="35" t="n">
        <f aca="false">IFERROR(VLOOKUP($Q1073,$C$8:$K$253,6,0),0)</f>
        <v>0</v>
      </c>
      <c r="W1073" s="35" t="n">
        <f aca="false">IFERROR(VLOOKUP($Q1073,$C$8:$K$253,7,0),0)</f>
        <v>0</v>
      </c>
      <c r="X1073" s="35" t="n">
        <f aca="false">IFERROR(VLOOKUP($Q1073,$C$8:$K$253,8,0),0)</f>
        <v>0</v>
      </c>
      <c r="Y1073" s="35" t="n">
        <f aca="false">IFERROR(VLOOKUP(Q1073,$C$8:$K$253,9,0),R1073)</f>
        <v>0</v>
      </c>
    </row>
    <row r="1074" customFormat="false" ht="14.25" hidden="false" customHeight="false" outlineLevel="0" collapsed="false">
      <c r="N1074" s="0" t="str">
        <f aca="false">IF(R1074=0,"",IF(Q1074=VLOOKUP(N1073+1,$B$8:$C$360,2,0),N1073+1,N1073))</f>
        <v/>
      </c>
      <c r="O1074" s="0" t="str">
        <f aca="false">IF(R1074=0,"",O1073+1)</f>
        <v/>
      </c>
      <c r="P1074" s="30" t="str">
        <f aca="false">IF(R1074+W1074=0,"",DATE(YEAR(Q1074),MONTH(Q1074),1))</f>
        <v/>
      </c>
      <c r="Q1074" s="30" t="str">
        <f aca="false">IF(R1074=0,"",Q1073+1)</f>
        <v/>
      </c>
      <c r="R1074" s="35" t="n">
        <f aca="false">Y1073</f>
        <v>0</v>
      </c>
      <c r="S1074" s="35" t="n">
        <f aca="false">IFERROR(VLOOKUP($Q1074,$C$8:$K$253,3,0),0)</f>
        <v>0</v>
      </c>
      <c r="T1074" s="35" t="n">
        <f aca="false">IFERROR(VLOOKUP($Q1074,$C$8:$K$253,4,0),0)</f>
        <v>0</v>
      </c>
      <c r="U1074" s="35" t="n">
        <f aca="false">IFERROR(VLOOKUP($Q1074,$C$8:$K$253,5,0),0)</f>
        <v>0</v>
      </c>
      <c r="V1074" s="35" t="n">
        <f aca="false">IFERROR(VLOOKUP($Q1074,$C$8:$K$253,6,0),0)</f>
        <v>0</v>
      </c>
      <c r="W1074" s="35" t="n">
        <f aca="false">IFERROR(VLOOKUP($Q1074,$C$8:$K$253,7,0),0)</f>
        <v>0</v>
      </c>
      <c r="X1074" s="35" t="n">
        <f aca="false">IFERROR(VLOOKUP($Q1074,$C$8:$K$253,8,0),0)</f>
        <v>0</v>
      </c>
      <c r="Y1074" s="35" t="n">
        <f aca="false">IFERROR(VLOOKUP(Q1074,$C$8:$K$253,9,0),R1074)</f>
        <v>0</v>
      </c>
    </row>
    <row r="1075" customFormat="false" ht="14.25" hidden="false" customHeight="false" outlineLevel="0" collapsed="false">
      <c r="N1075" s="0" t="str">
        <f aca="false">IF(R1075=0,"",IF(Q1075=VLOOKUP(N1074+1,$B$8:$C$360,2,0),N1074+1,N1074))</f>
        <v/>
      </c>
      <c r="O1075" s="0" t="str">
        <f aca="false">IF(R1075=0,"",O1074+1)</f>
        <v/>
      </c>
      <c r="P1075" s="30" t="str">
        <f aca="false">IF(R1075+W1075=0,"",DATE(YEAR(Q1075),MONTH(Q1075),1))</f>
        <v/>
      </c>
      <c r="Q1075" s="30" t="str">
        <f aca="false">IF(R1075=0,"",Q1074+1)</f>
        <v/>
      </c>
      <c r="R1075" s="35" t="n">
        <f aca="false">Y1074</f>
        <v>0</v>
      </c>
      <c r="S1075" s="35" t="n">
        <f aca="false">IFERROR(VLOOKUP($Q1075,$C$8:$K$253,3,0),0)</f>
        <v>0</v>
      </c>
      <c r="T1075" s="35" t="n">
        <f aca="false">IFERROR(VLOOKUP($Q1075,$C$8:$K$253,4,0),0)</f>
        <v>0</v>
      </c>
      <c r="U1075" s="35" t="n">
        <f aca="false">IFERROR(VLOOKUP($Q1075,$C$8:$K$253,5,0),0)</f>
        <v>0</v>
      </c>
      <c r="V1075" s="35" t="n">
        <f aca="false">IFERROR(VLOOKUP($Q1075,$C$8:$K$253,6,0),0)</f>
        <v>0</v>
      </c>
      <c r="W1075" s="35" t="n">
        <f aca="false">IFERROR(VLOOKUP($Q1075,$C$8:$K$253,7,0),0)</f>
        <v>0</v>
      </c>
      <c r="X1075" s="35" t="n">
        <f aca="false">IFERROR(VLOOKUP($Q1075,$C$8:$K$253,8,0),0)</f>
        <v>0</v>
      </c>
      <c r="Y1075" s="35" t="n">
        <f aca="false">IFERROR(VLOOKUP(Q1075,$C$8:$K$253,9,0),R1075)</f>
        <v>0</v>
      </c>
    </row>
    <row r="1076" customFormat="false" ht="14.25" hidden="false" customHeight="false" outlineLevel="0" collapsed="false">
      <c r="N1076" s="0" t="str">
        <f aca="false">IF(R1076=0,"",IF(Q1076=VLOOKUP(N1075+1,$B$8:$C$360,2,0),N1075+1,N1075))</f>
        <v/>
      </c>
      <c r="O1076" s="0" t="str">
        <f aca="false">IF(R1076=0,"",O1075+1)</f>
        <v/>
      </c>
      <c r="P1076" s="30" t="str">
        <f aca="false">IF(R1076+W1076=0,"",DATE(YEAR(Q1076),MONTH(Q1076),1))</f>
        <v/>
      </c>
      <c r="Q1076" s="30" t="str">
        <f aca="false">IF(R1076=0,"",Q1075+1)</f>
        <v/>
      </c>
      <c r="R1076" s="35" t="n">
        <f aca="false">Y1075</f>
        <v>0</v>
      </c>
      <c r="S1076" s="35" t="n">
        <f aca="false">IFERROR(VLOOKUP($Q1076,$C$8:$K$253,3,0),0)</f>
        <v>0</v>
      </c>
      <c r="T1076" s="35" t="n">
        <f aca="false">IFERROR(VLOOKUP($Q1076,$C$8:$K$253,4,0),0)</f>
        <v>0</v>
      </c>
      <c r="U1076" s="35" t="n">
        <f aca="false">IFERROR(VLOOKUP($Q1076,$C$8:$K$253,5,0),0)</f>
        <v>0</v>
      </c>
      <c r="V1076" s="35" t="n">
        <f aca="false">IFERROR(VLOOKUP($Q1076,$C$8:$K$253,6,0),0)</f>
        <v>0</v>
      </c>
      <c r="W1076" s="35" t="n">
        <f aca="false">IFERROR(VLOOKUP($Q1076,$C$8:$K$253,7,0),0)</f>
        <v>0</v>
      </c>
      <c r="X1076" s="35" t="n">
        <f aca="false">IFERROR(VLOOKUP($Q1076,$C$8:$K$253,8,0),0)</f>
        <v>0</v>
      </c>
      <c r="Y1076" s="35" t="n">
        <f aca="false">IFERROR(VLOOKUP(Q1076,$C$8:$K$253,9,0),R1076)</f>
        <v>0</v>
      </c>
    </row>
    <row r="1077" customFormat="false" ht="14.25" hidden="false" customHeight="false" outlineLevel="0" collapsed="false">
      <c r="N1077" s="0" t="str">
        <f aca="false">IF(R1077=0,"",IF(Q1077=VLOOKUP(N1076+1,$B$8:$C$360,2,0),N1076+1,N1076))</f>
        <v/>
      </c>
      <c r="O1077" s="0" t="str">
        <f aca="false">IF(R1077=0,"",O1076+1)</f>
        <v/>
      </c>
      <c r="P1077" s="30" t="str">
        <f aca="false">IF(R1077+W1077=0,"",DATE(YEAR(Q1077),MONTH(Q1077),1))</f>
        <v/>
      </c>
      <c r="Q1077" s="30" t="str">
        <f aca="false">IF(R1077=0,"",Q1076+1)</f>
        <v/>
      </c>
      <c r="R1077" s="35" t="n">
        <f aca="false">Y1076</f>
        <v>0</v>
      </c>
      <c r="S1077" s="35" t="n">
        <f aca="false">IFERROR(VLOOKUP($Q1077,$C$8:$K$253,3,0),0)</f>
        <v>0</v>
      </c>
      <c r="T1077" s="35" t="n">
        <f aca="false">IFERROR(VLOOKUP($Q1077,$C$8:$K$253,4,0),0)</f>
        <v>0</v>
      </c>
      <c r="U1077" s="35" t="n">
        <f aca="false">IFERROR(VLOOKUP($Q1077,$C$8:$K$253,5,0),0)</f>
        <v>0</v>
      </c>
      <c r="V1077" s="35" t="n">
        <f aca="false">IFERROR(VLOOKUP($Q1077,$C$8:$K$253,6,0),0)</f>
        <v>0</v>
      </c>
      <c r="W1077" s="35" t="n">
        <f aca="false">IFERROR(VLOOKUP($Q1077,$C$8:$K$253,7,0),0)</f>
        <v>0</v>
      </c>
      <c r="X1077" s="35" t="n">
        <f aca="false">IFERROR(VLOOKUP($Q1077,$C$8:$K$253,8,0),0)</f>
        <v>0</v>
      </c>
      <c r="Y1077" s="35" t="n">
        <f aca="false">IFERROR(VLOOKUP(Q1077,$C$8:$K$253,9,0),R1077)</f>
        <v>0</v>
      </c>
    </row>
    <row r="1078" customFormat="false" ht="14.25" hidden="false" customHeight="false" outlineLevel="0" collapsed="false">
      <c r="N1078" s="0" t="str">
        <f aca="false">IF(R1078=0,"",IF(Q1078=VLOOKUP(N1077+1,$B$8:$C$360,2,0),N1077+1,N1077))</f>
        <v/>
      </c>
      <c r="O1078" s="0" t="str">
        <f aca="false">IF(R1078=0,"",O1077+1)</f>
        <v/>
      </c>
      <c r="P1078" s="30" t="str">
        <f aca="false">IF(R1078+W1078=0,"",DATE(YEAR(Q1078),MONTH(Q1078),1))</f>
        <v/>
      </c>
      <c r="Q1078" s="30" t="str">
        <f aca="false">IF(R1078=0,"",Q1077+1)</f>
        <v/>
      </c>
      <c r="R1078" s="35" t="n">
        <f aca="false">Y1077</f>
        <v>0</v>
      </c>
      <c r="S1078" s="35" t="n">
        <f aca="false">IFERROR(VLOOKUP($Q1078,$C$8:$K$253,3,0),0)</f>
        <v>0</v>
      </c>
      <c r="T1078" s="35" t="n">
        <f aca="false">IFERROR(VLOOKUP($Q1078,$C$8:$K$253,4,0),0)</f>
        <v>0</v>
      </c>
      <c r="U1078" s="35" t="n">
        <f aca="false">IFERROR(VLOOKUP($Q1078,$C$8:$K$253,5,0),0)</f>
        <v>0</v>
      </c>
      <c r="V1078" s="35" t="n">
        <f aca="false">IFERROR(VLOOKUP($Q1078,$C$8:$K$253,6,0),0)</f>
        <v>0</v>
      </c>
      <c r="W1078" s="35" t="n">
        <f aca="false">IFERROR(VLOOKUP($Q1078,$C$8:$K$253,7,0),0)</f>
        <v>0</v>
      </c>
      <c r="X1078" s="35" t="n">
        <f aca="false">IFERROR(VLOOKUP($Q1078,$C$8:$K$253,8,0),0)</f>
        <v>0</v>
      </c>
      <c r="Y1078" s="35" t="n">
        <f aca="false">IFERROR(VLOOKUP(Q1078,$C$8:$K$253,9,0),R1078)</f>
        <v>0</v>
      </c>
    </row>
    <row r="1079" customFormat="false" ht="14.25" hidden="false" customHeight="false" outlineLevel="0" collapsed="false">
      <c r="N1079" s="0" t="str">
        <f aca="false">IF(R1079=0,"",IF(Q1079=VLOOKUP(N1078+1,$B$8:$C$360,2,0),N1078+1,N1078))</f>
        <v/>
      </c>
      <c r="O1079" s="0" t="str">
        <f aca="false">IF(R1079=0,"",O1078+1)</f>
        <v/>
      </c>
      <c r="P1079" s="30" t="str">
        <f aca="false">IF(R1079+W1079=0,"",DATE(YEAR(Q1079),MONTH(Q1079),1))</f>
        <v/>
      </c>
      <c r="Q1079" s="30" t="str">
        <f aca="false">IF(R1079=0,"",Q1078+1)</f>
        <v/>
      </c>
      <c r="R1079" s="35" t="n">
        <f aca="false">Y1078</f>
        <v>0</v>
      </c>
      <c r="S1079" s="35" t="n">
        <f aca="false">IFERROR(VLOOKUP($Q1079,$C$8:$K$253,3,0),0)</f>
        <v>0</v>
      </c>
      <c r="T1079" s="35" t="n">
        <f aca="false">IFERROR(VLOOKUP($Q1079,$C$8:$K$253,4,0),0)</f>
        <v>0</v>
      </c>
      <c r="U1079" s="35" t="n">
        <f aca="false">IFERROR(VLOOKUP($Q1079,$C$8:$K$253,5,0),0)</f>
        <v>0</v>
      </c>
      <c r="V1079" s="35" t="n">
        <f aca="false">IFERROR(VLOOKUP($Q1079,$C$8:$K$253,6,0),0)</f>
        <v>0</v>
      </c>
      <c r="W1079" s="35" t="n">
        <f aca="false">IFERROR(VLOOKUP($Q1079,$C$8:$K$253,7,0),0)</f>
        <v>0</v>
      </c>
      <c r="X1079" s="35" t="n">
        <f aca="false">IFERROR(VLOOKUP($Q1079,$C$8:$K$253,8,0),0)</f>
        <v>0</v>
      </c>
      <c r="Y1079" s="35" t="n">
        <f aca="false">IFERROR(VLOOKUP(Q1079,$C$8:$K$253,9,0),R1079)</f>
        <v>0</v>
      </c>
    </row>
    <row r="1080" customFormat="false" ht="14.25" hidden="false" customHeight="false" outlineLevel="0" collapsed="false">
      <c r="N1080" s="0" t="str">
        <f aca="false">IF(R1080=0,"",IF(Q1080=VLOOKUP(N1079+1,$B$8:$C$360,2,0),N1079+1,N1079))</f>
        <v/>
      </c>
      <c r="O1080" s="0" t="str">
        <f aca="false">IF(R1080=0,"",O1079+1)</f>
        <v/>
      </c>
      <c r="P1080" s="30" t="str">
        <f aca="false">IF(R1080+W1080=0,"",DATE(YEAR(Q1080),MONTH(Q1080),1))</f>
        <v/>
      </c>
      <c r="Q1080" s="30" t="str">
        <f aca="false">IF(R1080=0,"",Q1079+1)</f>
        <v/>
      </c>
      <c r="R1080" s="35" t="n">
        <f aca="false">Y1079</f>
        <v>0</v>
      </c>
      <c r="S1080" s="35" t="n">
        <f aca="false">IFERROR(VLOOKUP($Q1080,$C$8:$K$253,3,0),0)</f>
        <v>0</v>
      </c>
      <c r="T1080" s="35" t="n">
        <f aca="false">IFERROR(VLOOKUP($Q1080,$C$8:$K$253,4,0),0)</f>
        <v>0</v>
      </c>
      <c r="U1080" s="35" t="n">
        <f aca="false">IFERROR(VLOOKUP($Q1080,$C$8:$K$253,5,0),0)</f>
        <v>0</v>
      </c>
      <c r="V1080" s="35" t="n">
        <f aca="false">IFERROR(VLOOKUP($Q1080,$C$8:$K$253,6,0),0)</f>
        <v>0</v>
      </c>
      <c r="W1080" s="35" t="n">
        <f aca="false">IFERROR(VLOOKUP($Q1080,$C$8:$K$253,7,0),0)</f>
        <v>0</v>
      </c>
      <c r="X1080" s="35" t="n">
        <f aca="false">IFERROR(VLOOKUP($Q1080,$C$8:$K$253,8,0),0)</f>
        <v>0</v>
      </c>
      <c r="Y1080" s="35" t="n">
        <f aca="false">IFERROR(VLOOKUP(Q1080,$C$8:$K$253,9,0),R1080)</f>
        <v>0</v>
      </c>
    </row>
    <row r="1081" customFormat="false" ht="14.25" hidden="false" customHeight="false" outlineLevel="0" collapsed="false">
      <c r="N1081" s="0" t="str">
        <f aca="false">IF(R1081=0,"",IF(Q1081=VLOOKUP(N1080+1,$B$8:$C$360,2,0),N1080+1,N1080))</f>
        <v/>
      </c>
      <c r="O1081" s="0" t="str">
        <f aca="false">IF(R1081=0,"",O1080+1)</f>
        <v/>
      </c>
      <c r="P1081" s="30" t="str">
        <f aca="false">IF(R1081+W1081=0,"",DATE(YEAR(Q1081),MONTH(Q1081),1))</f>
        <v/>
      </c>
      <c r="Q1081" s="30" t="str">
        <f aca="false">IF(R1081=0,"",Q1080+1)</f>
        <v/>
      </c>
      <c r="R1081" s="35" t="n">
        <f aca="false">Y1080</f>
        <v>0</v>
      </c>
      <c r="S1081" s="35" t="n">
        <f aca="false">IFERROR(VLOOKUP($Q1081,$C$8:$K$253,3,0),0)</f>
        <v>0</v>
      </c>
      <c r="T1081" s="35" t="n">
        <f aca="false">IFERROR(VLOOKUP($Q1081,$C$8:$K$253,4,0),0)</f>
        <v>0</v>
      </c>
      <c r="U1081" s="35" t="n">
        <f aca="false">IFERROR(VLOOKUP($Q1081,$C$8:$K$253,5,0),0)</f>
        <v>0</v>
      </c>
      <c r="V1081" s="35" t="n">
        <f aca="false">IFERROR(VLOOKUP($Q1081,$C$8:$K$253,6,0),0)</f>
        <v>0</v>
      </c>
      <c r="W1081" s="35" t="n">
        <f aca="false">IFERROR(VLOOKUP($Q1081,$C$8:$K$253,7,0),0)</f>
        <v>0</v>
      </c>
      <c r="X1081" s="35" t="n">
        <f aca="false">IFERROR(VLOOKUP($Q1081,$C$8:$K$253,8,0),0)</f>
        <v>0</v>
      </c>
      <c r="Y1081" s="35" t="n">
        <f aca="false">IFERROR(VLOOKUP(Q1081,$C$8:$K$253,9,0),R1081)</f>
        <v>0</v>
      </c>
    </row>
    <row r="1082" customFormat="false" ht="14.25" hidden="false" customHeight="false" outlineLevel="0" collapsed="false">
      <c r="N1082" s="0" t="str">
        <f aca="false">IF(R1082=0,"",IF(Q1082=VLOOKUP(N1081+1,$B$8:$C$360,2,0),N1081+1,N1081))</f>
        <v/>
      </c>
      <c r="O1082" s="0" t="str">
        <f aca="false">IF(R1082=0,"",O1081+1)</f>
        <v/>
      </c>
      <c r="P1082" s="30" t="str">
        <f aca="false">IF(R1082+W1082=0,"",DATE(YEAR(Q1082),MONTH(Q1082),1))</f>
        <v/>
      </c>
      <c r="Q1082" s="30" t="str">
        <f aca="false">IF(R1082=0,"",Q1081+1)</f>
        <v/>
      </c>
      <c r="R1082" s="35" t="n">
        <f aca="false">Y1081</f>
        <v>0</v>
      </c>
      <c r="S1082" s="35" t="n">
        <f aca="false">IFERROR(VLOOKUP($Q1082,$C$8:$K$253,3,0),0)</f>
        <v>0</v>
      </c>
      <c r="T1082" s="35" t="n">
        <f aca="false">IFERROR(VLOOKUP($Q1082,$C$8:$K$253,4,0),0)</f>
        <v>0</v>
      </c>
      <c r="U1082" s="35" t="n">
        <f aca="false">IFERROR(VLOOKUP($Q1082,$C$8:$K$253,5,0),0)</f>
        <v>0</v>
      </c>
      <c r="V1082" s="35" t="n">
        <f aca="false">IFERROR(VLOOKUP($Q1082,$C$8:$K$253,6,0),0)</f>
        <v>0</v>
      </c>
      <c r="W1082" s="35" t="n">
        <f aca="false">IFERROR(VLOOKUP($Q1082,$C$8:$K$253,7,0),0)</f>
        <v>0</v>
      </c>
      <c r="X1082" s="35" t="n">
        <f aca="false">IFERROR(VLOOKUP($Q1082,$C$8:$K$253,8,0),0)</f>
        <v>0</v>
      </c>
      <c r="Y1082" s="35" t="n">
        <f aca="false">IFERROR(VLOOKUP(Q1082,$C$8:$K$253,9,0),R1082)</f>
        <v>0</v>
      </c>
    </row>
    <row r="1083" customFormat="false" ht="14.25" hidden="false" customHeight="false" outlineLevel="0" collapsed="false">
      <c r="N1083" s="0" t="str">
        <f aca="false">IF(R1083=0,"",IF(Q1083=VLOOKUP(N1082+1,$B$8:$C$360,2,0),N1082+1,N1082))</f>
        <v/>
      </c>
      <c r="O1083" s="0" t="str">
        <f aca="false">IF(R1083=0,"",O1082+1)</f>
        <v/>
      </c>
      <c r="P1083" s="30" t="str">
        <f aca="false">IF(R1083+W1083=0,"",DATE(YEAR(Q1083),MONTH(Q1083),1))</f>
        <v/>
      </c>
      <c r="Q1083" s="30" t="str">
        <f aca="false">IF(R1083=0,"",Q1082+1)</f>
        <v/>
      </c>
      <c r="R1083" s="35" t="n">
        <f aca="false">Y1082</f>
        <v>0</v>
      </c>
      <c r="S1083" s="35" t="n">
        <f aca="false">IFERROR(VLOOKUP($Q1083,$C$8:$K$253,3,0),0)</f>
        <v>0</v>
      </c>
      <c r="T1083" s="35" t="n">
        <f aca="false">IFERROR(VLOOKUP($Q1083,$C$8:$K$253,4,0),0)</f>
        <v>0</v>
      </c>
      <c r="U1083" s="35" t="n">
        <f aca="false">IFERROR(VLOOKUP($Q1083,$C$8:$K$253,5,0),0)</f>
        <v>0</v>
      </c>
      <c r="V1083" s="35" t="n">
        <f aca="false">IFERROR(VLOOKUP($Q1083,$C$8:$K$253,6,0),0)</f>
        <v>0</v>
      </c>
      <c r="W1083" s="35" t="n">
        <f aca="false">IFERROR(VLOOKUP($Q1083,$C$8:$K$253,7,0),0)</f>
        <v>0</v>
      </c>
      <c r="X1083" s="35" t="n">
        <f aca="false">IFERROR(VLOOKUP($Q1083,$C$8:$K$253,8,0),0)</f>
        <v>0</v>
      </c>
      <c r="Y1083" s="35" t="n">
        <f aca="false">IFERROR(VLOOKUP(Q1083,$C$8:$K$253,9,0),R1083)</f>
        <v>0</v>
      </c>
    </row>
    <row r="1084" customFormat="false" ht="14.25" hidden="false" customHeight="false" outlineLevel="0" collapsed="false">
      <c r="N1084" s="0" t="str">
        <f aca="false">IF(R1084=0,"",IF(Q1084=VLOOKUP(N1083+1,$B$8:$C$360,2,0),N1083+1,N1083))</f>
        <v/>
      </c>
      <c r="O1084" s="0" t="str">
        <f aca="false">IF(R1084=0,"",O1083+1)</f>
        <v/>
      </c>
      <c r="P1084" s="30" t="str">
        <f aca="false">IF(R1084+W1084=0,"",DATE(YEAR(Q1084),MONTH(Q1084),1))</f>
        <v/>
      </c>
      <c r="Q1084" s="30" t="str">
        <f aca="false">IF(R1084=0,"",Q1083+1)</f>
        <v/>
      </c>
      <c r="R1084" s="35" t="n">
        <f aca="false">Y1083</f>
        <v>0</v>
      </c>
      <c r="S1084" s="35" t="n">
        <f aca="false">IFERROR(VLOOKUP($Q1084,$C$8:$K$253,3,0),0)</f>
        <v>0</v>
      </c>
      <c r="T1084" s="35" t="n">
        <f aca="false">IFERROR(VLOOKUP($Q1084,$C$8:$K$253,4,0),0)</f>
        <v>0</v>
      </c>
      <c r="U1084" s="35" t="n">
        <f aca="false">IFERROR(VLOOKUP($Q1084,$C$8:$K$253,5,0),0)</f>
        <v>0</v>
      </c>
      <c r="V1084" s="35" t="n">
        <f aca="false">IFERROR(VLOOKUP($Q1084,$C$8:$K$253,6,0),0)</f>
        <v>0</v>
      </c>
      <c r="W1084" s="35" t="n">
        <f aca="false">IFERROR(VLOOKUP($Q1084,$C$8:$K$253,7,0),0)</f>
        <v>0</v>
      </c>
      <c r="X1084" s="35" t="n">
        <f aca="false">IFERROR(VLOOKUP($Q1084,$C$8:$K$253,8,0),0)</f>
        <v>0</v>
      </c>
      <c r="Y1084" s="35" t="n">
        <f aca="false">IFERROR(VLOOKUP(Q1084,$C$8:$K$253,9,0),R1084)</f>
        <v>0</v>
      </c>
    </row>
    <row r="1085" customFormat="false" ht="14.25" hidden="false" customHeight="false" outlineLevel="0" collapsed="false">
      <c r="N1085" s="0" t="str">
        <f aca="false">IF(R1085=0,"",IF(Q1085=VLOOKUP(N1084+1,$B$8:$C$360,2,0),N1084+1,N1084))</f>
        <v/>
      </c>
      <c r="O1085" s="0" t="str">
        <f aca="false">IF(R1085=0,"",O1084+1)</f>
        <v/>
      </c>
      <c r="P1085" s="30" t="str">
        <f aca="false">IF(R1085+W1085=0,"",DATE(YEAR(Q1085),MONTH(Q1085),1))</f>
        <v/>
      </c>
      <c r="Q1085" s="30" t="str">
        <f aca="false">IF(R1085=0,"",Q1084+1)</f>
        <v/>
      </c>
      <c r="R1085" s="35" t="n">
        <f aca="false">Y1084</f>
        <v>0</v>
      </c>
      <c r="S1085" s="35" t="n">
        <f aca="false">IFERROR(VLOOKUP($Q1085,$C$8:$K$253,3,0),0)</f>
        <v>0</v>
      </c>
      <c r="T1085" s="35" t="n">
        <f aca="false">IFERROR(VLOOKUP($Q1085,$C$8:$K$253,4,0),0)</f>
        <v>0</v>
      </c>
      <c r="U1085" s="35" t="n">
        <f aca="false">IFERROR(VLOOKUP($Q1085,$C$8:$K$253,5,0),0)</f>
        <v>0</v>
      </c>
      <c r="V1085" s="35" t="n">
        <f aca="false">IFERROR(VLOOKUP($Q1085,$C$8:$K$253,6,0),0)</f>
        <v>0</v>
      </c>
      <c r="W1085" s="35" t="n">
        <f aca="false">IFERROR(VLOOKUP($Q1085,$C$8:$K$253,7,0),0)</f>
        <v>0</v>
      </c>
      <c r="X1085" s="35" t="n">
        <f aca="false">IFERROR(VLOOKUP($Q1085,$C$8:$K$253,8,0),0)</f>
        <v>0</v>
      </c>
      <c r="Y1085" s="35" t="n">
        <f aca="false">IFERROR(VLOOKUP(Q1085,$C$8:$K$253,9,0),R1085)</f>
        <v>0</v>
      </c>
    </row>
    <row r="1086" customFormat="false" ht="14.25" hidden="false" customHeight="false" outlineLevel="0" collapsed="false">
      <c r="N1086" s="0" t="str">
        <f aca="false">IF(R1086=0,"",IF(Q1086=VLOOKUP(N1085+1,$B$8:$C$360,2,0),N1085+1,N1085))</f>
        <v/>
      </c>
      <c r="O1086" s="0" t="str">
        <f aca="false">IF(R1086=0,"",O1085+1)</f>
        <v/>
      </c>
      <c r="P1086" s="30" t="str">
        <f aca="false">IF(R1086+W1086=0,"",DATE(YEAR(Q1086),MONTH(Q1086),1))</f>
        <v/>
      </c>
      <c r="Q1086" s="30" t="str">
        <f aca="false">IF(R1086=0,"",Q1085+1)</f>
        <v/>
      </c>
      <c r="R1086" s="35" t="n">
        <f aca="false">Y1085</f>
        <v>0</v>
      </c>
      <c r="S1086" s="35" t="n">
        <f aca="false">IFERROR(VLOOKUP($Q1086,$C$8:$K$253,3,0),0)</f>
        <v>0</v>
      </c>
      <c r="T1086" s="35" t="n">
        <f aca="false">IFERROR(VLOOKUP($Q1086,$C$8:$K$253,4,0),0)</f>
        <v>0</v>
      </c>
      <c r="U1086" s="35" t="n">
        <f aca="false">IFERROR(VLOOKUP($Q1086,$C$8:$K$253,5,0),0)</f>
        <v>0</v>
      </c>
      <c r="V1086" s="35" t="n">
        <f aca="false">IFERROR(VLOOKUP($Q1086,$C$8:$K$253,6,0),0)</f>
        <v>0</v>
      </c>
      <c r="W1086" s="35" t="n">
        <f aca="false">IFERROR(VLOOKUP($Q1086,$C$8:$K$253,7,0),0)</f>
        <v>0</v>
      </c>
      <c r="X1086" s="35" t="n">
        <f aca="false">IFERROR(VLOOKUP($Q1086,$C$8:$K$253,8,0),0)</f>
        <v>0</v>
      </c>
      <c r="Y1086" s="35" t="n">
        <f aca="false">IFERROR(VLOOKUP(Q1086,$C$8:$K$253,9,0),R1086)</f>
        <v>0</v>
      </c>
    </row>
    <row r="1087" customFormat="false" ht="14.25" hidden="false" customHeight="false" outlineLevel="0" collapsed="false">
      <c r="N1087" s="0" t="str">
        <f aca="false">IF(R1087=0,"",IF(Q1087=VLOOKUP(N1086+1,$B$8:$C$360,2,0),N1086+1,N1086))</f>
        <v/>
      </c>
      <c r="O1087" s="0" t="str">
        <f aca="false">IF(R1087=0,"",O1086+1)</f>
        <v/>
      </c>
      <c r="P1087" s="30" t="str">
        <f aca="false">IF(R1087+W1087=0,"",DATE(YEAR(Q1087),MONTH(Q1087),1))</f>
        <v/>
      </c>
      <c r="Q1087" s="30" t="str">
        <f aca="false">IF(R1087=0,"",Q1086+1)</f>
        <v/>
      </c>
      <c r="R1087" s="35" t="n">
        <f aca="false">Y1086</f>
        <v>0</v>
      </c>
      <c r="S1087" s="35" t="n">
        <f aca="false">IFERROR(VLOOKUP($Q1087,$C$8:$K$253,3,0),0)</f>
        <v>0</v>
      </c>
      <c r="T1087" s="35" t="n">
        <f aca="false">IFERROR(VLOOKUP($Q1087,$C$8:$K$253,4,0),0)</f>
        <v>0</v>
      </c>
      <c r="U1087" s="35" t="n">
        <f aca="false">IFERROR(VLOOKUP($Q1087,$C$8:$K$253,5,0),0)</f>
        <v>0</v>
      </c>
      <c r="V1087" s="35" t="n">
        <f aca="false">IFERROR(VLOOKUP($Q1087,$C$8:$K$253,6,0),0)</f>
        <v>0</v>
      </c>
      <c r="W1087" s="35" t="n">
        <f aca="false">IFERROR(VLOOKUP($Q1087,$C$8:$K$253,7,0),0)</f>
        <v>0</v>
      </c>
      <c r="X1087" s="35" t="n">
        <f aca="false">IFERROR(VLOOKUP($Q1087,$C$8:$K$253,8,0),0)</f>
        <v>0</v>
      </c>
      <c r="Y1087" s="35" t="n">
        <f aca="false">IFERROR(VLOOKUP(Q1087,$C$8:$K$253,9,0),R1087)</f>
        <v>0</v>
      </c>
    </row>
    <row r="1088" customFormat="false" ht="14.25" hidden="false" customHeight="false" outlineLevel="0" collapsed="false">
      <c r="N1088" s="0" t="str">
        <f aca="false">IF(R1088=0,"",IF(Q1088=VLOOKUP(N1087+1,$B$8:$C$360,2,0),N1087+1,N1087))</f>
        <v/>
      </c>
      <c r="O1088" s="0" t="str">
        <f aca="false">IF(R1088=0,"",O1087+1)</f>
        <v/>
      </c>
      <c r="P1088" s="30" t="str">
        <f aca="false">IF(R1088+W1088=0,"",DATE(YEAR(Q1088),MONTH(Q1088),1))</f>
        <v/>
      </c>
      <c r="Q1088" s="30" t="str">
        <f aca="false">IF(R1088=0,"",Q1087+1)</f>
        <v/>
      </c>
      <c r="R1088" s="35" t="n">
        <f aca="false">Y1087</f>
        <v>0</v>
      </c>
      <c r="S1088" s="35" t="n">
        <f aca="false">IFERROR(VLOOKUP($Q1088,$C$8:$K$253,3,0),0)</f>
        <v>0</v>
      </c>
      <c r="T1088" s="35" t="n">
        <f aca="false">IFERROR(VLOOKUP($Q1088,$C$8:$K$253,4,0),0)</f>
        <v>0</v>
      </c>
      <c r="U1088" s="35" t="n">
        <f aca="false">IFERROR(VLOOKUP($Q1088,$C$8:$K$253,5,0),0)</f>
        <v>0</v>
      </c>
      <c r="V1088" s="35" t="n">
        <f aca="false">IFERROR(VLOOKUP($Q1088,$C$8:$K$253,6,0),0)</f>
        <v>0</v>
      </c>
      <c r="W1088" s="35" t="n">
        <f aca="false">IFERROR(VLOOKUP($Q1088,$C$8:$K$253,7,0),0)</f>
        <v>0</v>
      </c>
      <c r="X1088" s="35" t="n">
        <f aca="false">IFERROR(VLOOKUP($Q1088,$C$8:$K$253,8,0),0)</f>
        <v>0</v>
      </c>
      <c r="Y1088" s="35" t="n">
        <f aca="false">IFERROR(VLOOKUP(Q1088,$C$8:$K$253,9,0),R1088)</f>
        <v>0</v>
      </c>
    </row>
    <row r="1089" customFormat="false" ht="14.25" hidden="false" customHeight="false" outlineLevel="0" collapsed="false">
      <c r="N1089" s="0" t="str">
        <f aca="false">IF(R1089=0,"",IF(Q1089=VLOOKUP(N1088+1,$B$8:$C$360,2,0),N1088+1,N1088))</f>
        <v/>
      </c>
      <c r="O1089" s="0" t="str">
        <f aca="false">IF(R1089=0,"",O1088+1)</f>
        <v/>
      </c>
      <c r="P1089" s="30" t="str">
        <f aca="false">IF(R1089+W1089=0,"",DATE(YEAR(Q1089),MONTH(Q1089),1))</f>
        <v/>
      </c>
      <c r="Q1089" s="30" t="str">
        <f aca="false">IF(R1089=0,"",Q1088+1)</f>
        <v/>
      </c>
      <c r="R1089" s="35" t="n">
        <f aca="false">Y1088</f>
        <v>0</v>
      </c>
      <c r="S1089" s="35" t="n">
        <f aca="false">IFERROR(VLOOKUP($Q1089,$C$8:$K$253,3,0),0)</f>
        <v>0</v>
      </c>
      <c r="T1089" s="35" t="n">
        <f aca="false">IFERROR(VLOOKUP($Q1089,$C$8:$K$253,4,0),0)</f>
        <v>0</v>
      </c>
      <c r="U1089" s="35" t="n">
        <f aca="false">IFERROR(VLOOKUP($Q1089,$C$8:$K$253,5,0),0)</f>
        <v>0</v>
      </c>
      <c r="V1089" s="35" t="n">
        <f aca="false">IFERROR(VLOOKUP($Q1089,$C$8:$K$253,6,0),0)</f>
        <v>0</v>
      </c>
      <c r="W1089" s="35" t="n">
        <f aca="false">IFERROR(VLOOKUP($Q1089,$C$8:$K$253,7,0),0)</f>
        <v>0</v>
      </c>
      <c r="X1089" s="35" t="n">
        <f aca="false">IFERROR(VLOOKUP($Q1089,$C$8:$K$253,8,0),0)</f>
        <v>0</v>
      </c>
      <c r="Y1089" s="35" t="n">
        <f aca="false">IFERROR(VLOOKUP(Q1089,$C$8:$K$253,9,0),R1089)</f>
        <v>0</v>
      </c>
    </row>
    <row r="1090" customFormat="false" ht="14.25" hidden="false" customHeight="false" outlineLevel="0" collapsed="false">
      <c r="N1090" s="0" t="str">
        <f aca="false">IF(R1090=0,"",IF(Q1090=VLOOKUP(N1089+1,$B$8:$C$360,2,0),N1089+1,N1089))</f>
        <v/>
      </c>
      <c r="O1090" s="0" t="str">
        <f aca="false">IF(R1090=0,"",O1089+1)</f>
        <v/>
      </c>
      <c r="P1090" s="30" t="str">
        <f aca="false">IF(R1090+W1090=0,"",DATE(YEAR(Q1090),MONTH(Q1090),1))</f>
        <v/>
      </c>
      <c r="Q1090" s="30" t="str">
        <f aca="false">IF(R1090=0,"",Q1089+1)</f>
        <v/>
      </c>
      <c r="R1090" s="35" t="n">
        <f aca="false">Y1089</f>
        <v>0</v>
      </c>
      <c r="S1090" s="35" t="n">
        <f aca="false">IFERROR(VLOOKUP($Q1090,$C$8:$K$253,3,0),0)</f>
        <v>0</v>
      </c>
      <c r="T1090" s="35" t="n">
        <f aca="false">IFERROR(VLOOKUP($Q1090,$C$8:$K$253,4,0),0)</f>
        <v>0</v>
      </c>
      <c r="U1090" s="35" t="n">
        <f aca="false">IFERROR(VLOOKUP($Q1090,$C$8:$K$253,5,0),0)</f>
        <v>0</v>
      </c>
      <c r="V1090" s="35" t="n">
        <f aca="false">IFERROR(VLOOKUP($Q1090,$C$8:$K$253,6,0),0)</f>
        <v>0</v>
      </c>
      <c r="W1090" s="35" t="n">
        <f aca="false">IFERROR(VLOOKUP($Q1090,$C$8:$K$253,7,0),0)</f>
        <v>0</v>
      </c>
      <c r="X1090" s="35" t="n">
        <f aca="false">IFERROR(VLOOKUP($Q1090,$C$8:$K$253,8,0),0)</f>
        <v>0</v>
      </c>
      <c r="Y1090" s="35" t="n">
        <f aca="false">IFERROR(VLOOKUP(Q1090,$C$8:$K$253,9,0),R1090)</f>
        <v>0</v>
      </c>
    </row>
    <row r="1091" customFormat="false" ht="14.25" hidden="false" customHeight="false" outlineLevel="0" collapsed="false">
      <c r="N1091" s="0" t="str">
        <f aca="false">IF(R1091=0,"",IF(Q1091=VLOOKUP(N1090+1,$B$8:$C$360,2,0),N1090+1,N1090))</f>
        <v/>
      </c>
      <c r="O1091" s="0" t="str">
        <f aca="false">IF(R1091=0,"",O1090+1)</f>
        <v/>
      </c>
      <c r="P1091" s="30" t="str">
        <f aca="false">IF(R1091+W1091=0,"",DATE(YEAR(Q1091),MONTH(Q1091),1))</f>
        <v/>
      </c>
      <c r="Q1091" s="30" t="str">
        <f aca="false">IF(R1091=0,"",Q1090+1)</f>
        <v/>
      </c>
      <c r="R1091" s="35" t="n">
        <f aca="false">Y1090</f>
        <v>0</v>
      </c>
      <c r="S1091" s="35" t="n">
        <f aca="false">IFERROR(VLOOKUP($Q1091,$C$8:$K$253,3,0),0)</f>
        <v>0</v>
      </c>
      <c r="T1091" s="35" t="n">
        <f aca="false">IFERROR(VLOOKUP($Q1091,$C$8:$K$253,4,0),0)</f>
        <v>0</v>
      </c>
      <c r="U1091" s="35" t="n">
        <f aca="false">IFERROR(VLOOKUP($Q1091,$C$8:$K$253,5,0),0)</f>
        <v>0</v>
      </c>
      <c r="V1091" s="35" t="n">
        <f aca="false">IFERROR(VLOOKUP($Q1091,$C$8:$K$253,6,0),0)</f>
        <v>0</v>
      </c>
      <c r="W1091" s="35" t="n">
        <f aca="false">IFERROR(VLOOKUP($Q1091,$C$8:$K$253,7,0),0)</f>
        <v>0</v>
      </c>
      <c r="X1091" s="35" t="n">
        <f aca="false">IFERROR(VLOOKUP($Q1091,$C$8:$K$253,8,0),0)</f>
        <v>0</v>
      </c>
      <c r="Y1091" s="35" t="n">
        <f aca="false">IFERROR(VLOOKUP(Q1091,$C$8:$K$253,9,0),R1091)</f>
        <v>0</v>
      </c>
    </row>
    <row r="1092" customFormat="false" ht="14.25" hidden="false" customHeight="false" outlineLevel="0" collapsed="false">
      <c r="N1092" s="0" t="str">
        <f aca="false">IF(R1092=0,"",IF(Q1092=VLOOKUP(N1091+1,$B$8:$C$360,2,0),N1091+1,N1091))</f>
        <v/>
      </c>
      <c r="O1092" s="0" t="str">
        <f aca="false">IF(R1092=0,"",O1091+1)</f>
        <v/>
      </c>
      <c r="P1092" s="30" t="str">
        <f aca="false">IF(R1092+W1092=0,"",DATE(YEAR(Q1092),MONTH(Q1092),1))</f>
        <v/>
      </c>
      <c r="Q1092" s="30" t="str">
        <f aca="false">IF(R1092=0,"",Q1091+1)</f>
        <v/>
      </c>
      <c r="R1092" s="35" t="n">
        <f aca="false">Y1091</f>
        <v>0</v>
      </c>
      <c r="S1092" s="35" t="n">
        <f aca="false">IFERROR(VLOOKUP($Q1092,$C$8:$K$253,3,0),0)</f>
        <v>0</v>
      </c>
      <c r="T1092" s="35" t="n">
        <f aca="false">IFERROR(VLOOKUP($Q1092,$C$8:$K$253,4,0),0)</f>
        <v>0</v>
      </c>
      <c r="U1092" s="35" t="n">
        <f aca="false">IFERROR(VLOOKUP($Q1092,$C$8:$K$253,5,0),0)</f>
        <v>0</v>
      </c>
      <c r="V1092" s="35" t="n">
        <f aca="false">IFERROR(VLOOKUP($Q1092,$C$8:$K$253,6,0),0)</f>
        <v>0</v>
      </c>
      <c r="W1092" s="35" t="n">
        <f aca="false">IFERROR(VLOOKUP($Q1092,$C$8:$K$253,7,0),0)</f>
        <v>0</v>
      </c>
      <c r="X1092" s="35" t="n">
        <f aca="false">IFERROR(VLOOKUP($Q1092,$C$8:$K$253,8,0),0)</f>
        <v>0</v>
      </c>
      <c r="Y1092" s="35" t="n">
        <f aca="false">IFERROR(VLOOKUP(Q1092,$C$8:$K$253,9,0),R1092)</f>
        <v>0</v>
      </c>
    </row>
    <row r="1093" customFormat="false" ht="14.25" hidden="false" customHeight="false" outlineLevel="0" collapsed="false">
      <c r="N1093" s="0" t="str">
        <f aca="false">IF(R1093=0,"",IF(Q1093=VLOOKUP(N1092+1,$B$8:$C$360,2,0),N1092+1,N1092))</f>
        <v/>
      </c>
      <c r="O1093" s="0" t="str">
        <f aca="false">IF(R1093=0,"",O1092+1)</f>
        <v/>
      </c>
      <c r="P1093" s="30" t="str">
        <f aca="false">IF(R1093+W1093=0,"",DATE(YEAR(Q1093),MONTH(Q1093),1))</f>
        <v/>
      </c>
      <c r="Q1093" s="30" t="str">
        <f aca="false">IF(R1093=0,"",Q1092+1)</f>
        <v/>
      </c>
      <c r="R1093" s="35" t="n">
        <f aca="false">Y1092</f>
        <v>0</v>
      </c>
      <c r="S1093" s="35" t="n">
        <f aca="false">IFERROR(VLOOKUP($Q1093,$C$8:$K$253,3,0),0)</f>
        <v>0</v>
      </c>
      <c r="T1093" s="35" t="n">
        <f aca="false">IFERROR(VLOOKUP($Q1093,$C$8:$K$253,4,0),0)</f>
        <v>0</v>
      </c>
      <c r="U1093" s="35" t="n">
        <f aca="false">IFERROR(VLOOKUP($Q1093,$C$8:$K$253,5,0),0)</f>
        <v>0</v>
      </c>
      <c r="V1093" s="35" t="n">
        <f aca="false">IFERROR(VLOOKUP($Q1093,$C$8:$K$253,6,0),0)</f>
        <v>0</v>
      </c>
      <c r="W1093" s="35" t="n">
        <f aca="false">IFERROR(VLOOKUP($Q1093,$C$8:$K$253,7,0),0)</f>
        <v>0</v>
      </c>
      <c r="X1093" s="35" t="n">
        <f aca="false">IFERROR(VLOOKUP($Q1093,$C$8:$K$253,8,0),0)</f>
        <v>0</v>
      </c>
      <c r="Y1093" s="35" t="n">
        <f aca="false">IFERROR(VLOOKUP(Q1093,$C$8:$K$253,9,0),R1093)</f>
        <v>0</v>
      </c>
    </row>
    <row r="1094" customFormat="false" ht="14.25" hidden="false" customHeight="false" outlineLevel="0" collapsed="false">
      <c r="N1094" s="0" t="str">
        <f aca="false">IF(R1094=0,"",IF(Q1094=VLOOKUP(N1093+1,$B$8:$C$360,2,0),N1093+1,N1093))</f>
        <v/>
      </c>
      <c r="O1094" s="0" t="str">
        <f aca="false">IF(R1094=0,"",O1093+1)</f>
        <v/>
      </c>
      <c r="P1094" s="30" t="str">
        <f aca="false">IF(R1094+W1094=0,"",DATE(YEAR(Q1094),MONTH(Q1094),1))</f>
        <v/>
      </c>
      <c r="Q1094" s="30" t="str">
        <f aca="false">IF(R1094=0,"",Q1093+1)</f>
        <v/>
      </c>
      <c r="R1094" s="35" t="n">
        <f aca="false">Y1093</f>
        <v>0</v>
      </c>
      <c r="S1094" s="35" t="n">
        <f aca="false">IFERROR(VLOOKUP($Q1094,$C$8:$K$253,3,0),0)</f>
        <v>0</v>
      </c>
      <c r="T1094" s="35" t="n">
        <f aca="false">IFERROR(VLOOKUP($Q1094,$C$8:$K$253,4,0),0)</f>
        <v>0</v>
      </c>
      <c r="U1094" s="35" t="n">
        <f aca="false">IFERROR(VLOOKUP($Q1094,$C$8:$K$253,5,0),0)</f>
        <v>0</v>
      </c>
      <c r="V1094" s="35" t="n">
        <f aca="false">IFERROR(VLOOKUP($Q1094,$C$8:$K$253,6,0),0)</f>
        <v>0</v>
      </c>
      <c r="W1094" s="35" t="n">
        <f aca="false">IFERROR(VLOOKUP($Q1094,$C$8:$K$253,7,0),0)</f>
        <v>0</v>
      </c>
      <c r="X1094" s="35" t="n">
        <f aca="false">IFERROR(VLOOKUP($Q1094,$C$8:$K$253,8,0),0)</f>
        <v>0</v>
      </c>
      <c r="Y1094" s="35" t="n">
        <f aca="false">IFERROR(VLOOKUP(Q1094,$C$8:$K$253,9,0),R1094)</f>
        <v>0</v>
      </c>
    </row>
    <row r="1095" customFormat="false" ht="14.25" hidden="false" customHeight="false" outlineLevel="0" collapsed="false">
      <c r="N1095" s="0" t="str">
        <f aca="false">IF(R1095=0,"",IF(Q1095=VLOOKUP(N1094+1,$B$8:$C$360,2,0),N1094+1,N1094))</f>
        <v/>
      </c>
      <c r="O1095" s="0" t="str">
        <f aca="false">IF(R1095=0,"",O1094+1)</f>
        <v/>
      </c>
      <c r="P1095" s="30" t="str">
        <f aca="false">IF(R1095+W1095=0,"",DATE(YEAR(Q1095),MONTH(Q1095),1))</f>
        <v/>
      </c>
      <c r="Q1095" s="30" t="str">
        <f aca="false">IF(R1095=0,"",Q1094+1)</f>
        <v/>
      </c>
      <c r="R1095" s="35" t="n">
        <f aca="false">Y1094</f>
        <v>0</v>
      </c>
      <c r="S1095" s="35" t="n">
        <f aca="false">IFERROR(VLOOKUP($Q1095,$C$8:$K$253,3,0),0)</f>
        <v>0</v>
      </c>
      <c r="T1095" s="35" t="n">
        <f aca="false">IFERROR(VLOOKUP($Q1095,$C$8:$K$253,4,0),0)</f>
        <v>0</v>
      </c>
      <c r="U1095" s="35" t="n">
        <f aca="false">IFERROR(VLOOKUP($Q1095,$C$8:$K$253,5,0),0)</f>
        <v>0</v>
      </c>
      <c r="V1095" s="35" t="n">
        <f aca="false">IFERROR(VLOOKUP($Q1095,$C$8:$K$253,6,0),0)</f>
        <v>0</v>
      </c>
      <c r="W1095" s="35" t="n">
        <f aca="false">IFERROR(VLOOKUP($Q1095,$C$8:$K$253,7,0),0)</f>
        <v>0</v>
      </c>
      <c r="X1095" s="35" t="n">
        <f aca="false">IFERROR(VLOOKUP($Q1095,$C$8:$K$253,8,0),0)</f>
        <v>0</v>
      </c>
      <c r="Y1095" s="35" t="n">
        <f aca="false">IFERROR(VLOOKUP(Q1095,$C$8:$K$253,9,0),R1095)</f>
        <v>0</v>
      </c>
    </row>
    <row r="1096" customFormat="false" ht="14.25" hidden="false" customHeight="false" outlineLevel="0" collapsed="false">
      <c r="N1096" s="0" t="str">
        <f aca="false">IF(R1096=0,"",IF(Q1096=VLOOKUP(N1095+1,$B$8:$C$360,2,0),N1095+1,N1095))</f>
        <v/>
      </c>
      <c r="O1096" s="0" t="str">
        <f aca="false">IF(R1096=0,"",O1095+1)</f>
        <v/>
      </c>
      <c r="P1096" s="30" t="str">
        <f aca="false">IF(R1096+W1096=0,"",DATE(YEAR(Q1096),MONTH(Q1096),1))</f>
        <v/>
      </c>
      <c r="Q1096" s="30" t="str">
        <f aca="false">IF(R1096=0,"",Q1095+1)</f>
        <v/>
      </c>
      <c r="R1096" s="35" t="n">
        <f aca="false">Y1095</f>
        <v>0</v>
      </c>
      <c r="S1096" s="35" t="n">
        <f aca="false">IFERROR(VLOOKUP($Q1096,$C$8:$K$253,3,0),0)</f>
        <v>0</v>
      </c>
      <c r="T1096" s="35" t="n">
        <f aca="false">IFERROR(VLOOKUP($Q1096,$C$8:$K$253,4,0),0)</f>
        <v>0</v>
      </c>
      <c r="U1096" s="35" t="n">
        <f aca="false">IFERROR(VLOOKUP($Q1096,$C$8:$K$253,5,0),0)</f>
        <v>0</v>
      </c>
      <c r="V1096" s="35" t="n">
        <f aca="false">IFERROR(VLOOKUP($Q1096,$C$8:$K$253,6,0),0)</f>
        <v>0</v>
      </c>
      <c r="W1096" s="35" t="n">
        <f aca="false">IFERROR(VLOOKUP($Q1096,$C$8:$K$253,7,0),0)</f>
        <v>0</v>
      </c>
      <c r="X1096" s="35" t="n">
        <f aca="false">IFERROR(VLOOKUP($Q1096,$C$8:$K$253,8,0),0)</f>
        <v>0</v>
      </c>
      <c r="Y1096" s="35" t="n">
        <f aca="false">IFERROR(VLOOKUP(Q1096,$C$8:$K$253,9,0),R1096)</f>
        <v>0</v>
      </c>
    </row>
    <row r="1097" customFormat="false" ht="14.25" hidden="false" customHeight="false" outlineLevel="0" collapsed="false">
      <c r="N1097" s="0" t="str">
        <f aca="false">IF(R1097=0,"",IF(Q1097=VLOOKUP(N1096+1,$B$8:$C$360,2,0),N1096+1,N1096))</f>
        <v/>
      </c>
      <c r="O1097" s="0" t="str">
        <f aca="false">IF(R1097=0,"",O1096+1)</f>
        <v/>
      </c>
      <c r="P1097" s="30" t="str">
        <f aca="false">IF(R1097+W1097=0,"",DATE(YEAR(Q1097),MONTH(Q1097),1))</f>
        <v/>
      </c>
      <c r="Q1097" s="30" t="str">
        <f aca="false">IF(R1097=0,"",Q1096+1)</f>
        <v/>
      </c>
      <c r="R1097" s="35" t="n">
        <f aca="false">Y1096</f>
        <v>0</v>
      </c>
      <c r="S1097" s="35" t="n">
        <f aca="false">IFERROR(VLOOKUP($Q1097,$C$8:$K$253,3,0),0)</f>
        <v>0</v>
      </c>
      <c r="T1097" s="35" t="n">
        <f aca="false">IFERROR(VLOOKUP($Q1097,$C$8:$K$253,4,0),0)</f>
        <v>0</v>
      </c>
      <c r="U1097" s="35" t="n">
        <f aca="false">IFERROR(VLOOKUP($Q1097,$C$8:$K$253,5,0),0)</f>
        <v>0</v>
      </c>
      <c r="V1097" s="35" t="n">
        <f aca="false">IFERROR(VLOOKUP($Q1097,$C$8:$K$253,6,0),0)</f>
        <v>0</v>
      </c>
      <c r="W1097" s="35" t="n">
        <f aca="false">IFERROR(VLOOKUP($Q1097,$C$8:$K$253,7,0),0)</f>
        <v>0</v>
      </c>
      <c r="X1097" s="35" t="n">
        <f aca="false">IFERROR(VLOOKUP($Q1097,$C$8:$K$253,8,0),0)</f>
        <v>0</v>
      </c>
      <c r="Y1097" s="35" t="n">
        <f aca="false">IFERROR(VLOOKUP(Q1097,$C$8:$K$253,9,0),R1097)</f>
        <v>0</v>
      </c>
    </row>
    <row r="1098" customFormat="false" ht="14.25" hidden="false" customHeight="false" outlineLevel="0" collapsed="false">
      <c r="N1098" s="0" t="str">
        <f aca="false">IF(R1098=0,"",IF(Q1098=VLOOKUP(N1097+1,$B$8:$C$360,2,0),N1097+1,N1097))</f>
        <v/>
      </c>
      <c r="O1098" s="0" t="str">
        <f aca="false">IF(R1098=0,"",O1097+1)</f>
        <v/>
      </c>
      <c r="P1098" s="30" t="str">
        <f aca="false">IF(R1098+W1098=0,"",DATE(YEAR(Q1098),MONTH(Q1098),1))</f>
        <v/>
      </c>
      <c r="Q1098" s="30" t="str">
        <f aca="false">IF(R1098=0,"",Q1097+1)</f>
        <v/>
      </c>
      <c r="R1098" s="35" t="n">
        <f aca="false">Y1097</f>
        <v>0</v>
      </c>
      <c r="S1098" s="35" t="n">
        <f aca="false">IFERROR(VLOOKUP($Q1098,$C$8:$K$253,3,0),0)</f>
        <v>0</v>
      </c>
      <c r="T1098" s="35" t="n">
        <f aca="false">IFERROR(VLOOKUP($Q1098,$C$8:$K$253,4,0),0)</f>
        <v>0</v>
      </c>
      <c r="U1098" s="35" t="n">
        <f aca="false">IFERROR(VLOOKUP($Q1098,$C$8:$K$253,5,0),0)</f>
        <v>0</v>
      </c>
      <c r="V1098" s="35" t="n">
        <f aca="false">IFERROR(VLOOKUP($Q1098,$C$8:$K$253,6,0),0)</f>
        <v>0</v>
      </c>
      <c r="W1098" s="35" t="n">
        <f aca="false">IFERROR(VLOOKUP($Q1098,$C$8:$K$253,7,0),0)</f>
        <v>0</v>
      </c>
      <c r="X1098" s="35" t="n">
        <f aca="false">IFERROR(VLOOKUP($Q1098,$C$8:$K$253,8,0),0)</f>
        <v>0</v>
      </c>
      <c r="Y1098" s="35" t="n">
        <f aca="false">IFERROR(VLOOKUP(Q1098,$C$8:$K$253,9,0),R1098)</f>
        <v>0</v>
      </c>
    </row>
    <row r="1099" customFormat="false" ht="14.25" hidden="false" customHeight="false" outlineLevel="0" collapsed="false">
      <c r="N1099" s="0" t="str">
        <f aca="false">IF(R1099=0,"",IF(Q1099=VLOOKUP(N1098+1,$B$8:$C$360,2,0),N1098+1,N1098))</f>
        <v/>
      </c>
      <c r="O1099" s="0" t="str">
        <f aca="false">IF(R1099=0,"",O1098+1)</f>
        <v/>
      </c>
      <c r="P1099" s="30" t="str">
        <f aca="false">IF(R1099+W1099=0,"",DATE(YEAR(Q1099),MONTH(Q1099),1))</f>
        <v/>
      </c>
      <c r="Q1099" s="30" t="str">
        <f aca="false">IF(R1099=0,"",Q1098+1)</f>
        <v/>
      </c>
      <c r="R1099" s="35" t="n">
        <f aca="false">Y1098</f>
        <v>0</v>
      </c>
      <c r="S1099" s="35" t="n">
        <f aca="false">IFERROR(VLOOKUP($Q1099,$C$8:$K$253,3,0),0)</f>
        <v>0</v>
      </c>
      <c r="T1099" s="35" t="n">
        <f aca="false">IFERROR(VLOOKUP($Q1099,$C$8:$K$253,4,0),0)</f>
        <v>0</v>
      </c>
      <c r="U1099" s="35" t="n">
        <f aca="false">IFERROR(VLOOKUP($Q1099,$C$8:$K$253,5,0),0)</f>
        <v>0</v>
      </c>
      <c r="V1099" s="35" t="n">
        <f aca="false">IFERROR(VLOOKUP($Q1099,$C$8:$K$253,6,0),0)</f>
        <v>0</v>
      </c>
      <c r="W1099" s="35" t="n">
        <f aca="false">IFERROR(VLOOKUP($Q1099,$C$8:$K$253,7,0),0)</f>
        <v>0</v>
      </c>
      <c r="X1099" s="35" t="n">
        <f aca="false">IFERROR(VLOOKUP($Q1099,$C$8:$K$253,8,0),0)</f>
        <v>0</v>
      </c>
      <c r="Y1099" s="35" t="n">
        <f aca="false">IFERROR(VLOOKUP(Q1099,$C$8:$K$253,9,0),R1099)</f>
        <v>0</v>
      </c>
    </row>
    <row r="1100" customFormat="false" ht="14.25" hidden="false" customHeight="false" outlineLevel="0" collapsed="false">
      <c r="N1100" s="0" t="str">
        <f aca="false">IF(R1100=0,"",IF(Q1100=VLOOKUP(N1099+1,$B$8:$C$360,2,0),N1099+1,N1099))</f>
        <v/>
      </c>
      <c r="O1100" s="0" t="str">
        <f aca="false">IF(R1100=0,"",O1099+1)</f>
        <v/>
      </c>
      <c r="P1100" s="30" t="str">
        <f aca="false">IF(R1100+W1100=0,"",DATE(YEAR(Q1100),MONTH(Q1100),1))</f>
        <v/>
      </c>
      <c r="Q1100" s="30" t="str">
        <f aca="false">IF(R1100=0,"",Q1099+1)</f>
        <v/>
      </c>
      <c r="R1100" s="35" t="n">
        <f aca="false">Y1099</f>
        <v>0</v>
      </c>
      <c r="S1100" s="35" t="n">
        <f aca="false">IFERROR(VLOOKUP($Q1100,$C$8:$K$253,3,0),0)</f>
        <v>0</v>
      </c>
      <c r="T1100" s="35" t="n">
        <f aca="false">IFERROR(VLOOKUP($Q1100,$C$8:$K$253,4,0),0)</f>
        <v>0</v>
      </c>
      <c r="U1100" s="35" t="n">
        <f aca="false">IFERROR(VLOOKUP($Q1100,$C$8:$K$253,5,0),0)</f>
        <v>0</v>
      </c>
      <c r="V1100" s="35" t="n">
        <f aca="false">IFERROR(VLOOKUP($Q1100,$C$8:$K$253,6,0),0)</f>
        <v>0</v>
      </c>
      <c r="W1100" s="35" t="n">
        <f aca="false">IFERROR(VLOOKUP($Q1100,$C$8:$K$253,7,0),0)</f>
        <v>0</v>
      </c>
      <c r="X1100" s="35" t="n">
        <f aca="false">IFERROR(VLOOKUP($Q1100,$C$8:$K$253,8,0),0)</f>
        <v>0</v>
      </c>
      <c r="Y1100" s="35" t="n">
        <f aca="false">IFERROR(VLOOKUP(Q1100,$C$8:$K$253,9,0),R1100)</f>
        <v>0</v>
      </c>
    </row>
    <row r="1101" customFormat="false" ht="14.25" hidden="false" customHeight="false" outlineLevel="0" collapsed="false">
      <c r="N1101" s="0" t="str">
        <f aca="false">IF(R1101=0,"",IF(Q1101=VLOOKUP(N1100+1,$B$8:$C$360,2,0),N1100+1,N1100))</f>
        <v/>
      </c>
      <c r="O1101" s="0" t="str">
        <f aca="false">IF(R1101=0,"",O1100+1)</f>
        <v/>
      </c>
      <c r="P1101" s="30" t="str">
        <f aca="false">IF(R1101+W1101=0,"",DATE(YEAR(Q1101),MONTH(Q1101),1))</f>
        <v/>
      </c>
      <c r="Q1101" s="30" t="str">
        <f aca="false">IF(R1101=0,"",Q1100+1)</f>
        <v/>
      </c>
      <c r="R1101" s="35" t="n">
        <f aca="false">Y1100</f>
        <v>0</v>
      </c>
      <c r="S1101" s="35" t="n">
        <f aca="false">IFERROR(VLOOKUP($Q1101,$C$8:$K$253,3,0),0)</f>
        <v>0</v>
      </c>
      <c r="T1101" s="35" t="n">
        <f aca="false">IFERROR(VLOOKUP($Q1101,$C$8:$K$253,4,0),0)</f>
        <v>0</v>
      </c>
      <c r="U1101" s="35" t="n">
        <f aca="false">IFERROR(VLOOKUP($Q1101,$C$8:$K$253,5,0),0)</f>
        <v>0</v>
      </c>
      <c r="V1101" s="35" t="n">
        <f aca="false">IFERROR(VLOOKUP($Q1101,$C$8:$K$253,6,0),0)</f>
        <v>0</v>
      </c>
      <c r="W1101" s="35" t="n">
        <f aca="false">IFERROR(VLOOKUP($Q1101,$C$8:$K$253,7,0),0)</f>
        <v>0</v>
      </c>
      <c r="X1101" s="35" t="n">
        <f aca="false">IFERROR(VLOOKUP($Q1101,$C$8:$K$253,8,0),0)</f>
        <v>0</v>
      </c>
      <c r="Y1101" s="35" t="n">
        <f aca="false">IFERROR(VLOOKUP(Q1101,$C$8:$K$253,9,0),R1101)</f>
        <v>0</v>
      </c>
    </row>
    <row r="1102" customFormat="false" ht="14.25" hidden="false" customHeight="false" outlineLevel="0" collapsed="false">
      <c r="N1102" s="0" t="str">
        <f aca="false">IF(R1102=0,"",IF(Q1102=VLOOKUP(N1101+1,$B$8:$C$360,2,0),N1101+1,N1101))</f>
        <v/>
      </c>
      <c r="O1102" s="0" t="str">
        <f aca="false">IF(R1102=0,"",O1101+1)</f>
        <v/>
      </c>
      <c r="P1102" s="30" t="str">
        <f aca="false">IF(R1102+W1102=0,"",DATE(YEAR(Q1102),MONTH(Q1102),1))</f>
        <v/>
      </c>
      <c r="Q1102" s="30" t="str">
        <f aca="false">IF(R1102=0,"",Q1101+1)</f>
        <v/>
      </c>
      <c r="R1102" s="35" t="n">
        <f aca="false">Y1101</f>
        <v>0</v>
      </c>
      <c r="S1102" s="35" t="n">
        <f aca="false">IFERROR(VLOOKUP($Q1102,$C$8:$K$253,3,0),0)</f>
        <v>0</v>
      </c>
      <c r="T1102" s="35" t="n">
        <f aca="false">IFERROR(VLOOKUP($Q1102,$C$8:$K$253,4,0),0)</f>
        <v>0</v>
      </c>
      <c r="U1102" s="35" t="n">
        <f aca="false">IFERROR(VLOOKUP($Q1102,$C$8:$K$253,5,0),0)</f>
        <v>0</v>
      </c>
      <c r="V1102" s="35" t="n">
        <f aca="false">IFERROR(VLOOKUP($Q1102,$C$8:$K$253,6,0),0)</f>
        <v>0</v>
      </c>
      <c r="W1102" s="35" t="n">
        <f aca="false">IFERROR(VLOOKUP($Q1102,$C$8:$K$253,7,0),0)</f>
        <v>0</v>
      </c>
      <c r="X1102" s="35" t="n">
        <f aca="false">IFERROR(VLOOKUP($Q1102,$C$8:$K$253,8,0),0)</f>
        <v>0</v>
      </c>
      <c r="Y1102" s="35" t="n">
        <f aca="false">IFERROR(VLOOKUP(Q1102,$C$8:$K$253,9,0),R1102)</f>
        <v>0</v>
      </c>
    </row>
    <row r="1103" customFormat="false" ht="14.25" hidden="false" customHeight="false" outlineLevel="0" collapsed="false">
      <c r="N1103" s="0" t="str">
        <f aca="false">IF(R1103=0,"",IF(Q1103=VLOOKUP(N1102+1,$B$8:$C$360,2,0),N1102+1,N1102))</f>
        <v/>
      </c>
      <c r="O1103" s="0" t="str">
        <f aca="false">IF(R1103=0,"",O1102+1)</f>
        <v/>
      </c>
      <c r="P1103" s="30" t="str">
        <f aca="false">IF(R1103+W1103=0,"",DATE(YEAR(Q1103),MONTH(Q1103),1))</f>
        <v/>
      </c>
      <c r="Q1103" s="30" t="str">
        <f aca="false">IF(R1103=0,"",Q1102+1)</f>
        <v/>
      </c>
      <c r="R1103" s="35" t="n">
        <f aca="false">Y1102</f>
        <v>0</v>
      </c>
      <c r="S1103" s="35" t="n">
        <f aca="false">IFERROR(VLOOKUP($Q1103,$C$8:$K$253,3,0),0)</f>
        <v>0</v>
      </c>
      <c r="T1103" s="35" t="n">
        <f aca="false">IFERROR(VLOOKUP($Q1103,$C$8:$K$253,4,0),0)</f>
        <v>0</v>
      </c>
      <c r="U1103" s="35" t="n">
        <f aca="false">IFERROR(VLOOKUP($Q1103,$C$8:$K$253,5,0),0)</f>
        <v>0</v>
      </c>
      <c r="V1103" s="35" t="n">
        <f aca="false">IFERROR(VLOOKUP($Q1103,$C$8:$K$253,6,0),0)</f>
        <v>0</v>
      </c>
      <c r="W1103" s="35" t="n">
        <f aca="false">IFERROR(VLOOKUP($Q1103,$C$8:$K$253,7,0),0)</f>
        <v>0</v>
      </c>
      <c r="X1103" s="35" t="n">
        <f aca="false">IFERROR(VLOOKUP($Q1103,$C$8:$K$253,8,0),0)</f>
        <v>0</v>
      </c>
      <c r="Y1103" s="35" t="n">
        <f aca="false">IFERROR(VLOOKUP(Q1103,$C$8:$K$253,9,0),R1103)</f>
        <v>0</v>
      </c>
    </row>
    <row r="1104" customFormat="false" ht="14.25" hidden="false" customHeight="false" outlineLevel="0" collapsed="false">
      <c r="N1104" s="0" t="str">
        <f aca="false">IF(R1104=0,"",IF(Q1104=VLOOKUP(N1103+1,$B$8:$C$360,2,0),N1103+1,N1103))</f>
        <v/>
      </c>
      <c r="O1104" s="0" t="str">
        <f aca="false">IF(R1104=0,"",O1103+1)</f>
        <v/>
      </c>
      <c r="P1104" s="30" t="str">
        <f aca="false">IF(R1104+W1104=0,"",DATE(YEAR(Q1104),MONTH(Q1104),1))</f>
        <v/>
      </c>
      <c r="Q1104" s="30" t="str">
        <f aca="false">IF(R1104=0,"",Q1103+1)</f>
        <v/>
      </c>
      <c r="R1104" s="35" t="n">
        <f aca="false">Y1103</f>
        <v>0</v>
      </c>
      <c r="S1104" s="35" t="n">
        <f aca="false">IFERROR(VLOOKUP($Q1104,$C$8:$K$253,3,0),0)</f>
        <v>0</v>
      </c>
      <c r="T1104" s="35" t="n">
        <f aca="false">IFERROR(VLOOKUP($Q1104,$C$8:$K$253,4,0),0)</f>
        <v>0</v>
      </c>
      <c r="U1104" s="35" t="n">
        <f aca="false">IFERROR(VLOOKUP($Q1104,$C$8:$K$253,5,0),0)</f>
        <v>0</v>
      </c>
      <c r="V1104" s="35" t="n">
        <f aca="false">IFERROR(VLOOKUP($Q1104,$C$8:$K$253,6,0),0)</f>
        <v>0</v>
      </c>
      <c r="W1104" s="35" t="n">
        <f aca="false">IFERROR(VLOOKUP($Q1104,$C$8:$K$253,7,0),0)</f>
        <v>0</v>
      </c>
      <c r="X1104" s="35" t="n">
        <f aca="false">IFERROR(VLOOKUP($Q1104,$C$8:$K$253,8,0),0)</f>
        <v>0</v>
      </c>
      <c r="Y1104" s="35" t="n">
        <f aca="false">IFERROR(VLOOKUP(Q1104,$C$8:$K$253,9,0),R1104)</f>
        <v>0</v>
      </c>
    </row>
    <row r="1105" customFormat="false" ht="14.25" hidden="false" customHeight="false" outlineLevel="0" collapsed="false">
      <c r="N1105" s="0" t="str">
        <f aca="false">IF(R1105=0,"",IF(Q1105=VLOOKUP(N1104+1,$B$8:$C$360,2,0),N1104+1,N1104))</f>
        <v/>
      </c>
      <c r="O1105" s="0" t="str">
        <f aca="false">IF(R1105=0,"",O1104+1)</f>
        <v/>
      </c>
      <c r="P1105" s="30" t="str">
        <f aca="false">IF(R1105+W1105=0,"",DATE(YEAR(Q1105),MONTH(Q1105),1))</f>
        <v/>
      </c>
      <c r="Q1105" s="30" t="str">
        <f aca="false">IF(R1105=0,"",Q1104+1)</f>
        <v/>
      </c>
      <c r="R1105" s="35" t="n">
        <f aca="false">Y1104</f>
        <v>0</v>
      </c>
      <c r="S1105" s="35" t="n">
        <f aca="false">IFERROR(VLOOKUP($Q1105,$C$8:$K$253,3,0),0)</f>
        <v>0</v>
      </c>
      <c r="T1105" s="35" t="n">
        <f aca="false">IFERROR(VLOOKUP($Q1105,$C$8:$K$253,4,0),0)</f>
        <v>0</v>
      </c>
      <c r="U1105" s="35" t="n">
        <f aca="false">IFERROR(VLOOKUP($Q1105,$C$8:$K$253,5,0),0)</f>
        <v>0</v>
      </c>
      <c r="V1105" s="35" t="n">
        <f aca="false">IFERROR(VLOOKUP($Q1105,$C$8:$K$253,6,0),0)</f>
        <v>0</v>
      </c>
      <c r="W1105" s="35" t="n">
        <f aca="false">IFERROR(VLOOKUP($Q1105,$C$8:$K$253,7,0),0)</f>
        <v>0</v>
      </c>
      <c r="X1105" s="35" t="n">
        <f aca="false">IFERROR(VLOOKUP($Q1105,$C$8:$K$253,8,0),0)</f>
        <v>0</v>
      </c>
      <c r="Y1105" s="35" t="n">
        <f aca="false">IFERROR(VLOOKUP(Q1105,$C$8:$K$253,9,0),R1105)</f>
        <v>0</v>
      </c>
    </row>
    <row r="1106" customFormat="false" ht="14.25" hidden="false" customHeight="false" outlineLevel="0" collapsed="false">
      <c r="N1106" s="0" t="str">
        <f aca="false">IF(R1106=0,"",IF(Q1106=VLOOKUP(N1105+1,$B$8:$C$360,2,0),N1105+1,N1105))</f>
        <v/>
      </c>
      <c r="O1106" s="0" t="str">
        <f aca="false">IF(R1106=0,"",O1105+1)</f>
        <v/>
      </c>
      <c r="P1106" s="30" t="str">
        <f aca="false">IF(R1106+W1106=0,"",DATE(YEAR(Q1106),MONTH(Q1106),1))</f>
        <v/>
      </c>
      <c r="Q1106" s="30" t="str">
        <f aca="false">IF(R1106=0,"",Q1105+1)</f>
        <v/>
      </c>
      <c r="R1106" s="35" t="n">
        <f aca="false">Y1105</f>
        <v>0</v>
      </c>
      <c r="S1106" s="35" t="n">
        <f aca="false">IFERROR(VLOOKUP($Q1106,$C$8:$K$253,3,0),0)</f>
        <v>0</v>
      </c>
      <c r="T1106" s="35" t="n">
        <f aca="false">IFERROR(VLOOKUP($Q1106,$C$8:$K$253,4,0),0)</f>
        <v>0</v>
      </c>
      <c r="U1106" s="35" t="n">
        <f aca="false">IFERROR(VLOOKUP($Q1106,$C$8:$K$253,5,0),0)</f>
        <v>0</v>
      </c>
      <c r="V1106" s="35" t="n">
        <f aca="false">IFERROR(VLOOKUP($Q1106,$C$8:$K$253,6,0),0)</f>
        <v>0</v>
      </c>
      <c r="W1106" s="35" t="n">
        <f aca="false">IFERROR(VLOOKUP($Q1106,$C$8:$K$253,7,0),0)</f>
        <v>0</v>
      </c>
      <c r="X1106" s="35" t="n">
        <f aca="false">IFERROR(VLOOKUP($Q1106,$C$8:$K$253,8,0),0)</f>
        <v>0</v>
      </c>
      <c r="Y1106" s="35" t="n">
        <f aca="false">IFERROR(VLOOKUP(Q1106,$C$8:$K$253,9,0),R1106)</f>
        <v>0</v>
      </c>
    </row>
    <row r="1107" customFormat="false" ht="14.25" hidden="false" customHeight="false" outlineLevel="0" collapsed="false">
      <c r="N1107" s="0" t="str">
        <f aca="false">IF(R1107=0,"",IF(Q1107=VLOOKUP(N1106+1,$B$8:$C$360,2,0),N1106+1,N1106))</f>
        <v/>
      </c>
      <c r="O1107" s="0" t="str">
        <f aca="false">IF(R1107=0,"",O1106+1)</f>
        <v/>
      </c>
      <c r="P1107" s="30" t="str">
        <f aca="false">IF(R1107+W1107=0,"",DATE(YEAR(Q1107),MONTH(Q1107),1))</f>
        <v/>
      </c>
      <c r="Q1107" s="30" t="str">
        <f aca="false">IF(R1107=0,"",Q1106+1)</f>
        <v/>
      </c>
      <c r="R1107" s="35" t="n">
        <f aca="false">Y1106</f>
        <v>0</v>
      </c>
      <c r="S1107" s="35" t="n">
        <f aca="false">IFERROR(VLOOKUP($Q1107,$C$8:$K$253,3,0),0)</f>
        <v>0</v>
      </c>
      <c r="T1107" s="35" t="n">
        <f aca="false">IFERROR(VLOOKUP($Q1107,$C$8:$K$253,4,0),0)</f>
        <v>0</v>
      </c>
      <c r="U1107" s="35" t="n">
        <f aca="false">IFERROR(VLOOKUP($Q1107,$C$8:$K$253,5,0),0)</f>
        <v>0</v>
      </c>
      <c r="V1107" s="35" t="n">
        <f aca="false">IFERROR(VLOOKUP($Q1107,$C$8:$K$253,6,0),0)</f>
        <v>0</v>
      </c>
      <c r="W1107" s="35" t="n">
        <f aca="false">IFERROR(VLOOKUP($Q1107,$C$8:$K$253,7,0),0)</f>
        <v>0</v>
      </c>
      <c r="X1107" s="35" t="n">
        <f aca="false">IFERROR(VLOOKUP($Q1107,$C$8:$K$253,8,0),0)</f>
        <v>0</v>
      </c>
      <c r="Y1107" s="35" t="n">
        <f aca="false">IFERROR(VLOOKUP(Q1107,$C$8:$K$253,9,0),R1107)</f>
        <v>0</v>
      </c>
    </row>
    <row r="1108" customFormat="false" ht="14.25" hidden="false" customHeight="false" outlineLevel="0" collapsed="false">
      <c r="N1108" s="0" t="str">
        <f aca="false">IF(R1108=0,"",IF(Q1108=VLOOKUP(N1107+1,$B$8:$C$360,2,0),N1107+1,N1107))</f>
        <v/>
      </c>
      <c r="O1108" s="0" t="str">
        <f aca="false">IF(R1108=0,"",O1107+1)</f>
        <v/>
      </c>
      <c r="P1108" s="30" t="str">
        <f aca="false">IF(R1108+W1108=0,"",DATE(YEAR(Q1108),MONTH(Q1108),1))</f>
        <v/>
      </c>
      <c r="Q1108" s="30" t="str">
        <f aca="false">IF(R1108=0,"",Q1107+1)</f>
        <v/>
      </c>
      <c r="R1108" s="35" t="n">
        <f aca="false">Y1107</f>
        <v>0</v>
      </c>
      <c r="S1108" s="35" t="n">
        <f aca="false">IFERROR(VLOOKUP($Q1108,$C$8:$K$253,3,0),0)</f>
        <v>0</v>
      </c>
      <c r="T1108" s="35" t="n">
        <f aca="false">IFERROR(VLOOKUP($Q1108,$C$8:$K$253,4,0),0)</f>
        <v>0</v>
      </c>
      <c r="U1108" s="35" t="n">
        <f aca="false">IFERROR(VLOOKUP($Q1108,$C$8:$K$253,5,0),0)</f>
        <v>0</v>
      </c>
      <c r="V1108" s="35" t="n">
        <f aca="false">IFERROR(VLOOKUP($Q1108,$C$8:$K$253,6,0),0)</f>
        <v>0</v>
      </c>
      <c r="W1108" s="35" t="n">
        <f aca="false">IFERROR(VLOOKUP($Q1108,$C$8:$K$253,7,0),0)</f>
        <v>0</v>
      </c>
      <c r="X1108" s="35" t="n">
        <f aca="false">IFERROR(VLOOKUP($Q1108,$C$8:$K$253,8,0),0)</f>
        <v>0</v>
      </c>
      <c r="Y1108" s="35" t="n">
        <f aca="false">IFERROR(VLOOKUP(Q1108,$C$8:$K$253,9,0),R1108)</f>
        <v>0</v>
      </c>
    </row>
    <row r="1109" customFormat="false" ht="14.25" hidden="false" customHeight="false" outlineLevel="0" collapsed="false">
      <c r="N1109" s="0" t="str">
        <f aca="false">IF(R1109=0,"",IF(Q1109=VLOOKUP(N1108+1,$B$8:$C$360,2,0),N1108+1,N1108))</f>
        <v/>
      </c>
      <c r="O1109" s="0" t="str">
        <f aca="false">IF(R1109=0,"",O1108+1)</f>
        <v/>
      </c>
      <c r="P1109" s="30" t="str">
        <f aca="false">IF(R1109+W1109=0,"",DATE(YEAR(Q1109),MONTH(Q1109),1))</f>
        <v/>
      </c>
      <c r="Q1109" s="30" t="str">
        <f aca="false">IF(R1109=0,"",Q1108+1)</f>
        <v/>
      </c>
      <c r="R1109" s="35" t="n">
        <f aca="false">Y1108</f>
        <v>0</v>
      </c>
      <c r="S1109" s="35" t="n">
        <f aca="false">IFERROR(VLOOKUP($Q1109,$C$8:$K$253,3,0),0)</f>
        <v>0</v>
      </c>
      <c r="T1109" s="35" t="n">
        <f aca="false">IFERROR(VLOOKUP($Q1109,$C$8:$K$253,4,0),0)</f>
        <v>0</v>
      </c>
      <c r="U1109" s="35" t="n">
        <f aca="false">IFERROR(VLOOKUP($Q1109,$C$8:$K$253,5,0),0)</f>
        <v>0</v>
      </c>
      <c r="V1109" s="35" t="n">
        <f aca="false">IFERROR(VLOOKUP($Q1109,$C$8:$K$253,6,0),0)</f>
        <v>0</v>
      </c>
      <c r="W1109" s="35" t="n">
        <f aca="false">IFERROR(VLOOKUP($Q1109,$C$8:$K$253,7,0),0)</f>
        <v>0</v>
      </c>
      <c r="X1109" s="35" t="n">
        <f aca="false">IFERROR(VLOOKUP($Q1109,$C$8:$K$253,8,0),0)</f>
        <v>0</v>
      </c>
      <c r="Y1109" s="35" t="n">
        <f aca="false">IFERROR(VLOOKUP(Q1109,$C$8:$K$253,9,0),R1109)</f>
        <v>0</v>
      </c>
    </row>
    <row r="1110" customFormat="false" ht="14.25" hidden="false" customHeight="false" outlineLevel="0" collapsed="false">
      <c r="N1110" s="0" t="str">
        <f aca="false">IF(R1110=0,"",IF(Q1110=VLOOKUP(N1109+1,$B$8:$C$360,2,0),N1109+1,N1109))</f>
        <v/>
      </c>
      <c r="O1110" s="0" t="str">
        <f aca="false">IF(R1110=0,"",O1109+1)</f>
        <v/>
      </c>
      <c r="P1110" s="30" t="str">
        <f aca="false">IF(R1110+W1110=0,"",DATE(YEAR(Q1110),MONTH(Q1110),1))</f>
        <v/>
      </c>
      <c r="Q1110" s="30" t="str">
        <f aca="false">IF(R1110=0,"",Q1109+1)</f>
        <v/>
      </c>
      <c r="R1110" s="35" t="n">
        <f aca="false">Y1109</f>
        <v>0</v>
      </c>
      <c r="S1110" s="35" t="n">
        <f aca="false">IFERROR(VLOOKUP($Q1110,$C$8:$K$253,3,0),0)</f>
        <v>0</v>
      </c>
      <c r="T1110" s="35" t="n">
        <f aca="false">IFERROR(VLOOKUP($Q1110,$C$8:$K$253,4,0),0)</f>
        <v>0</v>
      </c>
      <c r="U1110" s="35" t="n">
        <f aca="false">IFERROR(VLOOKUP($Q1110,$C$8:$K$253,5,0),0)</f>
        <v>0</v>
      </c>
      <c r="V1110" s="35" t="n">
        <f aca="false">IFERROR(VLOOKUP($Q1110,$C$8:$K$253,6,0),0)</f>
        <v>0</v>
      </c>
      <c r="W1110" s="35" t="n">
        <f aca="false">IFERROR(VLOOKUP($Q1110,$C$8:$K$253,7,0),0)</f>
        <v>0</v>
      </c>
      <c r="X1110" s="35" t="n">
        <f aca="false">IFERROR(VLOOKUP($Q1110,$C$8:$K$253,8,0),0)</f>
        <v>0</v>
      </c>
      <c r="Y1110" s="35" t="n">
        <f aca="false">IFERROR(VLOOKUP(Q1110,$C$8:$K$253,9,0),R1110)</f>
        <v>0</v>
      </c>
    </row>
    <row r="1111" customFormat="false" ht="14.25" hidden="false" customHeight="false" outlineLevel="0" collapsed="false">
      <c r="N1111" s="0" t="str">
        <f aca="false">IF(R1111=0,"",IF(Q1111=VLOOKUP(N1110+1,$B$8:$C$360,2,0),N1110+1,N1110))</f>
        <v/>
      </c>
      <c r="O1111" s="0" t="str">
        <f aca="false">IF(R1111=0,"",O1110+1)</f>
        <v/>
      </c>
      <c r="P1111" s="30" t="str">
        <f aca="false">IF(R1111+W1111=0,"",DATE(YEAR(Q1111),MONTH(Q1111),1))</f>
        <v/>
      </c>
      <c r="Q1111" s="30" t="str">
        <f aca="false">IF(R1111=0,"",Q1110+1)</f>
        <v/>
      </c>
      <c r="R1111" s="35" t="n">
        <f aca="false">Y1110</f>
        <v>0</v>
      </c>
      <c r="S1111" s="35" t="n">
        <f aca="false">IFERROR(VLOOKUP($Q1111,$C$8:$K$253,3,0),0)</f>
        <v>0</v>
      </c>
      <c r="T1111" s="35" t="n">
        <f aca="false">IFERROR(VLOOKUP($Q1111,$C$8:$K$253,4,0),0)</f>
        <v>0</v>
      </c>
      <c r="U1111" s="35" t="n">
        <f aca="false">IFERROR(VLOOKUP($Q1111,$C$8:$K$253,5,0),0)</f>
        <v>0</v>
      </c>
      <c r="V1111" s="35" t="n">
        <f aca="false">IFERROR(VLOOKUP($Q1111,$C$8:$K$253,6,0),0)</f>
        <v>0</v>
      </c>
      <c r="W1111" s="35" t="n">
        <f aca="false">IFERROR(VLOOKUP($Q1111,$C$8:$K$253,7,0),0)</f>
        <v>0</v>
      </c>
      <c r="X1111" s="35" t="n">
        <f aca="false">IFERROR(VLOOKUP($Q1111,$C$8:$K$253,8,0),0)</f>
        <v>0</v>
      </c>
      <c r="Y1111" s="35" t="n">
        <f aca="false">IFERROR(VLOOKUP(Q1111,$C$8:$K$253,9,0),R1111)</f>
        <v>0</v>
      </c>
    </row>
    <row r="1112" customFormat="false" ht="14.25" hidden="false" customHeight="false" outlineLevel="0" collapsed="false">
      <c r="N1112" s="0" t="str">
        <f aca="false">IF(R1112=0,"",IF(Q1112=VLOOKUP(N1111+1,$B$8:$C$360,2,0),N1111+1,N1111))</f>
        <v/>
      </c>
      <c r="O1112" s="0" t="str">
        <f aca="false">IF(R1112=0,"",O1111+1)</f>
        <v/>
      </c>
      <c r="P1112" s="30" t="str">
        <f aca="false">IF(R1112+W1112=0,"",DATE(YEAR(Q1112),MONTH(Q1112),1))</f>
        <v/>
      </c>
      <c r="Q1112" s="30" t="str">
        <f aca="false">IF(R1112=0,"",Q1111+1)</f>
        <v/>
      </c>
      <c r="R1112" s="35" t="n">
        <f aca="false">Y1111</f>
        <v>0</v>
      </c>
      <c r="S1112" s="35" t="n">
        <f aca="false">IFERROR(VLOOKUP($Q1112,$C$8:$K$253,3,0),0)</f>
        <v>0</v>
      </c>
      <c r="T1112" s="35" t="n">
        <f aca="false">IFERROR(VLOOKUP($Q1112,$C$8:$K$253,4,0),0)</f>
        <v>0</v>
      </c>
      <c r="U1112" s="35" t="n">
        <f aca="false">IFERROR(VLOOKUP($Q1112,$C$8:$K$253,5,0),0)</f>
        <v>0</v>
      </c>
      <c r="V1112" s="35" t="n">
        <f aca="false">IFERROR(VLOOKUP($Q1112,$C$8:$K$253,6,0),0)</f>
        <v>0</v>
      </c>
      <c r="W1112" s="35" t="n">
        <f aca="false">IFERROR(VLOOKUP($Q1112,$C$8:$K$253,7,0),0)</f>
        <v>0</v>
      </c>
      <c r="X1112" s="35" t="n">
        <f aca="false">IFERROR(VLOOKUP($Q1112,$C$8:$K$253,8,0),0)</f>
        <v>0</v>
      </c>
      <c r="Y1112" s="35" t="n">
        <f aca="false">IFERROR(VLOOKUP(Q1112,$C$8:$K$253,9,0),R1112)</f>
        <v>0</v>
      </c>
    </row>
    <row r="1113" customFormat="false" ht="14.25" hidden="false" customHeight="false" outlineLevel="0" collapsed="false">
      <c r="N1113" s="0" t="str">
        <f aca="false">IF(R1113=0,"",IF(Q1113=VLOOKUP(N1112+1,$B$8:$C$360,2,0),N1112+1,N1112))</f>
        <v/>
      </c>
      <c r="O1113" s="0" t="str">
        <f aca="false">IF(R1113=0,"",O1112+1)</f>
        <v/>
      </c>
      <c r="P1113" s="30" t="str">
        <f aca="false">IF(R1113+W1113=0,"",DATE(YEAR(Q1113),MONTH(Q1113),1))</f>
        <v/>
      </c>
      <c r="Q1113" s="30" t="str">
        <f aca="false">IF(R1113=0,"",Q1112+1)</f>
        <v/>
      </c>
      <c r="R1113" s="35" t="n">
        <f aca="false">Y1112</f>
        <v>0</v>
      </c>
      <c r="S1113" s="35" t="n">
        <f aca="false">IFERROR(VLOOKUP($Q1113,$C$8:$K$253,3,0),0)</f>
        <v>0</v>
      </c>
      <c r="T1113" s="35" t="n">
        <f aca="false">IFERROR(VLOOKUP($Q1113,$C$8:$K$253,4,0),0)</f>
        <v>0</v>
      </c>
      <c r="U1113" s="35" t="n">
        <f aca="false">IFERROR(VLOOKUP($Q1113,$C$8:$K$253,5,0),0)</f>
        <v>0</v>
      </c>
      <c r="V1113" s="35" t="n">
        <f aca="false">IFERROR(VLOOKUP($Q1113,$C$8:$K$253,6,0),0)</f>
        <v>0</v>
      </c>
      <c r="W1113" s="35" t="n">
        <f aca="false">IFERROR(VLOOKUP($Q1113,$C$8:$K$253,7,0),0)</f>
        <v>0</v>
      </c>
      <c r="X1113" s="35" t="n">
        <f aca="false">IFERROR(VLOOKUP($Q1113,$C$8:$K$253,8,0),0)</f>
        <v>0</v>
      </c>
      <c r="Y1113" s="35" t="n">
        <f aca="false">IFERROR(VLOOKUP(Q1113,$C$8:$K$253,9,0),R1113)</f>
        <v>0</v>
      </c>
    </row>
    <row r="1114" customFormat="false" ht="14.25" hidden="false" customHeight="false" outlineLevel="0" collapsed="false">
      <c r="N1114" s="0" t="str">
        <f aca="false">IF(R1114=0,"",IF(Q1114=VLOOKUP(N1113+1,$B$8:$C$360,2,0),N1113+1,N1113))</f>
        <v/>
      </c>
      <c r="O1114" s="0" t="str">
        <f aca="false">IF(R1114=0,"",O1113+1)</f>
        <v/>
      </c>
      <c r="P1114" s="30" t="str">
        <f aca="false">IF(R1114+W1114=0,"",DATE(YEAR(Q1114),MONTH(Q1114),1))</f>
        <v/>
      </c>
      <c r="Q1114" s="30" t="str">
        <f aca="false">IF(R1114=0,"",Q1113+1)</f>
        <v/>
      </c>
      <c r="R1114" s="35" t="n">
        <f aca="false">Y1113</f>
        <v>0</v>
      </c>
      <c r="S1114" s="35" t="n">
        <f aca="false">IFERROR(VLOOKUP($Q1114,$C$8:$K$253,3,0),0)</f>
        <v>0</v>
      </c>
      <c r="T1114" s="35" t="n">
        <f aca="false">IFERROR(VLOOKUP($Q1114,$C$8:$K$253,4,0),0)</f>
        <v>0</v>
      </c>
      <c r="U1114" s="35" t="n">
        <f aca="false">IFERROR(VLOOKUP($Q1114,$C$8:$K$253,5,0),0)</f>
        <v>0</v>
      </c>
      <c r="V1114" s="35" t="n">
        <f aca="false">IFERROR(VLOOKUP($Q1114,$C$8:$K$253,6,0),0)</f>
        <v>0</v>
      </c>
      <c r="W1114" s="35" t="n">
        <f aca="false">IFERROR(VLOOKUP($Q1114,$C$8:$K$253,7,0),0)</f>
        <v>0</v>
      </c>
      <c r="X1114" s="35" t="n">
        <f aca="false">IFERROR(VLOOKUP($Q1114,$C$8:$K$253,8,0),0)</f>
        <v>0</v>
      </c>
      <c r="Y1114" s="35" t="n">
        <f aca="false">IFERROR(VLOOKUP(Q1114,$C$8:$K$253,9,0),R1114)</f>
        <v>0</v>
      </c>
    </row>
    <row r="1115" customFormat="false" ht="14.25" hidden="false" customHeight="false" outlineLevel="0" collapsed="false">
      <c r="N1115" s="0" t="str">
        <f aca="false">IF(R1115=0,"",IF(Q1115=VLOOKUP(N1114+1,$B$8:$C$360,2,0),N1114+1,N1114))</f>
        <v/>
      </c>
      <c r="O1115" s="0" t="str">
        <f aca="false">IF(R1115=0,"",O1114+1)</f>
        <v/>
      </c>
      <c r="P1115" s="30" t="str">
        <f aca="false">IF(R1115+W1115=0,"",DATE(YEAR(Q1115),MONTH(Q1115),1))</f>
        <v/>
      </c>
      <c r="Q1115" s="30" t="str">
        <f aca="false">IF(R1115=0,"",Q1114+1)</f>
        <v/>
      </c>
      <c r="R1115" s="35" t="n">
        <f aca="false">Y1114</f>
        <v>0</v>
      </c>
      <c r="S1115" s="35" t="n">
        <f aca="false">IFERROR(VLOOKUP($Q1115,$C$8:$K$253,3,0),0)</f>
        <v>0</v>
      </c>
      <c r="T1115" s="35" t="n">
        <f aca="false">IFERROR(VLOOKUP($Q1115,$C$8:$K$253,4,0),0)</f>
        <v>0</v>
      </c>
      <c r="U1115" s="35" t="n">
        <f aca="false">IFERROR(VLOOKUP($Q1115,$C$8:$K$253,5,0),0)</f>
        <v>0</v>
      </c>
      <c r="V1115" s="35" t="n">
        <f aca="false">IFERROR(VLOOKUP($Q1115,$C$8:$K$253,6,0),0)</f>
        <v>0</v>
      </c>
      <c r="W1115" s="35" t="n">
        <f aca="false">IFERROR(VLOOKUP($Q1115,$C$8:$K$253,7,0),0)</f>
        <v>0</v>
      </c>
      <c r="X1115" s="35" t="n">
        <f aca="false">IFERROR(VLOOKUP($Q1115,$C$8:$K$253,8,0),0)</f>
        <v>0</v>
      </c>
      <c r="Y1115" s="35" t="n">
        <f aca="false">IFERROR(VLOOKUP(Q1115,$C$8:$K$253,9,0),R1115)</f>
        <v>0</v>
      </c>
    </row>
    <row r="1116" customFormat="false" ht="14.25" hidden="false" customHeight="false" outlineLevel="0" collapsed="false">
      <c r="N1116" s="0" t="str">
        <f aca="false">IF(R1116=0,"",IF(Q1116=VLOOKUP(N1115+1,$B$8:$C$360,2,0),N1115+1,N1115))</f>
        <v/>
      </c>
      <c r="O1116" s="0" t="str">
        <f aca="false">IF(R1116=0,"",O1115+1)</f>
        <v/>
      </c>
      <c r="P1116" s="30" t="str">
        <f aca="false">IF(R1116+W1116=0,"",DATE(YEAR(Q1116),MONTH(Q1116),1))</f>
        <v/>
      </c>
      <c r="Q1116" s="30" t="str">
        <f aca="false">IF(R1116=0,"",Q1115+1)</f>
        <v/>
      </c>
      <c r="R1116" s="35" t="n">
        <f aca="false">Y1115</f>
        <v>0</v>
      </c>
      <c r="S1116" s="35" t="n">
        <f aca="false">IFERROR(VLOOKUP($Q1116,$C$8:$K$253,3,0),0)</f>
        <v>0</v>
      </c>
      <c r="T1116" s="35" t="n">
        <f aca="false">IFERROR(VLOOKUP($Q1116,$C$8:$K$253,4,0),0)</f>
        <v>0</v>
      </c>
      <c r="U1116" s="35" t="n">
        <f aca="false">IFERROR(VLOOKUP($Q1116,$C$8:$K$253,5,0),0)</f>
        <v>0</v>
      </c>
      <c r="V1116" s="35" t="n">
        <f aca="false">IFERROR(VLOOKUP($Q1116,$C$8:$K$253,6,0),0)</f>
        <v>0</v>
      </c>
      <c r="W1116" s="35" t="n">
        <f aca="false">IFERROR(VLOOKUP($Q1116,$C$8:$K$253,7,0),0)</f>
        <v>0</v>
      </c>
      <c r="X1116" s="35" t="n">
        <f aca="false">IFERROR(VLOOKUP($Q1116,$C$8:$K$253,8,0),0)</f>
        <v>0</v>
      </c>
      <c r="Y1116" s="35" t="n">
        <f aca="false">IFERROR(VLOOKUP(Q1116,$C$8:$K$253,9,0),R1116)</f>
        <v>0</v>
      </c>
    </row>
    <row r="1117" customFormat="false" ht="14.25" hidden="false" customHeight="false" outlineLevel="0" collapsed="false">
      <c r="N1117" s="0" t="str">
        <f aca="false">IF(R1117=0,"",IF(Q1117=VLOOKUP(N1116+1,$B$8:$C$360,2,0),N1116+1,N1116))</f>
        <v/>
      </c>
      <c r="O1117" s="0" t="str">
        <f aca="false">IF(R1117=0,"",O1116+1)</f>
        <v/>
      </c>
      <c r="P1117" s="30" t="str">
        <f aca="false">IF(R1117+W1117=0,"",DATE(YEAR(Q1117),MONTH(Q1117),1))</f>
        <v/>
      </c>
      <c r="Q1117" s="30" t="str">
        <f aca="false">IF(R1117=0,"",Q1116+1)</f>
        <v/>
      </c>
      <c r="R1117" s="35" t="n">
        <f aca="false">Y1116</f>
        <v>0</v>
      </c>
      <c r="S1117" s="35" t="n">
        <f aca="false">IFERROR(VLOOKUP($Q1117,$C$8:$K$253,3,0),0)</f>
        <v>0</v>
      </c>
      <c r="T1117" s="35" t="n">
        <f aca="false">IFERROR(VLOOKUP($Q1117,$C$8:$K$253,4,0),0)</f>
        <v>0</v>
      </c>
      <c r="U1117" s="35" t="n">
        <f aca="false">IFERROR(VLOOKUP($Q1117,$C$8:$K$253,5,0),0)</f>
        <v>0</v>
      </c>
      <c r="V1117" s="35" t="n">
        <f aca="false">IFERROR(VLOOKUP($Q1117,$C$8:$K$253,6,0),0)</f>
        <v>0</v>
      </c>
      <c r="W1117" s="35" t="n">
        <f aca="false">IFERROR(VLOOKUP($Q1117,$C$8:$K$253,7,0),0)</f>
        <v>0</v>
      </c>
      <c r="X1117" s="35" t="n">
        <f aca="false">IFERROR(VLOOKUP($Q1117,$C$8:$K$253,8,0),0)</f>
        <v>0</v>
      </c>
      <c r="Y1117" s="35" t="n">
        <f aca="false">IFERROR(VLOOKUP(Q1117,$C$8:$K$253,9,0),R1117)</f>
        <v>0</v>
      </c>
    </row>
    <row r="1118" customFormat="false" ht="14.25" hidden="false" customHeight="false" outlineLevel="0" collapsed="false">
      <c r="N1118" s="0" t="str">
        <f aca="false">IF(R1118=0,"",IF(Q1118=VLOOKUP(N1117+1,$B$8:$C$360,2,0),N1117+1,N1117))</f>
        <v/>
      </c>
      <c r="O1118" s="0" t="str">
        <f aca="false">IF(R1118=0,"",O1117+1)</f>
        <v/>
      </c>
      <c r="P1118" s="30" t="str">
        <f aca="false">IF(R1118+W1118=0,"",DATE(YEAR(Q1118),MONTH(Q1118),1))</f>
        <v/>
      </c>
      <c r="Q1118" s="30" t="str">
        <f aca="false">IF(R1118=0,"",Q1117+1)</f>
        <v/>
      </c>
      <c r="R1118" s="35" t="n">
        <f aca="false">Y1117</f>
        <v>0</v>
      </c>
      <c r="S1118" s="35" t="n">
        <f aca="false">IFERROR(VLOOKUP($Q1118,$C$8:$K$253,3,0),0)</f>
        <v>0</v>
      </c>
      <c r="T1118" s="35" t="n">
        <f aca="false">IFERROR(VLOOKUP($Q1118,$C$8:$K$253,4,0),0)</f>
        <v>0</v>
      </c>
      <c r="U1118" s="35" t="n">
        <f aca="false">IFERROR(VLOOKUP($Q1118,$C$8:$K$253,5,0),0)</f>
        <v>0</v>
      </c>
      <c r="V1118" s="35" t="n">
        <f aca="false">IFERROR(VLOOKUP($Q1118,$C$8:$K$253,6,0),0)</f>
        <v>0</v>
      </c>
      <c r="W1118" s="35" t="n">
        <f aca="false">IFERROR(VLOOKUP($Q1118,$C$8:$K$253,7,0),0)</f>
        <v>0</v>
      </c>
      <c r="X1118" s="35" t="n">
        <f aca="false">IFERROR(VLOOKUP($Q1118,$C$8:$K$253,8,0),0)</f>
        <v>0</v>
      </c>
      <c r="Y1118" s="35" t="n">
        <f aca="false">IFERROR(VLOOKUP(Q1118,$C$8:$K$253,9,0),R1118)</f>
        <v>0</v>
      </c>
    </row>
    <row r="1119" customFormat="false" ht="14.25" hidden="false" customHeight="false" outlineLevel="0" collapsed="false">
      <c r="N1119" s="0" t="str">
        <f aca="false">IF(R1119=0,"",IF(Q1119=VLOOKUP(N1118+1,$B$8:$C$360,2,0),N1118+1,N1118))</f>
        <v/>
      </c>
      <c r="O1119" s="0" t="str">
        <f aca="false">IF(R1119=0,"",O1118+1)</f>
        <v/>
      </c>
      <c r="P1119" s="30" t="str">
        <f aca="false">IF(R1119+W1119=0,"",DATE(YEAR(Q1119),MONTH(Q1119),1))</f>
        <v/>
      </c>
      <c r="Q1119" s="30" t="str">
        <f aca="false">IF(R1119=0,"",Q1118+1)</f>
        <v/>
      </c>
      <c r="R1119" s="35" t="n">
        <f aca="false">Y1118</f>
        <v>0</v>
      </c>
      <c r="S1119" s="35" t="n">
        <f aca="false">IFERROR(VLOOKUP($Q1119,$C$8:$K$253,3,0),0)</f>
        <v>0</v>
      </c>
      <c r="T1119" s="35" t="n">
        <f aca="false">IFERROR(VLOOKUP($Q1119,$C$8:$K$253,4,0),0)</f>
        <v>0</v>
      </c>
      <c r="U1119" s="35" t="n">
        <f aca="false">IFERROR(VLOOKUP($Q1119,$C$8:$K$253,5,0),0)</f>
        <v>0</v>
      </c>
      <c r="V1119" s="35" t="n">
        <f aca="false">IFERROR(VLOOKUP($Q1119,$C$8:$K$253,6,0),0)</f>
        <v>0</v>
      </c>
      <c r="W1119" s="35" t="n">
        <f aca="false">IFERROR(VLOOKUP($Q1119,$C$8:$K$253,7,0),0)</f>
        <v>0</v>
      </c>
      <c r="X1119" s="35" t="n">
        <f aca="false">IFERROR(VLOOKUP($Q1119,$C$8:$K$253,8,0),0)</f>
        <v>0</v>
      </c>
      <c r="Y1119" s="35" t="n">
        <f aca="false">IFERROR(VLOOKUP(Q1119,$C$8:$K$253,9,0),R1119)</f>
        <v>0</v>
      </c>
    </row>
    <row r="1120" customFormat="false" ht="14.25" hidden="false" customHeight="false" outlineLevel="0" collapsed="false">
      <c r="N1120" s="0" t="str">
        <f aca="false">IF(R1120=0,"",IF(Q1120=VLOOKUP(N1119+1,$B$8:$C$360,2,0),N1119+1,N1119))</f>
        <v/>
      </c>
      <c r="O1120" s="0" t="str">
        <f aca="false">IF(R1120=0,"",O1119+1)</f>
        <v/>
      </c>
      <c r="P1120" s="30" t="str">
        <f aca="false">IF(R1120+W1120=0,"",DATE(YEAR(Q1120),MONTH(Q1120),1))</f>
        <v/>
      </c>
      <c r="Q1120" s="30" t="str">
        <f aca="false">IF(R1120=0,"",Q1119+1)</f>
        <v/>
      </c>
      <c r="R1120" s="35" t="n">
        <f aca="false">Y1119</f>
        <v>0</v>
      </c>
      <c r="S1120" s="35" t="n">
        <f aca="false">IFERROR(VLOOKUP($Q1120,$C$8:$K$253,3,0),0)</f>
        <v>0</v>
      </c>
      <c r="T1120" s="35" t="n">
        <f aca="false">IFERROR(VLOOKUP($Q1120,$C$8:$K$253,4,0),0)</f>
        <v>0</v>
      </c>
      <c r="U1120" s="35" t="n">
        <f aca="false">IFERROR(VLOOKUP($Q1120,$C$8:$K$253,5,0),0)</f>
        <v>0</v>
      </c>
      <c r="V1120" s="35" t="n">
        <f aca="false">IFERROR(VLOOKUP($Q1120,$C$8:$K$253,6,0),0)</f>
        <v>0</v>
      </c>
      <c r="W1120" s="35" t="n">
        <f aca="false">IFERROR(VLOOKUP($Q1120,$C$8:$K$253,7,0),0)</f>
        <v>0</v>
      </c>
      <c r="X1120" s="35" t="n">
        <f aca="false">IFERROR(VLOOKUP($Q1120,$C$8:$K$253,8,0),0)</f>
        <v>0</v>
      </c>
      <c r="Y1120" s="35" t="n">
        <f aca="false">IFERROR(VLOOKUP(Q1120,$C$8:$K$253,9,0),R1120)</f>
        <v>0</v>
      </c>
    </row>
    <row r="1121" customFormat="false" ht="14.25" hidden="false" customHeight="false" outlineLevel="0" collapsed="false">
      <c r="N1121" s="0" t="str">
        <f aca="false">IF(R1121=0,"",IF(Q1121=VLOOKUP(N1120+1,$B$8:$C$360,2,0),N1120+1,N1120))</f>
        <v/>
      </c>
      <c r="O1121" s="0" t="str">
        <f aca="false">IF(R1121=0,"",O1120+1)</f>
        <v/>
      </c>
      <c r="P1121" s="30" t="str">
        <f aca="false">IF(R1121+W1121=0,"",DATE(YEAR(Q1121),MONTH(Q1121),1))</f>
        <v/>
      </c>
      <c r="Q1121" s="30" t="str">
        <f aca="false">IF(R1121=0,"",Q1120+1)</f>
        <v/>
      </c>
      <c r="R1121" s="35" t="n">
        <f aca="false">Y1120</f>
        <v>0</v>
      </c>
      <c r="S1121" s="35" t="n">
        <f aca="false">IFERROR(VLOOKUP($Q1121,$C$8:$K$253,3,0),0)</f>
        <v>0</v>
      </c>
      <c r="T1121" s="35" t="n">
        <f aca="false">IFERROR(VLOOKUP($Q1121,$C$8:$K$253,4,0),0)</f>
        <v>0</v>
      </c>
      <c r="U1121" s="35" t="n">
        <f aca="false">IFERROR(VLOOKUP($Q1121,$C$8:$K$253,5,0),0)</f>
        <v>0</v>
      </c>
      <c r="V1121" s="35" t="n">
        <f aca="false">IFERROR(VLOOKUP($Q1121,$C$8:$K$253,6,0),0)</f>
        <v>0</v>
      </c>
      <c r="W1121" s="35" t="n">
        <f aca="false">IFERROR(VLOOKUP($Q1121,$C$8:$K$253,7,0),0)</f>
        <v>0</v>
      </c>
      <c r="X1121" s="35" t="n">
        <f aca="false">IFERROR(VLOOKUP($Q1121,$C$8:$K$253,8,0),0)</f>
        <v>0</v>
      </c>
      <c r="Y1121" s="35" t="n">
        <f aca="false">IFERROR(VLOOKUP(Q1121,$C$8:$K$253,9,0),R1121)</f>
        <v>0</v>
      </c>
    </row>
    <row r="1122" customFormat="false" ht="14.25" hidden="false" customHeight="false" outlineLevel="0" collapsed="false">
      <c r="N1122" s="0" t="str">
        <f aca="false">IF(R1122=0,"",IF(Q1122=VLOOKUP(N1121+1,$B$8:$C$360,2,0),N1121+1,N1121))</f>
        <v/>
      </c>
      <c r="O1122" s="0" t="str">
        <f aca="false">IF(R1122=0,"",O1121+1)</f>
        <v/>
      </c>
      <c r="P1122" s="30" t="str">
        <f aca="false">IF(R1122+W1122=0,"",DATE(YEAR(Q1122),MONTH(Q1122),1))</f>
        <v/>
      </c>
      <c r="Q1122" s="30" t="str">
        <f aca="false">IF(R1122=0,"",Q1121+1)</f>
        <v/>
      </c>
      <c r="R1122" s="35" t="n">
        <f aca="false">Y1121</f>
        <v>0</v>
      </c>
      <c r="S1122" s="35" t="n">
        <f aca="false">IFERROR(VLOOKUP($Q1122,$C$8:$K$253,3,0),0)</f>
        <v>0</v>
      </c>
      <c r="T1122" s="35" t="n">
        <f aca="false">IFERROR(VLOOKUP($Q1122,$C$8:$K$253,4,0),0)</f>
        <v>0</v>
      </c>
      <c r="U1122" s="35" t="n">
        <f aca="false">IFERROR(VLOOKUP($Q1122,$C$8:$K$253,5,0),0)</f>
        <v>0</v>
      </c>
      <c r="V1122" s="35" t="n">
        <f aca="false">IFERROR(VLOOKUP($Q1122,$C$8:$K$253,6,0),0)</f>
        <v>0</v>
      </c>
      <c r="W1122" s="35" t="n">
        <f aca="false">IFERROR(VLOOKUP($Q1122,$C$8:$K$253,7,0),0)</f>
        <v>0</v>
      </c>
      <c r="X1122" s="35" t="n">
        <f aca="false">IFERROR(VLOOKUP($Q1122,$C$8:$K$253,8,0),0)</f>
        <v>0</v>
      </c>
      <c r="Y1122" s="35" t="n">
        <f aca="false">IFERROR(VLOOKUP(Q1122,$C$8:$K$253,9,0),R1122)</f>
        <v>0</v>
      </c>
    </row>
    <row r="1123" customFormat="false" ht="14.25" hidden="false" customHeight="false" outlineLevel="0" collapsed="false">
      <c r="N1123" s="0" t="str">
        <f aca="false">IF(R1123=0,"",IF(Q1123=VLOOKUP(N1122+1,$B$8:$C$360,2,0),N1122+1,N1122))</f>
        <v/>
      </c>
      <c r="O1123" s="0" t="str">
        <f aca="false">IF(R1123=0,"",O1122+1)</f>
        <v/>
      </c>
      <c r="P1123" s="30" t="str">
        <f aca="false">IF(R1123+W1123=0,"",DATE(YEAR(Q1123),MONTH(Q1123),1))</f>
        <v/>
      </c>
      <c r="Q1123" s="30" t="str">
        <f aca="false">IF(R1123=0,"",Q1122+1)</f>
        <v/>
      </c>
      <c r="R1123" s="35" t="n">
        <f aca="false">Y1122</f>
        <v>0</v>
      </c>
      <c r="S1123" s="35" t="n">
        <f aca="false">IFERROR(VLOOKUP($Q1123,$C$8:$K$253,3,0),0)</f>
        <v>0</v>
      </c>
      <c r="T1123" s="35" t="n">
        <f aca="false">IFERROR(VLOOKUP($Q1123,$C$8:$K$253,4,0),0)</f>
        <v>0</v>
      </c>
      <c r="U1123" s="35" t="n">
        <f aca="false">IFERROR(VLOOKUP($Q1123,$C$8:$K$253,5,0),0)</f>
        <v>0</v>
      </c>
      <c r="V1123" s="35" t="n">
        <f aca="false">IFERROR(VLOOKUP($Q1123,$C$8:$K$253,6,0),0)</f>
        <v>0</v>
      </c>
      <c r="W1123" s="35" t="n">
        <f aca="false">IFERROR(VLOOKUP($Q1123,$C$8:$K$253,7,0),0)</f>
        <v>0</v>
      </c>
      <c r="X1123" s="35" t="n">
        <f aca="false">IFERROR(VLOOKUP($Q1123,$C$8:$K$253,8,0),0)</f>
        <v>0</v>
      </c>
      <c r="Y1123" s="35" t="n">
        <f aca="false">IFERROR(VLOOKUP(Q1123,$C$8:$K$253,9,0),R1123)</f>
        <v>0</v>
      </c>
    </row>
    <row r="1124" customFormat="false" ht="14.25" hidden="false" customHeight="false" outlineLevel="0" collapsed="false">
      <c r="N1124" s="0" t="str">
        <f aca="false">IF(R1124=0,"",IF(Q1124=VLOOKUP(N1123+1,$B$8:$C$360,2,0),N1123+1,N1123))</f>
        <v/>
      </c>
      <c r="O1124" s="0" t="str">
        <f aca="false">IF(R1124=0,"",O1123+1)</f>
        <v/>
      </c>
      <c r="P1124" s="30" t="str">
        <f aca="false">IF(R1124+W1124=0,"",DATE(YEAR(Q1124),MONTH(Q1124),1))</f>
        <v/>
      </c>
      <c r="Q1124" s="30" t="str">
        <f aca="false">IF(R1124=0,"",Q1123+1)</f>
        <v/>
      </c>
      <c r="R1124" s="35" t="n">
        <f aca="false">Y1123</f>
        <v>0</v>
      </c>
      <c r="S1124" s="35" t="n">
        <f aca="false">IFERROR(VLOOKUP($Q1124,$C$8:$K$253,3,0),0)</f>
        <v>0</v>
      </c>
      <c r="T1124" s="35" t="n">
        <f aca="false">IFERROR(VLOOKUP($Q1124,$C$8:$K$253,4,0),0)</f>
        <v>0</v>
      </c>
      <c r="U1124" s="35" t="n">
        <f aca="false">IFERROR(VLOOKUP($Q1124,$C$8:$K$253,5,0),0)</f>
        <v>0</v>
      </c>
      <c r="V1124" s="35" t="n">
        <f aca="false">IFERROR(VLOOKUP($Q1124,$C$8:$K$253,6,0),0)</f>
        <v>0</v>
      </c>
      <c r="W1124" s="35" t="n">
        <f aca="false">IFERROR(VLOOKUP($Q1124,$C$8:$K$253,7,0),0)</f>
        <v>0</v>
      </c>
      <c r="X1124" s="35" t="n">
        <f aca="false">IFERROR(VLOOKUP($Q1124,$C$8:$K$253,8,0),0)</f>
        <v>0</v>
      </c>
      <c r="Y1124" s="35" t="n">
        <f aca="false">IFERROR(VLOOKUP(Q1124,$C$8:$K$253,9,0),R1124)</f>
        <v>0</v>
      </c>
    </row>
    <row r="1125" customFormat="false" ht="14.25" hidden="false" customHeight="false" outlineLevel="0" collapsed="false">
      <c r="N1125" s="0" t="str">
        <f aca="false">IF(R1125=0,"",IF(Q1125=VLOOKUP(N1124+1,$B$8:$C$360,2,0),N1124+1,N1124))</f>
        <v/>
      </c>
      <c r="O1125" s="0" t="str">
        <f aca="false">IF(R1125=0,"",O1124+1)</f>
        <v/>
      </c>
      <c r="P1125" s="30" t="str">
        <f aca="false">IF(R1125+W1125=0,"",DATE(YEAR(Q1125),MONTH(Q1125),1))</f>
        <v/>
      </c>
      <c r="Q1125" s="30" t="str">
        <f aca="false">IF(R1125=0,"",Q1124+1)</f>
        <v/>
      </c>
      <c r="R1125" s="35" t="n">
        <f aca="false">Y1124</f>
        <v>0</v>
      </c>
      <c r="S1125" s="35" t="n">
        <f aca="false">IFERROR(VLOOKUP($Q1125,$C$8:$K$253,3,0),0)</f>
        <v>0</v>
      </c>
      <c r="T1125" s="35" t="n">
        <f aca="false">IFERROR(VLOOKUP($Q1125,$C$8:$K$253,4,0),0)</f>
        <v>0</v>
      </c>
      <c r="U1125" s="35" t="n">
        <f aca="false">IFERROR(VLOOKUP($Q1125,$C$8:$K$253,5,0),0)</f>
        <v>0</v>
      </c>
      <c r="V1125" s="35" t="n">
        <f aca="false">IFERROR(VLOOKUP($Q1125,$C$8:$K$253,6,0),0)</f>
        <v>0</v>
      </c>
      <c r="W1125" s="35" t="n">
        <f aca="false">IFERROR(VLOOKUP($Q1125,$C$8:$K$253,7,0),0)</f>
        <v>0</v>
      </c>
      <c r="X1125" s="35" t="n">
        <f aca="false">IFERROR(VLOOKUP($Q1125,$C$8:$K$253,8,0),0)</f>
        <v>0</v>
      </c>
      <c r="Y1125" s="35" t="n">
        <f aca="false">IFERROR(VLOOKUP(Q1125,$C$8:$K$253,9,0),R1125)</f>
        <v>0</v>
      </c>
    </row>
    <row r="1126" customFormat="false" ht="14.25" hidden="false" customHeight="false" outlineLevel="0" collapsed="false">
      <c r="N1126" s="0" t="str">
        <f aca="false">IF(R1126=0,"",IF(Q1126=VLOOKUP(N1125+1,$B$8:$C$360,2,0),N1125+1,N1125))</f>
        <v/>
      </c>
      <c r="O1126" s="0" t="str">
        <f aca="false">IF(R1126=0,"",O1125+1)</f>
        <v/>
      </c>
      <c r="P1126" s="30" t="str">
        <f aca="false">IF(R1126+W1126=0,"",DATE(YEAR(Q1126),MONTH(Q1126),1))</f>
        <v/>
      </c>
      <c r="Q1126" s="30" t="str">
        <f aca="false">IF(R1126=0,"",Q1125+1)</f>
        <v/>
      </c>
      <c r="R1126" s="35" t="n">
        <f aca="false">Y1125</f>
        <v>0</v>
      </c>
      <c r="S1126" s="35" t="n">
        <f aca="false">IFERROR(VLOOKUP($Q1126,$C$8:$K$253,3,0),0)</f>
        <v>0</v>
      </c>
      <c r="T1126" s="35" t="n">
        <f aca="false">IFERROR(VLOOKUP($Q1126,$C$8:$K$253,4,0),0)</f>
        <v>0</v>
      </c>
      <c r="U1126" s="35" t="n">
        <f aca="false">IFERROR(VLOOKUP($Q1126,$C$8:$K$253,5,0),0)</f>
        <v>0</v>
      </c>
      <c r="V1126" s="35" t="n">
        <f aca="false">IFERROR(VLOOKUP($Q1126,$C$8:$K$253,6,0),0)</f>
        <v>0</v>
      </c>
      <c r="W1126" s="35" t="n">
        <f aca="false">IFERROR(VLOOKUP($Q1126,$C$8:$K$253,7,0),0)</f>
        <v>0</v>
      </c>
      <c r="X1126" s="35" t="n">
        <f aca="false">IFERROR(VLOOKUP($Q1126,$C$8:$K$253,8,0),0)</f>
        <v>0</v>
      </c>
      <c r="Y1126" s="35" t="n">
        <f aca="false">IFERROR(VLOOKUP(Q1126,$C$8:$K$253,9,0),R1126)</f>
        <v>0</v>
      </c>
    </row>
    <row r="1127" customFormat="false" ht="14.25" hidden="false" customHeight="false" outlineLevel="0" collapsed="false">
      <c r="N1127" s="0" t="str">
        <f aca="false">IF(R1127=0,"",IF(Q1127=VLOOKUP(N1126+1,$B$8:$C$360,2,0),N1126+1,N1126))</f>
        <v/>
      </c>
      <c r="O1127" s="0" t="str">
        <f aca="false">IF(R1127=0,"",O1126+1)</f>
        <v/>
      </c>
      <c r="P1127" s="30" t="str">
        <f aca="false">IF(R1127+W1127=0,"",DATE(YEAR(Q1127),MONTH(Q1127),1))</f>
        <v/>
      </c>
      <c r="Q1127" s="30" t="str">
        <f aca="false">IF(R1127=0,"",Q1126+1)</f>
        <v/>
      </c>
      <c r="R1127" s="35" t="n">
        <f aca="false">Y1126</f>
        <v>0</v>
      </c>
      <c r="S1127" s="35" t="n">
        <f aca="false">IFERROR(VLOOKUP($Q1127,$C$8:$K$253,3,0),0)</f>
        <v>0</v>
      </c>
      <c r="T1127" s="35" t="n">
        <f aca="false">IFERROR(VLOOKUP($Q1127,$C$8:$K$253,4,0),0)</f>
        <v>0</v>
      </c>
      <c r="U1127" s="35" t="n">
        <f aca="false">IFERROR(VLOOKUP($Q1127,$C$8:$K$253,5,0),0)</f>
        <v>0</v>
      </c>
      <c r="V1127" s="35" t="n">
        <f aca="false">IFERROR(VLOOKUP($Q1127,$C$8:$K$253,6,0),0)</f>
        <v>0</v>
      </c>
      <c r="W1127" s="35" t="n">
        <f aca="false">IFERROR(VLOOKUP($Q1127,$C$8:$K$253,7,0),0)</f>
        <v>0</v>
      </c>
      <c r="X1127" s="35" t="n">
        <f aca="false">IFERROR(VLOOKUP($Q1127,$C$8:$K$253,8,0),0)</f>
        <v>0</v>
      </c>
      <c r="Y1127" s="35" t="n">
        <f aca="false">IFERROR(VLOOKUP(Q1127,$C$8:$K$253,9,0),R1127)</f>
        <v>0</v>
      </c>
    </row>
    <row r="1128" customFormat="false" ht="14.25" hidden="false" customHeight="false" outlineLevel="0" collapsed="false">
      <c r="N1128" s="0" t="str">
        <f aca="false">IF(R1128=0,"",IF(Q1128=VLOOKUP(N1127+1,$B$8:$C$360,2,0),N1127+1,N1127))</f>
        <v/>
      </c>
      <c r="O1128" s="0" t="str">
        <f aca="false">IF(R1128=0,"",O1127+1)</f>
        <v/>
      </c>
      <c r="P1128" s="30" t="str">
        <f aca="false">IF(R1128+W1128=0,"",DATE(YEAR(Q1128),MONTH(Q1128),1))</f>
        <v/>
      </c>
      <c r="Q1128" s="30" t="str">
        <f aca="false">IF(R1128=0,"",Q1127+1)</f>
        <v/>
      </c>
      <c r="R1128" s="35" t="n">
        <f aca="false">Y1127</f>
        <v>0</v>
      </c>
      <c r="S1128" s="35" t="n">
        <f aca="false">IFERROR(VLOOKUP($Q1128,$C$8:$K$253,3,0),0)</f>
        <v>0</v>
      </c>
      <c r="T1128" s="35" t="n">
        <f aca="false">IFERROR(VLOOKUP($Q1128,$C$8:$K$253,4,0),0)</f>
        <v>0</v>
      </c>
      <c r="U1128" s="35" t="n">
        <f aca="false">IFERROR(VLOOKUP($Q1128,$C$8:$K$253,5,0),0)</f>
        <v>0</v>
      </c>
      <c r="V1128" s="35" t="n">
        <f aca="false">IFERROR(VLOOKUP($Q1128,$C$8:$K$253,6,0),0)</f>
        <v>0</v>
      </c>
      <c r="W1128" s="35" t="n">
        <f aca="false">IFERROR(VLOOKUP($Q1128,$C$8:$K$253,7,0),0)</f>
        <v>0</v>
      </c>
      <c r="X1128" s="35" t="n">
        <f aca="false">IFERROR(VLOOKUP($Q1128,$C$8:$K$253,8,0),0)</f>
        <v>0</v>
      </c>
      <c r="Y1128" s="35" t="n">
        <f aca="false">IFERROR(VLOOKUP(Q1128,$C$8:$K$253,9,0),R1128)</f>
        <v>0</v>
      </c>
    </row>
    <row r="1129" customFormat="false" ht="14.25" hidden="false" customHeight="false" outlineLevel="0" collapsed="false">
      <c r="N1129" s="0" t="str">
        <f aca="false">IF(R1129=0,"",IF(Q1129=VLOOKUP(N1128+1,$B$8:$C$360,2,0),N1128+1,N1128))</f>
        <v/>
      </c>
      <c r="O1129" s="0" t="str">
        <f aca="false">IF(R1129=0,"",O1128+1)</f>
        <v/>
      </c>
      <c r="P1129" s="30" t="str">
        <f aca="false">IF(R1129+W1129=0,"",DATE(YEAR(Q1129),MONTH(Q1129),1))</f>
        <v/>
      </c>
      <c r="Q1129" s="30" t="str">
        <f aca="false">IF(R1129=0,"",Q1128+1)</f>
        <v/>
      </c>
      <c r="R1129" s="35" t="n">
        <f aca="false">Y1128</f>
        <v>0</v>
      </c>
      <c r="S1129" s="35" t="n">
        <f aca="false">IFERROR(VLOOKUP($Q1129,$C$8:$K$253,3,0),0)</f>
        <v>0</v>
      </c>
      <c r="T1129" s="35" t="n">
        <f aca="false">IFERROR(VLOOKUP($Q1129,$C$8:$K$253,4,0),0)</f>
        <v>0</v>
      </c>
      <c r="U1129" s="35" t="n">
        <f aca="false">IFERROR(VLOOKUP($Q1129,$C$8:$K$253,5,0),0)</f>
        <v>0</v>
      </c>
      <c r="V1129" s="35" t="n">
        <f aca="false">IFERROR(VLOOKUP($Q1129,$C$8:$K$253,6,0),0)</f>
        <v>0</v>
      </c>
      <c r="W1129" s="35" t="n">
        <f aca="false">IFERROR(VLOOKUP($Q1129,$C$8:$K$253,7,0),0)</f>
        <v>0</v>
      </c>
      <c r="X1129" s="35" t="n">
        <f aca="false">IFERROR(VLOOKUP($Q1129,$C$8:$K$253,8,0),0)</f>
        <v>0</v>
      </c>
      <c r="Y1129" s="35" t="n">
        <f aca="false">IFERROR(VLOOKUP(Q1129,$C$8:$K$253,9,0),R1129)</f>
        <v>0</v>
      </c>
    </row>
    <row r="1130" customFormat="false" ht="14.25" hidden="false" customHeight="false" outlineLevel="0" collapsed="false">
      <c r="N1130" s="0" t="str">
        <f aca="false">IF(R1130=0,"",IF(Q1130=VLOOKUP(N1129+1,$B$8:$C$360,2,0),N1129+1,N1129))</f>
        <v/>
      </c>
      <c r="O1130" s="0" t="str">
        <f aca="false">IF(R1130=0,"",O1129+1)</f>
        <v/>
      </c>
      <c r="P1130" s="30" t="str">
        <f aca="false">IF(R1130+W1130=0,"",DATE(YEAR(Q1130),MONTH(Q1130),1))</f>
        <v/>
      </c>
      <c r="Q1130" s="30" t="str">
        <f aca="false">IF(R1130=0,"",Q1129+1)</f>
        <v/>
      </c>
      <c r="R1130" s="35" t="n">
        <f aca="false">Y1129</f>
        <v>0</v>
      </c>
      <c r="S1130" s="35" t="n">
        <f aca="false">IFERROR(VLOOKUP($Q1130,$C$8:$K$253,3,0),0)</f>
        <v>0</v>
      </c>
      <c r="T1130" s="35" t="n">
        <f aca="false">IFERROR(VLOOKUP($Q1130,$C$8:$K$253,4,0),0)</f>
        <v>0</v>
      </c>
      <c r="U1130" s="35" t="n">
        <f aca="false">IFERROR(VLOOKUP($Q1130,$C$8:$K$253,5,0),0)</f>
        <v>0</v>
      </c>
      <c r="V1130" s="35" t="n">
        <f aca="false">IFERROR(VLOOKUP($Q1130,$C$8:$K$253,6,0),0)</f>
        <v>0</v>
      </c>
      <c r="W1130" s="35" t="n">
        <f aca="false">IFERROR(VLOOKUP($Q1130,$C$8:$K$253,7,0),0)</f>
        <v>0</v>
      </c>
      <c r="X1130" s="35" t="n">
        <f aca="false">IFERROR(VLOOKUP($Q1130,$C$8:$K$253,8,0),0)</f>
        <v>0</v>
      </c>
      <c r="Y1130" s="35" t="n">
        <f aca="false">IFERROR(VLOOKUP(Q1130,$C$8:$K$253,9,0),R1130)</f>
        <v>0</v>
      </c>
    </row>
    <row r="1131" customFormat="false" ht="14.25" hidden="false" customHeight="false" outlineLevel="0" collapsed="false">
      <c r="N1131" s="0" t="str">
        <f aca="false">IF(R1131=0,"",IF(Q1131=VLOOKUP(N1130+1,$B$8:$C$360,2,0),N1130+1,N1130))</f>
        <v/>
      </c>
      <c r="O1131" s="0" t="str">
        <f aca="false">IF(R1131=0,"",O1130+1)</f>
        <v/>
      </c>
      <c r="P1131" s="30" t="str">
        <f aca="false">IF(R1131+W1131=0,"",DATE(YEAR(Q1131),MONTH(Q1131),1))</f>
        <v/>
      </c>
      <c r="Q1131" s="30" t="str">
        <f aca="false">IF(R1131=0,"",Q1130+1)</f>
        <v/>
      </c>
      <c r="R1131" s="35" t="n">
        <f aca="false">Y1130</f>
        <v>0</v>
      </c>
      <c r="S1131" s="35" t="n">
        <f aca="false">IFERROR(VLOOKUP($Q1131,$C$8:$K$253,3,0),0)</f>
        <v>0</v>
      </c>
      <c r="T1131" s="35" t="n">
        <f aca="false">IFERROR(VLOOKUP($Q1131,$C$8:$K$253,4,0),0)</f>
        <v>0</v>
      </c>
      <c r="U1131" s="35" t="n">
        <f aca="false">IFERROR(VLOOKUP($Q1131,$C$8:$K$253,5,0),0)</f>
        <v>0</v>
      </c>
      <c r="V1131" s="35" t="n">
        <f aca="false">IFERROR(VLOOKUP($Q1131,$C$8:$K$253,6,0),0)</f>
        <v>0</v>
      </c>
      <c r="W1131" s="35" t="n">
        <f aca="false">IFERROR(VLOOKUP($Q1131,$C$8:$K$253,7,0),0)</f>
        <v>0</v>
      </c>
      <c r="X1131" s="35" t="n">
        <f aca="false">IFERROR(VLOOKUP($Q1131,$C$8:$K$253,8,0),0)</f>
        <v>0</v>
      </c>
      <c r="Y1131" s="35" t="n">
        <f aca="false">IFERROR(VLOOKUP(Q1131,$C$8:$K$253,9,0),R1131)</f>
        <v>0</v>
      </c>
    </row>
    <row r="1132" customFormat="false" ht="14.25" hidden="false" customHeight="false" outlineLevel="0" collapsed="false">
      <c r="N1132" s="0" t="str">
        <f aca="false">IF(R1132=0,"",IF(Q1132=VLOOKUP(N1131+1,$B$8:$C$360,2,0),N1131+1,N1131))</f>
        <v/>
      </c>
      <c r="O1132" s="0" t="str">
        <f aca="false">IF(R1132=0,"",O1131+1)</f>
        <v/>
      </c>
      <c r="P1132" s="30" t="str">
        <f aca="false">IF(R1132+W1132=0,"",DATE(YEAR(Q1132),MONTH(Q1132),1))</f>
        <v/>
      </c>
      <c r="Q1132" s="30" t="str">
        <f aca="false">IF(R1132=0,"",Q1131+1)</f>
        <v/>
      </c>
      <c r="R1132" s="35" t="n">
        <f aca="false">Y1131</f>
        <v>0</v>
      </c>
      <c r="S1132" s="35" t="n">
        <f aca="false">IFERROR(VLOOKUP($Q1132,$C$8:$K$253,3,0),0)</f>
        <v>0</v>
      </c>
      <c r="T1132" s="35" t="n">
        <f aca="false">IFERROR(VLOOKUP($Q1132,$C$8:$K$253,4,0),0)</f>
        <v>0</v>
      </c>
      <c r="U1132" s="35" t="n">
        <f aca="false">IFERROR(VLOOKUP($Q1132,$C$8:$K$253,5,0),0)</f>
        <v>0</v>
      </c>
      <c r="V1132" s="35" t="n">
        <f aca="false">IFERROR(VLOOKUP($Q1132,$C$8:$K$253,6,0),0)</f>
        <v>0</v>
      </c>
      <c r="W1132" s="35" t="n">
        <f aca="false">IFERROR(VLOOKUP($Q1132,$C$8:$K$253,7,0),0)</f>
        <v>0</v>
      </c>
      <c r="X1132" s="35" t="n">
        <f aca="false">IFERROR(VLOOKUP($Q1132,$C$8:$K$253,8,0),0)</f>
        <v>0</v>
      </c>
      <c r="Y1132" s="35" t="n">
        <f aca="false">IFERROR(VLOOKUP(Q1132,$C$8:$K$253,9,0),R1132)</f>
        <v>0</v>
      </c>
    </row>
    <row r="1133" customFormat="false" ht="14.25" hidden="false" customHeight="false" outlineLevel="0" collapsed="false">
      <c r="N1133" s="0" t="str">
        <f aca="false">IF(R1133=0,"",IF(Q1133=VLOOKUP(N1132+1,$B$8:$C$360,2,0),N1132+1,N1132))</f>
        <v/>
      </c>
      <c r="O1133" s="0" t="str">
        <f aca="false">IF(R1133=0,"",O1132+1)</f>
        <v/>
      </c>
      <c r="P1133" s="30" t="str">
        <f aca="false">IF(R1133+W1133=0,"",DATE(YEAR(Q1133),MONTH(Q1133),1))</f>
        <v/>
      </c>
      <c r="Q1133" s="30" t="str">
        <f aca="false">IF(R1133=0,"",Q1132+1)</f>
        <v/>
      </c>
      <c r="R1133" s="35" t="n">
        <f aca="false">Y1132</f>
        <v>0</v>
      </c>
      <c r="S1133" s="35" t="n">
        <f aca="false">IFERROR(VLOOKUP($Q1133,$C$8:$K$253,3,0),0)</f>
        <v>0</v>
      </c>
      <c r="T1133" s="35" t="n">
        <f aca="false">IFERROR(VLOOKUP($Q1133,$C$8:$K$253,4,0),0)</f>
        <v>0</v>
      </c>
      <c r="U1133" s="35" t="n">
        <f aca="false">IFERROR(VLOOKUP($Q1133,$C$8:$K$253,5,0),0)</f>
        <v>0</v>
      </c>
      <c r="V1133" s="35" t="n">
        <f aca="false">IFERROR(VLOOKUP($Q1133,$C$8:$K$253,6,0),0)</f>
        <v>0</v>
      </c>
      <c r="W1133" s="35" t="n">
        <f aca="false">IFERROR(VLOOKUP($Q1133,$C$8:$K$253,7,0),0)</f>
        <v>0</v>
      </c>
      <c r="X1133" s="35" t="n">
        <f aca="false">IFERROR(VLOOKUP($Q1133,$C$8:$K$253,8,0),0)</f>
        <v>0</v>
      </c>
      <c r="Y1133" s="35" t="n">
        <f aca="false">IFERROR(VLOOKUP(Q1133,$C$8:$K$253,9,0),R1133)</f>
        <v>0</v>
      </c>
    </row>
    <row r="1134" customFormat="false" ht="14.25" hidden="false" customHeight="false" outlineLevel="0" collapsed="false">
      <c r="N1134" s="0" t="str">
        <f aca="false">IF(R1134=0,"",IF(Q1134=VLOOKUP(N1133+1,$B$8:$C$360,2,0),N1133+1,N1133))</f>
        <v/>
      </c>
      <c r="O1134" s="0" t="str">
        <f aca="false">IF(R1134=0,"",O1133+1)</f>
        <v/>
      </c>
      <c r="P1134" s="30" t="str">
        <f aca="false">IF(R1134+W1134=0,"",DATE(YEAR(Q1134),MONTH(Q1134),1))</f>
        <v/>
      </c>
      <c r="Q1134" s="30" t="str">
        <f aca="false">IF(R1134=0,"",Q1133+1)</f>
        <v/>
      </c>
      <c r="R1134" s="35" t="n">
        <f aca="false">Y1133</f>
        <v>0</v>
      </c>
      <c r="S1134" s="35" t="n">
        <f aca="false">IFERROR(VLOOKUP($Q1134,$C$8:$K$253,3,0),0)</f>
        <v>0</v>
      </c>
      <c r="T1134" s="35" t="n">
        <f aca="false">IFERROR(VLOOKUP($Q1134,$C$8:$K$253,4,0),0)</f>
        <v>0</v>
      </c>
      <c r="U1134" s="35" t="n">
        <f aca="false">IFERROR(VLOOKUP($Q1134,$C$8:$K$253,5,0),0)</f>
        <v>0</v>
      </c>
      <c r="V1134" s="35" t="n">
        <f aca="false">IFERROR(VLOOKUP($Q1134,$C$8:$K$253,6,0),0)</f>
        <v>0</v>
      </c>
      <c r="W1134" s="35" t="n">
        <f aca="false">IFERROR(VLOOKUP($Q1134,$C$8:$K$253,7,0),0)</f>
        <v>0</v>
      </c>
      <c r="X1134" s="35" t="n">
        <f aca="false">IFERROR(VLOOKUP($Q1134,$C$8:$K$253,8,0),0)</f>
        <v>0</v>
      </c>
      <c r="Y1134" s="35" t="n">
        <f aca="false">IFERROR(VLOOKUP(Q1134,$C$8:$K$253,9,0),R1134)</f>
        <v>0</v>
      </c>
    </row>
    <row r="1135" customFormat="false" ht="14.25" hidden="false" customHeight="false" outlineLevel="0" collapsed="false">
      <c r="N1135" s="0" t="str">
        <f aca="false">IF(R1135=0,"",IF(Q1135=VLOOKUP(N1134+1,$B$8:$C$360,2,0),N1134+1,N1134))</f>
        <v/>
      </c>
      <c r="O1135" s="0" t="str">
        <f aca="false">IF(R1135=0,"",O1134+1)</f>
        <v/>
      </c>
      <c r="P1135" s="30" t="str">
        <f aca="false">IF(R1135+W1135=0,"",DATE(YEAR(Q1135),MONTH(Q1135),1))</f>
        <v/>
      </c>
      <c r="Q1135" s="30" t="str">
        <f aca="false">IF(R1135=0,"",Q1134+1)</f>
        <v/>
      </c>
      <c r="R1135" s="35" t="n">
        <f aca="false">Y1134</f>
        <v>0</v>
      </c>
      <c r="S1135" s="35" t="n">
        <f aca="false">IFERROR(VLOOKUP($Q1135,$C$8:$K$253,3,0),0)</f>
        <v>0</v>
      </c>
      <c r="T1135" s="35" t="n">
        <f aca="false">IFERROR(VLOOKUP($Q1135,$C$8:$K$253,4,0),0)</f>
        <v>0</v>
      </c>
      <c r="U1135" s="35" t="n">
        <f aca="false">IFERROR(VLOOKUP($Q1135,$C$8:$K$253,5,0),0)</f>
        <v>0</v>
      </c>
      <c r="V1135" s="35" t="n">
        <f aca="false">IFERROR(VLOOKUP($Q1135,$C$8:$K$253,6,0),0)</f>
        <v>0</v>
      </c>
      <c r="W1135" s="35" t="n">
        <f aca="false">IFERROR(VLOOKUP($Q1135,$C$8:$K$253,7,0),0)</f>
        <v>0</v>
      </c>
      <c r="X1135" s="35" t="n">
        <f aca="false">IFERROR(VLOOKUP($Q1135,$C$8:$K$253,8,0),0)</f>
        <v>0</v>
      </c>
      <c r="Y1135" s="35" t="n">
        <f aca="false">IFERROR(VLOOKUP(Q1135,$C$8:$K$253,9,0),R1135)</f>
        <v>0</v>
      </c>
    </row>
    <row r="1136" customFormat="false" ht="14.25" hidden="false" customHeight="false" outlineLevel="0" collapsed="false">
      <c r="N1136" s="0" t="str">
        <f aca="false">IF(R1136=0,"",IF(Q1136=VLOOKUP(N1135+1,$B$8:$C$360,2,0),N1135+1,N1135))</f>
        <v/>
      </c>
      <c r="O1136" s="0" t="str">
        <f aca="false">IF(R1136=0,"",O1135+1)</f>
        <v/>
      </c>
      <c r="P1136" s="30" t="str">
        <f aca="false">IF(R1136+W1136=0,"",DATE(YEAR(Q1136),MONTH(Q1136),1))</f>
        <v/>
      </c>
      <c r="Q1136" s="30" t="str">
        <f aca="false">IF(R1136=0,"",Q1135+1)</f>
        <v/>
      </c>
      <c r="R1136" s="35" t="n">
        <f aca="false">Y1135</f>
        <v>0</v>
      </c>
      <c r="S1136" s="35" t="n">
        <f aca="false">IFERROR(VLOOKUP($Q1136,$C$8:$K$253,3,0),0)</f>
        <v>0</v>
      </c>
      <c r="T1136" s="35" t="n">
        <f aca="false">IFERROR(VLOOKUP($Q1136,$C$8:$K$253,4,0),0)</f>
        <v>0</v>
      </c>
      <c r="U1136" s="35" t="n">
        <f aca="false">IFERROR(VLOOKUP($Q1136,$C$8:$K$253,5,0),0)</f>
        <v>0</v>
      </c>
      <c r="V1136" s="35" t="n">
        <f aca="false">IFERROR(VLOOKUP($Q1136,$C$8:$K$253,6,0),0)</f>
        <v>0</v>
      </c>
      <c r="W1136" s="35" t="n">
        <f aca="false">IFERROR(VLOOKUP($Q1136,$C$8:$K$253,7,0),0)</f>
        <v>0</v>
      </c>
      <c r="X1136" s="35" t="n">
        <f aca="false">IFERROR(VLOOKUP($Q1136,$C$8:$K$253,8,0),0)</f>
        <v>0</v>
      </c>
      <c r="Y1136" s="35" t="n">
        <f aca="false">IFERROR(VLOOKUP(Q1136,$C$8:$K$253,9,0),R1136)</f>
        <v>0</v>
      </c>
    </row>
    <row r="1137" customFormat="false" ht="14.25" hidden="false" customHeight="false" outlineLevel="0" collapsed="false">
      <c r="N1137" s="0" t="str">
        <f aca="false">IF(R1137=0,"",IF(Q1137=VLOOKUP(N1136+1,$B$8:$C$360,2,0),N1136+1,N1136))</f>
        <v/>
      </c>
      <c r="O1137" s="0" t="str">
        <f aca="false">IF(R1137=0,"",O1136+1)</f>
        <v/>
      </c>
      <c r="P1137" s="30" t="str">
        <f aca="false">IF(R1137+W1137=0,"",DATE(YEAR(Q1137),MONTH(Q1137),1))</f>
        <v/>
      </c>
      <c r="Q1137" s="30" t="str">
        <f aca="false">IF(R1137=0,"",Q1136+1)</f>
        <v/>
      </c>
      <c r="R1137" s="35" t="n">
        <f aca="false">Y1136</f>
        <v>0</v>
      </c>
      <c r="S1137" s="35" t="n">
        <f aca="false">IFERROR(VLOOKUP($Q1137,$C$8:$K$253,3,0),0)</f>
        <v>0</v>
      </c>
      <c r="T1137" s="35" t="n">
        <f aca="false">IFERROR(VLOOKUP($Q1137,$C$8:$K$253,4,0),0)</f>
        <v>0</v>
      </c>
      <c r="U1137" s="35" t="n">
        <f aca="false">IFERROR(VLOOKUP($Q1137,$C$8:$K$253,5,0),0)</f>
        <v>0</v>
      </c>
      <c r="V1137" s="35" t="n">
        <f aca="false">IFERROR(VLOOKUP($Q1137,$C$8:$K$253,6,0),0)</f>
        <v>0</v>
      </c>
      <c r="W1137" s="35" t="n">
        <f aca="false">IFERROR(VLOOKUP($Q1137,$C$8:$K$253,7,0),0)</f>
        <v>0</v>
      </c>
      <c r="X1137" s="35" t="n">
        <f aca="false">IFERROR(VLOOKUP($Q1137,$C$8:$K$253,8,0),0)</f>
        <v>0</v>
      </c>
      <c r="Y1137" s="35" t="n">
        <f aca="false">IFERROR(VLOOKUP(Q1137,$C$8:$K$253,9,0),R1137)</f>
        <v>0</v>
      </c>
    </row>
    <row r="1138" customFormat="false" ht="14.25" hidden="false" customHeight="false" outlineLevel="0" collapsed="false">
      <c r="N1138" s="0" t="str">
        <f aca="false">IF(R1138=0,"",IF(Q1138=VLOOKUP(N1137+1,$B$8:$C$360,2,0),N1137+1,N1137))</f>
        <v/>
      </c>
      <c r="O1138" s="0" t="str">
        <f aca="false">IF(R1138=0,"",O1137+1)</f>
        <v/>
      </c>
      <c r="P1138" s="30" t="str">
        <f aca="false">IF(R1138+W1138=0,"",DATE(YEAR(Q1138),MONTH(Q1138),1))</f>
        <v/>
      </c>
      <c r="Q1138" s="30" t="str">
        <f aca="false">IF(R1138=0,"",Q1137+1)</f>
        <v/>
      </c>
      <c r="R1138" s="35" t="n">
        <f aca="false">Y1137</f>
        <v>0</v>
      </c>
      <c r="S1138" s="35" t="n">
        <f aca="false">IFERROR(VLOOKUP($Q1138,$C$8:$K$253,3,0),0)</f>
        <v>0</v>
      </c>
      <c r="T1138" s="35" t="n">
        <f aca="false">IFERROR(VLOOKUP($Q1138,$C$8:$K$253,4,0),0)</f>
        <v>0</v>
      </c>
      <c r="U1138" s="35" t="n">
        <f aca="false">IFERROR(VLOOKUP($Q1138,$C$8:$K$253,5,0),0)</f>
        <v>0</v>
      </c>
      <c r="V1138" s="35" t="n">
        <f aca="false">IFERROR(VLOOKUP($Q1138,$C$8:$K$253,6,0),0)</f>
        <v>0</v>
      </c>
      <c r="W1138" s="35" t="n">
        <f aca="false">IFERROR(VLOOKUP($Q1138,$C$8:$K$253,7,0),0)</f>
        <v>0</v>
      </c>
      <c r="X1138" s="35" t="n">
        <f aca="false">IFERROR(VLOOKUP($Q1138,$C$8:$K$253,8,0),0)</f>
        <v>0</v>
      </c>
      <c r="Y1138" s="35" t="n">
        <f aca="false">IFERROR(VLOOKUP(Q1138,$C$8:$K$253,9,0),R1138)</f>
        <v>0</v>
      </c>
    </row>
    <row r="1139" customFormat="false" ht="14.25" hidden="false" customHeight="false" outlineLevel="0" collapsed="false">
      <c r="N1139" s="0" t="str">
        <f aca="false">IF(R1139=0,"",IF(Q1139=VLOOKUP(N1138+1,$B$8:$C$360,2,0),N1138+1,N1138))</f>
        <v/>
      </c>
      <c r="O1139" s="0" t="str">
        <f aca="false">IF(R1139=0,"",O1138+1)</f>
        <v/>
      </c>
      <c r="P1139" s="30" t="str">
        <f aca="false">IF(R1139+W1139=0,"",DATE(YEAR(Q1139),MONTH(Q1139),1))</f>
        <v/>
      </c>
      <c r="Q1139" s="30" t="str">
        <f aca="false">IF(R1139=0,"",Q1138+1)</f>
        <v/>
      </c>
      <c r="R1139" s="35" t="n">
        <f aca="false">Y1138</f>
        <v>0</v>
      </c>
      <c r="S1139" s="35" t="n">
        <f aca="false">IFERROR(VLOOKUP($Q1139,$C$8:$K$253,3,0),0)</f>
        <v>0</v>
      </c>
      <c r="T1139" s="35" t="n">
        <f aca="false">IFERROR(VLOOKUP($Q1139,$C$8:$K$253,4,0),0)</f>
        <v>0</v>
      </c>
      <c r="U1139" s="35" t="n">
        <f aca="false">IFERROR(VLOOKUP($Q1139,$C$8:$K$253,5,0),0)</f>
        <v>0</v>
      </c>
      <c r="V1139" s="35" t="n">
        <f aca="false">IFERROR(VLOOKUP($Q1139,$C$8:$K$253,6,0),0)</f>
        <v>0</v>
      </c>
      <c r="W1139" s="35" t="n">
        <f aca="false">IFERROR(VLOOKUP($Q1139,$C$8:$K$253,7,0),0)</f>
        <v>0</v>
      </c>
      <c r="X1139" s="35" t="n">
        <f aca="false">IFERROR(VLOOKUP($Q1139,$C$8:$K$253,8,0),0)</f>
        <v>0</v>
      </c>
      <c r="Y1139" s="35" t="n">
        <f aca="false">IFERROR(VLOOKUP(Q1139,$C$8:$K$253,9,0),R1139)</f>
        <v>0</v>
      </c>
    </row>
    <row r="1140" customFormat="false" ht="14.25" hidden="false" customHeight="false" outlineLevel="0" collapsed="false">
      <c r="N1140" s="0" t="str">
        <f aca="false">IF(R1140=0,"",IF(Q1140=VLOOKUP(N1139+1,$B$8:$C$360,2,0),N1139+1,N1139))</f>
        <v/>
      </c>
      <c r="O1140" s="0" t="str">
        <f aca="false">IF(R1140=0,"",O1139+1)</f>
        <v/>
      </c>
      <c r="P1140" s="30" t="str">
        <f aca="false">IF(R1140+W1140=0,"",DATE(YEAR(Q1140),MONTH(Q1140),1))</f>
        <v/>
      </c>
      <c r="Q1140" s="30" t="str">
        <f aca="false">IF(R1140=0,"",Q1139+1)</f>
        <v/>
      </c>
      <c r="R1140" s="35" t="n">
        <f aca="false">Y1139</f>
        <v>0</v>
      </c>
      <c r="S1140" s="35" t="n">
        <f aca="false">IFERROR(VLOOKUP($Q1140,$C$8:$K$253,3,0),0)</f>
        <v>0</v>
      </c>
      <c r="T1140" s="35" t="n">
        <f aca="false">IFERROR(VLOOKUP($Q1140,$C$8:$K$253,4,0),0)</f>
        <v>0</v>
      </c>
      <c r="U1140" s="35" t="n">
        <f aca="false">IFERROR(VLOOKUP($Q1140,$C$8:$K$253,5,0),0)</f>
        <v>0</v>
      </c>
      <c r="V1140" s="35" t="n">
        <f aca="false">IFERROR(VLOOKUP($Q1140,$C$8:$K$253,6,0),0)</f>
        <v>0</v>
      </c>
      <c r="W1140" s="35" t="n">
        <f aca="false">IFERROR(VLOOKUP($Q1140,$C$8:$K$253,7,0),0)</f>
        <v>0</v>
      </c>
      <c r="X1140" s="35" t="n">
        <f aca="false">IFERROR(VLOOKUP($Q1140,$C$8:$K$253,8,0),0)</f>
        <v>0</v>
      </c>
      <c r="Y1140" s="35" t="n">
        <f aca="false">IFERROR(VLOOKUP(Q1140,$C$8:$K$253,9,0),R1140)</f>
        <v>0</v>
      </c>
    </row>
    <row r="1141" customFormat="false" ht="14.25" hidden="false" customHeight="false" outlineLevel="0" collapsed="false">
      <c r="N1141" s="0" t="str">
        <f aca="false">IF(R1141=0,"",IF(Q1141=VLOOKUP(N1140+1,$B$8:$C$360,2,0),N1140+1,N1140))</f>
        <v/>
      </c>
      <c r="O1141" s="0" t="str">
        <f aca="false">IF(R1141=0,"",O1140+1)</f>
        <v/>
      </c>
      <c r="P1141" s="30" t="str">
        <f aca="false">IF(R1141+W1141=0,"",DATE(YEAR(Q1141),MONTH(Q1141),1))</f>
        <v/>
      </c>
      <c r="Q1141" s="30" t="str">
        <f aca="false">IF(R1141=0,"",Q1140+1)</f>
        <v/>
      </c>
      <c r="R1141" s="35" t="n">
        <f aca="false">Y1140</f>
        <v>0</v>
      </c>
      <c r="S1141" s="35" t="n">
        <f aca="false">IFERROR(VLOOKUP($Q1141,$C$8:$K$253,3,0),0)</f>
        <v>0</v>
      </c>
      <c r="T1141" s="35" t="n">
        <f aca="false">IFERROR(VLOOKUP($Q1141,$C$8:$K$253,4,0),0)</f>
        <v>0</v>
      </c>
      <c r="U1141" s="35" t="n">
        <f aca="false">IFERROR(VLOOKUP($Q1141,$C$8:$K$253,5,0),0)</f>
        <v>0</v>
      </c>
      <c r="V1141" s="35" t="n">
        <f aca="false">IFERROR(VLOOKUP($Q1141,$C$8:$K$253,6,0),0)</f>
        <v>0</v>
      </c>
      <c r="W1141" s="35" t="n">
        <f aca="false">IFERROR(VLOOKUP($Q1141,$C$8:$K$253,7,0),0)</f>
        <v>0</v>
      </c>
      <c r="X1141" s="35" t="n">
        <f aca="false">IFERROR(VLOOKUP($Q1141,$C$8:$K$253,8,0),0)</f>
        <v>0</v>
      </c>
      <c r="Y1141" s="35" t="n">
        <f aca="false">IFERROR(VLOOKUP(Q1141,$C$8:$K$253,9,0),R1141)</f>
        <v>0</v>
      </c>
    </row>
    <row r="1142" customFormat="false" ht="14.25" hidden="false" customHeight="false" outlineLevel="0" collapsed="false">
      <c r="N1142" s="0" t="str">
        <f aca="false">IF(R1142=0,"",IF(Q1142=VLOOKUP(N1141+1,$B$8:$C$360,2,0),N1141+1,N1141))</f>
        <v/>
      </c>
      <c r="O1142" s="0" t="str">
        <f aca="false">IF(R1142=0,"",O1141+1)</f>
        <v/>
      </c>
      <c r="P1142" s="30" t="str">
        <f aca="false">IF(R1142+W1142=0,"",DATE(YEAR(Q1142),MONTH(Q1142),1))</f>
        <v/>
      </c>
      <c r="Q1142" s="30" t="str">
        <f aca="false">IF(R1142=0,"",Q1141+1)</f>
        <v/>
      </c>
      <c r="R1142" s="35" t="n">
        <f aca="false">Y1141</f>
        <v>0</v>
      </c>
      <c r="S1142" s="35" t="n">
        <f aca="false">IFERROR(VLOOKUP($Q1142,$C$8:$K$253,3,0),0)</f>
        <v>0</v>
      </c>
      <c r="T1142" s="35" t="n">
        <f aca="false">IFERROR(VLOOKUP($Q1142,$C$8:$K$253,4,0),0)</f>
        <v>0</v>
      </c>
      <c r="U1142" s="35" t="n">
        <f aca="false">IFERROR(VLOOKUP($Q1142,$C$8:$K$253,5,0),0)</f>
        <v>0</v>
      </c>
      <c r="V1142" s="35" t="n">
        <f aca="false">IFERROR(VLOOKUP($Q1142,$C$8:$K$253,6,0),0)</f>
        <v>0</v>
      </c>
      <c r="W1142" s="35" t="n">
        <f aca="false">IFERROR(VLOOKUP($Q1142,$C$8:$K$253,7,0),0)</f>
        <v>0</v>
      </c>
      <c r="X1142" s="35" t="n">
        <f aca="false">IFERROR(VLOOKUP($Q1142,$C$8:$K$253,8,0),0)</f>
        <v>0</v>
      </c>
      <c r="Y1142" s="35" t="n">
        <f aca="false">IFERROR(VLOOKUP(Q1142,$C$8:$K$253,9,0),R1142)</f>
        <v>0</v>
      </c>
    </row>
    <row r="1143" customFormat="false" ht="14.25" hidden="false" customHeight="false" outlineLevel="0" collapsed="false">
      <c r="N1143" s="0" t="str">
        <f aca="false">IF(R1143=0,"",IF(Q1143=VLOOKUP(N1142+1,$B$8:$C$360,2,0),N1142+1,N1142))</f>
        <v/>
      </c>
      <c r="O1143" s="0" t="str">
        <f aca="false">IF(R1143=0,"",O1142+1)</f>
        <v/>
      </c>
      <c r="P1143" s="30" t="str">
        <f aca="false">IF(R1143+W1143=0,"",DATE(YEAR(Q1143),MONTH(Q1143),1))</f>
        <v/>
      </c>
      <c r="Q1143" s="30" t="str">
        <f aca="false">IF(R1143=0,"",Q1142+1)</f>
        <v/>
      </c>
      <c r="R1143" s="35" t="n">
        <f aca="false">Y1142</f>
        <v>0</v>
      </c>
      <c r="S1143" s="35" t="n">
        <f aca="false">IFERROR(VLOOKUP($Q1143,$C$8:$K$253,3,0),0)</f>
        <v>0</v>
      </c>
      <c r="T1143" s="35" t="n">
        <f aca="false">IFERROR(VLOOKUP($Q1143,$C$8:$K$253,4,0),0)</f>
        <v>0</v>
      </c>
      <c r="U1143" s="35" t="n">
        <f aca="false">IFERROR(VLOOKUP($Q1143,$C$8:$K$253,5,0),0)</f>
        <v>0</v>
      </c>
      <c r="V1143" s="35" t="n">
        <f aca="false">IFERROR(VLOOKUP($Q1143,$C$8:$K$253,6,0),0)</f>
        <v>0</v>
      </c>
      <c r="W1143" s="35" t="n">
        <f aca="false">IFERROR(VLOOKUP($Q1143,$C$8:$K$253,7,0),0)</f>
        <v>0</v>
      </c>
      <c r="X1143" s="35" t="n">
        <f aca="false">IFERROR(VLOOKUP($Q1143,$C$8:$K$253,8,0),0)</f>
        <v>0</v>
      </c>
      <c r="Y1143" s="35" t="n">
        <f aca="false">IFERROR(VLOOKUP(Q1143,$C$8:$K$253,9,0),R1143)</f>
        <v>0</v>
      </c>
    </row>
    <row r="1144" customFormat="false" ht="14.25" hidden="false" customHeight="false" outlineLevel="0" collapsed="false">
      <c r="N1144" s="0" t="str">
        <f aca="false">IF(R1144=0,"",IF(Q1144=VLOOKUP(N1143+1,$B$8:$C$360,2,0),N1143+1,N1143))</f>
        <v/>
      </c>
      <c r="O1144" s="0" t="str">
        <f aca="false">IF(R1144=0,"",O1143+1)</f>
        <v/>
      </c>
      <c r="P1144" s="30" t="str">
        <f aca="false">IF(R1144+W1144=0,"",DATE(YEAR(Q1144),MONTH(Q1144),1))</f>
        <v/>
      </c>
      <c r="Q1144" s="30" t="str">
        <f aca="false">IF(R1144=0,"",Q1143+1)</f>
        <v/>
      </c>
      <c r="R1144" s="35" t="n">
        <f aca="false">Y1143</f>
        <v>0</v>
      </c>
      <c r="S1144" s="35" t="n">
        <f aca="false">IFERROR(VLOOKUP($Q1144,$C$8:$K$253,3,0),0)</f>
        <v>0</v>
      </c>
      <c r="T1144" s="35" t="n">
        <f aca="false">IFERROR(VLOOKUP($Q1144,$C$8:$K$253,4,0),0)</f>
        <v>0</v>
      </c>
      <c r="U1144" s="35" t="n">
        <f aca="false">IFERROR(VLOOKUP($Q1144,$C$8:$K$253,5,0),0)</f>
        <v>0</v>
      </c>
      <c r="V1144" s="35" t="n">
        <f aca="false">IFERROR(VLOOKUP($Q1144,$C$8:$K$253,6,0),0)</f>
        <v>0</v>
      </c>
      <c r="W1144" s="35" t="n">
        <f aca="false">IFERROR(VLOOKUP($Q1144,$C$8:$K$253,7,0),0)</f>
        <v>0</v>
      </c>
      <c r="X1144" s="35" t="n">
        <f aca="false">IFERROR(VLOOKUP($Q1144,$C$8:$K$253,8,0),0)</f>
        <v>0</v>
      </c>
      <c r="Y1144" s="35" t="n">
        <f aca="false">IFERROR(VLOOKUP(Q1144,$C$8:$K$253,9,0),R1144)</f>
        <v>0</v>
      </c>
    </row>
    <row r="1145" customFormat="false" ht="14.25" hidden="false" customHeight="false" outlineLevel="0" collapsed="false">
      <c r="N1145" s="0" t="str">
        <f aca="false">IF(R1145=0,"",IF(Q1145=VLOOKUP(N1144+1,$B$8:$C$360,2,0),N1144+1,N1144))</f>
        <v/>
      </c>
      <c r="O1145" s="0" t="str">
        <f aca="false">IF(R1145=0,"",O1144+1)</f>
        <v/>
      </c>
      <c r="P1145" s="30" t="str">
        <f aca="false">IF(R1145+W1145=0,"",DATE(YEAR(Q1145),MONTH(Q1145),1))</f>
        <v/>
      </c>
      <c r="Q1145" s="30" t="str">
        <f aca="false">IF(R1145=0,"",Q1144+1)</f>
        <v/>
      </c>
      <c r="R1145" s="35" t="n">
        <f aca="false">Y1144</f>
        <v>0</v>
      </c>
      <c r="S1145" s="35" t="n">
        <f aca="false">IFERROR(VLOOKUP($Q1145,$C$8:$K$253,3,0),0)</f>
        <v>0</v>
      </c>
      <c r="T1145" s="35" t="n">
        <f aca="false">IFERROR(VLOOKUP($Q1145,$C$8:$K$253,4,0),0)</f>
        <v>0</v>
      </c>
      <c r="U1145" s="35" t="n">
        <f aca="false">IFERROR(VLOOKUP($Q1145,$C$8:$K$253,5,0),0)</f>
        <v>0</v>
      </c>
      <c r="V1145" s="35" t="n">
        <f aca="false">IFERROR(VLOOKUP($Q1145,$C$8:$K$253,6,0),0)</f>
        <v>0</v>
      </c>
      <c r="W1145" s="35" t="n">
        <f aca="false">IFERROR(VLOOKUP($Q1145,$C$8:$K$253,7,0),0)</f>
        <v>0</v>
      </c>
      <c r="X1145" s="35" t="n">
        <f aca="false">IFERROR(VLOOKUP($Q1145,$C$8:$K$253,8,0),0)</f>
        <v>0</v>
      </c>
      <c r="Y1145" s="35" t="n">
        <f aca="false">IFERROR(VLOOKUP(Q1145,$C$8:$K$253,9,0),R1145)</f>
        <v>0</v>
      </c>
    </row>
    <row r="1146" customFormat="false" ht="14.25" hidden="false" customHeight="false" outlineLevel="0" collapsed="false">
      <c r="N1146" s="0" t="str">
        <f aca="false">IF(R1146=0,"",IF(Q1146=VLOOKUP(N1145+1,$B$8:$C$360,2,0),N1145+1,N1145))</f>
        <v/>
      </c>
      <c r="O1146" s="0" t="str">
        <f aca="false">IF(R1146=0,"",O1145+1)</f>
        <v/>
      </c>
      <c r="P1146" s="30" t="str">
        <f aca="false">IF(R1146+W1146=0,"",DATE(YEAR(Q1146),MONTH(Q1146),1))</f>
        <v/>
      </c>
      <c r="Q1146" s="30" t="str">
        <f aca="false">IF(R1146=0,"",Q1145+1)</f>
        <v/>
      </c>
      <c r="R1146" s="35" t="n">
        <f aca="false">Y1145</f>
        <v>0</v>
      </c>
      <c r="S1146" s="35" t="n">
        <f aca="false">IFERROR(VLOOKUP($Q1146,$C$8:$K$253,3,0),0)</f>
        <v>0</v>
      </c>
      <c r="T1146" s="35" t="n">
        <f aca="false">IFERROR(VLOOKUP($Q1146,$C$8:$K$253,4,0),0)</f>
        <v>0</v>
      </c>
      <c r="U1146" s="35" t="n">
        <f aca="false">IFERROR(VLOOKUP($Q1146,$C$8:$K$253,5,0),0)</f>
        <v>0</v>
      </c>
      <c r="V1146" s="35" t="n">
        <f aca="false">IFERROR(VLOOKUP($Q1146,$C$8:$K$253,6,0),0)</f>
        <v>0</v>
      </c>
      <c r="W1146" s="35" t="n">
        <f aca="false">IFERROR(VLOOKUP($Q1146,$C$8:$K$253,7,0),0)</f>
        <v>0</v>
      </c>
      <c r="X1146" s="35" t="n">
        <f aca="false">IFERROR(VLOOKUP($Q1146,$C$8:$K$253,8,0),0)</f>
        <v>0</v>
      </c>
      <c r="Y1146" s="35" t="n">
        <f aca="false">IFERROR(VLOOKUP(Q1146,$C$8:$K$253,9,0),R1146)</f>
        <v>0</v>
      </c>
    </row>
    <row r="1147" customFormat="false" ht="14.25" hidden="false" customHeight="false" outlineLevel="0" collapsed="false">
      <c r="N1147" s="0" t="str">
        <f aca="false">IF(R1147=0,"",IF(Q1147=VLOOKUP(N1146+1,$B$8:$C$360,2,0),N1146+1,N1146))</f>
        <v/>
      </c>
      <c r="O1147" s="0" t="str">
        <f aca="false">IF(R1147=0,"",O1146+1)</f>
        <v/>
      </c>
      <c r="P1147" s="30" t="str">
        <f aca="false">IF(R1147+W1147=0,"",DATE(YEAR(Q1147),MONTH(Q1147),1))</f>
        <v/>
      </c>
      <c r="Q1147" s="30" t="str">
        <f aca="false">IF(R1147=0,"",Q1146+1)</f>
        <v/>
      </c>
      <c r="R1147" s="35" t="n">
        <f aca="false">Y1146</f>
        <v>0</v>
      </c>
      <c r="S1147" s="35" t="n">
        <f aca="false">IFERROR(VLOOKUP($Q1147,$C$8:$K$253,3,0),0)</f>
        <v>0</v>
      </c>
      <c r="T1147" s="35" t="n">
        <f aca="false">IFERROR(VLOOKUP($Q1147,$C$8:$K$253,4,0),0)</f>
        <v>0</v>
      </c>
      <c r="U1147" s="35" t="n">
        <f aca="false">IFERROR(VLOOKUP($Q1147,$C$8:$K$253,5,0),0)</f>
        <v>0</v>
      </c>
      <c r="V1147" s="35" t="n">
        <f aca="false">IFERROR(VLOOKUP($Q1147,$C$8:$K$253,6,0),0)</f>
        <v>0</v>
      </c>
      <c r="W1147" s="35" t="n">
        <f aca="false">IFERROR(VLOOKUP($Q1147,$C$8:$K$253,7,0),0)</f>
        <v>0</v>
      </c>
      <c r="X1147" s="35" t="n">
        <f aca="false">IFERROR(VLOOKUP($Q1147,$C$8:$K$253,8,0),0)</f>
        <v>0</v>
      </c>
      <c r="Y1147" s="35" t="n">
        <f aca="false">IFERROR(VLOOKUP(Q1147,$C$8:$K$253,9,0),R1147)</f>
        <v>0</v>
      </c>
    </row>
    <row r="1148" customFormat="false" ht="14.25" hidden="false" customHeight="false" outlineLevel="0" collapsed="false">
      <c r="N1148" s="0" t="str">
        <f aca="false">IF(R1148=0,"",IF(Q1148=VLOOKUP(N1147+1,$B$8:$C$360,2,0),N1147+1,N1147))</f>
        <v/>
      </c>
      <c r="O1148" s="0" t="str">
        <f aca="false">IF(R1148=0,"",O1147+1)</f>
        <v/>
      </c>
      <c r="P1148" s="30" t="str">
        <f aca="false">IF(R1148+W1148=0,"",DATE(YEAR(Q1148),MONTH(Q1148),1))</f>
        <v/>
      </c>
      <c r="Q1148" s="30" t="str">
        <f aca="false">IF(R1148=0,"",Q1147+1)</f>
        <v/>
      </c>
      <c r="R1148" s="35" t="n">
        <f aca="false">Y1147</f>
        <v>0</v>
      </c>
      <c r="S1148" s="35" t="n">
        <f aca="false">IFERROR(VLOOKUP($Q1148,$C$8:$K$253,3,0),0)</f>
        <v>0</v>
      </c>
      <c r="T1148" s="35" t="n">
        <f aca="false">IFERROR(VLOOKUP($Q1148,$C$8:$K$253,4,0),0)</f>
        <v>0</v>
      </c>
      <c r="U1148" s="35" t="n">
        <f aca="false">IFERROR(VLOOKUP($Q1148,$C$8:$K$253,5,0),0)</f>
        <v>0</v>
      </c>
      <c r="V1148" s="35" t="n">
        <f aca="false">IFERROR(VLOOKUP($Q1148,$C$8:$K$253,6,0),0)</f>
        <v>0</v>
      </c>
      <c r="W1148" s="35" t="n">
        <f aca="false">IFERROR(VLOOKUP($Q1148,$C$8:$K$253,7,0),0)</f>
        <v>0</v>
      </c>
      <c r="X1148" s="35" t="n">
        <f aca="false">IFERROR(VLOOKUP($Q1148,$C$8:$K$253,8,0),0)</f>
        <v>0</v>
      </c>
      <c r="Y1148" s="35" t="n">
        <f aca="false">IFERROR(VLOOKUP(Q1148,$C$8:$K$253,9,0),R1148)</f>
        <v>0</v>
      </c>
    </row>
    <row r="1149" customFormat="false" ht="14.25" hidden="false" customHeight="false" outlineLevel="0" collapsed="false">
      <c r="N1149" s="0" t="str">
        <f aca="false">IF(R1149=0,"",IF(Q1149=VLOOKUP(N1148+1,$B$8:$C$360,2,0),N1148+1,N1148))</f>
        <v/>
      </c>
      <c r="O1149" s="0" t="str">
        <f aca="false">IF(R1149=0,"",O1148+1)</f>
        <v/>
      </c>
      <c r="P1149" s="30" t="str">
        <f aca="false">IF(R1149+W1149=0,"",DATE(YEAR(Q1149),MONTH(Q1149),1))</f>
        <v/>
      </c>
      <c r="Q1149" s="30" t="str">
        <f aca="false">IF(R1149=0,"",Q1148+1)</f>
        <v/>
      </c>
      <c r="R1149" s="35" t="n">
        <f aca="false">Y1148</f>
        <v>0</v>
      </c>
      <c r="S1149" s="35" t="n">
        <f aca="false">IFERROR(VLOOKUP($Q1149,$C$8:$K$253,3,0),0)</f>
        <v>0</v>
      </c>
      <c r="T1149" s="35" t="n">
        <f aca="false">IFERROR(VLOOKUP($Q1149,$C$8:$K$253,4,0),0)</f>
        <v>0</v>
      </c>
      <c r="U1149" s="35" t="n">
        <f aca="false">IFERROR(VLOOKUP($Q1149,$C$8:$K$253,5,0),0)</f>
        <v>0</v>
      </c>
      <c r="V1149" s="35" t="n">
        <f aca="false">IFERROR(VLOOKUP($Q1149,$C$8:$K$253,6,0),0)</f>
        <v>0</v>
      </c>
      <c r="W1149" s="35" t="n">
        <f aca="false">IFERROR(VLOOKUP($Q1149,$C$8:$K$253,7,0),0)</f>
        <v>0</v>
      </c>
      <c r="X1149" s="35" t="n">
        <f aca="false">IFERROR(VLOOKUP($Q1149,$C$8:$K$253,8,0),0)</f>
        <v>0</v>
      </c>
      <c r="Y1149" s="35" t="n">
        <f aca="false">IFERROR(VLOOKUP(Q1149,$C$8:$K$253,9,0),R1149)</f>
        <v>0</v>
      </c>
    </row>
    <row r="1150" customFormat="false" ht="14.25" hidden="false" customHeight="false" outlineLevel="0" collapsed="false">
      <c r="N1150" s="0" t="str">
        <f aca="false">IF(R1150=0,"",IF(Q1150=VLOOKUP(N1149+1,$B$8:$C$360,2,0),N1149+1,N1149))</f>
        <v/>
      </c>
      <c r="O1150" s="0" t="str">
        <f aca="false">IF(R1150=0,"",O1149+1)</f>
        <v/>
      </c>
      <c r="P1150" s="30" t="str">
        <f aca="false">IF(R1150+W1150=0,"",DATE(YEAR(Q1150),MONTH(Q1150),1))</f>
        <v/>
      </c>
      <c r="Q1150" s="30" t="str">
        <f aca="false">IF(R1150=0,"",Q1149+1)</f>
        <v/>
      </c>
      <c r="R1150" s="35" t="n">
        <f aca="false">Y1149</f>
        <v>0</v>
      </c>
      <c r="S1150" s="35" t="n">
        <f aca="false">IFERROR(VLOOKUP($Q1150,$C$8:$K$253,3,0),0)</f>
        <v>0</v>
      </c>
      <c r="T1150" s="35" t="n">
        <f aca="false">IFERROR(VLOOKUP($Q1150,$C$8:$K$253,4,0),0)</f>
        <v>0</v>
      </c>
      <c r="U1150" s="35" t="n">
        <f aca="false">IFERROR(VLOOKUP($Q1150,$C$8:$K$253,5,0),0)</f>
        <v>0</v>
      </c>
      <c r="V1150" s="35" t="n">
        <f aca="false">IFERROR(VLOOKUP($Q1150,$C$8:$K$253,6,0),0)</f>
        <v>0</v>
      </c>
      <c r="W1150" s="35" t="n">
        <f aca="false">IFERROR(VLOOKUP($Q1150,$C$8:$K$253,7,0),0)</f>
        <v>0</v>
      </c>
      <c r="X1150" s="35" t="n">
        <f aca="false">IFERROR(VLOOKUP($Q1150,$C$8:$K$253,8,0),0)</f>
        <v>0</v>
      </c>
      <c r="Y1150" s="35" t="n">
        <f aca="false">IFERROR(VLOOKUP(Q1150,$C$8:$K$253,9,0),R1150)</f>
        <v>0</v>
      </c>
    </row>
    <row r="1151" customFormat="false" ht="14.25" hidden="false" customHeight="false" outlineLevel="0" collapsed="false">
      <c r="N1151" s="0" t="str">
        <f aca="false">IF(R1151=0,"",IF(Q1151=VLOOKUP(N1150+1,$B$8:$C$360,2,0),N1150+1,N1150))</f>
        <v/>
      </c>
      <c r="O1151" s="0" t="str">
        <f aca="false">IF(R1151=0,"",O1150+1)</f>
        <v/>
      </c>
      <c r="P1151" s="30" t="str">
        <f aca="false">IF(R1151+W1151=0,"",DATE(YEAR(Q1151),MONTH(Q1151),1))</f>
        <v/>
      </c>
      <c r="Q1151" s="30" t="str">
        <f aca="false">IF(R1151=0,"",Q1150+1)</f>
        <v/>
      </c>
      <c r="R1151" s="35" t="n">
        <f aca="false">Y1150</f>
        <v>0</v>
      </c>
      <c r="S1151" s="35" t="n">
        <f aca="false">IFERROR(VLOOKUP($Q1151,$C$8:$K$253,3,0),0)</f>
        <v>0</v>
      </c>
      <c r="T1151" s="35" t="n">
        <f aca="false">IFERROR(VLOOKUP($Q1151,$C$8:$K$253,4,0),0)</f>
        <v>0</v>
      </c>
      <c r="U1151" s="35" t="n">
        <f aca="false">IFERROR(VLOOKUP($Q1151,$C$8:$K$253,5,0),0)</f>
        <v>0</v>
      </c>
      <c r="V1151" s="35" t="n">
        <f aca="false">IFERROR(VLOOKUP($Q1151,$C$8:$K$253,6,0),0)</f>
        <v>0</v>
      </c>
      <c r="W1151" s="35" t="n">
        <f aca="false">IFERROR(VLOOKUP($Q1151,$C$8:$K$253,7,0),0)</f>
        <v>0</v>
      </c>
      <c r="X1151" s="35" t="n">
        <f aca="false">IFERROR(VLOOKUP($Q1151,$C$8:$K$253,8,0),0)</f>
        <v>0</v>
      </c>
      <c r="Y1151" s="35" t="n">
        <f aca="false">IFERROR(VLOOKUP(Q1151,$C$8:$K$253,9,0),R1151)</f>
        <v>0</v>
      </c>
    </row>
    <row r="1152" customFormat="false" ht="14.25" hidden="false" customHeight="false" outlineLevel="0" collapsed="false">
      <c r="N1152" s="0" t="str">
        <f aca="false">IF(R1152=0,"",IF(Q1152=VLOOKUP(N1151+1,$B$8:$C$360,2,0),N1151+1,N1151))</f>
        <v/>
      </c>
      <c r="O1152" s="0" t="str">
        <f aca="false">IF(R1152=0,"",O1151+1)</f>
        <v/>
      </c>
      <c r="P1152" s="30" t="str">
        <f aca="false">IF(R1152+W1152=0,"",DATE(YEAR(Q1152),MONTH(Q1152),1))</f>
        <v/>
      </c>
      <c r="Q1152" s="30" t="str">
        <f aca="false">IF(R1152=0,"",Q1151+1)</f>
        <v/>
      </c>
      <c r="R1152" s="35" t="n">
        <f aca="false">Y1151</f>
        <v>0</v>
      </c>
      <c r="S1152" s="35" t="n">
        <f aca="false">IFERROR(VLOOKUP($Q1152,$C$8:$K$253,3,0),0)</f>
        <v>0</v>
      </c>
      <c r="T1152" s="35" t="n">
        <f aca="false">IFERROR(VLOOKUP($Q1152,$C$8:$K$253,4,0),0)</f>
        <v>0</v>
      </c>
      <c r="U1152" s="35" t="n">
        <f aca="false">IFERROR(VLOOKUP($Q1152,$C$8:$K$253,5,0),0)</f>
        <v>0</v>
      </c>
      <c r="V1152" s="35" t="n">
        <f aca="false">IFERROR(VLOOKUP($Q1152,$C$8:$K$253,6,0),0)</f>
        <v>0</v>
      </c>
      <c r="W1152" s="35" t="n">
        <f aca="false">IFERROR(VLOOKUP($Q1152,$C$8:$K$253,7,0),0)</f>
        <v>0</v>
      </c>
      <c r="X1152" s="35" t="n">
        <f aca="false">IFERROR(VLOOKUP($Q1152,$C$8:$K$253,8,0),0)</f>
        <v>0</v>
      </c>
      <c r="Y1152" s="35" t="n">
        <f aca="false">IFERROR(VLOOKUP(Q1152,$C$8:$K$253,9,0),R1152)</f>
        <v>0</v>
      </c>
    </row>
    <row r="1153" customFormat="false" ht="14.25" hidden="false" customHeight="false" outlineLevel="0" collapsed="false">
      <c r="N1153" s="0" t="str">
        <f aca="false">IF(R1153=0,"",IF(Q1153=VLOOKUP(N1152+1,$B$8:$C$360,2,0),N1152+1,N1152))</f>
        <v/>
      </c>
      <c r="O1153" s="0" t="str">
        <f aca="false">IF(R1153=0,"",O1152+1)</f>
        <v/>
      </c>
      <c r="P1153" s="30" t="str">
        <f aca="false">IF(R1153+W1153=0,"",DATE(YEAR(Q1153),MONTH(Q1153),1))</f>
        <v/>
      </c>
      <c r="Q1153" s="30" t="str">
        <f aca="false">IF(R1153=0,"",Q1152+1)</f>
        <v/>
      </c>
      <c r="R1153" s="35" t="n">
        <f aca="false">Y1152</f>
        <v>0</v>
      </c>
      <c r="S1153" s="35" t="n">
        <f aca="false">IFERROR(VLOOKUP($Q1153,$C$8:$K$253,3,0),0)</f>
        <v>0</v>
      </c>
      <c r="T1153" s="35" t="n">
        <f aca="false">IFERROR(VLOOKUP($Q1153,$C$8:$K$253,4,0),0)</f>
        <v>0</v>
      </c>
      <c r="U1153" s="35" t="n">
        <f aca="false">IFERROR(VLOOKUP($Q1153,$C$8:$K$253,5,0),0)</f>
        <v>0</v>
      </c>
      <c r="V1153" s="35" t="n">
        <f aca="false">IFERROR(VLOOKUP($Q1153,$C$8:$K$253,6,0),0)</f>
        <v>0</v>
      </c>
      <c r="W1153" s="35" t="n">
        <f aca="false">IFERROR(VLOOKUP($Q1153,$C$8:$K$253,7,0),0)</f>
        <v>0</v>
      </c>
      <c r="X1153" s="35" t="n">
        <f aca="false">IFERROR(VLOOKUP($Q1153,$C$8:$K$253,8,0),0)</f>
        <v>0</v>
      </c>
      <c r="Y1153" s="35" t="n">
        <f aca="false">IFERROR(VLOOKUP(Q1153,$C$8:$K$253,9,0),R1153)</f>
        <v>0</v>
      </c>
    </row>
    <row r="1154" customFormat="false" ht="14.25" hidden="false" customHeight="false" outlineLevel="0" collapsed="false">
      <c r="N1154" s="0" t="str">
        <f aca="false">IF(R1154=0,"",IF(Q1154=VLOOKUP(N1153+1,$B$8:$C$360,2,0),N1153+1,N1153))</f>
        <v/>
      </c>
      <c r="O1154" s="0" t="str">
        <f aca="false">IF(R1154=0,"",O1153+1)</f>
        <v/>
      </c>
      <c r="P1154" s="30" t="str">
        <f aca="false">IF(R1154+W1154=0,"",DATE(YEAR(Q1154),MONTH(Q1154),1))</f>
        <v/>
      </c>
      <c r="Q1154" s="30" t="str">
        <f aca="false">IF(R1154=0,"",Q1153+1)</f>
        <v/>
      </c>
      <c r="R1154" s="35" t="n">
        <f aca="false">Y1153</f>
        <v>0</v>
      </c>
      <c r="S1154" s="35" t="n">
        <f aca="false">IFERROR(VLOOKUP($Q1154,$C$8:$K$253,3,0),0)</f>
        <v>0</v>
      </c>
      <c r="T1154" s="35" t="n">
        <f aca="false">IFERROR(VLOOKUP($Q1154,$C$8:$K$253,4,0),0)</f>
        <v>0</v>
      </c>
      <c r="U1154" s="35" t="n">
        <f aca="false">IFERROR(VLOOKUP($Q1154,$C$8:$K$253,5,0),0)</f>
        <v>0</v>
      </c>
      <c r="V1154" s="35" t="n">
        <f aca="false">IFERROR(VLOOKUP($Q1154,$C$8:$K$253,6,0),0)</f>
        <v>0</v>
      </c>
      <c r="W1154" s="35" t="n">
        <f aca="false">IFERROR(VLOOKUP($Q1154,$C$8:$K$253,7,0),0)</f>
        <v>0</v>
      </c>
      <c r="X1154" s="35" t="n">
        <f aca="false">IFERROR(VLOOKUP($Q1154,$C$8:$K$253,8,0),0)</f>
        <v>0</v>
      </c>
      <c r="Y1154" s="35" t="n">
        <f aca="false">IFERROR(VLOOKUP(Q1154,$C$8:$K$253,9,0),R1154)</f>
        <v>0</v>
      </c>
    </row>
    <row r="1155" customFormat="false" ht="14.25" hidden="false" customHeight="false" outlineLevel="0" collapsed="false">
      <c r="N1155" s="0" t="str">
        <f aca="false">IF(R1155=0,"",IF(Q1155=VLOOKUP(N1154+1,$B$8:$C$360,2,0),N1154+1,N1154))</f>
        <v/>
      </c>
      <c r="O1155" s="0" t="str">
        <f aca="false">IF(R1155=0,"",O1154+1)</f>
        <v/>
      </c>
      <c r="P1155" s="30" t="str">
        <f aca="false">IF(R1155+W1155=0,"",DATE(YEAR(Q1155),MONTH(Q1155),1))</f>
        <v/>
      </c>
      <c r="Q1155" s="30" t="str">
        <f aca="false">IF(R1155=0,"",Q1154+1)</f>
        <v/>
      </c>
      <c r="R1155" s="35" t="n">
        <f aca="false">Y1154</f>
        <v>0</v>
      </c>
      <c r="S1155" s="35" t="n">
        <f aca="false">IFERROR(VLOOKUP($Q1155,$C$8:$K$253,3,0),0)</f>
        <v>0</v>
      </c>
      <c r="T1155" s="35" t="n">
        <f aca="false">IFERROR(VLOOKUP($Q1155,$C$8:$K$253,4,0),0)</f>
        <v>0</v>
      </c>
      <c r="U1155" s="35" t="n">
        <f aca="false">IFERROR(VLOOKUP($Q1155,$C$8:$K$253,5,0),0)</f>
        <v>0</v>
      </c>
      <c r="V1155" s="35" t="n">
        <f aca="false">IFERROR(VLOOKUP($Q1155,$C$8:$K$253,6,0),0)</f>
        <v>0</v>
      </c>
      <c r="W1155" s="35" t="n">
        <f aca="false">IFERROR(VLOOKUP($Q1155,$C$8:$K$253,7,0),0)</f>
        <v>0</v>
      </c>
      <c r="X1155" s="35" t="n">
        <f aca="false">IFERROR(VLOOKUP($Q1155,$C$8:$K$253,8,0),0)</f>
        <v>0</v>
      </c>
      <c r="Y1155" s="35" t="n">
        <f aca="false">IFERROR(VLOOKUP(Q1155,$C$8:$K$253,9,0),R1155)</f>
        <v>0</v>
      </c>
    </row>
    <row r="1156" customFormat="false" ht="14.25" hidden="false" customHeight="false" outlineLevel="0" collapsed="false">
      <c r="N1156" s="0" t="str">
        <f aca="false">IF(R1156=0,"",IF(Q1156=VLOOKUP(N1155+1,$B$8:$C$360,2,0),N1155+1,N1155))</f>
        <v/>
      </c>
      <c r="O1156" s="0" t="str">
        <f aca="false">IF(R1156=0,"",O1155+1)</f>
        <v/>
      </c>
      <c r="P1156" s="30" t="str">
        <f aca="false">IF(R1156+W1156=0,"",DATE(YEAR(Q1156),MONTH(Q1156),1))</f>
        <v/>
      </c>
      <c r="Q1156" s="30" t="str">
        <f aca="false">IF(R1156=0,"",Q1155+1)</f>
        <v/>
      </c>
      <c r="R1156" s="35" t="n">
        <f aca="false">Y1155</f>
        <v>0</v>
      </c>
      <c r="S1156" s="35" t="n">
        <f aca="false">IFERROR(VLOOKUP($Q1156,$C$8:$K$253,3,0),0)</f>
        <v>0</v>
      </c>
      <c r="T1156" s="35" t="n">
        <f aca="false">IFERROR(VLOOKUP($Q1156,$C$8:$K$253,4,0),0)</f>
        <v>0</v>
      </c>
      <c r="U1156" s="35" t="n">
        <f aca="false">IFERROR(VLOOKUP($Q1156,$C$8:$K$253,5,0),0)</f>
        <v>0</v>
      </c>
      <c r="V1156" s="35" t="n">
        <f aca="false">IFERROR(VLOOKUP($Q1156,$C$8:$K$253,6,0),0)</f>
        <v>0</v>
      </c>
      <c r="W1156" s="35" t="n">
        <f aca="false">IFERROR(VLOOKUP($Q1156,$C$8:$K$253,7,0),0)</f>
        <v>0</v>
      </c>
      <c r="X1156" s="35" t="n">
        <f aca="false">IFERROR(VLOOKUP($Q1156,$C$8:$K$253,8,0),0)</f>
        <v>0</v>
      </c>
      <c r="Y1156" s="35" t="n">
        <f aca="false">IFERROR(VLOOKUP(Q1156,$C$8:$K$253,9,0),R1156)</f>
        <v>0</v>
      </c>
    </row>
    <row r="1157" customFormat="false" ht="14.25" hidden="false" customHeight="false" outlineLevel="0" collapsed="false">
      <c r="N1157" s="0" t="str">
        <f aca="false">IF(R1157=0,"",IF(Q1157=VLOOKUP(N1156+1,$B$8:$C$360,2,0),N1156+1,N1156))</f>
        <v/>
      </c>
      <c r="O1157" s="0" t="str">
        <f aca="false">IF(R1157=0,"",O1156+1)</f>
        <v/>
      </c>
      <c r="P1157" s="30" t="str">
        <f aca="false">IF(R1157+W1157=0,"",DATE(YEAR(Q1157),MONTH(Q1157),1))</f>
        <v/>
      </c>
      <c r="Q1157" s="30" t="str">
        <f aca="false">IF(R1157=0,"",Q1156+1)</f>
        <v/>
      </c>
      <c r="R1157" s="35" t="n">
        <f aca="false">Y1156</f>
        <v>0</v>
      </c>
      <c r="S1157" s="35" t="n">
        <f aca="false">IFERROR(VLOOKUP($Q1157,$C$8:$K$253,3,0),0)</f>
        <v>0</v>
      </c>
      <c r="T1157" s="35" t="n">
        <f aca="false">IFERROR(VLOOKUP($Q1157,$C$8:$K$253,4,0),0)</f>
        <v>0</v>
      </c>
      <c r="U1157" s="35" t="n">
        <f aca="false">IFERROR(VLOOKUP($Q1157,$C$8:$K$253,5,0),0)</f>
        <v>0</v>
      </c>
      <c r="V1157" s="35" t="n">
        <f aca="false">IFERROR(VLOOKUP($Q1157,$C$8:$K$253,6,0),0)</f>
        <v>0</v>
      </c>
      <c r="W1157" s="35" t="n">
        <f aca="false">IFERROR(VLOOKUP($Q1157,$C$8:$K$253,7,0),0)</f>
        <v>0</v>
      </c>
      <c r="X1157" s="35" t="n">
        <f aca="false">IFERROR(VLOOKUP($Q1157,$C$8:$K$253,8,0),0)</f>
        <v>0</v>
      </c>
      <c r="Y1157" s="35" t="n">
        <f aca="false">IFERROR(VLOOKUP(Q1157,$C$8:$K$253,9,0),R1157)</f>
        <v>0</v>
      </c>
    </row>
    <row r="1158" customFormat="false" ht="14.25" hidden="false" customHeight="false" outlineLevel="0" collapsed="false">
      <c r="N1158" s="0" t="str">
        <f aca="false">IF(R1158=0,"",IF(Q1158=VLOOKUP(N1157+1,$B$8:$C$360,2,0),N1157+1,N1157))</f>
        <v/>
      </c>
      <c r="O1158" s="0" t="str">
        <f aca="false">IF(R1158=0,"",O1157+1)</f>
        <v/>
      </c>
      <c r="P1158" s="30" t="str">
        <f aca="false">IF(R1158+W1158=0,"",DATE(YEAR(Q1158),MONTH(Q1158),1))</f>
        <v/>
      </c>
      <c r="Q1158" s="30" t="str">
        <f aca="false">IF(R1158=0,"",Q1157+1)</f>
        <v/>
      </c>
      <c r="R1158" s="35" t="n">
        <f aca="false">Y1157</f>
        <v>0</v>
      </c>
      <c r="S1158" s="35" t="n">
        <f aca="false">IFERROR(VLOOKUP($Q1158,$C$8:$K$253,3,0),0)</f>
        <v>0</v>
      </c>
      <c r="T1158" s="35" t="n">
        <f aca="false">IFERROR(VLOOKUP($Q1158,$C$8:$K$253,4,0),0)</f>
        <v>0</v>
      </c>
      <c r="U1158" s="35" t="n">
        <f aca="false">IFERROR(VLOOKUP($Q1158,$C$8:$K$253,5,0),0)</f>
        <v>0</v>
      </c>
      <c r="V1158" s="35" t="n">
        <f aca="false">IFERROR(VLOOKUP($Q1158,$C$8:$K$253,6,0),0)</f>
        <v>0</v>
      </c>
      <c r="W1158" s="35" t="n">
        <f aca="false">IFERROR(VLOOKUP($Q1158,$C$8:$K$253,7,0),0)</f>
        <v>0</v>
      </c>
      <c r="X1158" s="35" t="n">
        <f aca="false">IFERROR(VLOOKUP($Q1158,$C$8:$K$253,8,0),0)</f>
        <v>0</v>
      </c>
      <c r="Y1158" s="35" t="n">
        <f aca="false">IFERROR(VLOOKUP(Q1158,$C$8:$K$253,9,0),R1158)</f>
        <v>0</v>
      </c>
    </row>
    <row r="1159" customFormat="false" ht="14.25" hidden="false" customHeight="false" outlineLevel="0" collapsed="false">
      <c r="N1159" s="0" t="str">
        <f aca="false">IF(R1159=0,"",IF(Q1159=VLOOKUP(N1158+1,$B$8:$C$360,2,0),N1158+1,N1158))</f>
        <v/>
      </c>
      <c r="O1159" s="0" t="str">
        <f aca="false">IF(R1159=0,"",O1158+1)</f>
        <v/>
      </c>
      <c r="P1159" s="30" t="str">
        <f aca="false">IF(R1159+W1159=0,"",DATE(YEAR(Q1159),MONTH(Q1159),1))</f>
        <v/>
      </c>
      <c r="Q1159" s="30" t="str">
        <f aca="false">IF(R1159=0,"",Q1158+1)</f>
        <v/>
      </c>
      <c r="R1159" s="35" t="n">
        <f aca="false">Y1158</f>
        <v>0</v>
      </c>
      <c r="S1159" s="35" t="n">
        <f aca="false">IFERROR(VLOOKUP($Q1159,$C$8:$K$253,3,0),0)</f>
        <v>0</v>
      </c>
      <c r="T1159" s="35" t="n">
        <f aca="false">IFERROR(VLOOKUP($Q1159,$C$8:$K$253,4,0),0)</f>
        <v>0</v>
      </c>
      <c r="U1159" s="35" t="n">
        <f aca="false">IFERROR(VLOOKUP($Q1159,$C$8:$K$253,5,0),0)</f>
        <v>0</v>
      </c>
      <c r="V1159" s="35" t="n">
        <f aca="false">IFERROR(VLOOKUP($Q1159,$C$8:$K$253,6,0),0)</f>
        <v>0</v>
      </c>
      <c r="W1159" s="35" t="n">
        <f aca="false">IFERROR(VLOOKUP($Q1159,$C$8:$K$253,7,0),0)</f>
        <v>0</v>
      </c>
      <c r="X1159" s="35" t="n">
        <f aca="false">IFERROR(VLOOKUP($Q1159,$C$8:$K$253,8,0),0)</f>
        <v>0</v>
      </c>
      <c r="Y1159" s="35" t="n">
        <f aca="false">IFERROR(VLOOKUP(Q1159,$C$8:$K$253,9,0),R1159)</f>
        <v>0</v>
      </c>
    </row>
    <row r="1160" customFormat="false" ht="14.25" hidden="false" customHeight="false" outlineLevel="0" collapsed="false">
      <c r="N1160" s="0" t="str">
        <f aca="false">IF(R1160=0,"",IF(Q1160=VLOOKUP(N1159+1,$B$8:$C$360,2,0),N1159+1,N1159))</f>
        <v/>
      </c>
      <c r="O1160" s="0" t="str">
        <f aca="false">IF(R1160=0,"",O1159+1)</f>
        <v/>
      </c>
      <c r="P1160" s="30" t="str">
        <f aca="false">IF(R1160+W1160=0,"",DATE(YEAR(Q1160),MONTH(Q1160),1))</f>
        <v/>
      </c>
      <c r="Q1160" s="30" t="str">
        <f aca="false">IF(R1160=0,"",Q1159+1)</f>
        <v/>
      </c>
      <c r="R1160" s="35" t="n">
        <f aca="false">Y1159</f>
        <v>0</v>
      </c>
      <c r="S1160" s="35" t="n">
        <f aca="false">IFERROR(VLOOKUP($Q1160,$C$8:$K$253,3,0),0)</f>
        <v>0</v>
      </c>
      <c r="T1160" s="35" t="n">
        <f aca="false">IFERROR(VLOOKUP($Q1160,$C$8:$K$253,4,0),0)</f>
        <v>0</v>
      </c>
      <c r="U1160" s="35" t="n">
        <f aca="false">IFERROR(VLOOKUP($Q1160,$C$8:$K$253,5,0),0)</f>
        <v>0</v>
      </c>
      <c r="V1160" s="35" t="n">
        <f aca="false">IFERROR(VLOOKUP($Q1160,$C$8:$K$253,6,0),0)</f>
        <v>0</v>
      </c>
      <c r="W1160" s="35" t="n">
        <f aca="false">IFERROR(VLOOKUP($Q1160,$C$8:$K$253,7,0),0)</f>
        <v>0</v>
      </c>
      <c r="X1160" s="35" t="n">
        <f aca="false">IFERROR(VLOOKUP($Q1160,$C$8:$K$253,8,0),0)</f>
        <v>0</v>
      </c>
      <c r="Y1160" s="35" t="n">
        <f aca="false">IFERROR(VLOOKUP(Q1160,$C$8:$K$253,9,0),R1160)</f>
        <v>0</v>
      </c>
    </row>
    <row r="1161" customFormat="false" ht="14.25" hidden="false" customHeight="false" outlineLevel="0" collapsed="false">
      <c r="N1161" s="0" t="str">
        <f aca="false">IF(R1161=0,"",IF(Q1161=VLOOKUP(N1160+1,$B$8:$C$360,2,0),N1160+1,N1160))</f>
        <v/>
      </c>
      <c r="O1161" s="0" t="str">
        <f aca="false">IF(R1161=0,"",O1160+1)</f>
        <v/>
      </c>
      <c r="P1161" s="30" t="str">
        <f aca="false">IF(R1161+W1161=0,"",DATE(YEAR(Q1161),MONTH(Q1161),1))</f>
        <v/>
      </c>
      <c r="Q1161" s="30" t="str">
        <f aca="false">IF(R1161=0,"",Q1160+1)</f>
        <v/>
      </c>
      <c r="R1161" s="35" t="n">
        <f aca="false">Y1160</f>
        <v>0</v>
      </c>
      <c r="S1161" s="35" t="n">
        <f aca="false">IFERROR(VLOOKUP($Q1161,$C$8:$K$253,3,0),0)</f>
        <v>0</v>
      </c>
      <c r="T1161" s="35" t="n">
        <f aca="false">IFERROR(VLOOKUP($Q1161,$C$8:$K$253,4,0),0)</f>
        <v>0</v>
      </c>
      <c r="U1161" s="35" t="n">
        <f aca="false">IFERROR(VLOOKUP($Q1161,$C$8:$K$253,5,0),0)</f>
        <v>0</v>
      </c>
      <c r="V1161" s="35" t="n">
        <f aca="false">IFERROR(VLOOKUP($Q1161,$C$8:$K$253,6,0),0)</f>
        <v>0</v>
      </c>
      <c r="W1161" s="35" t="n">
        <f aca="false">IFERROR(VLOOKUP($Q1161,$C$8:$K$253,7,0),0)</f>
        <v>0</v>
      </c>
      <c r="X1161" s="35" t="n">
        <f aca="false">IFERROR(VLOOKUP($Q1161,$C$8:$K$253,8,0),0)</f>
        <v>0</v>
      </c>
      <c r="Y1161" s="35" t="n">
        <f aca="false">IFERROR(VLOOKUP(Q1161,$C$8:$K$253,9,0),R1161)</f>
        <v>0</v>
      </c>
    </row>
    <row r="1162" customFormat="false" ht="14.25" hidden="false" customHeight="false" outlineLevel="0" collapsed="false">
      <c r="N1162" s="0" t="str">
        <f aca="false">IF(R1162=0,"",IF(Q1162=VLOOKUP(N1161+1,$B$8:$C$360,2,0),N1161+1,N1161))</f>
        <v/>
      </c>
      <c r="O1162" s="0" t="str">
        <f aca="false">IF(R1162=0,"",O1161+1)</f>
        <v/>
      </c>
      <c r="P1162" s="30" t="str">
        <f aca="false">IF(R1162+W1162=0,"",DATE(YEAR(Q1162),MONTH(Q1162),1))</f>
        <v/>
      </c>
      <c r="Q1162" s="30" t="str">
        <f aca="false">IF(R1162=0,"",Q1161+1)</f>
        <v/>
      </c>
      <c r="R1162" s="35" t="n">
        <f aca="false">Y1161</f>
        <v>0</v>
      </c>
      <c r="S1162" s="35" t="n">
        <f aca="false">IFERROR(VLOOKUP($Q1162,$C$8:$K$253,3,0),0)</f>
        <v>0</v>
      </c>
      <c r="T1162" s="35" t="n">
        <f aca="false">IFERROR(VLOOKUP($Q1162,$C$8:$K$253,4,0),0)</f>
        <v>0</v>
      </c>
      <c r="U1162" s="35" t="n">
        <f aca="false">IFERROR(VLOOKUP($Q1162,$C$8:$K$253,5,0),0)</f>
        <v>0</v>
      </c>
      <c r="V1162" s="35" t="n">
        <f aca="false">IFERROR(VLOOKUP($Q1162,$C$8:$K$253,6,0),0)</f>
        <v>0</v>
      </c>
      <c r="W1162" s="35" t="n">
        <f aca="false">IFERROR(VLOOKUP($Q1162,$C$8:$K$253,7,0),0)</f>
        <v>0</v>
      </c>
      <c r="X1162" s="35" t="n">
        <f aca="false">IFERROR(VLOOKUP($Q1162,$C$8:$K$253,8,0),0)</f>
        <v>0</v>
      </c>
      <c r="Y1162" s="35" t="n">
        <f aca="false">IFERROR(VLOOKUP(Q1162,$C$8:$K$253,9,0),R1162)</f>
        <v>0</v>
      </c>
    </row>
    <row r="1163" customFormat="false" ht="14.25" hidden="false" customHeight="false" outlineLevel="0" collapsed="false">
      <c r="N1163" s="0" t="str">
        <f aca="false">IF(R1163=0,"",IF(Q1163=VLOOKUP(N1162+1,$B$8:$C$360,2,0),N1162+1,N1162))</f>
        <v/>
      </c>
      <c r="O1163" s="0" t="str">
        <f aca="false">IF(R1163=0,"",O1162+1)</f>
        <v/>
      </c>
      <c r="P1163" s="30" t="str">
        <f aca="false">IF(R1163+W1163=0,"",DATE(YEAR(Q1163),MONTH(Q1163),1))</f>
        <v/>
      </c>
      <c r="Q1163" s="30" t="str">
        <f aca="false">IF(R1163=0,"",Q1162+1)</f>
        <v/>
      </c>
      <c r="R1163" s="35" t="n">
        <f aca="false">Y1162</f>
        <v>0</v>
      </c>
      <c r="S1163" s="35" t="n">
        <f aca="false">IFERROR(VLOOKUP($Q1163,$C$8:$K$253,3,0),0)</f>
        <v>0</v>
      </c>
      <c r="T1163" s="35" t="n">
        <f aca="false">IFERROR(VLOOKUP($Q1163,$C$8:$K$253,4,0),0)</f>
        <v>0</v>
      </c>
      <c r="U1163" s="35" t="n">
        <f aca="false">IFERROR(VLOOKUP($Q1163,$C$8:$K$253,5,0),0)</f>
        <v>0</v>
      </c>
      <c r="V1163" s="35" t="n">
        <f aca="false">IFERROR(VLOOKUP($Q1163,$C$8:$K$253,6,0),0)</f>
        <v>0</v>
      </c>
      <c r="W1163" s="35" t="n">
        <f aca="false">IFERROR(VLOOKUP($Q1163,$C$8:$K$253,7,0),0)</f>
        <v>0</v>
      </c>
      <c r="X1163" s="35" t="n">
        <f aca="false">IFERROR(VLOOKUP($Q1163,$C$8:$K$253,8,0),0)</f>
        <v>0</v>
      </c>
      <c r="Y1163" s="35" t="n">
        <f aca="false">IFERROR(VLOOKUP(Q1163,$C$8:$K$253,9,0),R1163)</f>
        <v>0</v>
      </c>
    </row>
    <row r="1164" customFormat="false" ht="14.25" hidden="false" customHeight="false" outlineLevel="0" collapsed="false">
      <c r="N1164" s="0" t="str">
        <f aca="false">IF(R1164=0,"",IF(Q1164=VLOOKUP(N1163+1,$B$8:$C$360,2,0),N1163+1,N1163))</f>
        <v/>
      </c>
      <c r="O1164" s="0" t="str">
        <f aca="false">IF(R1164=0,"",O1163+1)</f>
        <v/>
      </c>
      <c r="P1164" s="30" t="str">
        <f aca="false">IF(R1164+W1164=0,"",DATE(YEAR(Q1164),MONTH(Q1164),1))</f>
        <v/>
      </c>
      <c r="Q1164" s="30" t="str">
        <f aca="false">IF(R1164=0,"",Q1163+1)</f>
        <v/>
      </c>
      <c r="R1164" s="35" t="n">
        <f aca="false">Y1163</f>
        <v>0</v>
      </c>
      <c r="S1164" s="35" t="n">
        <f aca="false">IFERROR(VLOOKUP($Q1164,$C$8:$K$253,3,0),0)</f>
        <v>0</v>
      </c>
      <c r="T1164" s="35" t="n">
        <f aca="false">IFERROR(VLOOKUP($Q1164,$C$8:$K$253,4,0),0)</f>
        <v>0</v>
      </c>
      <c r="U1164" s="35" t="n">
        <f aca="false">IFERROR(VLOOKUP($Q1164,$C$8:$K$253,5,0),0)</f>
        <v>0</v>
      </c>
      <c r="V1164" s="35" t="n">
        <f aca="false">IFERROR(VLOOKUP($Q1164,$C$8:$K$253,6,0),0)</f>
        <v>0</v>
      </c>
      <c r="W1164" s="35" t="n">
        <f aca="false">IFERROR(VLOOKUP($Q1164,$C$8:$K$253,7,0),0)</f>
        <v>0</v>
      </c>
      <c r="X1164" s="35" t="n">
        <f aca="false">IFERROR(VLOOKUP($Q1164,$C$8:$K$253,8,0),0)</f>
        <v>0</v>
      </c>
      <c r="Y1164" s="35" t="n">
        <f aca="false">IFERROR(VLOOKUP(Q1164,$C$8:$K$253,9,0),R1164)</f>
        <v>0</v>
      </c>
    </row>
    <row r="1165" customFormat="false" ht="14.25" hidden="false" customHeight="false" outlineLevel="0" collapsed="false">
      <c r="N1165" s="0" t="str">
        <f aca="false">IF(R1165=0,"",IF(Q1165=VLOOKUP(N1164+1,$B$8:$C$360,2,0),N1164+1,N1164))</f>
        <v/>
      </c>
      <c r="O1165" s="0" t="str">
        <f aca="false">IF(R1165=0,"",O1164+1)</f>
        <v/>
      </c>
      <c r="P1165" s="30" t="str">
        <f aca="false">IF(R1165+W1165=0,"",DATE(YEAR(Q1165),MONTH(Q1165),1))</f>
        <v/>
      </c>
      <c r="Q1165" s="30" t="str">
        <f aca="false">IF(R1165=0,"",Q1164+1)</f>
        <v/>
      </c>
      <c r="R1165" s="35" t="n">
        <f aca="false">Y1164</f>
        <v>0</v>
      </c>
      <c r="S1165" s="35" t="n">
        <f aca="false">IFERROR(VLOOKUP($Q1165,$C$8:$K$253,3,0),0)</f>
        <v>0</v>
      </c>
      <c r="T1165" s="35" t="n">
        <f aca="false">IFERROR(VLOOKUP($Q1165,$C$8:$K$253,4,0),0)</f>
        <v>0</v>
      </c>
      <c r="U1165" s="35" t="n">
        <f aca="false">IFERROR(VLOOKUP($Q1165,$C$8:$K$253,5,0),0)</f>
        <v>0</v>
      </c>
      <c r="V1165" s="35" t="n">
        <f aca="false">IFERROR(VLOOKUP($Q1165,$C$8:$K$253,6,0),0)</f>
        <v>0</v>
      </c>
      <c r="W1165" s="35" t="n">
        <f aca="false">IFERROR(VLOOKUP($Q1165,$C$8:$K$253,7,0),0)</f>
        <v>0</v>
      </c>
      <c r="X1165" s="35" t="n">
        <f aca="false">IFERROR(VLOOKUP($Q1165,$C$8:$K$253,8,0),0)</f>
        <v>0</v>
      </c>
      <c r="Y1165" s="35" t="n">
        <f aca="false">IFERROR(VLOOKUP(Q1165,$C$8:$K$253,9,0),R1165)</f>
        <v>0</v>
      </c>
    </row>
    <row r="1166" customFormat="false" ht="14.25" hidden="false" customHeight="false" outlineLevel="0" collapsed="false">
      <c r="N1166" s="0" t="str">
        <f aca="false">IF(R1166=0,"",IF(Q1166=VLOOKUP(N1165+1,$B$8:$C$360,2,0),N1165+1,N1165))</f>
        <v/>
      </c>
      <c r="O1166" s="0" t="str">
        <f aca="false">IF(R1166=0,"",O1165+1)</f>
        <v/>
      </c>
      <c r="P1166" s="30" t="str">
        <f aca="false">IF(R1166+W1166=0,"",DATE(YEAR(Q1166),MONTH(Q1166),1))</f>
        <v/>
      </c>
      <c r="Q1166" s="30" t="str">
        <f aca="false">IF(R1166=0,"",Q1165+1)</f>
        <v/>
      </c>
      <c r="R1166" s="35" t="n">
        <f aca="false">Y1165</f>
        <v>0</v>
      </c>
      <c r="S1166" s="35" t="n">
        <f aca="false">IFERROR(VLOOKUP($Q1166,$C$8:$K$253,3,0),0)</f>
        <v>0</v>
      </c>
      <c r="T1166" s="35" t="n">
        <f aca="false">IFERROR(VLOOKUP($Q1166,$C$8:$K$253,4,0),0)</f>
        <v>0</v>
      </c>
      <c r="U1166" s="35" t="n">
        <f aca="false">IFERROR(VLOOKUP($Q1166,$C$8:$K$253,5,0),0)</f>
        <v>0</v>
      </c>
      <c r="V1166" s="35" t="n">
        <f aca="false">IFERROR(VLOOKUP($Q1166,$C$8:$K$253,6,0),0)</f>
        <v>0</v>
      </c>
      <c r="W1166" s="35" t="n">
        <f aca="false">IFERROR(VLOOKUP($Q1166,$C$8:$K$253,7,0),0)</f>
        <v>0</v>
      </c>
      <c r="X1166" s="35" t="n">
        <f aca="false">IFERROR(VLOOKUP($Q1166,$C$8:$K$253,8,0),0)</f>
        <v>0</v>
      </c>
      <c r="Y1166" s="35" t="n">
        <f aca="false">IFERROR(VLOOKUP(Q1166,$C$8:$K$253,9,0),R1166)</f>
        <v>0</v>
      </c>
    </row>
    <row r="1167" customFormat="false" ht="14.25" hidden="false" customHeight="false" outlineLevel="0" collapsed="false">
      <c r="N1167" s="0" t="str">
        <f aca="false">IF(R1167=0,"",IF(Q1167=VLOOKUP(N1166+1,$B$8:$C$360,2,0),N1166+1,N1166))</f>
        <v/>
      </c>
      <c r="O1167" s="0" t="str">
        <f aca="false">IF(R1167=0,"",O1166+1)</f>
        <v/>
      </c>
      <c r="P1167" s="30" t="str">
        <f aca="false">IF(R1167+W1167=0,"",DATE(YEAR(Q1167),MONTH(Q1167),1))</f>
        <v/>
      </c>
      <c r="Q1167" s="30" t="str">
        <f aca="false">IF(R1167=0,"",Q1166+1)</f>
        <v/>
      </c>
      <c r="R1167" s="35" t="n">
        <f aca="false">Y1166</f>
        <v>0</v>
      </c>
      <c r="S1167" s="35" t="n">
        <f aca="false">IFERROR(VLOOKUP($Q1167,$C$8:$K$253,3,0),0)</f>
        <v>0</v>
      </c>
      <c r="T1167" s="35" t="n">
        <f aca="false">IFERROR(VLOOKUP($Q1167,$C$8:$K$253,4,0),0)</f>
        <v>0</v>
      </c>
      <c r="U1167" s="35" t="n">
        <f aca="false">IFERROR(VLOOKUP($Q1167,$C$8:$K$253,5,0),0)</f>
        <v>0</v>
      </c>
      <c r="V1167" s="35" t="n">
        <f aca="false">IFERROR(VLOOKUP($Q1167,$C$8:$K$253,6,0),0)</f>
        <v>0</v>
      </c>
      <c r="W1167" s="35" t="n">
        <f aca="false">IFERROR(VLOOKUP($Q1167,$C$8:$K$253,7,0),0)</f>
        <v>0</v>
      </c>
      <c r="X1167" s="35" t="n">
        <f aca="false">IFERROR(VLOOKUP($Q1167,$C$8:$K$253,8,0),0)</f>
        <v>0</v>
      </c>
      <c r="Y1167" s="35" t="n">
        <f aca="false">IFERROR(VLOOKUP(Q1167,$C$8:$K$253,9,0),R1167)</f>
        <v>0</v>
      </c>
    </row>
    <row r="1168" customFormat="false" ht="14.25" hidden="false" customHeight="false" outlineLevel="0" collapsed="false">
      <c r="N1168" s="0" t="str">
        <f aca="false">IF(R1168=0,"",IF(Q1168=VLOOKUP(N1167+1,$B$8:$C$360,2,0),N1167+1,N1167))</f>
        <v/>
      </c>
      <c r="O1168" s="0" t="str">
        <f aca="false">IF(R1168=0,"",O1167+1)</f>
        <v/>
      </c>
      <c r="P1168" s="30" t="str">
        <f aca="false">IF(R1168+W1168=0,"",DATE(YEAR(Q1168),MONTH(Q1168),1))</f>
        <v/>
      </c>
      <c r="Q1168" s="30" t="str">
        <f aca="false">IF(R1168=0,"",Q1167+1)</f>
        <v/>
      </c>
      <c r="R1168" s="35" t="n">
        <f aca="false">Y1167</f>
        <v>0</v>
      </c>
      <c r="S1168" s="35" t="n">
        <f aca="false">IFERROR(VLOOKUP($Q1168,$C$8:$K$253,3,0),0)</f>
        <v>0</v>
      </c>
      <c r="T1168" s="35" t="n">
        <f aca="false">IFERROR(VLOOKUP($Q1168,$C$8:$K$253,4,0),0)</f>
        <v>0</v>
      </c>
      <c r="U1168" s="35" t="n">
        <f aca="false">IFERROR(VLOOKUP($Q1168,$C$8:$K$253,5,0),0)</f>
        <v>0</v>
      </c>
      <c r="V1168" s="35" t="n">
        <f aca="false">IFERROR(VLOOKUP($Q1168,$C$8:$K$253,6,0),0)</f>
        <v>0</v>
      </c>
      <c r="W1168" s="35" t="n">
        <f aca="false">IFERROR(VLOOKUP($Q1168,$C$8:$K$253,7,0),0)</f>
        <v>0</v>
      </c>
      <c r="X1168" s="35" t="n">
        <f aca="false">IFERROR(VLOOKUP($Q1168,$C$8:$K$253,8,0),0)</f>
        <v>0</v>
      </c>
      <c r="Y1168" s="35" t="n">
        <f aca="false">IFERROR(VLOOKUP(Q1168,$C$8:$K$253,9,0),R1168)</f>
        <v>0</v>
      </c>
    </row>
    <row r="1169" customFormat="false" ht="14.25" hidden="false" customHeight="false" outlineLevel="0" collapsed="false">
      <c r="N1169" s="0" t="str">
        <f aca="false">IF(R1169=0,"",IF(Q1169=VLOOKUP(N1168+1,$B$8:$C$360,2,0),N1168+1,N1168))</f>
        <v/>
      </c>
      <c r="O1169" s="0" t="str">
        <f aca="false">IF(R1169=0,"",O1168+1)</f>
        <v/>
      </c>
      <c r="P1169" s="30" t="str">
        <f aca="false">IF(R1169+W1169=0,"",DATE(YEAR(Q1169),MONTH(Q1169),1))</f>
        <v/>
      </c>
      <c r="Q1169" s="30" t="str">
        <f aca="false">IF(R1169=0,"",Q1168+1)</f>
        <v/>
      </c>
      <c r="R1169" s="35" t="n">
        <f aca="false">Y1168</f>
        <v>0</v>
      </c>
      <c r="S1169" s="35" t="n">
        <f aca="false">IFERROR(VLOOKUP($Q1169,$C$8:$K$253,3,0),0)</f>
        <v>0</v>
      </c>
      <c r="T1169" s="35" t="n">
        <f aca="false">IFERROR(VLOOKUP($Q1169,$C$8:$K$253,4,0),0)</f>
        <v>0</v>
      </c>
      <c r="U1169" s="35" t="n">
        <f aca="false">IFERROR(VLOOKUP($Q1169,$C$8:$K$253,5,0),0)</f>
        <v>0</v>
      </c>
      <c r="V1169" s="35" t="n">
        <f aca="false">IFERROR(VLOOKUP($Q1169,$C$8:$K$253,6,0),0)</f>
        <v>0</v>
      </c>
      <c r="W1169" s="35" t="n">
        <f aca="false">IFERROR(VLOOKUP($Q1169,$C$8:$K$253,7,0),0)</f>
        <v>0</v>
      </c>
      <c r="X1169" s="35" t="n">
        <f aca="false">IFERROR(VLOOKUP($Q1169,$C$8:$K$253,8,0),0)</f>
        <v>0</v>
      </c>
      <c r="Y1169" s="35" t="n">
        <f aca="false">IFERROR(VLOOKUP(Q1169,$C$8:$K$253,9,0),R1169)</f>
        <v>0</v>
      </c>
    </row>
    <row r="1170" customFormat="false" ht="14.25" hidden="false" customHeight="false" outlineLevel="0" collapsed="false">
      <c r="N1170" s="0" t="str">
        <f aca="false">IF(R1170=0,"",IF(Q1170=VLOOKUP(N1169+1,$B$8:$C$360,2,0),N1169+1,N1169))</f>
        <v/>
      </c>
      <c r="O1170" s="0" t="str">
        <f aca="false">IF(R1170=0,"",O1169+1)</f>
        <v/>
      </c>
      <c r="P1170" s="30" t="str">
        <f aca="false">IF(R1170+W1170=0,"",DATE(YEAR(Q1170),MONTH(Q1170),1))</f>
        <v/>
      </c>
      <c r="Q1170" s="30" t="str">
        <f aca="false">IF(R1170=0,"",Q1169+1)</f>
        <v/>
      </c>
      <c r="R1170" s="35" t="n">
        <f aca="false">Y1169</f>
        <v>0</v>
      </c>
      <c r="S1170" s="35" t="n">
        <f aca="false">IFERROR(VLOOKUP($Q1170,$C$8:$K$253,3,0),0)</f>
        <v>0</v>
      </c>
      <c r="T1170" s="35" t="n">
        <f aca="false">IFERROR(VLOOKUP($Q1170,$C$8:$K$253,4,0),0)</f>
        <v>0</v>
      </c>
      <c r="U1170" s="35" t="n">
        <f aca="false">IFERROR(VLOOKUP($Q1170,$C$8:$K$253,5,0),0)</f>
        <v>0</v>
      </c>
      <c r="V1170" s="35" t="n">
        <f aca="false">IFERROR(VLOOKUP($Q1170,$C$8:$K$253,6,0),0)</f>
        <v>0</v>
      </c>
      <c r="W1170" s="35" t="n">
        <f aca="false">IFERROR(VLOOKUP($Q1170,$C$8:$K$253,7,0),0)</f>
        <v>0</v>
      </c>
      <c r="X1170" s="35" t="n">
        <f aca="false">IFERROR(VLOOKUP($Q1170,$C$8:$K$253,8,0),0)</f>
        <v>0</v>
      </c>
      <c r="Y1170" s="35" t="n">
        <f aca="false">IFERROR(VLOOKUP(Q1170,$C$8:$K$253,9,0),R1170)</f>
        <v>0</v>
      </c>
    </row>
    <row r="1171" customFormat="false" ht="14.25" hidden="false" customHeight="false" outlineLevel="0" collapsed="false">
      <c r="N1171" s="0" t="str">
        <f aca="false">IF(R1171=0,"",IF(Q1171=VLOOKUP(N1170+1,$B$8:$C$360,2,0),N1170+1,N1170))</f>
        <v/>
      </c>
      <c r="O1171" s="0" t="str">
        <f aca="false">IF(R1171=0,"",O1170+1)</f>
        <v/>
      </c>
      <c r="P1171" s="30" t="str">
        <f aca="false">IF(R1171+W1171=0,"",DATE(YEAR(Q1171),MONTH(Q1171),1))</f>
        <v/>
      </c>
      <c r="Q1171" s="30" t="str">
        <f aca="false">IF(R1171=0,"",Q1170+1)</f>
        <v/>
      </c>
      <c r="R1171" s="35" t="n">
        <f aca="false">Y1170</f>
        <v>0</v>
      </c>
      <c r="S1171" s="35" t="n">
        <f aca="false">IFERROR(VLOOKUP($Q1171,$C$8:$K$253,3,0),0)</f>
        <v>0</v>
      </c>
      <c r="T1171" s="35" t="n">
        <f aca="false">IFERROR(VLOOKUP($Q1171,$C$8:$K$253,4,0),0)</f>
        <v>0</v>
      </c>
      <c r="U1171" s="35" t="n">
        <f aca="false">IFERROR(VLOOKUP($Q1171,$C$8:$K$253,5,0),0)</f>
        <v>0</v>
      </c>
      <c r="V1171" s="35" t="n">
        <f aca="false">IFERROR(VLOOKUP($Q1171,$C$8:$K$253,6,0),0)</f>
        <v>0</v>
      </c>
      <c r="W1171" s="35" t="n">
        <f aca="false">IFERROR(VLOOKUP($Q1171,$C$8:$K$253,7,0),0)</f>
        <v>0</v>
      </c>
      <c r="X1171" s="35" t="n">
        <f aca="false">IFERROR(VLOOKUP($Q1171,$C$8:$K$253,8,0),0)</f>
        <v>0</v>
      </c>
      <c r="Y1171" s="35" t="n">
        <f aca="false">IFERROR(VLOOKUP(Q1171,$C$8:$K$253,9,0),R1171)</f>
        <v>0</v>
      </c>
    </row>
    <row r="1172" customFormat="false" ht="14.25" hidden="false" customHeight="false" outlineLevel="0" collapsed="false">
      <c r="N1172" s="0" t="str">
        <f aca="false">IF(R1172=0,"",IF(Q1172=VLOOKUP(N1171+1,$B$8:$C$360,2,0),N1171+1,N1171))</f>
        <v/>
      </c>
      <c r="O1172" s="0" t="str">
        <f aca="false">IF(R1172=0,"",O1171+1)</f>
        <v/>
      </c>
      <c r="P1172" s="30" t="str">
        <f aca="false">IF(R1172+W1172=0,"",DATE(YEAR(Q1172),MONTH(Q1172),1))</f>
        <v/>
      </c>
      <c r="Q1172" s="30" t="str">
        <f aca="false">IF(R1172=0,"",Q1171+1)</f>
        <v/>
      </c>
      <c r="R1172" s="35" t="n">
        <f aca="false">Y1171</f>
        <v>0</v>
      </c>
      <c r="S1172" s="35" t="n">
        <f aca="false">IFERROR(VLOOKUP($Q1172,$C$8:$K$253,3,0),0)</f>
        <v>0</v>
      </c>
      <c r="T1172" s="35" t="n">
        <f aca="false">IFERROR(VLOOKUP($Q1172,$C$8:$K$253,4,0),0)</f>
        <v>0</v>
      </c>
      <c r="U1172" s="35" t="n">
        <f aca="false">IFERROR(VLOOKUP($Q1172,$C$8:$K$253,5,0),0)</f>
        <v>0</v>
      </c>
      <c r="V1172" s="35" t="n">
        <f aca="false">IFERROR(VLOOKUP($Q1172,$C$8:$K$253,6,0),0)</f>
        <v>0</v>
      </c>
      <c r="W1172" s="35" t="n">
        <f aca="false">IFERROR(VLOOKUP($Q1172,$C$8:$K$253,7,0),0)</f>
        <v>0</v>
      </c>
      <c r="X1172" s="35" t="n">
        <f aca="false">IFERROR(VLOOKUP($Q1172,$C$8:$K$253,8,0),0)</f>
        <v>0</v>
      </c>
      <c r="Y1172" s="35" t="n">
        <f aca="false">IFERROR(VLOOKUP(Q1172,$C$8:$K$253,9,0),R1172)</f>
        <v>0</v>
      </c>
    </row>
    <row r="1173" customFormat="false" ht="14.25" hidden="false" customHeight="false" outlineLevel="0" collapsed="false">
      <c r="N1173" s="0" t="str">
        <f aca="false">IF(R1173=0,"",IF(Q1173=VLOOKUP(N1172+1,$B$8:$C$360,2,0),N1172+1,N1172))</f>
        <v/>
      </c>
      <c r="O1173" s="0" t="str">
        <f aca="false">IF(R1173=0,"",O1172+1)</f>
        <v/>
      </c>
      <c r="P1173" s="30" t="str">
        <f aca="false">IF(R1173+W1173=0,"",DATE(YEAR(Q1173),MONTH(Q1173),1))</f>
        <v/>
      </c>
      <c r="Q1173" s="30" t="str">
        <f aca="false">IF(R1173=0,"",Q1172+1)</f>
        <v/>
      </c>
      <c r="R1173" s="35" t="n">
        <f aca="false">Y1172</f>
        <v>0</v>
      </c>
      <c r="S1173" s="35" t="n">
        <f aca="false">IFERROR(VLOOKUP($Q1173,$C$8:$K$253,3,0),0)</f>
        <v>0</v>
      </c>
      <c r="T1173" s="35" t="n">
        <f aca="false">IFERROR(VLOOKUP($Q1173,$C$8:$K$253,4,0),0)</f>
        <v>0</v>
      </c>
      <c r="U1173" s="35" t="n">
        <f aca="false">IFERROR(VLOOKUP($Q1173,$C$8:$K$253,5,0),0)</f>
        <v>0</v>
      </c>
      <c r="V1173" s="35" t="n">
        <f aca="false">IFERROR(VLOOKUP($Q1173,$C$8:$K$253,6,0),0)</f>
        <v>0</v>
      </c>
      <c r="W1173" s="35" t="n">
        <f aca="false">IFERROR(VLOOKUP($Q1173,$C$8:$K$253,7,0),0)</f>
        <v>0</v>
      </c>
      <c r="X1173" s="35" t="n">
        <f aca="false">IFERROR(VLOOKUP($Q1173,$C$8:$K$253,8,0),0)</f>
        <v>0</v>
      </c>
      <c r="Y1173" s="35" t="n">
        <f aca="false">IFERROR(VLOOKUP(Q1173,$C$8:$K$253,9,0),R1173)</f>
        <v>0</v>
      </c>
    </row>
    <row r="1174" customFormat="false" ht="14.25" hidden="false" customHeight="false" outlineLevel="0" collapsed="false">
      <c r="N1174" s="0" t="str">
        <f aca="false">IF(R1174=0,"",IF(Q1174=VLOOKUP(N1173+1,$B$8:$C$360,2,0),N1173+1,N1173))</f>
        <v/>
      </c>
      <c r="O1174" s="0" t="str">
        <f aca="false">IF(R1174=0,"",O1173+1)</f>
        <v/>
      </c>
      <c r="P1174" s="30" t="str">
        <f aca="false">IF(R1174+W1174=0,"",DATE(YEAR(Q1174),MONTH(Q1174),1))</f>
        <v/>
      </c>
      <c r="Q1174" s="30" t="str">
        <f aca="false">IF(R1174=0,"",Q1173+1)</f>
        <v/>
      </c>
      <c r="R1174" s="35" t="n">
        <f aca="false">Y1173</f>
        <v>0</v>
      </c>
      <c r="S1174" s="35" t="n">
        <f aca="false">IFERROR(VLOOKUP($Q1174,$C$8:$K$253,3,0),0)</f>
        <v>0</v>
      </c>
      <c r="T1174" s="35" t="n">
        <f aca="false">IFERROR(VLOOKUP($Q1174,$C$8:$K$253,4,0),0)</f>
        <v>0</v>
      </c>
      <c r="U1174" s="35" t="n">
        <f aca="false">IFERROR(VLOOKUP($Q1174,$C$8:$K$253,5,0),0)</f>
        <v>0</v>
      </c>
      <c r="V1174" s="35" t="n">
        <f aca="false">IFERROR(VLOOKUP($Q1174,$C$8:$K$253,6,0),0)</f>
        <v>0</v>
      </c>
      <c r="W1174" s="35" t="n">
        <f aca="false">IFERROR(VLOOKUP($Q1174,$C$8:$K$253,7,0),0)</f>
        <v>0</v>
      </c>
      <c r="X1174" s="35" t="n">
        <f aca="false">IFERROR(VLOOKUP($Q1174,$C$8:$K$253,8,0),0)</f>
        <v>0</v>
      </c>
      <c r="Y1174" s="35" t="n">
        <f aca="false">IFERROR(VLOOKUP(Q1174,$C$8:$K$253,9,0),R1174)</f>
        <v>0</v>
      </c>
    </row>
    <row r="1175" customFormat="false" ht="14.25" hidden="false" customHeight="false" outlineLevel="0" collapsed="false">
      <c r="N1175" s="0" t="str">
        <f aca="false">IF(R1175=0,"",IF(Q1175=VLOOKUP(N1174+1,$B$8:$C$360,2,0),N1174+1,N1174))</f>
        <v/>
      </c>
      <c r="O1175" s="0" t="str">
        <f aca="false">IF(R1175=0,"",O1174+1)</f>
        <v/>
      </c>
      <c r="P1175" s="30" t="str">
        <f aca="false">IF(R1175+W1175=0,"",DATE(YEAR(Q1175),MONTH(Q1175),1))</f>
        <v/>
      </c>
      <c r="Q1175" s="30" t="str">
        <f aca="false">IF(R1175=0,"",Q1174+1)</f>
        <v/>
      </c>
      <c r="R1175" s="35" t="n">
        <f aca="false">Y1174</f>
        <v>0</v>
      </c>
      <c r="S1175" s="35" t="n">
        <f aca="false">IFERROR(VLOOKUP($Q1175,$C$8:$K$253,3,0),0)</f>
        <v>0</v>
      </c>
      <c r="T1175" s="35" t="n">
        <f aca="false">IFERROR(VLOOKUP($Q1175,$C$8:$K$253,4,0),0)</f>
        <v>0</v>
      </c>
      <c r="U1175" s="35" t="n">
        <f aca="false">IFERROR(VLOOKUP($Q1175,$C$8:$K$253,5,0),0)</f>
        <v>0</v>
      </c>
      <c r="V1175" s="35" t="n">
        <f aca="false">IFERROR(VLOOKUP($Q1175,$C$8:$K$253,6,0),0)</f>
        <v>0</v>
      </c>
      <c r="W1175" s="35" t="n">
        <f aca="false">IFERROR(VLOOKUP($Q1175,$C$8:$K$253,7,0),0)</f>
        <v>0</v>
      </c>
      <c r="X1175" s="35" t="n">
        <f aca="false">IFERROR(VLOOKUP($Q1175,$C$8:$K$253,8,0),0)</f>
        <v>0</v>
      </c>
      <c r="Y1175" s="35" t="n">
        <f aca="false">IFERROR(VLOOKUP(Q1175,$C$8:$K$253,9,0),R1175)</f>
        <v>0</v>
      </c>
    </row>
    <row r="1176" customFormat="false" ht="14.25" hidden="false" customHeight="false" outlineLevel="0" collapsed="false">
      <c r="N1176" s="0" t="str">
        <f aca="false">IF(R1176=0,"",IF(Q1176=VLOOKUP(N1175+1,$B$8:$C$360,2,0),N1175+1,N1175))</f>
        <v/>
      </c>
      <c r="O1176" s="0" t="str">
        <f aca="false">IF(R1176=0,"",O1175+1)</f>
        <v/>
      </c>
      <c r="P1176" s="30" t="str">
        <f aca="false">IF(R1176+W1176=0,"",DATE(YEAR(Q1176),MONTH(Q1176),1))</f>
        <v/>
      </c>
      <c r="Q1176" s="30" t="str">
        <f aca="false">IF(R1176=0,"",Q1175+1)</f>
        <v/>
      </c>
      <c r="R1176" s="35" t="n">
        <f aca="false">Y1175</f>
        <v>0</v>
      </c>
      <c r="S1176" s="35" t="n">
        <f aca="false">IFERROR(VLOOKUP($Q1176,$C$8:$K$253,3,0),0)</f>
        <v>0</v>
      </c>
      <c r="T1176" s="35" t="n">
        <f aca="false">IFERROR(VLOOKUP($Q1176,$C$8:$K$253,4,0),0)</f>
        <v>0</v>
      </c>
      <c r="U1176" s="35" t="n">
        <f aca="false">IFERROR(VLOOKUP($Q1176,$C$8:$K$253,5,0),0)</f>
        <v>0</v>
      </c>
      <c r="V1176" s="35" t="n">
        <f aca="false">IFERROR(VLOOKUP($Q1176,$C$8:$K$253,6,0),0)</f>
        <v>0</v>
      </c>
      <c r="W1176" s="35" t="n">
        <f aca="false">IFERROR(VLOOKUP($Q1176,$C$8:$K$253,7,0),0)</f>
        <v>0</v>
      </c>
      <c r="X1176" s="35" t="n">
        <f aca="false">IFERROR(VLOOKUP($Q1176,$C$8:$K$253,8,0),0)</f>
        <v>0</v>
      </c>
      <c r="Y1176" s="35" t="n">
        <f aca="false">IFERROR(VLOOKUP(Q1176,$C$8:$K$253,9,0),R1176)</f>
        <v>0</v>
      </c>
    </row>
    <row r="1177" customFormat="false" ht="14.25" hidden="false" customHeight="false" outlineLevel="0" collapsed="false">
      <c r="N1177" s="0" t="str">
        <f aca="false">IF(R1177=0,"",IF(Q1177=VLOOKUP(N1176+1,$B$8:$C$360,2,0),N1176+1,N1176))</f>
        <v/>
      </c>
      <c r="O1177" s="0" t="str">
        <f aca="false">IF(R1177=0,"",O1176+1)</f>
        <v/>
      </c>
      <c r="P1177" s="30" t="str">
        <f aca="false">IF(R1177+W1177=0,"",DATE(YEAR(Q1177),MONTH(Q1177),1))</f>
        <v/>
      </c>
      <c r="Q1177" s="30" t="str">
        <f aca="false">IF(R1177=0,"",Q1176+1)</f>
        <v/>
      </c>
      <c r="R1177" s="35" t="n">
        <f aca="false">Y1176</f>
        <v>0</v>
      </c>
      <c r="S1177" s="35" t="n">
        <f aca="false">IFERROR(VLOOKUP($Q1177,$C$8:$K$253,3,0),0)</f>
        <v>0</v>
      </c>
      <c r="T1177" s="35" t="n">
        <f aca="false">IFERROR(VLOOKUP($Q1177,$C$8:$K$253,4,0),0)</f>
        <v>0</v>
      </c>
      <c r="U1177" s="35" t="n">
        <f aca="false">IFERROR(VLOOKUP($Q1177,$C$8:$K$253,5,0),0)</f>
        <v>0</v>
      </c>
      <c r="V1177" s="35" t="n">
        <f aca="false">IFERROR(VLOOKUP($Q1177,$C$8:$K$253,6,0),0)</f>
        <v>0</v>
      </c>
      <c r="W1177" s="35" t="n">
        <f aca="false">IFERROR(VLOOKUP($Q1177,$C$8:$K$253,7,0),0)</f>
        <v>0</v>
      </c>
      <c r="X1177" s="35" t="n">
        <f aca="false">IFERROR(VLOOKUP($Q1177,$C$8:$K$253,8,0),0)</f>
        <v>0</v>
      </c>
      <c r="Y1177" s="35" t="n">
        <f aca="false">IFERROR(VLOOKUP(Q1177,$C$8:$K$253,9,0),R1177)</f>
        <v>0</v>
      </c>
    </row>
    <row r="1178" customFormat="false" ht="14.25" hidden="false" customHeight="false" outlineLevel="0" collapsed="false">
      <c r="N1178" s="0" t="str">
        <f aca="false">IF(R1178=0,"",IF(Q1178=VLOOKUP(N1177+1,$B$8:$C$360,2,0),N1177+1,N1177))</f>
        <v/>
      </c>
      <c r="O1178" s="0" t="str">
        <f aca="false">IF(R1178=0,"",O1177+1)</f>
        <v/>
      </c>
      <c r="P1178" s="30" t="str">
        <f aca="false">IF(R1178+W1178=0,"",DATE(YEAR(Q1178),MONTH(Q1178),1))</f>
        <v/>
      </c>
      <c r="Q1178" s="30" t="str">
        <f aca="false">IF(R1178=0,"",Q1177+1)</f>
        <v/>
      </c>
      <c r="R1178" s="35" t="n">
        <f aca="false">Y1177</f>
        <v>0</v>
      </c>
      <c r="S1178" s="35" t="n">
        <f aca="false">IFERROR(VLOOKUP($Q1178,$C$8:$K$253,3,0),0)</f>
        <v>0</v>
      </c>
      <c r="T1178" s="35" t="n">
        <f aca="false">IFERROR(VLOOKUP($Q1178,$C$8:$K$253,4,0),0)</f>
        <v>0</v>
      </c>
      <c r="U1178" s="35" t="n">
        <f aca="false">IFERROR(VLOOKUP($Q1178,$C$8:$K$253,5,0),0)</f>
        <v>0</v>
      </c>
      <c r="V1178" s="35" t="n">
        <f aca="false">IFERROR(VLOOKUP($Q1178,$C$8:$K$253,6,0),0)</f>
        <v>0</v>
      </c>
      <c r="W1178" s="35" t="n">
        <f aca="false">IFERROR(VLOOKUP($Q1178,$C$8:$K$253,7,0),0)</f>
        <v>0</v>
      </c>
      <c r="X1178" s="35" t="n">
        <f aca="false">IFERROR(VLOOKUP($Q1178,$C$8:$K$253,8,0),0)</f>
        <v>0</v>
      </c>
      <c r="Y1178" s="35" t="n">
        <f aca="false">IFERROR(VLOOKUP(Q1178,$C$8:$K$253,9,0),R1178)</f>
        <v>0</v>
      </c>
    </row>
    <row r="1179" customFormat="false" ht="14.25" hidden="false" customHeight="false" outlineLevel="0" collapsed="false">
      <c r="N1179" s="0" t="str">
        <f aca="false">IF(R1179=0,"",IF(Q1179=VLOOKUP(N1178+1,$B$8:$C$360,2,0),N1178+1,N1178))</f>
        <v/>
      </c>
      <c r="O1179" s="0" t="str">
        <f aca="false">IF(R1179=0,"",O1178+1)</f>
        <v/>
      </c>
      <c r="P1179" s="30" t="str">
        <f aca="false">IF(R1179+W1179=0,"",DATE(YEAR(Q1179),MONTH(Q1179),1))</f>
        <v/>
      </c>
      <c r="Q1179" s="30" t="str">
        <f aca="false">IF(R1179=0,"",Q1178+1)</f>
        <v/>
      </c>
      <c r="R1179" s="35" t="n">
        <f aca="false">Y1178</f>
        <v>0</v>
      </c>
      <c r="S1179" s="35" t="n">
        <f aca="false">IFERROR(VLOOKUP($Q1179,$C$8:$K$253,3,0),0)</f>
        <v>0</v>
      </c>
      <c r="T1179" s="35" t="n">
        <f aca="false">IFERROR(VLOOKUP($Q1179,$C$8:$K$253,4,0),0)</f>
        <v>0</v>
      </c>
      <c r="U1179" s="35" t="n">
        <f aca="false">IFERROR(VLOOKUP($Q1179,$C$8:$K$253,5,0),0)</f>
        <v>0</v>
      </c>
      <c r="V1179" s="35" t="n">
        <f aca="false">IFERROR(VLOOKUP($Q1179,$C$8:$K$253,6,0),0)</f>
        <v>0</v>
      </c>
      <c r="W1179" s="35" t="n">
        <f aca="false">IFERROR(VLOOKUP($Q1179,$C$8:$K$253,7,0),0)</f>
        <v>0</v>
      </c>
      <c r="X1179" s="35" t="n">
        <f aca="false">IFERROR(VLOOKUP($Q1179,$C$8:$K$253,8,0),0)</f>
        <v>0</v>
      </c>
      <c r="Y1179" s="35" t="n">
        <f aca="false">IFERROR(VLOOKUP(Q1179,$C$8:$K$253,9,0),R1179)</f>
        <v>0</v>
      </c>
    </row>
    <row r="1180" customFormat="false" ht="14.25" hidden="false" customHeight="false" outlineLevel="0" collapsed="false">
      <c r="N1180" s="0" t="str">
        <f aca="false">IF(R1180=0,"",IF(Q1180=VLOOKUP(N1179+1,$B$8:$C$360,2,0),N1179+1,N1179))</f>
        <v/>
      </c>
      <c r="O1180" s="0" t="str">
        <f aca="false">IF(R1180=0,"",O1179+1)</f>
        <v/>
      </c>
      <c r="P1180" s="30" t="str">
        <f aca="false">IF(R1180+W1180=0,"",DATE(YEAR(Q1180),MONTH(Q1180),1))</f>
        <v/>
      </c>
      <c r="Q1180" s="30" t="str">
        <f aca="false">IF(R1180=0,"",Q1179+1)</f>
        <v/>
      </c>
      <c r="R1180" s="35" t="n">
        <f aca="false">Y1179</f>
        <v>0</v>
      </c>
      <c r="S1180" s="35" t="n">
        <f aca="false">IFERROR(VLOOKUP($Q1180,$C$8:$K$253,3,0),0)</f>
        <v>0</v>
      </c>
      <c r="T1180" s="35" t="n">
        <f aca="false">IFERROR(VLOOKUP($Q1180,$C$8:$K$253,4,0),0)</f>
        <v>0</v>
      </c>
      <c r="U1180" s="35" t="n">
        <f aca="false">IFERROR(VLOOKUP($Q1180,$C$8:$K$253,5,0),0)</f>
        <v>0</v>
      </c>
      <c r="V1180" s="35" t="n">
        <f aca="false">IFERROR(VLOOKUP($Q1180,$C$8:$K$253,6,0),0)</f>
        <v>0</v>
      </c>
      <c r="W1180" s="35" t="n">
        <f aca="false">IFERROR(VLOOKUP($Q1180,$C$8:$K$253,7,0),0)</f>
        <v>0</v>
      </c>
      <c r="X1180" s="35" t="n">
        <f aca="false">IFERROR(VLOOKUP($Q1180,$C$8:$K$253,8,0),0)</f>
        <v>0</v>
      </c>
      <c r="Y1180" s="35" t="n">
        <f aca="false">IFERROR(VLOOKUP(Q1180,$C$8:$K$253,9,0),R1180)</f>
        <v>0</v>
      </c>
    </row>
    <row r="1181" customFormat="false" ht="14.25" hidden="false" customHeight="false" outlineLevel="0" collapsed="false">
      <c r="N1181" s="0" t="str">
        <f aca="false">IF(R1181=0,"",IF(Q1181=VLOOKUP(N1180+1,$B$8:$C$360,2,0),N1180+1,N1180))</f>
        <v/>
      </c>
      <c r="O1181" s="0" t="str">
        <f aca="false">IF(R1181=0,"",O1180+1)</f>
        <v/>
      </c>
      <c r="P1181" s="30" t="str">
        <f aca="false">IF(R1181+W1181=0,"",DATE(YEAR(Q1181),MONTH(Q1181),1))</f>
        <v/>
      </c>
      <c r="Q1181" s="30" t="str">
        <f aca="false">IF(R1181=0,"",Q1180+1)</f>
        <v/>
      </c>
      <c r="R1181" s="35" t="n">
        <f aca="false">Y1180</f>
        <v>0</v>
      </c>
      <c r="S1181" s="35" t="n">
        <f aca="false">IFERROR(VLOOKUP($Q1181,$C$8:$K$253,3,0),0)</f>
        <v>0</v>
      </c>
      <c r="T1181" s="35" t="n">
        <f aca="false">IFERROR(VLOOKUP($Q1181,$C$8:$K$253,4,0),0)</f>
        <v>0</v>
      </c>
      <c r="U1181" s="35" t="n">
        <f aca="false">IFERROR(VLOOKUP($Q1181,$C$8:$K$253,5,0),0)</f>
        <v>0</v>
      </c>
      <c r="V1181" s="35" t="n">
        <f aca="false">IFERROR(VLOOKUP($Q1181,$C$8:$K$253,6,0),0)</f>
        <v>0</v>
      </c>
      <c r="W1181" s="35" t="n">
        <f aca="false">IFERROR(VLOOKUP($Q1181,$C$8:$K$253,7,0),0)</f>
        <v>0</v>
      </c>
      <c r="X1181" s="35" t="n">
        <f aca="false">IFERROR(VLOOKUP($Q1181,$C$8:$K$253,8,0),0)</f>
        <v>0</v>
      </c>
      <c r="Y1181" s="35" t="n">
        <f aca="false">IFERROR(VLOOKUP(Q1181,$C$8:$K$253,9,0),R1181)</f>
        <v>0</v>
      </c>
    </row>
    <row r="1182" customFormat="false" ht="14.25" hidden="false" customHeight="false" outlineLevel="0" collapsed="false">
      <c r="N1182" s="0" t="str">
        <f aca="false">IF(R1182=0,"",IF(Q1182=VLOOKUP(N1181+1,$B$8:$C$360,2,0),N1181+1,N1181))</f>
        <v/>
      </c>
      <c r="O1182" s="0" t="str">
        <f aca="false">IF(R1182=0,"",O1181+1)</f>
        <v/>
      </c>
      <c r="P1182" s="30" t="str">
        <f aca="false">IF(R1182+W1182=0,"",DATE(YEAR(Q1182),MONTH(Q1182),1))</f>
        <v/>
      </c>
      <c r="Q1182" s="30" t="str">
        <f aca="false">IF(R1182=0,"",Q1181+1)</f>
        <v/>
      </c>
      <c r="R1182" s="35" t="n">
        <f aca="false">Y1181</f>
        <v>0</v>
      </c>
      <c r="S1182" s="35" t="n">
        <f aca="false">IFERROR(VLOOKUP($Q1182,$C$8:$K$253,3,0),0)</f>
        <v>0</v>
      </c>
      <c r="T1182" s="35" t="n">
        <f aca="false">IFERROR(VLOOKUP($Q1182,$C$8:$K$253,4,0),0)</f>
        <v>0</v>
      </c>
      <c r="U1182" s="35" t="n">
        <f aca="false">IFERROR(VLOOKUP($Q1182,$C$8:$K$253,5,0),0)</f>
        <v>0</v>
      </c>
      <c r="V1182" s="35" t="n">
        <f aca="false">IFERROR(VLOOKUP($Q1182,$C$8:$K$253,6,0),0)</f>
        <v>0</v>
      </c>
      <c r="W1182" s="35" t="n">
        <f aca="false">IFERROR(VLOOKUP($Q1182,$C$8:$K$253,7,0),0)</f>
        <v>0</v>
      </c>
      <c r="X1182" s="35" t="n">
        <f aca="false">IFERROR(VLOOKUP($Q1182,$C$8:$K$253,8,0),0)</f>
        <v>0</v>
      </c>
      <c r="Y1182" s="35" t="n">
        <f aca="false">IFERROR(VLOOKUP(Q1182,$C$8:$K$253,9,0),R1182)</f>
        <v>0</v>
      </c>
    </row>
    <row r="1183" customFormat="false" ht="14.25" hidden="false" customHeight="false" outlineLevel="0" collapsed="false">
      <c r="N1183" s="0" t="str">
        <f aca="false">IF(R1183=0,"",IF(Q1183=VLOOKUP(N1182+1,$B$8:$C$360,2,0),N1182+1,N1182))</f>
        <v/>
      </c>
      <c r="O1183" s="0" t="str">
        <f aca="false">IF(R1183=0,"",O1182+1)</f>
        <v/>
      </c>
      <c r="P1183" s="30" t="str">
        <f aca="false">IF(R1183+W1183=0,"",DATE(YEAR(Q1183),MONTH(Q1183),1))</f>
        <v/>
      </c>
      <c r="Q1183" s="30" t="str">
        <f aca="false">IF(R1183=0,"",Q1182+1)</f>
        <v/>
      </c>
      <c r="R1183" s="35" t="n">
        <f aca="false">Y1182</f>
        <v>0</v>
      </c>
      <c r="S1183" s="35" t="n">
        <f aca="false">IFERROR(VLOOKUP($Q1183,$C$8:$K$253,3,0),0)</f>
        <v>0</v>
      </c>
      <c r="T1183" s="35" t="n">
        <f aca="false">IFERROR(VLOOKUP($Q1183,$C$8:$K$253,4,0),0)</f>
        <v>0</v>
      </c>
      <c r="U1183" s="35" t="n">
        <f aca="false">IFERROR(VLOOKUP($Q1183,$C$8:$K$253,5,0),0)</f>
        <v>0</v>
      </c>
      <c r="V1183" s="35" t="n">
        <f aca="false">IFERROR(VLOOKUP($Q1183,$C$8:$K$253,6,0),0)</f>
        <v>0</v>
      </c>
      <c r="W1183" s="35" t="n">
        <f aca="false">IFERROR(VLOOKUP($Q1183,$C$8:$K$253,7,0),0)</f>
        <v>0</v>
      </c>
      <c r="X1183" s="35" t="n">
        <f aca="false">IFERROR(VLOOKUP($Q1183,$C$8:$K$253,8,0),0)</f>
        <v>0</v>
      </c>
      <c r="Y1183" s="35" t="n">
        <f aca="false">IFERROR(VLOOKUP(Q1183,$C$8:$K$253,9,0),R1183)</f>
        <v>0</v>
      </c>
    </row>
    <row r="1184" customFormat="false" ht="14.25" hidden="false" customHeight="false" outlineLevel="0" collapsed="false">
      <c r="N1184" s="0" t="str">
        <f aca="false">IF(R1184=0,"",IF(Q1184=VLOOKUP(N1183+1,$B$8:$C$360,2,0),N1183+1,N1183))</f>
        <v/>
      </c>
      <c r="O1184" s="0" t="str">
        <f aca="false">IF(R1184=0,"",O1183+1)</f>
        <v/>
      </c>
      <c r="P1184" s="30" t="str">
        <f aca="false">IF(R1184+W1184=0,"",DATE(YEAR(Q1184),MONTH(Q1184),1))</f>
        <v/>
      </c>
      <c r="Q1184" s="30" t="str">
        <f aca="false">IF(R1184=0,"",Q1183+1)</f>
        <v/>
      </c>
      <c r="R1184" s="35" t="n">
        <f aca="false">Y1183</f>
        <v>0</v>
      </c>
      <c r="S1184" s="35" t="n">
        <f aca="false">IFERROR(VLOOKUP($Q1184,$C$8:$K$253,3,0),0)</f>
        <v>0</v>
      </c>
      <c r="T1184" s="35" t="n">
        <f aca="false">IFERROR(VLOOKUP($Q1184,$C$8:$K$253,4,0),0)</f>
        <v>0</v>
      </c>
      <c r="U1184" s="35" t="n">
        <f aca="false">IFERROR(VLOOKUP($Q1184,$C$8:$K$253,5,0),0)</f>
        <v>0</v>
      </c>
      <c r="V1184" s="35" t="n">
        <f aca="false">IFERROR(VLOOKUP($Q1184,$C$8:$K$253,6,0),0)</f>
        <v>0</v>
      </c>
      <c r="W1184" s="35" t="n">
        <f aca="false">IFERROR(VLOOKUP($Q1184,$C$8:$K$253,7,0),0)</f>
        <v>0</v>
      </c>
      <c r="X1184" s="35" t="n">
        <f aca="false">IFERROR(VLOOKUP($Q1184,$C$8:$K$253,8,0),0)</f>
        <v>0</v>
      </c>
      <c r="Y1184" s="35" t="n">
        <f aca="false">IFERROR(VLOOKUP(Q1184,$C$8:$K$253,9,0),R1184)</f>
        <v>0</v>
      </c>
    </row>
    <row r="1185" customFormat="false" ht="14.25" hidden="false" customHeight="false" outlineLevel="0" collapsed="false">
      <c r="N1185" s="0" t="str">
        <f aca="false">IF(R1185=0,"",IF(Q1185=VLOOKUP(N1184+1,$B$8:$C$360,2,0),N1184+1,N1184))</f>
        <v/>
      </c>
      <c r="O1185" s="0" t="str">
        <f aca="false">IF(R1185=0,"",O1184+1)</f>
        <v/>
      </c>
      <c r="P1185" s="30" t="str">
        <f aca="false">IF(R1185+W1185=0,"",DATE(YEAR(Q1185),MONTH(Q1185),1))</f>
        <v/>
      </c>
      <c r="Q1185" s="30" t="str">
        <f aca="false">IF(R1185=0,"",Q1184+1)</f>
        <v/>
      </c>
      <c r="R1185" s="35" t="n">
        <f aca="false">Y1184</f>
        <v>0</v>
      </c>
      <c r="S1185" s="35" t="n">
        <f aca="false">IFERROR(VLOOKUP($Q1185,$C$8:$K$253,3,0),0)</f>
        <v>0</v>
      </c>
      <c r="T1185" s="35" t="n">
        <f aca="false">IFERROR(VLOOKUP($Q1185,$C$8:$K$253,4,0),0)</f>
        <v>0</v>
      </c>
      <c r="U1185" s="35" t="n">
        <f aca="false">IFERROR(VLOOKUP($Q1185,$C$8:$K$253,5,0),0)</f>
        <v>0</v>
      </c>
      <c r="V1185" s="35" t="n">
        <f aca="false">IFERROR(VLOOKUP($Q1185,$C$8:$K$253,6,0),0)</f>
        <v>0</v>
      </c>
      <c r="W1185" s="35" t="n">
        <f aca="false">IFERROR(VLOOKUP($Q1185,$C$8:$K$253,7,0),0)</f>
        <v>0</v>
      </c>
      <c r="X1185" s="35" t="n">
        <f aca="false">IFERROR(VLOOKUP($Q1185,$C$8:$K$253,8,0),0)</f>
        <v>0</v>
      </c>
      <c r="Y1185" s="35" t="n">
        <f aca="false">IFERROR(VLOOKUP(Q1185,$C$8:$K$253,9,0),R1185)</f>
        <v>0</v>
      </c>
    </row>
    <row r="1186" customFormat="false" ht="14.25" hidden="false" customHeight="false" outlineLevel="0" collapsed="false">
      <c r="N1186" s="0" t="str">
        <f aca="false">IF(R1186=0,"",IF(Q1186=VLOOKUP(N1185+1,$B$8:$C$360,2,0),N1185+1,N1185))</f>
        <v/>
      </c>
      <c r="O1186" s="0" t="str">
        <f aca="false">IF(R1186=0,"",O1185+1)</f>
        <v/>
      </c>
      <c r="P1186" s="30" t="str">
        <f aca="false">IF(R1186+W1186=0,"",DATE(YEAR(Q1186),MONTH(Q1186),1))</f>
        <v/>
      </c>
      <c r="Q1186" s="30" t="str">
        <f aca="false">IF(R1186=0,"",Q1185+1)</f>
        <v/>
      </c>
      <c r="R1186" s="35" t="n">
        <f aca="false">Y1185</f>
        <v>0</v>
      </c>
      <c r="S1186" s="35" t="n">
        <f aca="false">IFERROR(VLOOKUP($Q1186,$C$8:$K$253,3,0),0)</f>
        <v>0</v>
      </c>
      <c r="T1186" s="35" t="n">
        <f aca="false">IFERROR(VLOOKUP($Q1186,$C$8:$K$253,4,0),0)</f>
        <v>0</v>
      </c>
      <c r="U1186" s="35" t="n">
        <f aca="false">IFERROR(VLOOKUP($Q1186,$C$8:$K$253,5,0),0)</f>
        <v>0</v>
      </c>
      <c r="V1186" s="35" t="n">
        <f aca="false">IFERROR(VLOOKUP($Q1186,$C$8:$K$253,6,0),0)</f>
        <v>0</v>
      </c>
      <c r="W1186" s="35" t="n">
        <f aca="false">IFERROR(VLOOKUP($Q1186,$C$8:$K$253,7,0),0)</f>
        <v>0</v>
      </c>
      <c r="X1186" s="35" t="n">
        <f aca="false">IFERROR(VLOOKUP($Q1186,$C$8:$K$253,8,0),0)</f>
        <v>0</v>
      </c>
      <c r="Y1186" s="35" t="n">
        <f aca="false">IFERROR(VLOOKUP(Q1186,$C$8:$K$253,9,0),R1186)</f>
        <v>0</v>
      </c>
    </row>
    <row r="1187" customFormat="false" ht="14.25" hidden="false" customHeight="false" outlineLevel="0" collapsed="false">
      <c r="N1187" s="0" t="str">
        <f aca="false">IF(R1187=0,"",IF(Q1187=VLOOKUP(N1186+1,$B$8:$C$360,2,0),N1186+1,N1186))</f>
        <v/>
      </c>
      <c r="O1187" s="0" t="str">
        <f aca="false">IF(R1187=0,"",O1186+1)</f>
        <v/>
      </c>
      <c r="P1187" s="30" t="str">
        <f aca="false">IF(R1187+W1187=0,"",DATE(YEAR(Q1187),MONTH(Q1187),1))</f>
        <v/>
      </c>
      <c r="Q1187" s="30" t="str">
        <f aca="false">IF(R1187=0,"",Q1186+1)</f>
        <v/>
      </c>
      <c r="R1187" s="35" t="n">
        <f aca="false">Y1186</f>
        <v>0</v>
      </c>
      <c r="S1187" s="35" t="n">
        <f aca="false">IFERROR(VLOOKUP($Q1187,$C$8:$K$253,3,0),0)</f>
        <v>0</v>
      </c>
      <c r="T1187" s="35" t="n">
        <f aca="false">IFERROR(VLOOKUP($Q1187,$C$8:$K$253,4,0),0)</f>
        <v>0</v>
      </c>
      <c r="U1187" s="35" t="n">
        <f aca="false">IFERROR(VLOOKUP($Q1187,$C$8:$K$253,5,0),0)</f>
        <v>0</v>
      </c>
      <c r="V1187" s="35" t="n">
        <f aca="false">IFERROR(VLOOKUP($Q1187,$C$8:$K$253,6,0),0)</f>
        <v>0</v>
      </c>
      <c r="W1187" s="35" t="n">
        <f aca="false">IFERROR(VLOOKUP($Q1187,$C$8:$K$253,7,0),0)</f>
        <v>0</v>
      </c>
      <c r="X1187" s="35" t="n">
        <f aca="false">IFERROR(VLOOKUP($Q1187,$C$8:$K$253,8,0),0)</f>
        <v>0</v>
      </c>
      <c r="Y1187" s="35" t="n">
        <f aca="false">IFERROR(VLOOKUP(Q1187,$C$8:$K$253,9,0),R1187)</f>
        <v>0</v>
      </c>
    </row>
    <row r="1188" customFormat="false" ht="14.25" hidden="false" customHeight="false" outlineLevel="0" collapsed="false">
      <c r="N1188" s="0" t="str">
        <f aca="false">IF(R1188=0,"",IF(Q1188=VLOOKUP(N1187+1,$B$8:$C$360,2,0),N1187+1,N1187))</f>
        <v/>
      </c>
      <c r="O1188" s="0" t="str">
        <f aca="false">IF(R1188=0,"",O1187+1)</f>
        <v/>
      </c>
      <c r="P1188" s="30" t="str">
        <f aca="false">IF(R1188+W1188=0,"",DATE(YEAR(Q1188),MONTH(Q1188),1))</f>
        <v/>
      </c>
      <c r="Q1188" s="30" t="str">
        <f aca="false">IF(R1188=0,"",Q1187+1)</f>
        <v/>
      </c>
      <c r="R1188" s="35" t="n">
        <f aca="false">Y1187</f>
        <v>0</v>
      </c>
      <c r="S1188" s="35" t="n">
        <f aca="false">IFERROR(VLOOKUP($Q1188,$C$8:$K$253,3,0),0)</f>
        <v>0</v>
      </c>
      <c r="T1188" s="35" t="n">
        <f aca="false">IFERROR(VLOOKUP($Q1188,$C$8:$K$253,4,0),0)</f>
        <v>0</v>
      </c>
      <c r="U1188" s="35" t="n">
        <f aca="false">IFERROR(VLOOKUP($Q1188,$C$8:$K$253,5,0),0)</f>
        <v>0</v>
      </c>
      <c r="V1188" s="35" t="n">
        <f aca="false">IFERROR(VLOOKUP($Q1188,$C$8:$K$253,6,0),0)</f>
        <v>0</v>
      </c>
      <c r="W1188" s="35" t="n">
        <f aca="false">IFERROR(VLOOKUP($Q1188,$C$8:$K$253,7,0),0)</f>
        <v>0</v>
      </c>
      <c r="X1188" s="35" t="n">
        <f aca="false">IFERROR(VLOOKUP($Q1188,$C$8:$K$253,8,0),0)</f>
        <v>0</v>
      </c>
      <c r="Y1188" s="35" t="n">
        <f aca="false">IFERROR(VLOOKUP(Q1188,$C$8:$K$253,9,0),R1188)</f>
        <v>0</v>
      </c>
    </row>
    <row r="1189" customFormat="false" ht="14.25" hidden="false" customHeight="false" outlineLevel="0" collapsed="false">
      <c r="N1189" s="0" t="str">
        <f aca="false">IF(R1189=0,"",IF(Q1189=VLOOKUP(N1188+1,$B$8:$C$360,2,0),N1188+1,N1188))</f>
        <v/>
      </c>
      <c r="O1189" s="0" t="str">
        <f aca="false">IF(R1189=0,"",O1188+1)</f>
        <v/>
      </c>
      <c r="P1189" s="30" t="str">
        <f aca="false">IF(R1189+W1189=0,"",DATE(YEAR(Q1189),MONTH(Q1189),1))</f>
        <v/>
      </c>
      <c r="Q1189" s="30" t="str">
        <f aca="false">IF(R1189=0,"",Q1188+1)</f>
        <v/>
      </c>
      <c r="R1189" s="35" t="n">
        <f aca="false">Y1188</f>
        <v>0</v>
      </c>
      <c r="S1189" s="35" t="n">
        <f aca="false">IFERROR(VLOOKUP($Q1189,$C$8:$K$253,3,0),0)</f>
        <v>0</v>
      </c>
      <c r="T1189" s="35" t="n">
        <f aca="false">IFERROR(VLOOKUP($Q1189,$C$8:$K$253,4,0),0)</f>
        <v>0</v>
      </c>
      <c r="U1189" s="35" t="n">
        <f aca="false">IFERROR(VLOOKUP($Q1189,$C$8:$K$253,5,0),0)</f>
        <v>0</v>
      </c>
      <c r="V1189" s="35" t="n">
        <f aca="false">IFERROR(VLOOKUP($Q1189,$C$8:$K$253,6,0),0)</f>
        <v>0</v>
      </c>
      <c r="W1189" s="35" t="n">
        <f aca="false">IFERROR(VLOOKUP($Q1189,$C$8:$K$253,7,0),0)</f>
        <v>0</v>
      </c>
      <c r="X1189" s="35" t="n">
        <f aca="false">IFERROR(VLOOKUP($Q1189,$C$8:$K$253,8,0),0)</f>
        <v>0</v>
      </c>
      <c r="Y1189" s="35" t="n">
        <f aca="false">IFERROR(VLOOKUP(Q1189,$C$8:$K$253,9,0),R1189)</f>
        <v>0</v>
      </c>
    </row>
    <row r="1190" customFormat="false" ht="14.25" hidden="false" customHeight="false" outlineLevel="0" collapsed="false">
      <c r="N1190" s="0" t="str">
        <f aca="false">IF(R1190=0,"",IF(Q1190=VLOOKUP(N1189+1,$B$8:$C$360,2,0),N1189+1,N1189))</f>
        <v/>
      </c>
      <c r="O1190" s="0" t="str">
        <f aca="false">IF(R1190=0,"",O1189+1)</f>
        <v/>
      </c>
      <c r="P1190" s="30" t="str">
        <f aca="false">IF(R1190+W1190=0,"",DATE(YEAR(Q1190),MONTH(Q1190),1))</f>
        <v/>
      </c>
      <c r="Q1190" s="30" t="str">
        <f aca="false">IF(R1190=0,"",Q1189+1)</f>
        <v/>
      </c>
      <c r="R1190" s="35" t="n">
        <f aca="false">Y1189</f>
        <v>0</v>
      </c>
      <c r="S1190" s="35" t="n">
        <f aca="false">IFERROR(VLOOKUP($Q1190,$C$8:$K$253,3,0),0)</f>
        <v>0</v>
      </c>
      <c r="T1190" s="35" t="n">
        <f aca="false">IFERROR(VLOOKUP($Q1190,$C$8:$K$253,4,0),0)</f>
        <v>0</v>
      </c>
      <c r="U1190" s="35" t="n">
        <f aca="false">IFERROR(VLOOKUP($Q1190,$C$8:$K$253,5,0),0)</f>
        <v>0</v>
      </c>
      <c r="V1190" s="35" t="n">
        <f aca="false">IFERROR(VLOOKUP($Q1190,$C$8:$K$253,6,0),0)</f>
        <v>0</v>
      </c>
      <c r="W1190" s="35" t="n">
        <f aca="false">IFERROR(VLOOKUP($Q1190,$C$8:$K$253,7,0),0)</f>
        <v>0</v>
      </c>
      <c r="X1190" s="35" t="n">
        <f aca="false">IFERROR(VLOOKUP($Q1190,$C$8:$K$253,8,0),0)</f>
        <v>0</v>
      </c>
      <c r="Y1190" s="35" t="n">
        <f aca="false">IFERROR(VLOOKUP(Q1190,$C$8:$K$253,9,0),R1190)</f>
        <v>0</v>
      </c>
    </row>
    <row r="1191" customFormat="false" ht="14.25" hidden="false" customHeight="false" outlineLevel="0" collapsed="false">
      <c r="N1191" s="0" t="str">
        <f aca="false">IF(R1191=0,"",IF(Q1191=VLOOKUP(N1190+1,$B$8:$C$360,2,0),N1190+1,N1190))</f>
        <v/>
      </c>
      <c r="O1191" s="0" t="str">
        <f aca="false">IF(R1191=0,"",O1190+1)</f>
        <v/>
      </c>
      <c r="P1191" s="30" t="str">
        <f aca="false">IF(R1191+W1191=0,"",DATE(YEAR(Q1191),MONTH(Q1191),1))</f>
        <v/>
      </c>
      <c r="Q1191" s="30" t="str">
        <f aca="false">IF(R1191=0,"",Q1190+1)</f>
        <v/>
      </c>
      <c r="R1191" s="35" t="n">
        <f aca="false">Y1190</f>
        <v>0</v>
      </c>
      <c r="S1191" s="35" t="n">
        <f aca="false">IFERROR(VLOOKUP($Q1191,$C$8:$K$253,3,0),0)</f>
        <v>0</v>
      </c>
      <c r="T1191" s="35" t="n">
        <f aca="false">IFERROR(VLOOKUP($Q1191,$C$8:$K$253,4,0),0)</f>
        <v>0</v>
      </c>
      <c r="U1191" s="35" t="n">
        <f aca="false">IFERROR(VLOOKUP($Q1191,$C$8:$K$253,5,0),0)</f>
        <v>0</v>
      </c>
      <c r="V1191" s="35" t="n">
        <f aca="false">IFERROR(VLOOKUP($Q1191,$C$8:$K$253,6,0),0)</f>
        <v>0</v>
      </c>
      <c r="W1191" s="35" t="n">
        <f aca="false">IFERROR(VLOOKUP($Q1191,$C$8:$K$253,7,0),0)</f>
        <v>0</v>
      </c>
      <c r="X1191" s="35" t="n">
        <f aca="false">IFERROR(VLOOKUP($Q1191,$C$8:$K$253,8,0),0)</f>
        <v>0</v>
      </c>
      <c r="Y1191" s="35" t="n">
        <f aca="false">IFERROR(VLOOKUP(Q1191,$C$8:$K$253,9,0),R1191)</f>
        <v>0</v>
      </c>
    </row>
    <row r="1192" customFormat="false" ht="14.25" hidden="false" customHeight="false" outlineLevel="0" collapsed="false">
      <c r="N1192" s="0" t="str">
        <f aca="false">IF(R1192=0,"",IF(Q1192=VLOOKUP(N1191+1,$B$8:$C$360,2,0),N1191+1,N1191))</f>
        <v/>
      </c>
      <c r="O1192" s="0" t="str">
        <f aca="false">IF(R1192=0,"",O1191+1)</f>
        <v/>
      </c>
      <c r="P1192" s="30" t="str">
        <f aca="false">IF(R1192+W1192=0,"",DATE(YEAR(Q1192),MONTH(Q1192),1))</f>
        <v/>
      </c>
      <c r="Q1192" s="30" t="str">
        <f aca="false">IF(R1192=0,"",Q1191+1)</f>
        <v/>
      </c>
      <c r="R1192" s="35" t="n">
        <f aca="false">Y1191</f>
        <v>0</v>
      </c>
      <c r="S1192" s="35" t="n">
        <f aca="false">IFERROR(VLOOKUP($Q1192,$C$8:$K$253,3,0),0)</f>
        <v>0</v>
      </c>
      <c r="T1192" s="35" t="n">
        <f aca="false">IFERROR(VLOOKUP($Q1192,$C$8:$K$253,4,0),0)</f>
        <v>0</v>
      </c>
      <c r="U1192" s="35" t="n">
        <f aca="false">IFERROR(VLOOKUP($Q1192,$C$8:$K$253,5,0),0)</f>
        <v>0</v>
      </c>
      <c r="V1192" s="35" t="n">
        <f aca="false">IFERROR(VLOOKUP($Q1192,$C$8:$K$253,6,0),0)</f>
        <v>0</v>
      </c>
      <c r="W1192" s="35" t="n">
        <f aca="false">IFERROR(VLOOKUP($Q1192,$C$8:$K$253,7,0),0)</f>
        <v>0</v>
      </c>
      <c r="X1192" s="35" t="n">
        <f aca="false">IFERROR(VLOOKUP($Q1192,$C$8:$K$253,8,0),0)</f>
        <v>0</v>
      </c>
      <c r="Y1192" s="35" t="n">
        <f aca="false">IFERROR(VLOOKUP(Q1192,$C$8:$K$253,9,0),R1192)</f>
        <v>0</v>
      </c>
    </row>
    <row r="1193" customFormat="false" ht="14.25" hidden="false" customHeight="false" outlineLevel="0" collapsed="false">
      <c r="N1193" s="0" t="str">
        <f aca="false">IF(R1193=0,"",IF(Q1193=VLOOKUP(N1192+1,$B$8:$C$360,2,0),N1192+1,N1192))</f>
        <v/>
      </c>
      <c r="O1193" s="0" t="str">
        <f aca="false">IF(R1193=0,"",O1192+1)</f>
        <v/>
      </c>
      <c r="P1193" s="30" t="str">
        <f aca="false">IF(R1193+W1193=0,"",DATE(YEAR(Q1193),MONTH(Q1193),1))</f>
        <v/>
      </c>
      <c r="Q1193" s="30" t="str">
        <f aca="false">IF(R1193=0,"",Q1192+1)</f>
        <v/>
      </c>
      <c r="R1193" s="35" t="n">
        <f aca="false">Y1192</f>
        <v>0</v>
      </c>
      <c r="S1193" s="35" t="n">
        <f aca="false">IFERROR(VLOOKUP($Q1193,$C$8:$K$253,3,0),0)</f>
        <v>0</v>
      </c>
      <c r="T1193" s="35" t="n">
        <f aca="false">IFERROR(VLOOKUP($Q1193,$C$8:$K$253,4,0),0)</f>
        <v>0</v>
      </c>
      <c r="U1193" s="35" t="n">
        <f aca="false">IFERROR(VLOOKUP($Q1193,$C$8:$K$253,5,0),0)</f>
        <v>0</v>
      </c>
      <c r="V1193" s="35" t="n">
        <f aca="false">IFERROR(VLOOKUP($Q1193,$C$8:$K$253,6,0),0)</f>
        <v>0</v>
      </c>
      <c r="W1193" s="35" t="n">
        <f aca="false">IFERROR(VLOOKUP($Q1193,$C$8:$K$253,7,0),0)</f>
        <v>0</v>
      </c>
      <c r="X1193" s="35" t="n">
        <f aca="false">IFERROR(VLOOKUP($Q1193,$C$8:$K$253,8,0),0)</f>
        <v>0</v>
      </c>
      <c r="Y1193" s="35" t="n">
        <f aca="false">IFERROR(VLOOKUP(Q1193,$C$8:$K$253,9,0),R1193)</f>
        <v>0</v>
      </c>
    </row>
    <row r="1194" customFormat="false" ht="14.25" hidden="false" customHeight="false" outlineLevel="0" collapsed="false">
      <c r="N1194" s="0" t="str">
        <f aca="false">IF(R1194=0,"",IF(Q1194=VLOOKUP(N1193+1,$B$8:$C$360,2,0),N1193+1,N1193))</f>
        <v/>
      </c>
      <c r="O1194" s="0" t="str">
        <f aca="false">IF(R1194=0,"",O1193+1)</f>
        <v/>
      </c>
      <c r="P1194" s="30" t="str">
        <f aca="false">IF(R1194+W1194=0,"",DATE(YEAR(Q1194),MONTH(Q1194),1))</f>
        <v/>
      </c>
      <c r="Q1194" s="30" t="str">
        <f aca="false">IF(R1194=0,"",Q1193+1)</f>
        <v/>
      </c>
      <c r="R1194" s="35" t="n">
        <f aca="false">Y1193</f>
        <v>0</v>
      </c>
      <c r="S1194" s="35" t="n">
        <f aca="false">IFERROR(VLOOKUP($Q1194,$C$8:$K$253,3,0),0)</f>
        <v>0</v>
      </c>
      <c r="T1194" s="35" t="n">
        <f aca="false">IFERROR(VLOOKUP($Q1194,$C$8:$K$253,4,0),0)</f>
        <v>0</v>
      </c>
      <c r="U1194" s="35" t="n">
        <f aca="false">IFERROR(VLOOKUP($Q1194,$C$8:$K$253,5,0),0)</f>
        <v>0</v>
      </c>
      <c r="V1194" s="35" t="n">
        <f aca="false">IFERROR(VLOOKUP($Q1194,$C$8:$K$253,6,0),0)</f>
        <v>0</v>
      </c>
      <c r="W1194" s="35" t="n">
        <f aca="false">IFERROR(VLOOKUP($Q1194,$C$8:$K$253,7,0),0)</f>
        <v>0</v>
      </c>
      <c r="X1194" s="35" t="n">
        <f aca="false">IFERROR(VLOOKUP($Q1194,$C$8:$K$253,8,0),0)</f>
        <v>0</v>
      </c>
      <c r="Y1194" s="35" t="n">
        <f aca="false">IFERROR(VLOOKUP(Q1194,$C$8:$K$253,9,0),R1194)</f>
        <v>0</v>
      </c>
    </row>
    <row r="1195" customFormat="false" ht="14.25" hidden="false" customHeight="false" outlineLevel="0" collapsed="false">
      <c r="N1195" s="0" t="str">
        <f aca="false">IF(R1195=0,"",IF(Q1195=VLOOKUP(N1194+1,$B$8:$C$360,2,0),N1194+1,N1194))</f>
        <v/>
      </c>
      <c r="O1195" s="0" t="str">
        <f aca="false">IF(R1195=0,"",O1194+1)</f>
        <v/>
      </c>
      <c r="P1195" s="30" t="str">
        <f aca="false">IF(R1195+W1195=0,"",DATE(YEAR(Q1195),MONTH(Q1195),1))</f>
        <v/>
      </c>
      <c r="Q1195" s="30" t="str">
        <f aca="false">IF(R1195=0,"",Q1194+1)</f>
        <v/>
      </c>
      <c r="R1195" s="35" t="n">
        <f aca="false">Y1194</f>
        <v>0</v>
      </c>
      <c r="S1195" s="35" t="n">
        <f aca="false">IFERROR(VLOOKUP($Q1195,$C$8:$K$253,3,0),0)</f>
        <v>0</v>
      </c>
      <c r="T1195" s="35" t="n">
        <f aca="false">IFERROR(VLOOKUP($Q1195,$C$8:$K$253,4,0),0)</f>
        <v>0</v>
      </c>
      <c r="U1195" s="35" t="n">
        <f aca="false">IFERROR(VLOOKUP($Q1195,$C$8:$K$253,5,0),0)</f>
        <v>0</v>
      </c>
      <c r="V1195" s="35" t="n">
        <f aca="false">IFERROR(VLOOKUP($Q1195,$C$8:$K$253,6,0),0)</f>
        <v>0</v>
      </c>
      <c r="W1195" s="35" t="n">
        <f aca="false">IFERROR(VLOOKUP($Q1195,$C$8:$K$253,7,0),0)</f>
        <v>0</v>
      </c>
      <c r="X1195" s="35" t="n">
        <f aca="false">IFERROR(VLOOKUP($Q1195,$C$8:$K$253,8,0),0)</f>
        <v>0</v>
      </c>
      <c r="Y1195" s="35" t="n">
        <f aca="false">IFERROR(VLOOKUP(Q1195,$C$8:$K$253,9,0),R1195)</f>
        <v>0</v>
      </c>
    </row>
    <row r="1196" customFormat="false" ht="14.25" hidden="false" customHeight="false" outlineLevel="0" collapsed="false">
      <c r="N1196" s="0" t="str">
        <f aca="false">IF(R1196=0,"",IF(Q1196=VLOOKUP(N1195+1,$B$8:$C$360,2,0),N1195+1,N1195))</f>
        <v/>
      </c>
      <c r="O1196" s="0" t="str">
        <f aca="false">IF(R1196=0,"",O1195+1)</f>
        <v/>
      </c>
      <c r="P1196" s="30" t="str">
        <f aca="false">IF(R1196+W1196=0,"",DATE(YEAR(Q1196),MONTH(Q1196),1))</f>
        <v/>
      </c>
      <c r="Q1196" s="30" t="str">
        <f aca="false">IF(R1196=0,"",Q1195+1)</f>
        <v/>
      </c>
      <c r="R1196" s="35" t="n">
        <f aca="false">Y1195</f>
        <v>0</v>
      </c>
      <c r="S1196" s="35" t="n">
        <f aca="false">IFERROR(VLOOKUP($Q1196,$C$8:$K$253,3,0),0)</f>
        <v>0</v>
      </c>
      <c r="T1196" s="35" t="n">
        <f aca="false">IFERROR(VLOOKUP($Q1196,$C$8:$K$253,4,0),0)</f>
        <v>0</v>
      </c>
      <c r="U1196" s="35" t="n">
        <f aca="false">IFERROR(VLOOKUP($Q1196,$C$8:$K$253,5,0),0)</f>
        <v>0</v>
      </c>
      <c r="V1196" s="35" t="n">
        <f aca="false">IFERROR(VLOOKUP($Q1196,$C$8:$K$253,6,0),0)</f>
        <v>0</v>
      </c>
      <c r="W1196" s="35" t="n">
        <f aca="false">IFERROR(VLOOKUP($Q1196,$C$8:$K$253,7,0),0)</f>
        <v>0</v>
      </c>
      <c r="X1196" s="35" t="n">
        <f aca="false">IFERROR(VLOOKUP($Q1196,$C$8:$K$253,8,0),0)</f>
        <v>0</v>
      </c>
      <c r="Y1196" s="35" t="n">
        <f aca="false">IFERROR(VLOOKUP(Q1196,$C$8:$K$253,9,0),R1196)</f>
        <v>0</v>
      </c>
    </row>
    <row r="1197" customFormat="false" ht="14.25" hidden="false" customHeight="false" outlineLevel="0" collapsed="false">
      <c r="N1197" s="0" t="str">
        <f aca="false">IF(R1197=0,"",IF(Q1197=VLOOKUP(N1196+1,$B$8:$C$360,2,0),N1196+1,N1196))</f>
        <v/>
      </c>
      <c r="O1197" s="0" t="str">
        <f aca="false">IF(R1197=0,"",O1196+1)</f>
        <v/>
      </c>
      <c r="P1197" s="30" t="str">
        <f aca="false">IF(R1197+W1197=0,"",DATE(YEAR(Q1197),MONTH(Q1197),1))</f>
        <v/>
      </c>
      <c r="Q1197" s="30" t="str">
        <f aca="false">IF(R1197=0,"",Q1196+1)</f>
        <v/>
      </c>
      <c r="R1197" s="35" t="n">
        <f aca="false">Y1196</f>
        <v>0</v>
      </c>
      <c r="S1197" s="35" t="n">
        <f aca="false">IFERROR(VLOOKUP($Q1197,$C$8:$K$253,3,0),0)</f>
        <v>0</v>
      </c>
      <c r="T1197" s="35" t="n">
        <f aca="false">IFERROR(VLOOKUP($Q1197,$C$8:$K$253,4,0),0)</f>
        <v>0</v>
      </c>
      <c r="U1197" s="35" t="n">
        <f aca="false">IFERROR(VLOOKUP($Q1197,$C$8:$K$253,5,0),0)</f>
        <v>0</v>
      </c>
      <c r="V1197" s="35" t="n">
        <f aca="false">IFERROR(VLOOKUP($Q1197,$C$8:$K$253,6,0),0)</f>
        <v>0</v>
      </c>
      <c r="W1197" s="35" t="n">
        <f aca="false">IFERROR(VLOOKUP($Q1197,$C$8:$K$253,7,0),0)</f>
        <v>0</v>
      </c>
      <c r="X1197" s="35" t="n">
        <f aca="false">IFERROR(VLOOKUP($Q1197,$C$8:$K$253,8,0),0)</f>
        <v>0</v>
      </c>
      <c r="Y1197" s="35" t="n">
        <f aca="false">IFERROR(VLOOKUP(Q1197,$C$8:$K$253,9,0),R1197)</f>
        <v>0</v>
      </c>
    </row>
    <row r="1198" customFormat="false" ht="14.25" hidden="false" customHeight="false" outlineLevel="0" collapsed="false">
      <c r="N1198" s="0" t="str">
        <f aca="false">IF(R1198=0,"",IF(Q1198=VLOOKUP(N1197+1,$B$8:$C$360,2,0),N1197+1,N1197))</f>
        <v/>
      </c>
      <c r="O1198" s="0" t="str">
        <f aca="false">IF(R1198=0,"",O1197+1)</f>
        <v/>
      </c>
      <c r="P1198" s="30" t="str">
        <f aca="false">IF(R1198+W1198=0,"",DATE(YEAR(Q1198),MONTH(Q1198),1))</f>
        <v/>
      </c>
      <c r="Q1198" s="30" t="str">
        <f aca="false">IF(R1198=0,"",Q1197+1)</f>
        <v/>
      </c>
      <c r="R1198" s="35" t="n">
        <f aca="false">Y1197</f>
        <v>0</v>
      </c>
      <c r="S1198" s="35" t="n">
        <f aca="false">IFERROR(VLOOKUP($Q1198,$C$8:$K$253,3,0),0)</f>
        <v>0</v>
      </c>
      <c r="T1198" s="35" t="n">
        <f aca="false">IFERROR(VLOOKUP($Q1198,$C$8:$K$253,4,0),0)</f>
        <v>0</v>
      </c>
      <c r="U1198" s="35" t="n">
        <f aca="false">IFERROR(VLOOKUP($Q1198,$C$8:$K$253,5,0),0)</f>
        <v>0</v>
      </c>
      <c r="V1198" s="35" t="n">
        <f aca="false">IFERROR(VLOOKUP($Q1198,$C$8:$K$253,6,0),0)</f>
        <v>0</v>
      </c>
      <c r="W1198" s="35" t="n">
        <f aca="false">IFERROR(VLOOKUP($Q1198,$C$8:$K$253,7,0),0)</f>
        <v>0</v>
      </c>
      <c r="X1198" s="35" t="n">
        <f aca="false">IFERROR(VLOOKUP($Q1198,$C$8:$K$253,8,0),0)</f>
        <v>0</v>
      </c>
      <c r="Y1198" s="35" t="n">
        <f aca="false">IFERROR(VLOOKUP(Q1198,$C$8:$K$253,9,0),R1198)</f>
        <v>0</v>
      </c>
    </row>
    <row r="1199" customFormat="false" ht="14.25" hidden="false" customHeight="false" outlineLevel="0" collapsed="false">
      <c r="N1199" s="0" t="str">
        <f aca="false">IF(R1199=0,"",IF(Q1199=VLOOKUP(N1198+1,$B$8:$C$360,2,0),N1198+1,N1198))</f>
        <v/>
      </c>
      <c r="O1199" s="0" t="str">
        <f aca="false">IF(R1199=0,"",O1198+1)</f>
        <v/>
      </c>
      <c r="P1199" s="30" t="str">
        <f aca="false">IF(R1199+W1199=0,"",DATE(YEAR(Q1199),MONTH(Q1199),1))</f>
        <v/>
      </c>
      <c r="Q1199" s="30" t="str">
        <f aca="false">IF(R1199=0,"",Q1198+1)</f>
        <v/>
      </c>
      <c r="R1199" s="35" t="n">
        <f aca="false">Y1198</f>
        <v>0</v>
      </c>
      <c r="S1199" s="35" t="n">
        <f aca="false">IFERROR(VLOOKUP($Q1199,$C$8:$K$253,3,0),0)</f>
        <v>0</v>
      </c>
      <c r="T1199" s="35" t="n">
        <f aca="false">IFERROR(VLOOKUP($Q1199,$C$8:$K$253,4,0),0)</f>
        <v>0</v>
      </c>
      <c r="U1199" s="35" t="n">
        <f aca="false">IFERROR(VLOOKUP($Q1199,$C$8:$K$253,5,0),0)</f>
        <v>0</v>
      </c>
      <c r="V1199" s="35" t="n">
        <f aca="false">IFERROR(VLOOKUP($Q1199,$C$8:$K$253,6,0),0)</f>
        <v>0</v>
      </c>
      <c r="W1199" s="35" t="n">
        <f aca="false">IFERROR(VLOOKUP($Q1199,$C$8:$K$253,7,0),0)</f>
        <v>0</v>
      </c>
      <c r="X1199" s="35" t="n">
        <f aca="false">IFERROR(VLOOKUP($Q1199,$C$8:$K$253,8,0),0)</f>
        <v>0</v>
      </c>
      <c r="Y1199" s="35" t="n">
        <f aca="false">IFERROR(VLOOKUP(Q1199,$C$8:$K$253,9,0),R1199)</f>
        <v>0</v>
      </c>
    </row>
    <row r="1200" customFormat="false" ht="14.25" hidden="false" customHeight="false" outlineLevel="0" collapsed="false">
      <c r="N1200" s="0" t="str">
        <f aca="false">IF(R1200=0,"",IF(Q1200=VLOOKUP(N1199+1,$B$8:$C$360,2,0),N1199+1,N1199))</f>
        <v/>
      </c>
      <c r="O1200" s="0" t="str">
        <f aca="false">IF(R1200=0,"",O1199+1)</f>
        <v/>
      </c>
      <c r="P1200" s="30" t="str">
        <f aca="false">IF(R1200+W1200=0,"",DATE(YEAR(Q1200),MONTH(Q1200),1))</f>
        <v/>
      </c>
      <c r="Q1200" s="30" t="str">
        <f aca="false">IF(R1200=0,"",Q1199+1)</f>
        <v/>
      </c>
      <c r="R1200" s="35" t="n">
        <f aca="false">Y1199</f>
        <v>0</v>
      </c>
      <c r="S1200" s="35" t="n">
        <f aca="false">IFERROR(VLOOKUP($Q1200,$C$8:$K$253,3,0),0)</f>
        <v>0</v>
      </c>
      <c r="T1200" s="35" t="n">
        <f aca="false">IFERROR(VLOOKUP($Q1200,$C$8:$K$253,4,0),0)</f>
        <v>0</v>
      </c>
      <c r="U1200" s="35" t="n">
        <f aca="false">IFERROR(VLOOKUP($Q1200,$C$8:$K$253,5,0),0)</f>
        <v>0</v>
      </c>
      <c r="V1200" s="35" t="n">
        <f aca="false">IFERROR(VLOOKUP($Q1200,$C$8:$K$253,6,0),0)</f>
        <v>0</v>
      </c>
      <c r="W1200" s="35" t="n">
        <f aca="false">IFERROR(VLOOKUP($Q1200,$C$8:$K$253,7,0),0)</f>
        <v>0</v>
      </c>
      <c r="X1200" s="35" t="n">
        <f aca="false">IFERROR(VLOOKUP($Q1200,$C$8:$K$253,8,0),0)</f>
        <v>0</v>
      </c>
      <c r="Y1200" s="35" t="n">
        <f aca="false">IFERROR(VLOOKUP(Q1200,$C$8:$K$253,9,0),R1200)</f>
        <v>0</v>
      </c>
    </row>
    <row r="1201" customFormat="false" ht="14.25" hidden="false" customHeight="false" outlineLevel="0" collapsed="false">
      <c r="N1201" s="0" t="str">
        <f aca="false">IF(R1201=0,"",IF(Q1201=VLOOKUP(N1200+1,$B$8:$C$360,2,0),N1200+1,N1200))</f>
        <v/>
      </c>
      <c r="O1201" s="0" t="str">
        <f aca="false">IF(R1201=0,"",O1200+1)</f>
        <v/>
      </c>
      <c r="P1201" s="30" t="str">
        <f aca="false">IF(R1201+W1201=0,"",DATE(YEAR(Q1201),MONTH(Q1201),1))</f>
        <v/>
      </c>
      <c r="Q1201" s="30" t="str">
        <f aca="false">IF(R1201=0,"",Q1200+1)</f>
        <v/>
      </c>
      <c r="R1201" s="35" t="n">
        <f aca="false">Y1200</f>
        <v>0</v>
      </c>
      <c r="S1201" s="35" t="n">
        <f aca="false">IFERROR(VLOOKUP($Q1201,$C$8:$K$253,3,0),0)</f>
        <v>0</v>
      </c>
      <c r="T1201" s="35" t="n">
        <f aca="false">IFERROR(VLOOKUP($Q1201,$C$8:$K$253,4,0),0)</f>
        <v>0</v>
      </c>
      <c r="U1201" s="35" t="n">
        <f aca="false">IFERROR(VLOOKUP($Q1201,$C$8:$K$253,5,0),0)</f>
        <v>0</v>
      </c>
      <c r="V1201" s="35" t="n">
        <f aca="false">IFERROR(VLOOKUP($Q1201,$C$8:$K$253,6,0),0)</f>
        <v>0</v>
      </c>
      <c r="W1201" s="35" t="n">
        <f aca="false">IFERROR(VLOOKUP($Q1201,$C$8:$K$253,7,0),0)</f>
        <v>0</v>
      </c>
      <c r="X1201" s="35" t="n">
        <f aca="false">IFERROR(VLOOKUP($Q1201,$C$8:$K$253,8,0),0)</f>
        <v>0</v>
      </c>
      <c r="Y1201" s="35" t="n">
        <f aca="false">IFERROR(VLOOKUP(Q1201,$C$8:$K$253,9,0),R1201)</f>
        <v>0</v>
      </c>
    </row>
    <row r="1202" customFormat="false" ht="14.25" hidden="false" customHeight="false" outlineLevel="0" collapsed="false">
      <c r="N1202" s="0" t="str">
        <f aca="false">IF(R1202=0,"",IF(Q1202=VLOOKUP(N1201+1,$B$8:$C$360,2,0),N1201+1,N1201))</f>
        <v/>
      </c>
      <c r="O1202" s="0" t="str">
        <f aca="false">IF(R1202=0,"",O1201+1)</f>
        <v/>
      </c>
      <c r="P1202" s="30" t="str">
        <f aca="false">IF(R1202+W1202=0,"",DATE(YEAR(Q1202),MONTH(Q1202),1))</f>
        <v/>
      </c>
      <c r="Q1202" s="30" t="str">
        <f aca="false">IF(R1202=0,"",Q1201+1)</f>
        <v/>
      </c>
      <c r="R1202" s="35" t="n">
        <f aca="false">Y1201</f>
        <v>0</v>
      </c>
      <c r="S1202" s="35" t="n">
        <f aca="false">IFERROR(VLOOKUP($Q1202,$C$8:$K$253,3,0),0)</f>
        <v>0</v>
      </c>
      <c r="T1202" s="35" t="n">
        <f aca="false">IFERROR(VLOOKUP($Q1202,$C$8:$K$253,4,0),0)</f>
        <v>0</v>
      </c>
      <c r="U1202" s="35" t="n">
        <f aca="false">IFERROR(VLOOKUP($Q1202,$C$8:$K$253,5,0),0)</f>
        <v>0</v>
      </c>
      <c r="V1202" s="35" t="n">
        <f aca="false">IFERROR(VLOOKUP($Q1202,$C$8:$K$253,6,0),0)</f>
        <v>0</v>
      </c>
      <c r="W1202" s="35" t="n">
        <f aca="false">IFERROR(VLOOKUP($Q1202,$C$8:$K$253,7,0),0)</f>
        <v>0</v>
      </c>
      <c r="X1202" s="35" t="n">
        <f aca="false">IFERROR(VLOOKUP($Q1202,$C$8:$K$253,8,0),0)</f>
        <v>0</v>
      </c>
      <c r="Y1202" s="35" t="n">
        <f aca="false">IFERROR(VLOOKUP(Q1202,$C$8:$K$253,9,0),R1202)</f>
        <v>0</v>
      </c>
    </row>
    <row r="1203" customFormat="false" ht="14.25" hidden="false" customHeight="false" outlineLevel="0" collapsed="false">
      <c r="N1203" s="0" t="str">
        <f aca="false">IF(R1203=0,"",IF(Q1203=VLOOKUP(N1202+1,$B$8:$C$360,2,0),N1202+1,N1202))</f>
        <v/>
      </c>
      <c r="O1203" s="0" t="str">
        <f aca="false">IF(R1203=0,"",O1202+1)</f>
        <v/>
      </c>
      <c r="P1203" s="30" t="str">
        <f aca="false">IF(R1203+W1203=0,"",DATE(YEAR(Q1203),MONTH(Q1203),1))</f>
        <v/>
      </c>
      <c r="Q1203" s="30" t="str">
        <f aca="false">IF(R1203=0,"",Q1202+1)</f>
        <v/>
      </c>
      <c r="R1203" s="35" t="n">
        <f aca="false">Y1202</f>
        <v>0</v>
      </c>
      <c r="S1203" s="35" t="n">
        <f aca="false">IFERROR(VLOOKUP($Q1203,$C$8:$K$253,3,0),0)</f>
        <v>0</v>
      </c>
      <c r="T1203" s="35" t="n">
        <f aca="false">IFERROR(VLOOKUP($Q1203,$C$8:$K$253,4,0),0)</f>
        <v>0</v>
      </c>
      <c r="U1203" s="35" t="n">
        <f aca="false">IFERROR(VLOOKUP($Q1203,$C$8:$K$253,5,0),0)</f>
        <v>0</v>
      </c>
      <c r="V1203" s="35" t="n">
        <f aca="false">IFERROR(VLOOKUP($Q1203,$C$8:$K$253,6,0),0)</f>
        <v>0</v>
      </c>
      <c r="W1203" s="35" t="n">
        <f aca="false">IFERROR(VLOOKUP($Q1203,$C$8:$K$253,7,0),0)</f>
        <v>0</v>
      </c>
      <c r="X1203" s="35" t="n">
        <f aca="false">IFERROR(VLOOKUP($Q1203,$C$8:$K$253,8,0),0)</f>
        <v>0</v>
      </c>
      <c r="Y1203" s="35" t="n">
        <f aca="false">IFERROR(VLOOKUP(Q1203,$C$8:$K$253,9,0),R1203)</f>
        <v>0</v>
      </c>
    </row>
    <row r="1204" customFormat="false" ht="14.25" hidden="false" customHeight="false" outlineLevel="0" collapsed="false">
      <c r="N1204" s="0" t="str">
        <f aca="false">IF(R1204=0,"",IF(Q1204=VLOOKUP(N1203+1,$B$8:$C$360,2,0),N1203+1,N1203))</f>
        <v/>
      </c>
      <c r="O1204" s="0" t="str">
        <f aca="false">IF(R1204=0,"",O1203+1)</f>
        <v/>
      </c>
      <c r="P1204" s="30" t="str">
        <f aca="false">IF(R1204+W1204=0,"",DATE(YEAR(Q1204),MONTH(Q1204),1))</f>
        <v/>
      </c>
      <c r="Q1204" s="30" t="str">
        <f aca="false">IF(R1204=0,"",Q1203+1)</f>
        <v/>
      </c>
      <c r="R1204" s="35" t="n">
        <f aca="false">Y1203</f>
        <v>0</v>
      </c>
      <c r="S1204" s="35" t="n">
        <f aca="false">IFERROR(VLOOKUP($Q1204,$C$8:$K$253,3,0),0)</f>
        <v>0</v>
      </c>
      <c r="T1204" s="35" t="n">
        <f aca="false">IFERROR(VLOOKUP($Q1204,$C$8:$K$253,4,0),0)</f>
        <v>0</v>
      </c>
      <c r="U1204" s="35" t="n">
        <f aca="false">IFERROR(VLOOKUP($Q1204,$C$8:$K$253,5,0),0)</f>
        <v>0</v>
      </c>
      <c r="V1204" s="35" t="n">
        <f aca="false">IFERROR(VLOOKUP($Q1204,$C$8:$K$253,6,0),0)</f>
        <v>0</v>
      </c>
      <c r="W1204" s="35" t="n">
        <f aca="false">IFERROR(VLOOKUP($Q1204,$C$8:$K$253,7,0),0)</f>
        <v>0</v>
      </c>
      <c r="X1204" s="35" t="n">
        <f aca="false">IFERROR(VLOOKUP($Q1204,$C$8:$K$253,8,0),0)</f>
        <v>0</v>
      </c>
      <c r="Y1204" s="35" t="n">
        <f aca="false">IFERROR(VLOOKUP(Q1204,$C$8:$K$253,9,0),R1204)</f>
        <v>0</v>
      </c>
    </row>
    <row r="1205" customFormat="false" ht="14.25" hidden="false" customHeight="false" outlineLevel="0" collapsed="false">
      <c r="N1205" s="0" t="str">
        <f aca="false">IF(R1205=0,"",IF(Q1205=VLOOKUP(N1204+1,$B$8:$C$360,2,0),N1204+1,N1204))</f>
        <v/>
      </c>
      <c r="O1205" s="0" t="str">
        <f aca="false">IF(R1205=0,"",O1204+1)</f>
        <v/>
      </c>
      <c r="P1205" s="30" t="str">
        <f aca="false">IF(R1205+W1205=0,"",DATE(YEAR(Q1205),MONTH(Q1205),1))</f>
        <v/>
      </c>
      <c r="Q1205" s="30" t="str">
        <f aca="false">IF(R1205=0,"",Q1204+1)</f>
        <v/>
      </c>
      <c r="R1205" s="35" t="n">
        <f aca="false">Y1204</f>
        <v>0</v>
      </c>
      <c r="S1205" s="35" t="n">
        <f aca="false">IFERROR(VLOOKUP($Q1205,$C$8:$K$253,3,0),0)</f>
        <v>0</v>
      </c>
      <c r="T1205" s="35" t="n">
        <f aca="false">IFERROR(VLOOKUP($Q1205,$C$8:$K$253,4,0),0)</f>
        <v>0</v>
      </c>
      <c r="U1205" s="35" t="n">
        <f aca="false">IFERROR(VLOOKUP($Q1205,$C$8:$K$253,5,0),0)</f>
        <v>0</v>
      </c>
      <c r="V1205" s="35" t="n">
        <f aca="false">IFERROR(VLOOKUP($Q1205,$C$8:$K$253,6,0),0)</f>
        <v>0</v>
      </c>
      <c r="W1205" s="35" t="n">
        <f aca="false">IFERROR(VLOOKUP($Q1205,$C$8:$K$253,7,0),0)</f>
        <v>0</v>
      </c>
      <c r="X1205" s="35" t="n">
        <f aca="false">IFERROR(VLOOKUP($Q1205,$C$8:$K$253,8,0),0)</f>
        <v>0</v>
      </c>
      <c r="Y1205" s="35" t="n">
        <f aca="false">IFERROR(VLOOKUP(Q1205,$C$8:$K$253,9,0),R1205)</f>
        <v>0</v>
      </c>
    </row>
    <row r="1206" customFormat="false" ht="14.25" hidden="false" customHeight="false" outlineLevel="0" collapsed="false">
      <c r="N1206" s="0" t="str">
        <f aca="false">IF(R1206=0,"",IF(Q1206=VLOOKUP(N1205+1,$B$8:$C$360,2,0),N1205+1,N1205))</f>
        <v/>
      </c>
      <c r="O1206" s="0" t="str">
        <f aca="false">IF(R1206=0,"",O1205+1)</f>
        <v/>
      </c>
      <c r="P1206" s="30" t="str">
        <f aca="false">IF(R1206+W1206=0,"",DATE(YEAR(Q1206),MONTH(Q1206),1))</f>
        <v/>
      </c>
      <c r="Q1206" s="30" t="str">
        <f aca="false">IF(R1206=0,"",Q1205+1)</f>
        <v/>
      </c>
      <c r="R1206" s="35" t="n">
        <f aca="false">Y1205</f>
        <v>0</v>
      </c>
      <c r="S1206" s="35" t="n">
        <f aca="false">IFERROR(VLOOKUP($Q1206,$C$8:$K$253,3,0),0)</f>
        <v>0</v>
      </c>
      <c r="T1206" s="35" t="n">
        <f aca="false">IFERROR(VLOOKUP($Q1206,$C$8:$K$253,4,0),0)</f>
        <v>0</v>
      </c>
      <c r="U1206" s="35" t="n">
        <f aca="false">IFERROR(VLOOKUP($Q1206,$C$8:$K$253,5,0),0)</f>
        <v>0</v>
      </c>
      <c r="V1206" s="35" t="n">
        <f aca="false">IFERROR(VLOOKUP($Q1206,$C$8:$K$253,6,0),0)</f>
        <v>0</v>
      </c>
      <c r="W1206" s="35" t="n">
        <f aca="false">IFERROR(VLOOKUP($Q1206,$C$8:$K$253,7,0),0)</f>
        <v>0</v>
      </c>
      <c r="X1206" s="35" t="n">
        <f aca="false">IFERROR(VLOOKUP($Q1206,$C$8:$K$253,8,0),0)</f>
        <v>0</v>
      </c>
      <c r="Y1206" s="35" t="n">
        <f aca="false">IFERROR(VLOOKUP(Q1206,$C$8:$K$253,9,0),R1206)</f>
        <v>0</v>
      </c>
    </row>
    <row r="1207" customFormat="false" ht="14.25" hidden="false" customHeight="false" outlineLevel="0" collapsed="false">
      <c r="N1207" s="0" t="str">
        <f aca="false">IF(R1207=0,"",IF(Q1207=VLOOKUP(N1206+1,$B$8:$C$360,2,0),N1206+1,N1206))</f>
        <v/>
      </c>
      <c r="O1207" s="0" t="str">
        <f aca="false">IF(R1207=0,"",O1206+1)</f>
        <v/>
      </c>
      <c r="P1207" s="30" t="str">
        <f aca="false">IF(R1207+W1207=0,"",DATE(YEAR(Q1207),MONTH(Q1207),1))</f>
        <v/>
      </c>
      <c r="Q1207" s="30" t="str">
        <f aca="false">IF(R1207=0,"",Q1206+1)</f>
        <v/>
      </c>
      <c r="R1207" s="35" t="n">
        <f aca="false">Y1206</f>
        <v>0</v>
      </c>
      <c r="S1207" s="35" t="n">
        <f aca="false">IFERROR(VLOOKUP($Q1207,$C$8:$K$253,3,0),0)</f>
        <v>0</v>
      </c>
      <c r="T1207" s="35" t="n">
        <f aca="false">IFERROR(VLOOKUP($Q1207,$C$8:$K$253,4,0),0)</f>
        <v>0</v>
      </c>
      <c r="U1207" s="35" t="n">
        <f aca="false">IFERROR(VLOOKUP($Q1207,$C$8:$K$253,5,0),0)</f>
        <v>0</v>
      </c>
      <c r="V1207" s="35" t="n">
        <f aca="false">IFERROR(VLOOKUP($Q1207,$C$8:$K$253,6,0),0)</f>
        <v>0</v>
      </c>
      <c r="W1207" s="35" t="n">
        <f aca="false">IFERROR(VLOOKUP($Q1207,$C$8:$K$253,7,0),0)</f>
        <v>0</v>
      </c>
      <c r="X1207" s="35" t="n">
        <f aca="false">IFERROR(VLOOKUP($Q1207,$C$8:$K$253,8,0),0)</f>
        <v>0</v>
      </c>
      <c r="Y1207" s="35" t="n">
        <f aca="false">IFERROR(VLOOKUP(Q1207,$C$8:$K$253,9,0),R1207)</f>
        <v>0</v>
      </c>
    </row>
    <row r="1208" customFormat="false" ht="14.25" hidden="false" customHeight="false" outlineLevel="0" collapsed="false">
      <c r="N1208" s="0" t="str">
        <f aca="false">IF(R1208=0,"",IF(Q1208=VLOOKUP(N1207+1,$B$8:$C$360,2,0),N1207+1,N1207))</f>
        <v/>
      </c>
      <c r="O1208" s="0" t="str">
        <f aca="false">IF(R1208=0,"",O1207+1)</f>
        <v/>
      </c>
      <c r="P1208" s="30" t="str">
        <f aca="false">IF(R1208+W1208=0,"",DATE(YEAR(Q1208),MONTH(Q1208),1))</f>
        <v/>
      </c>
      <c r="Q1208" s="30" t="str">
        <f aca="false">IF(R1208=0,"",Q1207+1)</f>
        <v/>
      </c>
      <c r="R1208" s="35" t="n">
        <f aca="false">Y1207</f>
        <v>0</v>
      </c>
      <c r="S1208" s="35" t="n">
        <f aca="false">IFERROR(VLOOKUP($Q1208,$C$8:$K$253,3,0),0)</f>
        <v>0</v>
      </c>
      <c r="T1208" s="35" t="n">
        <f aca="false">IFERROR(VLOOKUP($Q1208,$C$8:$K$253,4,0),0)</f>
        <v>0</v>
      </c>
      <c r="U1208" s="35" t="n">
        <f aca="false">IFERROR(VLOOKUP($Q1208,$C$8:$K$253,5,0),0)</f>
        <v>0</v>
      </c>
      <c r="V1208" s="35" t="n">
        <f aca="false">IFERROR(VLOOKUP($Q1208,$C$8:$K$253,6,0),0)</f>
        <v>0</v>
      </c>
      <c r="W1208" s="35" t="n">
        <f aca="false">IFERROR(VLOOKUP($Q1208,$C$8:$K$253,7,0),0)</f>
        <v>0</v>
      </c>
      <c r="X1208" s="35" t="n">
        <f aca="false">IFERROR(VLOOKUP($Q1208,$C$8:$K$253,8,0),0)</f>
        <v>0</v>
      </c>
      <c r="Y1208" s="35" t="n">
        <f aca="false">IFERROR(VLOOKUP(Q1208,$C$8:$K$253,9,0),R1208)</f>
        <v>0</v>
      </c>
    </row>
    <row r="1209" customFormat="false" ht="14.25" hidden="false" customHeight="false" outlineLevel="0" collapsed="false">
      <c r="N1209" s="0" t="str">
        <f aca="false">IF(R1209=0,"",IF(Q1209=VLOOKUP(N1208+1,$B$8:$C$360,2,0),N1208+1,N1208))</f>
        <v/>
      </c>
      <c r="O1209" s="0" t="str">
        <f aca="false">IF(R1209=0,"",O1208+1)</f>
        <v/>
      </c>
      <c r="P1209" s="30" t="str">
        <f aca="false">IF(R1209+W1209=0,"",DATE(YEAR(Q1209),MONTH(Q1209),1))</f>
        <v/>
      </c>
      <c r="Q1209" s="30" t="str">
        <f aca="false">IF(R1209=0,"",Q1208+1)</f>
        <v/>
      </c>
      <c r="R1209" s="35" t="n">
        <f aca="false">Y1208</f>
        <v>0</v>
      </c>
      <c r="S1209" s="35" t="n">
        <f aca="false">IFERROR(VLOOKUP($Q1209,$C$8:$K$253,3,0),0)</f>
        <v>0</v>
      </c>
      <c r="T1209" s="35" t="n">
        <f aca="false">IFERROR(VLOOKUP($Q1209,$C$8:$K$253,4,0),0)</f>
        <v>0</v>
      </c>
      <c r="U1209" s="35" t="n">
        <f aca="false">IFERROR(VLOOKUP($Q1209,$C$8:$K$253,5,0),0)</f>
        <v>0</v>
      </c>
      <c r="V1209" s="35" t="n">
        <f aca="false">IFERROR(VLOOKUP($Q1209,$C$8:$K$253,6,0),0)</f>
        <v>0</v>
      </c>
      <c r="W1209" s="35" t="n">
        <f aca="false">IFERROR(VLOOKUP($Q1209,$C$8:$K$253,7,0),0)</f>
        <v>0</v>
      </c>
      <c r="X1209" s="35" t="n">
        <f aca="false">IFERROR(VLOOKUP($Q1209,$C$8:$K$253,8,0),0)</f>
        <v>0</v>
      </c>
      <c r="Y1209" s="35" t="n">
        <f aca="false">IFERROR(VLOOKUP(Q1209,$C$8:$K$253,9,0),R1209)</f>
        <v>0</v>
      </c>
    </row>
    <row r="1210" customFormat="false" ht="14.25" hidden="false" customHeight="false" outlineLevel="0" collapsed="false">
      <c r="N1210" s="0" t="str">
        <f aca="false">IF(R1210=0,"",IF(Q1210=VLOOKUP(N1209+1,$B$8:$C$360,2,0),N1209+1,N1209))</f>
        <v/>
      </c>
      <c r="O1210" s="0" t="str">
        <f aca="false">IF(R1210=0,"",O1209+1)</f>
        <v/>
      </c>
      <c r="P1210" s="30" t="str">
        <f aca="false">IF(R1210+W1210=0,"",DATE(YEAR(Q1210),MONTH(Q1210),1))</f>
        <v/>
      </c>
      <c r="Q1210" s="30" t="str">
        <f aca="false">IF(R1210=0,"",Q1209+1)</f>
        <v/>
      </c>
      <c r="R1210" s="35" t="n">
        <f aca="false">Y1209</f>
        <v>0</v>
      </c>
      <c r="S1210" s="35" t="n">
        <f aca="false">IFERROR(VLOOKUP($Q1210,$C$8:$K$253,3,0),0)</f>
        <v>0</v>
      </c>
      <c r="T1210" s="35" t="n">
        <f aca="false">IFERROR(VLOOKUP($Q1210,$C$8:$K$253,4,0),0)</f>
        <v>0</v>
      </c>
      <c r="U1210" s="35" t="n">
        <f aca="false">IFERROR(VLOOKUP($Q1210,$C$8:$K$253,5,0),0)</f>
        <v>0</v>
      </c>
      <c r="V1210" s="35" t="n">
        <f aca="false">IFERROR(VLOOKUP($Q1210,$C$8:$K$253,6,0),0)</f>
        <v>0</v>
      </c>
      <c r="W1210" s="35" t="n">
        <f aca="false">IFERROR(VLOOKUP($Q1210,$C$8:$K$253,7,0),0)</f>
        <v>0</v>
      </c>
      <c r="X1210" s="35" t="n">
        <f aca="false">IFERROR(VLOOKUP($Q1210,$C$8:$K$253,8,0),0)</f>
        <v>0</v>
      </c>
      <c r="Y1210" s="35" t="n">
        <f aca="false">IFERROR(VLOOKUP(Q1210,$C$8:$K$253,9,0),R1210)</f>
        <v>0</v>
      </c>
    </row>
    <row r="1211" customFormat="false" ht="14.25" hidden="false" customHeight="false" outlineLevel="0" collapsed="false">
      <c r="N1211" s="0" t="str">
        <f aca="false">IF(R1211=0,"",IF(Q1211=VLOOKUP(N1210+1,$B$8:$C$360,2,0),N1210+1,N1210))</f>
        <v/>
      </c>
      <c r="O1211" s="0" t="str">
        <f aca="false">IF(R1211=0,"",O1210+1)</f>
        <v/>
      </c>
      <c r="P1211" s="30" t="str">
        <f aca="false">IF(R1211+W1211=0,"",DATE(YEAR(Q1211),MONTH(Q1211),1))</f>
        <v/>
      </c>
      <c r="Q1211" s="30" t="str">
        <f aca="false">IF(R1211=0,"",Q1210+1)</f>
        <v/>
      </c>
      <c r="R1211" s="35" t="n">
        <f aca="false">Y1210</f>
        <v>0</v>
      </c>
      <c r="S1211" s="35" t="n">
        <f aca="false">IFERROR(VLOOKUP($Q1211,$C$8:$K$253,3,0),0)</f>
        <v>0</v>
      </c>
      <c r="T1211" s="35" t="n">
        <f aca="false">IFERROR(VLOOKUP($Q1211,$C$8:$K$253,4,0),0)</f>
        <v>0</v>
      </c>
      <c r="U1211" s="35" t="n">
        <f aca="false">IFERROR(VLOOKUP($Q1211,$C$8:$K$253,5,0),0)</f>
        <v>0</v>
      </c>
      <c r="V1211" s="35" t="n">
        <f aca="false">IFERROR(VLOOKUP($Q1211,$C$8:$K$253,6,0),0)</f>
        <v>0</v>
      </c>
      <c r="W1211" s="35" t="n">
        <f aca="false">IFERROR(VLOOKUP($Q1211,$C$8:$K$253,7,0),0)</f>
        <v>0</v>
      </c>
      <c r="X1211" s="35" t="n">
        <f aca="false">IFERROR(VLOOKUP($Q1211,$C$8:$K$253,8,0),0)</f>
        <v>0</v>
      </c>
      <c r="Y1211" s="35" t="n">
        <f aca="false">IFERROR(VLOOKUP(Q1211,$C$8:$K$253,9,0),R1211)</f>
        <v>0</v>
      </c>
    </row>
    <row r="1212" customFormat="false" ht="14.25" hidden="false" customHeight="false" outlineLevel="0" collapsed="false">
      <c r="N1212" s="0" t="str">
        <f aca="false">IF(R1212=0,"",IF(Q1212=VLOOKUP(N1211+1,$B$8:$C$360,2,0),N1211+1,N1211))</f>
        <v/>
      </c>
      <c r="O1212" s="0" t="str">
        <f aca="false">IF(R1212=0,"",O1211+1)</f>
        <v/>
      </c>
      <c r="P1212" s="30" t="str">
        <f aca="false">IF(R1212+W1212=0,"",DATE(YEAR(Q1212),MONTH(Q1212),1))</f>
        <v/>
      </c>
      <c r="Q1212" s="30" t="str">
        <f aca="false">IF(R1212=0,"",Q1211+1)</f>
        <v/>
      </c>
      <c r="R1212" s="35" t="n">
        <f aca="false">Y1211</f>
        <v>0</v>
      </c>
      <c r="S1212" s="35" t="n">
        <f aca="false">IFERROR(VLOOKUP($Q1212,$C$8:$K$253,3,0),0)</f>
        <v>0</v>
      </c>
      <c r="T1212" s="35" t="n">
        <f aca="false">IFERROR(VLOOKUP($Q1212,$C$8:$K$253,4,0),0)</f>
        <v>0</v>
      </c>
      <c r="U1212" s="35" t="n">
        <f aca="false">IFERROR(VLOOKUP($Q1212,$C$8:$K$253,5,0),0)</f>
        <v>0</v>
      </c>
      <c r="V1212" s="35" t="n">
        <f aca="false">IFERROR(VLOOKUP($Q1212,$C$8:$K$253,6,0),0)</f>
        <v>0</v>
      </c>
      <c r="W1212" s="35" t="n">
        <f aca="false">IFERROR(VLOOKUP($Q1212,$C$8:$K$253,7,0),0)</f>
        <v>0</v>
      </c>
      <c r="X1212" s="35" t="n">
        <f aca="false">IFERROR(VLOOKUP($Q1212,$C$8:$K$253,8,0),0)</f>
        <v>0</v>
      </c>
      <c r="Y1212" s="35" t="n">
        <f aca="false">IFERROR(VLOOKUP(Q1212,$C$8:$K$253,9,0),R1212)</f>
        <v>0</v>
      </c>
    </row>
    <row r="1213" customFormat="false" ht="14.25" hidden="false" customHeight="false" outlineLevel="0" collapsed="false">
      <c r="N1213" s="0" t="str">
        <f aca="false">IF(R1213=0,"",IF(Q1213=VLOOKUP(N1212+1,$B$8:$C$360,2,0),N1212+1,N1212))</f>
        <v/>
      </c>
      <c r="O1213" s="0" t="str">
        <f aca="false">IF(R1213=0,"",O1212+1)</f>
        <v/>
      </c>
      <c r="P1213" s="30" t="str">
        <f aca="false">IF(R1213+W1213=0,"",DATE(YEAR(Q1213),MONTH(Q1213),1))</f>
        <v/>
      </c>
      <c r="Q1213" s="30" t="str">
        <f aca="false">IF(R1213=0,"",Q1212+1)</f>
        <v/>
      </c>
      <c r="R1213" s="35" t="n">
        <f aca="false">Y1212</f>
        <v>0</v>
      </c>
      <c r="S1213" s="35" t="n">
        <f aca="false">IFERROR(VLOOKUP($Q1213,$C$8:$K$253,3,0),0)</f>
        <v>0</v>
      </c>
      <c r="T1213" s="35" t="n">
        <f aca="false">IFERROR(VLOOKUP($Q1213,$C$8:$K$253,4,0),0)</f>
        <v>0</v>
      </c>
      <c r="U1213" s="35" t="n">
        <f aca="false">IFERROR(VLOOKUP($Q1213,$C$8:$K$253,5,0),0)</f>
        <v>0</v>
      </c>
      <c r="V1213" s="35" t="n">
        <f aca="false">IFERROR(VLOOKUP($Q1213,$C$8:$K$253,6,0),0)</f>
        <v>0</v>
      </c>
      <c r="W1213" s="35" t="n">
        <f aca="false">IFERROR(VLOOKUP($Q1213,$C$8:$K$253,7,0),0)</f>
        <v>0</v>
      </c>
      <c r="X1213" s="35" t="n">
        <f aca="false">IFERROR(VLOOKUP($Q1213,$C$8:$K$253,8,0),0)</f>
        <v>0</v>
      </c>
      <c r="Y1213" s="35" t="n">
        <f aca="false">IFERROR(VLOOKUP(Q1213,$C$8:$K$253,9,0),R1213)</f>
        <v>0</v>
      </c>
    </row>
    <row r="1214" customFormat="false" ht="14.25" hidden="false" customHeight="false" outlineLevel="0" collapsed="false">
      <c r="N1214" s="0" t="str">
        <f aca="false">IF(R1214=0,"",IF(Q1214=VLOOKUP(N1213+1,$B$8:$C$360,2,0),N1213+1,N1213))</f>
        <v/>
      </c>
      <c r="O1214" s="0" t="str">
        <f aca="false">IF(R1214=0,"",O1213+1)</f>
        <v/>
      </c>
      <c r="P1214" s="30" t="str">
        <f aca="false">IF(R1214+W1214=0,"",DATE(YEAR(Q1214),MONTH(Q1214),1))</f>
        <v/>
      </c>
      <c r="Q1214" s="30" t="str">
        <f aca="false">IF(R1214=0,"",Q1213+1)</f>
        <v/>
      </c>
      <c r="R1214" s="35" t="n">
        <f aca="false">Y1213</f>
        <v>0</v>
      </c>
      <c r="S1214" s="35" t="n">
        <f aca="false">IFERROR(VLOOKUP($Q1214,$C$8:$K$253,3,0),0)</f>
        <v>0</v>
      </c>
      <c r="T1214" s="35" t="n">
        <f aca="false">IFERROR(VLOOKUP($Q1214,$C$8:$K$253,4,0),0)</f>
        <v>0</v>
      </c>
      <c r="U1214" s="35" t="n">
        <f aca="false">IFERROR(VLOOKUP($Q1214,$C$8:$K$253,5,0),0)</f>
        <v>0</v>
      </c>
      <c r="V1214" s="35" t="n">
        <f aca="false">IFERROR(VLOOKUP($Q1214,$C$8:$K$253,6,0),0)</f>
        <v>0</v>
      </c>
      <c r="W1214" s="35" t="n">
        <f aca="false">IFERROR(VLOOKUP($Q1214,$C$8:$K$253,7,0),0)</f>
        <v>0</v>
      </c>
      <c r="X1214" s="35" t="n">
        <f aca="false">IFERROR(VLOOKUP($Q1214,$C$8:$K$253,8,0),0)</f>
        <v>0</v>
      </c>
      <c r="Y1214" s="35" t="n">
        <f aca="false">IFERROR(VLOOKUP(Q1214,$C$8:$K$253,9,0),R1214)</f>
        <v>0</v>
      </c>
    </row>
    <row r="1215" customFormat="false" ht="14.25" hidden="false" customHeight="false" outlineLevel="0" collapsed="false">
      <c r="N1215" s="0" t="str">
        <f aca="false">IF(R1215=0,"",IF(Q1215=VLOOKUP(N1214+1,$B$8:$C$360,2,0),N1214+1,N1214))</f>
        <v/>
      </c>
      <c r="O1215" s="0" t="str">
        <f aca="false">IF(R1215=0,"",O1214+1)</f>
        <v/>
      </c>
      <c r="P1215" s="30" t="str">
        <f aca="false">IF(R1215+W1215=0,"",DATE(YEAR(Q1215),MONTH(Q1215),1))</f>
        <v/>
      </c>
      <c r="Q1215" s="30" t="str">
        <f aca="false">IF(R1215=0,"",Q1214+1)</f>
        <v/>
      </c>
      <c r="R1215" s="35" t="n">
        <f aca="false">Y1214</f>
        <v>0</v>
      </c>
      <c r="S1215" s="35" t="n">
        <f aca="false">IFERROR(VLOOKUP($Q1215,$C$8:$K$253,3,0),0)</f>
        <v>0</v>
      </c>
      <c r="T1215" s="35" t="n">
        <f aca="false">IFERROR(VLOOKUP($Q1215,$C$8:$K$253,4,0),0)</f>
        <v>0</v>
      </c>
      <c r="U1215" s="35" t="n">
        <f aca="false">IFERROR(VLOOKUP($Q1215,$C$8:$K$253,5,0),0)</f>
        <v>0</v>
      </c>
      <c r="V1215" s="35" t="n">
        <f aca="false">IFERROR(VLOOKUP($Q1215,$C$8:$K$253,6,0),0)</f>
        <v>0</v>
      </c>
      <c r="W1215" s="35" t="n">
        <f aca="false">IFERROR(VLOOKUP($Q1215,$C$8:$K$253,7,0),0)</f>
        <v>0</v>
      </c>
      <c r="X1215" s="35" t="n">
        <f aca="false">IFERROR(VLOOKUP($Q1215,$C$8:$K$253,8,0),0)</f>
        <v>0</v>
      </c>
      <c r="Y1215" s="35" t="n">
        <f aca="false">IFERROR(VLOOKUP(Q1215,$C$8:$K$253,9,0),R1215)</f>
        <v>0</v>
      </c>
    </row>
    <row r="1216" customFormat="false" ht="14.25" hidden="false" customHeight="false" outlineLevel="0" collapsed="false">
      <c r="N1216" s="0" t="str">
        <f aca="false">IF(R1216=0,"",IF(Q1216=VLOOKUP(N1215+1,$B$8:$C$360,2,0),N1215+1,N1215))</f>
        <v/>
      </c>
      <c r="O1216" s="0" t="str">
        <f aca="false">IF(R1216=0,"",O1215+1)</f>
        <v/>
      </c>
      <c r="P1216" s="30" t="str">
        <f aca="false">IF(R1216+W1216=0,"",DATE(YEAR(Q1216),MONTH(Q1216),1))</f>
        <v/>
      </c>
      <c r="Q1216" s="30" t="str">
        <f aca="false">IF(R1216=0,"",Q1215+1)</f>
        <v/>
      </c>
      <c r="R1216" s="35" t="n">
        <f aca="false">Y1215</f>
        <v>0</v>
      </c>
      <c r="S1216" s="35" t="n">
        <f aca="false">IFERROR(VLOOKUP($Q1216,$C$8:$K$253,3,0),0)</f>
        <v>0</v>
      </c>
      <c r="T1216" s="35" t="n">
        <f aca="false">IFERROR(VLOOKUP($Q1216,$C$8:$K$253,4,0),0)</f>
        <v>0</v>
      </c>
      <c r="U1216" s="35" t="n">
        <f aca="false">IFERROR(VLOOKUP($Q1216,$C$8:$K$253,5,0),0)</f>
        <v>0</v>
      </c>
      <c r="V1216" s="35" t="n">
        <f aca="false">IFERROR(VLOOKUP($Q1216,$C$8:$K$253,6,0),0)</f>
        <v>0</v>
      </c>
      <c r="W1216" s="35" t="n">
        <f aca="false">IFERROR(VLOOKUP($Q1216,$C$8:$K$253,7,0),0)</f>
        <v>0</v>
      </c>
      <c r="X1216" s="35" t="n">
        <f aca="false">IFERROR(VLOOKUP($Q1216,$C$8:$K$253,8,0),0)</f>
        <v>0</v>
      </c>
      <c r="Y1216" s="35" t="n">
        <f aca="false">IFERROR(VLOOKUP(Q1216,$C$8:$K$253,9,0),R1216)</f>
        <v>0</v>
      </c>
    </row>
    <row r="1217" customFormat="false" ht="14.25" hidden="false" customHeight="false" outlineLevel="0" collapsed="false">
      <c r="N1217" s="0" t="str">
        <f aca="false">IF(R1217=0,"",IF(Q1217=VLOOKUP(N1216+1,$B$8:$C$360,2,0),N1216+1,N1216))</f>
        <v/>
      </c>
      <c r="O1217" s="0" t="str">
        <f aca="false">IF(R1217=0,"",O1216+1)</f>
        <v/>
      </c>
      <c r="P1217" s="30" t="str">
        <f aca="false">IF(R1217+W1217=0,"",DATE(YEAR(Q1217),MONTH(Q1217),1))</f>
        <v/>
      </c>
      <c r="Q1217" s="30" t="str">
        <f aca="false">IF(R1217=0,"",Q1216+1)</f>
        <v/>
      </c>
      <c r="R1217" s="35" t="n">
        <f aca="false">Y1216</f>
        <v>0</v>
      </c>
      <c r="S1217" s="35" t="n">
        <f aca="false">IFERROR(VLOOKUP($Q1217,$C$8:$K$253,3,0),0)</f>
        <v>0</v>
      </c>
      <c r="T1217" s="35" t="n">
        <f aca="false">IFERROR(VLOOKUP($Q1217,$C$8:$K$253,4,0),0)</f>
        <v>0</v>
      </c>
      <c r="U1217" s="35" t="n">
        <f aca="false">IFERROR(VLOOKUP($Q1217,$C$8:$K$253,5,0),0)</f>
        <v>0</v>
      </c>
      <c r="V1217" s="35" t="n">
        <f aca="false">IFERROR(VLOOKUP($Q1217,$C$8:$K$253,6,0),0)</f>
        <v>0</v>
      </c>
      <c r="W1217" s="35" t="n">
        <f aca="false">IFERROR(VLOOKUP($Q1217,$C$8:$K$253,7,0),0)</f>
        <v>0</v>
      </c>
      <c r="X1217" s="35" t="n">
        <f aca="false">IFERROR(VLOOKUP($Q1217,$C$8:$K$253,8,0),0)</f>
        <v>0</v>
      </c>
      <c r="Y1217" s="35" t="n">
        <f aca="false">IFERROR(VLOOKUP(Q1217,$C$8:$K$253,9,0),R1217)</f>
        <v>0</v>
      </c>
    </row>
    <row r="1218" customFormat="false" ht="14.25" hidden="false" customHeight="false" outlineLevel="0" collapsed="false">
      <c r="N1218" s="0" t="str">
        <f aca="false">IF(R1218=0,"",IF(Q1218=VLOOKUP(N1217+1,$B$8:$C$360,2,0),N1217+1,N1217))</f>
        <v/>
      </c>
      <c r="O1218" s="0" t="str">
        <f aca="false">IF(R1218=0,"",O1217+1)</f>
        <v/>
      </c>
      <c r="P1218" s="30" t="str">
        <f aca="false">IF(R1218+W1218=0,"",DATE(YEAR(Q1218),MONTH(Q1218),1))</f>
        <v/>
      </c>
      <c r="Q1218" s="30" t="str">
        <f aca="false">IF(R1218=0,"",Q1217+1)</f>
        <v/>
      </c>
      <c r="R1218" s="35" t="n">
        <f aca="false">Y1217</f>
        <v>0</v>
      </c>
      <c r="S1218" s="35" t="n">
        <f aca="false">IFERROR(VLOOKUP($Q1218,$C$8:$K$253,3,0),0)</f>
        <v>0</v>
      </c>
      <c r="T1218" s="35" t="n">
        <f aca="false">IFERROR(VLOOKUP($Q1218,$C$8:$K$253,4,0),0)</f>
        <v>0</v>
      </c>
      <c r="U1218" s="35" t="n">
        <f aca="false">IFERROR(VLOOKUP($Q1218,$C$8:$K$253,5,0),0)</f>
        <v>0</v>
      </c>
      <c r="V1218" s="35" t="n">
        <f aca="false">IFERROR(VLOOKUP($Q1218,$C$8:$K$253,6,0),0)</f>
        <v>0</v>
      </c>
      <c r="W1218" s="35" t="n">
        <f aca="false">IFERROR(VLOOKUP($Q1218,$C$8:$K$253,7,0),0)</f>
        <v>0</v>
      </c>
      <c r="X1218" s="35" t="n">
        <f aca="false">IFERROR(VLOOKUP($Q1218,$C$8:$K$253,8,0),0)</f>
        <v>0</v>
      </c>
      <c r="Y1218" s="35" t="n">
        <f aca="false">IFERROR(VLOOKUP(Q1218,$C$8:$K$253,9,0),R1218)</f>
        <v>0</v>
      </c>
    </row>
    <row r="1219" customFormat="false" ht="14.25" hidden="false" customHeight="false" outlineLevel="0" collapsed="false">
      <c r="N1219" s="0" t="str">
        <f aca="false">IF(R1219=0,"",IF(Q1219=VLOOKUP(N1218+1,$B$8:$C$360,2,0),N1218+1,N1218))</f>
        <v/>
      </c>
      <c r="O1219" s="0" t="str">
        <f aca="false">IF(R1219=0,"",O1218+1)</f>
        <v/>
      </c>
      <c r="P1219" s="30" t="str">
        <f aca="false">IF(R1219+W1219=0,"",DATE(YEAR(Q1219),MONTH(Q1219),1))</f>
        <v/>
      </c>
      <c r="Q1219" s="30" t="str">
        <f aca="false">IF(R1219=0,"",Q1218+1)</f>
        <v/>
      </c>
      <c r="R1219" s="35" t="n">
        <f aca="false">Y1218</f>
        <v>0</v>
      </c>
      <c r="S1219" s="35" t="n">
        <f aca="false">IFERROR(VLOOKUP($Q1219,$C$8:$K$253,3,0),0)</f>
        <v>0</v>
      </c>
      <c r="T1219" s="35" t="n">
        <f aca="false">IFERROR(VLOOKUP($Q1219,$C$8:$K$253,4,0),0)</f>
        <v>0</v>
      </c>
      <c r="U1219" s="35" t="n">
        <f aca="false">IFERROR(VLOOKUP($Q1219,$C$8:$K$253,5,0),0)</f>
        <v>0</v>
      </c>
      <c r="V1219" s="35" t="n">
        <f aca="false">IFERROR(VLOOKUP($Q1219,$C$8:$K$253,6,0),0)</f>
        <v>0</v>
      </c>
      <c r="W1219" s="35" t="n">
        <f aca="false">IFERROR(VLOOKUP($Q1219,$C$8:$K$253,7,0),0)</f>
        <v>0</v>
      </c>
      <c r="X1219" s="35" t="n">
        <f aca="false">IFERROR(VLOOKUP($Q1219,$C$8:$K$253,8,0),0)</f>
        <v>0</v>
      </c>
      <c r="Y1219" s="35" t="n">
        <f aca="false">IFERROR(VLOOKUP(Q1219,$C$8:$K$253,9,0),R1219)</f>
        <v>0</v>
      </c>
    </row>
    <row r="1220" customFormat="false" ht="14.25" hidden="false" customHeight="false" outlineLevel="0" collapsed="false">
      <c r="N1220" s="0" t="str">
        <f aca="false">IF(R1220=0,"",IF(Q1220=VLOOKUP(N1219+1,$B$8:$C$360,2,0),N1219+1,N1219))</f>
        <v/>
      </c>
      <c r="O1220" s="0" t="str">
        <f aca="false">IF(R1220=0,"",O1219+1)</f>
        <v/>
      </c>
      <c r="P1220" s="30" t="str">
        <f aca="false">IF(R1220+W1220=0,"",DATE(YEAR(Q1220),MONTH(Q1220),1))</f>
        <v/>
      </c>
      <c r="Q1220" s="30" t="str">
        <f aca="false">IF(R1220=0,"",Q1219+1)</f>
        <v/>
      </c>
      <c r="R1220" s="35" t="n">
        <f aca="false">Y1219</f>
        <v>0</v>
      </c>
      <c r="S1220" s="35" t="n">
        <f aca="false">IFERROR(VLOOKUP($Q1220,$C$8:$K$253,3,0),0)</f>
        <v>0</v>
      </c>
      <c r="T1220" s="35" t="n">
        <f aca="false">IFERROR(VLOOKUP($Q1220,$C$8:$K$253,4,0),0)</f>
        <v>0</v>
      </c>
      <c r="U1220" s="35" t="n">
        <f aca="false">IFERROR(VLOOKUP($Q1220,$C$8:$K$253,5,0),0)</f>
        <v>0</v>
      </c>
      <c r="V1220" s="35" t="n">
        <f aca="false">IFERROR(VLOOKUP($Q1220,$C$8:$K$253,6,0),0)</f>
        <v>0</v>
      </c>
      <c r="W1220" s="35" t="n">
        <f aca="false">IFERROR(VLOOKUP($Q1220,$C$8:$K$253,7,0),0)</f>
        <v>0</v>
      </c>
      <c r="X1220" s="35" t="n">
        <f aca="false">IFERROR(VLOOKUP($Q1220,$C$8:$K$253,8,0),0)</f>
        <v>0</v>
      </c>
      <c r="Y1220" s="35" t="n">
        <f aca="false">IFERROR(VLOOKUP(Q1220,$C$8:$K$253,9,0),R1220)</f>
        <v>0</v>
      </c>
    </row>
    <row r="1221" customFormat="false" ht="14.25" hidden="false" customHeight="false" outlineLevel="0" collapsed="false">
      <c r="N1221" s="0" t="str">
        <f aca="false">IF(R1221=0,"",IF(Q1221=VLOOKUP(N1220+1,$B$8:$C$360,2,0),N1220+1,N1220))</f>
        <v/>
      </c>
      <c r="O1221" s="0" t="str">
        <f aca="false">IF(R1221=0,"",O1220+1)</f>
        <v/>
      </c>
      <c r="P1221" s="30" t="str">
        <f aca="false">IF(R1221+W1221=0,"",DATE(YEAR(Q1221),MONTH(Q1221),1))</f>
        <v/>
      </c>
      <c r="Q1221" s="30" t="str">
        <f aca="false">IF(R1221=0,"",Q1220+1)</f>
        <v/>
      </c>
      <c r="R1221" s="35" t="n">
        <f aca="false">Y1220</f>
        <v>0</v>
      </c>
      <c r="S1221" s="35" t="n">
        <f aca="false">IFERROR(VLOOKUP($Q1221,$C$8:$K$253,3,0),0)</f>
        <v>0</v>
      </c>
      <c r="T1221" s="35" t="n">
        <f aca="false">IFERROR(VLOOKUP($Q1221,$C$8:$K$253,4,0),0)</f>
        <v>0</v>
      </c>
      <c r="U1221" s="35" t="n">
        <f aca="false">IFERROR(VLOOKUP($Q1221,$C$8:$K$253,5,0),0)</f>
        <v>0</v>
      </c>
      <c r="V1221" s="35" t="n">
        <f aca="false">IFERROR(VLOOKUP($Q1221,$C$8:$K$253,6,0),0)</f>
        <v>0</v>
      </c>
      <c r="W1221" s="35" t="n">
        <f aca="false">IFERROR(VLOOKUP($Q1221,$C$8:$K$253,7,0),0)</f>
        <v>0</v>
      </c>
      <c r="X1221" s="35" t="n">
        <f aca="false">IFERROR(VLOOKUP($Q1221,$C$8:$K$253,8,0),0)</f>
        <v>0</v>
      </c>
      <c r="Y1221" s="35" t="n">
        <f aca="false">IFERROR(VLOOKUP(Q1221,$C$8:$K$253,9,0),R1221)</f>
        <v>0</v>
      </c>
    </row>
    <row r="1222" customFormat="false" ht="14.25" hidden="false" customHeight="false" outlineLevel="0" collapsed="false">
      <c r="N1222" s="0" t="str">
        <f aca="false">IF(R1222=0,"",IF(Q1222=VLOOKUP(N1221+1,$B$8:$C$360,2,0),N1221+1,N1221))</f>
        <v/>
      </c>
      <c r="O1222" s="0" t="str">
        <f aca="false">IF(R1222=0,"",O1221+1)</f>
        <v/>
      </c>
      <c r="P1222" s="30" t="str">
        <f aca="false">IF(R1222+W1222=0,"",DATE(YEAR(Q1222),MONTH(Q1222),1))</f>
        <v/>
      </c>
      <c r="Q1222" s="30" t="str">
        <f aca="false">IF(R1222=0,"",Q1221+1)</f>
        <v/>
      </c>
      <c r="R1222" s="35" t="n">
        <f aca="false">Y1221</f>
        <v>0</v>
      </c>
      <c r="S1222" s="35" t="n">
        <f aca="false">IFERROR(VLOOKUP($Q1222,$C$8:$K$253,3,0),0)</f>
        <v>0</v>
      </c>
      <c r="T1222" s="35" t="n">
        <f aca="false">IFERROR(VLOOKUP($Q1222,$C$8:$K$253,4,0),0)</f>
        <v>0</v>
      </c>
      <c r="U1222" s="35" t="n">
        <f aca="false">IFERROR(VLOOKUP($Q1222,$C$8:$K$253,5,0),0)</f>
        <v>0</v>
      </c>
      <c r="V1222" s="35" t="n">
        <f aca="false">IFERROR(VLOOKUP($Q1222,$C$8:$K$253,6,0),0)</f>
        <v>0</v>
      </c>
      <c r="W1222" s="35" t="n">
        <f aca="false">IFERROR(VLOOKUP($Q1222,$C$8:$K$253,7,0),0)</f>
        <v>0</v>
      </c>
      <c r="X1222" s="35" t="n">
        <f aca="false">IFERROR(VLOOKUP($Q1222,$C$8:$K$253,8,0),0)</f>
        <v>0</v>
      </c>
      <c r="Y1222" s="35" t="n">
        <f aca="false">IFERROR(VLOOKUP(Q1222,$C$8:$K$253,9,0),R1222)</f>
        <v>0</v>
      </c>
    </row>
    <row r="1223" customFormat="false" ht="14.25" hidden="false" customHeight="false" outlineLevel="0" collapsed="false">
      <c r="N1223" s="0" t="str">
        <f aca="false">IF(R1223=0,"",IF(Q1223=VLOOKUP(N1222+1,$B$8:$C$360,2,0),N1222+1,N1222))</f>
        <v/>
      </c>
      <c r="O1223" s="0" t="str">
        <f aca="false">IF(R1223=0,"",O1222+1)</f>
        <v/>
      </c>
      <c r="P1223" s="30" t="str">
        <f aca="false">IF(R1223+W1223=0,"",DATE(YEAR(Q1223),MONTH(Q1223),1))</f>
        <v/>
      </c>
      <c r="Q1223" s="30" t="str">
        <f aca="false">IF(R1223=0,"",Q1222+1)</f>
        <v/>
      </c>
      <c r="R1223" s="35" t="n">
        <f aca="false">Y1222</f>
        <v>0</v>
      </c>
      <c r="S1223" s="35" t="n">
        <f aca="false">IFERROR(VLOOKUP($Q1223,$C$8:$K$253,3,0),0)</f>
        <v>0</v>
      </c>
      <c r="T1223" s="35" t="n">
        <f aca="false">IFERROR(VLOOKUP($Q1223,$C$8:$K$253,4,0),0)</f>
        <v>0</v>
      </c>
      <c r="U1223" s="35" t="n">
        <f aca="false">IFERROR(VLOOKUP($Q1223,$C$8:$K$253,5,0),0)</f>
        <v>0</v>
      </c>
      <c r="V1223" s="35" t="n">
        <f aca="false">IFERROR(VLOOKUP($Q1223,$C$8:$K$253,6,0),0)</f>
        <v>0</v>
      </c>
      <c r="W1223" s="35" t="n">
        <f aca="false">IFERROR(VLOOKUP($Q1223,$C$8:$K$253,7,0),0)</f>
        <v>0</v>
      </c>
      <c r="X1223" s="35" t="n">
        <f aca="false">IFERROR(VLOOKUP($Q1223,$C$8:$K$253,8,0),0)</f>
        <v>0</v>
      </c>
      <c r="Y1223" s="35" t="n">
        <f aca="false">IFERROR(VLOOKUP(Q1223,$C$8:$K$253,9,0),R1223)</f>
        <v>0</v>
      </c>
    </row>
    <row r="1224" customFormat="false" ht="14.25" hidden="false" customHeight="false" outlineLevel="0" collapsed="false">
      <c r="N1224" s="0" t="str">
        <f aca="false">IF(R1224=0,"",IF(Q1224=VLOOKUP(N1223+1,$B$8:$C$360,2,0),N1223+1,N1223))</f>
        <v/>
      </c>
      <c r="O1224" s="0" t="str">
        <f aca="false">IF(R1224=0,"",O1223+1)</f>
        <v/>
      </c>
      <c r="P1224" s="30" t="str">
        <f aca="false">IF(R1224+W1224=0,"",DATE(YEAR(Q1224),MONTH(Q1224),1))</f>
        <v/>
      </c>
      <c r="Q1224" s="30" t="str">
        <f aca="false">IF(R1224=0,"",Q1223+1)</f>
        <v/>
      </c>
      <c r="R1224" s="35" t="n">
        <f aca="false">Y1223</f>
        <v>0</v>
      </c>
      <c r="S1224" s="35" t="n">
        <f aca="false">IFERROR(VLOOKUP($Q1224,$C$8:$K$253,3,0),0)</f>
        <v>0</v>
      </c>
      <c r="T1224" s="35" t="n">
        <f aca="false">IFERROR(VLOOKUP($Q1224,$C$8:$K$253,4,0),0)</f>
        <v>0</v>
      </c>
      <c r="U1224" s="35" t="n">
        <f aca="false">IFERROR(VLOOKUP($Q1224,$C$8:$K$253,5,0),0)</f>
        <v>0</v>
      </c>
      <c r="V1224" s="35" t="n">
        <f aca="false">IFERROR(VLOOKUP($Q1224,$C$8:$K$253,6,0),0)</f>
        <v>0</v>
      </c>
      <c r="W1224" s="35" t="n">
        <f aca="false">IFERROR(VLOOKUP($Q1224,$C$8:$K$253,7,0),0)</f>
        <v>0</v>
      </c>
      <c r="X1224" s="35" t="n">
        <f aca="false">IFERROR(VLOOKUP($Q1224,$C$8:$K$253,8,0),0)</f>
        <v>0</v>
      </c>
      <c r="Y1224" s="35" t="n">
        <f aca="false">IFERROR(VLOOKUP(Q1224,$C$8:$K$253,9,0),R1224)</f>
        <v>0</v>
      </c>
    </row>
    <row r="1225" customFormat="false" ht="14.25" hidden="false" customHeight="false" outlineLevel="0" collapsed="false">
      <c r="N1225" s="0" t="str">
        <f aca="false">IF(R1225=0,"",IF(Q1225=VLOOKUP(N1224+1,$B$8:$C$360,2,0),N1224+1,N1224))</f>
        <v/>
      </c>
      <c r="O1225" s="0" t="str">
        <f aca="false">IF(R1225=0,"",O1224+1)</f>
        <v/>
      </c>
      <c r="P1225" s="30" t="str">
        <f aca="false">IF(R1225+W1225=0,"",DATE(YEAR(Q1225),MONTH(Q1225),1))</f>
        <v/>
      </c>
      <c r="Q1225" s="30" t="str">
        <f aca="false">IF(R1225=0,"",Q1224+1)</f>
        <v/>
      </c>
      <c r="R1225" s="35" t="n">
        <f aca="false">Y1224</f>
        <v>0</v>
      </c>
      <c r="S1225" s="35" t="n">
        <f aca="false">IFERROR(VLOOKUP($Q1225,$C$8:$K$253,3,0),0)</f>
        <v>0</v>
      </c>
      <c r="T1225" s="35" t="n">
        <f aca="false">IFERROR(VLOOKUP($Q1225,$C$8:$K$253,4,0),0)</f>
        <v>0</v>
      </c>
      <c r="U1225" s="35" t="n">
        <f aca="false">IFERROR(VLOOKUP($Q1225,$C$8:$K$253,5,0),0)</f>
        <v>0</v>
      </c>
      <c r="V1225" s="35" t="n">
        <f aca="false">IFERROR(VLOOKUP($Q1225,$C$8:$K$253,6,0),0)</f>
        <v>0</v>
      </c>
      <c r="W1225" s="35" t="n">
        <f aca="false">IFERROR(VLOOKUP($Q1225,$C$8:$K$253,7,0),0)</f>
        <v>0</v>
      </c>
      <c r="X1225" s="35" t="n">
        <f aca="false">IFERROR(VLOOKUP($Q1225,$C$8:$K$253,8,0),0)</f>
        <v>0</v>
      </c>
      <c r="Y1225" s="35" t="n">
        <f aca="false">IFERROR(VLOOKUP(Q1225,$C$8:$K$253,9,0),R1225)</f>
        <v>0</v>
      </c>
    </row>
    <row r="1226" customFormat="false" ht="14.25" hidden="false" customHeight="false" outlineLevel="0" collapsed="false">
      <c r="N1226" s="0" t="str">
        <f aca="false">IF(R1226=0,"",IF(Q1226=VLOOKUP(N1225+1,$B$8:$C$360,2,0),N1225+1,N1225))</f>
        <v/>
      </c>
      <c r="O1226" s="0" t="str">
        <f aca="false">IF(R1226=0,"",O1225+1)</f>
        <v/>
      </c>
      <c r="P1226" s="30" t="str">
        <f aca="false">IF(R1226+W1226=0,"",DATE(YEAR(Q1226),MONTH(Q1226),1))</f>
        <v/>
      </c>
      <c r="Q1226" s="30" t="str">
        <f aca="false">IF(R1226=0,"",Q1225+1)</f>
        <v/>
      </c>
      <c r="R1226" s="35" t="n">
        <f aca="false">Y1225</f>
        <v>0</v>
      </c>
      <c r="S1226" s="35" t="n">
        <f aca="false">IFERROR(VLOOKUP($Q1226,$C$8:$K$253,3,0),0)</f>
        <v>0</v>
      </c>
      <c r="T1226" s="35" t="n">
        <f aca="false">IFERROR(VLOOKUP($Q1226,$C$8:$K$253,4,0),0)</f>
        <v>0</v>
      </c>
      <c r="U1226" s="35" t="n">
        <f aca="false">IFERROR(VLOOKUP($Q1226,$C$8:$K$253,5,0),0)</f>
        <v>0</v>
      </c>
      <c r="V1226" s="35" t="n">
        <f aca="false">IFERROR(VLOOKUP($Q1226,$C$8:$K$253,6,0),0)</f>
        <v>0</v>
      </c>
      <c r="W1226" s="35" t="n">
        <f aca="false">IFERROR(VLOOKUP($Q1226,$C$8:$K$253,7,0),0)</f>
        <v>0</v>
      </c>
      <c r="X1226" s="35" t="n">
        <f aca="false">IFERROR(VLOOKUP($Q1226,$C$8:$K$253,8,0),0)</f>
        <v>0</v>
      </c>
      <c r="Y1226" s="35" t="n">
        <f aca="false">IFERROR(VLOOKUP(Q1226,$C$8:$K$253,9,0),R1226)</f>
        <v>0</v>
      </c>
    </row>
    <row r="1227" customFormat="false" ht="14.25" hidden="false" customHeight="false" outlineLevel="0" collapsed="false">
      <c r="N1227" s="0" t="str">
        <f aca="false">IF(R1227=0,"",IF(Q1227=VLOOKUP(N1226+1,$B$8:$C$360,2,0),N1226+1,N1226))</f>
        <v/>
      </c>
      <c r="O1227" s="0" t="str">
        <f aca="false">IF(R1227=0,"",O1226+1)</f>
        <v/>
      </c>
      <c r="P1227" s="30" t="str">
        <f aca="false">IF(R1227+W1227=0,"",DATE(YEAR(Q1227),MONTH(Q1227),1))</f>
        <v/>
      </c>
      <c r="Q1227" s="30" t="str">
        <f aca="false">IF(R1227=0,"",Q1226+1)</f>
        <v/>
      </c>
      <c r="R1227" s="35" t="n">
        <f aca="false">Y1226</f>
        <v>0</v>
      </c>
      <c r="S1227" s="35" t="n">
        <f aca="false">IFERROR(VLOOKUP($Q1227,$C$8:$K$253,3,0),0)</f>
        <v>0</v>
      </c>
      <c r="T1227" s="35" t="n">
        <f aca="false">IFERROR(VLOOKUP($Q1227,$C$8:$K$253,4,0),0)</f>
        <v>0</v>
      </c>
      <c r="U1227" s="35" t="n">
        <f aca="false">IFERROR(VLOOKUP($Q1227,$C$8:$K$253,5,0),0)</f>
        <v>0</v>
      </c>
      <c r="V1227" s="35" t="n">
        <f aca="false">IFERROR(VLOOKUP($Q1227,$C$8:$K$253,6,0),0)</f>
        <v>0</v>
      </c>
      <c r="W1227" s="35" t="n">
        <f aca="false">IFERROR(VLOOKUP($Q1227,$C$8:$K$253,7,0),0)</f>
        <v>0</v>
      </c>
      <c r="X1227" s="35" t="n">
        <f aca="false">IFERROR(VLOOKUP($Q1227,$C$8:$K$253,8,0),0)</f>
        <v>0</v>
      </c>
      <c r="Y1227" s="35" t="n">
        <f aca="false">IFERROR(VLOOKUP(Q1227,$C$8:$K$253,9,0),R1227)</f>
        <v>0</v>
      </c>
    </row>
    <row r="1228" customFormat="false" ht="14.25" hidden="false" customHeight="false" outlineLevel="0" collapsed="false">
      <c r="N1228" s="0" t="str">
        <f aca="false">IF(R1228=0,"",IF(Q1228=VLOOKUP(N1227+1,$B$8:$C$360,2,0),N1227+1,N1227))</f>
        <v/>
      </c>
      <c r="O1228" s="0" t="str">
        <f aca="false">IF(R1228=0,"",O1227+1)</f>
        <v/>
      </c>
      <c r="P1228" s="30" t="str">
        <f aca="false">IF(R1228+W1228=0,"",DATE(YEAR(Q1228),MONTH(Q1228),1))</f>
        <v/>
      </c>
      <c r="Q1228" s="30" t="str">
        <f aca="false">IF(R1228=0,"",Q1227+1)</f>
        <v/>
      </c>
      <c r="R1228" s="35" t="n">
        <f aca="false">Y1227</f>
        <v>0</v>
      </c>
      <c r="S1228" s="35" t="n">
        <f aca="false">IFERROR(VLOOKUP($Q1228,$C$8:$K$253,3,0),0)</f>
        <v>0</v>
      </c>
      <c r="T1228" s="35" t="n">
        <f aca="false">IFERROR(VLOOKUP($Q1228,$C$8:$K$253,4,0),0)</f>
        <v>0</v>
      </c>
      <c r="U1228" s="35" t="n">
        <f aca="false">IFERROR(VLOOKUP($Q1228,$C$8:$K$253,5,0),0)</f>
        <v>0</v>
      </c>
      <c r="V1228" s="35" t="n">
        <f aca="false">IFERROR(VLOOKUP($Q1228,$C$8:$K$253,6,0),0)</f>
        <v>0</v>
      </c>
      <c r="W1228" s="35" t="n">
        <f aca="false">IFERROR(VLOOKUP($Q1228,$C$8:$K$253,7,0),0)</f>
        <v>0</v>
      </c>
      <c r="X1228" s="35" t="n">
        <f aca="false">IFERROR(VLOOKUP($Q1228,$C$8:$K$253,8,0),0)</f>
        <v>0</v>
      </c>
      <c r="Y1228" s="35" t="n">
        <f aca="false">IFERROR(VLOOKUP(Q1228,$C$8:$K$253,9,0),R1228)</f>
        <v>0</v>
      </c>
    </row>
    <row r="1229" customFormat="false" ht="14.25" hidden="false" customHeight="false" outlineLevel="0" collapsed="false">
      <c r="N1229" s="0" t="str">
        <f aca="false">IF(R1229=0,"",IF(Q1229=VLOOKUP(N1228+1,$B$8:$C$360,2,0),N1228+1,N1228))</f>
        <v/>
      </c>
      <c r="O1229" s="0" t="str">
        <f aca="false">IF(R1229=0,"",O1228+1)</f>
        <v/>
      </c>
      <c r="P1229" s="30" t="str">
        <f aca="false">IF(R1229+W1229=0,"",DATE(YEAR(Q1229),MONTH(Q1229),1))</f>
        <v/>
      </c>
      <c r="Q1229" s="30" t="str">
        <f aca="false">IF(R1229=0,"",Q1228+1)</f>
        <v/>
      </c>
      <c r="R1229" s="35" t="n">
        <f aca="false">Y1228</f>
        <v>0</v>
      </c>
      <c r="S1229" s="35" t="n">
        <f aca="false">IFERROR(VLOOKUP($Q1229,$C$8:$K$253,3,0),0)</f>
        <v>0</v>
      </c>
      <c r="T1229" s="35" t="n">
        <f aca="false">IFERROR(VLOOKUP($Q1229,$C$8:$K$253,4,0),0)</f>
        <v>0</v>
      </c>
      <c r="U1229" s="35" t="n">
        <f aca="false">IFERROR(VLOOKUP($Q1229,$C$8:$K$253,5,0),0)</f>
        <v>0</v>
      </c>
      <c r="V1229" s="35" t="n">
        <f aca="false">IFERROR(VLOOKUP($Q1229,$C$8:$K$253,6,0),0)</f>
        <v>0</v>
      </c>
      <c r="W1229" s="35" t="n">
        <f aca="false">IFERROR(VLOOKUP($Q1229,$C$8:$K$253,7,0),0)</f>
        <v>0</v>
      </c>
      <c r="X1229" s="35" t="n">
        <f aca="false">IFERROR(VLOOKUP($Q1229,$C$8:$K$253,8,0),0)</f>
        <v>0</v>
      </c>
      <c r="Y1229" s="35" t="n">
        <f aca="false">IFERROR(VLOOKUP(Q1229,$C$8:$K$253,9,0),R1229)</f>
        <v>0</v>
      </c>
    </row>
    <row r="1230" customFormat="false" ht="14.25" hidden="false" customHeight="false" outlineLevel="0" collapsed="false">
      <c r="N1230" s="0" t="str">
        <f aca="false">IF(R1230=0,"",IF(Q1230=VLOOKUP(N1229+1,$B$8:$C$360,2,0),N1229+1,N1229))</f>
        <v/>
      </c>
      <c r="O1230" s="0" t="str">
        <f aca="false">IF(R1230=0,"",O1229+1)</f>
        <v/>
      </c>
      <c r="P1230" s="30" t="str">
        <f aca="false">IF(R1230+W1230=0,"",DATE(YEAR(Q1230),MONTH(Q1230),1))</f>
        <v/>
      </c>
      <c r="Q1230" s="30" t="str">
        <f aca="false">IF(R1230=0,"",Q1229+1)</f>
        <v/>
      </c>
      <c r="R1230" s="35" t="n">
        <f aca="false">Y1229</f>
        <v>0</v>
      </c>
      <c r="S1230" s="35" t="n">
        <f aca="false">IFERROR(VLOOKUP($Q1230,$C$8:$K$253,3,0),0)</f>
        <v>0</v>
      </c>
      <c r="T1230" s="35" t="n">
        <f aca="false">IFERROR(VLOOKUP($Q1230,$C$8:$K$253,4,0),0)</f>
        <v>0</v>
      </c>
      <c r="U1230" s="35" t="n">
        <f aca="false">IFERROR(VLOOKUP($Q1230,$C$8:$K$253,5,0),0)</f>
        <v>0</v>
      </c>
      <c r="V1230" s="35" t="n">
        <f aca="false">IFERROR(VLOOKUP($Q1230,$C$8:$K$253,6,0),0)</f>
        <v>0</v>
      </c>
      <c r="W1230" s="35" t="n">
        <f aca="false">IFERROR(VLOOKUP($Q1230,$C$8:$K$253,7,0),0)</f>
        <v>0</v>
      </c>
      <c r="X1230" s="35" t="n">
        <f aca="false">IFERROR(VLOOKUP($Q1230,$C$8:$K$253,8,0),0)</f>
        <v>0</v>
      </c>
      <c r="Y1230" s="35" t="n">
        <f aca="false">IFERROR(VLOOKUP(Q1230,$C$8:$K$253,9,0),R1230)</f>
        <v>0</v>
      </c>
    </row>
    <row r="1231" customFormat="false" ht="14.25" hidden="false" customHeight="false" outlineLevel="0" collapsed="false">
      <c r="N1231" s="0" t="str">
        <f aca="false">IF(R1231=0,"",IF(Q1231=VLOOKUP(N1230+1,$B$8:$C$360,2,0),N1230+1,N1230))</f>
        <v/>
      </c>
      <c r="O1231" s="0" t="str">
        <f aca="false">IF(R1231=0,"",O1230+1)</f>
        <v/>
      </c>
      <c r="P1231" s="30" t="str">
        <f aca="false">IF(R1231+W1231=0,"",DATE(YEAR(Q1231),MONTH(Q1231),1))</f>
        <v/>
      </c>
      <c r="Q1231" s="30" t="str">
        <f aca="false">IF(R1231=0,"",Q1230+1)</f>
        <v/>
      </c>
      <c r="R1231" s="35" t="n">
        <f aca="false">Y1230</f>
        <v>0</v>
      </c>
      <c r="S1231" s="35" t="n">
        <f aca="false">IFERROR(VLOOKUP($Q1231,$C$8:$K$253,3,0),0)</f>
        <v>0</v>
      </c>
      <c r="T1231" s="35" t="n">
        <f aca="false">IFERROR(VLOOKUP($Q1231,$C$8:$K$253,4,0),0)</f>
        <v>0</v>
      </c>
      <c r="U1231" s="35" t="n">
        <f aca="false">IFERROR(VLOOKUP($Q1231,$C$8:$K$253,5,0),0)</f>
        <v>0</v>
      </c>
      <c r="V1231" s="35" t="n">
        <f aca="false">IFERROR(VLOOKUP($Q1231,$C$8:$K$253,6,0),0)</f>
        <v>0</v>
      </c>
      <c r="W1231" s="35" t="n">
        <f aca="false">IFERROR(VLOOKUP($Q1231,$C$8:$K$253,7,0),0)</f>
        <v>0</v>
      </c>
      <c r="X1231" s="35" t="n">
        <f aca="false">IFERROR(VLOOKUP($Q1231,$C$8:$K$253,8,0),0)</f>
        <v>0</v>
      </c>
      <c r="Y1231" s="35" t="n">
        <f aca="false">IFERROR(VLOOKUP(Q1231,$C$8:$K$253,9,0),R1231)</f>
        <v>0</v>
      </c>
    </row>
    <row r="1232" customFormat="false" ht="14.25" hidden="false" customHeight="false" outlineLevel="0" collapsed="false">
      <c r="N1232" s="0" t="str">
        <f aca="false">IF(R1232=0,"",IF(Q1232=VLOOKUP(N1231+1,$B$8:$C$360,2,0),N1231+1,N1231))</f>
        <v/>
      </c>
      <c r="O1232" s="0" t="str">
        <f aca="false">IF(R1232=0,"",O1231+1)</f>
        <v/>
      </c>
      <c r="P1232" s="30" t="str">
        <f aca="false">IF(R1232+W1232=0,"",DATE(YEAR(Q1232),MONTH(Q1232),1))</f>
        <v/>
      </c>
      <c r="Q1232" s="30" t="str">
        <f aca="false">IF(R1232=0,"",Q1231+1)</f>
        <v/>
      </c>
      <c r="R1232" s="35" t="n">
        <f aca="false">Y1231</f>
        <v>0</v>
      </c>
      <c r="S1232" s="35" t="n">
        <f aca="false">IFERROR(VLOOKUP($Q1232,$C$8:$K$253,3,0),0)</f>
        <v>0</v>
      </c>
      <c r="T1232" s="35" t="n">
        <f aca="false">IFERROR(VLOOKUP($Q1232,$C$8:$K$253,4,0),0)</f>
        <v>0</v>
      </c>
      <c r="U1232" s="35" t="n">
        <f aca="false">IFERROR(VLOOKUP($Q1232,$C$8:$K$253,5,0),0)</f>
        <v>0</v>
      </c>
      <c r="V1232" s="35" t="n">
        <f aca="false">IFERROR(VLOOKUP($Q1232,$C$8:$K$253,6,0),0)</f>
        <v>0</v>
      </c>
      <c r="W1232" s="35" t="n">
        <f aca="false">IFERROR(VLOOKUP($Q1232,$C$8:$K$253,7,0),0)</f>
        <v>0</v>
      </c>
      <c r="X1232" s="35" t="n">
        <f aca="false">IFERROR(VLOOKUP($Q1232,$C$8:$K$253,8,0),0)</f>
        <v>0</v>
      </c>
      <c r="Y1232" s="35" t="n">
        <f aca="false">IFERROR(VLOOKUP(Q1232,$C$8:$K$253,9,0),R1232)</f>
        <v>0</v>
      </c>
    </row>
    <row r="1233" customFormat="false" ht="14.25" hidden="false" customHeight="false" outlineLevel="0" collapsed="false">
      <c r="N1233" s="0" t="str">
        <f aca="false">IF(R1233=0,"",IF(Q1233=VLOOKUP(N1232+1,$B$8:$C$360,2,0),N1232+1,N1232))</f>
        <v/>
      </c>
      <c r="O1233" s="0" t="str">
        <f aca="false">IF(R1233=0,"",O1232+1)</f>
        <v/>
      </c>
      <c r="P1233" s="30" t="str">
        <f aca="false">IF(R1233+W1233=0,"",DATE(YEAR(Q1233),MONTH(Q1233),1))</f>
        <v/>
      </c>
      <c r="Q1233" s="30" t="str">
        <f aca="false">IF(R1233=0,"",Q1232+1)</f>
        <v/>
      </c>
      <c r="R1233" s="35" t="n">
        <f aca="false">Y1232</f>
        <v>0</v>
      </c>
      <c r="S1233" s="35" t="n">
        <f aca="false">IFERROR(VLOOKUP($Q1233,$C$8:$K$253,3,0),0)</f>
        <v>0</v>
      </c>
      <c r="T1233" s="35" t="n">
        <f aca="false">IFERROR(VLOOKUP($Q1233,$C$8:$K$253,4,0),0)</f>
        <v>0</v>
      </c>
      <c r="U1233" s="35" t="n">
        <f aca="false">IFERROR(VLOOKUP($Q1233,$C$8:$K$253,5,0),0)</f>
        <v>0</v>
      </c>
      <c r="V1233" s="35" t="n">
        <f aca="false">IFERROR(VLOOKUP($Q1233,$C$8:$K$253,6,0),0)</f>
        <v>0</v>
      </c>
      <c r="W1233" s="35" t="n">
        <f aca="false">IFERROR(VLOOKUP($Q1233,$C$8:$K$253,7,0),0)</f>
        <v>0</v>
      </c>
      <c r="X1233" s="35" t="n">
        <f aca="false">IFERROR(VLOOKUP($Q1233,$C$8:$K$253,8,0),0)</f>
        <v>0</v>
      </c>
      <c r="Y1233" s="35" t="n">
        <f aca="false">IFERROR(VLOOKUP(Q1233,$C$8:$K$253,9,0),R1233)</f>
        <v>0</v>
      </c>
    </row>
    <row r="1234" customFormat="false" ht="14.25" hidden="false" customHeight="false" outlineLevel="0" collapsed="false">
      <c r="N1234" s="0" t="str">
        <f aca="false">IF(R1234=0,"",IF(Q1234=VLOOKUP(N1233+1,$B$8:$C$360,2,0),N1233+1,N1233))</f>
        <v/>
      </c>
      <c r="O1234" s="0" t="str">
        <f aca="false">IF(R1234=0,"",O1233+1)</f>
        <v/>
      </c>
      <c r="P1234" s="30" t="str">
        <f aca="false">IF(R1234+W1234=0,"",DATE(YEAR(Q1234),MONTH(Q1234),1))</f>
        <v/>
      </c>
      <c r="Q1234" s="30" t="str">
        <f aca="false">IF(R1234=0,"",Q1233+1)</f>
        <v/>
      </c>
      <c r="R1234" s="35" t="n">
        <f aca="false">Y1233</f>
        <v>0</v>
      </c>
      <c r="S1234" s="35" t="n">
        <f aca="false">IFERROR(VLOOKUP($Q1234,$C$8:$K$253,3,0),0)</f>
        <v>0</v>
      </c>
      <c r="T1234" s="35" t="n">
        <f aca="false">IFERROR(VLOOKUP($Q1234,$C$8:$K$253,4,0),0)</f>
        <v>0</v>
      </c>
      <c r="U1234" s="35" t="n">
        <f aca="false">IFERROR(VLOOKUP($Q1234,$C$8:$K$253,5,0),0)</f>
        <v>0</v>
      </c>
      <c r="V1234" s="35" t="n">
        <f aca="false">IFERROR(VLOOKUP($Q1234,$C$8:$K$253,6,0),0)</f>
        <v>0</v>
      </c>
      <c r="W1234" s="35" t="n">
        <f aca="false">IFERROR(VLOOKUP($Q1234,$C$8:$K$253,7,0),0)</f>
        <v>0</v>
      </c>
      <c r="X1234" s="35" t="n">
        <f aca="false">IFERROR(VLOOKUP($Q1234,$C$8:$K$253,8,0),0)</f>
        <v>0</v>
      </c>
      <c r="Y1234" s="35" t="n">
        <f aca="false">IFERROR(VLOOKUP(Q1234,$C$8:$K$253,9,0),R1234)</f>
        <v>0</v>
      </c>
    </row>
    <row r="1235" customFormat="false" ht="14.25" hidden="false" customHeight="false" outlineLevel="0" collapsed="false">
      <c r="N1235" s="0" t="str">
        <f aca="false">IF(R1235=0,"",IF(Q1235=VLOOKUP(N1234+1,$B$8:$C$360,2,0),N1234+1,N1234))</f>
        <v/>
      </c>
      <c r="O1235" s="0" t="str">
        <f aca="false">IF(R1235=0,"",O1234+1)</f>
        <v/>
      </c>
      <c r="P1235" s="30" t="str">
        <f aca="false">IF(R1235+W1235=0,"",DATE(YEAR(Q1235),MONTH(Q1235),1))</f>
        <v/>
      </c>
      <c r="Q1235" s="30" t="str">
        <f aca="false">IF(R1235=0,"",Q1234+1)</f>
        <v/>
      </c>
      <c r="R1235" s="35" t="n">
        <f aca="false">Y1234</f>
        <v>0</v>
      </c>
      <c r="S1235" s="35" t="n">
        <f aca="false">IFERROR(VLOOKUP($Q1235,$C$8:$K$253,3,0),0)</f>
        <v>0</v>
      </c>
      <c r="T1235" s="35" t="n">
        <f aca="false">IFERROR(VLOOKUP($Q1235,$C$8:$K$253,4,0),0)</f>
        <v>0</v>
      </c>
      <c r="U1235" s="35" t="n">
        <f aca="false">IFERROR(VLOOKUP($Q1235,$C$8:$K$253,5,0),0)</f>
        <v>0</v>
      </c>
      <c r="V1235" s="35" t="n">
        <f aca="false">IFERROR(VLOOKUP($Q1235,$C$8:$K$253,6,0),0)</f>
        <v>0</v>
      </c>
      <c r="W1235" s="35" t="n">
        <f aca="false">IFERROR(VLOOKUP($Q1235,$C$8:$K$253,7,0),0)</f>
        <v>0</v>
      </c>
      <c r="X1235" s="35" t="n">
        <f aca="false">IFERROR(VLOOKUP($Q1235,$C$8:$K$253,8,0),0)</f>
        <v>0</v>
      </c>
      <c r="Y1235" s="35" t="n">
        <f aca="false">IFERROR(VLOOKUP(Q1235,$C$8:$K$253,9,0),R1235)</f>
        <v>0</v>
      </c>
    </row>
    <row r="1236" customFormat="false" ht="14.25" hidden="false" customHeight="false" outlineLevel="0" collapsed="false">
      <c r="N1236" s="0" t="str">
        <f aca="false">IF(R1236=0,"",IF(Q1236=VLOOKUP(N1235+1,$B$8:$C$360,2,0),N1235+1,N1235))</f>
        <v/>
      </c>
      <c r="O1236" s="0" t="str">
        <f aca="false">IF(R1236=0,"",O1235+1)</f>
        <v/>
      </c>
      <c r="P1236" s="30" t="str">
        <f aca="false">IF(R1236+W1236=0,"",DATE(YEAR(Q1236),MONTH(Q1236),1))</f>
        <v/>
      </c>
      <c r="Q1236" s="30" t="str">
        <f aca="false">IF(R1236=0,"",Q1235+1)</f>
        <v/>
      </c>
      <c r="R1236" s="35" t="n">
        <f aca="false">Y1235</f>
        <v>0</v>
      </c>
      <c r="S1236" s="35" t="n">
        <f aca="false">IFERROR(VLOOKUP($Q1236,$C$8:$K$253,3,0),0)</f>
        <v>0</v>
      </c>
      <c r="T1236" s="35" t="n">
        <f aca="false">IFERROR(VLOOKUP($Q1236,$C$8:$K$253,4,0),0)</f>
        <v>0</v>
      </c>
      <c r="U1236" s="35" t="n">
        <f aca="false">IFERROR(VLOOKUP($Q1236,$C$8:$K$253,5,0),0)</f>
        <v>0</v>
      </c>
      <c r="V1236" s="35" t="n">
        <f aca="false">IFERROR(VLOOKUP($Q1236,$C$8:$K$253,6,0),0)</f>
        <v>0</v>
      </c>
      <c r="W1236" s="35" t="n">
        <f aca="false">IFERROR(VLOOKUP($Q1236,$C$8:$K$253,7,0),0)</f>
        <v>0</v>
      </c>
      <c r="X1236" s="35" t="n">
        <f aca="false">IFERROR(VLOOKUP($Q1236,$C$8:$K$253,8,0),0)</f>
        <v>0</v>
      </c>
      <c r="Y1236" s="35" t="n">
        <f aca="false">IFERROR(VLOOKUP(Q1236,$C$8:$K$253,9,0),R1236)</f>
        <v>0</v>
      </c>
    </row>
    <row r="1237" customFormat="false" ht="14.25" hidden="false" customHeight="false" outlineLevel="0" collapsed="false">
      <c r="N1237" s="0" t="str">
        <f aca="false">IF(R1237=0,"",IF(Q1237=VLOOKUP(N1236+1,$B$8:$C$360,2,0),N1236+1,N1236))</f>
        <v/>
      </c>
      <c r="O1237" s="0" t="str">
        <f aca="false">IF(R1237=0,"",O1236+1)</f>
        <v/>
      </c>
      <c r="P1237" s="30" t="str">
        <f aca="false">IF(R1237+W1237=0,"",DATE(YEAR(Q1237),MONTH(Q1237),1))</f>
        <v/>
      </c>
      <c r="Q1237" s="30" t="str">
        <f aca="false">IF(R1237=0,"",Q1236+1)</f>
        <v/>
      </c>
      <c r="R1237" s="35" t="n">
        <f aca="false">Y1236</f>
        <v>0</v>
      </c>
      <c r="S1237" s="35" t="n">
        <f aca="false">IFERROR(VLOOKUP($Q1237,$C$8:$K$253,3,0),0)</f>
        <v>0</v>
      </c>
      <c r="T1237" s="35" t="n">
        <f aca="false">IFERROR(VLOOKUP($Q1237,$C$8:$K$253,4,0),0)</f>
        <v>0</v>
      </c>
      <c r="U1237" s="35" t="n">
        <f aca="false">IFERROR(VLOOKUP($Q1237,$C$8:$K$253,5,0),0)</f>
        <v>0</v>
      </c>
      <c r="V1237" s="35" t="n">
        <f aca="false">IFERROR(VLOOKUP($Q1237,$C$8:$K$253,6,0),0)</f>
        <v>0</v>
      </c>
      <c r="W1237" s="35" t="n">
        <f aca="false">IFERROR(VLOOKUP($Q1237,$C$8:$K$253,7,0),0)</f>
        <v>0</v>
      </c>
      <c r="X1237" s="35" t="n">
        <f aca="false">IFERROR(VLOOKUP($Q1237,$C$8:$K$253,8,0),0)</f>
        <v>0</v>
      </c>
      <c r="Y1237" s="35" t="n">
        <f aca="false">IFERROR(VLOOKUP(Q1237,$C$8:$K$253,9,0),R1237)</f>
        <v>0</v>
      </c>
    </row>
    <row r="1238" customFormat="false" ht="14.25" hidden="false" customHeight="false" outlineLevel="0" collapsed="false">
      <c r="N1238" s="0" t="str">
        <f aca="false">IF(R1238=0,"",IF(Q1238=VLOOKUP(N1237+1,$B$8:$C$360,2,0),N1237+1,N1237))</f>
        <v/>
      </c>
      <c r="O1238" s="0" t="str">
        <f aca="false">IF(R1238=0,"",O1237+1)</f>
        <v/>
      </c>
      <c r="P1238" s="30" t="str">
        <f aca="false">IF(R1238+W1238=0,"",DATE(YEAR(Q1238),MONTH(Q1238),1))</f>
        <v/>
      </c>
      <c r="Q1238" s="30" t="str">
        <f aca="false">IF(R1238=0,"",Q1237+1)</f>
        <v/>
      </c>
      <c r="R1238" s="35" t="n">
        <f aca="false">Y1237</f>
        <v>0</v>
      </c>
      <c r="S1238" s="35" t="n">
        <f aca="false">IFERROR(VLOOKUP($Q1238,$C$8:$K$253,3,0),0)</f>
        <v>0</v>
      </c>
      <c r="T1238" s="35" t="n">
        <f aca="false">IFERROR(VLOOKUP($Q1238,$C$8:$K$253,4,0),0)</f>
        <v>0</v>
      </c>
      <c r="U1238" s="35" t="n">
        <f aca="false">IFERROR(VLOOKUP($Q1238,$C$8:$K$253,5,0),0)</f>
        <v>0</v>
      </c>
      <c r="V1238" s="35" t="n">
        <f aca="false">IFERROR(VLOOKUP($Q1238,$C$8:$K$253,6,0),0)</f>
        <v>0</v>
      </c>
      <c r="W1238" s="35" t="n">
        <f aca="false">IFERROR(VLOOKUP($Q1238,$C$8:$K$253,7,0),0)</f>
        <v>0</v>
      </c>
      <c r="X1238" s="35" t="n">
        <f aca="false">IFERROR(VLOOKUP($Q1238,$C$8:$K$253,8,0),0)</f>
        <v>0</v>
      </c>
      <c r="Y1238" s="35" t="n">
        <f aca="false">IFERROR(VLOOKUP(Q1238,$C$8:$K$253,9,0),R1238)</f>
        <v>0</v>
      </c>
    </row>
    <row r="1239" customFormat="false" ht="14.25" hidden="false" customHeight="false" outlineLevel="0" collapsed="false">
      <c r="N1239" s="0" t="str">
        <f aca="false">IF(R1239=0,"",IF(Q1239=VLOOKUP(N1238+1,$B$8:$C$360,2,0),N1238+1,N1238))</f>
        <v/>
      </c>
      <c r="O1239" s="0" t="str">
        <f aca="false">IF(R1239=0,"",O1238+1)</f>
        <v/>
      </c>
      <c r="P1239" s="30" t="str">
        <f aca="false">IF(R1239+W1239=0,"",DATE(YEAR(Q1239),MONTH(Q1239),1))</f>
        <v/>
      </c>
      <c r="Q1239" s="30" t="str">
        <f aca="false">IF(R1239=0,"",Q1238+1)</f>
        <v/>
      </c>
      <c r="R1239" s="35" t="n">
        <f aca="false">Y1238</f>
        <v>0</v>
      </c>
      <c r="S1239" s="35" t="n">
        <f aca="false">IFERROR(VLOOKUP($Q1239,$C$8:$K$253,3,0),0)</f>
        <v>0</v>
      </c>
      <c r="T1239" s="35" t="n">
        <f aca="false">IFERROR(VLOOKUP($Q1239,$C$8:$K$253,4,0),0)</f>
        <v>0</v>
      </c>
      <c r="U1239" s="35" t="n">
        <f aca="false">IFERROR(VLOOKUP($Q1239,$C$8:$K$253,5,0),0)</f>
        <v>0</v>
      </c>
      <c r="V1239" s="35" t="n">
        <f aca="false">IFERROR(VLOOKUP($Q1239,$C$8:$K$253,6,0),0)</f>
        <v>0</v>
      </c>
      <c r="W1239" s="35" t="n">
        <f aca="false">IFERROR(VLOOKUP($Q1239,$C$8:$K$253,7,0),0)</f>
        <v>0</v>
      </c>
      <c r="X1239" s="35" t="n">
        <f aca="false">IFERROR(VLOOKUP($Q1239,$C$8:$K$253,8,0),0)</f>
        <v>0</v>
      </c>
      <c r="Y1239" s="35" t="n">
        <f aca="false">IFERROR(VLOOKUP(Q1239,$C$8:$K$253,9,0),R1239)</f>
        <v>0</v>
      </c>
    </row>
    <row r="1240" customFormat="false" ht="14.25" hidden="false" customHeight="false" outlineLevel="0" collapsed="false">
      <c r="N1240" s="0" t="str">
        <f aca="false">IF(R1240=0,"",IF(Q1240=VLOOKUP(N1239+1,$B$8:$C$360,2,0),N1239+1,N1239))</f>
        <v/>
      </c>
      <c r="O1240" s="0" t="str">
        <f aca="false">IF(R1240=0,"",O1239+1)</f>
        <v/>
      </c>
      <c r="P1240" s="30" t="str">
        <f aca="false">IF(R1240+W1240=0,"",DATE(YEAR(Q1240),MONTH(Q1240),1))</f>
        <v/>
      </c>
      <c r="Q1240" s="30" t="str">
        <f aca="false">IF(R1240=0,"",Q1239+1)</f>
        <v/>
      </c>
      <c r="R1240" s="35" t="n">
        <f aca="false">Y1239</f>
        <v>0</v>
      </c>
      <c r="S1240" s="35" t="n">
        <f aca="false">IFERROR(VLOOKUP($Q1240,$C$8:$K$253,3,0),0)</f>
        <v>0</v>
      </c>
      <c r="T1240" s="35" t="n">
        <f aca="false">IFERROR(VLOOKUP($Q1240,$C$8:$K$253,4,0),0)</f>
        <v>0</v>
      </c>
      <c r="U1240" s="35" t="n">
        <f aca="false">IFERROR(VLOOKUP($Q1240,$C$8:$K$253,5,0),0)</f>
        <v>0</v>
      </c>
      <c r="V1240" s="35" t="n">
        <f aca="false">IFERROR(VLOOKUP($Q1240,$C$8:$K$253,6,0),0)</f>
        <v>0</v>
      </c>
      <c r="W1240" s="35" t="n">
        <f aca="false">IFERROR(VLOOKUP($Q1240,$C$8:$K$253,7,0),0)</f>
        <v>0</v>
      </c>
      <c r="X1240" s="35" t="n">
        <f aca="false">IFERROR(VLOOKUP($Q1240,$C$8:$K$253,8,0),0)</f>
        <v>0</v>
      </c>
      <c r="Y1240" s="35" t="n">
        <f aca="false">IFERROR(VLOOKUP(Q1240,$C$8:$K$253,9,0),R1240)</f>
        <v>0</v>
      </c>
    </row>
    <row r="1241" customFormat="false" ht="14.25" hidden="false" customHeight="false" outlineLevel="0" collapsed="false">
      <c r="N1241" s="0" t="str">
        <f aca="false">IF(R1241=0,"",IF(Q1241=VLOOKUP(N1240+1,$B$8:$C$360,2,0),N1240+1,N1240))</f>
        <v/>
      </c>
      <c r="O1241" s="0" t="str">
        <f aca="false">IF(R1241=0,"",O1240+1)</f>
        <v/>
      </c>
      <c r="P1241" s="30" t="str">
        <f aca="false">IF(R1241+W1241=0,"",DATE(YEAR(Q1241),MONTH(Q1241),1))</f>
        <v/>
      </c>
      <c r="Q1241" s="30" t="str">
        <f aca="false">IF(R1241=0,"",Q1240+1)</f>
        <v/>
      </c>
      <c r="R1241" s="35" t="n">
        <f aca="false">Y1240</f>
        <v>0</v>
      </c>
      <c r="S1241" s="35" t="n">
        <f aca="false">IFERROR(VLOOKUP($Q1241,$C$8:$K$253,3,0),0)</f>
        <v>0</v>
      </c>
      <c r="T1241" s="35" t="n">
        <f aca="false">IFERROR(VLOOKUP($Q1241,$C$8:$K$253,4,0),0)</f>
        <v>0</v>
      </c>
      <c r="U1241" s="35" t="n">
        <f aca="false">IFERROR(VLOOKUP($Q1241,$C$8:$K$253,5,0),0)</f>
        <v>0</v>
      </c>
      <c r="V1241" s="35" t="n">
        <f aca="false">IFERROR(VLOOKUP($Q1241,$C$8:$K$253,6,0),0)</f>
        <v>0</v>
      </c>
      <c r="W1241" s="35" t="n">
        <f aca="false">IFERROR(VLOOKUP($Q1241,$C$8:$K$253,7,0),0)</f>
        <v>0</v>
      </c>
      <c r="X1241" s="35" t="n">
        <f aca="false">IFERROR(VLOOKUP($Q1241,$C$8:$K$253,8,0),0)</f>
        <v>0</v>
      </c>
      <c r="Y1241" s="35" t="n">
        <f aca="false">IFERROR(VLOOKUP(Q1241,$C$8:$K$253,9,0),R1241)</f>
        <v>0</v>
      </c>
    </row>
    <row r="1242" customFormat="false" ht="14.25" hidden="false" customHeight="false" outlineLevel="0" collapsed="false">
      <c r="N1242" s="0" t="str">
        <f aca="false">IF(R1242=0,"",IF(Q1242=VLOOKUP(N1241+1,$B$8:$C$360,2,0),N1241+1,N1241))</f>
        <v/>
      </c>
      <c r="O1242" s="0" t="str">
        <f aca="false">IF(R1242=0,"",O1241+1)</f>
        <v/>
      </c>
      <c r="P1242" s="30" t="str">
        <f aca="false">IF(R1242+W1242=0,"",DATE(YEAR(Q1242),MONTH(Q1242),1))</f>
        <v/>
      </c>
      <c r="Q1242" s="30" t="str">
        <f aca="false">IF(R1242=0,"",Q1241+1)</f>
        <v/>
      </c>
      <c r="R1242" s="35" t="n">
        <f aca="false">Y1241</f>
        <v>0</v>
      </c>
      <c r="S1242" s="35" t="n">
        <f aca="false">IFERROR(VLOOKUP($Q1242,$C$8:$K$253,3,0),0)</f>
        <v>0</v>
      </c>
      <c r="T1242" s="35" t="n">
        <f aca="false">IFERROR(VLOOKUP($Q1242,$C$8:$K$253,4,0),0)</f>
        <v>0</v>
      </c>
      <c r="U1242" s="35" t="n">
        <f aca="false">IFERROR(VLOOKUP($Q1242,$C$8:$K$253,5,0),0)</f>
        <v>0</v>
      </c>
      <c r="V1242" s="35" t="n">
        <f aca="false">IFERROR(VLOOKUP($Q1242,$C$8:$K$253,6,0),0)</f>
        <v>0</v>
      </c>
      <c r="W1242" s="35" t="n">
        <f aca="false">IFERROR(VLOOKUP($Q1242,$C$8:$K$253,7,0),0)</f>
        <v>0</v>
      </c>
      <c r="X1242" s="35" t="n">
        <f aca="false">IFERROR(VLOOKUP($Q1242,$C$8:$K$253,8,0),0)</f>
        <v>0</v>
      </c>
      <c r="Y1242" s="35" t="n">
        <f aca="false">IFERROR(VLOOKUP(Q1242,$C$8:$K$253,9,0),R1242)</f>
        <v>0</v>
      </c>
    </row>
    <row r="1243" customFormat="false" ht="14.25" hidden="false" customHeight="false" outlineLevel="0" collapsed="false">
      <c r="N1243" s="0" t="str">
        <f aca="false">IF(R1243=0,"",IF(Q1243=VLOOKUP(N1242+1,$B$8:$C$360,2,0),N1242+1,N1242))</f>
        <v/>
      </c>
      <c r="O1243" s="0" t="str">
        <f aca="false">IF(R1243=0,"",O1242+1)</f>
        <v/>
      </c>
      <c r="P1243" s="30" t="str">
        <f aca="false">IF(R1243+W1243=0,"",DATE(YEAR(Q1243),MONTH(Q1243),1))</f>
        <v/>
      </c>
      <c r="Q1243" s="30" t="str">
        <f aca="false">IF(R1243=0,"",Q1242+1)</f>
        <v/>
      </c>
      <c r="R1243" s="35" t="n">
        <f aca="false">Y1242</f>
        <v>0</v>
      </c>
      <c r="S1243" s="35" t="n">
        <f aca="false">IFERROR(VLOOKUP($Q1243,$C$8:$K$253,3,0),0)</f>
        <v>0</v>
      </c>
      <c r="T1243" s="35" t="n">
        <f aca="false">IFERROR(VLOOKUP($Q1243,$C$8:$K$253,4,0),0)</f>
        <v>0</v>
      </c>
      <c r="U1243" s="35" t="n">
        <f aca="false">IFERROR(VLOOKUP($Q1243,$C$8:$K$253,5,0),0)</f>
        <v>0</v>
      </c>
      <c r="V1243" s="35" t="n">
        <f aca="false">IFERROR(VLOOKUP($Q1243,$C$8:$K$253,6,0),0)</f>
        <v>0</v>
      </c>
      <c r="W1243" s="35" t="n">
        <f aca="false">IFERROR(VLOOKUP($Q1243,$C$8:$K$253,7,0),0)</f>
        <v>0</v>
      </c>
      <c r="X1243" s="35" t="n">
        <f aca="false">IFERROR(VLOOKUP($Q1243,$C$8:$K$253,8,0),0)</f>
        <v>0</v>
      </c>
      <c r="Y1243" s="35" t="n">
        <f aca="false">IFERROR(VLOOKUP(Q1243,$C$8:$K$253,9,0),R1243)</f>
        <v>0</v>
      </c>
    </row>
    <row r="1244" customFormat="false" ht="14.25" hidden="false" customHeight="false" outlineLevel="0" collapsed="false">
      <c r="N1244" s="0" t="str">
        <f aca="false">IF(R1244=0,"",IF(Q1244=VLOOKUP(N1243+1,$B$8:$C$360,2,0),N1243+1,N1243))</f>
        <v/>
      </c>
      <c r="O1244" s="0" t="str">
        <f aca="false">IF(R1244=0,"",O1243+1)</f>
        <v/>
      </c>
      <c r="P1244" s="30" t="str">
        <f aca="false">IF(R1244+W1244=0,"",DATE(YEAR(Q1244),MONTH(Q1244),1))</f>
        <v/>
      </c>
      <c r="Q1244" s="30" t="str">
        <f aca="false">IF(R1244=0,"",Q1243+1)</f>
        <v/>
      </c>
      <c r="R1244" s="35" t="n">
        <f aca="false">Y1243</f>
        <v>0</v>
      </c>
      <c r="S1244" s="35" t="n">
        <f aca="false">IFERROR(VLOOKUP($Q1244,$C$8:$K$253,3,0),0)</f>
        <v>0</v>
      </c>
      <c r="T1244" s="35" t="n">
        <f aca="false">IFERROR(VLOOKUP($Q1244,$C$8:$K$253,4,0),0)</f>
        <v>0</v>
      </c>
      <c r="U1244" s="35" t="n">
        <f aca="false">IFERROR(VLOOKUP($Q1244,$C$8:$K$253,5,0),0)</f>
        <v>0</v>
      </c>
      <c r="V1244" s="35" t="n">
        <f aca="false">IFERROR(VLOOKUP($Q1244,$C$8:$K$253,6,0),0)</f>
        <v>0</v>
      </c>
      <c r="W1244" s="35" t="n">
        <f aca="false">IFERROR(VLOOKUP($Q1244,$C$8:$K$253,7,0),0)</f>
        <v>0</v>
      </c>
      <c r="X1244" s="35" t="n">
        <f aca="false">IFERROR(VLOOKUP($Q1244,$C$8:$K$253,8,0),0)</f>
        <v>0</v>
      </c>
      <c r="Y1244" s="35" t="n">
        <f aca="false">IFERROR(VLOOKUP(Q1244,$C$8:$K$253,9,0),R1244)</f>
        <v>0</v>
      </c>
    </row>
    <row r="1245" customFormat="false" ht="14.25" hidden="false" customHeight="false" outlineLevel="0" collapsed="false">
      <c r="N1245" s="0" t="str">
        <f aca="false">IF(R1245=0,"",IF(Q1245=VLOOKUP(N1244+1,$B$8:$C$360,2,0),N1244+1,N1244))</f>
        <v/>
      </c>
      <c r="O1245" s="0" t="str">
        <f aca="false">IF(R1245=0,"",O1244+1)</f>
        <v/>
      </c>
      <c r="P1245" s="30" t="str">
        <f aca="false">IF(R1245+W1245=0,"",DATE(YEAR(Q1245),MONTH(Q1245),1))</f>
        <v/>
      </c>
      <c r="Q1245" s="30" t="str">
        <f aca="false">IF(R1245=0,"",Q1244+1)</f>
        <v/>
      </c>
      <c r="R1245" s="35" t="n">
        <f aca="false">Y1244</f>
        <v>0</v>
      </c>
      <c r="S1245" s="35" t="n">
        <f aca="false">IFERROR(VLOOKUP($Q1245,$C$8:$K$253,3,0),0)</f>
        <v>0</v>
      </c>
      <c r="T1245" s="35" t="n">
        <f aca="false">IFERROR(VLOOKUP($Q1245,$C$8:$K$253,4,0),0)</f>
        <v>0</v>
      </c>
      <c r="U1245" s="35" t="n">
        <f aca="false">IFERROR(VLOOKUP($Q1245,$C$8:$K$253,5,0),0)</f>
        <v>0</v>
      </c>
      <c r="V1245" s="35" t="n">
        <f aca="false">IFERROR(VLOOKUP($Q1245,$C$8:$K$253,6,0),0)</f>
        <v>0</v>
      </c>
      <c r="W1245" s="35" t="n">
        <f aca="false">IFERROR(VLOOKUP($Q1245,$C$8:$K$253,7,0),0)</f>
        <v>0</v>
      </c>
      <c r="X1245" s="35" t="n">
        <f aca="false">IFERROR(VLOOKUP($Q1245,$C$8:$K$253,8,0),0)</f>
        <v>0</v>
      </c>
      <c r="Y1245" s="35" t="n">
        <f aca="false">IFERROR(VLOOKUP(Q1245,$C$8:$K$253,9,0),R1245)</f>
        <v>0</v>
      </c>
    </row>
    <row r="1246" customFormat="false" ht="14.25" hidden="false" customHeight="false" outlineLevel="0" collapsed="false">
      <c r="N1246" s="0" t="str">
        <f aca="false">IF(R1246=0,"",IF(Q1246=VLOOKUP(N1245+1,$B$8:$C$360,2,0),N1245+1,N1245))</f>
        <v/>
      </c>
      <c r="O1246" s="0" t="str">
        <f aca="false">IF(R1246=0,"",O1245+1)</f>
        <v/>
      </c>
      <c r="P1246" s="30" t="str">
        <f aca="false">IF(R1246+W1246=0,"",DATE(YEAR(Q1246),MONTH(Q1246),1))</f>
        <v/>
      </c>
      <c r="Q1246" s="30" t="str">
        <f aca="false">IF(R1246=0,"",Q1245+1)</f>
        <v/>
      </c>
      <c r="R1246" s="35" t="n">
        <f aca="false">Y1245</f>
        <v>0</v>
      </c>
      <c r="S1246" s="35" t="n">
        <f aca="false">IFERROR(VLOOKUP($Q1246,$C$8:$K$253,3,0),0)</f>
        <v>0</v>
      </c>
      <c r="T1246" s="35" t="n">
        <f aca="false">IFERROR(VLOOKUP($Q1246,$C$8:$K$253,4,0),0)</f>
        <v>0</v>
      </c>
      <c r="U1246" s="35" t="n">
        <f aca="false">IFERROR(VLOOKUP($Q1246,$C$8:$K$253,5,0),0)</f>
        <v>0</v>
      </c>
      <c r="V1246" s="35" t="n">
        <f aca="false">IFERROR(VLOOKUP($Q1246,$C$8:$K$253,6,0),0)</f>
        <v>0</v>
      </c>
      <c r="W1246" s="35" t="n">
        <f aca="false">IFERROR(VLOOKUP($Q1246,$C$8:$K$253,7,0),0)</f>
        <v>0</v>
      </c>
      <c r="X1246" s="35" t="n">
        <f aca="false">IFERROR(VLOOKUP($Q1246,$C$8:$K$253,8,0),0)</f>
        <v>0</v>
      </c>
      <c r="Y1246" s="35" t="n">
        <f aca="false">IFERROR(VLOOKUP(Q1246,$C$8:$K$253,9,0),R1246)</f>
        <v>0</v>
      </c>
    </row>
    <row r="1247" customFormat="false" ht="14.25" hidden="false" customHeight="false" outlineLevel="0" collapsed="false">
      <c r="N1247" s="0" t="str">
        <f aca="false">IF(R1247=0,"",IF(Q1247=VLOOKUP(N1246+1,$B$8:$C$360,2,0),N1246+1,N1246))</f>
        <v/>
      </c>
      <c r="O1247" s="0" t="str">
        <f aca="false">IF(R1247=0,"",O1246+1)</f>
        <v/>
      </c>
      <c r="P1247" s="30" t="str">
        <f aca="false">IF(R1247+W1247=0,"",DATE(YEAR(Q1247),MONTH(Q1247),1))</f>
        <v/>
      </c>
      <c r="Q1247" s="30" t="str">
        <f aca="false">IF(R1247=0,"",Q1246+1)</f>
        <v/>
      </c>
      <c r="R1247" s="35" t="n">
        <f aca="false">Y1246</f>
        <v>0</v>
      </c>
      <c r="S1247" s="35" t="n">
        <f aca="false">IFERROR(VLOOKUP($Q1247,$C$8:$K$253,3,0),0)</f>
        <v>0</v>
      </c>
      <c r="T1247" s="35" t="n">
        <f aca="false">IFERROR(VLOOKUP($Q1247,$C$8:$K$253,4,0),0)</f>
        <v>0</v>
      </c>
      <c r="U1247" s="35" t="n">
        <f aca="false">IFERROR(VLOOKUP($Q1247,$C$8:$K$253,5,0),0)</f>
        <v>0</v>
      </c>
      <c r="V1247" s="35" t="n">
        <f aca="false">IFERROR(VLOOKUP($Q1247,$C$8:$K$253,6,0),0)</f>
        <v>0</v>
      </c>
      <c r="W1247" s="35" t="n">
        <f aca="false">IFERROR(VLOOKUP($Q1247,$C$8:$K$253,7,0),0)</f>
        <v>0</v>
      </c>
      <c r="X1247" s="35" t="n">
        <f aca="false">IFERROR(VLOOKUP($Q1247,$C$8:$K$253,8,0),0)</f>
        <v>0</v>
      </c>
      <c r="Y1247" s="35" t="n">
        <f aca="false">IFERROR(VLOOKUP(Q1247,$C$8:$K$253,9,0),R1247)</f>
        <v>0</v>
      </c>
    </row>
    <row r="1248" customFormat="false" ht="14.25" hidden="false" customHeight="false" outlineLevel="0" collapsed="false">
      <c r="N1248" s="0" t="str">
        <f aca="false">IF(R1248=0,"",IF(Q1248=VLOOKUP(N1247+1,$B$8:$C$360,2,0),N1247+1,N1247))</f>
        <v/>
      </c>
      <c r="O1248" s="0" t="str">
        <f aca="false">IF(R1248=0,"",O1247+1)</f>
        <v/>
      </c>
      <c r="P1248" s="30" t="str">
        <f aca="false">IF(R1248+W1248=0,"",DATE(YEAR(Q1248),MONTH(Q1248),1))</f>
        <v/>
      </c>
      <c r="Q1248" s="30" t="str">
        <f aca="false">IF(R1248=0,"",Q1247+1)</f>
        <v/>
      </c>
      <c r="R1248" s="35" t="n">
        <f aca="false">Y1247</f>
        <v>0</v>
      </c>
      <c r="S1248" s="35" t="n">
        <f aca="false">IFERROR(VLOOKUP($Q1248,$C$8:$K$253,3,0),0)</f>
        <v>0</v>
      </c>
      <c r="T1248" s="35" t="n">
        <f aca="false">IFERROR(VLOOKUP($Q1248,$C$8:$K$253,4,0),0)</f>
        <v>0</v>
      </c>
      <c r="U1248" s="35" t="n">
        <f aca="false">IFERROR(VLOOKUP($Q1248,$C$8:$K$253,5,0),0)</f>
        <v>0</v>
      </c>
      <c r="V1248" s="35" t="n">
        <f aca="false">IFERROR(VLOOKUP($Q1248,$C$8:$K$253,6,0),0)</f>
        <v>0</v>
      </c>
      <c r="W1248" s="35" t="n">
        <f aca="false">IFERROR(VLOOKUP($Q1248,$C$8:$K$253,7,0),0)</f>
        <v>0</v>
      </c>
      <c r="X1248" s="35" t="n">
        <f aca="false">IFERROR(VLOOKUP($Q1248,$C$8:$K$253,8,0),0)</f>
        <v>0</v>
      </c>
      <c r="Y1248" s="35" t="n">
        <f aca="false">IFERROR(VLOOKUP(Q1248,$C$8:$K$253,9,0),R1248)</f>
        <v>0</v>
      </c>
    </row>
    <row r="1249" customFormat="false" ht="14.25" hidden="false" customHeight="false" outlineLevel="0" collapsed="false">
      <c r="N1249" s="0" t="str">
        <f aca="false">IF(R1249=0,"",IF(Q1249=VLOOKUP(N1248+1,$B$8:$C$360,2,0),N1248+1,N1248))</f>
        <v/>
      </c>
      <c r="O1249" s="0" t="str">
        <f aca="false">IF(R1249=0,"",O1248+1)</f>
        <v/>
      </c>
      <c r="P1249" s="30" t="str">
        <f aca="false">IF(R1249+W1249=0,"",DATE(YEAR(Q1249),MONTH(Q1249),1))</f>
        <v/>
      </c>
      <c r="Q1249" s="30" t="str">
        <f aca="false">IF(R1249=0,"",Q1248+1)</f>
        <v/>
      </c>
      <c r="R1249" s="35" t="n">
        <f aca="false">Y1248</f>
        <v>0</v>
      </c>
      <c r="S1249" s="35" t="n">
        <f aca="false">IFERROR(VLOOKUP($Q1249,$C$8:$K$253,3,0),0)</f>
        <v>0</v>
      </c>
      <c r="T1249" s="35" t="n">
        <f aca="false">IFERROR(VLOOKUP($Q1249,$C$8:$K$253,4,0),0)</f>
        <v>0</v>
      </c>
      <c r="U1249" s="35" t="n">
        <f aca="false">IFERROR(VLOOKUP($Q1249,$C$8:$K$253,5,0),0)</f>
        <v>0</v>
      </c>
      <c r="V1249" s="35" t="n">
        <f aca="false">IFERROR(VLOOKUP($Q1249,$C$8:$K$253,6,0),0)</f>
        <v>0</v>
      </c>
      <c r="W1249" s="35" t="n">
        <f aca="false">IFERROR(VLOOKUP($Q1249,$C$8:$K$253,7,0),0)</f>
        <v>0</v>
      </c>
      <c r="X1249" s="35" t="n">
        <f aca="false">IFERROR(VLOOKUP($Q1249,$C$8:$K$253,8,0),0)</f>
        <v>0</v>
      </c>
      <c r="Y1249" s="35" t="n">
        <f aca="false">IFERROR(VLOOKUP(Q1249,$C$8:$K$253,9,0),R1249)</f>
        <v>0</v>
      </c>
    </row>
    <row r="1250" customFormat="false" ht="14.25" hidden="false" customHeight="false" outlineLevel="0" collapsed="false">
      <c r="N1250" s="0" t="str">
        <f aca="false">IF(R1250=0,"",IF(Q1250=VLOOKUP(N1249+1,$B$8:$C$360,2,0),N1249+1,N1249))</f>
        <v/>
      </c>
      <c r="O1250" s="0" t="str">
        <f aca="false">IF(R1250=0,"",O1249+1)</f>
        <v/>
      </c>
      <c r="P1250" s="30" t="str">
        <f aca="false">IF(R1250+W1250=0,"",DATE(YEAR(Q1250),MONTH(Q1250),1))</f>
        <v/>
      </c>
      <c r="Q1250" s="30" t="str">
        <f aca="false">IF(R1250=0,"",Q1249+1)</f>
        <v/>
      </c>
      <c r="R1250" s="35" t="n">
        <f aca="false">Y1249</f>
        <v>0</v>
      </c>
      <c r="S1250" s="35" t="n">
        <f aca="false">IFERROR(VLOOKUP($Q1250,$C$8:$K$253,3,0),0)</f>
        <v>0</v>
      </c>
      <c r="T1250" s="35" t="n">
        <f aca="false">IFERROR(VLOOKUP($Q1250,$C$8:$K$253,4,0),0)</f>
        <v>0</v>
      </c>
      <c r="U1250" s="35" t="n">
        <f aca="false">IFERROR(VLOOKUP($Q1250,$C$8:$K$253,5,0),0)</f>
        <v>0</v>
      </c>
      <c r="V1250" s="35" t="n">
        <f aca="false">IFERROR(VLOOKUP($Q1250,$C$8:$K$253,6,0),0)</f>
        <v>0</v>
      </c>
      <c r="W1250" s="35" t="n">
        <f aca="false">IFERROR(VLOOKUP($Q1250,$C$8:$K$253,7,0),0)</f>
        <v>0</v>
      </c>
      <c r="X1250" s="35" t="n">
        <f aca="false">IFERROR(VLOOKUP($Q1250,$C$8:$K$253,8,0),0)</f>
        <v>0</v>
      </c>
      <c r="Y1250" s="35" t="n">
        <f aca="false">IFERROR(VLOOKUP(Q1250,$C$8:$K$253,9,0),R1250)</f>
        <v>0</v>
      </c>
    </row>
    <row r="1251" customFormat="false" ht="14.25" hidden="false" customHeight="false" outlineLevel="0" collapsed="false">
      <c r="N1251" s="0" t="str">
        <f aca="false">IF(R1251=0,"",IF(Q1251=VLOOKUP(N1250+1,$B$8:$C$360,2,0),N1250+1,N1250))</f>
        <v/>
      </c>
      <c r="O1251" s="0" t="str">
        <f aca="false">IF(R1251=0,"",O1250+1)</f>
        <v/>
      </c>
      <c r="P1251" s="30" t="str">
        <f aca="false">IF(R1251+W1251=0,"",DATE(YEAR(Q1251),MONTH(Q1251),1))</f>
        <v/>
      </c>
      <c r="Q1251" s="30" t="str">
        <f aca="false">IF(R1251=0,"",Q1250+1)</f>
        <v/>
      </c>
      <c r="R1251" s="35" t="n">
        <f aca="false">Y1250</f>
        <v>0</v>
      </c>
      <c r="S1251" s="35" t="n">
        <f aca="false">IFERROR(VLOOKUP($Q1251,$C$8:$K$253,3,0),0)</f>
        <v>0</v>
      </c>
      <c r="T1251" s="35" t="n">
        <f aca="false">IFERROR(VLOOKUP($Q1251,$C$8:$K$253,4,0),0)</f>
        <v>0</v>
      </c>
      <c r="U1251" s="35" t="n">
        <f aca="false">IFERROR(VLOOKUP($Q1251,$C$8:$K$253,5,0),0)</f>
        <v>0</v>
      </c>
      <c r="V1251" s="35" t="n">
        <f aca="false">IFERROR(VLOOKUP($Q1251,$C$8:$K$253,6,0),0)</f>
        <v>0</v>
      </c>
      <c r="W1251" s="35" t="n">
        <f aca="false">IFERROR(VLOOKUP($Q1251,$C$8:$K$253,7,0),0)</f>
        <v>0</v>
      </c>
      <c r="X1251" s="35" t="n">
        <f aca="false">IFERROR(VLOOKUP($Q1251,$C$8:$K$253,8,0),0)</f>
        <v>0</v>
      </c>
      <c r="Y1251" s="35" t="n">
        <f aca="false">IFERROR(VLOOKUP(Q1251,$C$8:$K$253,9,0),R1251)</f>
        <v>0</v>
      </c>
    </row>
    <row r="1252" customFormat="false" ht="14.25" hidden="false" customHeight="false" outlineLevel="0" collapsed="false">
      <c r="N1252" s="0" t="str">
        <f aca="false">IF(R1252=0,"",IF(Q1252=VLOOKUP(N1251+1,$B$8:$C$360,2,0),N1251+1,N1251))</f>
        <v/>
      </c>
      <c r="O1252" s="0" t="str">
        <f aca="false">IF(R1252=0,"",O1251+1)</f>
        <v/>
      </c>
      <c r="P1252" s="30" t="str">
        <f aca="false">IF(R1252+W1252=0,"",DATE(YEAR(Q1252),MONTH(Q1252),1))</f>
        <v/>
      </c>
      <c r="Q1252" s="30" t="str">
        <f aca="false">IF(R1252=0,"",Q1251+1)</f>
        <v/>
      </c>
      <c r="R1252" s="35" t="n">
        <f aca="false">Y1251</f>
        <v>0</v>
      </c>
      <c r="S1252" s="35" t="n">
        <f aca="false">IFERROR(VLOOKUP($Q1252,$C$8:$K$253,3,0),0)</f>
        <v>0</v>
      </c>
      <c r="T1252" s="35" t="n">
        <f aca="false">IFERROR(VLOOKUP($Q1252,$C$8:$K$253,4,0),0)</f>
        <v>0</v>
      </c>
      <c r="U1252" s="35" t="n">
        <f aca="false">IFERROR(VLOOKUP($Q1252,$C$8:$K$253,5,0),0)</f>
        <v>0</v>
      </c>
      <c r="V1252" s="35" t="n">
        <f aca="false">IFERROR(VLOOKUP($Q1252,$C$8:$K$253,6,0),0)</f>
        <v>0</v>
      </c>
      <c r="W1252" s="35" t="n">
        <f aca="false">IFERROR(VLOOKUP($Q1252,$C$8:$K$253,7,0),0)</f>
        <v>0</v>
      </c>
      <c r="X1252" s="35" t="n">
        <f aca="false">IFERROR(VLOOKUP($Q1252,$C$8:$K$253,8,0),0)</f>
        <v>0</v>
      </c>
      <c r="Y1252" s="35" t="n">
        <f aca="false">IFERROR(VLOOKUP(Q1252,$C$8:$K$253,9,0),R1252)</f>
        <v>0</v>
      </c>
    </row>
    <row r="1253" customFormat="false" ht="14.25" hidden="false" customHeight="false" outlineLevel="0" collapsed="false">
      <c r="N1253" s="0" t="str">
        <f aca="false">IF(R1253=0,"",IF(Q1253=VLOOKUP(N1252+1,$B$8:$C$360,2,0),N1252+1,N1252))</f>
        <v/>
      </c>
      <c r="O1253" s="0" t="str">
        <f aca="false">IF(R1253=0,"",O1252+1)</f>
        <v/>
      </c>
      <c r="P1253" s="30" t="str">
        <f aca="false">IF(R1253+W1253=0,"",DATE(YEAR(Q1253),MONTH(Q1253),1))</f>
        <v/>
      </c>
      <c r="Q1253" s="30" t="str">
        <f aca="false">IF(R1253=0,"",Q1252+1)</f>
        <v/>
      </c>
      <c r="R1253" s="35" t="n">
        <f aca="false">Y1252</f>
        <v>0</v>
      </c>
      <c r="S1253" s="35" t="n">
        <f aca="false">IFERROR(VLOOKUP($Q1253,$C$8:$K$253,3,0),0)</f>
        <v>0</v>
      </c>
      <c r="T1253" s="35" t="n">
        <f aca="false">IFERROR(VLOOKUP($Q1253,$C$8:$K$253,4,0),0)</f>
        <v>0</v>
      </c>
      <c r="U1253" s="35" t="n">
        <f aca="false">IFERROR(VLOOKUP($Q1253,$C$8:$K$253,5,0),0)</f>
        <v>0</v>
      </c>
      <c r="V1253" s="35" t="n">
        <f aca="false">IFERROR(VLOOKUP($Q1253,$C$8:$K$253,6,0),0)</f>
        <v>0</v>
      </c>
      <c r="W1253" s="35" t="n">
        <f aca="false">IFERROR(VLOOKUP($Q1253,$C$8:$K$253,7,0),0)</f>
        <v>0</v>
      </c>
      <c r="X1253" s="35" t="n">
        <f aca="false">IFERROR(VLOOKUP($Q1253,$C$8:$K$253,8,0),0)</f>
        <v>0</v>
      </c>
      <c r="Y1253" s="35" t="n">
        <f aca="false">IFERROR(VLOOKUP(Q1253,$C$8:$K$253,9,0),R1253)</f>
        <v>0</v>
      </c>
    </row>
    <row r="1254" customFormat="false" ht="14.25" hidden="false" customHeight="false" outlineLevel="0" collapsed="false">
      <c r="N1254" s="0" t="str">
        <f aca="false">IF(R1254=0,"",IF(Q1254=VLOOKUP(N1253+1,$B$8:$C$360,2,0),N1253+1,N1253))</f>
        <v/>
      </c>
      <c r="O1254" s="0" t="str">
        <f aca="false">IF(R1254=0,"",O1253+1)</f>
        <v/>
      </c>
      <c r="P1254" s="30" t="str">
        <f aca="false">IF(R1254+W1254=0,"",DATE(YEAR(Q1254),MONTH(Q1254),1))</f>
        <v/>
      </c>
      <c r="Q1254" s="30" t="str">
        <f aca="false">IF(R1254=0,"",Q1253+1)</f>
        <v/>
      </c>
      <c r="R1254" s="35" t="n">
        <f aca="false">Y1253</f>
        <v>0</v>
      </c>
      <c r="S1254" s="35" t="n">
        <f aca="false">IFERROR(VLOOKUP($Q1254,$C$8:$K$253,3,0),0)</f>
        <v>0</v>
      </c>
      <c r="T1254" s="35" t="n">
        <f aca="false">IFERROR(VLOOKUP($Q1254,$C$8:$K$253,4,0),0)</f>
        <v>0</v>
      </c>
      <c r="U1254" s="35" t="n">
        <f aca="false">IFERROR(VLOOKUP($Q1254,$C$8:$K$253,5,0),0)</f>
        <v>0</v>
      </c>
      <c r="V1254" s="35" t="n">
        <f aca="false">IFERROR(VLOOKUP($Q1254,$C$8:$K$253,6,0),0)</f>
        <v>0</v>
      </c>
      <c r="W1254" s="35" t="n">
        <f aca="false">IFERROR(VLOOKUP($Q1254,$C$8:$K$253,7,0),0)</f>
        <v>0</v>
      </c>
      <c r="X1254" s="35" t="n">
        <f aca="false">IFERROR(VLOOKUP($Q1254,$C$8:$K$253,8,0),0)</f>
        <v>0</v>
      </c>
      <c r="Y1254" s="35" t="n">
        <f aca="false">IFERROR(VLOOKUP(Q1254,$C$8:$K$253,9,0),R1254)</f>
        <v>0</v>
      </c>
    </row>
    <row r="1255" customFormat="false" ht="14.25" hidden="false" customHeight="false" outlineLevel="0" collapsed="false">
      <c r="N1255" s="0" t="str">
        <f aca="false">IF(R1255=0,"",IF(Q1255=VLOOKUP(N1254+1,$B$8:$C$360,2,0),N1254+1,N1254))</f>
        <v/>
      </c>
      <c r="O1255" s="0" t="str">
        <f aca="false">IF(R1255=0,"",O1254+1)</f>
        <v/>
      </c>
      <c r="P1255" s="30" t="str">
        <f aca="false">IF(R1255+W1255=0,"",DATE(YEAR(Q1255),MONTH(Q1255),1))</f>
        <v/>
      </c>
      <c r="Q1255" s="30" t="str">
        <f aca="false">IF(R1255=0,"",Q1254+1)</f>
        <v/>
      </c>
      <c r="R1255" s="35" t="n">
        <f aca="false">Y1254</f>
        <v>0</v>
      </c>
      <c r="S1255" s="35" t="n">
        <f aca="false">IFERROR(VLOOKUP($Q1255,$C$8:$K$253,3,0),0)</f>
        <v>0</v>
      </c>
      <c r="T1255" s="35" t="n">
        <f aca="false">IFERROR(VLOOKUP($Q1255,$C$8:$K$253,4,0),0)</f>
        <v>0</v>
      </c>
      <c r="U1255" s="35" t="n">
        <f aca="false">IFERROR(VLOOKUP($Q1255,$C$8:$K$253,5,0),0)</f>
        <v>0</v>
      </c>
      <c r="V1255" s="35" t="n">
        <f aca="false">IFERROR(VLOOKUP($Q1255,$C$8:$K$253,6,0),0)</f>
        <v>0</v>
      </c>
      <c r="W1255" s="35" t="n">
        <f aca="false">IFERROR(VLOOKUP($Q1255,$C$8:$K$253,7,0),0)</f>
        <v>0</v>
      </c>
      <c r="X1255" s="35" t="n">
        <f aca="false">IFERROR(VLOOKUP($Q1255,$C$8:$K$253,8,0),0)</f>
        <v>0</v>
      </c>
      <c r="Y1255" s="35" t="n">
        <f aca="false">IFERROR(VLOOKUP(Q1255,$C$8:$K$253,9,0),R1255)</f>
        <v>0</v>
      </c>
    </row>
    <row r="1256" customFormat="false" ht="14.25" hidden="false" customHeight="false" outlineLevel="0" collapsed="false">
      <c r="N1256" s="0" t="str">
        <f aca="false">IF(R1256=0,"",IF(Q1256=VLOOKUP(N1255+1,$B$8:$C$360,2,0),N1255+1,N1255))</f>
        <v/>
      </c>
      <c r="O1256" s="0" t="str">
        <f aca="false">IF(R1256=0,"",O1255+1)</f>
        <v/>
      </c>
      <c r="P1256" s="30" t="str">
        <f aca="false">IF(R1256+W1256=0,"",DATE(YEAR(Q1256),MONTH(Q1256),1))</f>
        <v/>
      </c>
      <c r="Q1256" s="30" t="str">
        <f aca="false">IF(R1256=0,"",Q1255+1)</f>
        <v/>
      </c>
      <c r="R1256" s="35" t="n">
        <f aca="false">Y1255</f>
        <v>0</v>
      </c>
      <c r="S1256" s="35" t="n">
        <f aca="false">IFERROR(VLOOKUP($Q1256,$C$8:$K$253,3,0),0)</f>
        <v>0</v>
      </c>
      <c r="T1256" s="35" t="n">
        <f aca="false">IFERROR(VLOOKUP($Q1256,$C$8:$K$253,4,0),0)</f>
        <v>0</v>
      </c>
      <c r="U1256" s="35" t="n">
        <f aca="false">IFERROR(VLOOKUP($Q1256,$C$8:$K$253,5,0),0)</f>
        <v>0</v>
      </c>
      <c r="V1256" s="35" t="n">
        <f aca="false">IFERROR(VLOOKUP($Q1256,$C$8:$K$253,6,0),0)</f>
        <v>0</v>
      </c>
      <c r="W1256" s="35" t="n">
        <f aca="false">IFERROR(VLOOKUP($Q1256,$C$8:$K$253,7,0),0)</f>
        <v>0</v>
      </c>
      <c r="X1256" s="35" t="n">
        <f aca="false">IFERROR(VLOOKUP($Q1256,$C$8:$K$253,8,0),0)</f>
        <v>0</v>
      </c>
      <c r="Y1256" s="35" t="n">
        <f aca="false">IFERROR(VLOOKUP(Q1256,$C$8:$K$253,9,0),R1256)</f>
        <v>0</v>
      </c>
    </row>
    <row r="1257" customFormat="false" ht="14.25" hidden="false" customHeight="false" outlineLevel="0" collapsed="false">
      <c r="N1257" s="0" t="str">
        <f aca="false">IF(R1257=0,"",IF(Q1257=VLOOKUP(N1256+1,$B$8:$C$360,2,0),N1256+1,N1256))</f>
        <v/>
      </c>
      <c r="O1257" s="0" t="str">
        <f aca="false">IF(R1257=0,"",O1256+1)</f>
        <v/>
      </c>
      <c r="P1257" s="30" t="str">
        <f aca="false">IF(R1257+W1257=0,"",DATE(YEAR(Q1257),MONTH(Q1257),1))</f>
        <v/>
      </c>
      <c r="Q1257" s="30" t="str">
        <f aca="false">IF(R1257=0,"",Q1256+1)</f>
        <v/>
      </c>
      <c r="R1257" s="35" t="n">
        <f aca="false">Y1256</f>
        <v>0</v>
      </c>
      <c r="S1257" s="35" t="n">
        <f aca="false">IFERROR(VLOOKUP($Q1257,$C$8:$K$253,3,0),0)</f>
        <v>0</v>
      </c>
      <c r="T1257" s="35" t="n">
        <f aca="false">IFERROR(VLOOKUP($Q1257,$C$8:$K$253,4,0),0)</f>
        <v>0</v>
      </c>
      <c r="U1257" s="35" t="n">
        <f aca="false">IFERROR(VLOOKUP($Q1257,$C$8:$K$253,5,0),0)</f>
        <v>0</v>
      </c>
      <c r="V1257" s="35" t="n">
        <f aca="false">IFERROR(VLOOKUP($Q1257,$C$8:$K$253,6,0),0)</f>
        <v>0</v>
      </c>
      <c r="W1257" s="35" t="n">
        <f aca="false">IFERROR(VLOOKUP($Q1257,$C$8:$K$253,7,0),0)</f>
        <v>0</v>
      </c>
      <c r="X1257" s="35" t="n">
        <f aca="false">IFERROR(VLOOKUP($Q1257,$C$8:$K$253,8,0),0)</f>
        <v>0</v>
      </c>
      <c r="Y1257" s="35" t="n">
        <f aca="false">IFERROR(VLOOKUP(Q1257,$C$8:$K$253,9,0),R1257)</f>
        <v>0</v>
      </c>
    </row>
    <row r="1258" customFormat="false" ht="14.25" hidden="false" customHeight="false" outlineLevel="0" collapsed="false">
      <c r="N1258" s="0" t="str">
        <f aca="false">IF(R1258=0,"",IF(Q1258=VLOOKUP(N1257+1,$B$8:$C$360,2,0),N1257+1,N1257))</f>
        <v/>
      </c>
      <c r="O1258" s="0" t="str">
        <f aca="false">IF(R1258=0,"",O1257+1)</f>
        <v/>
      </c>
      <c r="P1258" s="30" t="str">
        <f aca="false">IF(R1258+W1258=0,"",DATE(YEAR(Q1258),MONTH(Q1258),1))</f>
        <v/>
      </c>
      <c r="Q1258" s="30" t="str">
        <f aca="false">IF(R1258=0,"",Q1257+1)</f>
        <v/>
      </c>
      <c r="R1258" s="35" t="n">
        <f aca="false">Y1257</f>
        <v>0</v>
      </c>
      <c r="S1258" s="35" t="n">
        <f aca="false">IFERROR(VLOOKUP($Q1258,$C$8:$K$253,3,0),0)</f>
        <v>0</v>
      </c>
      <c r="T1258" s="35" t="n">
        <f aca="false">IFERROR(VLOOKUP($Q1258,$C$8:$K$253,4,0),0)</f>
        <v>0</v>
      </c>
      <c r="U1258" s="35" t="n">
        <f aca="false">IFERROR(VLOOKUP($Q1258,$C$8:$K$253,5,0),0)</f>
        <v>0</v>
      </c>
      <c r="V1258" s="35" t="n">
        <f aca="false">IFERROR(VLOOKUP($Q1258,$C$8:$K$253,6,0),0)</f>
        <v>0</v>
      </c>
      <c r="W1258" s="35" t="n">
        <f aca="false">IFERROR(VLOOKUP($Q1258,$C$8:$K$253,7,0),0)</f>
        <v>0</v>
      </c>
      <c r="X1258" s="35" t="n">
        <f aca="false">IFERROR(VLOOKUP($Q1258,$C$8:$K$253,8,0),0)</f>
        <v>0</v>
      </c>
      <c r="Y1258" s="35" t="n">
        <f aca="false">IFERROR(VLOOKUP(Q1258,$C$8:$K$253,9,0),R1258)</f>
        <v>0</v>
      </c>
    </row>
    <row r="1259" customFormat="false" ht="14.25" hidden="false" customHeight="false" outlineLevel="0" collapsed="false">
      <c r="N1259" s="0" t="str">
        <f aca="false">IF(R1259=0,"",IF(Q1259=VLOOKUP(N1258+1,$B$8:$C$360,2,0),N1258+1,N1258))</f>
        <v/>
      </c>
      <c r="O1259" s="0" t="str">
        <f aca="false">IF(R1259=0,"",O1258+1)</f>
        <v/>
      </c>
      <c r="P1259" s="30" t="str">
        <f aca="false">IF(R1259+W1259=0,"",DATE(YEAR(Q1259),MONTH(Q1259),1))</f>
        <v/>
      </c>
      <c r="Q1259" s="30" t="str">
        <f aca="false">IF(R1259=0,"",Q1258+1)</f>
        <v/>
      </c>
      <c r="R1259" s="35" t="n">
        <f aca="false">Y1258</f>
        <v>0</v>
      </c>
      <c r="S1259" s="35" t="n">
        <f aca="false">IFERROR(VLOOKUP($Q1259,$C$8:$K$253,3,0),0)</f>
        <v>0</v>
      </c>
      <c r="T1259" s="35" t="n">
        <f aca="false">IFERROR(VLOOKUP($Q1259,$C$8:$K$253,4,0),0)</f>
        <v>0</v>
      </c>
      <c r="U1259" s="35" t="n">
        <f aca="false">IFERROR(VLOOKUP($Q1259,$C$8:$K$253,5,0),0)</f>
        <v>0</v>
      </c>
      <c r="V1259" s="35" t="n">
        <f aca="false">IFERROR(VLOOKUP($Q1259,$C$8:$K$253,6,0),0)</f>
        <v>0</v>
      </c>
      <c r="W1259" s="35" t="n">
        <f aca="false">IFERROR(VLOOKUP($Q1259,$C$8:$K$253,7,0),0)</f>
        <v>0</v>
      </c>
      <c r="X1259" s="35" t="n">
        <f aca="false">IFERROR(VLOOKUP($Q1259,$C$8:$K$253,8,0),0)</f>
        <v>0</v>
      </c>
      <c r="Y1259" s="35" t="n">
        <f aca="false">IFERROR(VLOOKUP(Q1259,$C$8:$K$253,9,0),R1259)</f>
        <v>0</v>
      </c>
    </row>
    <row r="1260" customFormat="false" ht="14.25" hidden="false" customHeight="false" outlineLevel="0" collapsed="false">
      <c r="N1260" s="0" t="str">
        <f aca="false">IF(R1260=0,"",IF(Q1260=VLOOKUP(N1259+1,$B$8:$C$360,2,0),N1259+1,N1259))</f>
        <v/>
      </c>
      <c r="O1260" s="0" t="str">
        <f aca="false">IF(R1260=0,"",O1259+1)</f>
        <v/>
      </c>
      <c r="P1260" s="30" t="str">
        <f aca="false">IF(R1260+W1260=0,"",DATE(YEAR(Q1260),MONTH(Q1260),1))</f>
        <v/>
      </c>
      <c r="Q1260" s="30" t="str">
        <f aca="false">IF(R1260=0,"",Q1259+1)</f>
        <v/>
      </c>
      <c r="R1260" s="35" t="n">
        <f aca="false">Y1259</f>
        <v>0</v>
      </c>
      <c r="S1260" s="35" t="n">
        <f aca="false">IFERROR(VLOOKUP($Q1260,$C$8:$K$253,3,0),0)</f>
        <v>0</v>
      </c>
      <c r="T1260" s="35" t="n">
        <f aca="false">IFERROR(VLOOKUP($Q1260,$C$8:$K$253,4,0),0)</f>
        <v>0</v>
      </c>
      <c r="U1260" s="35" t="n">
        <f aca="false">IFERROR(VLOOKUP($Q1260,$C$8:$K$253,5,0),0)</f>
        <v>0</v>
      </c>
      <c r="V1260" s="35" t="n">
        <f aca="false">IFERROR(VLOOKUP($Q1260,$C$8:$K$253,6,0),0)</f>
        <v>0</v>
      </c>
      <c r="W1260" s="35" t="n">
        <f aca="false">IFERROR(VLOOKUP($Q1260,$C$8:$K$253,7,0),0)</f>
        <v>0</v>
      </c>
      <c r="X1260" s="35" t="n">
        <f aca="false">IFERROR(VLOOKUP($Q1260,$C$8:$K$253,8,0),0)</f>
        <v>0</v>
      </c>
      <c r="Y1260" s="35" t="n">
        <f aca="false">IFERROR(VLOOKUP(Q1260,$C$8:$K$253,9,0),R1260)</f>
        <v>0</v>
      </c>
    </row>
    <row r="1261" customFormat="false" ht="14.25" hidden="false" customHeight="false" outlineLevel="0" collapsed="false">
      <c r="N1261" s="0" t="str">
        <f aca="false">IF(R1261=0,"",IF(Q1261=VLOOKUP(N1260+1,$B$8:$C$360,2,0),N1260+1,N1260))</f>
        <v/>
      </c>
      <c r="O1261" s="0" t="str">
        <f aca="false">IF(R1261=0,"",O1260+1)</f>
        <v/>
      </c>
      <c r="P1261" s="30" t="str">
        <f aca="false">IF(R1261+W1261=0,"",DATE(YEAR(Q1261),MONTH(Q1261),1))</f>
        <v/>
      </c>
      <c r="Q1261" s="30" t="str">
        <f aca="false">IF(R1261=0,"",Q1260+1)</f>
        <v/>
      </c>
      <c r="R1261" s="35" t="n">
        <f aca="false">Y1260</f>
        <v>0</v>
      </c>
      <c r="S1261" s="35" t="n">
        <f aca="false">IFERROR(VLOOKUP($Q1261,$C$8:$K$253,3,0),0)</f>
        <v>0</v>
      </c>
      <c r="T1261" s="35" t="n">
        <f aca="false">IFERROR(VLOOKUP($Q1261,$C$8:$K$253,4,0),0)</f>
        <v>0</v>
      </c>
      <c r="U1261" s="35" t="n">
        <f aca="false">IFERROR(VLOOKUP($Q1261,$C$8:$K$253,5,0),0)</f>
        <v>0</v>
      </c>
      <c r="V1261" s="35" t="n">
        <f aca="false">IFERROR(VLOOKUP($Q1261,$C$8:$K$253,6,0),0)</f>
        <v>0</v>
      </c>
      <c r="W1261" s="35" t="n">
        <f aca="false">IFERROR(VLOOKUP($Q1261,$C$8:$K$253,7,0),0)</f>
        <v>0</v>
      </c>
      <c r="X1261" s="35" t="n">
        <f aca="false">IFERROR(VLOOKUP($Q1261,$C$8:$K$253,8,0),0)</f>
        <v>0</v>
      </c>
      <c r="Y1261" s="35" t="n">
        <f aca="false">IFERROR(VLOOKUP(Q1261,$C$8:$K$253,9,0),R1261)</f>
        <v>0</v>
      </c>
    </row>
    <row r="1262" customFormat="false" ht="14.25" hidden="false" customHeight="false" outlineLevel="0" collapsed="false">
      <c r="N1262" s="0" t="str">
        <f aca="false">IF(R1262=0,"",IF(Q1262=VLOOKUP(N1261+1,$B$8:$C$360,2,0),N1261+1,N1261))</f>
        <v/>
      </c>
      <c r="O1262" s="0" t="str">
        <f aca="false">IF(R1262=0,"",O1261+1)</f>
        <v/>
      </c>
      <c r="P1262" s="30" t="str">
        <f aca="false">IF(R1262+W1262=0,"",DATE(YEAR(Q1262),MONTH(Q1262),1))</f>
        <v/>
      </c>
      <c r="Q1262" s="30" t="str">
        <f aca="false">IF(R1262=0,"",Q1261+1)</f>
        <v/>
      </c>
      <c r="R1262" s="35" t="n">
        <f aca="false">Y1261</f>
        <v>0</v>
      </c>
      <c r="S1262" s="35" t="n">
        <f aca="false">IFERROR(VLOOKUP($Q1262,$C$8:$K$253,3,0),0)</f>
        <v>0</v>
      </c>
      <c r="T1262" s="35" t="n">
        <f aca="false">IFERROR(VLOOKUP($Q1262,$C$8:$K$253,4,0),0)</f>
        <v>0</v>
      </c>
      <c r="U1262" s="35" t="n">
        <f aca="false">IFERROR(VLOOKUP($Q1262,$C$8:$K$253,5,0),0)</f>
        <v>0</v>
      </c>
      <c r="V1262" s="35" t="n">
        <f aca="false">IFERROR(VLOOKUP($Q1262,$C$8:$K$253,6,0),0)</f>
        <v>0</v>
      </c>
      <c r="W1262" s="35" t="n">
        <f aca="false">IFERROR(VLOOKUP($Q1262,$C$8:$K$253,7,0),0)</f>
        <v>0</v>
      </c>
      <c r="X1262" s="35" t="n">
        <f aca="false">IFERROR(VLOOKUP($Q1262,$C$8:$K$253,8,0),0)</f>
        <v>0</v>
      </c>
      <c r="Y1262" s="35" t="n">
        <f aca="false">IFERROR(VLOOKUP(Q1262,$C$8:$K$253,9,0),R1262)</f>
        <v>0</v>
      </c>
    </row>
    <row r="1263" customFormat="false" ht="14.25" hidden="false" customHeight="false" outlineLevel="0" collapsed="false">
      <c r="N1263" s="0" t="str">
        <f aca="false">IF(R1263=0,"",IF(Q1263=VLOOKUP(N1262+1,$B$8:$C$360,2,0),N1262+1,N1262))</f>
        <v/>
      </c>
      <c r="O1263" s="0" t="str">
        <f aca="false">IF(R1263=0,"",O1262+1)</f>
        <v/>
      </c>
      <c r="P1263" s="30" t="str">
        <f aca="false">IF(R1263+W1263=0,"",DATE(YEAR(Q1263),MONTH(Q1263),1))</f>
        <v/>
      </c>
      <c r="Q1263" s="30" t="str">
        <f aca="false">IF(R1263=0,"",Q1262+1)</f>
        <v/>
      </c>
      <c r="R1263" s="35" t="n">
        <f aca="false">Y1262</f>
        <v>0</v>
      </c>
      <c r="S1263" s="35" t="n">
        <f aca="false">IFERROR(VLOOKUP($Q1263,$C$8:$K$253,3,0),0)</f>
        <v>0</v>
      </c>
      <c r="T1263" s="35" t="n">
        <f aca="false">IFERROR(VLOOKUP($Q1263,$C$8:$K$253,4,0),0)</f>
        <v>0</v>
      </c>
      <c r="U1263" s="35" t="n">
        <f aca="false">IFERROR(VLOOKUP($Q1263,$C$8:$K$253,5,0),0)</f>
        <v>0</v>
      </c>
      <c r="V1263" s="35" t="n">
        <f aca="false">IFERROR(VLOOKUP($Q1263,$C$8:$K$253,6,0),0)</f>
        <v>0</v>
      </c>
      <c r="W1263" s="35" t="n">
        <f aca="false">IFERROR(VLOOKUP($Q1263,$C$8:$K$253,7,0),0)</f>
        <v>0</v>
      </c>
      <c r="X1263" s="35" t="n">
        <f aca="false">IFERROR(VLOOKUP($Q1263,$C$8:$K$253,8,0),0)</f>
        <v>0</v>
      </c>
      <c r="Y1263" s="35" t="n">
        <f aca="false">IFERROR(VLOOKUP(Q1263,$C$8:$K$253,9,0),R1263)</f>
        <v>0</v>
      </c>
    </row>
    <row r="1264" customFormat="false" ht="14.25" hidden="false" customHeight="false" outlineLevel="0" collapsed="false">
      <c r="N1264" s="0" t="str">
        <f aca="false">IF(R1264=0,"",IF(Q1264=VLOOKUP(N1263+1,$B$8:$C$360,2,0),N1263+1,N1263))</f>
        <v/>
      </c>
      <c r="O1264" s="0" t="str">
        <f aca="false">IF(R1264=0,"",O1263+1)</f>
        <v/>
      </c>
      <c r="P1264" s="30" t="str">
        <f aca="false">IF(R1264+W1264=0,"",DATE(YEAR(Q1264),MONTH(Q1264),1))</f>
        <v/>
      </c>
      <c r="Q1264" s="30" t="str">
        <f aca="false">IF(R1264=0,"",Q1263+1)</f>
        <v/>
      </c>
      <c r="R1264" s="35" t="n">
        <f aca="false">Y1263</f>
        <v>0</v>
      </c>
      <c r="S1264" s="35" t="n">
        <f aca="false">IFERROR(VLOOKUP($Q1264,$C$8:$K$253,3,0),0)</f>
        <v>0</v>
      </c>
      <c r="T1264" s="35" t="n">
        <f aca="false">IFERROR(VLOOKUP($Q1264,$C$8:$K$253,4,0),0)</f>
        <v>0</v>
      </c>
      <c r="U1264" s="35" t="n">
        <f aca="false">IFERROR(VLOOKUP($Q1264,$C$8:$K$253,5,0),0)</f>
        <v>0</v>
      </c>
      <c r="V1264" s="35" t="n">
        <f aca="false">IFERROR(VLOOKUP($Q1264,$C$8:$K$253,6,0),0)</f>
        <v>0</v>
      </c>
      <c r="W1264" s="35" t="n">
        <f aca="false">IFERROR(VLOOKUP($Q1264,$C$8:$K$253,7,0),0)</f>
        <v>0</v>
      </c>
      <c r="X1264" s="35" t="n">
        <f aca="false">IFERROR(VLOOKUP($Q1264,$C$8:$K$253,8,0),0)</f>
        <v>0</v>
      </c>
      <c r="Y1264" s="35" t="n">
        <f aca="false">IFERROR(VLOOKUP(Q1264,$C$8:$K$253,9,0),R1264)</f>
        <v>0</v>
      </c>
    </row>
    <row r="1265" customFormat="false" ht="14.25" hidden="false" customHeight="false" outlineLevel="0" collapsed="false">
      <c r="N1265" s="0" t="str">
        <f aca="false">IF(R1265=0,"",IF(Q1265=VLOOKUP(N1264+1,$B$8:$C$360,2,0),N1264+1,N1264))</f>
        <v/>
      </c>
      <c r="O1265" s="0" t="str">
        <f aca="false">IF(R1265=0,"",O1264+1)</f>
        <v/>
      </c>
      <c r="P1265" s="30" t="str">
        <f aca="false">IF(R1265+W1265=0,"",DATE(YEAR(Q1265),MONTH(Q1265),1))</f>
        <v/>
      </c>
      <c r="Q1265" s="30" t="str">
        <f aca="false">IF(R1265=0,"",Q1264+1)</f>
        <v/>
      </c>
      <c r="R1265" s="35" t="n">
        <f aca="false">Y1264</f>
        <v>0</v>
      </c>
      <c r="S1265" s="35" t="n">
        <f aca="false">IFERROR(VLOOKUP($Q1265,$C$8:$K$253,3,0),0)</f>
        <v>0</v>
      </c>
      <c r="T1265" s="35" t="n">
        <f aca="false">IFERROR(VLOOKUP($Q1265,$C$8:$K$253,4,0),0)</f>
        <v>0</v>
      </c>
      <c r="U1265" s="35" t="n">
        <f aca="false">IFERROR(VLOOKUP($Q1265,$C$8:$K$253,5,0),0)</f>
        <v>0</v>
      </c>
      <c r="V1265" s="35" t="n">
        <f aca="false">IFERROR(VLOOKUP($Q1265,$C$8:$K$253,6,0),0)</f>
        <v>0</v>
      </c>
      <c r="W1265" s="35" t="n">
        <f aca="false">IFERROR(VLOOKUP($Q1265,$C$8:$K$253,7,0),0)</f>
        <v>0</v>
      </c>
      <c r="X1265" s="35" t="n">
        <f aca="false">IFERROR(VLOOKUP($Q1265,$C$8:$K$253,8,0),0)</f>
        <v>0</v>
      </c>
      <c r="Y1265" s="35" t="n">
        <f aca="false">IFERROR(VLOOKUP(Q1265,$C$8:$K$253,9,0),R1265)</f>
        <v>0</v>
      </c>
    </row>
    <row r="1266" customFormat="false" ht="14.25" hidden="false" customHeight="false" outlineLevel="0" collapsed="false">
      <c r="N1266" s="0" t="str">
        <f aca="false">IF(R1266=0,"",IF(Q1266=VLOOKUP(N1265+1,$B$8:$C$360,2,0),N1265+1,N1265))</f>
        <v/>
      </c>
      <c r="O1266" s="0" t="str">
        <f aca="false">IF(R1266=0,"",O1265+1)</f>
        <v/>
      </c>
      <c r="P1266" s="30" t="str">
        <f aca="false">IF(R1266+W1266=0,"",DATE(YEAR(Q1266),MONTH(Q1266),1))</f>
        <v/>
      </c>
      <c r="Q1266" s="30" t="str">
        <f aca="false">IF(R1266=0,"",Q1265+1)</f>
        <v/>
      </c>
      <c r="R1266" s="35" t="n">
        <f aca="false">Y1265</f>
        <v>0</v>
      </c>
      <c r="S1266" s="35" t="n">
        <f aca="false">IFERROR(VLOOKUP($Q1266,$C$8:$K$253,3,0),0)</f>
        <v>0</v>
      </c>
      <c r="T1266" s="35" t="n">
        <f aca="false">IFERROR(VLOOKUP($Q1266,$C$8:$K$253,4,0),0)</f>
        <v>0</v>
      </c>
      <c r="U1266" s="35" t="n">
        <f aca="false">IFERROR(VLOOKUP($Q1266,$C$8:$K$253,5,0),0)</f>
        <v>0</v>
      </c>
      <c r="V1266" s="35" t="n">
        <f aca="false">IFERROR(VLOOKUP($Q1266,$C$8:$K$253,6,0),0)</f>
        <v>0</v>
      </c>
      <c r="W1266" s="35" t="n">
        <f aca="false">IFERROR(VLOOKUP($Q1266,$C$8:$K$253,7,0),0)</f>
        <v>0</v>
      </c>
      <c r="X1266" s="35" t="n">
        <f aca="false">IFERROR(VLOOKUP($Q1266,$C$8:$K$253,8,0),0)</f>
        <v>0</v>
      </c>
      <c r="Y1266" s="35" t="n">
        <f aca="false">IFERROR(VLOOKUP(Q1266,$C$8:$K$253,9,0),R1266)</f>
        <v>0</v>
      </c>
    </row>
    <row r="1267" customFormat="false" ht="14.25" hidden="false" customHeight="false" outlineLevel="0" collapsed="false">
      <c r="N1267" s="0" t="str">
        <f aca="false">IF(R1267=0,"",IF(Q1267=VLOOKUP(N1266+1,$B$8:$C$360,2,0),N1266+1,N1266))</f>
        <v/>
      </c>
      <c r="O1267" s="0" t="str">
        <f aca="false">IF(R1267=0,"",O1266+1)</f>
        <v/>
      </c>
      <c r="P1267" s="30" t="str">
        <f aca="false">IF(R1267+W1267=0,"",DATE(YEAR(Q1267),MONTH(Q1267),1))</f>
        <v/>
      </c>
      <c r="Q1267" s="30" t="str">
        <f aca="false">IF(R1267=0,"",Q1266+1)</f>
        <v/>
      </c>
      <c r="R1267" s="35" t="n">
        <f aca="false">Y1266</f>
        <v>0</v>
      </c>
      <c r="S1267" s="35" t="n">
        <f aca="false">IFERROR(VLOOKUP($Q1267,$C$8:$K$253,3,0),0)</f>
        <v>0</v>
      </c>
      <c r="T1267" s="35" t="n">
        <f aca="false">IFERROR(VLOOKUP($Q1267,$C$8:$K$253,4,0),0)</f>
        <v>0</v>
      </c>
      <c r="U1267" s="35" t="n">
        <f aca="false">IFERROR(VLOOKUP($Q1267,$C$8:$K$253,5,0),0)</f>
        <v>0</v>
      </c>
      <c r="V1267" s="35" t="n">
        <f aca="false">IFERROR(VLOOKUP($Q1267,$C$8:$K$253,6,0),0)</f>
        <v>0</v>
      </c>
      <c r="W1267" s="35" t="n">
        <f aca="false">IFERROR(VLOOKUP($Q1267,$C$8:$K$253,7,0),0)</f>
        <v>0</v>
      </c>
      <c r="X1267" s="35" t="n">
        <f aca="false">IFERROR(VLOOKUP($Q1267,$C$8:$K$253,8,0),0)</f>
        <v>0</v>
      </c>
      <c r="Y1267" s="35" t="n">
        <f aca="false">IFERROR(VLOOKUP(Q1267,$C$8:$K$253,9,0),R1267)</f>
        <v>0</v>
      </c>
    </row>
    <row r="1268" customFormat="false" ht="14.25" hidden="false" customHeight="false" outlineLevel="0" collapsed="false">
      <c r="N1268" s="0" t="str">
        <f aca="false">IF(R1268=0,"",IF(Q1268=VLOOKUP(N1267+1,$B$8:$C$360,2,0),N1267+1,N1267))</f>
        <v/>
      </c>
      <c r="O1268" s="0" t="str">
        <f aca="false">IF(R1268=0,"",O1267+1)</f>
        <v/>
      </c>
      <c r="P1268" s="30" t="str">
        <f aca="false">IF(R1268+W1268=0,"",DATE(YEAR(Q1268),MONTH(Q1268),1))</f>
        <v/>
      </c>
      <c r="Q1268" s="30" t="str">
        <f aca="false">IF(R1268=0,"",Q1267+1)</f>
        <v/>
      </c>
      <c r="R1268" s="35" t="n">
        <f aca="false">Y1267</f>
        <v>0</v>
      </c>
      <c r="S1268" s="35" t="n">
        <f aca="false">IFERROR(VLOOKUP($Q1268,$C$8:$K$253,3,0),0)</f>
        <v>0</v>
      </c>
      <c r="T1268" s="35" t="n">
        <f aca="false">IFERROR(VLOOKUP($Q1268,$C$8:$K$253,4,0),0)</f>
        <v>0</v>
      </c>
      <c r="U1268" s="35" t="n">
        <f aca="false">IFERROR(VLOOKUP($Q1268,$C$8:$K$253,5,0),0)</f>
        <v>0</v>
      </c>
      <c r="V1268" s="35" t="n">
        <f aca="false">IFERROR(VLOOKUP($Q1268,$C$8:$K$253,6,0),0)</f>
        <v>0</v>
      </c>
      <c r="W1268" s="35" t="n">
        <f aca="false">IFERROR(VLOOKUP($Q1268,$C$8:$K$253,7,0),0)</f>
        <v>0</v>
      </c>
      <c r="X1268" s="35" t="n">
        <f aca="false">IFERROR(VLOOKUP($Q1268,$C$8:$K$253,8,0),0)</f>
        <v>0</v>
      </c>
      <c r="Y1268" s="35" t="n">
        <f aca="false">IFERROR(VLOOKUP(Q1268,$C$8:$K$253,9,0),R1268)</f>
        <v>0</v>
      </c>
    </row>
    <row r="1269" customFormat="false" ht="14.25" hidden="false" customHeight="false" outlineLevel="0" collapsed="false">
      <c r="N1269" s="0" t="str">
        <f aca="false">IF(R1269=0,"",IF(Q1269=VLOOKUP(N1268+1,$B$8:$C$360,2,0),N1268+1,N1268))</f>
        <v/>
      </c>
      <c r="O1269" s="0" t="str">
        <f aca="false">IF(R1269=0,"",O1268+1)</f>
        <v/>
      </c>
      <c r="P1269" s="30" t="str">
        <f aca="false">IF(R1269+W1269=0,"",DATE(YEAR(Q1269),MONTH(Q1269),1))</f>
        <v/>
      </c>
      <c r="Q1269" s="30" t="str">
        <f aca="false">IF(R1269=0,"",Q1268+1)</f>
        <v/>
      </c>
      <c r="R1269" s="35" t="n">
        <f aca="false">Y1268</f>
        <v>0</v>
      </c>
      <c r="S1269" s="35" t="n">
        <f aca="false">IFERROR(VLOOKUP($Q1269,$C$8:$K$253,3,0),0)</f>
        <v>0</v>
      </c>
      <c r="T1269" s="35" t="n">
        <f aca="false">IFERROR(VLOOKUP($Q1269,$C$8:$K$253,4,0),0)</f>
        <v>0</v>
      </c>
      <c r="U1269" s="35" t="n">
        <f aca="false">IFERROR(VLOOKUP($Q1269,$C$8:$K$253,5,0),0)</f>
        <v>0</v>
      </c>
      <c r="V1269" s="35" t="n">
        <f aca="false">IFERROR(VLOOKUP($Q1269,$C$8:$K$253,6,0),0)</f>
        <v>0</v>
      </c>
      <c r="W1269" s="35" t="n">
        <f aca="false">IFERROR(VLOOKUP($Q1269,$C$8:$K$253,7,0),0)</f>
        <v>0</v>
      </c>
      <c r="X1269" s="35" t="n">
        <f aca="false">IFERROR(VLOOKUP($Q1269,$C$8:$K$253,8,0),0)</f>
        <v>0</v>
      </c>
      <c r="Y1269" s="35" t="n">
        <f aca="false">IFERROR(VLOOKUP(Q1269,$C$8:$K$253,9,0),R1269)</f>
        <v>0</v>
      </c>
    </row>
    <row r="1270" customFormat="false" ht="14.25" hidden="false" customHeight="false" outlineLevel="0" collapsed="false">
      <c r="N1270" s="0" t="str">
        <f aca="false">IF(R1270=0,"",IF(Q1270=VLOOKUP(N1269+1,$B$8:$C$360,2,0),N1269+1,N1269))</f>
        <v/>
      </c>
      <c r="O1270" s="0" t="str">
        <f aca="false">IF(R1270=0,"",O1269+1)</f>
        <v/>
      </c>
      <c r="P1270" s="30" t="str">
        <f aca="false">IF(R1270+W1270=0,"",DATE(YEAR(Q1270),MONTH(Q1270),1))</f>
        <v/>
      </c>
      <c r="Q1270" s="30" t="str">
        <f aca="false">IF(R1270=0,"",Q1269+1)</f>
        <v/>
      </c>
      <c r="R1270" s="35" t="n">
        <f aca="false">Y1269</f>
        <v>0</v>
      </c>
      <c r="S1270" s="35" t="n">
        <f aca="false">IFERROR(VLOOKUP($Q1270,$C$8:$K$253,3,0),0)</f>
        <v>0</v>
      </c>
      <c r="T1270" s="35" t="n">
        <f aca="false">IFERROR(VLOOKUP($Q1270,$C$8:$K$253,4,0),0)</f>
        <v>0</v>
      </c>
      <c r="U1270" s="35" t="n">
        <f aca="false">IFERROR(VLOOKUP($Q1270,$C$8:$K$253,5,0),0)</f>
        <v>0</v>
      </c>
      <c r="V1270" s="35" t="n">
        <f aca="false">IFERROR(VLOOKUP($Q1270,$C$8:$K$253,6,0),0)</f>
        <v>0</v>
      </c>
      <c r="W1270" s="35" t="n">
        <f aca="false">IFERROR(VLOOKUP($Q1270,$C$8:$K$253,7,0),0)</f>
        <v>0</v>
      </c>
      <c r="X1270" s="35" t="n">
        <f aca="false">IFERROR(VLOOKUP($Q1270,$C$8:$K$253,8,0),0)</f>
        <v>0</v>
      </c>
      <c r="Y1270" s="35" t="n">
        <f aca="false">IFERROR(VLOOKUP(Q1270,$C$8:$K$253,9,0),R1270)</f>
        <v>0</v>
      </c>
    </row>
    <row r="1271" customFormat="false" ht="14.25" hidden="false" customHeight="false" outlineLevel="0" collapsed="false">
      <c r="N1271" s="0" t="str">
        <f aca="false">IF(R1271=0,"",IF(Q1271=VLOOKUP(N1270+1,$B$8:$C$360,2,0),N1270+1,N1270))</f>
        <v/>
      </c>
      <c r="O1271" s="0" t="str">
        <f aca="false">IF(R1271=0,"",O1270+1)</f>
        <v/>
      </c>
      <c r="P1271" s="30" t="str">
        <f aca="false">IF(R1271+W1271=0,"",DATE(YEAR(Q1271),MONTH(Q1271),1))</f>
        <v/>
      </c>
      <c r="Q1271" s="30" t="str">
        <f aca="false">IF(R1271=0,"",Q1270+1)</f>
        <v/>
      </c>
      <c r="R1271" s="35" t="n">
        <f aca="false">Y1270</f>
        <v>0</v>
      </c>
      <c r="S1271" s="35" t="n">
        <f aca="false">IFERROR(VLOOKUP($Q1271,$C$8:$K$253,3,0),0)</f>
        <v>0</v>
      </c>
      <c r="T1271" s="35" t="n">
        <f aca="false">IFERROR(VLOOKUP($Q1271,$C$8:$K$253,4,0),0)</f>
        <v>0</v>
      </c>
      <c r="U1271" s="35" t="n">
        <f aca="false">IFERROR(VLOOKUP($Q1271,$C$8:$K$253,5,0),0)</f>
        <v>0</v>
      </c>
      <c r="V1271" s="35" t="n">
        <f aca="false">IFERROR(VLOOKUP($Q1271,$C$8:$K$253,6,0),0)</f>
        <v>0</v>
      </c>
      <c r="W1271" s="35" t="n">
        <f aca="false">IFERROR(VLOOKUP($Q1271,$C$8:$K$253,7,0),0)</f>
        <v>0</v>
      </c>
      <c r="X1271" s="35" t="n">
        <f aca="false">IFERROR(VLOOKUP($Q1271,$C$8:$K$253,8,0),0)</f>
        <v>0</v>
      </c>
      <c r="Y1271" s="35" t="n">
        <f aca="false">IFERROR(VLOOKUP(Q1271,$C$8:$K$253,9,0),R1271)</f>
        <v>0</v>
      </c>
    </row>
    <row r="1272" customFormat="false" ht="14.25" hidden="false" customHeight="false" outlineLevel="0" collapsed="false">
      <c r="N1272" s="0" t="str">
        <f aca="false">IF(R1272=0,"",IF(Q1272=VLOOKUP(N1271+1,$B$8:$C$360,2,0),N1271+1,N1271))</f>
        <v/>
      </c>
      <c r="O1272" s="0" t="str">
        <f aca="false">IF(R1272=0,"",O1271+1)</f>
        <v/>
      </c>
      <c r="P1272" s="30" t="str">
        <f aca="false">IF(R1272+W1272=0,"",DATE(YEAR(Q1272),MONTH(Q1272),1))</f>
        <v/>
      </c>
      <c r="Q1272" s="30" t="str">
        <f aca="false">IF(R1272=0,"",Q1271+1)</f>
        <v/>
      </c>
      <c r="R1272" s="35" t="n">
        <f aca="false">Y1271</f>
        <v>0</v>
      </c>
      <c r="S1272" s="35" t="n">
        <f aca="false">IFERROR(VLOOKUP($Q1272,$C$8:$K$253,3,0),0)</f>
        <v>0</v>
      </c>
      <c r="T1272" s="35" t="n">
        <f aca="false">IFERROR(VLOOKUP($Q1272,$C$8:$K$253,4,0),0)</f>
        <v>0</v>
      </c>
      <c r="U1272" s="35" t="n">
        <f aca="false">IFERROR(VLOOKUP($Q1272,$C$8:$K$253,5,0),0)</f>
        <v>0</v>
      </c>
      <c r="V1272" s="35" t="n">
        <f aca="false">IFERROR(VLOOKUP($Q1272,$C$8:$K$253,6,0),0)</f>
        <v>0</v>
      </c>
      <c r="W1272" s="35" t="n">
        <f aca="false">IFERROR(VLOOKUP($Q1272,$C$8:$K$253,7,0),0)</f>
        <v>0</v>
      </c>
      <c r="X1272" s="35" t="n">
        <f aca="false">IFERROR(VLOOKUP($Q1272,$C$8:$K$253,8,0),0)</f>
        <v>0</v>
      </c>
      <c r="Y1272" s="35" t="n">
        <f aca="false">IFERROR(VLOOKUP(Q1272,$C$8:$K$253,9,0),R1272)</f>
        <v>0</v>
      </c>
    </row>
    <row r="1273" customFormat="false" ht="14.25" hidden="false" customHeight="false" outlineLevel="0" collapsed="false">
      <c r="N1273" s="0" t="str">
        <f aca="false">IF(R1273=0,"",IF(Q1273=VLOOKUP(N1272+1,$B$8:$C$360,2,0),N1272+1,N1272))</f>
        <v/>
      </c>
      <c r="O1273" s="0" t="str">
        <f aca="false">IF(R1273=0,"",O1272+1)</f>
        <v/>
      </c>
      <c r="P1273" s="30" t="str">
        <f aca="false">IF(R1273+W1273=0,"",DATE(YEAR(Q1273),MONTH(Q1273),1))</f>
        <v/>
      </c>
      <c r="Q1273" s="30" t="str">
        <f aca="false">IF(R1273=0,"",Q1272+1)</f>
        <v/>
      </c>
      <c r="R1273" s="35" t="n">
        <f aca="false">Y1272</f>
        <v>0</v>
      </c>
      <c r="S1273" s="35" t="n">
        <f aca="false">IFERROR(VLOOKUP($Q1273,$C$8:$K$253,3,0),0)</f>
        <v>0</v>
      </c>
      <c r="T1273" s="35" t="n">
        <f aca="false">IFERROR(VLOOKUP($Q1273,$C$8:$K$253,4,0),0)</f>
        <v>0</v>
      </c>
      <c r="U1273" s="35" t="n">
        <f aca="false">IFERROR(VLOOKUP($Q1273,$C$8:$K$253,5,0),0)</f>
        <v>0</v>
      </c>
      <c r="V1273" s="35" t="n">
        <f aca="false">IFERROR(VLOOKUP($Q1273,$C$8:$K$253,6,0),0)</f>
        <v>0</v>
      </c>
      <c r="W1273" s="35" t="n">
        <f aca="false">IFERROR(VLOOKUP($Q1273,$C$8:$K$253,7,0),0)</f>
        <v>0</v>
      </c>
      <c r="X1273" s="35" t="n">
        <f aca="false">IFERROR(VLOOKUP($Q1273,$C$8:$K$253,8,0),0)</f>
        <v>0</v>
      </c>
      <c r="Y1273" s="35" t="n">
        <f aca="false">IFERROR(VLOOKUP(Q1273,$C$8:$K$253,9,0),R1273)</f>
        <v>0</v>
      </c>
    </row>
    <row r="1274" customFormat="false" ht="14.25" hidden="false" customHeight="false" outlineLevel="0" collapsed="false">
      <c r="N1274" s="0" t="str">
        <f aca="false">IF(R1274=0,"",IF(Q1274=VLOOKUP(N1273+1,$B$8:$C$360,2,0),N1273+1,N1273))</f>
        <v/>
      </c>
      <c r="O1274" s="0" t="str">
        <f aca="false">IF(R1274=0,"",O1273+1)</f>
        <v/>
      </c>
      <c r="P1274" s="30" t="str">
        <f aca="false">IF(R1274+W1274=0,"",DATE(YEAR(Q1274),MONTH(Q1274),1))</f>
        <v/>
      </c>
      <c r="Q1274" s="30" t="str">
        <f aca="false">IF(R1274=0,"",Q1273+1)</f>
        <v/>
      </c>
      <c r="R1274" s="35" t="n">
        <f aca="false">Y1273</f>
        <v>0</v>
      </c>
      <c r="S1274" s="35" t="n">
        <f aca="false">IFERROR(VLOOKUP($Q1274,$C$8:$K$253,3,0),0)</f>
        <v>0</v>
      </c>
      <c r="T1274" s="35" t="n">
        <f aca="false">IFERROR(VLOOKUP($Q1274,$C$8:$K$253,4,0),0)</f>
        <v>0</v>
      </c>
      <c r="U1274" s="35" t="n">
        <f aca="false">IFERROR(VLOOKUP($Q1274,$C$8:$K$253,5,0),0)</f>
        <v>0</v>
      </c>
      <c r="V1274" s="35" t="n">
        <f aca="false">IFERROR(VLOOKUP($Q1274,$C$8:$K$253,6,0),0)</f>
        <v>0</v>
      </c>
      <c r="W1274" s="35" t="n">
        <f aca="false">IFERROR(VLOOKUP($Q1274,$C$8:$K$253,7,0),0)</f>
        <v>0</v>
      </c>
      <c r="X1274" s="35" t="n">
        <f aca="false">IFERROR(VLOOKUP($Q1274,$C$8:$K$253,8,0),0)</f>
        <v>0</v>
      </c>
      <c r="Y1274" s="35" t="n">
        <f aca="false">IFERROR(VLOOKUP(Q1274,$C$8:$K$253,9,0),R1274)</f>
        <v>0</v>
      </c>
    </row>
    <row r="1275" customFormat="false" ht="14.25" hidden="false" customHeight="false" outlineLevel="0" collapsed="false">
      <c r="N1275" s="0" t="str">
        <f aca="false">IF(R1275=0,"",IF(Q1275=VLOOKUP(N1274+1,$B$8:$C$360,2,0),N1274+1,N1274))</f>
        <v/>
      </c>
      <c r="O1275" s="0" t="str">
        <f aca="false">IF(R1275=0,"",O1274+1)</f>
        <v/>
      </c>
      <c r="P1275" s="30" t="str">
        <f aca="false">IF(R1275+W1275=0,"",DATE(YEAR(Q1275),MONTH(Q1275),1))</f>
        <v/>
      </c>
      <c r="Q1275" s="30" t="str">
        <f aca="false">IF(R1275=0,"",Q1274+1)</f>
        <v/>
      </c>
      <c r="R1275" s="35" t="n">
        <f aca="false">Y1274</f>
        <v>0</v>
      </c>
      <c r="S1275" s="35" t="n">
        <f aca="false">IFERROR(VLOOKUP($Q1275,$C$8:$K$253,3,0),0)</f>
        <v>0</v>
      </c>
      <c r="T1275" s="35" t="n">
        <f aca="false">IFERROR(VLOOKUP($Q1275,$C$8:$K$253,4,0),0)</f>
        <v>0</v>
      </c>
      <c r="U1275" s="35" t="n">
        <f aca="false">IFERROR(VLOOKUP($Q1275,$C$8:$K$253,5,0),0)</f>
        <v>0</v>
      </c>
      <c r="V1275" s="35" t="n">
        <f aca="false">IFERROR(VLOOKUP($Q1275,$C$8:$K$253,6,0),0)</f>
        <v>0</v>
      </c>
      <c r="W1275" s="35" t="n">
        <f aca="false">IFERROR(VLOOKUP($Q1275,$C$8:$K$253,7,0),0)</f>
        <v>0</v>
      </c>
      <c r="X1275" s="35" t="n">
        <f aca="false">IFERROR(VLOOKUP($Q1275,$C$8:$K$253,8,0),0)</f>
        <v>0</v>
      </c>
      <c r="Y1275" s="35" t="n">
        <f aca="false">IFERROR(VLOOKUP(Q1275,$C$8:$K$253,9,0),R1275)</f>
        <v>0</v>
      </c>
    </row>
    <row r="1276" customFormat="false" ht="14.25" hidden="false" customHeight="false" outlineLevel="0" collapsed="false">
      <c r="N1276" s="0" t="str">
        <f aca="false">IF(R1276=0,"",IF(Q1276=VLOOKUP(N1275+1,$B$8:$C$360,2,0),N1275+1,N1275))</f>
        <v/>
      </c>
      <c r="O1276" s="0" t="str">
        <f aca="false">IF(R1276=0,"",O1275+1)</f>
        <v/>
      </c>
      <c r="P1276" s="30" t="str">
        <f aca="false">IF(R1276+W1276=0,"",DATE(YEAR(Q1276),MONTH(Q1276),1))</f>
        <v/>
      </c>
      <c r="Q1276" s="30" t="str">
        <f aca="false">IF(R1276=0,"",Q1275+1)</f>
        <v/>
      </c>
      <c r="R1276" s="35" t="n">
        <f aca="false">Y1275</f>
        <v>0</v>
      </c>
      <c r="S1276" s="35" t="n">
        <f aca="false">IFERROR(VLOOKUP($Q1276,$C$8:$K$253,3,0),0)</f>
        <v>0</v>
      </c>
      <c r="T1276" s="35" t="n">
        <f aca="false">IFERROR(VLOOKUP($Q1276,$C$8:$K$253,4,0),0)</f>
        <v>0</v>
      </c>
      <c r="U1276" s="35" t="n">
        <f aca="false">IFERROR(VLOOKUP($Q1276,$C$8:$K$253,5,0),0)</f>
        <v>0</v>
      </c>
      <c r="V1276" s="35" t="n">
        <f aca="false">IFERROR(VLOOKUP($Q1276,$C$8:$K$253,6,0),0)</f>
        <v>0</v>
      </c>
      <c r="W1276" s="35" t="n">
        <f aca="false">IFERROR(VLOOKUP($Q1276,$C$8:$K$253,7,0),0)</f>
        <v>0</v>
      </c>
      <c r="X1276" s="35" t="n">
        <f aca="false">IFERROR(VLOOKUP($Q1276,$C$8:$K$253,8,0),0)</f>
        <v>0</v>
      </c>
      <c r="Y1276" s="35" t="n">
        <f aca="false">IFERROR(VLOOKUP(Q1276,$C$8:$K$253,9,0),R1276)</f>
        <v>0</v>
      </c>
    </row>
    <row r="1277" customFormat="false" ht="14.25" hidden="false" customHeight="false" outlineLevel="0" collapsed="false">
      <c r="N1277" s="0" t="str">
        <f aca="false">IF(R1277=0,"",IF(Q1277=VLOOKUP(N1276+1,$B$8:$C$360,2,0),N1276+1,N1276))</f>
        <v/>
      </c>
      <c r="O1277" s="0" t="str">
        <f aca="false">IF(R1277=0,"",O1276+1)</f>
        <v/>
      </c>
      <c r="P1277" s="30" t="str">
        <f aca="false">IF(R1277+W1277=0,"",DATE(YEAR(Q1277),MONTH(Q1277),1))</f>
        <v/>
      </c>
      <c r="Q1277" s="30" t="str">
        <f aca="false">IF(R1277=0,"",Q1276+1)</f>
        <v/>
      </c>
      <c r="R1277" s="35" t="n">
        <f aca="false">Y1276</f>
        <v>0</v>
      </c>
      <c r="S1277" s="35" t="n">
        <f aca="false">IFERROR(VLOOKUP($Q1277,$C$8:$K$253,3,0),0)</f>
        <v>0</v>
      </c>
      <c r="T1277" s="35" t="n">
        <f aca="false">IFERROR(VLOOKUP($Q1277,$C$8:$K$253,4,0),0)</f>
        <v>0</v>
      </c>
      <c r="U1277" s="35" t="n">
        <f aca="false">IFERROR(VLOOKUP($Q1277,$C$8:$K$253,5,0),0)</f>
        <v>0</v>
      </c>
      <c r="V1277" s="35" t="n">
        <f aca="false">IFERROR(VLOOKUP($Q1277,$C$8:$K$253,6,0),0)</f>
        <v>0</v>
      </c>
      <c r="W1277" s="35" t="n">
        <f aca="false">IFERROR(VLOOKUP($Q1277,$C$8:$K$253,7,0),0)</f>
        <v>0</v>
      </c>
      <c r="X1277" s="35" t="n">
        <f aca="false">IFERROR(VLOOKUP($Q1277,$C$8:$K$253,8,0),0)</f>
        <v>0</v>
      </c>
      <c r="Y1277" s="35" t="n">
        <f aca="false">IFERROR(VLOOKUP(Q1277,$C$8:$K$253,9,0),R1277)</f>
        <v>0</v>
      </c>
    </row>
    <row r="1278" customFormat="false" ht="14.25" hidden="false" customHeight="false" outlineLevel="0" collapsed="false">
      <c r="N1278" s="0" t="str">
        <f aca="false">IF(R1278=0,"",IF(Q1278=VLOOKUP(N1277+1,$B$8:$C$360,2,0),N1277+1,N1277))</f>
        <v/>
      </c>
      <c r="O1278" s="0" t="str">
        <f aca="false">IF(R1278=0,"",O1277+1)</f>
        <v/>
      </c>
      <c r="P1278" s="30" t="str">
        <f aca="false">IF(R1278+W1278=0,"",DATE(YEAR(Q1278),MONTH(Q1278),1))</f>
        <v/>
      </c>
      <c r="Q1278" s="30" t="str">
        <f aca="false">IF(R1278=0,"",Q1277+1)</f>
        <v/>
      </c>
      <c r="R1278" s="35" t="n">
        <f aca="false">Y1277</f>
        <v>0</v>
      </c>
      <c r="S1278" s="35" t="n">
        <f aca="false">IFERROR(VLOOKUP($Q1278,$C$8:$K$253,3,0),0)</f>
        <v>0</v>
      </c>
      <c r="T1278" s="35" t="n">
        <f aca="false">IFERROR(VLOOKUP($Q1278,$C$8:$K$253,4,0),0)</f>
        <v>0</v>
      </c>
      <c r="U1278" s="35" t="n">
        <f aca="false">IFERROR(VLOOKUP($Q1278,$C$8:$K$253,5,0),0)</f>
        <v>0</v>
      </c>
      <c r="V1278" s="35" t="n">
        <f aca="false">IFERROR(VLOOKUP($Q1278,$C$8:$K$253,6,0),0)</f>
        <v>0</v>
      </c>
      <c r="W1278" s="35" t="n">
        <f aca="false">IFERROR(VLOOKUP($Q1278,$C$8:$K$253,7,0),0)</f>
        <v>0</v>
      </c>
      <c r="X1278" s="35" t="n">
        <f aca="false">IFERROR(VLOOKUP($Q1278,$C$8:$K$253,8,0),0)</f>
        <v>0</v>
      </c>
      <c r="Y1278" s="35" t="n">
        <f aca="false">IFERROR(VLOOKUP(Q1278,$C$8:$K$253,9,0),R1278)</f>
        <v>0</v>
      </c>
    </row>
    <row r="1279" customFormat="false" ht="14.25" hidden="false" customHeight="false" outlineLevel="0" collapsed="false">
      <c r="N1279" s="0" t="str">
        <f aca="false">IF(R1279=0,"",IF(Q1279=VLOOKUP(N1278+1,$B$8:$C$360,2,0),N1278+1,N1278))</f>
        <v/>
      </c>
      <c r="O1279" s="0" t="str">
        <f aca="false">IF(R1279=0,"",O1278+1)</f>
        <v/>
      </c>
      <c r="P1279" s="30" t="str">
        <f aca="false">IF(R1279+W1279=0,"",DATE(YEAR(Q1279),MONTH(Q1279),1))</f>
        <v/>
      </c>
      <c r="Q1279" s="30" t="str">
        <f aca="false">IF(R1279=0,"",Q1278+1)</f>
        <v/>
      </c>
      <c r="R1279" s="35" t="n">
        <f aca="false">Y1278</f>
        <v>0</v>
      </c>
      <c r="S1279" s="35" t="n">
        <f aca="false">IFERROR(VLOOKUP($Q1279,$C$8:$K$253,3,0),0)</f>
        <v>0</v>
      </c>
      <c r="T1279" s="35" t="n">
        <f aca="false">IFERROR(VLOOKUP($Q1279,$C$8:$K$253,4,0),0)</f>
        <v>0</v>
      </c>
      <c r="U1279" s="35" t="n">
        <f aca="false">IFERROR(VLOOKUP($Q1279,$C$8:$K$253,5,0),0)</f>
        <v>0</v>
      </c>
      <c r="V1279" s="35" t="n">
        <f aca="false">IFERROR(VLOOKUP($Q1279,$C$8:$K$253,6,0),0)</f>
        <v>0</v>
      </c>
      <c r="W1279" s="35" t="n">
        <f aca="false">IFERROR(VLOOKUP($Q1279,$C$8:$K$253,7,0),0)</f>
        <v>0</v>
      </c>
      <c r="X1279" s="35" t="n">
        <f aca="false">IFERROR(VLOOKUP($Q1279,$C$8:$K$253,8,0),0)</f>
        <v>0</v>
      </c>
      <c r="Y1279" s="35" t="n">
        <f aca="false">IFERROR(VLOOKUP(Q1279,$C$8:$K$253,9,0),R1279)</f>
        <v>0</v>
      </c>
    </row>
    <row r="1280" customFormat="false" ht="14.25" hidden="false" customHeight="false" outlineLevel="0" collapsed="false">
      <c r="N1280" s="0" t="str">
        <f aca="false">IF(R1280=0,"",IF(Q1280=VLOOKUP(N1279+1,$B$8:$C$360,2,0),N1279+1,N1279))</f>
        <v/>
      </c>
      <c r="O1280" s="0" t="str">
        <f aca="false">IF(R1280=0,"",O1279+1)</f>
        <v/>
      </c>
      <c r="P1280" s="30" t="str">
        <f aca="false">IF(R1280+W1280=0,"",DATE(YEAR(Q1280),MONTH(Q1280),1))</f>
        <v/>
      </c>
      <c r="Q1280" s="30" t="str">
        <f aca="false">IF(R1280=0,"",Q1279+1)</f>
        <v/>
      </c>
      <c r="R1280" s="35" t="n">
        <f aca="false">Y1279</f>
        <v>0</v>
      </c>
      <c r="S1280" s="35" t="n">
        <f aca="false">IFERROR(VLOOKUP($Q1280,$C$8:$K$253,3,0),0)</f>
        <v>0</v>
      </c>
      <c r="T1280" s="35" t="n">
        <f aca="false">IFERROR(VLOOKUP($Q1280,$C$8:$K$253,4,0),0)</f>
        <v>0</v>
      </c>
      <c r="U1280" s="35" t="n">
        <f aca="false">IFERROR(VLOOKUP($Q1280,$C$8:$K$253,5,0),0)</f>
        <v>0</v>
      </c>
      <c r="V1280" s="35" t="n">
        <f aca="false">IFERROR(VLOOKUP($Q1280,$C$8:$K$253,6,0),0)</f>
        <v>0</v>
      </c>
      <c r="W1280" s="35" t="n">
        <f aca="false">IFERROR(VLOOKUP($Q1280,$C$8:$K$253,7,0),0)</f>
        <v>0</v>
      </c>
      <c r="X1280" s="35" t="n">
        <f aca="false">IFERROR(VLOOKUP($Q1280,$C$8:$K$253,8,0),0)</f>
        <v>0</v>
      </c>
      <c r="Y1280" s="35" t="n">
        <f aca="false">IFERROR(VLOOKUP(Q1280,$C$8:$K$253,9,0),R1280)</f>
        <v>0</v>
      </c>
    </row>
    <row r="1281" customFormat="false" ht="14.25" hidden="false" customHeight="false" outlineLevel="0" collapsed="false">
      <c r="N1281" s="0" t="str">
        <f aca="false">IF(R1281=0,"",IF(Q1281=VLOOKUP(N1280+1,$B$8:$C$360,2,0),N1280+1,N1280))</f>
        <v/>
      </c>
      <c r="O1281" s="0" t="str">
        <f aca="false">IF(R1281=0,"",O1280+1)</f>
        <v/>
      </c>
      <c r="P1281" s="30" t="str">
        <f aca="false">IF(R1281+W1281=0,"",DATE(YEAR(Q1281),MONTH(Q1281),1))</f>
        <v/>
      </c>
      <c r="Q1281" s="30" t="str">
        <f aca="false">IF(R1281=0,"",Q1280+1)</f>
        <v/>
      </c>
      <c r="R1281" s="35" t="n">
        <f aca="false">Y1280</f>
        <v>0</v>
      </c>
      <c r="S1281" s="35" t="n">
        <f aca="false">IFERROR(VLOOKUP($Q1281,$C$8:$K$253,3,0),0)</f>
        <v>0</v>
      </c>
      <c r="T1281" s="35" t="n">
        <f aca="false">IFERROR(VLOOKUP($Q1281,$C$8:$K$253,4,0),0)</f>
        <v>0</v>
      </c>
      <c r="U1281" s="35" t="n">
        <f aca="false">IFERROR(VLOOKUP($Q1281,$C$8:$K$253,5,0),0)</f>
        <v>0</v>
      </c>
      <c r="V1281" s="35" t="n">
        <f aca="false">IFERROR(VLOOKUP($Q1281,$C$8:$K$253,6,0),0)</f>
        <v>0</v>
      </c>
      <c r="W1281" s="35" t="n">
        <f aca="false">IFERROR(VLOOKUP($Q1281,$C$8:$K$253,7,0),0)</f>
        <v>0</v>
      </c>
      <c r="X1281" s="35" t="n">
        <f aca="false">IFERROR(VLOOKUP($Q1281,$C$8:$K$253,8,0),0)</f>
        <v>0</v>
      </c>
      <c r="Y1281" s="35" t="n">
        <f aca="false">IFERROR(VLOOKUP(Q1281,$C$8:$K$253,9,0),R1281)</f>
        <v>0</v>
      </c>
    </row>
    <row r="1282" customFormat="false" ht="14.25" hidden="false" customHeight="false" outlineLevel="0" collapsed="false">
      <c r="N1282" s="0" t="str">
        <f aca="false">IF(R1282=0,"",IF(Q1282=VLOOKUP(N1281+1,$B$8:$C$360,2,0),N1281+1,N1281))</f>
        <v/>
      </c>
      <c r="O1282" s="0" t="str">
        <f aca="false">IF(R1282=0,"",O1281+1)</f>
        <v/>
      </c>
      <c r="P1282" s="30" t="str">
        <f aca="false">IF(R1282+W1282=0,"",DATE(YEAR(Q1282),MONTH(Q1282),1))</f>
        <v/>
      </c>
      <c r="Q1282" s="30" t="str">
        <f aca="false">IF(R1282=0,"",Q1281+1)</f>
        <v/>
      </c>
      <c r="R1282" s="35" t="n">
        <f aca="false">Y1281</f>
        <v>0</v>
      </c>
      <c r="S1282" s="35" t="n">
        <f aca="false">IFERROR(VLOOKUP($Q1282,$C$8:$K$253,3,0),0)</f>
        <v>0</v>
      </c>
      <c r="T1282" s="35" t="n">
        <f aca="false">IFERROR(VLOOKUP($Q1282,$C$8:$K$253,4,0),0)</f>
        <v>0</v>
      </c>
      <c r="U1282" s="35" t="n">
        <f aca="false">IFERROR(VLOOKUP($Q1282,$C$8:$K$253,5,0),0)</f>
        <v>0</v>
      </c>
      <c r="V1282" s="35" t="n">
        <f aca="false">IFERROR(VLOOKUP($Q1282,$C$8:$K$253,6,0),0)</f>
        <v>0</v>
      </c>
      <c r="W1282" s="35" t="n">
        <f aca="false">IFERROR(VLOOKUP($Q1282,$C$8:$K$253,7,0),0)</f>
        <v>0</v>
      </c>
      <c r="X1282" s="35" t="n">
        <f aca="false">IFERROR(VLOOKUP($Q1282,$C$8:$K$253,8,0),0)</f>
        <v>0</v>
      </c>
      <c r="Y1282" s="35" t="n">
        <f aca="false">IFERROR(VLOOKUP(Q1282,$C$8:$K$253,9,0),R1282)</f>
        <v>0</v>
      </c>
    </row>
    <row r="1283" customFormat="false" ht="14.25" hidden="false" customHeight="false" outlineLevel="0" collapsed="false">
      <c r="N1283" s="0" t="str">
        <f aca="false">IF(R1283=0,"",IF(Q1283=VLOOKUP(N1282+1,$B$8:$C$360,2,0),N1282+1,N1282))</f>
        <v/>
      </c>
      <c r="O1283" s="0" t="str">
        <f aca="false">IF(R1283=0,"",O1282+1)</f>
        <v/>
      </c>
      <c r="P1283" s="30" t="str">
        <f aca="false">IF(R1283+W1283=0,"",DATE(YEAR(Q1283),MONTH(Q1283),1))</f>
        <v/>
      </c>
      <c r="Q1283" s="30" t="str">
        <f aca="false">IF(R1283=0,"",Q1282+1)</f>
        <v/>
      </c>
      <c r="R1283" s="35" t="n">
        <f aca="false">Y1282</f>
        <v>0</v>
      </c>
      <c r="S1283" s="35" t="n">
        <f aca="false">IFERROR(VLOOKUP($Q1283,$C$8:$K$253,3,0),0)</f>
        <v>0</v>
      </c>
      <c r="T1283" s="35" t="n">
        <f aca="false">IFERROR(VLOOKUP($Q1283,$C$8:$K$253,4,0),0)</f>
        <v>0</v>
      </c>
      <c r="U1283" s="35" t="n">
        <f aca="false">IFERROR(VLOOKUP($Q1283,$C$8:$K$253,5,0),0)</f>
        <v>0</v>
      </c>
      <c r="V1283" s="35" t="n">
        <f aca="false">IFERROR(VLOOKUP($Q1283,$C$8:$K$253,6,0),0)</f>
        <v>0</v>
      </c>
      <c r="W1283" s="35" t="n">
        <f aca="false">IFERROR(VLOOKUP($Q1283,$C$8:$K$253,7,0),0)</f>
        <v>0</v>
      </c>
      <c r="X1283" s="35" t="n">
        <f aca="false">IFERROR(VLOOKUP($Q1283,$C$8:$K$253,8,0),0)</f>
        <v>0</v>
      </c>
      <c r="Y1283" s="35" t="n">
        <f aca="false">IFERROR(VLOOKUP(Q1283,$C$8:$K$253,9,0),R1283)</f>
        <v>0</v>
      </c>
    </row>
    <row r="1284" customFormat="false" ht="14.25" hidden="false" customHeight="false" outlineLevel="0" collapsed="false">
      <c r="N1284" s="0" t="str">
        <f aca="false">IF(R1284=0,"",IF(Q1284=VLOOKUP(N1283+1,$B$8:$C$360,2,0),N1283+1,N1283))</f>
        <v/>
      </c>
      <c r="O1284" s="0" t="str">
        <f aca="false">IF(R1284=0,"",O1283+1)</f>
        <v/>
      </c>
      <c r="P1284" s="30" t="str">
        <f aca="false">IF(R1284+W1284=0,"",DATE(YEAR(Q1284),MONTH(Q1284),1))</f>
        <v/>
      </c>
      <c r="Q1284" s="30" t="str">
        <f aca="false">IF(R1284=0,"",Q1283+1)</f>
        <v/>
      </c>
      <c r="R1284" s="35" t="n">
        <f aca="false">Y1283</f>
        <v>0</v>
      </c>
      <c r="S1284" s="35" t="n">
        <f aca="false">IFERROR(VLOOKUP($Q1284,$C$8:$K$253,3,0),0)</f>
        <v>0</v>
      </c>
      <c r="T1284" s="35" t="n">
        <f aca="false">IFERROR(VLOOKUP($Q1284,$C$8:$K$253,4,0),0)</f>
        <v>0</v>
      </c>
      <c r="U1284" s="35" t="n">
        <f aca="false">IFERROR(VLOOKUP($Q1284,$C$8:$K$253,5,0),0)</f>
        <v>0</v>
      </c>
      <c r="V1284" s="35" t="n">
        <f aca="false">IFERROR(VLOOKUP($Q1284,$C$8:$K$253,6,0),0)</f>
        <v>0</v>
      </c>
      <c r="W1284" s="35" t="n">
        <f aca="false">IFERROR(VLOOKUP($Q1284,$C$8:$K$253,7,0),0)</f>
        <v>0</v>
      </c>
      <c r="X1284" s="35" t="n">
        <f aca="false">IFERROR(VLOOKUP($Q1284,$C$8:$K$253,8,0),0)</f>
        <v>0</v>
      </c>
      <c r="Y1284" s="35" t="n">
        <f aca="false">IFERROR(VLOOKUP(Q1284,$C$8:$K$253,9,0),R1284)</f>
        <v>0</v>
      </c>
    </row>
    <row r="1285" customFormat="false" ht="14.25" hidden="false" customHeight="false" outlineLevel="0" collapsed="false">
      <c r="N1285" s="0" t="str">
        <f aca="false">IF(R1285=0,"",IF(Q1285=VLOOKUP(N1284+1,$B$8:$C$360,2,0),N1284+1,N1284))</f>
        <v/>
      </c>
      <c r="O1285" s="0" t="str">
        <f aca="false">IF(R1285=0,"",O1284+1)</f>
        <v/>
      </c>
      <c r="P1285" s="30" t="str">
        <f aca="false">IF(R1285+W1285=0,"",DATE(YEAR(Q1285),MONTH(Q1285),1))</f>
        <v/>
      </c>
      <c r="Q1285" s="30" t="str">
        <f aca="false">IF(R1285=0,"",Q1284+1)</f>
        <v/>
      </c>
      <c r="R1285" s="35" t="n">
        <f aca="false">Y1284</f>
        <v>0</v>
      </c>
      <c r="S1285" s="35" t="n">
        <f aca="false">IFERROR(VLOOKUP($Q1285,$C$8:$K$253,3,0),0)</f>
        <v>0</v>
      </c>
      <c r="T1285" s="35" t="n">
        <f aca="false">IFERROR(VLOOKUP($Q1285,$C$8:$K$253,4,0),0)</f>
        <v>0</v>
      </c>
      <c r="U1285" s="35" t="n">
        <f aca="false">IFERROR(VLOOKUP($Q1285,$C$8:$K$253,5,0),0)</f>
        <v>0</v>
      </c>
      <c r="V1285" s="35" t="n">
        <f aca="false">IFERROR(VLOOKUP($Q1285,$C$8:$K$253,6,0),0)</f>
        <v>0</v>
      </c>
      <c r="W1285" s="35" t="n">
        <f aca="false">IFERROR(VLOOKUP($Q1285,$C$8:$K$253,7,0),0)</f>
        <v>0</v>
      </c>
      <c r="X1285" s="35" t="n">
        <f aca="false">IFERROR(VLOOKUP($Q1285,$C$8:$K$253,8,0),0)</f>
        <v>0</v>
      </c>
      <c r="Y1285" s="35" t="n">
        <f aca="false">IFERROR(VLOOKUP(Q1285,$C$8:$K$253,9,0),R1285)</f>
        <v>0</v>
      </c>
    </row>
    <row r="1286" customFormat="false" ht="14.25" hidden="false" customHeight="false" outlineLevel="0" collapsed="false">
      <c r="N1286" s="0" t="str">
        <f aca="false">IF(R1286=0,"",IF(Q1286=VLOOKUP(N1285+1,$B$8:$C$360,2,0),N1285+1,N1285))</f>
        <v/>
      </c>
      <c r="O1286" s="0" t="str">
        <f aca="false">IF(R1286=0,"",O1285+1)</f>
        <v/>
      </c>
      <c r="P1286" s="30" t="str">
        <f aca="false">IF(R1286+W1286=0,"",DATE(YEAR(Q1286),MONTH(Q1286),1))</f>
        <v/>
      </c>
      <c r="Q1286" s="30" t="str">
        <f aca="false">IF(R1286=0,"",Q1285+1)</f>
        <v/>
      </c>
      <c r="R1286" s="35" t="n">
        <f aca="false">Y1285</f>
        <v>0</v>
      </c>
      <c r="S1286" s="35" t="n">
        <f aca="false">IFERROR(VLOOKUP($Q1286,$C$8:$K$253,3,0),0)</f>
        <v>0</v>
      </c>
      <c r="T1286" s="35" t="n">
        <f aca="false">IFERROR(VLOOKUP($Q1286,$C$8:$K$253,4,0),0)</f>
        <v>0</v>
      </c>
      <c r="U1286" s="35" t="n">
        <f aca="false">IFERROR(VLOOKUP($Q1286,$C$8:$K$253,5,0),0)</f>
        <v>0</v>
      </c>
      <c r="V1286" s="35" t="n">
        <f aca="false">IFERROR(VLOOKUP($Q1286,$C$8:$K$253,6,0),0)</f>
        <v>0</v>
      </c>
      <c r="W1286" s="35" t="n">
        <f aca="false">IFERROR(VLOOKUP($Q1286,$C$8:$K$253,7,0),0)</f>
        <v>0</v>
      </c>
      <c r="X1286" s="35" t="n">
        <f aca="false">IFERROR(VLOOKUP($Q1286,$C$8:$K$253,8,0),0)</f>
        <v>0</v>
      </c>
      <c r="Y1286" s="35" t="n">
        <f aca="false">IFERROR(VLOOKUP(Q1286,$C$8:$K$253,9,0),R1286)</f>
        <v>0</v>
      </c>
    </row>
    <row r="1287" customFormat="false" ht="14.25" hidden="false" customHeight="false" outlineLevel="0" collapsed="false">
      <c r="N1287" s="0" t="str">
        <f aca="false">IF(R1287=0,"",IF(Q1287=VLOOKUP(N1286+1,$B$8:$C$360,2,0),N1286+1,N1286))</f>
        <v/>
      </c>
      <c r="O1287" s="0" t="str">
        <f aca="false">IF(R1287=0,"",O1286+1)</f>
        <v/>
      </c>
      <c r="P1287" s="30" t="str">
        <f aca="false">IF(R1287+W1287=0,"",DATE(YEAR(Q1287),MONTH(Q1287),1))</f>
        <v/>
      </c>
      <c r="Q1287" s="30" t="str">
        <f aca="false">IF(R1287=0,"",Q1286+1)</f>
        <v/>
      </c>
      <c r="R1287" s="35" t="n">
        <f aca="false">Y1286</f>
        <v>0</v>
      </c>
      <c r="S1287" s="35" t="n">
        <f aca="false">IFERROR(VLOOKUP($Q1287,$C$8:$K$253,3,0),0)</f>
        <v>0</v>
      </c>
      <c r="T1287" s="35" t="n">
        <f aca="false">IFERROR(VLOOKUP($Q1287,$C$8:$K$253,4,0),0)</f>
        <v>0</v>
      </c>
      <c r="U1287" s="35" t="n">
        <f aca="false">IFERROR(VLOOKUP($Q1287,$C$8:$K$253,5,0),0)</f>
        <v>0</v>
      </c>
      <c r="V1287" s="35" t="n">
        <f aca="false">IFERROR(VLOOKUP($Q1287,$C$8:$K$253,6,0),0)</f>
        <v>0</v>
      </c>
      <c r="W1287" s="35" t="n">
        <f aca="false">IFERROR(VLOOKUP($Q1287,$C$8:$K$253,7,0),0)</f>
        <v>0</v>
      </c>
      <c r="X1287" s="35" t="n">
        <f aca="false">IFERROR(VLOOKUP($Q1287,$C$8:$K$253,8,0),0)</f>
        <v>0</v>
      </c>
      <c r="Y1287" s="35" t="n">
        <f aca="false">IFERROR(VLOOKUP(Q1287,$C$8:$K$253,9,0),R1287)</f>
        <v>0</v>
      </c>
    </row>
    <row r="1288" customFormat="false" ht="14.25" hidden="false" customHeight="false" outlineLevel="0" collapsed="false">
      <c r="N1288" s="0" t="str">
        <f aca="false">IF(R1288=0,"",IF(Q1288=VLOOKUP(N1287+1,$B$8:$C$360,2,0),N1287+1,N1287))</f>
        <v/>
      </c>
      <c r="O1288" s="0" t="str">
        <f aca="false">IF(R1288=0,"",O1287+1)</f>
        <v/>
      </c>
      <c r="P1288" s="30" t="str">
        <f aca="false">IF(R1288+W1288=0,"",DATE(YEAR(Q1288),MONTH(Q1288),1))</f>
        <v/>
      </c>
      <c r="Q1288" s="30" t="str">
        <f aca="false">IF(R1288=0,"",Q1287+1)</f>
        <v/>
      </c>
      <c r="R1288" s="35" t="n">
        <f aca="false">Y1287</f>
        <v>0</v>
      </c>
      <c r="S1288" s="35" t="n">
        <f aca="false">IFERROR(VLOOKUP($Q1288,$C$8:$K$253,3,0),0)</f>
        <v>0</v>
      </c>
      <c r="T1288" s="35" t="n">
        <f aca="false">IFERROR(VLOOKUP($Q1288,$C$8:$K$253,4,0),0)</f>
        <v>0</v>
      </c>
      <c r="U1288" s="35" t="n">
        <f aca="false">IFERROR(VLOOKUP($Q1288,$C$8:$K$253,5,0),0)</f>
        <v>0</v>
      </c>
      <c r="V1288" s="35" t="n">
        <f aca="false">IFERROR(VLOOKUP($Q1288,$C$8:$K$253,6,0),0)</f>
        <v>0</v>
      </c>
      <c r="W1288" s="35" t="n">
        <f aca="false">IFERROR(VLOOKUP($Q1288,$C$8:$K$253,7,0),0)</f>
        <v>0</v>
      </c>
      <c r="X1288" s="35" t="n">
        <f aca="false">IFERROR(VLOOKUP($Q1288,$C$8:$K$253,8,0),0)</f>
        <v>0</v>
      </c>
      <c r="Y1288" s="35" t="n">
        <f aca="false">IFERROR(VLOOKUP(Q1288,$C$8:$K$253,9,0),R1288)</f>
        <v>0</v>
      </c>
    </row>
    <row r="1289" customFormat="false" ht="14.25" hidden="false" customHeight="false" outlineLevel="0" collapsed="false">
      <c r="N1289" s="0" t="str">
        <f aca="false">IF(R1289=0,"",IF(Q1289=VLOOKUP(N1288+1,$B$8:$C$360,2,0),N1288+1,N1288))</f>
        <v/>
      </c>
      <c r="O1289" s="0" t="str">
        <f aca="false">IF(R1289=0,"",O1288+1)</f>
        <v/>
      </c>
      <c r="P1289" s="30" t="str">
        <f aca="false">IF(R1289+W1289=0,"",DATE(YEAR(Q1289),MONTH(Q1289),1))</f>
        <v/>
      </c>
      <c r="Q1289" s="30" t="str">
        <f aca="false">IF(R1289=0,"",Q1288+1)</f>
        <v/>
      </c>
      <c r="R1289" s="35" t="n">
        <f aca="false">Y1288</f>
        <v>0</v>
      </c>
      <c r="S1289" s="35" t="n">
        <f aca="false">IFERROR(VLOOKUP($Q1289,$C$8:$K$253,3,0),0)</f>
        <v>0</v>
      </c>
      <c r="T1289" s="35" t="n">
        <f aca="false">IFERROR(VLOOKUP($Q1289,$C$8:$K$253,4,0),0)</f>
        <v>0</v>
      </c>
      <c r="U1289" s="35" t="n">
        <f aca="false">IFERROR(VLOOKUP($Q1289,$C$8:$K$253,5,0),0)</f>
        <v>0</v>
      </c>
      <c r="V1289" s="35" t="n">
        <f aca="false">IFERROR(VLOOKUP($Q1289,$C$8:$K$253,6,0),0)</f>
        <v>0</v>
      </c>
      <c r="W1289" s="35" t="n">
        <f aca="false">IFERROR(VLOOKUP($Q1289,$C$8:$K$253,7,0),0)</f>
        <v>0</v>
      </c>
      <c r="X1289" s="35" t="n">
        <f aca="false">IFERROR(VLOOKUP($Q1289,$C$8:$K$253,8,0),0)</f>
        <v>0</v>
      </c>
      <c r="Y1289" s="35" t="n">
        <f aca="false">IFERROR(VLOOKUP(Q1289,$C$8:$K$253,9,0),R1289)</f>
        <v>0</v>
      </c>
    </row>
    <row r="1290" customFormat="false" ht="14.25" hidden="false" customHeight="false" outlineLevel="0" collapsed="false">
      <c r="N1290" s="0" t="str">
        <f aca="false">IF(R1290=0,"",IF(Q1290=VLOOKUP(N1289+1,$B$8:$C$360,2,0),N1289+1,N1289))</f>
        <v/>
      </c>
      <c r="O1290" s="0" t="str">
        <f aca="false">IF(R1290=0,"",O1289+1)</f>
        <v/>
      </c>
      <c r="P1290" s="30" t="str">
        <f aca="false">IF(R1290+W1290=0,"",DATE(YEAR(Q1290),MONTH(Q1290),1))</f>
        <v/>
      </c>
      <c r="Q1290" s="30" t="str">
        <f aca="false">IF(R1290=0,"",Q1289+1)</f>
        <v/>
      </c>
      <c r="R1290" s="35" t="n">
        <f aca="false">Y1289</f>
        <v>0</v>
      </c>
      <c r="S1290" s="35" t="n">
        <f aca="false">IFERROR(VLOOKUP($Q1290,$C$8:$K$253,3,0),0)</f>
        <v>0</v>
      </c>
      <c r="T1290" s="35" t="n">
        <f aca="false">IFERROR(VLOOKUP($Q1290,$C$8:$K$253,4,0),0)</f>
        <v>0</v>
      </c>
      <c r="U1290" s="35" t="n">
        <f aca="false">IFERROR(VLOOKUP($Q1290,$C$8:$K$253,5,0),0)</f>
        <v>0</v>
      </c>
      <c r="V1290" s="35" t="n">
        <f aca="false">IFERROR(VLOOKUP($Q1290,$C$8:$K$253,6,0),0)</f>
        <v>0</v>
      </c>
      <c r="W1290" s="35" t="n">
        <f aca="false">IFERROR(VLOOKUP($Q1290,$C$8:$K$253,7,0),0)</f>
        <v>0</v>
      </c>
      <c r="X1290" s="35" t="n">
        <f aca="false">IFERROR(VLOOKUP($Q1290,$C$8:$K$253,8,0),0)</f>
        <v>0</v>
      </c>
      <c r="Y1290" s="35" t="n">
        <f aca="false">IFERROR(VLOOKUP(Q1290,$C$8:$K$253,9,0),R1290)</f>
        <v>0</v>
      </c>
    </row>
    <row r="1291" customFormat="false" ht="14.25" hidden="false" customHeight="false" outlineLevel="0" collapsed="false">
      <c r="N1291" s="0" t="str">
        <f aca="false">IF(R1291=0,"",IF(Q1291=VLOOKUP(N1290+1,$B$8:$C$360,2,0),N1290+1,N1290))</f>
        <v/>
      </c>
      <c r="O1291" s="0" t="str">
        <f aca="false">IF(R1291=0,"",O1290+1)</f>
        <v/>
      </c>
      <c r="P1291" s="30" t="str">
        <f aca="false">IF(R1291+W1291=0,"",DATE(YEAR(Q1291),MONTH(Q1291),1))</f>
        <v/>
      </c>
      <c r="Q1291" s="30" t="str">
        <f aca="false">IF(R1291=0,"",Q1290+1)</f>
        <v/>
      </c>
      <c r="R1291" s="35" t="n">
        <f aca="false">Y1290</f>
        <v>0</v>
      </c>
      <c r="S1291" s="35" t="n">
        <f aca="false">IFERROR(VLOOKUP($Q1291,$C$8:$K$253,3,0),0)</f>
        <v>0</v>
      </c>
      <c r="T1291" s="35" t="n">
        <f aca="false">IFERROR(VLOOKUP($Q1291,$C$8:$K$253,4,0),0)</f>
        <v>0</v>
      </c>
      <c r="U1291" s="35" t="n">
        <f aca="false">IFERROR(VLOOKUP($Q1291,$C$8:$K$253,5,0),0)</f>
        <v>0</v>
      </c>
      <c r="V1291" s="35" t="n">
        <f aca="false">IFERROR(VLOOKUP($Q1291,$C$8:$K$253,6,0),0)</f>
        <v>0</v>
      </c>
      <c r="W1291" s="35" t="n">
        <f aca="false">IFERROR(VLOOKUP($Q1291,$C$8:$K$253,7,0),0)</f>
        <v>0</v>
      </c>
      <c r="X1291" s="35" t="n">
        <f aca="false">IFERROR(VLOOKUP($Q1291,$C$8:$K$253,8,0),0)</f>
        <v>0</v>
      </c>
      <c r="Y1291" s="35" t="n">
        <f aca="false">IFERROR(VLOOKUP(Q1291,$C$8:$K$253,9,0),R1291)</f>
        <v>0</v>
      </c>
    </row>
    <row r="1292" customFormat="false" ht="14.25" hidden="false" customHeight="false" outlineLevel="0" collapsed="false">
      <c r="N1292" s="0" t="str">
        <f aca="false">IF(R1292=0,"",IF(Q1292=VLOOKUP(N1291+1,$B$8:$C$360,2,0),N1291+1,N1291))</f>
        <v/>
      </c>
      <c r="O1292" s="0" t="str">
        <f aca="false">IF(R1292=0,"",O1291+1)</f>
        <v/>
      </c>
      <c r="P1292" s="30" t="str">
        <f aca="false">IF(R1292+W1292=0,"",DATE(YEAR(Q1292),MONTH(Q1292),1))</f>
        <v/>
      </c>
      <c r="Q1292" s="30" t="str">
        <f aca="false">IF(R1292=0,"",Q1291+1)</f>
        <v/>
      </c>
      <c r="R1292" s="35" t="n">
        <f aca="false">Y1291</f>
        <v>0</v>
      </c>
      <c r="S1292" s="35" t="n">
        <f aca="false">IFERROR(VLOOKUP($Q1292,$C$8:$K$253,3,0),0)</f>
        <v>0</v>
      </c>
      <c r="T1292" s="35" t="n">
        <f aca="false">IFERROR(VLOOKUP($Q1292,$C$8:$K$253,4,0),0)</f>
        <v>0</v>
      </c>
      <c r="U1292" s="35" t="n">
        <f aca="false">IFERROR(VLOOKUP($Q1292,$C$8:$K$253,5,0),0)</f>
        <v>0</v>
      </c>
      <c r="V1292" s="35" t="n">
        <f aca="false">IFERROR(VLOOKUP($Q1292,$C$8:$K$253,6,0),0)</f>
        <v>0</v>
      </c>
      <c r="W1292" s="35" t="n">
        <f aca="false">IFERROR(VLOOKUP($Q1292,$C$8:$K$253,7,0),0)</f>
        <v>0</v>
      </c>
      <c r="X1292" s="35" t="n">
        <f aca="false">IFERROR(VLOOKUP($Q1292,$C$8:$K$253,8,0),0)</f>
        <v>0</v>
      </c>
      <c r="Y1292" s="35" t="n">
        <f aca="false">IFERROR(VLOOKUP(Q1292,$C$8:$K$253,9,0),R1292)</f>
        <v>0</v>
      </c>
    </row>
    <row r="1293" customFormat="false" ht="14.25" hidden="false" customHeight="false" outlineLevel="0" collapsed="false">
      <c r="N1293" s="0" t="str">
        <f aca="false">IF(R1293=0,"",IF(Q1293=VLOOKUP(N1292+1,$B$8:$C$360,2,0),N1292+1,N1292))</f>
        <v/>
      </c>
      <c r="O1293" s="0" t="str">
        <f aca="false">IF(R1293=0,"",O1292+1)</f>
        <v/>
      </c>
      <c r="P1293" s="30" t="str">
        <f aca="false">IF(R1293+W1293=0,"",DATE(YEAR(Q1293),MONTH(Q1293),1))</f>
        <v/>
      </c>
      <c r="Q1293" s="30" t="str">
        <f aca="false">IF(R1293=0,"",Q1292+1)</f>
        <v/>
      </c>
      <c r="R1293" s="35" t="n">
        <f aca="false">Y1292</f>
        <v>0</v>
      </c>
      <c r="S1293" s="35" t="n">
        <f aca="false">IFERROR(VLOOKUP($Q1293,$C$8:$K$253,3,0),0)</f>
        <v>0</v>
      </c>
      <c r="T1293" s="35" t="n">
        <f aca="false">IFERROR(VLOOKUP($Q1293,$C$8:$K$253,4,0),0)</f>
        <v>0</v>
      </c>
      <c r="U1293" s="35" t="n">
        <f aca="false">IFERROR(VLOOKUP($Q1293,$C$8:$K$253,5,0),0)</f>
        <v>0</v>
      </c>
      <c r="V1293" s="35" t="n">
        <f aca="false">IFERROR(VLOOKUP($Q1293,$C$8:$K$253,6,0),0)</f>
        <v>0</v>
      </c>
      <c r="W1293" s="35" t="n">
        <f aca="false">IFERROR(VLOOKUP($Q1293,$C$8:$K$253,7,0),0)</f>
        <v>0</v>
      </c>
      <c r="X1293" s="35" t="n">
        <f aca="false">IFERROR(VLOOKUP($Q1293,$C$8:$K$253,8,0),0)</f>
        <v>0</v>
      </c>
      <c r="Y1293" s="35" t="n">
        <f aca="false">IFERROR(VLOOKUP(Q1293,$C$8:$K$253,9,0),R1293)</f>
        <v>0</v>
      </c>
    </row>
    <row r="1294" customFormat="false" ht="14.25" hidden="false" customHeight="false" outlineLevel="0" collapsed="false">
      <c r="N1294" s="0" t="str">
        <f aca="false">IF(R1294=0,"",IF(Q1294=VLOOKUP(N1293+1,$B$8:$C$360,2,0),N1293+1,N1293))</f>
        <v/>
      </c>
      <c r="O1294" s="0" t="str">
        <f aca="false">IF(R1294=0,"",O1293+1)</f>
        <v/>
      </c>
      <c r="P1294" s="30" t="str">
        <f aca="false">IF(R1294+W1294=0,"",DATE(YEAR(Q1294),MONTH(Q1294),1))</f>
        <v/>
      </c>
      <c r="Q1294" s="30" t="str">
        <f aca="false">IF(R1294=0,"",Q1293+1)</f>
        <v/>
      </c>
      <c r="R1294" s="35" t="n">
        <f aca="false">Y1293</f>
        <v>0</v>
      </c>
      <c r="S1294" s="35" t="n">
        <f aca="false">IFERROR(VLOOKUP($Q1294,$C$8:$K$253,3,0),0)</f>
        <v>0</v>
      </c>
      <c r="T1294" s="35" t="n">
        <f aca="false">IFERROR(VLOOKUP($Q1294,$C$8:$K$253,4,0),0)</f>
        <v>0</v>
      </c>
      <c r="U1294" s="35" t="n">
        <f aca="false">IFERROR(VLOOKUP($Q1294,$C$8:$K$253,5,0),0)</f>
        <v>0</v>
      </c>
      <c r="V1294" s="35" t="n">
        <f aca="false">IFERROR(VLOOKUP($Q1294,$C$8:$K$253,6,0),0)</f>
        <v>0</v>
      </c>
      <c r="W1294" s="35" t="n">
        <f aca="false">IFERROR(VLOOKUP($Q1294,$C$8:$K$253,7,0),0)</f>
        <v>0</v>
      </c>
      <c r="X1294" s="35" t="n">
        <f aca="false">IFERROR(VLOOKUP($Q1294,$C$8:$K$253,8,0),0)</f>
        <v>0</v>
      </c>
      <c r="Y1294" s="35" t="n">
        <f aca="false">IFERROR(VLOOKUP(Q1294,$C$8:$K$253,9,0),R1294)</f>
        <v>0</v>
      </c>
    </row>
    <row r="1295" customFormat="false" ht="14.25" hidden="false" customHeight="false" outlineLevel="0" collapsed="false">
      <c r="N1295" s="0" t="str">
        <f aca="false">IF(R1295=0,"",IF(Q1295=VLOOKUP(N1294+1,$B$8:$C$360,2,0),N1294+1,N1294))</f>
        <v/>
      </c>
      <c r="O1295" s="0" t="str">
        <f aca="false">IF(R1295=0,"",O1294+1)</f>
        <v/>
      </c>
      <c r="P1295" s="30" t="str">
        <f aca="false">IF(R1295+W1295=0,"",DATE(YEAR(Q1295),MONTH(Q1295),1))</f>
        <v/>
      </c>
      <c r="Q1295" s="30" t="str">
        <f aca="false">IF(R1295=0,"",Q1294+1)</f>
        <v/>
      </c>
      <c r="R1295" s="35" t="n">
        <f aca="false">Y1294</f>
        <v>0</v>
      </c>
      <c r="S1295" s="35" t="n">
        <f aca="false">IFERROR(VLOOKUP($Q1295,$C$8:$K$253,3,0),0)</f>
        <v>0</v>
      </c>
      <c r="T1295" s="35" t="n">
        <f aca="false">IFERROR(VLOOKUP($Q1295,$C$8:$K$253,4,0),0)</f>
        <v>0</v>
      </c>
      <c r="U1295" s="35" t="n">
        <f aca="false">IFERROR(VLOOKUP($Q1295,$C$8:$K$253,5,0),0)</f>
        <v>0</v>
      </c>
      <c r="V1295" s="35" t="n">
        <f aca="false">IFERROR(VLOOKUP($Q1295,$C$8:$K$253,6,0),0)</f>
        <v>0</v>
      </c>
      <c r="W1295" s="35" t="n">
        <f aca="false">IFERROR(VLOOKUP($Q1295,$C$8:$K$253,7,0),0)</f>
        <v>0</v>
      </c>
      <c r="X1295" s="35" t="n">
        <f aca="false">IFERROR(VLOOKUP($Q1295,$C$8:$K$253,8,0),0)</f>
        <v>0</v>
      </c>
      <c r="Y1295" s="35" t="n">
        <f aca="false">IFERROR(VLOOKUP(Q1295,$C$8:$K$253,9,0),R1295)</f>
        <v>0</v>
      </c>
    </row>
    <row r="1296" customFormat="false" ht="14.25" hidden="false" customHeight="false" outlineLevel="0" collapsed="false">
      <c r="N1296" s="0" t="str">
        <f aca="false">IF(R1296=0,"",IF(Q1296=VLOOKUP(N1295+1,$B$8:$C$360,2,0),N1295+1,N1295))</f>
        <v/>
      </c>
      <c r="O1296" s="0" t="str">
        <f aca="false">IF(R1296=0,"",O1295+1)</f>
        <v/>
      </c>
      <c r="P1296" s="30" t="str">
        <f aca="false">IF(R1296+W1296=0,"",DATE(YEAR(Q1296),MONTH(Q1296),1))</f>
        <v/>
      </c>
      <c r="Q1296" s="30" t="str">
        <f aca="false">IF(R1296=0,"",Q1295+1)</f>
        <v/>
      </c>
      <c r="R1296" s="35" t="n">
        <f aca="false">Y1295</f>
        <v>0</v>
      </c>
      <c r="S1296" s="35" t="n">
        <f aca="false">IFERROR(VLOOKUP($Q1296,$C$8:$K$253,3,0),0)</f>
        <v>0</v>
      </c>
      <c r="T1296" s="35" t="n">
        <f aca="false">IFERROR(VLOOKUP($Q1296,$C$8:$K$253,4,0),0)</f>
        <v>0</v>
      </c>
      <c r="U1296" s="35" t="n">
        <f aca="false">IFERROR(VLOOKUP($Q1296,$C$8:$K$253,5,0),0)</f>
        <v>0</v>
      </c>
      <c r="V1296" s="35" t="n">
        <f aca="false">IFERROR(VLOOKUP($Q1296,$C$8:$K$253,6,0),0)</f>
        <v>0</v>
      </c>
      <c r="W1296" s="35" t="n">
        <f aca="false">IFERROR(VLOOKUP($Q1296,$C$8:$K$253,7,0),0)</f>
        <v>0</v>
      </c>
      <c r="X1296" s="35" t="n">
        <f aca="false">IFERROR(VLOOKUP($Q1296,$C$8:$K$253,8,0),0)</f>
        <v>0</v>
      </c>
      <c r="Y1296" s="35" t="n">
        <f aca="false">IFERROR(VLOOKUP(Q1296,$C$8:$K$253,9,0),R1296)</f>
        <v>0</v>
      </c>
    </row>
    <row r="1297" customFormat="false" ht="14.25" hidden="false" customHeight="false" outlineLevel="0" collapsed="false">
      <c r="N1297" s="0" t="str">
        <f aca="false">IF(R1297=0,"",IF(Q1297=VLOOKUP(N1296+1,$B$8:$C$360,2,0),N1296+1,N1296))</f>
        <v/>
      </c>
      <c r="O1297" s="0" t="str">
        <f aca="false">IF(R1297=0,"",O1296+1)</f>
        <v/>
      </c>
      <c r="P1297" s="30" t="str">
        <f aca="false">IF(R1297+W1297=0,"",DATE(YEAR(Q1297),MONTH(Q1297),1))</f>
        <v/>
      </c>
      <c r="Q1297" s="30" t="str">
        <f aca="false">IF(R1297=0,"",Q1296+1)</f>
        <v/>
      </c>
      <c r="R1297" s="35" t="n">
        <f aca="false">Y1296</f>
        <v>0</v>
      </c>
      <c r="S1297" s="35" t="n">
        <f aca="false">IFERROR(VLOOKUP($Q1297,$C$8:$K$253,3,0),0)</f>
        <v>0</v>
      </c>
      <c r="T1297" s="35" t="n">
        <f aca="false">IFERROR(VLOOKUP($Q1297,$C$8:$K$253,4,0),0)</f>
        <v>0</v>
      </c>
      <c r="U1297" s="35" t="n">
        <f aca="false">IFERROR(VLOOKUP($Q1297,$C$8:$K$253,5,0),0)</f>
        <v>0</v>
      </c>
      <c r="V1297" s="35" t="n">
        <f aca="false">IFERROR(VLOOKUP($Q1297,$C$8:$K$253,6,0),0)</f>
        <v>0</v>
      </c>
      <c r="W1297" s="35" t="n">
        <f aca="false">IFERROR(VLOOKUP($Q1297,$C$8:$K$253,7,0),0)</f>
        <v>0</v>
      </c>
      <c r="X1297" s="35" t="n">
        <f aca="false">IFERROR(VLOOKUP($Q1297,$C$8:$K$253,8,0),0)</f>
        <v>0</v>
      </c>
      <c r="Y1297" s="35" t="n">
        <f aca="false">IFERROR(VLOOKUP(Q1297,$C$8:$K$253,9,0),R1297)</f>
        <v>0</v>
      </c>
    </row>
    <row r="1298" customFormat="false" ht="14.25" hidden="false" customHeight="false" outlineLevel="0" collapsed="false">
      <c r="N1298" s="0" t="str">
        <f aca="false">IF(R1298=0,"",IF(Q1298=VLOOKUP(N1297+1,$B$8:$C$360,2,0),N1297+1,N1297))</f>
        <v/>
      </c>
      <c r="O1298" s="0" t="str">
        <f aca="false">IF(R1298=0,"",O1297+1)</f>
        <v/>
      </c>
      <c r="P1298" s="30" t="str">
        <f aca="false">IF(R1298+W1298=0,"",DATE(YEAR(Q1298),MONTH(Q1298),1))</f>
        <v/>
      </c>
      <c r="Q1298" s="30" t="str">
        <f aca="false">IF(R1298=0,"",Q1297+1)</f>
        <v/>
      </c>
      <c r="R1298" s="35" t="n">
        <f aca="false">Y1297</f>
        <v>0</v>
      </c>
      <c r="S1298" s="35" t="n">
        <f aca="false">IFERROR(VLOOKUP($Q1298,$C$8:$K$253,3,0),0)</f>
        <v>0</v>
      </c>
      <c r="T1298" s="35" t="n">
        <f aca="false">IFERROR(VLOOKUP($Q1298,$C$8:$K$253,4,0),0)</f>
        <v>0</v>
      </c>
      <c r="U1298" s="35" t="n">
        <f aca="false">IFERROR(VLOOKUP($Q1298,$C$8:$K$253,5,0),0)</f>
        <v>0</v>
      </c>
      <c r="V1298" s="35" t="n">
        <f aca="false">IFERROR(VLOOKUP($Q1298,$C$8:$K$253,6,0),0)</f>
        <v>0</v>
      </c>
      <c r="W1298" s="35" t="n">
        <f aca="false">IFERROR(VLOOKUP($Q1298,$C$8:$K$253,7,0),0)</f>
        <v>0</v>
      </c>
      <c r="X1298" s="35" t="n">
        <f aca="false">IFERROR(VLOOKUP($Q1298,$C$8:$K$253,8,0),0)</f>
        <v>0</v>
      </c>
      <c r="Y1298" s="35" t="n">
        <f aca="false">IFERROR(VLOOKUP(Q1298,$C$8:$K$253,9,0),R1298)</f>
        <v>0</v>
      </c>
    </row>
    <row r="1299" customFormat="false" ht="14.25" hidden="false" customHeight="false" outlineLevel="0" collapsed="false">
      <c r="N1299" s="0" t="str">
        <f aca="false">IF(R1299=0,"",IF(Q1299=VLOOKUP(N1298+1,$B$8:$C$360,2,0),N1298+1,N1298))</f>
        <v/>
      </c>
      <c r="O1299" s="0" t="str">
        <f aca="false">IF(R1299=0,"",O1298+1)</f>
        <v/>
      </c>
      <c r="P1299" s="30" t="str">
        <f aca="false">IF(R1299+W1299=0,"",DATE(YEAR(Q1299),MONTH(Q1299),1))</f>
        <v/>
      </c>
      <c r="Q1299" s="30" t="str">
        <f aca="false">IF(R1299=0,"",Q1298+1)</f>
        <v/>
      </c>
      <c r="R1299" s="35" t="n">
        <f aca="false">Y1298</f>
        <v>0</v>
      </c>
      <c r="S1299" s="35" t="n">
        <f aca="false">IFERROR(VLOOKUP($Q1299,$C$8:$K$253,3,0),0)</f>
        <v>0</v>
      </c>
      <c r="T1299" s="35" t="n">
        <f aca="false">IFERROR(VLOOKUP($Q1299,$C$8:$K$253,4,0),0)</f>
        <v>0</v>
      </c>
      <c r="U1299" s="35" t="n">
        <f aca="false">IFERROR(VLOOKUP($Q1299,$C$8:$K$253,5,0),0)</f>
        <v>0</v>
      </c>
      <c r="V1299" s="35" t="n">
        <f aca="false">IFERROR(VLOOKUP($Q1299,$C$8:$K$253,6,0),0)</f>
        <v>0</v>
      </c>
      <c r="W1299" s="35" t="n">
        <f aca="false">IFERROR(VLOOKUP($Q1299,$C$8:$K$253,7,0),0)</f>
        <v>0</v>
      </c>
      <c r="X1299" s="35" t="n">
        <f aca="false">IFERROR(VLOOKUP($Q1299,$C$8:$K$253,8,0),0)</f>
        <v>0</v>
      </c>
      <c r="Y1299" s="35" t="n">
        <f aca="false">IFERROR(VLOOKUP(Q1299,$C$8:$K$253,9,0),R1299)</f>
        <v>0</v>
      </c>
    </row>
    <row r="1300" customFormat="false" ht="14.25" hidden="false" customHeight="false" outlineLevel="0" collapsed="false">
      <c r="N1300" s="0" t="str">
        <f aca="false">IF(R1300=0,"",IF(Q1300=VLOOKUP(N1299+1,$B$8:$C$360,2,0),N1299+1,N1299))</f>
        <v/>
      </c>
      <c r="O1300" s="0" t="str">
        <f aca="false">IF(R1300=0,"",O1299+1)</f>
        <v/>
      </c>
      <c r="P1300" s="30" t="str">
        <f aca="false">IF(R1300+W1300=0,"",DATE(YEAR(Q1300),MONTH(Q1300),1))</f>
        <v/>
      </c>
      <c r="Q1300" s="30" t="str">
        <f aca="false">IF(R1300=0,"",Q1299+1)</f>
        <v/>
      </c>
      <c r="R1300" s="35" t="n">
        <f aca="false">Y1299</f>
        <v>0</v>
      </c>
      <c r="S1300" s="35" t="n">
        <f aca="false">IFERROR(VLOOKUP($Q1300,$C$8:$K$253,3,0),0)</f>
        <v>0</v>
      </c>
      <c r="T1300" s="35" t="n">
        <f aca="false">IFERROR(VLOOKUP($Q1300,$C$8:$K$253,4,0),0)</f>
        <v>0</v>
      </c>
      <c r="U1300" s="35" t="n">
        <f aca="false">IFERROR(VLOOKUP($Q1300,$C$8:$K$253,5,0),0)</f>
        <v>0</v>
      </c>
      <c r="V1300" s="35" t="n">
        <f aca="false">IFERROR(VLOOKUP($Q1300,$C$8:$K$253,6,0),0)</f>
        <v>0</v>
      </c>
      <c r="W1300" s="35" t="n">
        <f aca="false">IFERROR(VLOOKUP($Q1300,$C$8:$K$253,7,0),0)</f>
        <v>0</v>
      </c>
      <c r="X1300" s="35" t="n">
        <f aca="false">IFERROR(VLOOKUP($Q1300,$C$8:$K$253,8,0),0)</f>
        <v>0</v>
      </c>
      <c r="Y1300" s="35" t="n">
        <f aca="false">IFERROR(VLOOKUP(Q1300,$C$8:$K$253,9,0),R1300)</f>
        <v>0</v>
      </c>
    </row>
    <row r="1301" customFormat="false" ht="14.25" hidden="false" customHeight="false" outlineLevel="0" collapsed="false">
      <c r="N1301" s="0" t="str">
        <f aca="false">IF(R1301=0,"",IF(Q1301=VLOOKUP(N1300+1,$B$8:$C$360,2,0),N1300+1,N1300))</f>
        <v/>
      </c>
      <c r="P1301" s="30"/>
      <c r="Q1301" s="30"/>
      <c r="R1301" s="35"/>
      <c r="S1301" s="35"/>
      <c r="T1301" s="35"/>
      <c r="U1301" s="35"/>
      <c r="V1301" s="35"/>
      <c r="W1301" s="35"/>
      <c r="X1301" s="35"/>
      <c r="Y1301" s="35"/>
    </row>
    <row r="1302" customFormat="false" ht="14.25" hidden="false" customHeight="false" outlineLevel="0" collapsed="false">
      <c r="N1302" s="0" t="str">
        <f aca="false">IF(R1302=0,"",IF(Q1302=VLOOKUP(N1301+1,$B$8:$C$360,2,0),N1301+1,N1301))</f>
        <v/>
      </c>
      <c r="P1302" s="30"/>
      <c r="Q1302" s="30"/>
      <c r="R1302" s="35"/>
      <c r="S1302" s="35"/>
      <c r="T1302" s="35"/>
      <c r="U1302" s="35"/>
      <c r="V1302" s="35"/>
      <c r="W1302" s="35"/>
      <c r="X1302" s="35"/>
      <c r="Y1302" s="35"/>
    </row>
    <row r="1303" customFormat="false" ht="14.25" hidden="false" customHeight="false" outlineLevel="0" collapsed="false">
      <c r="N1303" s="0" t="str">
        <f aca="false">IF(R1303=0,"",IF(Q1303=VLOOKUP(N1302+1,$B$8:$C$360,2,0),N1302+1,N1302))</f>
        <v/>
      </c>
      <c r="P1303" s="30"/>
      <c r="Q1303" s="30"/>
      <c r="R1303" s="35"/>
      <c r="S1303" s="35"/>
      <c r="T1303" s="35"/>
      <c r="U1303" s="35"/>
      <c r="V1303" s="35"/>
      <c r="W1303" s="35"/>
      <c r="X1303" s="35"/>
      <c r="Y1303" s="35"/>
    </row>
    <row r="1304" customFormat="false" ht="14.25" hidden="false" customHeight="false" outlineLevel="0" collapsed="false">
      <c r="N1304" s="0" t="str">
        <f aca="false">IF(R1304=0,"",IF(Q1304=VLOOKUP(N1303+1,$B$8:$C$360,2,0),N1303+1,N1303))</f>
        <v/>
      </c>
      <c r="P1304" s="30"/>
      <c r="Q1304" s="30"/>
      <c r="R1304" s="35"/>
      <c r="S1304" s="35"/>
      <c r="T1304" s="35"/>
      <c r="U1304" s="35"/>
      <c r="V1304" s="35"/>
      <c r="W1304" s="35"/>
      <c r="X1304" s="35"/>
      <c r="Y1304" s="35"/>
    </row>
    <row r="1305" customFormat="false" ht="14.25" hidden="false" customHeight="false" outlineLevel="0" collapsed="false">
      <c r="N1305" s="0" t="str">
        <f aca="false">IF(R1305=0,"",IF(Q1305=VLOOKUP(N1304+1,$B$8:$C$360,2,0),N1304+1,N1304))</f>
        <v/>
      </c>
      <c r="P1305" s="30"/>
      <c r="Q1305" s="30"/>
      <c r="R1305" s="35"/>
      <c r="S1305" s="35"/>
      <c r="T1305" s="35"/>
      <c r="U1305" s="35"/>
      <c r="V1305" s="35"/>
      <c r="W1305" s="35"/>
      <c r="X1305" s="35"/>
      <c r="Y1305" s="35"/>
    </row>
    <row r="1306" customFormat="false" ht="14.25" hidden="false" customHeight="false" outlineLevel="0" collapsed="false">
      <c r="N1306" s="0" t="str">
        <f aca="false">IF(R1306=0,"",IF(Q1306=VLOOKUP(N1305+1,$B$8:$C$360,2,0),N1305+1,N1305))</f>
        <v/>
      </c>
      <c r="P1306" s="30"/>
      <c r="Q1306" s="30"/>
      <c r="R1306" s="35"/>
      <c r="S1306" s="35"/>
      <c r="T1306" s="35"/>
      <c r="U1306" s="35"/>
      <c r="V1306" s="35"/>
      <c r="W1306" s="35"/>
      <c r="X1306" s="35"/>
      <c r="Y1306" s="35"/>
    </row>
    <row r="1307" customFormat="false" ht="14.25" hidden="false" customHeight="false" outlineLevel="0" collapsed="false">
      <c r="N1307" s="0" t="str">
        <f aca="false">IF(R1307=0,"",IF(Q1307=VLOOKUP(N1306+1,$B$8:$C$360,2,0),N1306+1,N1306))</f>
        <v/>
      </c>
      <c r="P1307" s="30"/>
      <c r="Q1307" s="30"/>
      <c r="R1307" s="35"/>
      <c r="S1307" s="35"/>
      <c r="T1307" s="35"/>
      <c r="U1307" s="35"/>
      <c r="V1307" s="35"/>
      <c r="W1307" s="35"/>
      <c r="X1307" s="35"/>
      <c r="Y1307" s="35"/>
    </row>
    <row r="1308" customFormat="false" ht="14.25" hidden="false" customHeight="false" outlineLevel="0" collapsed="false">
      <c r="N1308" s="0" t="str">
        <f aca="false">IF(R1308=0,"",IF(Q1308=VLOOKUP(N1307+1,$B$8:$C$360,2,0),N1307+1,N1307))</f>
        <v/>
      </c>
      <c r="P1308" s="30"/>
      <c r="Q1308" s="30"/>
      <c r="R1308" s="35"/>
      <c r="S1308" s="35"/>
      <c r="T1308" s="35"/>
      <c r="U1308" s="35"/>
      <c r="V1308" s="35"/>
      <c r="W1308" s="35"/>
      <c r="X1308" s="35"/>
      <c r="Y1308" s="35"/>
    </row>
    <row r="1309" customFormat="false" ht="14.25" hidden="false" customHeight="false" outlineLevel="0" collapsed="false">
      <c r="N1309" s="0" t="str">
        <f aca="false">IF(R1309=0,"",IF(Q1309=VLOOKUP(N1308+1,$B$8:$C$360,2,0),N1308+1,N1308))</f>
        <v/>
      </c>
      <c r="P1309" s="30"/>
      <c r="Q1309" s="30"/>
      <c r="R1309" s="35"/>
      <c r="S1309" s="35"/>
      <c r="T1309" s="35"/>
      <c r="U1309" s="35"/>
      <c r="V1309" s="35"/>
      <c r="W1309" s="35"/>
      <c r="X1309" s="35"/>
      <c r="Y1309" s="35"/>
    </row>
    <row r="1310" customFormat="false" ht="14.25" hidden="false" customHeight="false" outlineLevel="0" collapsed="false">
      <c r="N1310" s="0" t="str">
        <f aca="false">IF(R1310=0,"",IF(Q1310=VLOOKUP(N1309+1,$B$8:$C$360,2,0),N1309+1,N1309))</f>
        <v/>
      </c>
      <c r="P1310" s="30"/>
      <c r="Q1310" s="30"/>
      <c r="R1310" s="35"/>
      <c r="S1310" s="35"/>
      <c r="T1310" s="35"/>
      <c r="U1310" s="35"/>
      <c r="V1310" s="35"/>
      <c r="W1310" s="35"/>
      <c r="X1310" s="35"/>
      <c r="Y1310" s="35"/>
    </row>
    <row r="1311" customFormat="false" ht="14.25" hidden="false" customHeight="false" outlineLevel="0" collapsed="false">
      <c r="N1311" s="0" t="str">
        <f aca="false">IF(R1311=0,"",IF(Q1311=VLOOKUP(N1310+1,$B$8:$C$360,2,0),N1310+1,N1310))</f>
        <v/>
      </c>
      <c r="P1311" s="30"/>
      <c r="Q1311" s="30"/>
      <c r="R1311" s="35"/>
      <c r="S1311" s="35"/>
      <c r="T1311" s="35"/>
      <c r="U1311" s="35"/>
      <c r="V1311" s="35"/>
      <c r="W1311" s="35"/>
      <c r="X1311" s="35"/>
      <c r="Y1311" s="35"/>
    </row>
    <row r="1312" customFormat="false" ht="14.25" hidden="false" customHeight="false" outlineLevel="0" collapsed="false">
      <c r="N1312" s="0" t="str">
        <f aca="false">IF(R1312=0,"",IF(Q1312=VLOOKUP(N1311+1,$B$8:$C$360,2,0),N1311+1,N1311))</f>
        <v/>
      </c>
      <c r="P1312" s="30"/>
      <c r="Q1312" s="30"/>
      <c r="R1312" s="35"/>
      <c r="S1312" s="35"/>
      <c r="T1312" s="35"/>
      <c r="U1312" s="35"/>
      <c r="V1312" s="35"/>
      <c r="W1312" s="35"/>
      <c r="X1312" s="35"/>
      <c r="Y1312" s="35"/>
    </row>
    <row r="1313" customFormat="false" ht="14.25" hidden="false" customHeight="false" outlineLevel="0" collapsed="false">
      <c r="N1313" s="0" t="str">
        <f aca="false">IF(R1313=0,"",IF(Q1313=VLOOKUP(N1312+1,$B$8:$C$360,2,0),N1312+1,N1312))</f>
        <v/>
      </c>
      <c r="P1313" s="30"/>
      <c r="Q1313" s="30"/>
      <c r="R1313" s="35"/>
      <c r="S1313" s="35"/>
      <c r="T1313" s="35"/>
      <c r="U1313" s="35"/>
      <c r="V1313" s="35"/>
      <c r="W1313" s="35"/>
      <c r="X1313" s="35"/>
      <c r="Y1313" s="35"/>
    </row>
    <row r="1314" customFormat="false" ht="14.25" hidden="false" customHeight="false" outlineLevel="0" collapsed="false">
      <c r="N1314" s="0" t="str">
        <f aca="false">IF(R1314=0,"",IF(Q1314=VLOOKUP(N1313+1,$B$8:$C$360,2,0),N1313+1,N1313))</f>
        <v/>
      </c>
      <c r="P1314" s="30"/>
      <c r="Q1314" s="30"/>
      <c r="R1314" s="35"/>
      <c r="S1314" s="35"/>
      <c r="T1314" s="35"/>
      <c r="U1314" s="35"/>
      <c r="V1314" s="35"/>
      <c r="W1314" s="35"/>
      <c r="X1314" s="35"/>
      <c r="Y1314" s="35"/>
    </row>
    <row r="1315" customFormat="false" ht="14.25" hidden="false" customHeight="false" outlineLevel="0" collapsed="false">
      <c r="N1315" s="0" t="str">
        <f aca="false">IF(R1315=0,"",IF(Q1315=VLOOKUP(N1314+1,$B$8:$C$360,2,0),N1314+1,N1314))</f>
        <v/>
      </c>
      <c r="P1315" s="30"/>
      <c r="Q1315" s="30"/>
      <c r="R1315" s="35"/>
      <c r="S1315" s="35"/>
      <c r="T1315" s="35"/>
      <c r="U1315" s="35"/>
      <c r="V1315" s="35"/>
      <c r="W1315" s="35"/>
      <c r="X1315" s="35"/>
      <c r="Y1315" s="35"/>
    </row>
    <row r="1316" customFormat="false" ht="14.25" hidden="false" customHeight="false" outlineLevel="0" collapsed="false">
      <c r="N1316" s="0" t="str">
        <f aca="false">IF(R1316=0,"",IF(Q1316=VLOOKUP(N1315+1,$B$8:$C$360,2,0),N1315+1,N1315))</f>
        <v/>
      </c>
      <c r="P1316" s="30"/>
      <c r="Q1316" s="30"/>
      <c r="R1316" s="35"/>
      <c r="S1316" s="35"/>
      <c r="T1316" s="35"/>
      <c r="U1316" s="35"/>
      <c r="V1316" s="35"/>
      <c r="W1316" s="35"/>
      <c r="X1316" s="35"/>
      <c r="Y1316" s="35"/>
    </row>
    <row r="1317" customFormat="false" ht="14.25" hidden="false" customHeight="false" outlineLevel="0" collapsed="false">
      <c r="N1317" s="0" t="str">
        <f aca="false">IF(R1317=0,"",IF(Q1317=VLOOKUP(N1316+1,$B$8:$C$360,2,0),N1316+1,N1316))</f>
        <v/>
      </c>
      <c r="P1317" s="30"/>
      <c r="Q1317" s="30"/>
      <c r="R1317" s="35"/>
      <c r="S1317" s="35"/>
      <c r="T1317" s="35"/>
      <c r="U1317" s="35"/>
      <c r="V1317" s="35"/>
      <c r="W1317" s="35"/>
      <c r="X1317" s="35"/>
      <c r="Y1317" s="35"/>
    </row>
    <row r="1318" customFormat="false" ht="14.25" hidden="false" customHeight="false" outlineLevel="0" collapsed="false">
      <c r="N1318" s="0" t="str">
        <f aca="false">IF(R1318=0,"",IF(Q1318=VLOOKUP(N1317+1,$B$8:$C$360,2,0),N1317+1,N1317))</f>
        <v/>
      </c>
      <c r="P1318" s="30"/>
      <c r="Q1318" s="30"/>
      <c r="R1318" s="35"/>
      <c r="S1318" s="35"/>
      <c r="T1318" s="35"/>
      <c r="U1318" s="35"/>
      <c r="V1318" s="35"/>
      <c r="W1318" s="35"/>
      <c r="X1318" s="35"/>
      <c r="Y1318" s="35"/>
    </row>
    <row r="1319" customFormat="false" ht="14.25" hidden="false" customHeight="false" outlineLevel="0" collapsed="false">
      <c r="N1319" s="0" t="str">
        <f aca="false">IF(R1319=0,"",IF(Q1319=VLOOKUP(N1318+1,$B$8:$C$360,2,0),N1318+1,N1318))</f>
        <v/>
      </c>
      <c r="P1319" s="30"/>
      <c r="Q1319" s="30"/>
      <c r="R1319" s="35"/>
      <c r="S1319" s="35"/>
      <c r="T1319" s="35"/>
      <c r="U1319" s="35"/>
      <c r="V1319" s="35"/>
      <c r="W1319" s="35"/>
      <c r="X1319" s="35"/>
      <c r="Y1319" s="35"/>
    </row>
    <row r="1320" customFormat="false" ht="14.25" hidden="false" customHeight="false" outlineLevel="0" collapsed="false">
      <c r="N1320" s="0" t="str">
        <f aca="false">IF(R1320=0,"",IF(Q1320=VLOOKUP(N1319+1,$B$8:$C$360,2,0),N1319+1,N1319))</f>
        <v/>
      </c>
      <c r="P1320" s="30"/>
      <c r="Q1320" s="30"/>
      <c r="R1320" s="35"/>
      <c r="S1320" s="35"/>
      <c r="T1320" s="35"/>
      <c r="U1320" s="35"/>
      <c r="V1320" s="35"/>
      <c r="W1320" s="35"/>
      <c r="X1320" s="35"/>
      <c r="Y1320" s="35"/>
    </row>
    <row r="1321" customFormat="false" ht="14.25" hidden="false" customHeight="false" outlineLevel="0" collapsed="false">
      <c r="N1321" s="0" t="str">
        <f aca="false">IF(R1321=0,"",IF(Q1321=VLOOKUP(N1320+1,$B$8:$C$360,2,0),N1320+1,N1320))</f>
        <v/>
      </c>
      <c r="P1321" s="30"/>
      <c r="Q1321" s="30"/>
      <c r="R1321" s="35"/>
      <c r="S1321" s="35"/>
      <c r="T1321" s="35"/>
      <c r="U1321" s="35"/>
      <c r="V1321" s="35"/>
      <c r="W1321" s="35"/>
      <c r="X1321" s="35"/>
      <c r="Y1321" s="35"/>
    </row>
    <row r="1322" customFormat="false" ht="14.25" hidden="false" customHeight="false" outlineLevel="0" collapsed="false">
      <c r="N1322" s="0" t="str">
        <f aca="false">IF(R1322=0,"",IF(Q1322=VLOOKUP(N1321+1,$B$8:$C$360,2,0),N1321+1,N1321))</f>
        <v/>
      </c>
      <c r="P1322" s="30"/>
      <c r="Q1322" s="30"/>
      <c r="R1322" s="35"/>
      <c r="S1322" s="35"/>
      <c r="T1322" s="35"/>
      <c r="U1322" s="35"/>
      <c r="V1322" s="35"/>
      <c r="W1322" s="35"/>
      <c r="X1322" s="35"/>
      <c r="Y1322" s="35"/>
    </row>
    <row r="1323" customFormat="false" ht="14.25" hidden="false" customHeight="false" outlineLevel="0" collapsed="false">
      <c r="N1323" s="0" t="str">
        <f aca="false">IF(R1323=0,"",IF(Q1323=VLOOKUP(N1322+1,$B$8:$C$360,2,0),N1322+1,N1322))</f>
        <v/>
      </c>
      <c r="P1323" s="30"/>
      <c r="Q1323" s="30"/>
      <c r="R1323" s="35"/>
      <c r="S1323" s="35"/>
      <c r="T1323" s="35"/>
      <c r="U1323" s="35"/>
      <c r="V1323" s="35"/>
      <c r="W1323" s="35"/>
      <c r="X1323" s="35"/>
      <c r="Y1323" s="35"/>
    </row>
    <row r="1324" customFormat="false" ht="14.25" hidden="false" customHeight="false" outlineLevel="0" collapsed="false">
      <c r="N1324" s="0" t="str">
        <f aca="false">IF(R1324=0,"",IF(Q1324=VLOOKUP(N1323+1,$B$8:$C$360,2,0),N1323+1,N1323))</f>
        <v/>
      </c>
      <c r="P1324" s="30"/>
      <c r="Q1324" s="30"/>
      <c r="R1324" s="35"/>
      <c r="S1324" s="35"/>
      <c r="T1324" s="35"/>
      <c r="U1324" s="35"/>
      <c r="V1324" s="35"/>
      <c r="W1324" s="35"/>
      <c r="X1324" s="35"/>
      <c r="Y1324" s="35"/>
    </row>
    <row r="1325" customFormat="false" ht="14.25" hidden="false" customHeight="false" outlineLevel="0" collapsed="false">
      <c r="N1325" s="0" t="str">
        <f aca="false">IF(R1325=0,"",IF(Q1325=VLOOKUP(N1324+1,$B$8:$C$360,2,0),N1324+1,N1324))</f>
        <v/>
      </c>
      <c r="P1325" s="30"/>
      <c r="Q1325" s="30"/>
      <c r="R1325" s="35"/>
      <c r="S1325" s="35"/>
      <c r="T1325" s="35"/>
      <c r="U1325" s="35"/>
      <c r="V1325" s="35"/>
      <c r="W1325" s="35"/>
      <c r="X1325" s="35"/>
      <c r="Y1325" s="35"/>
    </row>
    <row r="1326" customFormat="false" ht="14.25" hidden="false" customHeight="false" outlineLevel="0" collapsed="false">
      <c r="N1326" s="0" t="str">
        <f aca="false">IF(R1326=0,"",IF(Q1326=VLOOKUP(N1325+1,$B$8:$C$360,2,0),N1325+1,N1325))</f>
        <v/>
      </c>
      <c r="P1326" s="30"/>
      <c r="Q1326" s="30"/>
      <c r="R1326" s="35"/>
      <c r="S1326" s="35"/>
      <c r="T1326" s="35"/>
      <c r="U1326" s="35"/>
      <c r="V1326" s="35"/>
      <c r="W1326" s="35"/>
      <c r="X1326" s="35"/>
      <c r="Y1326" s="35"/>
    </row>
    <row r="1327" customFormat="false" ht="14.25" hidden="false" customHeight="false" outlineLevel="0" collapsed="false">
      <c r="N1327" s="0" t="str">
        <f aca="false">IF(R1327=0,"",IF(Q1327=VLOOKUP(N1326+1,$B$8:$C$360,2,0),N1326+1,N1326))</f>
        <v/>
      </c>
      <c r="P1327" s="30"/>
      <c r="Q1327" s="30"/>
      <c r="R1327" s="35"/>
      <c r="S1327" s="35"/>
      <c r="T1327" s="35"/>
      <c r="U1327" s="35"/>
      <c r="V1327" s="35"/>
      <c r="W1327" s="35"/>
      <c r="X1327" s="35"/>
      <c r="Y1327" s="35"/>
    </row>
    <row r="1328" customFormat="false" ht="14.25" hidden="false" customHeight="false" outlineLevel="0" collapsed="false">
      <c r="N1328" s="0" t="str">
        <f aca="false">IF(R1328=0,"",IF(Q1328=VLOOKUP(N1327+1,$B$8:$C$360,2,0),N1327+1,N1327))</f>
        <v/>
      </c>
      <c r="P1328" s="30"/>
      <c r="Q1328" s="30"/>
      <c r="R1328" s="35"/>
      <c r="S1328" s="35"/>
      <c r="T1328" s="35"/>
      <c r="U1328" s="35"/>
      <c r="V1328" s="35"/>
      <c r="W1328" s="35"/>
      <c r="X1328" s="35"/>
      <c r="Y1328" s="35"/>
    </row>
    <row r="1329" customFormat="false" ht="14.25" hidden="false" customHeight="false" outlineLevel="0" collapsed="false">
      <c r="N1329" s="0" t="str">
        <f aca="false">IF(R1329=0,"",IF(Q1329=VLOOKUP(N1328+1,$B$8:$C$360,2,0),N1328+1,N1328))</f>
        <v/>
      </c>
      <c r="P1329" s="30"/>
      <c r="Q1329" s="30"/>
      <c r="R1329" s="35"/>
      <c r="S1329" s="35"/>
      <c r="T1329" s="35"/>
      <c r="U1329" s="35"/>
      <c r="V1329" s="35"/>
      <c r="W1329" s="35"/>
      <c r="X1329" s="35"/>
      <c r="Y1329" s="35"/>
    </row>
    <row r="1330" customFormat="false" ht="14.25" hidden="false" customHeight="false" outlineLevel="0" collapsed="false">
      <c r="N1330" s="0" t="str">
        <f aca="false">IF(R1330=0,"",IF(Q1330=VLOOKUP(N1329+1,$B$8:$C$360,2,0),N1329+1,N1329))</f>
        <v/>
      </c>
      <c r="P1330" s="30"/>
      <c r="Q1330" s="30"/>
      <c r="R1330" s="35"/>
      <c r="S1330" s="35"/>
      <c r="T1330" s="35"/>
      <c r="U1330" s="35"/>
      <c r="V1330" s="35"/>
      <c r="W1330" s="35"/>
      <c r="X1330" s="35"/>
      <c r="Y1330" s="35"/>
    </row>
    <row r="1331" customFormat="false" ht="14.25" hidden="false" customHeight="false" outlineLevel="0" collapsed="false">
      <c r="N1331" s="0" t="str">
        <f aca="false">IF(R1331=0,"",IF(Q1331=VLOOKUP(N1330+1,$B$8:$C$360,2,0),N1330+1,N1330))</f>
        <v/>
      </c>
      <c r="P1331" s="30"/>
      <c r="Q1331" s="30"/>
      <c r="R1331" s="35"/>
      <c r="S1331" s="35"/>
      <c r="T1331" s="35"/>
      <c r="U1331" s="35"/>
      <c r="V1331" s="35"/>
      <c r="W1331" s="35"/>
      <c r="X1331" s="35"/>
      <c r="Y1331" s="35"/>
    </row>
    <row r="1332" customFormat="false" ht="14.25" hidden="false" customHeight="false" outlineLevel="0" collapsed="false">
      <c r="N1332" s="0" t="str">
        <f aca="false">IF(R1332=0,"",IF(Q1332=VLOOKUP(N1331+1,$B$8:$C$360,2,0),N1331+1,N1331))</f>
        <v/>
      </c>
      <c r="P1332" s="30"/>
      <c r="Q1332" s="30"/>
      <c r="R1332" s="35"/>
      <c r="S1332" s="35"/>
      <c r="T1332" s="35"/>
      <c r="U1332" s="35"/>
      <c r="V1332" s="35"/>
      <c r="W1332" s="35"/>
      <c r="X1332" s="35"/>
      <c r="Y1332" s="35"/>
    </row>
    <row r="1333" customFormat="false" ht="14.25" hidden="false" customHeight="false" outlineLevel="0" collapsed="false">
      <c r="N1333" s="0" t="str">
        <f aca="false">IF(R1333=0,"",IF(Q1333=VLOOKUP(N1332+1,$B$8:$C$360,2,0),N1332+1,N1332))</f>
        <v/>
      </c>
      <c r="P1333" s="30"/>
      <c r="Q1333" s="30"/>
      <c r="R1333" s="35"/>
      <c r="S1333" s="35"/>
      <c r="T1333" s="35"/>
      <c r="U1333" s="35"/>
      <c r="V1333" s="35"/>
      <c r="W1333" s="35"/>
      <c r="X1333" s="35"/>
      <c r="Y1333" s="35"/>
    </row>
    <row r="1334" customFormat="false" ht="14.25" hidden="false" customHeight="false" outlineLevel="0" collapsed="false">
      <c r="N1334" s="0" t="str">
        <f aca="false">IF(R1334=0,"",IF(Q1334=VLOOKUP(N1333+1,$B$8:$C$360,2,0),N1333+1,N1333))</f>
        <v/>
      </c>
      <c r="P1334" s="30"/>
      <c r="Q1334" s="30"/>
      <c r="R1334" s="35"/>
      <c r="S1334" s="35"/>
      <c r="T1334" s="35"/>
      <c r="U1334" s="35"/>
      <c r="V1334" s="35"/>
      <c r="W1334" s="35"/>
      <c r="X1334" s="35"/>
      <c r="Y1334" s="35"/>
    </row>
    <row r="1335" customFormat="false" ht="14.25" hidden="false" customHeight="false" outlineLevel="0" collapsed="false">
      <c r="N1335" s="0" t="str">
        <f aca="false">IF(R1335=0,"",IF(Q1335=VLOOKUP(N1334+1,$B$8:$C$360,2,0),N1334+1,N1334))</f>
        <v/>
      </c>
      <c r="P1335" s="30"/>
      <c r="Q1335" s="30"/>
      <c r="R1335" s="35"/>
      <c r="S1335" s="35"/>
      <c r="T1335" s="35"/>
      <c r="U1335" s="35"/>
      <c r="V1335" s="35"/>
      <c r="W1335" s="35"/>
      <c r="X1335" s="35"/>
      <c r="Y1335" s="35"/>
    </row>
    <row r="1336" customFormat="false" ht="14.25" hidden="false" customHeight="false" outlineLevel="0" collapsed="false">
      <c r="N1336" s="0" t="str">
        <f aca="false">IF(R1336=0,"",IF(Q1336=VLOOKUP(N1335+1,$B$8:$C$360,2,0),N1335+1,N1335))</f>
        <v/>
      </c>
      <c r="P1336" s="30"/>
      <c r="Q1336" s="30"/>
      <c r="R1336" s="35"/>
      <c r="S1336" s="35"/>
      <c r="T1336" s="35"/>
      <c r="U1336" s="35"/>
      <c r="V1336" s="35"/>
      <c r="W1336" s="35"/>
      <c r="X1336" s="35"/>
      <c r="Y1336" s="35"/>
    </row>
    <row r="1337" customFormat="false" ht="14.25" hidden="false" customHeight="false" outlineLevel="0" collapsed="false">
      <c r="N1337" s="0" t="str">
        <f aca="false">IF(R1337=0,"",IF(Q1337=VLOOKUP(N1336+1,$B$8:$C$360,2,0),N1336+1,N1336))</f>
        <v/>
      </c>
      <c r="P1337" s="30"/>
      <c r="Q1337" s="30"/>
      <c r="R1337" s="35"/>
      <c r="S1337" s="35"/>
      <c r="T1337" s="35"/>
      <c r="U1337" s="35"/>
      <c r="V1337" s="35"/>
      <c r="W1337" s="35"/>
      <c r="X1337" s="35"/>
      <c r="Y1337" s="35"/>
    </row>
    <row r="1338" customFormat="false" ht="14.25" hidden="false" customHeight="false" outlineLevel="0" collapsed="false">
      <c r="N1338" s="0" t="str">
        <f aca="false">IF(R1338=0,"",IF(Q1338=VLOOKUP(N1337+1,$B$8:$C$360,2,0),N1337+1,N1337))</f>
        <v/>
      </c>
      <c r="P1338" s="30"/>
      <c r="Q1338" s="30"/>
      <c r="R1338" s="35"/>
      <c r="S1338" s="35"/>
      <c r="T1338" s="35"/>
      <c r="U1338" s="35"/>
      <c r="V1338" s="35"/>
      <c r="W1338" s="35"/>
      <c r="X1338" s="35"/>
      <c r="Y1338" s="35"/>
    </row>
    <row r="1339" customFormat="false" ht="14.25" hidden="false" customHeight="false" outlineLevel="0" collapsed="false">
      <c r="N1339" s="0" t="str">
        <f aca="false">IF(R1339=0,"",IF(Q1339=VLOOKUP(N1338+1,$B$8:$C$360,2,0),N1338+1,N1338))</f>
        <v/>
      </c>
      <c r="P1339" s="30"/>
      <c r="Q1339" s="30"/>
      <c r="R1339" s="35"/>
      <c r="S1339" s="35"/>
      <c r="T1339" s="35"/>
      <c r="U1339" s="35"/>
      <c r="V1339" s="35"/>
      <c r="W1339" s="35"/>
      <c r="X1339" s="35"/>
      <c r="Y1339" s="35"/>
    </row>
    <row r="1340" customFormat="false" ht="14.25" hidden="false" customHeight="false" outlineLevel="0" collapsed="false">
      <c r="N1340" s="0" t="str">
        <f aca="false">IF(R1340=0,"",IF(Q1340=VLOOKUP(N1339+1,$B$8:$C$360,2,0),N1339+1,N1339))</f>
        <v/>
      </c>
      <c r="P1340" s="30"/>
      <c r="Q1340" s="30"/>
      <c r="R1340" s="35"/>
      <c r="S1340" s="35"/>
      <c r="T1340" s="35"/>
      <c r="U1340" s="35"/>
      <c r="V1340" s="35"/>
      <c r="W1340" s="35"/>
      <c r="X1340" s="35"/>
      <c r="Y1340" s="35"/>
    </row>
    <row r="1341" customFormat="false" ht="14.25" hidden="false" customHeight="false" outlineLevel="0" collapsed="false">
      <c r="N1341" s="0" t="str">
        <f aca="false">IF(R1341=0,"",IF(Q1341=VLOOKUP(N1340+1,$B$8:$C$360,2,0),N1340+1,N1340))</f>
        <v/>
      </c>
      <c r="P1341" s="30"/>
      <c r="Q1341" s="30"/>
      <c r="R1341" s="35"/>
      <c r="S1341" s="35"/>
      <c r="T1341" s="35"/>
      <c r="U1341" s="35"/>
      <c r="V1341" s="35"/>
      <c r="W1341" s="35"/>
      <c r="X1341" s="35"/>
      <c r="Y1341" s="35"/>
    </row>
    <row r="1342" customFormat="false" ht="14.25" hidden="false" customHeight="false" outlineLevel="0" collapsed="false">
      <c r="N1342" s="0" t="str">
        <f aca="false">IF(R1342=0,"",IF(Q1342=VLOOKUP(N1341+1,$B$8:$C$360,2,0),N1341+1,N1341))</f>
        <v/>
      </c>
      <c r="P1342" s="30"/>
      <c r="Q1342" s="30"/>
      <c r="R1342" s="35"/>
      <c r="S1342" s="35"/>
      <c r="T1342" s="35"/>
      <c r="U1342" s="35"/>
      <c r="V1342" s="35"/>
      <c r="W1342" s="35"/>
      <c r="X1342" s="35"/>
      <c r="Y1342" s="35"/>
    </row>
    <row r="1343" customFormat="false" ht="14.25" hidden="false" customHeight="false" outlineLevel="0" collapsed="false">
      <c r="N1343" s="0" t="str">
        <f aca="false">IF(R1343=0,"",IF(Q1343=VLOOKUP(N1342+1,$B$8:$C$360,2,0),N1342+1,N1342))</f>
        <v/>
      </c>
      <c r="P1343" s="30"/>
      <c r="Q1343" s="30"/>
      <c r="R1343" s="35"/>
      <c r="S1343" s="35"/>
      <c r="T1343" s="35"/>
      <c r="U1343" s="35"/>
      <c r="V1343" s="35"/>
      <c r="W1343" s="35"/>
      <c r="X1343" s="35"/>
      <c r="Y1343" s="35"/>
    </row>
    <row r="1344" customFormat="false" ht="14.25" hidden="false" customHeight="false" outlineLevel="0" collapsed="false">
      <c r="N1344" s="0" t="str">
        <f aca="false">IF(R1344=0,"",IF(Q1344=VLOOKUP(N1343+1,$B$8:$C$360,2,0),N1343+1,N1343))</f>
        <v/>
      </c>
      <c r="P1344" s="30"/>
      <c r="Q1344" s="30"/>
      <c r="R1344" s="35"/>
      <c r="S1344" s="35"/>
      <c r="T1344" s="35"/>
      <c r="U1344" s="35"/>
      <c r="V1344" s="35"/>
      <c r="W1344" s="35"/>
      <c r="X1344" s="35"/>
      <c r="Y1344" s="35"/>
    </row>
    <row r="1345" customFormat="false" ht="14.25" hidden="false" customHeight="false" outlineLevel="0" collapsed="false">
      <c r="N1345" s="0" t="str">
        <f aca="false">IF(R1345=0,"",IF(Q1345=VLOOKUP(N1344+1,$B$8:$C$360,2,0),N1344+1,N1344))</f>
        <v/>
      </c>
      <c r="P1345" s="30"/>
      <c r="Q1345" s="30"/>
      <c r="R1345" s="35"/>
      <c r="S1345" s="35"/>
      <c r="T1345" s="35"/>
      <c r="U1345" s="35"/>
      <c r="V1345" s="35"/>
      <c r="W1345" s="35"/>
      <c r="X1345" s="35"/>
      <c r="Y1345" s="35"/>
    </row>
    <row r="1346" customFormat="false" ht="14.25" hidden="false" customHeight="false" outlineLevel="0" collapsed="false">
      <c r="N1346" s="0" t="str">
        <f aca="false">IF(R1346=0,"",IF(Q1346=VLOOKUP(N1345+1,$B$8:$C$360,2,0),N1345+1,N1345))</f>
        <v/>
      </c>
      <c r="P1346" s="30"/>
      <c r="Q1346" s="30"/>
      <c r="R1346" s="35"/>
      <c r="S1346" s="35"/>
      <c r="T1346" s="35"/>
      <c r="U1346" s="35"/>
      <c r="V1346" s="35"/>
      <c r="W1346" s="35"/>
      <c r="X1346" s="35"/>
      <c r="Y1346" s="35"/>
    </row>
    <row r="1347" customFormat="false" ht="14.25" hidden="false" customHeight="false" outlineLevel="0" collapsed="false">
      <c r="N1347" s="0" t="str">
        <f aca="false">IF(R1347=0,"",IF(Q1347=VLOOKUP(N1346+1,$B$8:$C$360,2,0),N1346+1,N1346))</f>
        <v/>
      </c>
      <c r="P1347" s="30"/>
      <c r="Q1347" s="30"/>
      <c r="R1347" s="35"/>
      <c r="S1347" s="35"/>
      <c r="T1347" s="35"/>
      <c r="U1347" s="35"/>
      <c r="V1347" s="35"/>
      <c r="W1347" s="35"/>
      <c r="X1347" s="35"/>
      <c r="Y1347" s="35"/>
    </row>
    <row r="1348" customFormat="false" ht="14.25" hidden="false" customHeight="false" outlineLevel="0" collapsed="false">
      <c r="N1348" s="0" t="str">
        <f aca="false">IF(R1348=0,"",IF(Q1348=VLOOKUP(N1347+1,$B$8:$C$360,2,0),N1347+1,N1347))</f>
        <v/>
      </c>
      <c r="P1348" s="30"/>
      <c r="Q1348" s="30"/>
      <c r="R1348" s="35"/>
      <c r="S1348" s="35"/>
      <c r="T1348" s="35"/>
      <c r="U1348" s="35"/>
      <c r="V1348" s="35"/>
      <c r="W1348" s="35"/>
      <c r="X1348" s="35"/>
      <c r="Y1348" s="35"/>
    </row>
    <row r="1349" customFormat="false" ht="14.25" hidden="false" customHeight="false" outlineLevel="0" collapsed="false">
      <c r="N1349" s="0" t="str">
        <f aca="false">IF(R1349=0,"",IF(Q1349=VLOOKUP(N1348+1,$B$8:$C$360,2,0),N1348+1,N1348))</f>
        <v/>
      </c>
      <c r="P1349" s="30"/>
      <c r="Q1349" s="30"/>
      <c r="R1349" s="35"/>
      <c r="S1349" s="35"/>
      <c r="T1349" s="35"/>
      <c r="U1349" s="35"/>
      <c r="V1349" s="35"/>
      <c r="W1349" s="35"/>
      <c r="X1349" s="35"/>
      <c r="Y1349" s="35"/>
    </row>
    <row r="1350" customFormat="false" ht="14.25" hidden="false" customHeight="false" outlineLevel="0" collapsed="false">
      <c r="N1350" s="0" t="str">
        <f aca="false">IF(R1350=0,"",IF(Q1350=VLOOKUP(N1349+1,$B$8:$C$360,2,0),N1349+1,N1349))</f>
        <v/>
      </c>
      <c r="P1350" s="30"/>
      <c r="Q1350" s="30"/>
      <c r="R1350" s="35"/>
      <c r="S1350" s="35"/>
      <c r="T1350" s="35"/>
      <c r="U1350" s="35"/>
      <c r="V1350" s="35"/>
      <c r="W1350" s="35"/>
      <c r="X1350" s="35"/>
      <c r="Y1350" s="35"/>
    </row>
    <row r="1351" customFormat="false" ht="14.25" hidden="false" customHeight="false" outlineLevel="0" collapsed="false">
      <c r="N1351" s="0" t="str">
        <f aca="false">IF(R1351=0,"",IF(Q1351=VLOOKUP(N1350+1,$B$8:$C$360,2,0),N1350+1,N1350))</f>
        <v/>
      </c>
      <c r="P1351" s="30"/>
      <c r="Q1351" s="30"/>
      <c r="R1351" s="35"/>
      <c r="S1351" s="35"/>
      <c r="T1351" s="35"/>
      <c r="U1351" s="35"/>
      <c r="V1351" s="35"/>
      <c r="W1351" s="35"/>
      <c r="X1351" s="35"/>
      <c r="Y1351" s="35"/>
    </row>
    <row r="1352" customFormat="false" ht="14.25" hidden="false" customHeight="false" outlineLevel="0" collapsed="false">
      <c r="N1352" s="0" t="str">
        <f aca="false">IF(R1352=0,"",IF(Q1352=VLOOKUP(N1351+1,$B$8:$C$360,2,0),N1351+1,N1351))</f>
        <v/>
      </c>
      <c r="P1352" s="30"/>
      <c r="Q1352" s="30"/>
      <c r="R1352" s="35"/>
      <c r="S1352" s="35"/>
      <c r="T1352" s="35"/>
      <c r="U1352" s="35"/>
      <c r="V1352" s="35"/>
      <c r="W1352" s="35"/>
      <c r="X1352" s="35"/>
      <c r="Y1352" s="35"/>
    </row>
    <row r="1353" customFormat="false" ht="14.25" hidden="false" customHeight="false" outlineLevel="0" collapsed="false">
      <c r="N1353" s="0" t="str">
        <f aca="false">IF(R1353=0,"",IF(Q1353=VLOOKUP(N1352+1,$B$8:$C$360,2,0),N1352+1,N1352))</f>
        <v/>
      </c>
      <c r="P1353" s="30"/>
      <c r="Q1353" s="30"/>
      <c r="R1353" s="35"/>
      <c r="S1353" s="35"/>
      <c r="T1353" s="35"/>
      <c r="U1353" s="35"/>
      <c r="V1353" s="35"/>
      <c r="W1353" s="35"/>
      <c r="X1353" s="35"/>
      <c r="Y1353" s="35"/>
    </row>
    <row r="1354" customFormat="false" ht="14.25" hidden="false" customHeight="false" outlineLevel="0" collapsed="false">
      <c r="N1354" s="0" t="str">
        <f aca="false">IF(R1354=0,"",IF(Q1354=VLOOKUP(N1353+1,$B$8:$C$360,2,0),N1353+1,N1353))</f>
        <v/>
      </c>
      <c r="P1354" s="30"/>
      <c r="Q1354" s="30"/>
      <c r="R1354" s="35"/>
      <c r="S1354" s="35"/>
      <c r="T1354" s="35"/>
      <c r="U1354" s="35"/>
      <c r="V1354" s="35"/>
      <c r="W1354" s="35"/>
      <c r="X1354" s="35"/>
      <c r="Y1354" s="35"/>
    </row>
    <row r="1355" customFormat="false" ht="14.25" hidden="false" customHeight="false" outlineLevel="0" collapsed="false">
      <c r="N1355" s="0" t="str">
        <f aca="false">IF(R1355=0,"",IF(Q1355=VLOOKUP(N1354+1,$B$8:$C$360,2,0),N1354+1,N1354))</f>
        <v/>
      </c>
      <c r="P1355" s="30"/>
      <c r="Q1355" s="30"/>
      <c r="R1355" s="35"/>
      <c r="S1355" s="35"/>
      <c r="T1355" s="35"/>
      <c r="U1355" s="35"/>
      <c r="V1355" s="35"/>
      <c r="W1355" s="35"/>
      <c r="X1355" s="35"/>
      <c r="Y1355" s="35"/>
    </row>
    <row r="1356" customFormat="false" ht="14.25" hidden="false" customHeight="false" outlineLevel="0" collapsed="false">
      <c r="N1356" s="0" t="str">
        <f aca="false">IF(R1356=0,"",IF(Q1356=VLOOKUP(N1355+1,$B$8:$C$360,2,0),N1355+1,N1355))</f>
        <v/>
      </c>
      <c r="P1356" s="30"/>
      <c r="Q1356" s="30"/>
      <c r="R1356" s="35"/>
      <c r="S1356" s="35"/>
      <c r="T1356" s="35"/>
      <c r="U1356" s="35"/>
      <c r="V1356" s="35"/>
      <c r="W1356" s="35"/>
      <c r="X1356" s="35"/>
      <c r="Y1356" s="35"/>
    </row>
    <row r="1357" customFormat="false" ht="14.25" hidden="false" customHeight="false" outlineLevel="0" collapsed="false">
      <c r="N1357" s="0" t="str">
        <f aca="false">IF(R1357=0,"",IF(Q1357=VLOOKUP(N1356+1,$B$8:$C$360,2,0),N1356+1,N1356))</f>
        <v/>
      </c>
      <c r="P1357" s="30"/>
      <c r="Q1357" s="30"/>
      <c r="R1357" s="35"/>
      <c r="S1357" s="35"/>
      <c r="T1357" s="35"/>
      <c r="U1357" s="35"/>
      <c r="V1357" s="35"/>
      <c r="W1357" s="35"/>
      <c r="X1357" s="35"/>
      <c r="Y1357" s="35"/>
    </row>
    <row r="1358" customFormat="false" ht="14.25" hidden="false" customHeight="false" outlineLevel="0" collapsed="false">
      <c r="N1358" s="0" t="str">
        <f aca="false">IF(R1358=0,"",IF(Q1358=VLOOKUP(N1357+1,$B$8:$C$360,2,0),N1357+1,N1357))</f>
        <v/>
      </c>
      <c r="P1358" s="30"/>
      <c r="Q1358" s="30"/>
      <c r="R1358" s="35"/>
      <c r="S1358" s="35"/>
      <c r="T1358" s="35"/>
      <c r="U1358" s="35"/>
      <c r="V1358" s="35"/>
      <c r="W1358" s="35"/>
      <c r="X1358" s="35"/>
      <c r="Y1358" s="35"/>
    </row>
    <row r="1359" customFormat="false" ht="14.25" hidden="false" customHeight="false" outlineLevel="0" collapsed="false">
      <c r="N1359" s="0" t="str">
        <f aca="false">IF(R1359=0,"",IF(Q1359=VLOOKUP(N1358+1,$B$8:$C$360,2,0),N1358+1,N1358))</f>
        <v/>
      </c>
      <c r="P1359" s="30"/>
      <c r="Q1359" s="30"/>
      <c r="R1359" s="35"/>
      <c r="S1359" s="35"/>
      <c r="T1359" s="35"/>
      <c r="U1359" s="35"/>
      <c r="V1359" s="35"/>
      <c r="W1359" s="35"/>
      <c r="X1359" s="35"/>
      <c r="Y1359" s="35"/>
    </row>
    <row r="1360" customFormat="false" ht="14.25" hidden="false" customHeight="false" outlineLevel="0" collapsed="false">
      <c r="N1360" s="0" t="str">
        <f aca="false">IF(R1360=0,"",IF(Q1360=VLOOKUP(N1359+1,$B$8:$C$360,2,0),N1359+1,N1359))</f>
        <v/>
      </c>
      <c r="P1360" s="30"/>
      <c r="Q1360" s="30"/>
      <c r="R1360" s="35"/>
      <c r="S1360" s="35"/>
      <c r="T1360" s="35"/>
      <c r="U1360" s="35"/>
      <c r="V1360" s="35"/>
      <c r="W1360" s="35"/>
      <c r="X1360" s="35"/>
      <c r="Y1360" s="35"/>
    </row>
    <row r="1361" customFormat="false" ht="14.25" hidden="false" customHeight="false" outlineLevel="0" collapsed="false">
      <c r="N1361" s="0" t="str">
        <f aca="false">IF(R1361=0,"",IF(Q1361=VLOOKUP(N1360+1,$B$8:$C$360,2,0),N1360+1,N1360))</f>
        <v/>
      </c>
      <c r="P1361" s="30"/>
      <c r="Q1361" s="30"/>
      <c r="R1361" s="35"/>
      <c r="S1361" s="35"/>
      <c r="T1361" s="35"/>
      <c r="U1361" s="35"/>
      <c r="V1361" s="35"/>
      <c r="W1361" s="35"/>
      <c r="X1361" s="35"/>
      <c r="Y1361" s="35"/>
    </row>
    <row r="1362" customFormat="false" ht="14.25" hidden="false" customHeight="false" outlineLevel="0" collapsed="false">
      <c r="N1362" s="0" t="str">
        <f aca="false">IF(R1362=0,"",IF(Q1362=VLOOKUP(N1361+1,$B$8:$C$360,2,0),N1361+1,N1361))</f>
        <v/>
      </c>
      <c r="P1362" s="30"/>
      <c r="Q1362" s="30"/>
      <c r="R1362" s="35"/>
      <c r="S1362" s="35"/>
      <c r="T1362" s="35"/>
      <c r="U1362" s="35"/>
      <c r="V1362" s="35"/>
      <c r="W1362" s="35"/>
      <c r="X1362" s="35"/>
      <c r="Y1362" s="35"/>
    </row>
    <row r="1363" customFormat="false" ht="14.25" hidden="false" customHeight="false" outlineLevel="0" collapsed="false">
      <c r="N1363" s="0" t="str">
        <f aca="false">IF(R1363=0,"",IF(Q1363=VLOOKUP(N1362+1,$B$8:$C$360,2,0),N1362+1,N1362))</f>
        <v/>
      </c>
      <c r="P1363" s="30"/>
      <c r="Q1363" s="30"/>
      <c r="R1363" s="35"/>
      <c r="S1363" s="35"/>
      <c r="T1363" s="35"/>
      <c r="U1363" s="35"/>
      <c r="V1363" s="35"/>
      <c r="W1363" s="35"/>
      <c r="X1363" s="35"/>
      <c r="Y1363" s="35"/>
    </row>
    <row r="1364" customFormat="false" ht="14.25" hidden="false" customHeight="false" outlineLevel="0" collapsed="false">
      <c r="N1364" s="0" t="str">
        <f aca="false">IF(R1364=0,"",IF(Q1364=VLOOKUP(N1363+1,$B$8:$C$360,2,0),N1363+1,N1363))</f>
        <v/>
      </c>
      <c r="P1364" s="30"/>
      <c r="Q1364" s="30"/>
      <c r="R1364" s="35"/>
      <c r="S1364" s="35"/>
      <c r="T1364" s="35"/>
      <c r="U1364" s="35"/>
      <c r="V1364" s="35"/>
      <c r="W1364" s="35"/>
      <c r="X1364" s="35"/>
      <c r="Y1364" s="35"/>
    </row>
    <row r="1365" customFormat="false" ht="14.25" hidden="false" customHeight="false" outlineLevel="0" collapsed="false">
      <c r="N1365" s="0" t="str">
        <f aca="false">IF(R1365=0,"",IF(Q1365=VLOOKUP(N1364+1,$B$8:$C$360,2,0),N1364+1,N1364))</f>
        <v/>
      </c>
      <c r="P1365" s="30"/>
      <c r="Q1365" s="30"/>
      <c r="R1365" s="35"/>
      <c r="S1365" s="35"/>
      <c r="T1365" s="35"/>
      <c r="U1365" s="35"/>
      <c r="V1365" s="35"/>
      <c r="W1365" s="35"/>
      <c r="X1365" s="35"/>
      <c r="Y1365" s="35"/>
    </row>
    <row r="1366" customFormat="false" ht="14.25" hidden="false" customHeight="false" outlineLevel="0" collapsed="false">
      <c r="N1366" s="0" t="str">
        <f aca="false">IF(R1366=0,"",IF(Q1366=VLOOKUP(N1365+1,$B$8:$C$360,2,0),N1365+1,N1365))</f>
        <v/>
      </c>
      <c r="P1366" s="30"/>
      <c r="Q1366" s="30"/>
      <c r="R1366" s="35"/>
      <c r="S1366" s="35"/>
      <c r="T1366" s="35"/>
      <c r="U1366" s="35"/>
      <c r="V1366" s="35"/>
      <c r="W1366" s="35"/>
      <c r="X1366" s="35"/>
      <c r="Y1366" s="35"/>
    </row>
    <row r="1367" customFormat="false" ht="14.25" hidden="false" customHeight="false" outlineLevel="0" collapsed="false">
      <c r="N1367" s="0" t="str">
        <f aca="false">IF(R1367=0,"",IF(Q1367=VLOOKUP(N1366+1,$B$8:$C$360,2,0),N1366+1,N1366))</f>
        <v/>
      </c>
      <c r="P1367" s="30"/>
      <c r="Q1367" s="30"/>
      <c r="R1367" s="35"/>
      <c r="S1367" s="35"/>
      <c r="T1367" s="35"/>
      <c r="U1367" s="35"/>
      <c r="V1367" s="35"/>
      <c r="W1367" s="35"/>
      <c r="X1367" s="35"/>
      <c r="Y1367" s="35"/>
    </row>
    <row r="1368" customFormat="false" ht="14.25" hidden="false" customHeight="false" outlineLevel="0" collapsed="false">
      <c r="N1368" s="0" t="str">
        <f aca="false">IF(R1368=0,"",IF(Q1368=VLOOKUP(N1367+1,$B$8:$C$360,2,0),N1367+1,N1367))</f>
        <v/>
      </c>
      <c r="P1368" s="30"/>
      <c r="Q1368" s="30"/>
      <c r="R1368" s="35"/>
      <c r="S1368" s="35"/>
      <c r="T1368" s="35"/>
      <c r="U1368" s="35"/>
      <c r="V1368" s="35"/>
      <c r="W1368" s="35"/>
      <c r="X1368" s="35"/>
      <c r="Y1368" s="35"/>
    </row>
    <row r="1369" customFormat="false" ht="14.25" hidden="false" customHeight="false" outlineLevel="0" collapsed="false">
      <c r="N1369" s="0" t="str">
        <f aca="false">IF(R1369=0,"",IF(Q1369=VLOOKUP(N1368+1,$B$8:$C$360,2,0),N1368+1,N1368))</f>
        <v/>
      </c>
      <c r="P1369" s="30"/>
      <c r="Q1369" s="30"/>
      <c r="R1369" s="35"/>
      <c r="S1369" s="35"/>
      <c r="T1369" s="35"/>
      <c r="U1369" s="35"/>
      <c r="V1369" s="35"/>
      <c r="W1369" s="35"/>
      <c r="X1369" s="35"/>
      <c r="Y1369" s="35"/>
    </row>
    <row r="1370" customFormat="false" ht="14.25" hidden="false" customHeight="false" outlineLevel="0" collapsed="false">
      <c r="N1370" s="0" t="str">
        <f aca="false">IF(R1370=0,"",IF(Q1370=VLOOKUP(N1369+1,$B$8:$C$360,2,0),N1369+1,N1369))</f>
        <v/>
      </c>
      <c r="P1370" s="30"/>
      <c r="Q1370" s="30"/>
      <c r="R1370" s="35"/>
      <c r="S1370" s="35"/>
      <c r="T1370" s="35"/>
      <c r="U1370" s="35"/>
      <c r="V1370" s="35"/>
      <c r="W1370" s="35"/>
      <c r="X1370" s="35"/>
      <c r="Y1370" s="35"/>
    </row>
    <row r="1371" customFormat="false" ht="14.25" hidden="false" customHeight="false" outlineLevel="0" collapsed="false">
      <c r="N1371" s="0" t="str">
        <f aca="false">IF(R1371=0,"",IF(Q1371=VLOOKUP(N1370+1,$B$8:$C$360,2,0),N1370+1,N1370))</f>
        <v/>
      </c>
      <c r="P1371" s="30"/>
      <c r="Q1371" s="30"/>
      <c r="R1371" s="35"/>
      <c r="S1371" s="35"/>
      <c r="T1371" s="35"/>
      <c r="U1371" s="35"/>
      <c r="V1371" s="35"/>
      <c r="W1371" s="35"/>
      <c r="X1371" s="35"/>
      <c r="Y1371" s="35"/>
    </row>
    <row r="1372" customFormat="false" ht="14.25" hidden="false" customHeight="false" outlineLevel="0" collapsed="false">
      <c r="N1372" s="0" t="str">
        <f aca="false">IF(R1372=0,"",IF(Q1372=VLOOKUP(N1371+1,$B$8:$C$360,2,0),N1371+1,N1371))</f>
        <v/>
      </c>
      <c r="P1372" s="30"/>
      <c r="Q1372" s="30"/>
      <c r="R1372" s="35"/>
      <c r="S1372" s="35"/>
      <c r="T1372" s="35"/>
      <c r="U1372" s="35"/>
      <c r="V1372" s="35"/>
      <c r="W1372" s="35"/>
      <c r="X1372" s="35"/>
      <c r="Y1372" s="35"/>
    </row>
    <row r="1373" customFormat="false" ht="14.25" hidden="false" customHeight="false" outlineLevel="0" collapsed="false">
      <c r="N1373" s="0" t="str">
        <f aca="false">IF(R1373=0,"",IF(Q1373=VLOOKUP(N1372+1,$B$8:$C$360,2,0),N1372+1,N1372))</f>
        <v/>
      </c>
      <c r="P1373" s="30"/>
      <c r="Q1373" s="30"/>
      <c r="R1373" s="35"/>
      <c r="S1373" s="35"/>
      <c r="T1373" s="35"/>
      <c r="U1373" s="35"/>
      <c r="V1373" s="35"/>
      <c r="W1373" s="35"/>
      <c r="X1373" s="35"/>
      <c r="Y1373" s="35"/>
    </row>
    <row r="1374" customFormat="false" ht="14.25" hidden="false" customHeight="false" outlineLevel="0" collapsed="false">
      <c r="N1374" s="0" t="str">
        <f aca="false">IF(R1374=0,"",IF(Q1374=VLOOKUP(N1373+1,$B$8:$C$360,2,0),N1373+1,N1373))</f>
        <v/>
      </c>
      <c r="P1374" s="30"/>
      <c r="Q1374" s="30"/>
      <c r="R1374" s="35"/>
      <c r="S1374" s="35"/>
      <c r="T1374" s="35"/>
      <c r="U1374" s="35"/>
      <c r="V1374" s="35"/>
      <c r="W1374" s="35"/>
      <c r="X1374" s="35"/>
      <c r="Y1374" s="35"/>
    </row>
    <row r="1375" customFormat="false" ht="14.25" hidden="false" customHeight="false" outlineLevel="0" collapsed="false">
      <c r="N1375" s="0" t="str">
        <f aca="false">IF(R1375=0,"",IF(Q1375=VLOOKUP(N1374+1,$B$8:$C$360,2,0),N1374+1,N1374))</f>
        <v/>
      </c>
      <c r="P1375" s="30"/>
      <c r="Q1375" s="30"/>
      <c r="R1375" s="35"/>
      <c r="S1375" s="35"/>
      <c r="T1375" s="35"/>
      <c r="U1375" s="35"/>
      <c r="V1375" s="35"/>
      <c r="W1375" s="35"/>
      <c r="X1375" s="35"/>
      <c r="Y1375" s="35"/>
    </row>
    <row r="1376" customFormat="false" ht="14.25" hidden="false" customHeight="false" outlineLevel="0" collapsed="false">
      <c r="N1376" s="0" t="str">
        <f aca="false">IF(R1376=0,"",IF(Q1376=VLOOKUP(N1375+1,$B$8:$C$360,2,0),N1375+1,N1375))</f>
        <v/>
      </c>
      <c r="P1376" s="30"/>
      <c r="Q1376" s="30"/>
      <c r="R1376" s="35"/>
      <c r="S1376" s="35"/>
      <c r="T1376" s="35"/>
      <c r="U1376" s="35"/>
      <c r="V1376" s="35"/>
      <c r="W1376" s="35"/>
      <c r="X1376" s="35"/>
      <c r="Y1376" s="35"/>
    </row>
    <row r="1377" customFormat="false" ht="14.25" hidden="false" customHeight="false" outlineLevel="0" collapsed="false">
      <c r="N1377" s="0" t="str">
        <f aca="false">IF(R1377=0,"",IF(Q1377=VLOOKUP(N1376+1,$B$8:$C$360,2,0),N1376+1,N1376))</f>
        <v/>
      </c>
      <c r="P1377" s="30"/>
      <c r="Q1377" s="30"/>
      <c r="R1377" s="35"/>
      <c r="S1377" s="35"/>
      <c r="T1377" s="35"/>
      <c r="U1377" s="35"/>
      <c r="V1377" s="35"/>
      <c r="W1377" s="35"/>
      <c r="X1377" s="35"/>
      <c r="Y1377" s="35"/>
    </row>
    <row r="1378" customFormat="false" ht="14.25" hidden="false" customHeight="false" outlineLevel="0" collapsed="false">
      <c r="N1378" s="0" t="str">
        <f aca="false">IF(R1378=0,"",IF(Q1378=VLOOKUP(N1377+1,$B$8:$C$360,2,0),N1377+1,N1377))</f>
        <v/>
      </c>
      <c r="P1378" s="30"/>
      <c r="Q1378" s="30"/>
      <c r="R1378" s="35"/>
      <c r="S1378" s="35"/>
      <c r="T1378" s="35"/>
      <c r="U1378" s="35"/>
      <c r="V1378" s="35"/>
      <c r="W1378" s="35"/>
      <c r="X1378" s="35"/>
      <c r="Y1378" s="35"/>
    </row>
    <row r="1379" customFormat="false" ht="14.25" hidden="false" customHeight="false" outlineLevel="0" collapsed="false">
      <c r="N1379" s="0" t="str">
        <f aca="false">IF(R1379=0,"",IF(Q1379=VLOOKUP(N1378+1,$B$8:$C$360,2,0),N1378+1,N1378))</f>
        <v/>
      </c>
      <c r="P1379" s="30"/>
      <c r="Q1379" s="30"/>
      <c r="R1379" s="35"/>
      <c r="S1379" s="35"/>
      <c r="T1379" s="35"/>
      <c r="U1379" s="35"/>
      <c r="V1379" s="35"/>
      <c r="W1379" s="35"/>
      <c r="X1379" s="35"/>
      <c r="Y1379" s="35"/>
    </row>
    <row r="1380" customFormat="false" ht="14.25" hidden="false" customHeight="false" outlineLevel="0" collapsed="false">
      <c r="N1380" s="0" t="str">
        <f aca="false">IF(R1380=0,"",IF(Q1380=VLOOKUP(N1379+1,$B$8:$C$360,2,0),N1379+1,N1379))</f>
        <v/>
      </c>
      <c r="P1380" s="30"/>
      <c r="Q1380" s="30"/>
      <c r="R1380" s="35"/>
      <c r="S1380" s="35"/>
      <c r="T1380" s="35"/>
      <c r="U1380" s="35"/>
      <c r="V1380" s="35"/>
      <c r="W1380" s="35"/>
      <c r="X1380" s="35"/>
      <c r="Y1380" s="35"/>
    </row>
    <row r="1381" customFormat="false" ht="14.25" hidden="false" customHeight="false" outlineLevel="0" collapsed="false">
      <c r="N1381" s="0" t="str">
        <f aca="false">IF(R1381=0,"",IF(Q1381=VLOOKUP(N1380+1,$B$8:$C$360,2,0),N1380+1,N1380))</f>
        <v/>
      </c>
      <c r="P1381" s="30"/>
      <c r="Q1381" s="30"/>
      <c r="R1381" s="35"/>
      <c r="S1381" s="35"/>
      <c r="T1381" s="35"/>
      <c r="U1381" s="35"/>
      <c r="V1381" s="35"/>
      <c r="W1381" s="35"/>
      <c r="X1381" s="35"/>
      <c r="Y1381" s="35"/>
    </row>
    <row r="1382" customFormat="false" ht="14.25" hidden="false" customHeight="false" outlineLevel="0" collapsed="false">
      <c r="N1382" s="0" t="str">
        <f aca="false">IF(R1382=0,"",IF(Q1382=VLOOKUP(N1381+1,$B$8:$C$360,2,0),N1381+1,N1381))</f>
        <v/>
      </c>
      <c r="P1382" s="30"/>
      <c r="Q1382" s="30"/>
      <c r="R1382" s="35"/>
      <c r="S1382" s="35"/>
      <c r="T1382" s="35"/>
      <c r="U1382" s="35"/>
      <c r="V1382" s="35"/>
      <c r="W1382" s="35"/>
      <c r="X1382" s="35"/>
      <c r="Y1382" s="35"/>
    </row>
    <row r="1383" customFormat="false" ht="14.25" hidden="false" customHeight="false" outlineLevel="0" collapsed="false">
      <c r="N1383" s="0" t="str">
        <f aca="false">IF(R1383=0,"",IF(Q1383=VLOOKUP(N1382+1,$B$8:$C$360,2,0),N1382+1,N1382))</f>
        <v/>
      </c>
      <c r="P1383" s="30"/>
      <c r="Q1383" s="30"/>
      <c r="R1383" s="35"/>
      <c r="S1383" s="35"/>
      <c r="T1383" s="35"/>
      <c r="U1383" s="35"/>
      <c r="V1383" s="35"/>
      <c r="W1383" s="35"/>
      <c r="X1383" s="35"/>
      <c r="Y1383" s="35"/>
    </row>
    <row r="1384" customFormat="false" ht="14.25" hidden="false" customHeight="false" outlineLevel="0" collapsed="false">
      <c r="N1384" s="0" t="str">
        <f aca="false">IF(R1384=0,"",IF(Q1384=VLOOKUP(N1383+1,$B$8:$C$360,2,0),N1383+1,N1383))</f>
        <v/>
      </c>
      <c r="P1384" s="30"/>
      <c r="Q1384" s="30"/>
      <c r="R1384" s="35"/>
      <c r="S1384" s="35"/>
      <c r="T1384" s="35"/>
      <c r="U1384" s="35"/>
      <c r="V1384" s="35"/>
      <c r="W1384" s="35"/>
      <c r="X1384" s="35"/>
      <c r="Y1384" s="35"/>
    </row>
    <row r="1385" customFormat="false" ht="14.25" hidden="false" customHeight="false" outlineLevel="0" collapsed="false">
      <c r="N1385" s="0" t="str">
        <f aca="false">IF(R1385=0,"",IF(Q1385=VLOOKUP(N1384+1,$B$8:$C$360,2,0),N1384+1,N1384))</f>
        <v/>
      </c>
      <c r="P1385" s="30"/>
      <c r="Q1385" s="30"/>
      <c r="R1385" s="35"/>
      <c r="S1385" s="35"/>
      <c r="T1385" s="35"/>
      <c r="U1385" s="35"/>
      <c r="V1385" s="35"/>
      <c r="W1385" s="35"/>
      <c r="X1385" s="35"/>
      <c r="Y1385" s="35"/>
    </row>
    <row r="1386" customFormat="false" ht="14.25" hidden="false" customHeight="false" outlineLevel="0" collapsed="false">
      <c r="N1386" s="0" t="str">
        <f aca="false">IF(R1386=0,"",IF(Q1386=VLOOKUP(N1385+1,$B$8:$C$360,2,0),N1385+1,N1385))</f>
        <v/>
      </c>
      <c r="P1386" s="30"/>
      <c r="Q1386" s="30"/>
      <c r="R1386" s="35"/>
      <c r="S1386" s="35"/>
      <c r="T1386" s="35"/>
      <c r="U1386" s="35"/>
      <c r="V1386" s="35"/>
      <c r="W1386" s="35"/>
      <c r="X1386" s="35"/>
      <c r="Y1386" s="35"/>
    </row>
    <row r="1387" customFormat="false" ht="14.25" hidden="false" customHeight="false" outlineLevel="0" collapsed="false">
      <c r="N1387" s="0" t="str">
        <f aca="false">IF(R1387=0,"",IF(Q1387=VLOOKUP(N1386+1,$B$8:$C$360,2,0),N1386+1,N1386))</f>
        <v/>
      </c>
      <c r="P1387" s="30"/>
      <c r="Q1387" s="30"/>
      <c r="R1387" s="35"/>
      <c r="S1387" s="35"/>
      <c r="T1387" s="35"/>
      <c r="U1387" s="35"/>
      <c r="V1387" s="35"/>
      <c r="W1387" s="35"/>
      <c r="X1387" s="35"/>
      <c r="Y1387" s="35"/>
    </row>
    <row r="1388" customFormat="false" ht="14.25" hidden="false" customHeight="false" outlineLevel="0" collapsed="false">
      <c r="N1388" s="0" t="str">
        <f aca="false">IF(R1388=0,"",IF(Q1388=VLOOKUP(N1387+1,$B$8:$C$360,2,0),N1387+1,N1387))</f>
        <v/>
      </c>
      <c r="P1388" s="30"/>
      <c r="Q1388" s="30"/>
      <c r="R1388" s="35"/>
      <c r="S1388" s="35"/>
      <c r="T1388" s="35"/>
      <c r="U1388" s="35"/>
      <c r="V1388" s="35"/>
      <c r="W1388" s="35"/>
      <c r="X1388" s="35"/>
      <c r="Y1388" s="35"/>
    </row>
    <row r="1389" customFormat="false" ht="14.25" hidden="false" customHeight="false" outlineLevel="0" collapsed="false">
      <c r="N1389" s="0" t="str">
        <f aca="false">IF(R1389=0,"",IF(Q1389=VLOOKUP(N1388+1,$B$8:$C$360,2,0),N1388+1,N1388))</f>
        <v/>
      </c>
      <c r="P1389" s="30"/>
      <c r="Q1389" s="30"/>
      <c r="R1389" s="35"/>
      <c r="S1389" s="35"/>
      <c r="T1389" s="35"/>
      <c r="U1389" s="35"/>
      <c r="V1389" s="35"/>
      <c r="W1389" s="35"/>
      <c r="X1389" s="35"/>
      <c r="Y1389" s="35"/>
    </row>
    <row r="1390" customFormat="false" ht="14.25" hidden="false" customHeight="false" outlineLevel="0" collapsed="false">
      <c r="N1390" s="0" t="str">
        <f aca="false">IF(R1390=0,"",IF(Q1390=VLOOKUP(N1389+1,$B$8:$C$360,2,0),N1389+1,N1389))</f>
        <v/>
      </c>
      <c r="P1390" s="30"/>
      <c r="Q1390" s="30"/>
      <c r="R1390" s="35"/>
      <c r="S1390" s="35"/>
      <c r="T1390" s="35"/>
      <c r="U1390" s="35"/>
      <c r="V1390" s="35"/>
      <c r="W1390" s="35"/>
      <c r="X1390" s="35"/>
      <c r="Y1390" s="35"/>
    </row>
    <row r="1391" customFormat="false" ht="14.25" hidden="false" customHeight="false" outlineLevel="0" collapsed="false">
      <c r="N1391" s="0" t="str">
        <f aca="false">IF(R1391=0,"",IF(Q1391=VLOOKUP(N1390+1,$B$8:$C$360,2,0),N1390+1,N1390))</f>
        <v/>
      </c>
      <c r="P1391" s="30"/>
      <c r="Q1391" s="30"/>
      <c r="R1391" s="35"/>
      <c r="S1391" s="35"/>
      <c r="T1391" s="35"/>
      <c r="U1391" s="35"/>
      <c r="V1391" s="35"/>
      <c r="W1391" s="35"/>
      <c r="X1391" s="35"/>
      <c r="Y1391" s="35"/>
    </row>
    <row r="1392" customFormat="false" ht="14.25" hidden="false" customHeight="false" outlineLevel="0" collapsed="false">
      <c r="N1392" s="0" t="str">
        <f aca="false">IF(R1392=0,"",IF(Q1392=VLOOKUP(N1391+1,$B$8:$C$360,2,0),N1391+1,N1391))</f>
        <v/>
      </c>
      <c r="P1392" s="30"/>
      <c r="Q1392" s="30"/>
      <c r="R1392" s="35"/>
      <c r="S1392" s="35"/>
      <c r="T1392" s="35"/>
      <c r="U1392" s="35"/>
      <c r="V1392" s="35"/>
      <c r="W1392" s="35"/>
      <c r="X1392" s="35"/>
      <c r="Y1392" s="35"/>
    </row>
    <row r="1393" customFormat="false" ht="14.25" hidden="false" customHeight="false" outlineLevel="0" collapsed="false">
      <c r="N1393" s="0" t="str">
        <f aca="false">IF(R1393=0,"",IF(Q1393=VLOOKUP(N1392+1,$B$8:$C$360,2,0),N1392+1,N1392))</f>
        <v/>
      </c>
      <c r="P1393" s="30"/>
      <c r="Q1393" s="30"/>
      <c r="R1393" s="35"/>
      <c r="S1393" s="35"/>
      <c r="T1393" s="35"/>
      <c r="U1393" s="35"/>
      <c r="V1393" s="35"/>
      <c r="W1393" s="35"/>
      <c r="X1393" s="35"/>
      <c r="Y1393" s="35"/>
    </row>
    <row r="1394" customFormat="false" ht="14.25" hidden="false" customHeight="false" outlineLevel="0" collapsed="false">
      <c r="N1394" s="0" t="str">
        <f aca="false">IF(R1394=0,"",IF(Q1394=VLOOKUP(N1393+1,$B$8:$C$360,2,0),N1393+1,N1393))</f>
        <v/>
      </c>
      <c r="P1394" s="30"/>
      <c r="Q1394" s="30"/>
      <c r="R1394" s="35"/>
      <c r="S1394" s="35"/>
      <c r="T1394" s="35"/>
      <c r="U1394" s="35"/>
      <c r="V1394" s="35"/>
      <c r="W1394" s="35"/>
      <c r="X1394" s="35"/>
      <c r="Y1394" s="35"/>
    </row>
    <row r="1395" customFormat="false" ht="14.25" hidden="false" customHeight="false" outlineLevel="0" collapsed="false">
      <c r="N1395" s="0" t="str">
        <f aca="false">IF(R1395=0,"",IF(Q1395=VLOOKUP(N1394+1,$B$8:$C$360,2,0),N1394+1,N1394))</f>
        <v/>
      </c>
      <c r="P1395" s="30"/>
      <c r="Q1395" s="30"/>
      <c r="R1395" s="35"/>
      <c r="S1395" s="35"/>
      <c r="T1395" s="35"/>
      <c r="U1395" s="35"/>
      <c r="V1395" s="35"/>
      <c r="W1395" s="35"/>
      <c r="X1395" s="35"/>
      <c r="Y1395" s="35"/>
    </row>
    <row r="1396" customFormat="false" ht="14.25" hidden="false" customHeight="false" outlineLevel="0" collapsed="false">
      <c r="N1396" s="0" t="str">
        <f aca="false">IF(R1396=0,"",IF(Q1396=VLOOKUP(N1395+1,$B$8:$C$360,2,0),N1395+1,N1395))</f>
        <v/>
      </c>
      <c r="P1396" s="30"/>
      <c r="Q1396" s="30"/>
      <c r="R1396" s="35"/>
      <c r="S1396" s="35"/>
      <c r="T1396" s="35"/>
      <c r="U1396" s="35"/>
      <c r="V1396" s="35"/>
      <c r="W1396" s="35"/>
      <c r="X1396" s="35"/>
      <c r="Y1396" s="35"/>
    </row>
    <row r="1397" customFormat="false" ht="14.25" hidden="false" customHeight="false" outlineLevel="0" collapsed="false">
      <c r="N1397" s="0" t="str">
        <f aca="false">IF(R1397=0,"",IF(Q1397=VLOOKUP(N1396+1,$B$8:$C$360,2,0),N1396+1,N1396))</f>
        <v/>
      </c>
      <c r="P1397" s="30"/>
      <c r="Q1397" s="30"/>
      <c r="R1397" s="35"/>
      <c r="S1397" s="35"/>
      <c r="T1397" s="35"/>
      <c r="U1397" s="35"/>
      <c r="V1397" s="35"/>
      <c r="W1397" s="35"/>
      <c r="X1397" s="35"/>
      <c r="Y1397" s="35"/>
    </row>
    <row r="1398" customFormat="false" ht="14.25" hidden="false" customHeight="false" outlineLevel="0" collapsed="false">
      <c r="N1398" s="0" t="str">
        <f aca="false">IF(R1398=0,"",IF(Q1398=VLOOKUP(N1397+1,$B$8:$C$360,2,0),N1397+1,N1397))</f>
        <v/>
      </c>
      <c r="P1398" s="30"/>
      <c r="Q1398" s="30"/>
      <c r="R1398" s="35"/>
      <c r="S1398" s="35"/>
      <c r="T1398" s="35"/>
      <c r="U1398" s="35"/>
      <c r="V1398" s="35"/>
      <c r="W1398" s="35"/>
      <c r="X1398" s="35"/>
      <c r="Y1398" s="35"/>
    </row>
    <row r="1399" customFormat="false" ht="14.25" hidden="false" customHeight="false" outlineLevel="0" collapsed="false">
      <c r="N1399" s="0" t="str">
        <f aca="false">IF(R1399=0,"",IF(Q1399=VLOOKUP(N1398+1,$B$8:$C$360,2,0),N1398+1,N1398))</f>
        <v/>
      </c>
      <c r="P1399" s="30"/>
      <c r="Q1399" s="30"/>
      <c r="R1399" s="35"/>
      <c r="S1399" s="35"/>
      <c r="T1399" s="35"/>
      <c r="U1399" s="35"/>
      <c r="V1399" s="35"/>
      <c r="W1399" s="35"/>
      <c r="X1399" s="35"/>
      <c r="Y1399" s="35"/>
    </row>
    <row r="1400" customFormat="false" ht="14.25" hidden="false" customHeight="false" outlineLevel="0" collapsed="false">
      <c r="N1400" s="0" t="str">
        <f aca="false">IF(R1400=0,"",IF(Q1400=VLOOKUP(N1399+1,$B$8:$C$360,2,0),N1399+1,N1399))</f>
        <v/>
      </c>
      <c r="P1400" s="30"/>
      <c r="Q1400" s="30"/>
      <c r="R1400" s="35"/>
      <c r="S1400" s="35"/>
      <c r="T1400" s="35"/>
      <c r="U1400" s="35"/>
      <c r="V1400" s="35"/>
      <c r="W1400" s="35"/>
      <c r="X1400" s="35"/>
      <c r="Y1400" s="35"/>
    </row>
    <row r="1401" customFormat="false" ht="14.25" hidden="false" customHeight="false" outlineLevel="0" collapsed="false">
      <c r="N1401" s="0" t="str">
        <f aca="false">IF(R1401=0,"",IF(Q1401=VLOOKUP(N1400+1,$B$8:$C$360,2,0),N1400+1,N1400))</f>
        <v/>
      </c>
      <c r="P1401" s="30"/>
      <c r="Q1401" s="30"/>
      <c r="R1401" s="35"/>
      <c r="S1401" s="35"/>
      <c r="T1401" s="35"/>
      <c r="U1401" s="35"/>
      <c r="V1401" s="35"/>
      <c r="W1401" s="35"/>
      <c r="X1401" s="35"/>
      <c r="Y1401" s="35"/>
    </row>
    <row r="1402" customFormat="false" ht="14.25" hidden="false" customHeight="false" outlineLevel="0" collapsed="false">
      <c r="N1402" s="0" t="str">
        <f aca="false">IF(R1402=0,"",IF(Q1402=VLOOKUP(N1401+1,$B$8:$C$360,2,0),N1401+1,N1401))</f>
        <v/>
      </c>
      <c r="P1402" s="30"/>
      <c r="Q1402" s="30"/>
      <c r="R1402" s="35"/>
      <c r="S1402" s="35"/>
      <c r="T1402" s="35"/>
      <c r="U1402" s="35"/>
      <c r="V1402" s="35"/>
      <c r="W1402" s="35"/>
      <c r="X1402" s="35"/>
      <c r="Y1402" s="35"/>
    </row>
    <row r="1403" customFormat="false" ht="14.25" hidden="false" customHeight="false" outlineLevel="0" collapsed="false">
      <c r="N1403" s="0" t="str">
        <f aca="false">IF(R1403=0,"",IF(Q1403=VLOOKUP(N1402+1,$B$8:$C$360,2,0),N1402+1,N1402))</f>
        <v/>
      </c>
      <c r="P1403" s="30"/>
      <c r="Q1403" s="30"/>
      <c r="R1403" s="35"/>
      <c r="S1403" s="35"/>
      <c r="T1403" s="35"/>
      <c r="U1403" s="35"/>
      <c r="V1403" s="35"/>
      <c r="W1403" s="35"/>
      <c r="X1403" s="35"/>
      <c r="Y1403" s="35"/>
    </row>
    <row r="1404" customFormat="false" ht="14.25" hidden="false" customHeight="false" outlineLevel="0" collapsed="false">
      <c r="N1404" s="0" t="str">
        <f aca="false">IF(R1404=0,"",IF(Q1404=VLOOKUP(N1403+1,$B$8:$C$360,2,0),N1403+1,N1403))</f>
        <v/>
      </c>
      <c r="P1404" s="30"/>
      <c r="Q1404" s="30"/>
      <c r="R1404" s="35"/>
      <c r="S1404" s="35"/>
      <c r="T1404" s="35"/>
      <c r="U1404" s="35"/>
      <c r="V1404" s="35"/>
      <c r="W1404" s="35"/>
      <c r="X1404" s="35"/>
      <c r="Y1404" s="35"/>
    </row>
    <row r="1405" customFormat="false" ht="14.25" hidden="false" customHeight="false" outlineLevel="0" collapsed="false">
      <c r="N1405" s="0" t="str">
        <f aca="false">IF(R1405=0,"",IF(Q1405=VLOOKUP(N1404+1,$B$8:$C$360,2,0),N1404+1,N1404))</f>
        <v/>
      </c>
      <c r="P1405" s="30"/>
      <c r="Q1405" s="30"/>
      <c r="R1405" s="35"/>
      <c r="S1405" s="35"/>
      <c r="T1405" s="35"/>
      <c r="U1405" s="35"/>
      <c r="V1405" s="35"/>
      <c r="W1405" s="35"/>
      <c r="X1405" s="35"/>
      <c r="Y1405" s="35"/>
    </row>
    <row r="1406" customFormat="false" ht="14.25" hidden="false" customHeight="false" outlineLevel="0" collapsed="false">
      <c r="N1406" s="0" t="str">
        <f aca="false">IF(R1406=0,"",IF(Q1406=VLOOKUP(N1405+1,$B$8:$C$360,2,0),N1405+1,N1405))</f>
        <v/>
      </c>
      <c r="P1406" s="30"/>
      <c r="Q1406" s="30"/>
      <c r="R1406" s="35"/>
      <c r="S1406" s="35"/>
      <c r="T1406" s="35"/>
      <c r="U1406" s="35"/>
      <c r="V1406" s="35"/>
      <c r="W1406" s="35"/>
      <c r="X1406" s="35"/>
      <c r="Y1406" s="35"/>
    </row>
    <row r="1407" customFormat="false" ht="14.25" hidden="false" customHeight="false" outlineLevel="0" collapsed="false">
      <c r="N1407" s="0" t="str">
        <f aca="false">IF(R1407=0,"",IF(Q1407=VLOOKUP(N1406+1,$B$8:$C$360,2,0),N1406+1,N1406))</f>
        <v/>
      </c>
      <c r="P1407" s="30"/>
      <c r="Q1407" s="30"/>
      <c r="R1407" s="35"/>
      <c r="S1407" s="35"/>
      <c r="T1407" s="35"/>
      <c r="U1407" s="35"/>
      <c r="V1407" s="35"/>
      <c r="W1407" s="35"/>
      <c r="X1407" s="35"/>
      <c r="Y1407" s="35"/>
    </row>
    <row r="1408" customFormat="false" ht="14.25" hidden="false" customHeight="false" outlineLevel="0" collapsed="false">
      <c r="N1408" s="0" t="str">
        <f aca="false">IF(R1408=0,"",IF(Q1408=VLOOKUP(N1407+1,$B$8:$C$360,2,0),N1407+1,N1407))</f>
        <v/>
      </c>
      <c r="P1408" s="30"/>
      <c r="Q1408" s="30"/>
      <c r="R1408" s="35"/>
      <c r="S1408" s="35"/>
      <c r="T1408" s="35"/>
      <c r="U1408" s="35"/>
      <c r="V1408" s="35"/>
      <c r="W1408" s="35"/>
      <c r="X1408" s="35"/>
      <c r="Y1408" s="35"/>
    </row>
    <row r="1409" customFormat="false" ht="14.25" hidden="false" customHeight="false" outlineLevel="0" collapsed="false">
      <c r="N1409" s="0" t="str">
        <f aca="false">IF(R1409=0,"",IF(Q1409=VLOOKUP(N1408+1,$B$8:$C$360,2,0),N1408+1,N1408))</f>
        <v/>
      </c>
      <c r="P1409" s="30"/>
      <c r="Q1409" s="30"/>
      <c r="R1409" s="35"/>
      <c r="S1409" s="35"/>
      <c r="T1409" s="35"/>
      <c r="U1409" s="35"/>
      <c r="V1409" s="35"/>
      <c r="W1409" s="35"/>
      <c r="X1409" s="35"/>
      <c r="Y1409" s="35"/>
    </row>
    <row r="1410" customFormat="false" ht="14.25" hidden="false" customHeight="false" outlineLevel="0" collapsed="false">
      <c r="N1410" s="0" t="str">
        <f aca="false">IF(R1410=0,"",IF(Q1410=VLOOKUP(N1409+1,$B$8:$C$360,2,0),N1409+1,N1409))</f>
        <v/>
      </c>
      <c r="P1410" s="30"/>
      <c r="Q1410" s="30"/>
      <c r="R1410" s="35"/>
      <c r="S1410" s="35"/>
      <c r="T1410" s="35"/>
      <c r="U1410" s="35"/>
      <c r="V1410" s="35"/>
      <c r="W1410" s="35"/>
      <c r="X1410" s="35"/>
      <c r="Y1410" s="35"/>
    </row>
    <row r="1411" customFormat="false" ht="14.25" hidden="false" customHeight="false" outlineLevel="0" collapsed="false">
      <c r="N1411" s="0" t="str">
        <f aca="false">IF(R1411=0,"",IF(Q1411=VLOOKUP(N1410+1,$B$8:$C$360,2,0),N1410+1,N1410))</f>
        <v/>
      </c>
      <c r="P1411" s="30"/>
      <c r="Q1411" s="30"/>
      <c r="R1411" s="35"/>
      <c r="S1411" s="35"/>
      <c r="T1411" s="35"/>
      <c r="U1411" s="35"/>
      <c r="V1411" s="35"/>
      <c r="W1411" s="35"/>
      <c r="X1411" s="35"/>
      <c r="Y1411" s="35"/>
    </row>
    <row r="1412" customFormat="false" ht="14.25" hidden="false" customHeight="false" outlineLevel="0" collapsed="false">
      <c r="N1412" s="0" t="str">
        <f aca="false">IF(R1412=0,"",IF(Q1412=VLOOKUP(N1411+1,$B$8:$C$360,2,0),N1411+1,N1411))</f>
        <v/>
      </c>
      <c r="P1412" s="30"/>
      <c r="Q1412" s="30"/>
      <c r="R1412" s="35"/>
      <c r="S1412" s="35"/>
      <c r="T1412" s="35"/>
      <c r="U1412" s="35"/>
      <c r="V1412" s="35"/>
      <c r="W1412" s="35"/>
      <c r="X1412" s="35"/>
      <c r="Y1412" s="35"/>
    </row>
    <row r="1413" customFormat="false" ht="14.25" hidden="false" customHeight="false" outlineLevel="0" collapsed="false">
      <c r="N1413" s="0" t="str">
        <f aca="false">IF(R1413=0,"",IF(Q1413=VLOOKUP(N1412+1,$B$8:$C$360,2,0),N1412+1,N1412))</f>
        <v/>
      </c>
      <c r="P1413" s="30"/>
      <c r="Q1413" s="30"/>
      <c r="R1413" s="35"/>
      <c r="S1413" s="35"/>
      <c r="T1413" s="35"/>
      <c r="U1413" s="35"/>
      <c r="V1413" s="35"/>
      <c r="W1413" s="35"/>
      <c r="X1413" s="35"/>
      <c r="Y1413" s="35"/>
    </row>
    <row r="1414" customFormat="false" ht="14.25" hidden="false" customHeight="false" outlineLevel="0" collapsed="false">
      <c r="N1414" s="0" t="str">
        <f aca="false">IF(R1414=0,"",IF(Q1414=VLOOKUP(N1413+1,$B$8:$C$360,2,0),N1413+1,N1413))</f>
        <v/>
      </c>
      <c r="P1414" s="30"/>
      <c r="Q1414" s="30"/>
      <c r="R1414" s="35"/>
      <c r="S1414" s="35"/>
      <c r="T1414" s="35"/>
      <c r="U1414" s="35"/>
      <c r="V1414" s="35"/>
      <c r="W1414" s="35"/>
      <c r="X1414" s="35"/>
      <c r="Y1414" s="35"/>
    </row>
    <row r="1415" customFormat="false" ht="14.25" hidden="false" customHeight="false" outlineLevel="0" collapsed="false">
      <c r="N1415" s="0" t="str">
        <f aca="false">IF(R1415=0,"",IF(Q1415=VLOOKUP(N1414+1,$B$8:$C$360,2,0),N1414+1,N1414))</f>
        <v/>
      </c>
      <c r="P1415" s="30"/>
      <c r="Q1415" s="30"/>
      <c r="R1415" s="35"/>
      <c r="S1415" s="35"/>
      <c r="T1415" s="35"/>
      <c r="U1415" s="35"/>
      <c r="V1415" s="35"/>
      <c r="W1415" s="35"/>
      <c r="X1415" s="35"/>
      <c r="Y1415" s="35"/>
    </row>
    <row r="1416" customFormat="false" ht="14.25" hidden="false" customHeight="false" outlineLevel="0" collapsed="false">
      <c r="N1416" s="0" t="str">
        <f aca="false">IF(R1416=0,"",IF(Q1416=VLOOKUP(N1415+1,$B$8:$C$360,2,0),N1415+1,N1415))</f>
        <v/>
      </c>
      <c r="P1416" s="30"/>
      <c r="Q1416" s="30"/>
      <c r="R1416" s="35"/>
      <c r="S1416" s="35"/>
      <c r="T1416" s="35"/>
      <c r="U1416" s="35"/>
      <c r="V1416" s="35"/>
      <c r="W1416" s="35"/>
      <c r="X1416" s="35"/>
      <c r="Y1416" s="35"/>
    </row>
    <row r="1417" customFormat="false" ht="14.25" hidden="false" customHeight="false" outlineLevel="0" collapsed="false">
      <c r="N1417" s="0" t="str">
        <f aca="false">IF(R1417=0,"",IF(Q1417=VLOOKUP(N1416+1,$B$8:$C$360,2,0),N1416+1,N1416))</f>
        <v/>
      </c>
      <c r="P1417" s="30"/>
      <c r="Q1417" s="30"/>
      <c r="R1417" s="35"/>
      <c r="S1417" s="35"/>
      <c r="T1417" s="35"/>
      <c r="U1417" s="35"/>
      <c r="V1417" s="35"/>
      <c r="W1417" s="35"/>
      <c r="X1417" s="35"/>
      <c r="Y1417" s="35"/>
    </row>
    <row r="1418" customFormat="false" ht="14.25" hidden="false" customHeight="false" outlineLevel="0" collapsed="false">
      <c r="N1418" s="0" t="str">
        <f aca="false">IF(R1418=0,"",IF(Q1418=VLOOKUP(N1417+1,$B$8:$C$360,2,0),N1417+1,N1417))</f>
        <v/>
      </c>
      <c r="P1418" s="30"/>
      <c r="Q1418" s="30"/>
      <c r="R1418" s="35"/>
      <c r="S1418" s="35"/>
      <c r="T1418" s="35"/>
      <c r="U1418" s="35"/>
      <c r="V1418" s="35"/>
      <c r="W1418" s="35"/>
      <c r="X1418" s="35"/>
      <c r="Y1418" s="35"/>
    </row>
    <row r="1419" customFormat="false" ht="14.25" hidden="false" customHeight="false" outlineLevel="0" collapsed="false">
      <c r="N1419" s="0" t="str">
        <f aca="false">IF(R1419=0,"",IF(Q1419=VLOOKUP(N1418+1,$B$8:$C$360,2,0),N1418+1,N1418))</f>
        <v/>
      </c>
      <c r="P1419" s="30"/>
      <c r="Q1419" s="30"/>
      <c r="R1419" s="35"/>
      <c r="S1419" s="35"/>
      <c r="T1419" s="35"/>
      <c r="U1419" s="35"/>
      <c r="V1419" s="35"/>
      <c r="W1419" s="35"/>
      <c r="X1419" s="35"/>
      <c r="Y1419" s="35"/>
    </row>
    <row r="1420" customFormat="false" ht="14.25" hidden="false" customHeight="false" outlineLevel="0" collapsed="false">
      <c r="N1420" s="0" t="str">
        <f aca="false">IF(R1420=0,"",IF(Q1420=VLOOKUP(N1419+1,$B$8:$C$360,2,0),N1419+1,N1419))</f>
        <v/>
      </c>
      <c r="P1420" s="30"/>
      <c r="Q1420" s="30"/>
      <c r="R1420" s="35"/>
      <c r="S1420" s="35"/>
      <c r="T1420" s="35"/>
      <c r="U1420" s="35"/>
      <c r="V1420" s="35"/>
      <c r="W1420" s="35"/>
      <c r="X1420" s="35"/>
      <c r="Y1420" s="35"/>
    </row>
    <row r="1421" customFormat="false" ht="14.25" hidden="false" customHeight="false" outlineLevel="0" collapsed="false">
      <c r="N1421" s="0" t="str">
        <f aca="false">IF(R1421=0,"",IF(Q1421=VLOOKUP(N1420+1,$B$8:$C$360,2,0),N1420+1,N1420))</f>
        <v/>
      </c>
      <c r="P1421" s="30"/>
      <c r="Q1421" s="30"/>
      <c r="R1421" s="35"/>
      <c r="S1421" s="35"/>
      <c r="T1421" s="35"/>
      <c r="U1421" s="35"/>
      <c r="V1421" s="35"/>
      <c r="W1421" s="35"/>
      <c r="X1421" s="35"/>
      <c r="Y1421" s="35"/>
    </row>
    <row r="1422" customFormat="false" ht="14.25" hidden="false" customHeight="false" outlineLevel="0" collapsed="false">
      <c r="N1422" s="0" t="str">
        <f aca="false">IF(R1422=0,"",IF(Q1422=VLOOKUP(N1421+1,$B$8:$C$360,2,0),N1421+1,N1421))</f>
        <v/>
      </c>
      <c r="P1422" s="30"/>
      <c r="Q1422" s="30"/>
      <c r="R1422" s="35"/>
      <c r="S1422" s="35"/>
      <c r="T1422" s="35"/>
      <c r="U1422" s="35"/>
      <c r="V1422" s="35"/>
      <c r="W1422" s="35"/>
      <c r="X1422" s="35"/>
      <c r="Y1422" s="35"/>
    </row>
    <row r="1423" customFormat="false" ht="14.25" hidden="false" customHeight="false" outlineLevel="0" collapsed="false">
      <c r="N1423" s="0" t="str">
        <f aca="false">IF(R1423=0,"",IF(Q1423=VLOOKUP(N1422+1,$B$8:$C$360,2,0),N1422+1,N1422))</f>
        <v/>
      </c>
      <c r="P1423" s="30"/>
      <c r="Q1423" s="30"/>
      <c r="R1423" s="35"/>
      <c r="S1423" s="35"/>
      <c r="T1423" s="35"/>
      <c r="U1423" s="35"/>
      <c r="V1423" s="35"/>
      <c r="W1423" s="35"/>
      <c r="X1423" s="35"/>
      <c r="Y1423" s="35"/>
    </row>
    <row r="1424" customFormat="false" ht="14.25" hidden="false" customHeight="false" outlineLevel="0" collapsed="false">
      <c r="N1424" s="0" t="str">
        <f aca="false">IF(R1424=0,"",IF(Q1424=VLOOKUP(N1423+1,$B$8:$C$360,2,0),N1423+1,N1423))</f>
        <v/>
      </c>
      <c r="P1424" s="30"/>
      <c r="Q1424" s="30"/>
      <c r="R1424" s="35"/>
      <c r="S1424" s="35"/>
      <c r="T1424" s="35"/>
      <c r="U1424" s="35"/>
      <c r="V1424" s="35"/>
      <c r="W1424" s="35"/>
      <c r="X1424" s="35"/>
      <c r="Y1424" s="35"/>
    </row>
    <row r="1425" customFormat="false" ht="14.25" hidden="false" customHeight="false" outlineLevel="0" collapsed="false">
      <c r="N1425" s="0" t="str">
        <f aca="false">IF(R1425=0,"",IF(Q1425=VLOOKUP(N1424+1,$B$8:$C$360,2,0),N1424+1,N1424))</f>
        <v/>
      </c>
      <c r="P1425" s="30"/>
      <c r="Q1425" s="30"/>
      <c r="R1425" s="35"/>
      <c r="S1425" s="35"/>
      <c r="T1425" s="35"/>
      <c r="U1425" s="35"/>
      <c r="V1425" s="35"/>
      <c r="W1425" s="35"/>
      <c r="X1425" s="35"/>
      <c r="Y1425" s="35"/>
    </row>
    <row r="1426" customFormat="false" ht="14.25" hidden="false" customHeight="false" outlineLevel="0" collapsed="false">
      <c r="N1426" s="0" t="str">
        <f aca="false">IF(R1426=0,"",IF(Q1426=VLOOKUP(N1425+1,$B$8:$C$360,2,0),N1425+1,N1425))</f>
        <v/>
      </c>
      <c r="P1426" s="30"/>
      <c r="Q1426" s="30"/>
      <c r="R1426" s="35"/>
      <c r="S1426" s="35"/>
      <c r="T1426" s="35"/>
      <c r="U1426" s="35"/>
      <c r="V1426" s="35"/>
      <c r="W1426" s="35"/>
      <c r="X1426" s="35"/>
      <c r="Y1426" s="35"/>
    </row>
    <row r="1427" customFormat="false" ht="14.25" hidden="false" customHeight="false" outlineLevel="0" collapsed="false">
      <c r="N1427" s="0" t="str">
        <f aca="false">IF(R1427=0,"",IF(Q1427=VLOOKUP(N1426+1,$B$8:$C$360,2,0),N1426+1,N1426))</f>
        <v/>
      </c>
      <c r="P1427" s="30"/>
      <c r="Q1427" s="30"/>
      <c r="R1427" s="35"/>
      <c r="S1427" s="35"/>
      <c r="T1427" s="35"/>
      <c r="U1427" s="35"/>
      <c r="V1427" s="35"/>
      <c r="W1427" s="35"/>
      <c r="X1427" s="35"/>
      <c r="Y1427" s="35"/>
    </row>
    <row r="1428" customFormat="false" ht="14.25" hidden="false" customHeight="false" outlineLevel="0" collapsed="false">
      <c r="N1428" s="0" t="str">
        <f aca="false">IF(R1428=0,"",IF(Q1428=VLOOKUP(N1427+1,$B$8:$C$360,2,0),N1427+1,N1427))</f>
        <v/>
      </c>
      <c r="P1428" s="30"/>
      <c r="Q1428" s="30"/>
      <c r="R1428" s="35"/>
      <c r="S1428" s="35"/>
      <c r="T1428" s="35"/>
      <c r="U1428" s="35"/>
      <c r="V1428" s="35"/>
      <c r="W1428" s="35"/>
      <c r="X1428" s="35"/>
      <c r="Y1428" s="35"/>
    </row>
    <row r="1429" customFormat="false" ht="14.25" hidden="false" customHeight="false" outlineLevel="0" collapsed="false">
      <c r="N1429" s="0" t="str">
        <f aca="false">IF(R1429=0,"",IF(Q1429=VLOOKUP(N1428+1,$B$8:$C$360,2,0),N1428+1,N1428))</f>
        <v/>
      </c>
      <c r="P1429" s="30"/>
      <c r="Q1429" s="30"/>
      <c r="R1429" s="35"/>
      <c r="S1429" s="35"/>
      <c r="T1429" s="35"/>
      <c r="U1429" s="35"/>
      <c r="V1429" s="35"/>
      <c r="W1429" s="35"/>
      <c r="X1429" s="35"/>
      <c r="Y1429" s="35"/>
    </row>
    <row r="1430" customFormat="false" ht="14.25" hidden="false" customHeight="false" outlineLevel="0" collapsed="false">
      <c r="N1430" s="0" t="str">
        <f aca="false">IF(R1430=0,"",IF(Q1430=VLOOKUP(N1429+1,$B$8:$C$360,2,0),N1429+1,N1429))</f>
        <v/>
      </c>
      <c r="P1430" s="30"/>
      <c r="Q1430" s="30"/>
      <c r="R1430" s="35"/>
      <c r="S1430" s="35"/>
      <c r="T1430" s="35"/>
      <c r="U1430" s="35"/>
      <c r="V1430" s="35"/>
      <c r="W1430" s="35"/>
      <c r="X1430" s="35"/>
      <c r="Y1430" s="35"/>
    </row>
    <row r="1431" customFormat="false" ht="14.25" hidden="false" customHeight="false" outlineLevel="0" collapsed="false">
      <c r="N1431" s="0" t="str">
        <f aca="false">IF(R1431=0,"",IF(Q1431=VLOOKUP(N1430+1,$B$8:$C$360,2,0),N1430+1,N1430))</f>
        <v/>
      </c>
      <c r="P1431" s="30"/>
      <c r="Q1431" s="30"/>
      <c r="R1431" s="35"/>
      <c r="S1431" s="35"/>
      <c r="T1431" s="35"/>
      <c r="U1431" s="35"/>
      <c r="V1431" s="35"/>
      <c r="W1431" s="35"/>
      <c r="X1431" s="35"/>
      <c r="Y1431" s="35"/>
    </row>
    <row r="1432" customFormat="false" ht="14.25" hidden="false" customHeight="false" outlineLevel="0" collapsed="false">
      <c r="N1432" s="0" t="str">
        <f aca="false">IF(R1432=0,"",IF(Q1432=VLOOKUP(N1431+1,$B$8:$C$360,2,0),N1431+1,N1431))</f>
        <v/>
      </c>
      <c r="P1432" s="30"/>
      <c r="Q1432" s="30"/>
      <c r="R1432" s="35"/>
      <c r="S1432" s="35"/>
      <c r="T1432" s="35"/>
      <c r="U1432" s="35"/>
      <c r="V1432" s="35"/>
      <c r="W1432" s="35"/>
      <c r="X1432" s="35"/>
      <c r="Y1432" s="35"/>
    </row>
    <row r="1433" customFormat="false" ht="14.25" hidden="false" customHeight="false" outlineLevel="0" collapsed="false">
      <c r="N1433" s="0" t="str">
        <f aca="false">IF(R1433=0,"",IF(Q1433=VLOOKUP(N1432+1,$B$8:$C$360,2,0),N1432+1,N1432))</f>
        <v/>
      </c>
      <c r="P1433" s="30"/>
      <c r="Q1433" s="30"/>
      <c r="R1433" s="35"/>
      <c r="S1433" s="35"/>
      <c r="T1433" s="35"/>
      <c r="U1433" s="35"/>
      <c r="V1433" s="35"/>
      <c r="W1433" s="35"/>
      <c r="X1433" s="35"/>
      <c r="Y1433" s="35"/>
    </row>
    <row r="1434" customFormat="false" ht="14.25" hidden="false" customHeight="false" outlineLevel="0" collapsed="false">
      <c r="N1434" s="0" t="str">
        <f aca="false">IF(R1434=0,"",IF(Q1434=VLOOKUP(N1433+1,$B$8:$C$360,2,0),N1433+1,N1433))</f>
        <v/>
      </c>
      <c r="P1434" s="30"/>
      <c r="Q1434" s="30"/>
      <c r="R1434" s="35"/>
      <c r="S1434" s="35"/>
      <c r="T1434" s="35"/>
      <c r="U1434" s="35"/>
      <c r="V1434" s="35"/>
      <c r="W1434" s="35"/>
      <c r="X1434" s="35"/>
      <c r="Y1434" s="35"/>
    </row>
    <row r="1435" customFormat="false" ht="14.25" hidden="false" customHeight="false" outlineLevel="0" collapsed="false">
      <c r="N1435" s="0" t="str">
        <f aca="false">IF(R1435=0,"",IF(Q1435=VLOOKUP(N1434+1,$B$8:$C$360,2,0),N1434+1,N1434))</f>
        <v/>
      </c>
      <c r="P1435" s="30"/>
      <c r="Q1435" s="30"/>
      <c r="R1435" s="35"/>
      <c r="S1435" s="35"/>
      <c r="T1435" s="35"/>
      <c r="U1435" s="35"/>
      <c r="V1435" s="35"/>
      <c r="W1435" s="35"/>
      <c r="X1435" s="35"/>
      <c r="Y1435" s="35"/>
    </row>
    <row r="1436" customFormat="false" ht="14.25" hidden="false" customHeight="false" outlineLevel="0" collapsed="false">
      <c r="N1436" s="0" t="str">
        <f aca="false">IF(R1436=0,"",IF(Q1436=VLOOKUP(N1435+1,$B$8:$C$360,2,0),N1435+1,N1435))</f>
        <v/>
      </c>
      <c r="P1436" s="30"/>
      <c r="Q1436" s="30"/>
      <c r="R1436" s="35"/>
      <c r="S1436" s="35"/>
      <c r="T1436" s="35"/>
      <c r="U1436" s="35"/>
      <c r="V1436" s="35"/>
      <c r="W1436" s="35"/>
      <c r="X1436" s="35"/>
      <c r="Y1436" s="35"/>
    </row>
    <row r="1437" customFormat="false" ht="14.25" hidden="false" customHeight="false" outlineLevel="0" collapsed="false">
      <c r="N1437" s="0" t="str">
        <f aca="false">IF(R1437=0,"",IF(Q1437=VLOOKUP(N1436+1,$B$8:$C$360,2,0),N1436+1,N1436))</f>
        <v/>
      </c>
      <c r="P1437" s="30"/>
      <c r="Q1437" s="30"/>
      <c r="R1437" s="35"/>
      <c r="S1437" s="35"/>
      <c r="T1437" s="35"/>
      <c r="U1437" s="35"/>
      <c r="V1437" s="35"/>
      <c r="W1437" s="35"/>
      <c r="X1437" s="35"/>
      <c r="Y1437" s="35"/>
    </row>
    <row r="1438" customFormat="false" ht="14.25" hidden="false" customHeight="false" outlineLevel="0" collapsed="false">
      <c r="N1438" s="0" t="str">
        <f aca="false">IF(R1438=0,"",IF(Q1438=VLOOKUP(N1437+1,$B$8:$C$360,2,0),N1437+1,N1437))</f>
        <v/>
      </c>
      <c r="P1438" s="30"/>
      <c r="Q1438" s="30"/>
      <c r="R1438" s="35"/>
      <c r="S1438" s="35"/>
      <c r="T1438" s="35"/>
      <c r="U1438" s="35"/>
      <c r="V1438" s="35"/>
      <c r="W1438" s="35"/>
      <c r="X1438" s="35"/>
      <c r="Y1438" s="35"/>
    </row>
    <row r="1439" customFormat="false" ht="14.25" hidden="false" customHeight="false" outlineLevel="0" collapsed="false">
      <c r="N1439" s="0" t="str">
        <f aca="false">IF(R1439=0,"",IF(Q1439=VLOOKUP(N1438+1,$B$8:$C$360,2,0),N1438+1,N1438))</f>
        <v/>
      </c>
      <c r="P1439" s="30"/>
      <c r="Q1439" s="30"/>
      <c r="R1439" s="35"/>
      <c r="S1439" s="35"/>
      <c r="T1439" s="35"/>
      <c r="U1439" s="35"/>
      <c r="V1439" s="35"/>
      <c r="W1439" s="35"/>
      <c r="X1439" s="35"/>
      <c r="Y1439" s="35"/>
    </row>
    <row r="1440" customFormat="false" ht="14.25" hidden="false" customHeight="false" outlineLevel="0" collapsed="false">
      <c r="N1440" s="0" t="str">
        <f aca="false">IF(R1440=0,"",IF(Q1440=VLOOKUP(N1439+1,$B$8:$C$360,2,0),N1439+1,N1439))</f>
        <v/>
      </c>
      <c r="P1440" s="30"/>
      <c r="Q1440" s="30"/>
      <c r="R1440" s="35"/>
      <c r="S1440" s="35"/>
      <c r="T1440" s="35"/>
      <c r="U1440" s="35"/>
      <c r="V1440" s="35"/>
      <c r="W1440" s="35"/>
      <c r="X1440" s="35"/>
      <c r="Y1440" s="35"/>
    </row>
    <row r="1441" customFormat="false" ht="14.25" hidden="false" customHeight="false" outlineLevel="0" collapsed="false">
      <c r="N1441" s="0" t="str">
        <f aca="false">IF(R1441=0,"",IF(Q1441=VLOOKUP(N1440+1,$B$8:$C$360,2,0),N1440+1,N1440))</f>
        <v/>
      </c>
      <c r="P1441" s="30"/>
      <c r="Q1441" s="30"/>
      <c r="R1441" s="35"/>
      <c r="S1441" s="35"/>
      <c r="T1441" s="35"/>
      <c r="U1441" s="35"/>
      <c r="V1441" s="35"/>
      <c r="W1441" s="35"/>
      <c r="X1441" s="35"/>
      <c r="Y1441" s="35"/>
    </row>
    <row r="1442" customFormat="false" ht="14.25" hidden="false" customHeight="false" outlineLevel="0" collapsed="false">
      <c r="N1442" s="0" t="str">
        <f aca="false">IF(R1442=0,"",IF(Q1442=VLOOKUP(N1441+1,$B$8:$C$360,2,0),N1441+1,N1441))</f>
        <v/>
      </c>
      <c r="P1442" s="30"/>
      <c r="Q1442" s="30"/>
      <c r="R1442" s="35"/>
      <c r="S1442" s="35"/>
      <c r="T1442" s="35"/>
      <c r="U1442" s="35"/>
      <c r="V1442" s="35"/>
      <c r="W1442" s="35"/>
      <c r="X1442" s="35"/>
      <c r="Y1442" s="35"/>
    </row>
    <row r="1443" customFormat="false" ht="14.25" hidden="false" customHeight="false" outlineLevel="0" collapsed="false">
      <c r="N1443" s="0" t="str">
        <f aca="false">IF(R1443=0,"",IF(Q1443=VLOOKUP(N1442+1,$B$8:$C$360,2,0),N1442+1,N1442))</f>
        <v/>
      </c>
      <c r="P1443" s="30"/>
      <c r="Q1443" s="30"/>
      <c r="R1443" s="35"/>
      <c r="S1443" s="35"/>
      <c r="T1443" s="35"/>
      <c r="U1443" s="35"/>
      <c r="V1443" s="35"/>
      <c r="W1443" s="35"/>
      <c r="X1443" s="35"/>
      <c r="Y1443" s="35"/>
    </row>
    <row r="1444" customFormat="false" ht="14.25" hidden="false" customHeight="false" outlineLevel="0" collapsed="false">
      <c r="N1444" s="0" t="str">
        <f aca="false">IF(R1444=0,"",IF(Q1444=VLOOKUP(N1443+1,$B$8:$C$360,2,0),N1443+1,N1443))</f>
        <v/>
      </c>
      <c r="P1444" s="30"/>
      <c r="Q1444" s="30"/>
      <c r="R1444" s="35"/>
      <c r="S1444" s="35"/>
      <c r="T1444" s="35"/>
      <c r="U1444" s="35"/>
      <c r="V1444" s="35"/>
      <c r="W1444" s="35"/>
      <c r="X1444" s="35"/>
      <c r="Y1444" s="35"/>
    </row>
    <row r="1445" customFormat="false" ht="14.25" hidden="false" customHeight="false" outlineLevel="0" collapsed="false">
      <c r="N1445" s="0" t="str">
        <f aca="false">IF(R1445=0,"",IF(Q1445=VLOOKUP(N1444+1,$B$8:$C$360,2,0),N1444+1,N1444))</f>
        <v/>
      </c>
      <c r="P1445" s="30"/>
      <c r="Q1445" s="30"/>
      <c r="R1445" s="35"/>
      <c r="S1445" s="35"/>
      <c r="T1445" s="35"/>
      <c r="U1445" s="35"/>
      <c r="V1445" s="35"/>
      <c r="W1445" s="35"/>
      <c r="X1445" s="35"/>
      <c r="Y1445" s="35"/>
    </row>
    <row r="1446" customFormat="false" ht="14.25" hidden="false" customHeight="false" outlineLevel="0" collapsed="false">
      <c r="N1446" s="0" t="str">
        <f aca="false">IF(R1446=0,"",IF(Q1446=VLOOKUP(N1445+1,$B$8:$C$360,2,0),N1445+1,N1445))</f>
        <v/>
      </c>
      <c r="P1446" s="30"/>
      <c r="Q1446" s="30"/>
      <c r="R1446" s="35"/>
      <c r="S1446" s="35"/>
      <c r="T1446" s="35"/>
      <c r="U1446" s="35"/>
      <c r="V1446" s="35"/>
      <c r="W1446" s="35"/>
      <c r="X1446" s="35"/>
      <c r="Y1446" s="35"/>
    </row>
    <row r="1447" customFormat="false" ht="14.25" hidden="false" customHeight="false" outlineLevel="0" collapsed="false">
      <c r="N1447" s="0" t="str">
        <f aca="false">IF(R1447=0,"",IF(Q1447=VLOOKUP(N1446+1,$B$8:$C$360,2,0),N1446+1,N1446))</f>
        <v/>
      </c>
      <c r="P1447" s="30"/>
      <c r="Q1447" s="30"/>
      <c r="R1447" s="35"/>
      <c r="S1447" s="35"/>
      <c r="T1447" s="35"/>
      <c r="U1447" s="35"/>
      <c r="V1447" s="35"/>
      <c r="W1447" s="35"/>
      <c r="X1447" s="35"/>
      <c r="Y1447" s="35"/>
    </row>
    <row r="1448" customFormat="false" ht="14.25" hidden="false" customHeight="false" outlineLevel="0" collapsed="false">
      <c r="N1448" s="0" t="str">
        <f aca="false">IF(R1448=0,"",IF(Q1448=VLOOKUP(N1447+1,$B$8:$C$360,2,0),N1447+1,N1447))</f>
        <v/>
      </c>
      <c r="P1448" s="30"/>
      <c r="Q1448" s="30"/>
      <c r="R1448" s="35"/>
      <c r="S1448" s="35"/>
      <c r="T1448" s="35"/>
      <c r="U1448" s="35"/>
      <c r="V1448" s="35"/>
      <c r="W1448" s="35"/>
      <c r="X1448" s="35"/>
      <c r="Y1448" s="35"/>
    </row>
    <row r="1449" customFormat="false" ht="14.25" hidden="false" customHeight="false" outlineLevel="0" collapsed="false">
      <c r="N1449" s="0" t="str">
        <f aca="false">IF(R1449=0,"",IF(Q1449=VLOOKUP(N1448+1,$B$8:$C$360,2,0),N1448+1,N1448))</f>
        <v/>
      </c>
      <c r="P1449" s="30"/>
      <c r="Q1449" s="30"/>
      <c r="R1449" s="35"/>
      <c r="S1449" s="35"/>
      <c r="T1449" s="35"/>
      <c r="U1449" s="35"/>
      <c r="V1449" s="35"/>
      <c r="W1449" s="35"/>
      <c r="X1449" s="35"/>
      <c r="Y1449" s="35"/>
    </row>
    <row r="1450" customFormat="false" ht="14.25" hidden="false" customHeight="false" outlineLevel="0" collapsed="false">
      <c r="N1450" s="0" t="str">
        <f aca="false">IF(R1450=0,"",IF(Q1450=VLOOKUP(N1449+1,$B$8:$C$360,2,0),N1449+1,N1449))</f>
        <v/>
      </c>
      <c r="P1450" s="30"/>
      <c r="Q1450" s="30"/>
      <c r="R1450" s="35"/>
      <c r="S1450" s="35"/>
      <c r="T1450" s="35"/>
      <c r="U1450" s="35"/>
      <c r="V1450" s="35"/>
      <c r="W1450" s="35"/>
      <c r="X1450" s="35"/>
      <c r="Y1450" s="35"/>
    </row>
    <row r="1451" customFormat="false" ht="14.25" hidden="false" customHeight="false" outlineLevel="0" collapsed="false">
      <c r="N1451" s="0" t="str">
        <f aca="false">IF(R1451=0,"",IF(Q1451=VLOOKUP(N1450+1,$B$8:$C$360,2,0),N1450+1,N1450))</f>
        <v/>
      </c>
      <c r="P1451" s="30"/>
      <c r="Q1451" s="30"/>
      <c r="R1451" s="35"/>
      <c r="S1451" s="35"/>
      <c r="T1451" s="35"/>
      <c r="U1451" s="35"/>
      <c r="V1451" s="35"/>
      <c r="W1451" s="35"/>
      <c r="X1451" s="35"/>
      <c r="Y1451" s="35"/>
    </row>
    <row r="1452" customFormat="false" ht="14.25" hidden="false" customHeight="false" outlineLevel="0" collapsed="false">
      <c r="N1452" s="0" t="str">
        <f aca="false">IF(R1452=0,"",IF(Q1452=VLOOKUP(N1451+1,$B$8:$C$360,2,0),N1451+1,N1451))</f>
        <v/>
      </c>
      <c r="P1452" s="30"/>
      <c r="Q1452" s="30"/>
      <c r="R1452" s="35"/>
      <c r="S1452" s="35"/>
      <c r="T1452" s="35"/>
      <c r="U1452" s="35"/>
      <c r="V1452" s="35"/>
      <c r="W1452" s="35"/>
      <c r="X1452" s="35"/>
      <c r="Y1452" s="35"/>
    </row>
    <row r="1453" customFormat="false" ht="14.25" hidden="false" customHeight="false" outlineLevel="0" collapsed="false">
      <c r="N1453" s="0" t="str">
        <f aca="false">IF(R1453=0,"",IF(Q1453=VLOOKUP(N1452+1,$B$8:$C$360,2,0),N1452+1,N1452))</f>
        <v/>
      </c>
      <c r="P1453" s="30"/>
      <c r="Q1453" s="30"/>
      <c r="R1453" s="35"/>
      <c r="S1453" s="35"/>
      <c r="T1453" s="35"/>
      <c r="U1453" s="35"/>
      <c r="V1453" s="35"/>
      <c r="W1453" s="35"/>
      <c r="X1453" s="35"/>
      <c r="Y1453" s="35"/>
    </row>
    <row r="1454" customFormat="false" ht="14.25" hidden="false" customHeight="false" outlineLevel="0" collapsed="false">
      <c r="N1454" s="0" t="str">
        <f aca="false">IF(R1454=0,"",IF(Q1454=VLOOKUP(N1453+1,$B$8:$C$360,2,0),N1453+1,N1453))</f>
        <v/>
      </c>
      <c r="P1454" s="30"/>
      <c r="Q1454" s="30"/>
      <c r="R1454" s="35"/>
      <c r="S1454" s="35"/>
      <c r="T1454" s="35"/>
      <c r="U1454" s="35"/>
      <c r="V1454" s="35"/>
      <c r="W1454" s="35"/>
      <c r="X1454" s="35"/>
      <c r="Y1454" s="35"/>
    </row>
    <row r="1455" customFormat="false" ht="14.25" hidden="false" customHeight="false" outlineLevel="0" collapsed="false">
      <c r="N1455" s="0" t="str">
        <f aca="false">IF(R1455=0,"",IF(Q1455=VLOOKUP(N1454+1,$B$8:$C$360,2,0),N1454+1,N1454))</f>
        <v/>
      </c>
      <c r="P1455" s="30"/>
      <c r="Q1455" s="30"/>
      <c r="R1455" s="35"/>
      <c r="S1455" s="35"/>
      <c r="T1455" s="35"/>
      <c r="U1455" s="35"/>
      <c r="V1455" s="35"/>
      <c r="W1455" s="35"/>
      <c r="X1455" s="35"/>
      <c r="Y1455" s="35"/>
    </row>
    <row r="1456" customFormat="false" ht="14.25" hidden="false" customHeight="false" outlineLevel="0" collapsed="false">
      <c r="N1456" s="0" t="str">
        <f aca="false">IF(R1456=0,"",IF(Q1456=VLOOKUP(N1455+1,$B$8:$C$360,2,0),N1455+1,N1455))</f>
        <v/>
      </c>
      <c r="P1456" s="30"/>
      <c r="Q1456" s="30"/>
      <c r="R1456" s="35"/>
      <c r="S1456" s="35"/>
      <c r="T1456" s="35"/>
      <c r="U1456" s="35"/>
      <c r="V1456" s="35"/>
      <c r="W1456" s="35"/>
      <c r="X1456" s="35"/>
      <c r="Y1456" s="35"/>
    </row>
    <row r="1457" customFormat="false" ht="14.25" hidden="false" customHeight="false" outlineLevel="0" collapsed="false">
      <c r="N1457" s="0" t="str">
        <f aca="false">IF(R1457=0,"",IF(Q1457=VLOOKUP(N1456+1,$B$8:$C$360,2,0),N1456+1,N1456))</f>
        <v/>
      </c>
      <c r="P1457" s="30"/>
      <c r="Q1457" s="30"/>
      <c r="R1457" s="35"/>
      <c r="S1457" s="35"/>
      <c r="T1457" s="35"/>
      <c r="U1457" s="35"/>
      <c r="V1457" s="35"/>
      <c r="W1457" s="35"/>
      <c r="X1457" s="35"/>
      <c r="Y1457" s="35"/>
    </row>
    <row r="1458" customFormat="false" ht="14.25" hidden="false" customHeight="false" outlineLevel="0" collapsed="false">
      <c r="N1458" s="0" t="str">
        <f aca="false">IF(R1458=0,"",IF(Q1458=VLOOKUP(N1457+1,$B$8:$C$360,2,0),N1457+1,N1457))</f>
        <v/>
      </c>
      <c r="P1458" s="30"/>
      <c r="Q1458" s="30"/>
      <c r="R1458" s="35"/>
      <c r="S1458" s="35"/>
      <c r="T1458" s="35"/>
      <c r="U1458" s="35"/>
      <c r="V1458" s="35"/>
      <c r="W1458" s="35"/>
      <c r="X1458" s="35"/>
      <c r="Y1458" s="35"/>
    </row>
    <row r="1459" customFormat="false" ht="14.25" hidden="false" customHeight="false" outlineLevel="0" collapsed="false">
      <c r="N1459" s="0" t="str">
        <f aca="false">IF(R1459=0,"",IF(Q1459=VLOOKUP(N1458+1,$B$8:$C$360,2,0),N1458+1,N1458))</f>
        <v/>
      </c>
      <c r="P1459" s="30"/>
      <c r="Q1459" s="30"/>
      <c r="R1459" s="35"/>
      <c r="S1459" s="35"/>
      <c r="T1459" s="35"/>
      <c r="U1459" s="35"/>
      <c r="V1459" s="35"/>
      <c r="W1459" s="35"/>
      <c r="X1459" s="35"/>
      <c r="Y1459" s="35"/>
    </row>
    <row r="1460" customFormat="false" ht="14.25" hidden="false" customHeight="false" outlineLevel="0" collapsed="false">
      <c r="N1460" s="0" t="str">
        <f aca="false">IF(R1460=0,"",IF(Q1460=VLOOKUP(N1459+1,$B$8:$C$360,2,0),N1459+1,N1459))</f>
        <v/>
      </c>
      <c r="P1460" s="30"/>
      <c r="Q1460" s="30"/>
      <c r="R1460" s="35"/>
      <c r="S1460" s="35"/>
      <c r="T1460" s="35"/>
      <c r="U1460" s="35"/>
      <c r="V1460" s="35"/>
      <c r="W1460" s="35"/>
      <c r="X1460" s="35"/>
      <c r="Y1460" s="35"/>
    </row>
    <row r="1461" customFormat="false" ht="14.25" hidden="false" customHeight="false" outlineLevel="0" collapsed="false">
      <c r="N1461" s="0" t="str">
        <f aca="false">IF(R1461=0,"",IF(Q1461=VLOOKUP(N1460+1,$B$8:$C$360,2,0),N1460+1,N1460))</f>
        <v/>
      </c>
      <c r="P1461" s="30"/>
      <c r="Q1461" s="30"/>
      <c r="R1461" s="35"/>
      <c r="S1461" s="35"/>
      <c r="T1461" s="35"/>
      <c r="U1461" s="35"/>
      <c r="V1461" s="35"/>
      <c r="W1461" s="35"/>
      <c r="X1461" s="35"/>
      <c r="Y1461" s="35"/>
    </row>
    <row r="1462" customFormat="false" ht="14.25" hidden="false" customHeight="false" outlineLevel="0" collapsed="false">
      <c r="N1462" s="0" t="str">
        <f aca="false">IF(R1462=0,"",IF(Q1462=VLOOKUP(N1461+1,$B$8:$C$360,2,0),N1461+1,N1461))</f>
        <v/>
      </c>
      <c r="P1462" s="30"/>
      <c r="Q1462" s="30"/>
      <c r="R1462" s="35"/>
      <c r="S1462" s="35"/>
      <c r="T1462" s="35"/>
      <c r="U1462" s="35"/>
      <c r="V1462" s="35"/>
      <c r="W1462" s="35"/>
      <c r="X1462" s="35"/>
      <c r="Y1462" s="35"/>
    </row>
    <row r="1463" customFormat="false" ht="14.25" hidden="false" customHeight="false" outlineLevel="0" collapsed="false">
      <c r="N1463" s="0" t="str">
        <f aca="false">IF(R1463=0,"",IF(Q1463=VLOOKUP(N1462+1,$B$8:$C$360,2,0),N1462+1,N1462))</f>
        <v/>
      </c>
      <c r="P1463" s="30"/>
      <c r="Q1463" s="30"/>
      <c r="R1463" s="35"/>
      <c r="S1463" s="35"/>
      <c r="T1463" s="35"/>
      <c r="U1463" s="35"/>
      <c r="V1463" s="35"/>
      <c r="W1463" s="35"/>
      <c r="X1463" s="35"/>
      <c r="Y1463" s="35"/>
    </row>
    <row r="1464" customFormat="false" ht="14.25" hidden="false" customHeight="false" outlineLevel="0" collapsed="false">
      <c r="N1464" s="0" t="str">
        <f aca="false">IF(R1464=0,"",IF(Q1464=VLOOKUP(N1463+1,$B$8:$C$360,2,0),N1463+1,N1463))</f>
        <v/>
      </c>
      <c r="P1464" s="30"/>
      <c r="Q1464" s="30"/>
      <c r="R1464" s="35"/>
      <c r="S1464" s="35"/>
      <c r="T1464" s="35"/>
      <c r="U1464" s="35"/>
      <c r="V1464" s="35"/>
      <c r="W1464" s="35"/>
      <c r="X1464" s="35"/>
      <c r="Y1464" s="35"/>
    </row>
    <row r="1465" customFormat="false" ht="14.25" hidden="false" customHeight="false" outlineLevel="0" collapsed="false">
      <c r="N1465" s="0" t="str">
        <f aca="false">IF(R1465=0,"",IF(Q1465=VLOOKUP(N1464+1,$B$8:$C$360,2,0),N1464+1,N1464))</f>
        <v/>
      </c>
      <c r="P1465" s="30"/>
      <c r="Q1465" s="30"/>
      <c r="R1465" s="35"/>
      <c r="S1465" s="35"/>
      <c r="T1465" s="35"/>
      <c r="U1465" s="35"/>
      <c r="V1465" s="35"/>
      <c r="W1465" s="35"/>
      <c r="X1465" s="35"/>
      <c r="Y1465" s="35"/>
    </row>
    <row r="1466" customFormat="false" ht="14.25" hidden="false" customHeight="false" outlineLevel="0" collapsed="false">
      <c r="N1466" s="0" t="str">
        <f aca="false">IF(R1466=0,"",IF(Q1466=VLOOKUP(N1465+1,$B$8:$C$360,2,0),N1465+1,N1465))</f>
        <v/>
      </c>
      <c r="P1466" s="30"/>
      <c r="Q1466" s="30"/>
      <c r="R1466" s="35"/>
      <c r="S1466" s="35"/>
      <c r="T1466" s="35"/>
      <c r="U1466" s="35"/>
      <c r="V1466" s="35"/>
      <c r="W1466" s="35"/>
      <c r="X1466" s="35"/>
      <c r="Y1466" s="35"/>
    </row>
    <row r="1467" customFormat="false" ht="14.25" hidden="false" customHeight="false" outlineLevel="0" collapsed="false">
      <c r="N1467" s="0" t="str">
        <f aca="false">IF(R1467=0,"",IF(Q1467=VLOOKUP(N1466+1,$B$8:$C$360,2,0),N1466+1,N1466))</f>
        <v/>
      </c>
      <c r="P1467" s="30"/>
      <c r="Q1467" s="30"/>
      <c r="R1467" s="35"/>
      <c r="S1467" s="35"/>
      <c r="T1467" s="35"/>
      <c r="U1467" s="35"/>
      <c r="V1467" s="35"/>
      <c r="W1467" s="35"/>
      <c r="X1467" s="35"/>
      <c r="Y1467" s="35"/>
    </row>
    <row r="1468" customFormat="false" ht="14.25" hidden="false" customHeight="false" outlineLevel="0" collapsed="false">
      <c r="N1468" s="0" t="str">
        <f aca="false">IF(R1468=0,"",IF(Q1468=VLOOKUP(N1467+1,$B$8:$C$360,2,0),N1467+1,N1467))</f>
        <v/>
      </c>
      <c r="P1468" s="30"/>
      <c r="Q1468" s="30"/>
      <c r="R1468" s="35"/>
      <c r="S1468" s="35"/>
      <c r="T1468" s="35"/>
      <c r="U1468" s="35"/>
      <c r="V1468" s="35"/>
      <c r="W1468" s="35"/>
      <c r="X1468" s="35"/>
      <c r="Y1468" s="35"/>
    </row>
    <row r="1469" customFormat="false" ht="14.25" hidden="false" customHeight="false" outlineLevel="0" collapsed="false">
      <c r="N1469" s="0" t="str">
        <f aca="false">IF(R1469=0,"",IF(Q1469=VLOOKUP(N1468+1,$B$8:$C$360,2,0),N1468+1,N1468))</f>
        <v/>
      </c>
      <c r="P1469" s="30"/>
      <c r="Q1469" s="30"/>
      <c r="R1469" s="35"/>
      <c r="S1469" s="35"/>
      <c r="T1469" s="35"/>
      <c r="U1469" s="35"/>
      <c r="V1469" s="35"/>
      <c r="W1469" s="35"/>
      <c r="X1469" s="35"/>
      <c r="Y1469" s="35"/>
    </row>
    <row r="1470" customFormat="false" ht="14.25" hidden="false" customHeight="false" outlineLevel="0" collapsed="false">
      <c r="N1470" s="0" t="str">
        <f aca="false">IF(R1470=0,"",IF(Q1470=VLOOKUP(N1469+1,$B$8:$C$360,2,0),N1469+1,N1469))</f>
        <v/>
      </c>
      <c r="P1470" s="30"/>
      <c r="Q1470" s="30"/>
      <c r="R1470" s="35"/>
      <c r="S1470" s="35"/>
      <c r="T1470" s="35"/>
      <c r="U1470" s="35"/>
      <c r="V1470" s="35"/>
      <c r="W1470" s="35"/>
      <c r="X1470" s="35"/>
      <c r="Y1470" s="35"/>
    </row>
    <row r="1471" customFormat="false" ht="14.25" hidden="false" customHeight="false" outlineLevel="0" collapsed="false">
      <c r="N1471" s="0" t="str">
        <f aca="false">IF(R1471=0,"",IF(Q1471=VLOOKUP(N1470+1,$B$8:$C$360,2,0),N1470+1,N1470))</f>
        <v/>
      </c>
      <c r="P1471" s="30"/>
      <c r="Q1471" s="30"/>
      <c r="R1471" s="35"/>
      <c r="S1471" s="35"/>
      <c r="T1471" s="35"/>
      <c r="U1471" s="35"/>
      <c r="V1471" s="35"/>
      <c r="W1471" s="35"/>
      <c r="X1471" s="35"/>
      <c r="Y1471" s="35"/>
    </row>
    <row r="1472" customFormat="false" ht="14.25" hidden="false" customHeight="false" outlineLevel="0" collapsed="false">
      <c r="N1472" s="0" t="str">
        <f aca="false">IF(R1472=0,"",IF(Q1472=VLOOKUP(N1471+1,$B$8:$C$360,2,0),N1471+1,N1471))</f>
        <v/>
      </c>
      <c r="P1472" s="30"/>
      <c r="Q1472" s="30"/>
      <c r="R1472" s="35"/>
      <c r="S1472" s="35"/>
      <c r="T1472" s="35"/>
      <c r="U1472" s="35"/>
      <c r="V1472" s="35"/>
      <c r="W1472" s="35"/>
      <c r="X1472" s="35"/>
      <c r="Y1472" s="35"/>
    </row>
    <row r="1473" customFormat="false" ht="14.25" hidden="false" customHeight="false" outlineLevel="0" collapsed="false">
      <c r="N1473" s="0" t="str">
        <f aca="false">IF(R1473=0,"",IF(Q1473=VLOOKUP(N1472+1,$B$8:$C$360,2,0),N1472+1,N1472))</f>
        <v/>
      </c>
      <c r="P1473" s="30"/>
      <c r="Q1473" s="30"/>
      <c r="R1473" s="35"/>
      <c r="S1473" s="35"/>
      <c r="T1473" s="35"/>
      <c r="U1473" s="35"/>
      <c r="V1473" s="35"/>
      <c r="W1473" s="35"/>
      <c r="X1473" s="35"/>
      <c r="Y1473" s="35"/>
    </row>
    <row r="1474" customFormat="false" ht="14.25" hidden="false" customHeight="false" outlineLevel="0" collapsed="false">
      <c r="N1474" s="0" t="str">
        <f aca="false">IF(R1474=0,"",IF(Q1474=VLOOKUP(N1473+1,$B$8:$C$360,2,0),N1473+1,N1473))</f>
        <v/>
      </c>
      <c r="P1474" s="30"/>
      <c r="Q1474" s="30"/>
      <c r="R1474" s="35"/>
      <c r="S1474" s="35"/>
      <c r="T1474" s="35"/>
      <c r="U1474" s="35"/>
      <c r="V1474" s="35"/>
      <c r="W1474" s="35"/>
      <c r="X1474" s="35"/>
      <c r="Y1474" s="35"/>
    </row>
    <row r="1475" customFormat="false" ht="14.25" hidden="false" customHeight="false" outlineLevel="0" collapsed="false">
      <c r="N1475" s="0" t="str">
        <f aca="false">IF(R1475=0,"",IF(Q1475=VLOOKUP(N1474+1,$B$8:$C$360,2,0),N1474+1,N1474))</f>
        <v/>
      </c>
      <c r="P1475" s="30"/>
      <c r="Q1475" s="30"/>
      <c r="R1475" s="35"/>
      <c r="S1475" s="35"/>
      <c r="T1475" s="35"/>
      <c r="U1475" s="35"/>
      <c r="V1475" s="35"/>
      <c r="W1475" s="35"/>
      <c r="X1475" s="35"/>
      <c r="Y1475" s="35"/>
    </row>
    <row r="1476" customFormat="false" ht="14.25" hidden="false" customHeight="false" outlineLevel="0" collapsed="false">
      <c r="N1476" s="0" t="str">
        <f aca="false">IF(R1476=0,"",IF(Q1476=VLOOKUP(N1475+1,$B$8:$C$360,2,0),N1475+1,N1475))</f>
        <v/>
      </c>
      <c r="P1476" s="30"/>
      <c r="Q1476" s="30"/>
      <c r="R1476" s="35"/>
      <c r="S1476" s="35"/>
      <c r="T1476" s="35"/>
      <c r="U1476" s="35"/>
      <c r="V1476" s="35"/>
      <c r="W1476" s="35"/>
      <c r="X1476" s="35"/>
      <c r="Y1476" s="35"/>
    </row>
    <row r="1477" customFormat="false" ht="14.25" hidden="false" customHeight="false" outlineLevel="0" collapsed="false">
      <c r="N1477" s="0" t="str">
        <f aca="false">IF(R1477=0,"",IF(Q1477=VLOOKUP(N1476+1,$B$8:$C$360,2,0),N1476+1,N1476))</f>
        <v/>
      </c>
      <c r="P1477" s="30"/>
      <c r="Q1477" s="30"/>
      <c r="R1477" s="35"/>
      <c r="S1477" s="35"/>
      <c r="T1477" s="35"/>
      <c r="U1477" s="35"/>
      <c r="V1477" s="35"/>
      <c r="W1477" s="35"/>
      <c r="X1477" s="35"/>
      <c r="Y1477" s="35"/>
    </row>
    <row r="1478" customFormat="false" ht="14.25" hidden="false" customHeight="false" outlineLevel="0" collapsed="false">
      <c r="N1478" s="0" t="str">
        <f aca="false">IF(R1478=0,"",IF(Q1478=VLOOKUP(N1477+1,$B$8:$C$360,2,0),N1477+1,N1477))</f>
        <v/>
      </c>
      <c r="P1478" s="30"/>
      <c r="Q1478" s="30"/>
      <c r="R1478" s="35"/>
      <c r="S1478" s="35"/>
      <c r="T1478" s="35"/>
      <c r="U1478" s="35"/>
      <c r="V1478" s="35"/>
      <c r="W1478" s="35"/>
      <c r="X1478" s="35"/>
      <c r="Y1478" s="35"/>
    </row>
    <row r="1479" customFormat="false" ht="14.25" hidden="false" customHeight="false" outlineLevel="0" collapsed="false">
      <c r="N1479" s="0" t="str">
        <f aca="false">IF(R1479=0,"",IF(Q1479=VLOOKUP(N1478+1,$B$8:$C$360,2,0),N1478+1,N1478))</f>
        <v/>
      </c>
      <c r="P1479" s="30"/>
      <c r="Q1479" s="30"/>
      <c r="R1479" s="35"/>
      <c r="S1479" s="35"/>
      <c r="T1479" s="35"/>
      <c r="U1479" s="35"/>
      <c r="V1479" s="35"/>
      <c r="W1479" s="35"/>
      <c r="X1479" s="35"/>
      <c r="Y1479" s="35"/>
    </row>
    <row r="1480" customFormat="false" ht="14.25" hidden="false" customHeight="false" outlineLevel="0" collapsed="false">
      <c r="N1480" s="0" t="str">
        <f aca="false">IF(R1480=0,"",IF(Q1480=VLOOKUP(N1479+1,$B$8:$C$360,2,0),N1479+1,N1479))</f>
        <v/>
      </c>
      <c r="P1480" s="30"/>
      <c r="Q1480" s="30"/>
      <c r="R1480" s="35"/>
      <c r="S1480" s="35"/>
      <c r="T1480" s="35"/>
      <c r="U1480" s="35"/>
      <c r="V1480" s="35"/>
      <c r="W1480" s="35"/>
      <c r="X1480" s="35"/>
      <c r="Y1480" s="35"/>
    </row>
    <row r="1481" customFormat="false" ht="14.25" hidden="false" customHeight="false" outlineLevel="0" collapsed="false">
      <c r="N1481" s="0" t="str">
        <f aca="false">IF(R1481=0,"",IF(Q1481=VLOOKUP(N1480+1,$B$8:$C$360,2,0),N1480+1,N1480))</f>
        <v/>
      </c>
      <c r="P1481" s="30"/>
      <c r="Q1481" s="30"/>
      <c r="R1481" s="35"/>
      <c r="S1481" s="35"/>
      <c r="T1481" s="35"/>
      <c r="U1481" s="35"/>
      <c r="V1481" s="35"/>
      <c r="W1481" s="35"/>
      <c r="X1481" s="35"/>
      <c r="Y1481" s="35"/>
    </row>
    <row r="1482" customFormat="false" ht="14.25" hidden="false" customHeight="false" outlineLevel="0" collapsed="false">
      <c r="N1482" s="0" t="str">
        <f aca="false">IF(R1482=0,"",IF(Q1482=VLOOKUP(N1481+1,$B$8:$C$360,2,0),N1481+1,N1481))</f>
        <v/>
      </c>
      <c r="P1482" s="30"/>
      <c r="Q1482" s="30"/>
      <c r="R1482" s="35"/>
      <c r="S1482" s="35"/>
      <c r="T1482" s="35"/>
      <c r="U1482" s="35"/>
      <c r="V1482" s="35"/>
      <c r="W1482" s="35"/>
      <c r="X1482" s="35"/>
      <c r="Y1482" s="35"/>
    </row>
    <row r="1483" customFormat="false" ht="14.25" hidden="false" customHeight="false" outlineLevel="0" collapsed="false">
      <c r="N1483" s="0" t="str">
        <f aca="false">IF(R1483=0,"",IF(Q1483=VLOOKUP(N1482+1,$B$8:$C$360,2,0),N1482+1,N1482))</f>
        <v/>
      </c>
      <c r="P1483" s="30"/>
      <c r="Q1483" s="30"/>
      <c r="R1483" s="35"/>
      <c r="S1483" s="35"/>
      <c r="T1483" s="35"/>
      <c r="U1483" s="35"/>
      <c r="V1483" s="35"/>
      <c r="W1483" s="35"/>
      <c r="X1483" s="35"/>
      <c r="Y1483" s="35"/>
    </row>
    <row r="1484" customFormat="false" ht="14.25" hidden="false" customHeight="false" outlineLevel="0" collapsed="false">
      <c r="N1484" s="0" t="str">
        <f aca="false">IF(R1484=0,"",IF(Q1484=VLOOKUP(N1483+1,$B$8:$C$360,2,0),N1483+1,N1483))</f>
        <v/>
      </c>
      <c r="P1484" s="30"/>
      <c r="Q1484" s="30"/>
      <c r="R1484" s="35"/>
      <c r="S1484" s="35"/>
      <c r="T1484" s="35"/>
      <c r="U1484" s="35"/>
      <c r="V1484" s="35"/>
      <c r="W1484" s="35"/>
      <c r="X1484" s="35"/>
      <c r="Y1484" s="35"/>
    </row>
    <row r="1485" customFormat="false" ht="14.25" hidden="false" customHeight="false" outlineLevel="0" collapsed="false">
      <c r="N1485" s="0" t="str">
        <f aca="false">IF(R1485=0,"",IF(Q1485=VLOOKUP(N1484+1,$B$8:$C$360,2,0),N1484+1,N1484))</f>
        <v/>
      </c>
      <c r="P1485" s="30"/>
      <c r="Q1485" s="30"/>
      <c r="R1485" s="35"/>
      <c r="S1485" s="35"/>
      <c r="T1485" s="35"/>
      <c r="U1485" s="35"/>
      <c r="V1485" s="35"/>
      <c r="W1485" s="35"/>
      <c r="X1485" s="35"/>
      <c r="Y1485" s="35"/>
    </row>
    <row r="1486" customFormat="false" ht="14.25" hidden="false" customHeight="false" outlineLevel="0" collapsed="false">
      <c r="N1486" s="0" t="str">
        <f aca="false">IF(R1486=0,"",IF(Q1486=VLOOKUP(N1485+1,$B$8:$C$360,2,0),N1485+1,N1485))</f>
        <v/>
      </c>
      <c r="P1486" s="30"/>
      <c r="Q1486" s="30"/>
      <c r="R1486" s="35"/>
      <c r="S1486" s="35"/>
      <c r="T1486" s="35"/>
      <c r="U1486" s="35"/>
      <c r="V1486" s="35"/>
      <c r="W1486" s="35"/>
      <c r="X1486" s="35"/>
      <c r="Y1486" s="35"/>
    </row>
    <row r="1487" customFormat="false" ht="14.25" hidden="false" customHeight="false" outlineLevel="0" collapsed="false">
      <c r="N1487" s="0" t="str">
        <f aca="false">IF(R1487=0,"",IF(Q1487=VLOOKUP(N1486+1,$B$8:$C$360,2,0),N1486+1,N1486))</f>
        <v/>
      </c>
      <c r="P1487" s="30"/>
      <c r="Q1487" s="30"/>
      <c r="R1487" s="35"/>
      <c r="S1487" s="35"/>
      <c r="T1487" s="35"/>
      <c r="U1487" s="35"/>
      <c r="V1487" s="35"/>
      <c r="W1487" s="35"/>
      <c r="X1487" s="35"/>
      <c r="Y1487" s="35"/>
    </row>
    <row r="1488" customFormat="false" ht="14.25" hidden="false" customHeight="false" outlineLevel="0" collapsed="false">
      <c r="N1488" s="0" t="str">
        <f aca="false">IF(R1488=0,"",IF(Q1488=VLOOKUP(N1487+1,$B$8:$C$360,2,0),N1487+1,N1487))</f>
        <v/>
      </c>
      <c r="P1488" s="30"/>
      <c r="Q1488" s="30"/>
      <c r="R1488" s="35"/>
      <c r="S1488" s="35"/>
      <c r="T1488" s="35"/>
      <c r="U1488" s="35"/>
      <c r="V1488" s="35"/>
      <c r="W1488" s="35"/>
      <c r="X1488" s="35"/>
      <c r="Y1488" s="35"/>
    </row>
    <row r="1489" customFormat="false" ht="14.25" hidden="false" customHeight="false" outlineLevel="0" collapsed="false">
      <c r="N1489" s="0" t="str">
        <f aca="false">IF(R1489=0,"",IF(Q1489=VLOOKUP(N1488+1,$B$8:$C$360,2,0),N1488+1,N1488))</f>
        <v/>
      </c>
      <c r="P1489" s="30"/>
      <c r="Q1489" s="30"/>
      <c r="R1489" s="35"/>
      <c r="S1489" s="35"/>
      <c r="T1489" s="35"/>
      <c r="U1489" s="35"/>
      <c r="V1489" s="35"/>
      <c r="W1489" s="35"/>
      <c r="X1489" s="35"/>
      <c r="Y1489" s="35"/>
    </row>
    <row r="1490" customFormat="false" ht="14.25" hidden="false" customHeight="false" outlineLevel="0" collapsed="false">
      <c r="N1490" s="0" t="str">
        <f aca="false">IF(R1490=0,"",IF(Q1490=VLOOKUP(N1489+1,$B$8:$C$360,2,0),N1489+1,N1489))</f>
        <v/>
      </c>
      <c r="P1490" s="30"/>
      <c r="Q1490" s="30"/>
      <c r="R1490" s="35"/>
      <c r="S1490" s="35"/>
      <c r="T1490" s="35"/>
      <c r="U1490" s="35"/>
      <c r="V1490" s="35"/>
      <c r="W1490" s="35"/>
      <c r="X1490" s="35"/>
      <c r="Y1490" s="35"/>
    </row>
    <row r="1491" customFormat="false" ht="14.25" hidden="false" customHeight="false" outlineLevel="0" collapsed="false">
      <c r="N1491" s="0" t="str">
        <f aca="false">IF(R1491=0,"",IF(Q1491=VLOOKUP(N1490+1,$B$8:$C$360,2,0),N1490+1,N1490))</f>
        <v/>
      </c>
      <c r="P1491" s="30"/>
      <c r="Q1491" s="30"/>
      <c r="R1491" s="35"/>
      <c r="S1491" s="35"/>
      <c r="T1491" s="35"/>
      <c r="U1491" s="35"/>
      <c r="V1491" s="35"/>
      <c r="W1491" s="35"/>
      <c r="X1491" s="35"/>
      <c r="Y1491" s="35"/>
    </row>
    <row r="1492" customFormat="false" ht="14.25" hidden="false" customHeight="false" outlineLevel="0" collapsed="false">
      <c r="N1492" s="0" t="str">
        <f aca="false">IF(R1492=0,"",IF(Q1492=VLOOKUP(N1491+1,$B$8:$C$360,2,0),N1491+1,N1491))</f>
        <v/>
      </c>
      <c r="P1492" s="30"/>
      <c r="Q1492" s="30"/>
      <c r="R1492" s="35"/>
      <c r="S1492" s="35"/>
      <c r="T1492" s="35"/>
      <c r="U1492" s="35"/>
      <c r="V1492" s="35"/>
      <c r="W1492" s="35"/>
      <c r="X1492" s="35"/>
      <c r="Y1492" s="35"/>
    </row>
    <row r="1493" customFormat="false" ht="14.25" hidden="false" customHeight="false" outlineLevel="0" collapsed="false">
      <c r="N1493" s="0" t="str">
        <f aca="false">IF(R1493=0,"",IF(Q1493=VLOOKUP(N1492+1,$B$8:$C$360,2,0),N1492+1,N1492))</f>
        <v/>
      </c>
      <c r="P1493" s="30"/>
      <c r="Q1493" s="30"/>
      <c r="R1493" s="35"/>
      <c r="S1493" s="35"/>
      <c r="T1493" s="35"/>
      <c r="U1493" s="35"/>
      <c r="V1493" s="35"/>
      <c r="W1493" s="35"/>
      <c r="X1493" s="35"/>
      <c r="Y1493" s="35"/>
    </row>
    <row r="1494" customFormat="false" ht="14.25" hidden="false" customHeight="false" outlineLevel="0" collapsed="false">
      <c r="N1494" s="0" t="str">
        <f aca="false">IF(R1494=0,"",IF(Q1494=VLOOKUP(N1493+1,$B$8:$C$360,2,0),N1493+1,N1493))</f>
        <v/>
      </c>
      <c r="P1494" s="30"/>
      <c r="Q1494" s="30"/>
      <c r="R1494" s="35"/>
      <c r="S1494" s="35"/>
      <c r="T1494" s="35"/>
      <c r="U1494" s="35"/>
      <c r="V1494" s="35"/>
      <c r="W1494" s="35"/>
      <c r="X1494" s="35"/>
      <c r="Y1494" s="35"/>
    </row>
    <row r="1495" customFormat="false" ht="14.25" hidden="false" customHeight="false" outlineLevel="0" collapsed="false">
      <c r="N1495" s="0" t="str">
        <f aca="false">IF(R1495=0,"",IF(Q1495=VLOOKUP(N1494+1,$B$8:$C$360,2,0),N1494+1,N1494))</f>
        <v/>
      </c>
      <c r="P1495" s="30"/>
      <c r="Q1495" s="30"/>
      <c r="R1495" s="35"/>
      <c r="S1495" s="35"/>
      <c r="T1495" s="35"/>
      <c r="U1495" s="35"/>
      <c r="V1495" s="35"/>
      <c r="W1495" s="35"/>
      <c r="X1495" s="35"/>
      <c r="Y1495" s="35"/>
    </row>
    <row r="1496" customFormat="false" ht="14.25" hidden="false" customHeight="false" outlineLevel="0" collapsed="false">
      <c r="N1496" s="0" t="str">
        <f aca="false">IF(R1496=0,"",IF(Q1496=VLOOKUP(N1495+1,$B$8:$C$360,2,0),N1495+1,N1495))</f>
        <v/>
      </c>
      <c r="P1496" s="30"/>
      <c r="Q1496" s="30"/>
      <c r="R1496" s="35"/>
      <c r="S1496" s="35"/>
      <c r="T1496" s="35"/>
      <c r="U1496" s="35"/>
      <c r="V1496" s="35"/>
      <c r="W1496" s="35"/>
      <c r="X1496" s="35"/>
      <c r="Y1496" s="35"/>
    </row>
    <row r="1497" customFormat="false" ht="14.25" hidden="false" customHeight="false" outlineLevel="0" collapsed="false">
      <c r="N1497" s="0" t="str">
        <f aca="false">IF(R1497=0,"",IF(Q1497=VLOOKUP(N1496+1,$B$8:$C$360,2,0),N1496+1,N1496))</f>
        <v/>
      </c>
      <c r="P1497" s="30"/>
      <c r="Q1497" s="30"/>
      <c r="R1497" s="35"/>
      <c r="S1497" s="35"/>
      <c r="T1497" s="35"/>
      <c r="U1497" s="35"/>
      <c r="V1497" s="35"/>
      <c r="W1497" s="35"/>
      <c r="X1497" s="35"/>
      <c r="Y1497" s="35"/>
    </row>
    <row r="1498" customFormat="false" ht="14.25" hidden="false" customHeight="false" outlineLevel="0" collapsed="false">
      <c r="N1498" s="0" t="str">
        <f aca="false">IF(R1498=0,"",IF(Q1498=VLOOKUP(N1497+1,$B$8:$C$360,2,0),N1497+1,N1497))</f>
        <v/>
      </c>
      <c r="P1498" s="30"/>
      <c r="Q1498" s="30"/>
      <c r="R1498" s="35"/>
      <c r="S1498" s="35"/>
      <c r="T1498" s="35"/>
      <c r="U1498" s="35"/>
      <c r="V1498" s="35"/>
      <c r="W1498" s="35"/>
      <c r="X1498" s="35"/>
      <c r="Y1498" s="35"/>
    </row>
    <row r="1499" customFormat="false" ht="14.25" hidden="false" customHeight="false" outlineLevel="0" collapsed="false">
      <c r="N1499" s="0" t="str">
        <f aca="false">IF(R1499=0,"",IF(Q1499=VLOOKUP(N1498+1,$B$8:$C$360,2,0),N1498+1,N1498))</f>
        <v/>
      </c>
      <c r="P1499" s="30"/>
      <c r="Q1499" s="30"/>
      <c r="R1499" s="35"/>
      <c r="S1499" s="35"/>
      <c r="T1499" s="35"/>
      <c r="U1499" s="35"/>
      <c r="V1499" s="35"/>
      <c r="W1499" s="35"/>
      <c r="X1499" s="35"/>
      <c r="Y1499" s="35"/>
    </row>
    <row r="1500" customFormat="false" ht="14.25" hidden="false" customHeight="false" outlineLevel="0" collapsed="false">
      <c r="N1500" s="0" t="str">
        <f aca="false">IF(R1500=0,"",IF(Q1500=VLOOKUP(N1499+1,$B$8:$C$360,2,0),N1499+1,N1499))</f>
        <v/>
      </c>
      <c r="P1500" s="30"/>
      <c r="Q1500" s="30"/>
      <c r="R1500" s="35"/>
      <c r="S1500" s="35"/>
      <c r="T1500" s="35"/>
      <c r="U1500" s="35"/>
      <c r="V1500" s="35"/>
      <c r="W1500" s="35"/>
      <c r="X1500" s="35"/>
      <c r="Y1500" s="35"/>
    </row>
    <row r="1501" customFormat="false" ht="14.25" hidden="false" customHeight="false" outlineLevel="0" collapsed="false">
      <c r="N1501" s="0" t="str">
        <f aca="false">IF(R1501=0,"",IF(Q1501=VLOOKUP(N1500+1,$B$8:$C$360,2,0),N1500+1,N1500))</f>
        <v/>
      </c>
      <c r="P1501" s="30"/>
      <c r="Q1501" s="30"/>
      <c r="R1501" s="35"/>
      <c r="S1501" s="35"/>
      <c r="T1501" s="35"/>
      <c r="U1501" s="35"/>
      <c r="V1501" s="35"/>
      <c r="W1501" s="35"/>
      <c r="X1501" s="35"/>
      <c r="Y1501" s="35"/>
    </row>
    <row r="1502" customFormat="false" ht="14.25" hidden="false" customHeight="false" outlineLevel="0" collapsed="false">
      <c r="N1502" s="0" t="str">
        <f aca="false">IF(R1502=0,"",IF(Q1502=VLOOKUP(N1501+1,$B$8:$C$360,2,0),N1501+1,N1501))</f>
        <v/>
      </c>
      <c r="P1502" s="30"/>
      <c r="Q1502" s="30"/>
      <c r="R1502" s="35"/>
      <c r="S1502" s="35"/>
      <c r="T1502" s="35"/>
      <c r="U1502" s="35"/>
      <c r="V1502" s="35"/>
      <c r="W1502" s="35"/>
      <c r="X1502" s="35"/>
      <c r="Y1502" s="35"/>
    </row>
    <row r="1503" customFormat="false" ht="14.25" hidden="false" customHeight="false" outlineLevel="0" collapsed="false">
      <c r="N1503" s="0" t="str">
        <f aca="false">IF(R1503=0,"",IF(Q1503=VLOOKUP(N1502+1,$B$8:$C$360,2,0),N1502+1,N1502))</f>
        <v/>
      </c>
      <c r="P1503" s="30"/>
      <c r="Q1503" s="30"/>
      <c r="R1503" s="35"/>
      <c r="S1503" s="35"/>
      <c r="T1503" s="35"/>
      <c r="U1503" s="35"/>
      <c r="V1503" s="35"/>
      <c r="W1503" s="35"/>
      <c r="X1503" s="35"/>
      <c r="Y1503" s="35"/>
    </row>
    <row r="1504" customFormat="false" ht="14.25" hidden="false" customHeight="false" outlineLevel="0" collapsed="false">
      <c r="N1504" s="0" t="str">
        <f aca="false">IF(R1504=0,"",IF(Q1504=VLOOKUP(N1503+1,$B$8:$C$360,2,0),N1503+1,N1503))</f>
        <v/>
      </c>
      <c r="P1504" s="30"/>
      <c r="Q1504" s="30"/>
      <c r="R1504" s="35"/>
      <c r="S1504" s="35"/>
      <c r="T1504" s="35"/>
      <c r="U1504" s="35"/>
      <c r="V1504" s="35"/>
      <c r="W1504" s="35"/>
      <c r="X1504" s="35"/>
      <c r="Y1504" s="35"/>
    </row>
    <row r="1505" customFormat="false" ht="14.25" hidden="false" customHeight="false" outlineLevel="0" collapsed="false">
      <c r="N1505" s="0" t="str">
        <f aca="false">IF(R1505=0,"",IF(Q1505=VLOOKUP(N1504+1,$B$8:$C$360,2,0),N1504+1,N1504))</f>
        <v/>
      </c>
      <c r="P1505" s="30"/>
      <c r="Q1505" s="30"/>
      <c r="R1505" s="35"/>
      <c r="S1505" s="35"/>
      <c r="T1505" s="35"/>
      <c r="U1505" s="35"/>
      <c r="V1505" s="35"/>
      <c r="W1505" s="35"/>
      <c r="X1505" s="35"/>
      <c r="Y1505" s="35"/>
    </row>
    <row r="1506" customFormat="false" ht="14.25" hidden="false" customHeight="false" outlineLevel="0" collapsed="false">
      <c r="N1506" s="0" t="str">
        <f aca="false">IF(R1506=0,"",IF(Q1506=VLOOKUP(N1505+1,$B$8:$C$360,2,0),N1505+1,N1505))</f>
        <v/>
      </c>
      <c r="P1506" s="30"/>
      <c r="Q1506" s="30"/>
      <c r="R1506" s="35"/>
      <c r="S1506" s="35"/>
      <c r="T1506" s="35"/>
      <c r="U1506" s="35"/>
      <c r="V1506" s="35"/>
      <c r="W1506" s="35"/>
      <c r="X1506" s="35"/>
      <c r="Y1506" s="35"/>
    </row>
    <row r="1507" customFormat="false" ht="14.25" hidden="false" customHeight="false" outlineLevel="0" collapsed="false">
      <c r="N1507" s="0" t="str">
        <f aca="false">IF(R1507=0,"",IF(Q1507=VLOOKUP(N1506+1,$B$8:$C$360,2,0),N1506+1,N1506))</f>
        <v/>
      </c>
      <c r="P1507" s="30"/>
      <c r="Q1507" s="30"/>
      <c r="R1507" s="35"/>
      <c r="S1507" s="35"/>
      <c r="T1507" s="35"/>
      <c r="U1507" s="35"/>
      <c r="V1507" s="35"/>
      <c r="W1507" s="35"/>
      <c r="X1507" s="35"/>
      <c r="Y1507" s="35"/>
    </row>
    <row r="1508" customFormat="false" ht="14.25" hidden="false" customHeight="false" outlineLevel="0" collapsed="false">
      <c r="N1508" s="0" t="str">
        <f aca="false">IF(R1508=0,"",IF(Q1508=VLOOKUP(N1507+1,$B$8:$C$360,2,0),N1507+1,N1507))</f>
        <v/>
      </c>
      <c r="P1508" s="30"/>
      <c r="Q1508" s="30"/>
      <c r="R1508" s="35"/>
      <c r="S1508" s="35"/>
      <c r="T1508" s="35"/>
      <c r="U1508" s="35"/>
      <c r="V1508" s="35"/>
      <c r="W1508" s="35"/>
      <c r="X1508" s="35"/>
      <c r="Y1508" s="35"/>
    </row>
    <row r="1509" customFormat="false" ht="14.25" hidden="false" customHeight="false" outlineLevel="0" collapsed="false">
      <c r="N1509" s="0" t="str">
        <f aca="false">IF(R1509=0,"",IF(Q1509=VLOOKUP(N1508+1,$B$8:$C$360,2,0),N1508+1,N1508))</f>
        <v/>
      </c>
      <c r="P1509" s="30"/>
      <c r="Q1509" s="30"/>
      <c r="R1509" s="35"/>
      <c r="S1509" s="35"/>
      <c r="T1509" s="35"/>
      <c r="U1509" s="35"/>
      <c r="V1509" s="35"/>
      <c r="W1509" s="35"/>
      <c r="X1509" s="35"/>
      <c r="Y1509" s="35"/>
    </row>
    <row r="1510" customFormat="false" ht="14.25" hidden="false" customHeight="false" outlineLevel="0" collapsed="false">
      <c r="N1510" s="0" t="str">
        <f aca="false">IF(R1510=0,"",IF(Q1510=VLOOKUP(N1509+1,$B$8:$C$360,2,0),N1509+1,N1509))</f>
        <v/>
      </c>
      <c r="P1510" s="30"/>
      <c r="Q1510" s="30"/>
      <c r="R1510" s="35"/>
      <c r="S1510" s="35"/>
      <c r="T1510" s="35"/>
      <c r="U1510" s="35"/>
      <c r="V1510" s="35"/>
      <c r="W1510" s="35"/>
      <c r="X1510" s="35"/>
      <c r="Y1510" s="35"/>
    </row>
    <row r="1511" customFormat="false" ht="14.25" hidden="false" customHeight="false" outlineLevel="0" collapsed="false">
      <c r="N1511" s="0" t="str">
        <f aca="false">IF(R1511=0,"",IF(Q1511=VLOOKUP(N1510+1,$B$8:$C$360,2,0),N1510+1,N1510))</f>
        <v/>
      </c>
      <c r="P1511" s="30"/>
      <c r="Q1511" s="30"/>
      <c r="R1511" s="35"/>
      <c r="S1511" s="35"/>
      <c r="T1511" s="35"/>
      <c r="U1511" s="35"/>
      <c r="V1511" s="35"/>
      <c r="W1511" s="35"/>
      <c r="X1511" s="35"/>
      <c r="Y1511" s="35"/>
    </row>
    <row r="1512" customFormat="false" ht="14.25" hidden="false" customHeight="false" outlineLevel="0" collapsed="false">
      <c r="N1512" s="0" t="str">
        <f aca="false">IF(R1512=0,"",IF(Q1512=VLOOKUP(N1511+1,$B$8:$C$360,2,0),N1511+1,N1511))</f>
        <v/>
      </c>
      <c r="P1512" s="30"/>
      <c r="Q1512" s="30"/>
      <c r="R1512" s="35"/>
      <c r="S1512" s="35"/>
      <c r="T1512" s="35"/>
      <c r="U1512" s="35"/>
      <c r="V1512" s="35"/>
      <c r="W1512" s="35"/>
      <c r="X1512" s="35"/>
      <c r="Y1512" s="35"/>
    </row>
    <row r="1513" customFormat="false" ht="14.25" hidden="false" customHeight="false" outlineLevel="0" collapsed="false">
      <c r="N1513" s="0" t="str">
        <f aca="false">IF(R1513=0,"",IF(Q1513=VLOOKUP(N1512+1,$B$8:$C$360,2,0),N1512+1,N1512))</f>
        <v/>
      </c>
      <c r="P1513" s="30"/>
      <c r="Q1513" s="30"/>
      <c r="R1513" s="35"/>
      <c r="S1513" s="35"/>
      <c r="T1513" s="35"/>
      <c r="U1513" s="35"/>
      <c r="V1513" s="35"/>
      <c r="W1513" s="35"/>
      <c r="X1513" s="35"/>
      <c r="Y1513" s="35"/>
    </row>
    <row r="1514" customFormat="false" ht="14.25" hidden="false" customHeight="false" outlineLevel="0" collapsed="false">
      <c r="N1514" s="0" t="str">
        <f aca="false">IF(R1514=0,"",IF(Q1514=VLOOKUP(N1513+1,$B$8:$C$360,2,0),N1513+1,N1513))</f>
        <v/>
      </c>
      <c r="P1514" s="30"/>
      <c r="Q1514" s="30"/>
      <c r="R1514" s="35"/>
      <c r="S1514" s="35"/>
      <c r="T1514" s="35"/>
      <c r="U1514" s="35"/>
      <c r="V1514" s="35"/>
      <c r="W1514" s="35"/>
      <c r="X1514" s="35"/>
      <c r="Y1514" s="35"/>
    </row>
    <row r="1515" customFormat="false" ht="14.25" hidden="false" customHeight="false" outlineLevel="0" collapsed="false">
      <c r="N1515" s="0" t="str">
        <f aca="false">IF(R1515=0,"",IF(Q1515=VLOOKUP(N1514+1,$B$8:$C$360,2,0),N1514+1,N1514))</f>
        <v/>
      </c>
      <c r="P1515" s="30"/>
      <c r="Q1515" s="30"/>
      <c r="R1515" s="35"/>
      <c r="S1515" s="35"/>
      <c r="T1515" s="35"/>
      <c r="U1515" s="35"/>
      <c r="V1515" s="35"/>
      <c r="W1515" s="35"/>
      <c r="X1515" s="35"/>
      <c r="Y1515" s="35"/>
    </row>
    <row r="1516" customFormat="false" ht="14.25" hidden="false" customHeight="false" outlineLevel="0" collapsed="false">
      <c r="N1516" s="0" t="str">
        <f aca="false">IF(R1516=0,"",IF(Q1516=VLOOKUP(N1515+1,$B$8:$C$360,2,0),N1515+1,N1515))</f>
        <v/>
      </c>
      <c r="P1516" s="30"/>
      <c r="Q1516" s="30"/>
      <c r="R1516" s="35"/>
      <c r="S1516" s="35"/>
      <c r="T1516" s="35"/>
      <c r="U1516" s="35"/>
      <c r="V1516" s="35"/>
      <c r="W1516" s="35"/>
      <c r="X1516" s="35"/>
      <c r="Y1516" s="35"/>
    </row>
    <row r="1517" customFormat="false" ht="14.25" hidden="false" customHeight="false" outlineLevel="0" collapsed="false">
      <c r="N1517" s="0" t="str">
        <f aca="false">IF(R1517=0,"",IF(Q1517=VLOOKUP(N1516+1,$B$8:$C$360,2,0),N1516+1,N1516))</f>
        <v/>
      </c>
      <c r="P1517" s="30"/>
      <c r="Q1517" s="30"/>
      <c r="R1517" s="35"/>
      <c r="S1517" s="35"/>
      <c r="T1517" s="35"/>
      <c r="U1517" s="35"/>
      <c r="V1517" s="35"/>
      <c r="W1517" s="35"/>
      <c r="X1517" s="35"/>
      <c r="Y1517" s="35"/>
    </row>
    <row r="1518" customFormat="false" ht="14.25" hidden="false" customHeight="false" outlineLevel="0" collapsed="false">
      <c r="N1518" s="0" t="str">
        <f aca="false">IF(R1518=0,"",IF(Q1518=VLOOKUP(N1517+1,$B$8:$C$360,2,0),N1517+1,N1517))</f>
        <v/>
      </c>
      <c r="P1518" s="30"/>
      <c r="Q1518" s="30"/>
      <c r="R1518" s="35"/>
      <c r="S1518" s="35"/>
      <c r="T1518" s="35"/>
      <c r="U1518" s="35"/>
      <c r="V1518" s="35"/>
      <c r="W1518" s="35"/>
      <c r="X1518" s="35"/>
      <c r="Y1518" s="35"/>
    </row>
    <row r="1519" customFormat="false" ht="14.25" hidden="false" customHeight="false" outlineLevel="0" collapsed="false">
      <c r="N1519" s="0" t="str">
        <f aca="false">IF(R1519=0,"",IF(Q1519=VLOOKUP(N1518+1,$B$8:$C$360,2,0),N1518+1,N1518))</f>
        <v/>
      </c>
      <c r="P1519" s="30"/>
      <c r="Q1519" s="30"/>
      <c r="R1519" s="35"/>
      <c r="S1519" s="35"/>
      <c r="T1519" s="35"/>
      <c r="U1519" s="35"/>
      <c r="V1519" s="35"/>
      <c r="W1519" s="35"/>
      <c r="X1519" s="35"/>
      <c r="Y1519" s="35"/>
    </row>
    <row r="1520" customFormat="false" ht="14.25" hidden="false" customHeight="false" outlineLevel="0" collapsed="false">
      <c r="N1520" s="0" t="str">
        <f aca="false">IF(R1520=0,"",IF(Q1520=VLOOKUP(N1519+1,$B$8:$C$360,2,0),N1519+1,N1519))</f>
        <v/>
      </c>
      <c r="P1520" s="30"/>
      <c r="Q1520" s="30"/>
      <c r="R1520" s="35"/>
      <c r="S1520" s="35"/>
      <c r="T1520" s="35"/>
      <c r="U1520" s="35"/>
      <c r="V1520" s="35"/>
      <c r="W1520" s="35"/>
      <c r="X1520" s="35"/>
      <c r="Y1520" s="35"/>
    </row>
    <row r="1521" customFormat="false" ht="14.25" hidden="false" customHeight="false" outlineLevel="0" collapsed="false">
      <c r="N1521" s="0" t="str">
        <f aca="false">IF(R1521=0,"",IF(Q1521=VLOOKUP(N1520+1,$B$8:$C$360,2,0),N1520+1,N1520))</f>
        <v/>
      </c>
      <c r="P1521" s="30"/>
      <c r="Q1521" s="30"/>
      <c r="R1521" s="35"/>
      <c r="S1521" s="35"/>
      <c r="T1521" s="35"/>
      <c r="U1521" s="35"/>
      <c r="V1521" s="35"/>
      <c r="W1521" s="35"/>
      <c r="X1521" s="35"/>
      <c r="Y1521" s="35"/>
    </row>
    <row r="1522" customFormat="false" ht="14.25" hidden="false" customHeight="false" outlineLevel="0" collapsed="false">
      <c r="N1522" s="0" t="str">
        <f aca="false">IF(R1522=0,"",IF(Q1522=VLOOKUP(N1521+1,$B$8:$C$360,2,0),N1521+1,N1521))</f>
        <v/>
      </c>
      <c r="P1522" s="30"/>
      <c r="Q1522" s="30"/>
      <c r="R1522" s="35"/>
      <c r="S1522" s="35"/>
      <c r="T1522" s="35"/>
      <c r="U1522" s="35"/>
      <c r="V1522" s="35"/>
      <c r="W1522" s="35"/>
      <c r="X1522" s="35"/>
      <c r="Y1522" s="35"/>
    </row>
    <row r="1523" customFormat="false" ht="14.25" hidden="false" customHeight="false" outlineLevel="0" collapsed="false">
      <c r="N1523" s="0" t="str">
        <f aca="false">IF(R1523=0,"",IF(Q1523=VLOOKUP(N1522+1,$B$8:$C$360,2,0),N1522+1,N1522))</f>
        <v/>
      </c>
      <c r="P1523" s="30"/>
      <c r="Q1523" s="30"/>
      <c r="R1523" s="35"/>
      <c r="S1523" s="35"/>
      <c r="T1523" s="35"/>
      <c r="U1523" s="35"/>
      <c r="V1523" s="35"/>
      <c r="W1523" s="35"/>
      <c r="X1523" s="35"/>
      <c r="Y1523" s="35"/>
    </row>
    <row r="1524" customFormat="false" ht="14.25" hidden="false" customHeight="false" outlineLevel="0" collapsed="false">
      <c r="N1524" s="0" t="str">
        <f aca="false">IF(R1524=0,"",IF(Q1524=VLOOKUP(N1523+1,$B$8:$C$360,2,0),N1523+1,N1523))</f>
        <v/>
      </c>
      <c r="P1524" s="30"/>
      <c r="Q1524" s="30"/>
      <c r="R1524" s="35"/>
      <c r="S1524" s="35"/>
      <c r="T1524" s="35"/>
      <c r="U1524" s="35"/>
      <c r="V1524" s="35"/>
      <c r="W1524" s="35"/>
      <c r="X1524" s="35"/>
      <c r="Y1524" s="35"/>
    </row>
    <row r="1525" customFormat="false" ht="14.25" hidden="false" customHeight="false" outlineLevel="0" collapsed="false">
      <c r="N1525" s="0" t="str">
        <f aca="false">IF(R1525=0,"",IF(Q1525=VLOOKUP(N1524+1,$B$8:$C$360,2,0),N1524+1,N1524))</f>
        <v/>
      </c>
      <c r="P1525" s="30"/>
      <c r="Q1525" s="30"/>
      <c r="R1525" s="35"/>
      <c r="S1525" s="35"/>
      <c r="T1525" s="35"/>
      <c r="U1525" s="35"/>
      <c r="V1525" s="35"/>
      <c r="W1525" s="35"/>
      <c r="X1525" s="35"/>
      <c r="Y1525" s="35"/>
    </row>
    <row r="1526" customFormat="false" ht="14.25" hidden="false" customHeight="false" outlineLevel="0" collapsed="false">
      <c r="N1526" s="0" t="str">
        <f aca="false">IF(R1526=0,"",IF(Q1526=VLOOKUP(N1525+1,$B$8:$C$360,2,0),N1525+1,N1525))</f>
        <v/>
      </c>
      <c r="P1526" s="30"/>
      <c r="Q1526" s="30"/>
      <c r="R1526" s="35"/>
      <c r="S1526" s="35"/>
      <c r="T1526" s="35"/>
      <c r="U1526" s="35"/>
      <c r="V1526" s="35"/>
      <c r="W1526" s="35"/>
      <c r="X1526" s="35"/>
      <c r="Y1526" s="35"/>
    </row>
    <row r="1527" customFormat="false" ht="14.25" hidden="false" customHeight="false" outlineLevel="0" collapsed="false">
      <c r="N1527" s="0" t="str">
        <f aca="false">IF(R1527=0,"",IF(Q1527=VLOOKUP(N1526+1,$B$8:$C$360,2,0),N1526+1,N1526))</f>
        <v/>
      </c>
      <c r="P1527" s="30"/>
      <c r="Q1527" s="30"/>
      <c r="R1527" s="35"/>
      <c r="S1527" s="35"/>
      <c r="T1527" s="35"/>
      <c r="U1527" s="35"/>
      <c r="V1527" s="35"/>
      <c r="W1527" s="35"/>
      <c r="X1527" s="35"/>
      <c r="Y1527" s="35"/>
    </row>
    <row r="1528" customFormat="false" ht="14.25" hidden="false" customHeight="false" outlineLevel="0" collapsed="false">
      <c r="N1528" s="0" t="str">
        <f aca="false">IF(R1528=0,"",IF(Q1528=VLOOKUP(N1527+1,$B$8:$C$360,2,0),N1527+1,N1527))</f>
        <v/>
      </c>
      <c r="P1528" s="30"/>
      <c r="Q1528" s="30"/>
      <c r="R1528" s="35"/>
      <c r="S1528" s="35"/>
      <c r="T1528" s="35"/>
      <c r="U1528" s="35"/>
      <c r="V1528" s="35"/>
      <c r="W1528" s="35"/>
      <c r="X1528" s="35"/>
      <c r="Y1528" s="35"/>
    </row>
    <row r="1529" customFormat="false" ht="14.25" hidden="false" customHeight="false" outlineLevel="0" collapsed="false">
      <c r="N1529" s="0" t="str">
        <f aca="false">IF(R1529=0,"",IF(Q1529=VLOOKUP(N1528+1,$B$8:$C$360,2,0),N1528+1,N1528))</f>
        <v/>
      </c>
      <c r="P1529" s="30"/>
      <c r="Q1529" s="30"/>
      <c r="R1529" s="35"/>
      <c r="S1529" s="35"/>
      <c r="T1529" s="35"/>
      <c r="U1529" s="35"/>
      <c r="V1529" s="35"/>
      <c r="W1529" s="35"/>
      <c r="X1529" s="35"/>
      <c r="Y1529" s="35"/>
    </row>
    <row r="1530" customFormat="false" ht="14.25" hidden="false" customHeight="false" outlineLevel="0" collapsed="false">
      <c r="N1530" s="0" t="str">
        <f aca="false">IF(R1530=0,"",IF(Q1530=VLOOKUP(N1529+1,$B$8:$C$360,2,0),N1529+1,N1529))</f>
        <v/>
      </c>
      <c r="P1530" s="30"/>
      <c r="Q1530" s="30"/>
      <c r="R1530" s="35"/>
      <c r="S1530" s="35"/>
      <c r="T1530" s="35"/>
      <c r="U1530" s="35"/>
      <c r="V1530" s="35"/>
      <c r="W1530" s="35"/>
      <c r="X1530" s="35"/>
      <c r="Y1530" s="35"/>
    </row>
    <row r="1531" customFormat="false" ht="14.25" hidden="false" customHeight="false" outlineLevel="0" collapsed="false">
      <c r="N1531" s="0" t="str">
        <f aca="false">IF(R1531=0,"",IF(Q1531=VLOOKUP(N1530+1,$B$8:$C$360,2,0),N1530+1,N1530))</f>
        <v/>
      </c>
      <c r="P1531" s="30"/>
      <c r="Q1531" s="30"/>
      <c r="R1531" s="35"/>
      <c r="S1531" s="35"/>
      <c r="T1531" s="35"/>
      <c r="U1531" s="35"/>
      <c r="V1531" s="35"/>
      <c r="W1531" s="35"/>
      <c r="X1531" s="35"/>
      <c r="Y1531" s="35"/>
    </row>
    <row r="1532" customFormat="false" ht="14.25" hidden="false" customHeight="false" outlineLevel="0" collapsed="false">
      <c r="N1532" s="0" t="str">
        <f aca="false">IF(R1532=0,"",IF(Q1532=VLOOKUP(N1531+1,$B$8:$C$360,2,0),N1531+1,N1531))</f>
        <v/>
      </c>
      <c r="P1532" s="30"/>
      <c r="Q1532" s="30"/>
      <c r="R1532" s="35"/>
      <c r="S1532" s="35"/>
      <c r="T1532" s="35"/>
      <c r="U1532" s="35"/>
      <c r="V1532" s="35"/>
      <c r="W1532" s="35"/>
      <c r="X1532" s="35"/>
      <c r="Y1532" s="35"/>
    </row>
    <row r="1533" customFormat="false" ht="14.25" hidden="false" customHeight="false" outlineLevel="0" collapsed="false">
      <c r="N1533" s="0" t="str">
        <f aca="false">IF(R1533=0,"",IF(Q1533=VLOOKUP(N1532+1,$B$8:$C$360,2,0),N1532+1,N1532))</f>
        <v/>
      </c>
      <c r="P1533" s="30"/>
      <c r="Q1533" s="30"/>
      <c r="R1533" s="35"/>
      <c r="S1533" s="35"/>
      <c r="T1533" s="35"/>
      <c r="U1533" s="35"/>
      <c r="V1533" s="35"/>
      <c r="W1533" s="35"/>
      <c r="X1533" s="35"/>
      <c r="Y1533" s="35"/>
    </row>
    <row r="1534" customFormat="false" ht="14.25" hidden="false" customHeight="false" outlineLevel="0" collapsed="false">
      <c r="N1534" s="0" t="str">
        <f aca="false">IF(R1534=0,"",IF(Q1534=VLOOKUP(N1533+1,$B$8:$C$360,2,0),N1533+1,N1533))</f>
        <v/>
      </c>
      <c r="P1534" s="30"/>
      <c r="Q1534" s="30"/>
      <c r="R1534" s="35"/>
      <c r="S1534" s="35"/>
      <c r="T1534" s="35"/>
      <c r="U1534" s="35"/>
      <c r="V1534" s="35"/>
      <c r="W1534" s="35"/>
      <c r="X1534" s="35"/>
      <c r="Y1534" s="35"/>
    </row>
    <row r="1535" customFormat="false" ht="14.25" hidden="false" customHeight="false" outlineLevel="0" collapsed="false">
      <c r="N1535" s="0" t="str">
        <f aca="false">IF(R1535=0,"",IF(Q1535=VLOOKUP(N1534+1,$B$8:$C$360,2,0),N1534+1,N1534))</f>
        <v/>
      </c>
      <c r="P1535" s="30"/>
      <c r="Q1535" s="30"/>
      <c r="R1535" s="35"/>
      <c r="S1535" s="35"/>
      <c r="T1535" s="35"/>
      <c r="U1535" s="35"/>
      <c r="V1535" s="35"/>
      <c r="W1535" s="35"/>
      <c r="X1535" s="35"/>
      <c r="Y1535" s="35"/>
    </row>
    <row r="1536" customFormat="false" ht="14.25" hidden="false" customHeight="false" outlineLevel="0" collapsed="false">
      <c r="N1536" s="0" t="str">
        <f aca="false">IF(R1536=0,"",IF(Q1536=VLOOKUP(N1535+1,$B$8:$C$360,2,0),N1535+1,N1535))</f>
        <v/>
      </c>
      <c r="P1536" s="30"/>
      <c r="Q1536" s="30"/>
      <c r="R1536" s="35"/>
      <c r="S1536" s="35"/>
      <c r="T1536" s="35"/>
      <c r="U1536" s="35"/>
      <c r="V1536" s="35"/>
      <c r="W1536" s="35"/>
      <c r="X1536" s="35"/>
      <c r="Y1536" s="35"/>
    </row>
    <row r="1537" customFormat="false" ht="14.25" hidden="false" customHeight="false" outlineLevel="0" collapsed="false">
      <c r="N1537" s="0" t="str">
        <f aca="false">IF(R1537=0,"",IF(Q1537=VLOOKUP(N1536+1,$B$8:$C$360,2,0),N1536+1,N1536))</f>
        <v/>
      </c>
      <c r="P1537" s="30"/>
      <c r="Q1537" s="30"/>
      <c r="R1537" s="35"/>
      <c r="S1537" s="35"/>
      <c r="T1537" s="35"/>
      <c r="U1537" s="35"/>
      <c r="V1537" s="35"/>
      <c r="W1537" s="35"/>
      <c r="X1537" s="35"/>
      <c r="Y1537" s="35"/>
    </row>
    <row r="1538" customFormat="false" ht="14.25" hidden="false" customHeight="false" outlineLevel="0" collapsed="false">
      <c r="N1538" s="0" t="str">
        <f aca="false">IF(R1538=0,"",IF(Q1538=VLOOKUP(N1537+1,$B$8:$C$360,2,0),N1537+1,N1537))</f>
        <v/>
      </c>
      <c r="P1538" s="30"/>
      <c r="Q1538" s="30"/>
      <c r="R1538" s="35"/>
      <c r="S1538" s="35"/>
      <c r="T1538" s="35"/>
      <c r="U1538" s="35"/>
      <c r="V1538" s="35"/>
      <c r="W1538" s="35"/>
      <c r="X1538" s="35"/>
      <c r="Y1538" s="35"/>
    </row>
    <row r="1539" customFormat="false" ht="14.25" hidden="false" customHeight="false" outlineLevel="0" collapsed="false">
      <c r="N1539" s="0" t="str">
        <f aca="false">IF(R1539=0,"",IF(Q1539=VLOOKUP(N1538+1,$B$8:$C$360,2,0),N1538+1,N1538))</f>
        <v/>
      </c>
      <c r="P1539" s="30"/>
      <c r="Q1539" s="30"/>
      <c r="R1539" s="35"/>
      <c r="S1539" s="35"/>
      <c r="T1539" s="35"/>
      <c r="U1539" s="35"/>
      <c r="V1539" s="35"/>
      <c r="W1539" s="35"/>
      <c r="X1539" s="35"/>
      <c r="Y1539" s="35"/>
    </row>
    <row r="1540" customFormat="false" ht="14.25" hidden="false" customHeight="false" outlineLevel="0" collapsed="false">
      <c r="N1540" s="0" t="str">
        <f aca="false">IF(R1540=0,"",IF(Q1540=VLOOKUP(N1539+1,$B$8:$C$360,2,0),N1539+1,N1539))</f>
        <v/>
      </c>
      <c r="P1540" s="30"/>
      <c r="Q1540" s="30"/>
      <c r="R1540" s="35"/>
      <c r="S1540" s="35"/>
      <c r="T1540" s="35"/>
      <c r="U1540" s="35"/>
      <c r="V1540" s="35"/>
      <c r="W1540" s="35"/>
      <c r="X1540" s="35"/>
      <c r="Y1540" s="35"/>
    </row>
    <row r="1541" customFormat="false" ht="14.25" hidden="false" customHeight="false" outlineLevel="0" collapsed="false">
      <c r="N1541" s="0" t="str">
        <f aca="false">IF(R1541=0,"",IF(Q1541=VLOOKUP(N1540+1,$B$8:$C$360,2,0),N1540+1,N1540))</f>
        <v/>
      </c>
      <c r="P1541" s="30"/>
      <c r="Q1541" s="30"/>
      <c r="R1541" s="35"/>
      <c r="S1541" s="35"/>
      <c r="T1541" s="35"/>
      <c r="U1541" s="35"/>
      <c r="V1541" s="35"/>
      <c r="W1541" s="35"/>
      <c r="X1541" s="35"/>
      <c r="Y1541" s="35"/>
    </row>
    <row r="1542" customFormat="false" ht="14.25" hidden="false" customHeight="false" outlineLevel="0" collapsed="false">
      <c r="N1542" s="0" t="str">
        <f aca="false">IF(R1542=0,"",IF(Q1542=VLOOKUP(N1541+1,$B$8:$C$360,2,0),N1541+1,N1541))</f>
        <v/>
      </c>
      <c r="P1542" s="30"/>
      <c r="Q1542" s="30"/>
      <c r="R1542" s="35"/>
      <c r="S1542" s="35"/>
      <c r="T1542" s="35"/>
      <c r="U1542" s="35"/>
      <c r="V1542" s="35"/>
      <c r="W1542" s="35"/>
      <c r="X1542" s="35"/>
      <c r="Y1542" s="35"/>
    </row>
    <row r="1543" customFormat="false" ht="14.25" hidden="false" customHeight="false" outlineLevel="0" collapsed="false">
      <c r="N1543" s="0" t="str">
        <f aca="false">IF(R1543=0,"",IF(Q1543=VLOOKUP(N1542+1,$B$8:$C$360,2,0),N1542+1,N1542))</f>
        <v/>
      </c>
      <c r="P1543" s="30"/>
      <c r="Q1543" s="30"/>
      <c r="R1543" s="35"/>
      <c r="S1543" s="35"/>
      <c r="T1543" s="35"/>
      <c r="U1543" s="35"/>
      <c r="V1543" s="35"/>
      <c r="W1543" s="35"/>
      <c r="X1543" s="35"/>
      <c r="Y1543" s="35"/>
    </row>
    <row r="1544" customFormat="false" ht="14.25" hidden="false" customHeight="false" outlineLevel="0" collapsed="false">
      <c r="N1544" s="0" t="str">
        <f aca="false">IF(R1544=0,"",IF(Q1544=VLOOKUP(N1543+1,$B$8:$C$360,2,0),N1543+1,N1543))</f>
        <v/>
      </c>
      <c r="P1544" s="30"/>
      <c r="Q1544" s="30"/>
      <c r="R1544" s="35"/>
      <c r="S1544" s="35"/>
      <c r="T1544" s="35"/>
      <c r="U1544" s="35"/>
      <c r="V1544" s="35"/>
      <c r="W1544" s="35"/>
      <c r="X1544" s="35"/>
      <c r="Y1544" s="35"/>
    </row>
    <row r="1545" customFormat="false" ht="14.25" hidden="false" customHeight="false" outlineLevel="0" collapsed="false">
      <c r="N1545" s="0" t="str">
        <f aca="false">IF(R1545=0,"",IF(Q1545=VLOOKUP(N1544+1,$B$8:$C$360,2,0),N1544+1,N1544))</f>
        <v/>
      </c>
      <c r="P1545" s="30"/>
      <c r="Q1545" s="30"/>
      <c r="R1545" s="35"/>
      <c r="S1545" s="35"/>
      <c r="T1545" s="35"/>
      <c r="U1545" s="35"/>
      <c r="V1545" s="35"/>
      <c r="W1545" s="35"/>
      <c r="X1545" s="35"/>
      <c r="Y1545" s="35"/>
    </row>
    <row r="1546" customFormat="false" ht="14.25" hidden="false" customHeight="false" outlineLevel="0" collapsed="false">
      <c r="N1546" s="0" t="str">
        <f aca="false">IF(R1546=0,"",IF(Q1546=VLOOKUP(N1545+1,$B$8:$C$360,2,0),N1545+1,N1545))</f>
        <v/>
      </c>
      <c r="P1546" s="30"/>
      <c r="Q1546" s="30"/>
      <c r="R1546" s="35"/>
      <c r="S1546" s="35"/>
      <c r="T1546" s="35"/>
      <c r="U1546" s="35"/>
      <c r="V1546" s="35"/>
      <c r="W1546" s="35"/>
      <c r="X1546" s="35"/>
      <c r="Y1546" s="35"/>
    </row>
    <row r="1547" customFormat="false" ht="14.25" hidden="false" customHeight="false" outlineLevel="0" collapsed="false">
      <c r="N1547" s="0" t="str">
        <f aca="false">IF(R1547=0,"",IF(Q1547=VLOOKUP(N1546+1,$B$8:$C$360,2,0),N1546+1,N1546))</f>
        <v/>
      </c>
      <c r="P1547" s="30"/>
      <c r="Q1547" s="30"/>
      <c r="R1547" s="35"/>
      <c r="S1547" s="35"/>
      <c r="T1547" s="35"/>
      <c r="U1547" s="35"/>
      <c r="V1547" s="35"/>
      <c r="W1547" s="35"/>
      <c r="X1547" s="35"/>
      <c r="Y1547" s="35"/>
    </row>
    <row r="1548" customFormat="false" ht="14.25" hidden="false" customHeight="false" outlineLevel="0" collapsed="false">
      <c r="N1548" s="0" t="str">
        <f aca="false">IF(R1548=0,"",IF(Q1548=VLOOKUP(N1547+1,$B$8:$C$360,2,0),N1547+1,N1547))</f>
        <v/>
      </c>
      <c r="P1548" s="30"/>
      <c r="Q1548" s="30"/>
      <c r="R1548" s="35"/>
      <c r="S1548" s="35"/>
      <c r="T1548" s="35"/>
      <c r="U1548" s="35"/>
      <c r="V1548" s="35"/>
      <c r="W1548" s="35"/>
      <c r="X1548" s="35"/>
      <c r="Y1548" s="35"/>
    </row>
    <row r="1549" customFormat="false" ht="14.25" hidden="false" customHeight="false" outlineLevel="0" collapsed="false">
      <c r="N1549" s="0" t="str">
        <f aca="false">IF(R1549=0,"",IF(Q1549=VLOOKUP(N1548+1,$B$8:$C$360,2,0),N1548+1,N1548))</f>
        <v/>
      </c>
      <c r="P1549" s="30"/>
      <c r="Q1549" s="30"/>
      <c r="R1549" s="35"/>
      <c r="S1549" s="35"/>
      <c r="T1549" s="35"/>
      <c r="U1549" s="35"/>
      <c r="V1549" s="35"/>
      <c r="W1549" s="35"/>
      <c r="X1549" s="35"/>
      <c r="Y1549" s="35"/>
    </row>
    <row r="1550" customFormat="false" ht="14.25" hidden="false" customHeight="false" outlineLevel="0" collapsed="false">
      <c r="N1550" s="0" t="str">
        <f aca="false">IF(R1550=0,"",IF(Q1550=VLOOKUP(N1549+1,$B$8:$C$360,2,0),N1549+1,N1549))</f>
        <v/>
      </c>
      <c r="P1550" s="30"/>
      <c r="Q1550" s="30"/>
      <c r="R1550" s="35"/>
      <c r="S1550" s="35"/>
      <c r="T1550" s="35"/>
      <c r="U1550" s="35"/>
      <c r="V1550" s="35"/>
      <c r="W1550" s="35"/>
      <c r="X1550" s="35"/>
      <c r="Y1550" s="35"/>
    </row>
    <row r="1551" customFormat="false" ht="14.25" hidden="false" customHeight="false" outlineLevel="0" collapsed="false">
      <c r="N1551" s="0" t="str">
        <f aca="false">IF(R1551=0,"",IF(Q1551=VLOOKUP(N1550+1,$B$8:$C$360,2,0),N1550+1,N1550))</f>
        <v/>
      </c>
      <c r="P1551" s="30"/>
      <c r="Q1551" s="30"/>
      <c r="R1551" s="35"/>
      <c r="S1551" s="35"/>
      <c r="T1551" s="35"/>
      <c r="U1551" s="35"/>
      <c r="V1551" s="35"/>
      <c r="W1551" s="35"/>
      <c r="X1551" s="35"/>
      <c r="Y1551" s="35"/>
    </row>
    <row r="1552" customFormat="false" ht="14.25" hidden="false" customHeight="false" outlineLevel="0" collapsed="false">
      <c r="N1552" s="0" t="str">
        <f aca="false">IF(R1552=0,"",IF(Q1552=VLOOKUP(N1551+1,$B$8:$C$360,2,0),N1551+1,N1551))</f>
        <v/>
      </c>
      <c r="P1552" s="30"/>
      <c r="Q1552" s="30"/>
      <c r="R1552" s="35"/>
      <c r="S1552" s="35"/>
      <c r="T1552" s="35"/>
      <c r="U1552" s="35"/>
      <c r="V1552" s="35"/>
      <c r="W1552" s="35"/>
      <c r="X1552" s="35"/>
      <c r="Y1552" s="35"/>
    </row>
    <row r="1553" customFormat="false" ht="14.25" hidden="false" customHeight="false" outlineLevel="0" collapsed="false">
      <c r="N1553" s="0" t="str">
        <f aca="false">IF(R1553=0,"",IF(Q1553=VLOOKUP(N1552+1,$B$8:$C$360,2,0),N1552+1,N1552))</f>
        <v/>
      </c>
      <c r="P1553" s="30"/>
      <c r="Q1553" s="30"/>
      <c r="R1553" s="35"/>
      <c r="S1553" s="35"/>
      <c r="T1553" s="35"/>
      <c r="U1553" s="35"/>
      <c r="V1553" s="35"/>
      <c r="W1553" s="35"/>
      <c r="X1553" s="35"/>
      <c r="Y1553" s="35"/>
    </row>
    <row r="1554" customFormat="false" ht="14.25" hidden="false" customHeight="false" outlineLevel="0" collapsed="false">
      <c r="N1554" s="0" t="str">
        <f aca="false">IF(R1554=0,"",IF(Q1554=VLOOKUP(N1553+1,$B$8:$C$360,2,0),N1553+1,N1553))</f>
        <v/>
      </c>
      <c r="P1554" s="30"/>
      <c r="Q1554" s="30"/>
      <c r="R1554" s="35"/>
      <c r="S1554" s="35"/>
      <c r="T1554" s="35"/>
      <c r="U1554" s="35"/>
      <c r="V1554" s="35"/>
      <c r="W1554" s="35"/>
      <c r="X1554" s="35"/>
      <c r="Y1554" s="35"/>
    </row>
    <row r="1555" customFormat="false" ht="14.25" hidden="false" customHeight="false" outlineLevel="0" collapsed="false">
      <c r="N1555" s="0" t="str">
        <f aca="false">IF(R1555=0,"",IF(Q1555=VLOOKUP(N1554+1,$B$8:$C$360,2,0),N1554+1,N1554))</f>
        <v/>
      </c>
      <c r="P1555" s="30"/>
      <c r="Q1555" s="30"/>
      <c r="R1555" s="35"/>
      <c r="S1555" s="35"/>
      <c r="T1555" s="35"/>
      <c r="U1555" s="35"/>
      <c r="V1555" s="35"/>
      <c r="W1555" s="35"/>
      <c r="X1555" s="35"/>
      <c r="Y1555" s="35"/>
    </row>
    <row r="1556" customFormat="false" ht="14.25" hidden="false" customHeight="false" outlineLevel="0" collapsed="false">
      <c r="N1556" s="0" t="str">
        <f aca="false">IF(R1556=0,"",IF(Q1556=VLOOKUP(N1555+1,$B$8:$C$360,2,0),N1555+1,N1555))</f>
        <v/>
      </c>
      <c r="P1556" s="30"/>
      <c r="Q1556" s="30"/>
      <c r="R1556" s="35"/>
      <c r="S1556" s="35"/>
      <c r="T1556" s="35"/>
      <c r="U1556" s="35"/>
      <c r="V1556" s="35"/>
      <c r="W1556" s="35"/>
      <c r="X1556" s="35"/>
      <c r="Y1556" s="35"/>
    </row>
    <row r="1557" customFormat="false" ht="14.25" hidden="false" customHeight="false" outlineLevel="0" collapsed="false">
      <c r="N1557" s="0" t="str">
        <f aca="false">IF(R1557=0,"",IF(Q1557=VLOOKUP(N1556+1,$B$8:$C$360,2,0),N1556+1,N1556))</f>
        <v/>
      </c>
      <c r="P1557" s="30"/>
      <c r="Q1557" s="30"/>
      <c r="R1557" s="35"/>
      <c r="S1557" s="35"/>
      <c r="T1557" s="35"/>
      <c r="U1557" s="35"/>
      <c r="V1557" s="35"/>
      <c r="W1557" s="35"/>
      <c r="X1557" s="35"/>
      <c r="Y1557" s="35"/>
    </row>
    <row r="1558" customFormat="false" ht="14.25" hidden="false" customHeight="false" outlineLevel="0" collapsed="false">
      <c r="N1558" s="0" t="str">
        <f aca="false">IF(R1558=0,"",IF(Q1558=VLOOKUP(N1557+1,$B$8:$C$360,2,0),N1557+1,N1557))</f>
        <v/>
      </c>
      <c r="P1558" s="30"/>
      <c r="Q1558" s="30"/>
      <c r="R1558" s="35"/>
      <c r="S1558" s="35"/>
      <c r="T1558" s="35"/>
      <c r="U1558" s="35"/>
      <c r="V1558" s="35"/>
      <c r="W1558" s="35"/>
      <c r="X1558" s="35"/>
      <c r="Y1558" s="35"/>
    </row>
    <row r="1559" customFormat="false" ht="14.25" hidden="false" customHeight="false" outlineLevel="0" collapsed="false">
      <c r="N1559" s="0" t="str">
        <f aca="false">IF(R1559=0,"",IF(Q1559=VLOOKUP(N1558+1,$B$8:$C$360,2,0),N1558+1,N1558))</f>
        <v/>
      </c>
      <c r="P1559" s="30"/>
      <c r="Q1559" s="30"/>
      <c r="R1559" s="35"/>
      <c r="S1559" s="35"/>
      <c r="T1559" s="35"/>
      <c r="U1559" s="35"/>
      <c r="V1559" s="35"/>
      <c r="W1559" s="35"/>
      <c r="X1559" s="35"/>
      <c r="Y1559" s="35"/>
    </row>
    <row r="1560" customFormat="false" ht="14.25" hidden="false" customHeight="false" outlineLevel="0" collapsed="false">
      <c r="N1560" s="0" t="str">
        <f aca="false">IF(R1560=0,"",IF(Q1560=VLOOKUP(N1559+1,$B$8:$C$360,2,0),N1559+1,N1559))</f>
        <v/>
      </c>
      <c r="P1560" s="30"/>
      <c r="Q1560" s="30"/>
      <c r="R1560" s="35"/>
      <c r="S1560" s="35"/>
      <c r="T1560" s="35"/>
      <c r="U1560" s="35"/>
      <c r="V1560" s="35"/>
      <c r="W1560" s="35"/>
      <c r="X1560" s="35"/>
      <c r="Y1560" s="35"/>
    </row>
    <row r="1561" customFormat="false" ht="14.25" hidden="false" customHeight="false" outlineLevel="0" collapsed="false">
      <c r="N1561" s="0" t="str">
        <f aca="false">IF(R1561=0,"",IF(Q1561=VLOOKUP(N1560+1,$B$8:$C$360,2,0),N1560+1,N1560))</f>
        <v/>
      </c>
      <c r="P1561" s="30"/>
      <c r="Q1561" s="30"/>
      <c r="R1561" s="35"/>
      <c r="S1561" s="35"/>
      <c r="T1561" s="35"/>
      <c r="U1561" s="35"/>
      <c r="V1561" s="35"/>
      <c r="W1561" s="35"/>
      <c r="X1561" s="35"/>
      <c r="Y1561" s="35"/>
    </row>
    <row r="1562" customFormat="false" ht="14.25" hidden="false" customHeight="false" outlineLevel="0" collapsed="false">
      <c r="N1562" s="0" t="str">
        <f aca="false">IF(R1562=0,"",IF(Q1562=VLOOKUP(N1561+1,$B$8:$C$360,2,0),N1561+1,N1561))</f>
        <v/>
      </c>
      <c r="P1562" s="30"/>
      <c r="Q1562" s="30"/>
      <c r="R1562" s="35"/>
      <c r="S1562" s="35"/>
      <c r="T1562" s="35"/>
      <c r="U1562" s="35"/>
      <c r="V1562" s="35"/>
      <c r="W1562" s="35"/>
      <c r="X1562" s="35"/>
      <c r="Y1562" s="35"/>
    </row>
    <row r="1563" customFormat="false" ht="14.25" hidden="false" customHeight="false" outlineLevel="0" collapsed="false">
      <c r="N1563" s="0" t="str">
        <f aca="false">IF(R1563=0,"",IF(Q1563=VLOOKUP(N1562+1,$B$8:$C$360,2,0),N1562+1,N1562))</f>
        <v/>
      </c>
      <c r="P1563" s="30"/>
      <c r="Q1563" s="30"/>
      <c r="R1563" s="35"/>
      <c r="S1563" s="35"/>
      <c r="T1563" s="35"/>
      <c r="U1563" s="35"/>
      <c r="V1563" s="35"/>
      <c r="W1563" s="35"/>
      <c r="X1563" s="35"/>
      <c r="Y1563" s="35"/>
    </row>
    <row r="1564" customFormat="false" ht="14.25" hidden="false" customHeight="false" outlineLevel="0" collapsed="false">
      <c r="N1564" s="0" t="str">
        <f aca="false">IF(R1564=0,"",IF(Q1564=VLOOKUP(N1563+1,$B$8:$C$360,2,0),N1563+1,N1563))</f>
        <v/>
      </c>
      <c r="P1564" s="30"/>
      <c r="Q1564" s="30"/>
      <c r="R1564" s="35"/>
      <c r="S1564" s="35"/>
      <c r="T1564" s="35"/>
      <c r="U1564" s="35"/>
      <c r="V1564" s="35"/>
      <c r="W1564" s="35"/>
      <c r="X1564" s="35"/>
      <c r="Y1564" s="35"/>
    </row>
    <row r="1565" customFormat="false" ht="14.25" hidden="false" customHeight="false" outlineLevel="0" collapsed="false">
      <c r="N1565" s="0" t="str">
        <f aca="false">IF(R1565=0,"",IF(Q1565=VLOOKUP(N1564+1,$B$8:$C$360,2,0),N1564+1,N1564))</f>
        <v/>
      </c>
      <c r="P1565" s="30"/>
      <c r="Q1565" s="30"/>
      <c r="R1565" s="35"/>
      <c r="S1565" s="35"/>
      <c r="T1565" s="35"/>
      <c r="U1565" s="35"/>
      <c r="V1565" s="35"/>
      <c r="W1565" s="35"/>
      <c r="X1565" s="35"/>
      <c r="Y1565" s="35"/>
    </row>
    <row r="1566" customFormat="false" ht="14.25" hidden="false" customHeight="false" outlineLevel="0" collapsed="false">
      <c r="N1566" s="0" t="str">
        <f aca="false">IF(R1566=0,"",IF(Q1566=VLOOKUP(N1565+1,$B$8:$C$360,2,0),N1565+1,N1565))</f>
        <v/>
      </c>
      <c r="P1566" s="30"/>
      <c r="Q1566" s="30"/>
      <c r="R1566" s="35"/>
      <c r="S1566" s="35"/>
      <c r="T1566" s="35"/>
      <c r="U1566" s="35"/>
      <c r="V1566" s="35"/>
      <c r="W1566" s="35"/>
      <c r="X1566" s="35"/>
      <c r="Y1566" s="35"/>
    </row>
    <row r="1567" customFormat="false" ht="14.25" hidden="false" customHeight="false" outlineLevel="0" collapsed="false">
      <c r="N1567" s="0" t="str">
        <f aca="false">IF(R1567=0,"",IF(Q1567=VLOOKUP(N1566+1,$B$8:$C$360,2,0),N1566+1,N1566))</f>
        <v/>
      </c>
      <c r="P1567" s="30"/>
      <c r="Q1567" s="30"/>
      <c r="R1567" s="35"/>
      <c r="S1567" s="35"/>
      <c r="T1567" s="35"/>
      <c r="U1567" s="35"/>
      <c r="V1567" s="35"/>
      <c r="W1567" s="35"/>
      <c r="X1567" s="35"/>
      <c r="Y1567" s="35"/>
    </row>
    <row r="1568" customFormat="false" ht="14.25" hidden="false" customHeight="false" outlineLevel="0" collapsed="false">
      <c r="N1568" s="0" t="str">
        <f aca="false">IF(R1568=0,"",IF(Q1568=VLOOKUP(N1567+1,$B$8:$C$360,2,0),N1567+1,N1567))</f>
        <v/>
      </c>
      <c r="P1568" s="30"/>
      <c r="Q1568" s="30"/>
      <c r="R1568" s="35"/>
      <c r="S1568" s="35"/>
      <c r="T1568" s="35"/>
      <c r="U1568" s="35"/>
      <c r="V1568" s="35"/>
      <c r="W1568" s="35"/>
      <c r="X1568" s="35"/>
      <c r="Y1568" s="35"/>
    </row>
    <row r="1569" customFormat="false" ht="14.25" hidden="false" customHeight="false" outlineLevel="0" collapsed="false">
      <c r="N1569" s="0" t="str">
        <f aca="false">IF(R1569=0,"",IF(Q1569=VLOOKUP(N1568+1,$B$8:$C$360,2,0),N1568+1,N1568))</f>
        <v/>
      </c>
      <c r="P1569" s="30"/>
      <c r="Q1569" s="30"/>
      <c r="R1569" s="35"/>
      <c r="S1569" s="35"/>
      <c r="T1569" s="35"/>
      <c r="U1569" s="35"/>
      <c r="V1569" s="35"/>
      <c r="W1569" s="35"/>
      <c r="X1569" s="35"/>
      <c r="Y1569" s="35"/>
    </row>
    <row r="1570" customFormat="false" ht="14.25" hidden="false" customHeight="false" outlineLevel="0" collapsed="false">
      <c r="N1570" s="0" t="str">
        <f aca="false">IF(R1570=0,"",IF(Q1570=VLOOKUP(N1569+1,$B$8:$C$360,2,0),N1569+1,N1569))</f>
        <v/>
      </c>
      <c r="P1570" s="30"/>
      <c r="Q1570" s="30"/>
      <c r="R1570" s="35"/>
      <c r="S1570" s="35"/>
      <c r="T1570" s="35"/>
      <c r="U1570" s="35"/>
      <c r="V1570" s="35"/>
      <c r="W1570" s="35"/>
      <c r="X1570" s="35"/>
      <c r="Y1570" s="35"/>
    </row>
    <row r="1571" customFormat="false" ht="14.25" hidden="false" customHeight="false" outlineLevel="0" collapsed="false">
      <c r="N1571" s="0" t="str">
        <f aca="false">IF(R1571=0,"",IF(Q1571=VLOOKUP(N1570+1,$B$8:$C$360,2,0),N1570+1,N1570))</f>
        <v/>
      </c>
      <c r="P1571" s="30"/>
      <c r="Q1571" s="30"/>
      <c r="R1571" s="35"/>
      <c r="S1571" s="35"/>
      <c r="T1571" s="35"/>
      <c r="U1571" s="35"/>
      <c r="V1571" s="35"/>
      <c r="W1571" s="35"/>
      <c r="X1571" s="35"/>
      <c r="Y1571" s="35"/>
    </row>
    <row r="1572" customFormat="false" ht="14.25" hidden="false" customHeight="false" outlineLevel="0" collapsed="false">
      <c r="N1572" s="0" t="str">
        <f aca="false">IF(R1572=0,"",IF(Q1572=VLOOKUP(N1571+1,$B$8:$C$360,2,0),N1571+1,N1571))</f>
        <v/>
      </c>
      <c r="P1572" s="30"/>
      <c r="Q1572" s="30"/>
      <c r="R1572" s="35"/>
      <c r="S1572" s="35"/>
      <c r="T1572" s="35"/>
      <c r="U1572" s="35"/>
      <c r="V1572" s="35"/>
      <c r="W1572" s="35"/>
      <c r="X1572" s="35"/>
      <c r="Y1572" s="35"/>
    </row>
    <row r="1573" customFormat="false" ht="14.25" hidden="false" customHeight="false" outlineLevel="0" collapsed="false">
      <c r="N1573" s="0" t="str">
        <f aca="false">IF(R1573=0,"",IF(Q1573=VLOOKUP(N1572+1,$B$8:$C$360,2,0),N1572+1,N1572))</f>
        <v/>
      </c>
      <c r="P1573" s="30"/>
      <c r="Q1573" s="30"/>
      <c r="R1573" s="35"/>
      <c r="S1573" s="35"/>
      <c r="T1573" s="35"/>
      <c r="U1573" s="35"/>
      <c r="V1573" s="35"/>
      <c r="W1573" s="35"/>
      <c r="X1573" s="35"/>
      <c r="Y1573" s="35"/>
    </row>
    <row r="1574" customFormat="false" ht="14.25" hidden="false" customHeight="false" outlineLevel="0" collapsed="false">
      <c r="N1574" s="0" t="str">
        <f aca="false">IF(R1574=0,"",IF(Q1574=VLOOKUP(N1573+1,$B$8:$C$360,2,0),N1573+1,N1573))</f>
        <v/>
      </c>
      <c r="P1574" s="30"/>
      <c r="Q1574" s="30"/>
      <c r="R1574" s="35"/>
      <c r="S1574" s="35"/>
      <c r="T1574" s="35"/>
      <c r="U1574" s="35"/>
      <c r="V1574" s="35"/>
      <c r="W1574" s="35"/>
      <c r="X1574" s="35"/>
      <c r="Y1574" s="35"/>
    </row>
    <row r="1575" customFormat="false" ht="14.25" hidden="false" customHeight="false" outlineLevel="0" collapsed="false">
      <c r="N1575" s="0" t="str">
        <f aca="false">IF(R1575=0,"",IF(Q1575=VLOOKUP(N1574+1,$B$8:$C$360,2,0),N1574+1,N1574))</f>
        <v/>
      </c>
      <c r="P1575" s="30"/>
      <c r="Q1575" s="30"/>
      <c r="R1575" s="35"/>
      <c r="S1575" s="35"/>
      <c r="T1575" s="35"/>
      <c r="U1575" s="35"/>
      <c r="V1575" s="35"/>
      <c r="W1575" s="35"/>
      <c r="X1575" s="35"/>
      <c r="Y1575" s="35"/>
    </row>
    <row r="1576" customFormat="false" ht="14.25" hidden="false" customHeight="false" outlineLevel="0" collapsed="false">
      <c r="N1576" s="0" t="str">
        <f aca="false">IF(R1576=0,"",IF(Q1576=VLOOKUP(N1575+1,$B$8:$C$360,2,0),N1575+1,N1575))</f>
        <v/>
      </c>
      <c r="P1576" s="30"/>
      <c r="Q1576" s="30"/>
      <c r="R1576" s="35"/>
      <c r="S1576" s="35"/>
      <c r="T1576" s="35"/>
      <c r="U1576" s="35"/>
      <c r="V1576" s="35"/>
      <c r="W1576" s="35"/>
      <c r="X1576" s="35"/>
      <c r="Y1576" s="35"/>
    </row>
    <row r="1577" customFormat="false" ht="14.25" hidden="false" customHeight="false" outlineLevel="0" collapsed="false">
      <c r="N1577" s="0" t="str">
        <f aca="false">IF(R1577=0,"",IF(Q1577=VLOOKUP(N1576+1,$B$8:$C$360,2,0),N1576+1,N1576))</f>
        <v/>
      </c>
      <c r="P1577" s="30"/>
      <c r="Q1577" s="30"/>
      <c r="R1577" s="35"/>
      <c r="S1577" s="35"/>
      <c r="T1577" s="35"/>
      <c r="U1577" s="35"/>
      <c r="V1577" s="35"/>
      <c r="W1577" s="35"/>
      <c r="X1577" s="35"/>
      <c r="Y1577" s="35"/>
    </row>
    <row r="1578" customFormat="false" ht="14.25" hidden="false" customHeight="false" outlineLevel="0" collapsed="false">
      <c r="N1578" s="0" t="str">
        <f aca="false">IF(R1578=0,"",IF(Q1578=VLOOKUP(N1577+1,$B$8:$C$360,2,0),N1577+1,N1577))</f>
        <v/>
      </c>
      <c r="P1578" s="30"/>
      <c r="Q1578" s="30"/>
      <c r="R1578" s="35"/>
      <c r="S1578" s="35"/>
      <c r="T1578" s="35"/>
      <c r="U1578" s="35"/>
      <c r="V1578" s="35"/>
      <c r="W1578" s="35"/>
      <c r="X1578" s="35"/>
      <c r="Y1578" s="35"/>
    </row>
    <row r="1579" customFormat="false" ht="14.25" hidden="false" customHeight="false" outlineLevel="0" collapsed="false">
      <c r="N1579" s="0" t="str">
        <f aca="false">IF(R1579=0,"",IF(Q1579=VLOOKUP(N1578+1,$B$8:$C$360,2,0),N1578+1,N1578))</f>
        <v/>
      </c>
      <c r="P1579" s="30"/>
      <c r="Q1579" s="30"/>
      <c r="R1579" s="35"/>
      <c r="S1579" s="35"/>
      <c r="T1579" s="35"/>
      <c r="U1579" s="35"/>
      <c r="V1579" s="35"/>
      <c r="W1579" s="35"/>
      <c r="X1579" s="35"/>
      <c r="Y1579" s="35"/>
    </row>
    <row r="1580" customFormat="false" ht="14.25" hidden="false" customHeight="false" outlineLevel="0" collapsed="false">
      <c r="N1580" s="0" t="str">
        <f aca="false">IF(R1580=0,"",IF(Q1580=VLOOKUP(N1579+1,$B$8:$C$360,2,0),N1579+1,N1579))</f>
        <v/>
      </c>
      <c r="P1580" s="30"/>
      <c r="Q1580" s="30"/>
      <c r="R1580" s="35"/>
      <c r="S1580" s="35"/>
      <c r="T1580" s="35"/>
      <c r="U1580" s="35"/>
      <c r="V1580" s="35"/>
      <c r="W1580" s="35"/>
      <c r="X1580" s="35"/>
      <c r="Y1580" s="35"/>
    </row>
    <row r="1581" customFormat="false" ht="14.25" hidden="false" customHeight="false" outlineLevel="0" collapsed="false">
      <c r="N1581" s="0" t="str">
        <f aca="false">IF(R1581=0,"",IF(Q1581=VLOOKUP(N1580+1,$B$8:$C$360,2,0),N1580+1,N1580))</f>
        <v/>
      </c>
      <c r="P1581" s="30"/>
      <c r="Q1581" s="30"/>
      <c r="R1581" s="35"/>
      <c r="S1581" s="35"/>
      <c r="T1581" s="35"/>
      <c r="U1581" s="35"/>
      <c r="V1581" s="35"/>
      <c r="W1581" s="35"/>
      <c r="X1581" s="35"/>
      <c r="Y1581" s="35"/>
    </row>
    <row r="1582" customFormat="false" ht="14.25" hidden="false" customHeight="false" outlineLevel="0" collapsed="false">
      <c r="N1582" s="0" t="str">
        <f aca="false">IF(R1582=0,"",IF(Q1582=VLOOKUP(N1581+1,$B$8:$C$360,2,0),N1581+1,N1581))</f>
        <v/>
      </c>
      <c r="P1582" s="30"/>
      <c r="Q1582" s="30"/>
      <c r="R1582" s="35"/>
      <c r="S1582" s="35"/>
      <c r="T1582" s="35"/>
      <c r="U1582" s="35"/>
      <c r="V1582" s="35"/>
      <c r="W1582" s="35"/>
      <c r="X1582" s="35"/>
      <c r="Y1582" s="35"/>
    </row>
    <row r="1583" customFormat="false" ht="14.25" hidden="false" customHeight="false" outlineLevel="0" collapsed="false">
      <c r="N1583" s="0" t="str">
        <f aca="false">IF(R1583=0,"",IF(Q1583=VLOOKUP(N1582+1,$B$8:$C$360,2,0),N1582+1,N1582))</f>
        <v/>
      </c>
      <c r="P1583" s="30"/>
      <c r="Q1583" s="30"/>
      <c r="R1583" s="35"/>
      <c r="S1583" s="35"/>
      <c r="T1583" s="35"/>
      <c r="U1583" s="35"/>
      <c r="V1583" s="35"/>
      <c r="W1583" s="35"/>
      <c r="X1583" s="35"/>
      <c r="Y1583" s="35"/>
    </row>
    <row r="1584" customFormat="false" ht="14.25" hidden="false" customHeight="false" outlineLevel="0" collapsed="false">
      <c r="N1584" s="0" t="str">
        <f aca="false">IF(R1584=0,"",IF(Q1584=VLOOKUP(N1583+1,$B$8:$C$360,2,0),N1583+1,N1583))</f>
        <v/>
      </c>
      <c r="P1584" s="30"/>
      <c r="Q1584" s="30"/>
      <c r="R1584" s="35"/>
      <c r="S1584" s="35"/>
      <c r="T1584" s="35"/>
      <c r="U1584" s="35"/>
      <c r="V1584" s="35"/>
      <c r="W1584" s="35"/>
      <c r="X1584" s="35"/>
      <c r="Y1584" s="35"/>
    </row>
    <row r="1585" customFormat="false" ht="14.25" hidden="false" customHeight="false" outlineLevel="0" collapsed="false">
      <c r="N1585" s="0" t="str">
        <f aca="false">IF(R1585=0,"",IF(Q1585=VLOOKUP(N1584+1,$B$8:$C$360,2,0),N1584+1,N1584))</f>
        <v/>
      </c>
      <c r="P1585" s="30"/>
      <c r="Q1585" s="30"/>
      <c r="R1585" s="35"/>
      <c r="S1585" s="35"/>
      <c r="T1585" s="35"/>
      <c r="U1585" s="35"/>
      <c r="V1585" s="35"/>
      <c r="W1585" s="35"/>
      <c r="X1585" s="35"/>
      <c r="Y1585" s="35"/>
    </row>
    <row r="1586" customFormat="false" ht="14.25" hidden="false" customHeight="false" outlineLevel="0" collapsed="false">
      <c r="N1586" s="0" t="str">
        <f aca="false">IF(R1586=0,"",IF(Q1586=VLOOKUP(N1585+1,$B$8:$C$360,2,0),N1585+1,N1585))</f>
        <v/>
      </c>
      <c r="P1586" s="30"/>
      <c r="Q1586" s="30"/>
      <c r="R1586" s="35"/>
      <c r="S1586" s="35"/>
      <c r="T1586" s="35"/>
      <c r="U1586" s="35"/>
      <c r="V1586" s="35"/>
      <c r="W1586" s="35"/>
      <c r="X1586" s="35"/>
      <c r="Y1586" s="35"/>
    </row>
    <row r="1587" customFormat="false" ht="14.25" hidden="false" customHeight="false" outlineLevel="0" collapsed="false">
      <c r="N1587" s="0" t="str">
        <f aca="false">IF(R1587=0,"",IF(Q1587=VLOOKUP(N1586+1,$B$8:$C$360,2,0),N1586+1,N1586))</f>
        <v/>
      </c>
      <c r="P1587" s="30"/>
      <c r="Q1587" s="30"/>
      <c r="R1587" s="35"/>
      <c r="S1587" s="35"/>
      <c r="T1587" s="35"/>
      <c r="U1587" s="35"/>
      <c r="V1587" s="35"/>
      <c r="W1587" s="35"/>
      <c r="X1587" s="35"/>
      <c r="Y1587" s="35"/>
    </row>
    <row r="1588" customFormat="false" ht="14.25" hidden="false" customHeight="false" outlineLevel="0" collapsed="false">
      <c r="N1588" s="0" t="str">
        <f aca="false">IF(R1588=0,"",IF(Q1588=VLOOKUP(N1587+1,$B$8:$C$360,2,0),N1587+1,N1587))</f>
        <v/>
      </c>
      <c r="P1588" s="30"/>
      <c r="Q1588" s="30"/>
      <c r="R1588" s="35"/>
      <c r="S1588" s="35"/>
      <c r="T1588" s="35"/>
      <c r="U1588" s="35"/>
      <c r="V1588" s="35"/>
      <c r="W1588" s="35"/>
      <c r="X1588" s="35"/>
      <c r="Y1588" s="35"/>
    </row>
    <row r="1589" customFormat="false" ht="14.25" hidden="false" customHeight="false" outlineLevel="0" collapsed="false">
      <c r="N1589" s="0" t="str">
        <f aca="false">IF(R1589=0,"",IF(Q1589=VLOOKUP(N1588+1,$B$8:$C$360,2,0),N1588+1,N1588))</f>
        <v/>
      </c>
      <c r="P1589" s="30"/>
      <c r="Q1589" s="30"/>
      <c r="R1589" s="35"/>
      <c r="S1589" s="35"/>
      <c r="T1589" s="35"/>
      <c r="U1589" s="35"/>
      <c r="V1589" s="35"/>
      <c r="W1589" s="35"/>
      <c r="X1589" s="35"/>
      <c r="Y1589" s="35"/>
    </row>
    <row r="1590" customFormat="false" ht="14.25" hidden="false" customHeight="false" outlineLevel="0" collapsed="false">
      <c r="N1590" s="0" t="str">
        <f aca="false">IF(R1590=0,"",IF(Q1590=VLOOKUP(N1589+1,$B$8:$C$360,2,0),N1589+1,N1589))</f>
        <v/>
      </c>
      <c r="P1590" s="30"/>
      <c r="Q1590" s="30"/>
      <c r="R1590" s="35"/>
      <c r="S1590" s="35"/>
      <c r="T1590" s="35"/>
      <c r="U1590" s="35"/>
      <c r="V1590" s="35"/>
      <c r="W1590" s="35"/>
      <c r="X1590" s="35"/>
      <c r="Y1590" s="35"/>
    </row>
    <row r="1591" customFormat="false" ht="14.25" hidden="false" customHeight="false" outlineLevel="0" collapsed="false">
      <c r="N1591" s="0" t="str">
        <f aca="false">IF(R1591=0,"",IF(Q1591=VLOOKUP(N1590+1,$B$8:$C$360,2,0),N1590+1,N1590))</f>
        <v/>
      </c>
      <c r="P1591" s="30"/>
      <c r="Q1591" s="30"/>
      <c r="R1591" s="35"/>
      <c r="S1591" s="35"/>
      <c r="T1591" s="35"/>
      <c r="U1591" s="35"/>
      <c r="V1591" s="35"/>
      <c r="W1591" s="35"/>
      <c r="X1591" s="35"/>
      <c r="Y1591" s="35"/>
    </row>
    <row r="1592" customFormat="false" ht="14.25" hidden="false" customHeight="false" outlineLevel="0" collapsed="false">
      <c r="N1592" s="0" t="str">
        <f aca="false">IF(R1592=0,"",IF(Q1592=VLOOKUP(N1591+1,$B$8:$C$360,2,0),N1591+1,N1591))</f>
        <v/>
      </c>
      <c r="P1592" s="30"/>
      <c r="Q1592" s="30"/>
      <c r="R1592" s="35"/>
      <c r="S1592" s="35"/>
      <c r="T1592" s="35"/>
      <c r="U1592" s="35"/>
      <c r="V1592" s="35"/>
      <c r="W1592" s="35"/>
      <c r="X1592" s="35"/>
      <c r="Y1592" s="35"/>
    </row>
    <row r="1593" customFormat="false" ht="14.25" hidden="false" customHeight="false" outlineLevel="0" collapsed="false">
      <c r="N1593" s="0" t="str">
        <f aca="false">IF(R1593=0,"",IF(Q1593=VLOOKUP(N1592+1,$B$8:$C$360,2,0),N1592+1,N1592))</f>
        <v/>
      </c>
      <c r="P1593" s="30"/>
      <c r="Q1593" s="30"/>
      <c r="R1593" s="35"/>
      <c r="S1593" s="35"/>
      <c r="T1593" s="35"/>
      <c r="U1593" s="35"/>
      <c r="V1593" s="35"/>
      <c r="W1593" s="35"/>
      <c r="X1593" s="35"/>
      <c r="Y1593" s="35"/>
    </row>
    <row r="1594" customFormat="false" ht="14.25" hidden="false" customHeight="false" outlineLevel="0" collapsed="false">
      <c r="N1594" s="0" t="str">
        <f aca="false">IF(R1594=0,"",IF(Q1594=VLOOKUP(N1593+1,$B$8:$C$360,2,0),N1593+1,N1593))</f>
        <v/>
      </c>
      <c r="P1594" s="30"/>
      <c r="Q1594" s="30"/>
      <c r="R1594" s="35"/>
      <c r="S1594" s="35"/>
      <c r="T1594" s="35"/>
      <c r="U1594" s="35"/>
      <c r="V1594" s="35"/>
      <c r="W1594" s="35"/>
      <c r="X1594" s="35"/>
      <c r="Y1594" s="35"/>
    </row>
    <row r="1595" customFormat="false" ht="14.25" hidden="false" customHeight="false" outlineLevel="0" collapsed="false">
      <c r="N1595" s="0" t="str">
        <f aca="false">IF(R1595=0,"",IF(Q1595=VLOOKUP(N1594+1,$B$8:$C$360,2,0),N1594+1,N1594))</f>
        <v/>
      </c>
      <c r="P1595" s="30"/>
      <c r="Q1595" s="30"/>
      <c r="R1595" s="35"/>
      <c r="S1595" s="35"/>
      <c r="T1595" s="35"/>
      <c r="U1595" s="35"/>
      <c r="V1595" s="35"/>
      <c r="W1595" s="35"/>
      <c r="X1595" s="35"/>
      <c r="Y1595" s="35"/>
    </row>
    <row r="1596" customFormat="false" ht="14.25" hidden="false" customHeight="false" outlineLevel="0" collapsed="false">
      <c r="N1596" s="0" t="str">
        <f aca="false">IF(R1596=0,"",IF(Q1596=VLOOKUP(N1595+1,$B$8:$C$360,2,0),N1595+1,N1595))</f>
        <v/>
      </c>
      <c r="P1596" s="30"/>
      <c r="Q1596" s="30"/>
      <c r="R1596" s="35"/>
      <c r="S1596" s="35"/>
      <c r="T1596" s="35"/>
      <c r="U1596" s="35"/>
      <c r="V1596" s="35"/>
      <c r="W1596" s="35"/>
      <c r="X1596" s="35"/>
      <c r="Y1596" s="35"/>
    </row>
    <row r="1597" customFormat="false" ht="14.25" hidden="false" customHeight="false" outlineLevel="0" collapsed="false">
      <c r="N1597" s="0" t="str">
        <f aca="false">IF(R1597=0,"",IF(Q1597=VLOOKUP(N1596+1,$B$8:$C$360,2,0),N1596+1,N1596))</f>
        <v/>
      </c>
      <c r="P1597" s="30"/>
      <c r="Q1597" s="30"/>
      <c r="R1597" s="35"/>
      <c r="S1597" s="35"/>
      <c r="T1597" s="35"/>
      <c r="U1597" s="35"/>
      <c r="V1597" s="35"/>
      <c r="W1597" s="35"/>
      <c r="X1597" s="35"/>
      <c r="Y1597" s="35"/>
    </row>
    <row r="1598" customFormat="false" ht="14.25" hidden="false" customHeight="false" outlineLevel="0" collapsed="false">
      <c r="N1598" s="0" t="str">
        <f aca="false">IF(R1598=0,"",IF(Q1598=VLOOKUP(N1597+1,$B$8:$C$360,2,0),N1597+1,N1597))</f>
        <v/>
      </c>
      <c r="P1598" s="30"/>
      <c r="Q1598" s="30"/>
      <c r="R1598" s="35"/>
      <c r="S1598" s="35"/>
      <c r="T1598" s="35"/>
      <c r="U1598" s="35"/>
      <c r="V1598" s="35"/>
      <c r="W1598" s="35"/>
      <c r="X1598" s="35"/>
      <c r="Y1598" s="35"/>
    </row>
    <row r="1599" customFormat="false" ht="14.25" hidden="false" customHeight="false" outlineLevel="0" collapsed="false">
      <c r="N1599" s="0" t="str">
        <f aca="false">IF(R1599=0,"",IF(Q1599=VLOOKUP(N1598+1,$B$8:$C$360,2,0),N1598+1,N1598))</f>
        <v/>
      </c>
      <c r="P1599" s="30"/>
      <c r="Q1599" s="30"/>
      <c r="R1599" s="35"/>
      <c r="S1599" s="35"/>
      <c r="T1599" s="35"/>
      <c r="U1599" s="35"/>
      <c r="V1599" s="35"/>
      <c r="W1599" s="35"/>
      <c r="X1599" s="35"/>
      <c r="Y1599" s="35"/>
    </row>
    <row r="1600" customFormat="false" ht="14.25" hidden="false" customHeight="false" outlineLevel="0" collapsed="false">
      <c r="N1600" s="0" t="str">
        <f aca="false">IF(R1600=0,"",IF(Q1600=VLOOKUP(N1599+1,$B$8:$C$360,2,0),N1599+1,N1599))</f>
        <v/>
      </c>
      <c r="P1600" s="30"/>
      <c r="Q1600" s="30"/>
      <c r="R1600" s="35"/>
      <c r="S1600" s="35"/>
      <c r="T1600" s="35"/>
      <c r="U1600" s="35"/>
      <c r="V1600" s="35"/>
      <c r="W1600" s="35"/>
      <c r="X1600" s="35"/>
      <c r="Y1600" s="35"/>
    </row>
    <row r="1601" customFormat="false" ht="14.25" hidden="false" customHeight="false" outlineLevel="0" collapsed="false">
      <c r="N1601" s="0" t="str">
        <f aca="false">IF(R1601=0,"",IF(Q1601=VLOOKUP(N1600+1,$B$8:$C$360,2,0),N1600+1,N1600))</f>
        <v/>
      </c>
      <c r="P1601" s="30"/>
      <c r="Q1601" s="30"/>
      <c r="R1601" s="35"/>
      <c r="S1601" s="35"/>
      <c r="T1601" s="35"/>
      <c r="U1601" s="35"/>
      <c r="V1601" s="35"/>
      <c r="W1601" s="35"/>
      <c r="X1601" s="35"/>
      <c r="Y1601" s="35"/>
    </row>
    <row r="1602" customFormat="false" ht="14.25" hidden="false" customHeight="false" outlineLevel="0" collapsed="false">
      <c r="N1602" s="0" t="str">
        <f aca="false">IF(R1602=0,"",IF(Q1602=VLOOKUP(N1601+1,$B$8:$C$360,2,0),N1601+1,N1601))</f>
        <v/>
      </c>
      <c r="P1602" s="30"/>
      <c r="Q1602" s="30"/>
      <c r="R1602" s="35"/>
      <c r="S1602" s="35"/>
      <c r="T1602" s="35"/>
      <c r="U1602" s="35"/>
      <c r="V1602" s="35"/>
      <c r="W1602" s="35"/>
      <c r="X1602" s="35"/>
      <c r="Y1602" s="35"/>
    </row>
    <row r="1603" customFormat="false" ht="14.25" hidden="false" customHeight="false" outlineLevel="0" collapsed="false">
      <c r="N1603" s="0" t="str">
        <f aca="false">IF(R1603=0,"",IF(Q1603=VLOOKUP(N1602+1,$B$8:$C$360,2,0),N1602+1,N1602))</f>
        <v/>
      </c>
      <c r="P1603" s="30"/>
      <c r="Q1603" s="30"/>
      <c r="R1603" s="35"/>
      <c r="S1603" s="35"/>
      <c r="T1603" s="35"/>
      <c r="U1603" s="35"/>
      <c r="V1603" s="35"/>
      <c r="W1603" s="35"/>
      <c r="X1603" s="35"/>
      <c r="Y1603" s="35"/>
    </row>
    <row r="1604" customFormat="false" ht="14.25" hidden="false" customHeight="false" outlineLevel="0" collapsed="false">
      <c r="N1604" s="0" t="str">
        <f aca="false">IF(R1604=0,"",IF(Q1604=VLOOKUP(N1603+1,$B$8:$C$360,2,0),N1603+1,N1603))</f>
        <v/>
      </c>
      <c r="P1604" s="30"/>
      <c r="Q1604" s="30"/>
      <c r="R1604" s="35"/>
      <c r="S1604" s="35"/>
      <c r="T1604" s="35"/>
      <c r="U1604" s="35"/>
      <c r="V1604" s="35"/>
      <c r="W1604" s="35"/>
      <c r="X1604" s="35"/>
      <c r="Y1604" s="35"/>
    </row>
    <row r="1605" customFormat="false" ht="14.25" hidden="false" customHeight="false" outlineLevel="0" collapsed="false">
      <c r="N1605" s="0" t="str">
        <f aca="false">IF(R1605=0,"",IF(Q1605=VLOOKUP(N1604+1,$B$8:$C$360,2,0),N1604+1,N1604))</f>
        <v/>
      </c>
      <c r="P1605" s="30"/>
      <c r="Q1605" s="30"/>
      <c r="R1605" s="35"/>
      <c r="S1605" s="35"/>
      <c r="T1605" s="35"/>
      <c r="U1605" s="35"/>
      <c r="V1605" s="35"/>
      <c r="W1605" s="35"/>
      <c r="X1605" s="35"/>
      <c r="Y1605" s="35"/>
    </row>
    <row r="1606" customFormat="false" ht="14.25" hidden="false" customHeight="false" outlineLevel="0" collapsed="false">
      <c r="N1606" s="0" t="str">
        <f aca="false">IF(R1606=0,"",IF(Q1606=VLOOKUP(N1605+1,$B$8:$C$360,2,0),N1605+1,N1605))</f>
        <v/>
      </c>
      <c r="P1606" s="30"/>
      <c r="Q1606" s="30"/>
      <c r="R1606" s="35"/>
      <c r="S1606" s="35"/>
      <c r="T1606" s="35"/>
      <c r="U1606" s="35"/>
      <c r="V1606" s="35"/>
      <c r="W1606" s="35"/>
      <c r="X1606" s="35"/>
      <c r="Y1606" s="35"/>
    </row>
    <row r="1607" customFormat="false" ht="14.25" hidden="false" customHeight="false" outlineLevel="0" collapsed="false">
      <c r="N1607" s="0" t="str">
        <f aca="false">IF(R1607=0,"",IF(Q1607=VLOOKUP(N1606+1,$B$8:$C$360,2,0),N1606+1,N1606))</f>
        <v/>
      </c>
      <c r="P1607" s="30"/>
      <c r="Q1607" s="30"/>
      <c r="R1607" s="35"/>
      <c r="S1607" s="35"/>
      <c r="T1607" s="35"/>
      <c r="U1607" s="35"/>
      <c r="V1607" s="35"/>
      <c r="W1607" s="35"/>
      <c r="X1607" s="35"/>
      <c r="Y1607" s="35"/>
    </row>
    <row r="1608" customFormat="false" ht="14.25" hidden="false" customHeight="false" outlineLevel="0" collapsed="false">
      <c r="N1608" s="0" t="str">
        <f aca="false">IF(R1608=0,"",IF(Q1608=VLOOKUP(N1607+1,$B$8:$C$360,2,0),N1607+1,N1607))</f>
        <v/>
      </c>
      <c r="P1608" s="30"/>
      <c r="Q1608" s="30"/>
      <c r="R1608" s="35"/>
      <c r="S1608" s="35"/>
      <c r="T1608" s="35"/>
      <c r="U1608" s="35"/>
      <c r="V1608" s="35"/>
      <c r="W1608" s="35"/>
      <c r="X1608" s="35"/>
      <c r="Y1608" s="35"/>
    </row>
    <row r="1609" customFormat="false" ht="14.25" hidden="false" customHeight="false" outlineLevel="0" collapsed="false">
      <c r="N1609" s="0" t="str">
        <f aca="false">IF(R1609=0,"",IF(Q1609=VLOOKUP(N1608+1,$B$8:$C$360,2,0),N1608+1,N1608))</f>
        <v/>
      </c>
      <c r="P1609" s="30"/>
      <c r="Q1609" s="30"/>
      <c r="R1609" s="35"/>
      <c r="S1609" s="35"/>
      <c r="T1609" s="35"/>
      <c r="U1609" s="35"/>
      <c r="V1609" s="35"/>
      <c r="W1609" s="35"/>
      <c r="X1609" s="35"/>
      <c r="Y1609" s="35"/>
    </row>
    <row r="1610" customFormat="false" ht="14.25" hidden="false" customHeight="false" outlineLevel="0" collapsed="false">
      <c r="N1610" s="0" t="str">
        <f aca="false">IF(R1610=0,"",IF(Q1610=VLOOKUP(N1609+1,$B$8:$C$360,2,0),N1609+1,N1609))</f>
        <v/>
      </c>
      <c r="P1610" s="30"/>
      <c r="Q1610" s="30"/>
      <c r="R1610" s="35"/>
      <c r="S1610" s="35"/>
      <c r="T1610" s="35"/>
      <c r="U1610" s="35"/>
      <c r="V1610" s="35"/>
      <c r="W1610" s="35"/>
      <c r="X1610" s="35"/>
      <c r="Y1610" s="35"/>
    </row>
    <row r="1611" customFormat="false" ht="14.25" hidden="false" customHeight="false" outlineLevel="0" collapsed="false">
      <c r="N1611" s="0" t="str">
        <f aca="false">IF(R1611=0,"",IF(Q1611=VLOOKUP(N1610+1,$B$8:$C$360,2,0),N1610+1,N1610))</f>
        <v/>
      </c>
      <c r="P1611" s="30"/>
      <c r="Q1611" s="30"/>
      <c r="R1611" s="35"/>
      <c r="S1611" s="35"/>
      <c r="T1611" s="35"/>
      <c r="U1611" s="35"/>
      <c r="V1611" s="35"/>
      <c r="W1611" s="35"/>
      <c r="X1611" s="35"/>
      <c r="Y1611" s="35"/>
    </row>
    <row r="1612" customFormat="false" ht="14.25" hidden="false" customHeight="false" outlineLevel="0" collapsed="false">
      <c r="N1612" s="0" t="str">
        <f aca="false">IF(R1612=0,"",IF(Q1612=VLOOKUP(N1611+1,$B$8:$C$360,2,0),N1611+1,N1611))</f>
        <v/>
      </c>
      <c r="P1612" s="30"/>
      <c r="Q1612" s="30"/>
      <c r="R1612" s="35"/>
      <c r="S1612" s="35"/>
      <c r="T1612" s="35"/>
      <c r="U1612" s="35"/>
      <c r="V1612" s="35"/>
      <c r="W1612" s="35"/>
      <c r="X1612" s="35"/>
      <c r="Y1612" s="35"/>
    </row>
    <row r="1613" customFormat="false" ht="14.25" hidden="false" customHeight="false" outlineLevel="0" collapsed="false">
      <c r="N1613" s="0" t="str">
        <f aca="false">IF(R1613=0,"",IF(Q1613=VLOOKUP(N1612+1,$B$8:$C$360,2,0),N1612+1,N1612))</f>
        <v/>
      </c>
      <c r="P1613" s="30"/>
      <c r="Q1613" s="30"/>
      <c r="R1613" s="35"/>
      <c r="S1613" s="35"/>
      <c r="T1613" s="35"/>
      <c r="U1613" s="35"/>
      <c r="V1613" s="35"/>
      <c r="W1613" s="35"/>
      <c r="X1613" s="35"/>
      <c r="Y1613" s="35"/>
    </row>
    <row r="1614" customFormat="false" ht="14.25" hidden="false" customHeight="false" outlineLevel="0" collapsed="false">
      <c r="N1614" s="0" t="str">
        <f aca="false">IF(R1614=0,"",IF(Q1614=VLOOKUP(N1613+1,$B$8:$C$360,2,0),N1613+1,N1613))</f>
        <v/>
      </c>
      <c r="P1614" s="30"/>
      <c r="Q1614" s="30"/>
      <c r="R1614" s="35"/>
      <c r="S1614" s="35"/>
      <c r="T1614" s="35"/>
      <c r="U1614" s="35"/>
      <c r="V1614" s="35"/>
      <c r="W1614" s="35"/>
      <c r="X1614" s="35"/>
      <c r="Y1614" s="35"/>
    </row>
    <row r="1615" customFormat="false" ht="14.25" hidden="false" customHeight="false" outlineLevel="0" collapsed="false">
      <c r="N1615" s="0" t="str">
        <f aca="false">IF(R1615=0,"",IF(Q1615=VLOOKUP(N1614+1,$B$8:$C$360,2,0),N1614+1,N1614))</f>
        <v/>
      </c>
      <c r="P1615" s="30"/>
      <c r="Q1615" s="30"/>
      <c r="R1615" s="35"/>
      <c r="S1615" s="35"/>
      <c r="T1615" s="35"/>
      <c r="U1615" s="35"/>
      <c r="V1615" s="35"/>
      <c r="W1615" s="35"/>
      <c r="X1615" s="35"/>
      <c r="Y1615" s="35"/>
    </row>
    <row r="1616" customFormat="false" ht="14.25" hidden="false" customHeight="false" outlineLevel="0" collapsed="false">
      <c r="N1616" s="0" t="str">
        <f aca="false">IF(R1616=0,"",IF(Q1616=VLOOKUP(N1615+1,$B$8:$C$360,2,0),N1615+1,N1615))</f>
        <v/>
      </c>
      <c r="P1616" s="30"/>
      <c r="Q1616" s="30"/>
      <c r="R1616" s="35"/>
      <c r="S1616" s="35"/>
      <c r="T1616" s="35"/>
      <c r="U1616" s="35"/>
      <c r="V1616" s="35"/>
      <c r="W1616" s="35"/>
      <c r="X1616" s="35"/>
      <c r="Y1616" s="35"/>
    </row>
    <row r="1617" customFormat="false" ht="14.25" hidden="false" customHeight="false" outlineLevel="0" collapsed="false">
      <c r="N1617" s="0" t="str">
        <f aca="false">IF(R1617=0,"",IF(Q1617=VLOOKUP(N1616+1,$B$8:$C$360,2,0),N1616+1,N1616))</f>
        <v/>
      </c>
      <c r="P1617" s="30"/>
      <c r="Q1617" s="30"/>
      <c r="R1617" s="35"/>
      <c r="S1617" s="35"/>
      <c r="T1617" s="35"/>
      <c r="U1617" s="35"/>
      <c r="V1617" s="35"/>
      <c r="W1617" s="35"/>
      <c r="X1617" s="35"/>
      <c r="Y1617" s="35"/>
    </row>
    <row r="1618" customFormat="false" ht="14.25" hidden="false" customHeight="false" outlineLevel="0" collapsed="false">
      <c r="N1618" s="0" t="str">
        <f aca="false">IF(R1618=0,"",IF(Q1618=VLOOKUP(N1617+1,$B$8:$C$360,2,0),N1617+1,N1617))</f>
        <v/>
      </c>
      <c r="P1618" s="30"/>
      <c r="Q1618" s="30"/>
      <c r="R1618" s="35"/>
      <c r="S1618" s="35"/>
      <c r="T1618" s="35"/>
      <c r="U1618" s="35"/>
      <c r="V1618" s="35"/>
      <c r="W1618" s="35"/>
      <c r="X1618" s="35"/>
      <c r="Y1618" s="35"/>
    </row>
    <row r="1619" customFormat="false" ht="14.25" hidden="false" customHeight="false" outlineLevel="0" collapsed="false">
      <c r="N1619" s="0" t="str">
        <f aca="false">IF(R1619=0,"",IF(Q1619=VLOOKUP(N1618+1,$B$8:$C$360,2,0),N1618+1,N1618))</f>
        <v/>
      </c>
      <c r="P1619" s="30"/>
      <c r="Q1619" s="30"/>
      <c r="R1619" s="35"/>
      <c r="S1619" s="35"/>
      <c r="T1619" s="35"/>
      <c r="U1619" s="35"/>
      <c r="V1619" s="35"/>
      <c r="W1619" s="35"/>
      <c r="X1619" s="35"/>
      <c r="Y1619" s="35"/>
    </row>
    <row r="1620" customFormat="false" ht="14.25" hidden="false" customHeight="false" outlineLevel="0" collapsed="false">
      <c r="N1620" s="0" t="str">
        <f aca="false">IF(R1620=0,"",IF(Q1620=VLOOKUP(N1619+1,$B$8:$C$360,2,0),N1619+1,N1619))</f>
        <v/>
      </c>
      <c r="P1620" s="30"/>
      <c r="Q1620" s="30"/>
      <c r="R1620" s="35"/>
      <c r="S1620" s="35"/>
      <c r="T1620" s="35"/>
      <c r="U1620" s="35"/>
      <c r="V1620" s="35"/>
      <c r="W1620" s="35"/>
      <c r="X1620" s="35"/>
      <c r="Y1620" s="35"/>
    </row>
    <row r="1621" customFormat="false" ht="14.25" hidden="false" customHeight="false" outlineLevel="0" collapsed="false">
      <c r="N1621" s="0" t="str">
        <f aca="false">IF(R1621=0,"",IF(Q1621=VLOOKUP(N1620+1,$B$8:$C$360,2,0),N1620+1,N1620))</f>
        <v/>
      </c>
      <c r="P1621" s="30"/>
      <c r="Q1621" s="30"/>
      <c r="R1621" s="35"/>
      <c r="S1621" s="35"/>
      <c r="T1621" s="35"/>
      <c r="U1621" s="35"/>
      <c r="V1621" s="35"/>
      <c r="W1621" s="35"/>
      <c r="X1621" s="35"/>
      <c r="Y1621" s="35"/>
    </row>
    <row r="1622" customFormat="false" ht="14.25" hidden="false" customHeight="false" outlineLevel="0" collapsed="false">
      <c r="N1622" s="0" t="str">
        <f aca="false">IF(R1622=0,"",IF(Q1622=VLOOKUP(N1621+1,$B$8:$C$360,2,0),N1621+1,N1621))</f>
        <v/>
      </c>
      <c r="P1622" s="30"/>
      <c r="Q1622" s="30"/>
      <c r="R1622" s="35"/>
      <c r="S1622" s="35"/>
      <c r="T1622" s="35"/>
      <c r="U1622" s="35"/>
      <c r="V1622" s="35"/>
      <c r="W1622" s="35"/>
      <c r="X1622" s="35"/>
      <c r="Y1622" s="35"/>
    </row>
    <row r="1623" customFormat="false" ht="14.25" hidden="false" customHeight="false" outlineLevel="0" collapsed="false">
      <c r="N1623" s="0" t="str">
        <f aca="false">IF(R1623=0,"",IF(Q1623=VLOOKUP(N1622+1,$B$8:$C$360,2,0),N1622+1,N1622))</f>
        <v/>
      </c>
      <c r="P1623" s="30"/>
      <c r="Q1623" s="30"/>
      <c r="R1623" s="35"/>
      <c r="S1623" s="35"/>
      <c r="T1623" s="35"/>
      <c r="U1623" s="35"/>
      <c r="V1623" s="35"/>
      <c r="W1623" s="35"/>
      <c r="X1623" s="35"/>
      <c r="Y1623" s="35"/>
    </row>
    <row r="1624" customFormat="false" ht="14.25" hidden="false" customHeight="false" outlineLevel="0" collapsed="false">
      <c r="N1624" s="0" t="str">
        <f aca="false">IF(R1624=0,"",IF(Q1624=VLOOKUP(N1623+1,$B$8:$C$360,2,0),N1623+1,N1623))</f>
        <v/>
      </c>
      <c r="P1624" s="30"/>
      <c r="Q1624" s="30"/>
      <c r="R1624" s="35"/>
      <c r="S1624" s="35"/>
      <c r="T1624" s="35"/>
      <c r="U1624" s="35"/>
      <c r="V1624" s="35"/>
      <c r="W1624" s="35"/>
      <c r="X1624" s="35"/>
      <c r="Y1624" s="35"/>
    </row>
    <row r="1625" customFormat="false" ht="14.25" hidden="false" customHeight="false" outlineLevel="0" collapsed="false">
      <c r="N1625" s="0" t="str">
        <f aca="false">IF(R1625=0,"",IF(Q1625=VLOOKUP(N1624+1,$B$8:$C$360,2,0),N1624+1,N1624))</f>
        <v/>
      </c>
      <c r="P1625" s="30"/>
      <c r="Q1625" s="30"/>
      <c r="R1625" s="35"/>
      <c r="S1625" s="35"/>
      <c r="T1625" s="35"/>
      <c r="U1625" s="35"/>
      <c r="V1625" s="35"/>
      <c r="W1625" s="35"/>
      <c r="X1625" s="35"/>
      <c r="Y1625" s="35"/>
    </row>
    <row r="1626" customFormat="false" ht="14.25" hidden="false" customHeight="false" outlineLevel="0" collapsed="false">
      <c r="N1626" s="0" t="str">
        <f aca="false">IF(R1626=0,"",IF(Q1626=VLOOKUP(N1625+1,$B$8:$C$360,2,0),N1625+1,N1625))</f>
        <v/>
      </c>
      <c r="P1626" s="30"/>
      <c r="Q1626" s="30"/>
      <c r="R1626" s="35"/>
      <c r="S1626" s="35"/>
      <c r="T1626" s="35"/>
      <c r="U1626" s="35"/>
      <c r="V1626" s="35"/>
      <c r="W1626" s="35"/>
      <c r="X1626" s="35"/>
      <c r="Y1626" s="35"/>
    </row>
    <row r="1627" customFormat="false" ht="14.25" hidden="false" customHeight="false" outlineLevel="0" collapsed="false">
      <c r="N1627" s="0" t="str">
        <f aca="false">IF(R1627=0,"",IF(Q1627=VLOOKUP(N1626+1,$B$8:$C$360,2,0),N1626+1,N1626))</f>
        <v/>
      </c>
      <c r="P1627" s="30"/>
      <c r="Q1627" s="30"/>
      <c r="R1627" s="35"/>
      <c r="S1627" s="35"/>
      <c r="T1627" s="35"/>
      <c r="U1627" s="35"/>
      <c r="V1627" s="35"/>
      <c r="W1627" s="35"/>
      <c r="X1627" s="35"/>
      <c r="Y1627" s="35"/>
    </row>
    <row r="1628" customFormat="false" ht="14.25" hidden="false" customHeight="false" outlineLevel="0" collapsed="false">
      <c r="N1628" s="0" t="str">
        <f aca="false">IF(R1628=0,"",IF(Q1628=VLOOKUP(N1627+1,$B$8:$C$360,2,0),N1627+1,N1627))</f>
        <v/>
      </c>
      <c r="P1628" s="30"/>
      <c r="Q1628" s="30"/>
      <c r="R1628" s="35"/>
      <c r="S1628" s="35"/>
      <c r="T1628" s="35"/>
      <c r="U1628" s="35"/>
      <c r="V1628" s="35"/>
      <c r="W1628" s="35"/>
      <c r="X1628" s="35"/>
      <c r="Y1628" s="35"/>
    </row>
    <row r="1629" customFormat="false" ht="14.25" hidden="false" customHeight="false" outlineLevel="0" collapsed="false">
      <c r="N1629" s="0" t="str">
        <f aca="false">IF(R1629=0,"",IF(Q1629=VLOOKUP(N1628+1,$B$8:$C$360,2,0),N1628+1,N1628))</f>
        <v/>
      </c>
      <c r="P1629" s="30"/>
      <c r="Q1629" s="30"/>
      <c r="R1629" s="35"/>
      <c r="S1629" s="35"/>
      <c r="T1629" s="35"/>
      <c r="U1629" s="35"/>
      <c r="V1629" s="35"/>
      <c r="W1629" s="35"/>
      <c r="X1629" s="35"/>
      <c r="Y1629" s="35"/>
    </row>
    <row r="1630" customFormat="false" ht="14.25" hidden="false" customHeight="false" outlineLevel="0" collapsed="false">
      <c r="N1630" s="0" t="str">
        <f aca="false">IF(R1630=0,"",IF(Q1630=VLOOKUP(N1629+1,$B$8:$C$360,2,0),N1629+1,N1629))</f>
        <v/>
      </c>
      <c r="P1630" s="30"/>
      <c r="Q1630" s="30"/>
      <c r="R1630" s="35"/>
      <c r="S1630" s="35"/>
      <c r="T1630" s="35"/>
      <c r="U1630" s="35"/>
      <c r="V1630" s="35"/>
      <c r="W1630" s="35"/>
      <c r="X1630" s="35"/>
      <c r="Y1630" s="35"/>
    </row>
    <row r="1631" customFormat="false" ht="14.25" hidden="false" customHeight="false" outlineLevel="0" collapsed="false">
      <c r="N1631" s="0" t="str">
        <f aca="false">IF(R1631=0,"",IF(Q1631=VLOOKUP(N1630+1,$B$8:$C$360,2,0),N1630+1,N1630))</f>
        <v/>
      </c>
      <c r="P1631" s="30"/>
      <c r="Q1631" s="30"/>
      <c r="R1631" s="35"/>
      <c r="S1631" s="35"/>
      <c r="T1631" s="35"/>
      <c r="U1631" s="35"/>
      <c r="V1631" s="35"/>
      <c r="W1631" s="35"/>
      <c r="X1631" s="35"/>
      <c r="Y1631" s="35"/>
    </row>
    <row r="1632" customFormat="false" ht="14.25" hidden="false" customHeight="false" outlineLevel="0" collapsed="false">
      <c r="N1632" s="0" t="str">
        <f aca="false">IF(R1632=0,"",IF(Q1632=VLOOKUP(N1631+1,$B$8:$C$360,2,0),N1631+1,N1631))</f>
        <v/>
      </c>
      <c r="P1632" s="30"/>
      <c r="Q1632" s="30"/>
      <c r="R1632" s="35"/>
      <c r="S1632" s="35"/>
      <c r="T1632" s="35"/>
      <c r="U1632" s="35"/>
      <c r="V1632" s="35"/>
      <c r="W1632" s="35"/>
      <c r="X1632" s="35"/>
      <c r="Y1632" s="35"/>
    </row>
    <row r="1633" customFormat="false" ht="14.25" hidden="false" customHeight="false" outlineLevel="0" collapsed="false">
      <c r="N1633" s="0" t="str">
        <f aca="false">IF(R1633=0,"",IF(Q1633=VLOOKUP(N1632+1,$B$8:$C$360,2,0),N1632+1,N1632))</f>
        <v/>
      </c>
      <c r="P1633" s="30"/>
      <c r="Q1633" s="30"/>
      <c r="R1633" s="35"/>
      <c r="S1633" s="35"/>
      <c r="T1633" s="35"/>
      <c r="U1633" s="35"/>
      <c r="V1633" s="35"/>
      <c r="W1633" s="35"/>
      <c r="X1633" s="35"/>
      <c r="Y1633" s="35"/>
    </row>
    <row r="1634" customFormat="false" ht="14.25" hidden="false" customHeight="false" outlineLevel="0" collapsed="false">
      <c r="N1634" s="0" t="str">
        <f aca="false">IF(R1634=0,"",IF(Q1634=VLOOKUP(N1633+1,$B$8:$C$360,2,0),N1633+1,N1633))</f>
        <v/>
      </c>
      <c r="P1634" s="30"/>
      <c r="Q1634" s="30"/>
      <c r="R1634" s="35"/>
      <c r="S1634" s="35"/>
      <c r="T1634" s="35"/>
      <c r="U1634" s="35"/>
      <c r="V1634" s="35"/>
      <c r="W1634" s="35"/>
      <c r="X1634" s="35"/>
      <c r="Y1634" s="35"/>
    </row>
    <row r="1635" customFormat="false" ht="14.25" hidden="false" customHeight="false" outlineLevel="0" collapsed="false">
      <c r="N1635" s="0" t="str">
        <f aca="false">IF(R1635=0,"",IF(Q1635=VLOOKUP(N1634+1,$B$8:$C$360,2,0),N1634+1,N1634))</f>
        <v/>
      </c>
      <c r="P1635" s="30"/>
      <c r="Q1635" s="30"/>
      <c r="R1635" s="35"/>
      <c r="S1635" s="35"/>
      <c r="T1635" s="35"/>
      <c r="U1635" s="35"/>
      <c r="V1635" s="35"/>
      <c r="W1635" s="35"/>
      <c r="X1635" s="35"/>
      <c r="Y1635" s="35"/>
    </row>
    <row r="1636" customFormat="false" ht="14.25" hidden="false" customHeight="false" outlineLevel="0" collapsed="false">
      <c r="N1636" s="0" t="str">
        <f aca="false">IF(R1636=0,"",IF(Q1636=VLOOKUP(N1635+1,$B$8:$C$360,2,0),N1635+1,N1635))</f>
        <v/>
      </c>
      <c r="P1636" s="30"/>
      <c r="Q1636" s="30"/>
      <c r="R1636" s="35"/>
      <c r="S1636" s="35"/>
      <c r="T1636" s="35"/>
      <c r="U1636" s="35"/>
      <c r="V1636" s="35"/>
      <c r="W1636" s="35"/>
      <c r="X1636" s="35"/>
      <c r="Y1636" s="35"/>
    </row>
    <row r="1637" customFormat="false" ht="14.25" hidden="false" customHeight="false" outlineLevel="0" collapsed="false">
      <c r="N1637" s="0" t="str">
        <f aca="false">IF(R1637=0,"",IF(Q1637=VLOOKUP(N1636+1,$B$8:$C$360,2,0),N1636+1,N1636))</f>
        <v/>
      </c>
      <c r="P1637" s="30"/>
      <c r="Q1637" s="30"/>
      <c r="R1637" s="35"/>
      <c r="S1637" s="35"/>
      <c r="T1637" s="35"/>
      <c r="U1637" s="35"/>
      <c r="V1637" s="35"/>
      <c r="W1637" s="35"/>
      <c r="X1637" s="35"/>
      <c r="Y1637" s="35"/>
    </row>
    <row r="1638" customFormat="false" ht="14.25" hidden="false" customHeight="false" outlineLevel="0" collapsed="false">
      <c r="N1638" s="0" t="str">
        <f aca="false">IF(R1638=0,"",IF(Q1638=VLOOKUP(N1637+1,$B$8:$C$360,2,0),N1637+1,N1637))</f>
        <v/>
      </c>
      <c r="P1638" s="30"/>
      <c r="Q1638" s="30"/>
      <c r="R1638" s="35"/>
      <c r="S1638" s="35"/>
      <c r="T1638" s="35"/>
      <c r="U1638" s="35"/>
      <c r="V1638" s="35"/>
      <c r="W1638" s="35"/>
      <c r="X1638" s="35"/>
      <c r="Y1638" s="35"/>
    </row>
    <row r="1639" customFormat="false" ht="14.25" hidden="false" customHeight="false" outlineLevel="0" collapsed="false">
      <c r="N1639" s="0" t="str">
        <f aca="false">IF(R1639=0,"",IF(Q1639=VLOOKUP(N1638+1,$B$8:$C$360,2,0),N1638+1,N1638))</f>
        <v/>
      </c>
      <c r="P1639" s="30"/>
      <c r="Q1639" s="30"/>
      <c r="R1639" s="35"/>
      <c r="S1639" s="35"/>
      <c r="T1639" s="35"/>
      <c r="U1639" s="35"/>
      <c r="V1639" s="35"/>
      <c r="W1639" s="35"/>
      <c r="X1639" s="35"/>
      <c r="Y1639" s="35"/>
    </row>
    <row r="1640" customFormat="false" ht="14.25" hidden="false" customHeight="false" outlineLevel="0" collapsed="false">
      <c r="N1640" s="0" t="str">
        <f aca="false">IF(R1640=0,"",IF(Q1640=VLOOKUP(N1639+1,$B$8:$C$360,2,0),N1639+1,N1639))</f>
        <v/>
      </c>
      <c r="P1640" s="30"/>
      <c r="Q1640" s="30"/>
      <c r="R1640" s="35"/>
      <c r="S1640" s="35"/>
      <c r="T1640" s="35"/>
      <c r="U1640" s="35"/>
      <c r="V1640" s="35"/>
      <c r="W1640" s="35"/>
      <c r="X1640" s="35"/>
      <c r="Y1640" s="35"/>
    </row>
    <row r="1641" customFormat="false" ht="14.25" hidden="false" customHeight="false" outlineLevel="0" collapsed="false">
      <c r="N1641" s="0" t="str">
        <f aca="false">IF(R1641=0,"",IF(Q1641=VLOOKUP(N1640+1,$B$8:$C$360,2,0),N1640+1,N1640))</f>
        <v/>
      </c>
      <c r="P1641" s="30"/>
      <c r="Q1641" s="30"/>
      <c r="R1641" s="35"/>
      <c r="S1641" s="35"/>
      <c r="T1641" s="35"/>
      <c r="U1641" s="35"/>
      <c r="V1641" s="35"/>
      <c r="W1641" s="35"/>
      <c r="X1641" s="35"/>
      <c r="Y1641" s="35"/>
    </row>
    <row r="1642" customFormat="false" ht="14.25" hidden="false" customHeight="false" outlineLevel="0" collapsed="false">
      <c r="N1642" s="0" t="str">
        <f aca="false">IF(R1642=0,"",IF(Q1642=VLOOKUP(N1641+1,$B$8:$C$360,2,0),N1641+1,N1641))</f>
        <v/>
      </c>
      <c r="P1642" s="30"/>
      <c r="Q1642" s="30"/>
      <c r="R1642" s="35"/>
      <c r="S1642" s="35"/>
      <c r="T1642" s="35"/>
      <c r="U1642" s="35"/>
      <c r="V1642" s="35"/>
      <c r="W1642" s="35"/>
      <c r="X1642" s="35"/>
      <c r="Y1642" s="35"/>
    </row>
    <row r="1643" customFormat="false" ht="14.25" hidden="false" customHeight="false" outlineLevel="0" collapsed="false">
      <c r="N1643" s="0" t="str">
        <f aca="false">IF(R1643=0,"",IF(Q1643=VLOOKUP(N1642+1,$B$8:$C$360,2,0),N1642+1,N1642))</f>
        <v/>
      </c>
      <c r="P1643" s="30"/>
      <c r="Q1643" s="30"/>
      <c r="R1643" s="35"/>
      <c r="S1643" s="35"/>
      <c r="T1643" s="35"/>
      <c r="U1643" s="35"/>
      <c r="V1643" s="35"/>
      <c r="W1643" s="35"/>
      <c r="X1643" s="35"/>
      <c r="Y1643" s="35"/>
    </row>
    <row r="1644" customFormat="false" ht="14.25" hidden="false" customHeight="false" outlineLevel="0" collapsed="false">
      <c r="N1644" s="0" t="str">
        <f aca="false">IF(R1644=0,"",IF(Q1644=VLOOKUP(N1643+1,$B$8:$C$360,2,0),N1643+1,N1643))</f>
        <v/>
      </c>
      <c r="P1644" s="30"/>
      <c r="Q1644" s="30"/>
      <c r="R1644" s="35"/>
      <c r="S1644" s="35"/>
      <c r="T1644" s="35"/>
      <c r="U1644" s="35"/>
      <c r="V1644" s="35"/>
      <c r="W1644" s="35"/>
      <c r="X1644" s="35"/>
      <c r="Y1644" s="35"/>
    </row>
    <row r="1645" customFormat="false" ht="14.25" hidden="false" customHeight="false" outlineLevel="0" collapsed="false">
      <c r="N1645" s="0" t="str">
        <f aca="false">IF(R1645=0,"",IF(Q1645=VLOOKUP(N1644+1,$B$8:$C$360,2,0),N1644+1,N1644))</f>
        <v/>
      </c>
      <c r="P1645" s="30"/>
      <c r="Q1645" s="30"/>
      <c r="R1645" s="35"/>
      <c r="S1645" s="35"/>
      <c r="T1645" s="35"/>
      <c r="U1645" s="35"/>
      <c r="V1645" s="35"/>
      <c r="W1645" s="35"/>
      <c r="X1645" s="35"/>
      <c r="Y1645" s="35"/>
    </row>
    <row r="1646" customFormat="false" ht="14.25" hidden="false" customHeight="false" outlineLevel="0" collapsed="false">
      <c r="N1646" s="0" t="str">
        <f aca="false">IF(R1646=0,"",IF(Q1646=VLOOKUP(N1645+1,$B$8:$C$360,2,0),N1645+1,N1645))</f>
        <v/>
      </c>
      <c r="P1646" s="30"/>
      <c r="Q1646" s="30"/>
      <c r="R1646" s="35"/>
      <c r="S1646" s="35"/>
      <c r="T1646" s="35"/>
      <c r="U1646" s="35"/>
      <c r="V1646" s="35"/>
      <c r="W1646" s="35"/>
      <c r="X1646" s="35"/>
      <c r="Y1646" s="35"/>
    </row>
    <row r="1647" customFormat="false" ht="14.25" hidden="false" customHeight="false" outlineLevel="0" collapsed="false">
      <c r="N1647" s="0" t="str">
        <f aca="false">IF(R1647=0,"",IF(Q1647=VLOOKUP(N1646+1,$B$8:$C$360,2,0),N1646+1,N1646))</f>
        <v/>
      </c>
      <c r="P1647" s="30"/>
      <c r="Q1647" s="30"/>
      <c r="R1647" s="35"/>
      <c r="S1647" s="35"/>
      <c r="T1647" s="35"/>
      <c r="U1647" s="35"/>
      <c r="V1647" s="35"/>
      <c r="W1647" s="35"/>
      <c r="X1647" s="35"/>
      <c r="Y1647" s="35"/>
    </row>
    <row r="1648" customFormat="false" ht="14.25" hidden="false" customHeight="false" outlineLevel="0" collapsed="false">
      <c r="N1648" s="0" t="str">
        <f aca="false">IF(R1648=0,"",IF(Q1648=VLOOKUP(N1647+1,$B$8:$C$360,2,0),N1647+1,N1647))</f>
        <v/>
      </c>
      <c r="P1648" s="30"/>
      <c r="Q1648" s="30"/>
      <c r="R1648" s="35"/>
      <c r="S1648" s="35"/>
      <c r="T1648" s="35"/>
      <c r="U1648" s="35"/>
      <c r="V1648" s="35"/>
      <c r="W1648" s="35"/>
      <c r="X1648" s="35"/>
      <c r="Y1648" s="35"/>
    </row>
    <row r="1649" customFormat="false" ht="14.25" hidden="false" customHeight="false" outlineLevel="0" collapsed="false">
      <c r="N1649" s="0" t="str">
        <f aca="false">IF(R1649=0,"",IF(Q1649=VLOOKUP(N1648+1,$B$8:$C$360,2,0),N1648+1,N1648))</f>
        <v/>
      </c>
      <c r="P1649" s="30"/>
      <c r="Q1649" s="30"/>
      <c r="R1649" s="35"/>
      <c r="S1649" s="35"/>
      <c r="T1649" s="35"/>
      <c r="U1649" s="35"/>
      <c r="V1649" s="35"/>
      <c r="W1649" s="35"/>
      <c r="X1649" s="35"/>
      <c r="Y1649" s="35"/>
    </row>
    <row r="1650" customFormat="false" ht="14.25" hidden="false" customHeight="false" outlineLevel="0" collapsed="false">
      <c r="N1650" s="0" t="str">
        <f aca="false">IF(R1650=0,"",IF(Q1650=VLOOKUP(N1649+1,$B$8:$C$360,2,0),N1649+1,N1649))</f>
        <v/>
      </c>
      <c r="P1650" s="30"/>
      <c r="Q1650" s="30"/>
      <c r="R1650" s="35"/>
      <c r="S1650" s="35"/>
      <c r="T1650" s="35"/>
      <c r="U1650" s="35"/>
      <c r="V1650" s="35"/>
      <c r="W1650" s="35"/>
      <c r="X1650" s="35"/>
      <c r="Y1650" s="35"/>
    </row>
    <row r="1651" customFormat="false" ht="14.25" hidden="false" customHeight="false" outlineLevel="0" collapsed="false">
      <c r="N1651" s="0" t="str">
        <f aca="false">IF(R1651=0,"",IF(Q1651=VLOOKUP(N1650+1,$B$8:$C$360,2,0),N1650+1,N1650))</f>
        <v/>
      </c>
      <c r="P1651" s="30"/>
      <c r="Q1651" s="30"/>
      <c r="R1651" s="35"/>
      <c r="S1651" s="35"/>
      <c r="T1651" s="35"/>
      <c r="U1651" s="35"/>
      <c r="V1651" s="35"/>
      <c r="W1651" s="35"/>
      <c r="X1651" s="35"/>
      <c r="Y1651" s="35"/>
    </row>
    <row r="1652" customFormat="false" ht="14.25" hidden="false" customHeight="false" outlineLevel="0" collapsed="false">
      <c r="N1652" s="0" t="str">
        <f aca="false">IF(R1652=0,"",IF(Q1652=VLOOKUP(N1651+1,$B$8:$C$360,2,0),N1651+1,N1651))</f>
        <v/>
      </c>
      <c r="P1652" s="30"/>
      <c r="Q1652" s="30"/>
      <c r="R1652" s="35"/>
      <c r="S1652" s="35"/>
      <c r="T1652" s="35"/>
      <c r="U1652" s="35"/>
      <c r="V1652" s="35"/>
      <c r="W1652" s="35"/>
      <c r="X1652" s="35"/>
      <c r="Y1652" s="35"/>
    </row>
    <row r="1653" customFormat="false" ht="14.25" hidden="false" customHeight="false" outlineLevel="0" collapsed="false">
      <c r="N1653" s="0" t="str">
        <f aca="false">IF(R1653=0,"",IF(Q1653=VLOOKUP(N1652+1,$B$8:$C$360,2,0),N1652+1,N1652))</f>
        <v/>
      </c>
      <c r="P1653" s="30"/>
      <c r="Q1653" s="30"/>
      <c r="R1653" s="35"/>
      <c r="S1653" s="35"/>
      <c r="T1653" s="35"/>
      <c r="U1653" s="35"/>
      <c r="V1653" s="35"/>
      <c r="W1653" s="35"/>
      <c r="X1653" s="35"/>
      <c r="Y1653" s="35"/>
    </row>
    <row r="1654" customFormat="false" ht="14.25" hidden="false" customHeight="false" outlineLevel="0" collapsed="false">
      <c r="N1654" s="0" t="str">
        <f aca="false">IF(R1654=0,"",IF(Q1654=VLOOKUP(N1653+1,$B$8:$C$360,2,0),N1653+1,N1653))</f>
        <v/>
      </c>
      <c r="P1654" s="30"/>
      <c r="Q1654" s="30"/>
      <c r="R1654" s="35"/>
      <c r="S1654" s="35"/>
      <c r="T1654" s="35"/>
      <c r="U1654" s="35"/>
      <c r="V1654" s="35"/>
      <c r="W1654" s="35"/>
      <c r="X1654" s="35"/>
      <c r="Y1654" s="35"/>
    </row>
    <row r="1655" customFormat="false" ht="14.25" hidden="false" customHeight="false" outlineLevel="0" collapsed="false">
      <c r="N1655" s="0" t="str">
        <f aca="false">IF(R1655=0,"",IF(Q1655=VLOOKUP(N1654+1,$B$8:$C$360,2,0),N1654+1,N1654))</f>
        <v/>
      </c>
      <c r="P1655" s="30"/>
      <c r="Q1655" s="30"/>
      <c r="R1655" s="35"/>
      <c r="S1655" s="35"/>
      <c r="T1655" s="35"/>
      <c r="U1655" s="35"/>
      <c r="V1655" s="35"/>
      <c r="W1655" s="35"/>
      <c r="X1655" s="35"/>
      <c r="Y1655" s="35"/>
    </row>
    <row r="1656" customFormat="false" ht="14.25" hidden="false" customHeight="false" outlineLevel="0" collapsed="false">
      <c r="N1656" s="0" t="str">
        <f aca="false">IF(R1656=0,"",IF(Q1656=VLOOKUP(N1655+1,$B$8:$C$360,2,0),N1655+1,N1655))</f>
        <v/>
      </c>
      <c r="P1656" s="30"/>
      <c r="Q1656" s="30"/>
      <c r="R1656" s="35"/>
      <c r="S1656" s="35"/>
      <c r="T1656" s="35"/>
      <c r="U1656" s="35"/>
      <c r="V1656" s="35"/>
      <c r="W1656" s="35"/>
      <c r="X1656" s="35"/>
      <c r="Y1656" s="35"/>
    </row>
    <row r="1657" customFormat="false" ht="14.25" hidden="false" customHeight="false" outlineLevel="0" collapsed="false">
      <c r="N1657" s="0" t="str">
        <f aca="false">IF(R1657=0,"",IF(Q1657=VLOOKUP(N1656+1,$B$8:$C$360,2,0),N1656+1,N1656))</f>
        <v/>
      </c>
      <c r="P1657" s="30"/>
      <c r="Q1657" s="30"/>
      <c r="R1657" s="35"/>
      <c r="S1657" s="35"/>
      <c r="T1657" s="35"/>
      <c r="U1657" s="35"/>
      <c r="V1657" s="35"/>
      <c r="W1657" s="35"/>
      <c r="X1657" s="35"/>
      <c r="Y1657" s="35"/>
    </row>
    <row r="1658" customFormat="false" ht="14.25" hidden="false" customHeight="false" outlineLevel="0" collapsed="false">
      <c r="N1658" s="0" t="str">
        <f aca="false">IF(R1658=0,"",IF(Q1658=VLOOKUP(N1657+1,$B$8:$C$360,2,0),N1657+1,N1657))</f>
        <v/>
      </c>
      <c r="P1658" s="30"/>
      <c r="Q1658" s="30"/>
      <c r="R1658" s="35"/>
      <c r="S1658" s="35"/>
      <c r="T1658" s="35"/>
      <c r="U1658" s="35"/>
      <c r="V1658" s="35"/>
      <c r="W1658" s="35"/>
      <c r="X1658" s="35"/>
      <c r="Y1658" s="35"/>
    </row>
    <row r="1659" customFormat="false" ht="14.25" hidden="false" customHeight="false" outlineLevel="0" collapsed="false">
      <c r="N1659" s="0" t="str">
        <f aca="false">IF(R1659=0,"",IF(Q1659=VLOOKUP(N1658+1,$B$8:$C$360,2,0),N1658+1,N1658))</f>
        <v/>
      </c>
      <c r="P1659" s="30"/>
      <c r="Q1659" s="30"/>
      <c r="R1659" s="35"/>
      <c r="S1659" s="35"/>
      <c r="T1659" s="35"/>
      <c r="U1659" s="35"/>
      <c r="V1659" s="35"/>
      <c r="W1659" s="35"/>
      <c r="X1659" s="35"/>
      <c r="Y1659" s="35"/>
    </row>
    <row r="1660" customFormat="false" ht="14.25" hidden="false" customHeight="false" outlineLevel="0" collapsed="false">
      <c r="N1660" s="0" t="str">
        <f aca="false">IF(R1660=0,"",IF(Q1660=VLOOKUP(N1659+1,$B$8:$C$360,2,0),N1659+1,N1659))</f>
        <v/>
      </c>
      <c r="P1660" s="30"/>
      <c r="Q1660" s="30"/>
      <c r="R1660" s="35"/>
      <c r="S1660" s="35"/>
      <c r="T1660" s="35"/>
      <c r="U1660" s="35"/>
      <c r="V1660" s="35"/>
      <c r="W1660" s="35"/>
      <c r="X1660" s="35"/>
      <c r="Y1660" s="35"/>
    </row>
    <row r="1661" customFormat="false" ht="14.25" hidden="false" customHeight="false" outlineLevel="0" collapsed="false">
      <c r="N1661" s="0" t="str">
        <f aca="false">IF(R1661=0,"",IF(Q1661=VLOOKUP(N1660+1,$B$8:$C$360,2,0),N1660+1,N1660))</f>
        <v/>
      </c>
      <c r="P1661" s="30"/>
      <c r="Q1661" s="30"/>
      <c r="R1661" s="35"/>
      <c r="S1661" s="35"/>
      <c r="T1661" s="35"/>
      <c r="U1661" s="35"/>
      <c r="V1661" s="35"/>
      <c r="W1661" s="35"/>
      <c r="X1661" s="35"/>
      <c r="Y1661" s="35"/>
    </row>
    <row r="1662" customFormat="false" ht="14.25" hidden="false" customHeight="false" outlineLevel="0" collapsed="false">
      <c r="N1662" s="0" t="str">
        <f aca="false">IF(R1662=0,"",IF(Q1662=VLOOKUP(N1661+1,$B$8:$C$360,2,0),N1661+1,N1661))</f>
        <v/>
      </c>
      <c r="P1662" s="30"/>
      <c r="Q1662" s="30"/>
      <c r="R1662" s="35"/>
      <c r="S1662" s="35"/>
      <c r="T1662" s="35"/>
      <c r="U1662" s="35"/>
      <c r="V1662" s="35"/>
      <c r="W1662" s="35"/>
      <c r="X1662" s="35"/>
      <c r="Y1662" s="35"/>
    </row>
    <row r="1663" customFormat="false" ht="14.25" hidden="false" customHeight="false" outlineLevel="0" collapsed="false">
      <c r="N1663" s="0" t="str">
        <f aca="false">IF(R1663=0,"",IF(Q1663=VLOOKUP(N1662+1,$B$8:$C$360,2,0),N1662+1,N1662))</f>
        <v/>
      </c>
      <c r="P1663" s="30"/>
      <c r="Q1663" s="30"/>
      <c r="R1663" s="35"/>
      <c r="S1663" s="35"/>
      <c r="T1663" s="35"/>
      <c r="U1663" s="35"/>
      <c r="V1663" s="35"/>
      <c r="W1663" s="35"/>
      <c r="X1663" s="35"/>
      <c r="Y1663" s="35"/>
    </row>
    <row r="1664" customFormat="false" ht="14.25" hidden="false" customHeight="false" outlineLevel="0" collapsed="false">
      <c r="N1664" s="0" t="str">
        <f aca="false">IF(R1664=0,"",IF(Q1664=VLOOKUP(N1663+1,$B$8:$C$360,2,0),N1663+1,N1663))</f>
        <v/>
      </c>
      <c r="P1664" s="30"/>
      <c r="Q1664" s="30"/>
      <c r="R1664" s="35"/>
      <c r="S1664" s="35"/>
      <c r="T1664" s="35"/>
      <c r="U1664" s="35"/>
      <c r="V1664" s="35"/>
      <c r="W1664" s="35"/>
      <c r="X1664" s="35"/>
      <c r="Y1664" s="35"/>
    </row>
    <row r="1665" customFormat="false" ht="14.25" hidden="false" customHeight="false" outlineLevel="0" collapsed="false">
      <c r="N1665" s="0" t="str">
        <f aca="false">IF(R1665=0,"",IF(Q1665=VLOOKUP(N1664+1,$B$8:$C$360,2,0),N1664+1,N1664))</f>
        <v/>
      </c>
      <c r="P1665" s="30"/>
      <c r="Q1665" s="30"/>
      <c r="R1665" s="35"/>
      <c r="S1665" s="35"/>
      <c r="T1665" s="35"/>
      <c r="U1665" s="35"/>
      <c r="V1665" s="35"/>
      <c r="W1665" s="35"/>
      <c r="X1665" s="35"/>
      <c r="Y1665" s="35"/>
    </row>
    <row r="1666" customFormat="false" ht="14.25" hidden="false" customHeight="false" outlineLevel="0" collapsed="false">
      <c r="N1666" s="0" t="str">
        <f aca="false">IF(R1666=0,"",IF(Q1666=VLOOKUP(N1665+1,$B$8:$C$360,2,0),N1665+1,N1665))</f>
        <v/>
      </c>
      <c r="P1666" s="30"/>
      <c r="Q1666" s="30"/>
      <c r="R1666" s="35"/>
      <c r="S1666" s="35"/>
      <c r="T1666" s="35"/>
      <c r="U1666" s="35"/>
      <c r="V1666" s="35"/>
      <c r="W1666" s="35"/>
      <c r="X1666" s="35"/>
      <c r="Y1666" s="35"/>
    </row>
    <row r="1667" customFormat="false" ht="14.25" hidden="false" customHeight="false" outlineLevel="0" collapsed="false">
      <c r="N1667" s="0" t="str">
        <f aca="false">IF(R1667=0,"",IF(Q1667=VLOOKUP(N1666+1,$B$8:$C$360,2,0),N1666+1,N1666))</f>
        <v/>
      </c>
      <c r="P1667" s="30"/>
      <c r="Q1667" s="30"/>
      <c r="R1667" s="35"/>
      <c r="S1667" s="35"/>
      <c r="T1667" s="35"/>
      <c r="U1667" s="35"/>
      <c r="V1667" s="35"/>
      <c r="W1667" s="35"/>
      <c r="X1667" s="35"/>
      <c r="Y1667" s="35"/>
    </row>
    <row r="1668" customFormat="false" ht="14.25" hidden="false" customHeight="false" outlineLevel="0" collapsed="false">
      <c r="N1668" s="0" t="str">
        <f aca="false">IF(R1668=0,"",IF(Q1668=VLOOKUP(N1667+1,$B$8:$C$360,2,0),N1667+1,N1667))</f>
        <v/>
      </c>
      <c r="P1668" s="30"/>
      <c r="Q1668" s="30"/>
      <c r="R1668" s="35"/>
      <c r="S1668" s="35"/>
      <c r="T1668" s="35"/>
      <c r="U1668" s="35"/>
      <c r="V1668" s="35"/>
      <c r="W1668" s="35"/>
      <c r="X1668" s="35"/>
      <c r="Y1668" s="35"/>
    </row>
    <row r="1669" customFormat="false" ht="14.25" hidden="false" customHeight="false" outlineLevel="0" collapsed="false">
      <c r="N1669" s="0" t="str">
        <f aca="false">IF(R1669=0,"",IF(Q1669=VLOOKUP(N1668+1,$B$8:$C$360,2,0),N1668+1,N1668))</f>
        <v/>
      </c>
      <c r="P1669" s="30"/>
      <c r="Q1669" s="30"/>
      <c r="R1669" s="35"/>
      <c r="S1669" s="35"/>
      <c r="T1669" s="35"/>
      <c r="U1669" s="35"/>
      <c r="V1669" s="35"/>
      <c r="W1669" s="35"/>
      <c r="X1669" s="35"/>
      <c r="Y1669" s="35"/>
    </row>
    <row r="1670" customFormat="false" ht="14.25" hidden="false" customHeight="false" outlineLevel="0" collapsed="false">
      <c r="N1670" s="0" t="str">
        <f aca="false">IF(R1670=0,"",IF(Q1670=VLOOKUP(N1669+1,$B$8:$C$360,2,0),N1669+1,N1669))</f>
        <v/>
      </c>
      <c r="P1670" s="30"/>
      <c r="Q1670" s="30"/>
      <c r="R1670" s="35"/>
      <c r="S1670" s="35"/>
      <c r="T1670" s="35"/>
      <c r="U1670" s="35"/>
      <c r="V1670" s="35"/>
      <c r="W1670" s="35"/>
      <c r="X1670" s="35"/>
      <c r="Y1670" s="35"/>
    </row>
    <row r="1671" customFormat="false" ht="14.25" hidden="false" customHeight="false" outlineLevel="0" collapsed="false">
      <c r="N1671" s="0" t="str">
        <f aca="false">IF(R1671=0,"",IF(Q1671=VLOOKUP(N1670+1,$B$8:$C$360,2,0),N1670+1,N1670))</f>
        <v/>
      </c>
      <c r="P1671" s="30"/>
      <c r="Q1671" s="30"/>
      <c r="R1671" s="35"/>
      <c r="S1671" s="35"/>
      <c r="T1671" s="35"/>
      <c r="U1671" s="35"/>
      <c r="V1671" s="35"/>
      <c r="W1671" s="35"/>
      <c r="X1671" s="35"/>
      <c r="Y1671" s="35"/>
    </row>
    <row r="1672" customFormat="false" ht="14.25" hidden="false" customHeight="false" outlineLevel="0" collapsed="false">
      <c r="N1672" s="0" t="str">
        <f aca="false">IF(R1672=0,"",IF(Q1672=VLOOKUP(N1671+1,$B$8:$C$360,2,0),N1671+1,N1671))</f>
        <v/>
      </c>
      <c r="P1672" s="30"/>
      <c r="Q1672" s="30"/>
      <c r="R1672" s="35"/>
      <c r="S1672" s="35"/>
      <c r="T1672" s="35"/>
      <c r="U1672" s="35"/>
      <c r="V1672" s="35"/>
      <c r="W1672" s="35"/>
      <c r="X1672" s="35"/>
      <c r="Y1672" s="35"/>
    </row>
    <row r="1673" customFormat="false" ht="14.25" hidden="false" customHeight="false" outlineLevel="0" collapsed="false">
      <c r="N1673" s="0" t="str">
        <f aca="false">IF(R1673=0,"",IF(Q1673=VLOOKUP(N1672+1,$B$8:$C$360,2,0),N1672+1,N1672))</f>
        <v/>
      </c>
      <c r="P1673" s="30"/>
      <c r="Q1673" s="30"/>
      <c r="R1673" s="35"/>
      <c r="S1673" s="35"/>
      <c r="T1673" s="35"/>
      <c r="U1673" s="35"/>
      <c r="V1673" s="35"/>
      <c r="W1673" s="35"/>
      <c r="X1673" s="35"/>
      <c r="Y1673" s="35"/>
    </row>
    <row r="1674" customFormat="false" ht="14.25" hidden="false" customHeight="false" outlineLevel="0" collapsed="false">
      <c r="N1674" s="0" t="str">
        <f aca="false">IF(R1674=0,"",IF(Q1674=VLOOKUP(N1673+1,$B$8:$C$360,2,0),N1673+1,N1673))</f>
        <v/>
      </c>
      <c r="P1674" s="30"/>
      <c r="Q1674" s="30"/>
      <c r="R1674" s="35"/>
      <c r="S1674" s="35"/>
      <c r="T1674" s="35"/>
      <c r="U1674" s="35"/>
      <c r="V1674" s="35"/>
      <c r="W1674" s="35"/>
      <c r="X1674" s="35"/>
      <c r="Y1674" s="35"/>
    </row>
    <row r="1675" customFormat="false" ht="14.25" hidden="false" customHeight="false" outlineLevel="0" collapsed="false">
      <c r="N1675" s="0" t="str">
        <f aca="false">IF(R1675=0,"",IF(Q1675=VLOOKUP(N1674+1,$B$8:$C$360,2,0),N1674+1,N1674))</f>
        <v/>
      </c>
      <c r="P1675" s="30"/>
      <c r="Q1675" s="30"/>
      <c r="R1675" s="35"/>
      <c r="S1675" s="35"/>
      <c r="T1675" s="35"/>
      <c r="U1675" s="35"/>
      <c r="V1675" s="35"/>
      <c r="W1675" s="35"/>
      <c r="X1675" s="35"/>
      <c r="Y1675" s="35"/>
    </row>
    <row r="1676" customFormat="false" ht="14.25" hidden="false" customHeight="false" outlineLevel="0" collapsed="false">
      <c r="N1676" s="0" t="str">
        <f aca="false">IF(R1676=0,"",IF(Q1676=VLOOKUP(N1675+1,$B$8:$C$360,2,0),N1675+1,N1675))</f>
        <v/>
      </c>
      <c r="P1676" s="30"/>
      <c r="Q1676" s="30"/>
      <c r="R1676" s="35"/>
      <c r="S1676" s="35"/>
      <c r="T1676" s="35"/>
      <c r="U1676" s="35"/>
      <c r="V1676" s="35"/>
      <c r="W1676" s="35"/>
      <c r="X1676" s="35"/>
      <c r="Y1676" s="35"/>
    </row>
    <row r="1677" customFormat="false" ht="14.25" hidden="false" customHeight="false" outlineLevel="0" collapsed="false">
      <c r="N1677" s="0" t="str">
        <f aca="false">IF(R1677=0,"",IF(Q1677=VLOOKUP(N1676+1,$B$8:$C$360,2,0),N1676+1,N1676))</f>
        <v/>
      </c>
      <c r="P1677" s="30"/>
      <c r="Q1677" s="30"/>
      <c r="R1677" s="35"/>
      <c r="S1677" s="35"/>
      <c r="T1677" s="35"/>
      <c r="U1677" s="35"/>
      <c r="V1677" s="35"/>
      <c r="W1677" s="35"/>
      <c r="X1677" s="35"/>
      <c r="Y1677" s="35"/>
    </row>
    <row r="1678" customFormat="false" ht="14.25" hidden="false" customHeight="false" outlineLevel="0" collapsed="false">
      <c r="N1678" s="0" t="str">
        <f aca="false">IF(R1678=0,"",IF(Q1678=VLOOKUP(N1677+1,$B$8:$C$360,2,0),N1677+1,N1677))</f>
        <v/>
      </c>
      <c r="P1678" s="30"/>
      <c r="Q1678" s="30"/>
      <c r="R1678" s="35"/>
      <c r="S1678" s="35"/>
      <c r="T1678" s="35"/>
      <c r="U1678" s="35"/>
      <c r="V1678" s="35"/>
      <c r="W1678" s="35"/>
      <c r="X1678" s="35"/>
      <c r="Y1678" s="35"/>
    </row>
    <row r="1679" customFormat="false" ht="14.25" hidden="false" customHeight="false" outlineLevel="0" collapsed="false">
      <c r="N1679" s="0" t="str">
        <f aca="false">IF(R1679=0,"",IF(Q1679=VLOOKUP(N1678+1,$B$8:$C$360,2,0),N1678+1,N1678))</f>
        <v/>
      </c>
      <c r="P1679" s="30"/>
      <c r="Q1679" s="30"/>
      <c r="R1679" s="35"/>
      <c r="S1679" s="35"/>
      <c r="T1679" s="35"/>
      <c r="U1679" s="35"/>
      <c r="V1679" s="35"/>
      <c r="W1679" s="35"/>
      <c r="X1679" s="35"/>
      <c r="Y1679" s="35"/>
    </row>
    <row r="1680" customFormat="false" ht="14.25" hidden="false" customHeight="false" outlineLevel="0" collapsed="false">
      <c r="N1680" s="0" t="str">
        <f aca="false">IF(R1680=0,"",IF(Q1680=VLOOKUP(N1679+1,$B$8:$C$360,2,0),N1679+1,N1679))</f>
        <v/>
      </c>
      <c r="P1680" s="30"/>
      <c r="Q1680" s="30"/>
      <c r="R1680" s="35"/>
      <c r="S1680" s="35"/>
      <c r="T1680" s="35"/>
      <c r="U1680" s="35"/>
      <c r="V1680" s="35"/>
      <c r="W1680" s="35"/>
      <c r="X1680" s="35"/>
      <c r="Y1680" s="35"/>
    </row>
    <row r="1681" customFormat="false" ht="14.25" hidden="false" customHeight="false" outlineLevel="0" collapsed="false">
      <c r="N1681" s="0" t="str">
        <f aca="false">IF(R1681=0,"",IF(Q1681=VLOOKUP(N1680+1,$B$8:$C$360,2,0),N1680+1,N1680))</f>
        <v/>
      </c>
      <c r="P1681" s="30"/>
      <c r="Q1681" s="30"/>
      <c r="R1681" s="35"/>
      <c r="S1681" s="35"/>
      <c r="T1681" s="35"/>
      <c r="U1681" s="35"/>
      <c r="V1681" s="35"/>
      <c r="W1681" s="35"/>
      <c r="X1681" s="35"/>
      <c r="Y1681" s="35"/>
    </row>
    <row r="1682" customFormat="false" ht="14.25" hidden="false" customHeight="false" outlineLevel="0" collapsed="false">
      <c r="N1682" s="0" t="str">
        <f aca="false">IF(R1682=0,"",IF(Q1682=VLOOKUP(N1681+1,$B$8:$C$360,2,0),N1681+1,N1681))</f>
        <v/>
      </c>
      <c r="P1682" s="30"/>
      <c r="Q1682" s="30"/>
      <c r="R1682" s="35"/>
      <c r="S1682" s="35"/>
      <c r="T1682" s="35"/>
      <c r="U1682" s="35"/>
      <c r="V1682" s="35"/>
      <c r="W1682" s="35"/>
      <c r="X1682" s="35"/>
      <c r="Y1682" s="35"/>
    </row>
    <row r="1683" customFormat="false" ht="14.25" hidden="false" customHeight="false" outlineLevel="0" collapsed="false">
      <c r="N1683" s="0" t="str">
        <f aca="false">IF(R1683=0,"",IF(Q1683=VLOOKUP(N1682+1,$B$8:$C$360,2,0),N1682+1,N1682))</f>
        <v/>
      </c>
      <c r="P1683" s="30"/>
      <c r="Q1683" s="30"/>
      <c r="R1683" s="35"/>
      <c r="S1683" s="35"/>
      <c r="T1683" s="35"/>
      <c r="U1683" s="35"/>
      <c r="V1683" s="35"/>
      <c r="W1683" s="35"/>
      <c r="X1683" s="35"/>
      <c r="Y1683" s="35"/>
    </row>
    <row r="1684" customFormat="false" ht="14.25" hidden="false" customHeight="false" outlineLevel="0" collapsed="false">
      <c r="N1684" s="0" t="str">
        <f aca="false">IF(R1684=0,"",IF(Q1684=VLOOKUP(N1683+1,$B$8:$C$360,2,0),N1683+1,N1683))</f>
        <v/>
      </c>
      <c r="P1684" s="30"/>
      <c r="Q1684" s="30"/>
      <c r="R1684" s="35"/>
      <c r="S1684" s="35"/>
      <c r="T1684" s="35"/>
      <c r="U1684" s="35"/>
      <c r="V1684" s="35"/>
      <c r="W1684" s="35"/>
      <c r="X1684" s="35"/>
      <c r="Y1684" s="35"/>
    </row>
    <row r="1685" customFormat="false" ht="14.25" hidden="false" customHeight="false" outlineLevel="0" collapsed="false">
      <c r="N1685" s="0" t="str">
        <f aca="false">IF(R1685=0,"",IF(Q1685=VLOOKUP(N1684+1,$B$8:$C$360,2,0),N1684+1,N1684))</f>
        <v/>
      </c>
      <c r="P1685" s="30"/>
      <c r="Q1685" s="30"/>
      <c r="R1685" s="35"/>
      <c r="S1685" s="35"/>
      <c r="T1685" s="35"/>
      <c r="U1685" s="35"/>
      <c r="V1685" s="35"/>
      <c r="W1685" s="35"/>
      <c r="X1685" s="35"/>
      <c r="Y1685" s="35"/>
    </row>
    <row r="1686" customFormat="false" ht="14.25" hidden="false" customHeight="false" outlineLevel="0" collapsed="false">
      <c r="N1686" s="0" t="str">
        <f aca="false">IF(R1686=0,"",IF(Q1686=VLOOKUP(N1685+1,$B$8:$C$360,2,0),N1685+1,N1685))</f>
        <v/>
      </c>
      <c r="P1686" s="30"/>
      <c r="Q1686" s="30"/>
      <c r="R1686" s="35"/>
      <c r="S1686" s="35"/>
      <c r="T1686" s="35"/>
      <c r="U1686" s="35"/>
      <c r="V1686" s="35"/>
      <c r="W1686" s="35"/>
      <c r="X1686" s="35"/>
      <c r="Y1686" s="35"/>
    </row>
    <row r="1687" customFormat="false" ht="14.25" hidden="false" customHeight="false" outlineLevel="0" collapsed="false">
      <c r="N1687" s="0" t="str">
        <f aca="false">IF(R1687=0,"",IF(Q1687=VLOOKUP(N1686+1,$B$8:$C$360,2,0),N1686+1,N1686))</f>
        <v/>
      </c>
      <c r="P1687" s="30"/>
      <c r="Q1687" s="30"/>
      <c r="R1687" s="35"/>
      <c r="S1687" s="35"/>
      <c r="T1687" s="35"/>
      <c r="U1687" s="35"/>
      <c r="V1687" s="35"/>
      <c r="W1687" s="35"/>
      <c r="X1687" s="35"/>
      <c r="Y1687" s="35"/>
    </row>
    <row r="1688" customFormat="false" ht="14.25" hidden="false" customHeight="false" outlineLevel="0" collapsed="false">
      <c r="N1688" s="0" t="str">
        <f aca="false">IF(R1688=0,"",IF(Q1688=VLOOKUP(N1687+1,$B$8:$C$360,2,0),N1687+1,N1687))</f>
        <v/>
      </c>
      <c r="P1688" s="30"/>
      <c r="Q1688" s="30"/>
      <c r="R1688" s="35"/>
      <c r="S1688" s="35"/>
      <c r="T1688" s="35"/>
      <c r="U1688" s="35"/>
      <c r="V1688" s="35"/>
      <c r="W1688" s="35"/>
      <c r="X1688" s="35"/>
      <c r="Y1688" s="35"/>
    </row>
    <row r="1689" customFormat="false" ht="14.25" hidden="false" customHeight="false" outlineLevel="0" collapsed="false">
      <c r="N1689" s="0" t="str">
        <f aca="false">IF(R1689=0,"",IF(Q1689=VLOOKUP(N1688+1,$B$8:$C$360,2,0),N1688+1,N1688))</f>
        <v/>
      </c>
      <c r="P1689" s="30"/>
      <c r="Q1689" s="30"/>
      <c r="R1689" s="35"/>
      <c r="S1689" s="35"/>
      <c r="T1689" s="35"/>
      <c r="U1689" s="35"/>
      <c r="V1689" s="35"/>
      <c r="W1689" s="35"/>
      <c r="X1689" s="35"/>
      <c r="Y1689" s="35"/>
    </row>
    <row r="1690" customFormat="false" ht="14.25" hidden="false" customHeight="false" outlineLevel="0" collapsed="false">
      <c r="N1690" s="0" t="str">
        <f aca="false">IF(R1690=0,"",IF(Q1690=VLOOKUP(N1689+1,$B$8:$C$360,2,0),N1689+1,N1689))</f>
        <v/>
      </c>
      <c r="P1690" s="30"/>
      <c r="Q1690" s="30"/>
      <c r="R1690" s="35"/>
      <c r="S1690" s="35"/>
      <c r="T1690" s="35"/>
      <c r="U1690" s="35"/>
      <c r="V1690" s="35"/>
      <c r="W1690" s="35"/>
      <c r="X1690" s="35"/>
      <c r="Y1690" s="35"/>
    </row>
    <row r="1691" customFormat="false" ht="14.25" hidden="false" customHeight="false" outlineLevel="0" collapsed="false">
      <c r="N1691" s="0" t="str">
        <f aca="false">IF(R1691=0,"",IF(Q1691=VLOOKUP(N1690+1,$B$8:$C$360,2,0),N1690+1,N1690))</f>
        <v/>
      </c>
      <c r="P1691" s="30"/>
      <c r="Q1691" s="30"/>
      <c r="R1691" s="35"/>
      <c r="S1691" s="35"/>
      <c r="T1691" s="35"/>
      <c r="U1691" s="35"/>
      <c r="V1691" s="35"/>
      <c r="W1691" s="35"/>
      <c r="X1691" s="35"/>
      <c r="Y1691" s="35"/>
    </row>
    <row r="1692" customFormat="false" ht="14.25" hidden="false" customHeight="false" outlineLevel="0" collapsed="false">
      <c r="N1692" s="0" t="str">
        <f aca="false">IF(R1692=0,"",IF(Q1692=VLOOKUP(N1691+1,$B$8:$C$360,2,0),N1691+1,N1691))</f>
        <v/>
      </c>
      <c r="P1692" s="30"/>
      <c r="Q1692" s="30"/>
      <c r="R1692" s="35"/>
      <c r="S1692" s="35"/>
      <c r="T1692" s="35"/>
      <c r="U1692" s="35"/>
      <c r="V1692" s="35"/>
      <c r="W1692" s="35"/>
      <c r="X1692" s="35"/>
      <c r="Y1692" s="35"/>
    </row>
    <row r="1693" customFormat="false" ht="14.25" hidden="false" customHeight="false" outlineLevel="0" collapsed="false">
      <c r="N1693" s="0" t="str">
        <f aca="false">IF(R1693=0,"",IF(Q1693=VLOOKUP(N1692+1,$B$8:$C$360,2,0),N1692+1,N1692))</f>
        <v/>
      </c>
      <c r="P1693" s="30"/>
      <c r="Q1693" s="30"/>
      <c r="R1693" s="35"/>
      <c r="S1693" s="35"/>
      <c r="T1693" s="35"/>
      <c r="U1693" s="35"/>
      <c r="V1693" s="35"/>
      <c r="W1693" s="35"/>
      <c r="X1693" s="35"/>
      <c r="Y1693" s="35"/>
    </row>
    <row r="1694" customFormat="false" ht="14.25" hidden="false" customHeight="false" outlineLevel="0" collapsed="false">
      <c r="N1694" s="0" t="str">
        <f aca="false">IF(R1694=0,"",IF(Q1694=VLOOKUP(N1693+1,$B$8:$C$360,2,0),N1693+1,N1693))</f>
        <v/>
      </c>
      <c r="P1694" s="30"/>
      <c r="Q1694" s="30"/>
      <c r="R1694" s="35"/>
      <c r="S1694" s="35"/>
      <c r="T1694" s="35"/>
      <c r="U1694" s="35"/>
      <c r="V1694" s="35"/>
      <c r="W1694" s="35"/>
      <c r="X1694" s="35"/>
      <c r="Y1694" s="35"/>
    </row>
    <row r="1695" customFormat="false" ht="14.25" hidden="false" customHeight="false" outlineLevel="0" collapsed="false">
      <c r="N1695" s="0" t="str">
        <f aca="false">IF(R1695=0,"",IF(Q1695=VLOOKUP(N1694+1,$B$8:$C$360,2,0),N1694+1,N1694))</f>
        <v/>
      </c>
      <c r="P1695" s="30"/>
      <c r="Q1695" s="30"/>
      <c r="R1695" s="35"/>
      <c r="S1695" s="35"/>
      <c r="T1695" s="35"/>
      <c r="U1695" s="35"/>
      <c r="V1695" s="35"/>
      <c r="W1695" s="35"/>
      <c r="X1695" s="35"/>
      <c r="Y1695" s="35"/>
    </row>
    <row r="1696" customFormat="false" ht="14.25" hidden="false" customHeight="false" outlineLevel="0" collapsed="false">
      <c r="N1696" s="0" t="str">
        <f aca="false">IF(R1696=0,"",IF(Q1696=VLOOKUP(N1695+1,$B$8:$C$360,2,0),N1695+1,N1695))</f>
        <v/>
      </c>
      <c r="P1696" s="30"/>
      <c r="Q1696" s="30"/>
      <c r="R1696" s="35"/>
      <c r="S1696" s="35"/>
      <c r="T1696" s="35"/>
      <c r="U1696" s="35"/>
      <c r="V1696" s="35"/>
      <c r="W1696" s="35"/>
      <c r="X1696" s="35"/>
      <c r="Y1696" s="35"/>
    </row>
    <row r="1697" customFormat="false" ht="14.25" hidden="false" customHeight="false" outlineLevel="0" collapsed="false">
      <c r="N1697" s="0" t="str">
        <f aca="false">IF(R1697=0,"",IF(Q1697=VLOOKUP(N1696+1,$B$8:$C$360,2,0),N1696+1,N1696))</f>
        <v/>
      </c>
      <c r="P1697" s="30"/>
      <c r="Q1697" s="30"/>
      <c r="R1697" s="35"/>
      <c r="S1697" s="35"/>
      <c r="T1697" s="35"/>
      <c r="U1697" s="35"/>
      <c r="V1697" s="35"/>
      <c r="W1697" s="35"/>
      <c r="X1697" s="35"/>
      <c r="Y1697" s="35"/>
    </row>
    <row r="1698" customFormat="false" ht="14.25" hidden="false" customHeight="false" outlineLevel="0" collapsed="false">
      <c r="N1698" s="0" t="str">
        <f aca="false">IF(R1698=0,"",IF(Q1698=VLOOKUP(N1697+1,$B$8:$C$360,2,0),N1697+1,N1697))</f>
        <v/>
      </c>
      <c r="P1698" s="30"/>
      <c r="Q1698" s="30"/>
      <c r="R1698" s="35"/>
      <c r="S1698" s="35"/>
      <c r="T1698" s="35"/>
      <c r="U1698" s="35"/>
      <c r="V1698" s="35"/>
      <c r="W1698" s="35"/>
      <c r="X1698" s="35"/>
      <c r="Y1698" s="35"/>
    </row>
    <row r="1699" customFormat="false" ht="14.25" hidden="false" customHeight="false" outlineLevel="0" collapsed="false">
      <c r="N1699" s="0" t="str">
        <f aca="false">IF(R1699=0,"",IF(Q1699=VLOOKUP(N1698+1,$B$8:$C$360,2,0),N1698+1,N1698))</f>
        <v/>
      </c>
      <c r="P1699" s="30"/>
      <c r="Q1699" s="30"/>
      <c r="R1699" s="35"/>
      <c r="S1699" s="35"/>
      <c r="T1699" s="35"/>
      <c r="U1699" s="35"/>
      <c r="V1699" s="35"/>
      <c r="W1699" s="35"/>
      <c r="X1699" s="35"/>
      <c r="Y1699" s="35"/>
    </row>
    <row r="1700" customFormat="false" ht="14.25" hidden="false" customHeight="false" outlineLevel="0" collapsed="false">
      <c r="N1700" s="0" t="str">
        <f aca="false">IF(R1700=0,"",IF(Q1700=VLOOKUP(N1699+1,$B$8:$C$360,2,0),N1699+1,N1699))</f>
        <v/>
      </c>
      <c r="P1700" s="30"/>
      <c r="Q1700" s="30"/>
      <c r="R1700" s="35"/>
      <c r="S1700" s="35"/>
      <c r="T1700" s="35"/>
      <c r="U1700" s="35"/>
      <c r="V1700" s="35"/>
      <c r="W1700" s="35"/>
      <c r="X1700" s="35"/>
      <c r="Y1700" s="35"/>
    </row>
    <row r="1701" customFormat="false" ht="14.25" hidden="false" customHeight="false" outlineLevel="0" collapsed="false">
      <c r="N1701" s="0" t="str">
        <f aca="false">IF(R1701=0,"",IF(Q1701=VLOOKUP(N1700+1,$B$8:$C$360,2,0),N1700+1,N1700))</f>
        <v/>
      </c>
      <c r="P1701" s="30"/>
      <c r="Q1701" s="30"/>
      <c r="R1701" s="35"/>
      <c r="S1701" s="35"/>
      <c r="T1701" s="35"/>
      <c r="U1701" s="35"/>
      <c r="V1701" s="35"/>
      <c r="W1701" s="35"/>
      <c r="X1701" s="35"/>
      <c r="Y1701" s="35"/>
    </row>
    <row r="1702" customFormat="false" ht="14.25" hidden="false" customHeight="false" outlineLevel="0" collapsed="false">
      <c r="N1702" s="0" t="str">
        <f aca="false">IF(R1702=0,"",IF(Q1702=VLOOKUP(N1701+1,$B$8:$C$360,2,0),N1701+1,N1701))</f>
        <v/>
      </c>
      <c r="P1702" s="30"/>
      <c r="Q1702" s="30"/>
      <c r="R1702" s="35"/>
      <c r="S1702" s="35"/>
      <c r="T1702" s="35"/>
      <c r="U1702" s="35"/>
      <c r="V1702" s="35"/>
      <c r="W1702" s="35"/>
      <c r="X1702" s="35"/>
      <c r="Y1702" s="35"/>
    </row>
    <row r="1703" customFormat="false" ht="14.25" hidden="false" customHeight="false" outlineLevel="0" collapsed="false">
      <c r="N1703" s="0" t="str">
        <f aca="false">IF(R1703=0,"",IF(Q1703=VLOOKUP(N1702+1,$B$8:$C$360,2,0),N1702+1,N1702))</f>
        <v/>
      </c>
      <c r="P1703" s="30"/>
      <c r="Q1703" s="30"/>
      <c r="R1703" s="35"/>
      <c r="S1703" s="35"/>
      <c r="T1703" s="35"/>
      <c r="U1703" s="35"/>
      <c r="V1703" s="35"/>
      <c r="W1703" s="35"/>
      <c r="X1703" s="35"/>
      <c r="Y1703" s="35"/>
    </row>
    <row r="1704" customFormat="false" ht="14.25" hidden="false" customHeight="false" outlineLevel="0" collapsed="false">
      <c r="N1704" s="0" t="str">
        <f aca="false">IF(R1704=0,"",IF(Q1704=VLOOKUP(N1703+1,$B$8:$C$360,2,0),N1703+1,N1703))</f>
        <v/>
      </c>
      <c r="P1704" s="30"/>
      <c r="Q1704" s="30"/>
      <c r="R1704" s="35"/>
      <c r="S1704" s="35"/>
      <c r="T1704" s="35"/>
      <c r="U1704" s="35"/>
      <c r="V1704" s="35"/>
      <c r="W1704" s="35"/>
      <c r="X1704" s="35"/>
      <c r="Y1704" s="35"/>
    </row>
    <row r="1705" customFormat="false" ht="14.25" hidden="false" customHeight="false" outlineLevel="0" collapsed="false">
      <c r="N1705" s="0" t="str">
        <f aca="false">IF(R1705=0,"",IF(Q1705=VLOOKUP(N1704+1,$B$8:$C$360,2,0),N1704+1,N1704))</f>
        <v/>
      </c>
      <c r="P1705" s="30"/>
      <c r="Q1705" s="30"/>
      <c r="R1705" s="35"/>
      <c r="S1705" s="35"/>
      <c r="T1705" s="35"/>
      <c r="U1705" s="35"/>
      <c r="V1705" s="35"/>
      <c r="W1705" s="35"/>
      <c r="X1705" s="35"/>
      <c r="Y1705" s="35"/>
    </row>
    <row r="1706" customFormat="false" ht="14.25" hidden="false" customHeight="false" outlineLevel="0" collapsed="false">
      <c r="N1706" s="0" t="str">
        <f aca="false">IF(R1706=0,"",IF(Q1706=VLOOKUP(N1705+1,$B$8:$C$360,2,0),N1705+1,N1705))</f>
        <v/>
      </c>
      <c r="P1706" s="30"/>
      <c r="Q1706" s="30"/>
      <c r="R1706" s="35"/>
      <c r="S1706" s="35"/>
      <c r="T1706" s="35"/>
      <c r="U1706" s="35"/>
      <c r="V1706" s="35"/>
      <c r="W1706" s="35"/>
      <c r="X1706" s="35"/>
      <c r="Y1706" s="35"/>
    </row>
    <row r="1707" customFormat="false" ht="14.25" hidden="false" customHeight="false" outlineLevel="0" collapsed="false">
      <c r="N1707" s="0" t="str">
        <f aca="false">IF(R1707=0,"",IF(Q1707=VLOOKUP(N1706+1,$B$8:$C$360,2,0),N1706+1,N1706))</f>
        <v/>
      </c>
      <c r="P1707" s="30"/>
      <c r="Q1707" s="30"/>
      <c r="R1707" s="35"/>
      <c r="S1707" s="35"/>
      <c r="T1707" s="35"/>
      <c r="U1707" s="35"/>
      <c r="V1707" s="35"/>
      <c r="W1707" s="35"/>
      <c r="X1707" s="35"/>
      <c r="Y1707" s="35"/>
    </row>
    <row r="1708" customFormat="false" ht="14.25" hidden="false" customHeight="false" outlineLevel="0" collapsed="false">
      <c r="N1708" s="0" t="str">
        <f aca="false">IF(R1708=0,"",IF(Q1708=VLOOKUP(N1707+1,$B$8:$C$360,2,0),N1707+1,N1707))</f>
        <v/>
      </c>
      <c r="P1708" s="30"/>
      <c r="Q1708" s="30"/>
      <c r="R1708" s="35"/>
      <c r="S1708" s="35"/>
      <c r="T1708" s="35"/>
      <c r="U1708" s="35"/>
      <c r="V1708" s="35"/>
      <c r="W1708" s="35"/>
      <c r="X1708" s="35"/>
      <c r="Y1708" s="35"/>
    </row>
    <row r="1709" customFormat="false" ht="14.25" hidden="false" customHeight="false" outlineLevel="0" collapsed="false">
      <c r="N1709" s="0" t="str">
        <f aca="false">IF(R1709=0,"",IF(Q1709=VLOOKUP(N1708+1,$B$8:$C$360,2,0),N1708+1,N1708))</f>
        <v/>
      </c>
      <c r="P1709" s="30"/>
      <c r="Q1709" s="30"/>
      <c r="R1709" s="35"/>
      <c r="S1709" s="35"/>
      <c r="T1709" s="35"/>
      <c r="U1709" s="35"/>
      <c r="V1709" s="35"/>
      <c r="W1709" s="35"/>
      <c r="X1709" s="35"/>
      <c r="Y1709" s="35"/>
    </row>
    <row r="1710" customFormat="false" ht="14.25" hidden="false" customHeight="false" outlineLevel="0" collapsed="false">
      <c r="N1710" s="0" t="str">
        <f aca="false">IF(R1710=0,"",IF(Q1710=VLOOKUP(N1709+1,$B$8:$C$360,2,0),N1709+1,N1709))</f>
        <v/>
      </c>
      <c r="P1710" s="30"/>
      <c r="Q1710" s="30"/>
      <c r="R1710" s="35"/>
      <c r="S1710" s="35"/>
      <c r="T1710" s="35"/>
      <c r="U1710" s="35"/>
      <c r="V1710" s="35"/>
      <c r="W1710" s="35"/>
      <c r="X1710" s="35"/>
      <c r="Y1710" s="35"/>
    </row>
    <row r="1711" customFormat="false" ht="14.25" hidden="false" customHeight="false" outlineLevel="0" collapsed="false">
      <c r="N1711" s="0" t="str">
        <f aca="false">IF(R1711=0,"",IF(Q1711=VLOOKUP(N1710+1,$B$8:$C$360,2,0),N1710+1,N1710))</f>
        <v/>
      </c>
      <c r="P1711" s="30"/>
      <c r="Q1711" s="30"/>
      <c r="R1711" s="35"/>
      <c r="S1711" s="35"/>
      <c r="T1711" s="35"/>
      <c r="U1711" s="35"/>
      <c r="V1711" s="35"/>
      <c r="W1711" s="35"/>
      <c r="X1711" s="35"/>
      <c r="Y1711" s="35"/>
    </row>
    <row r="1712" customFormat="false" ht="14.25" hidden="false" customHeight="false" outlineLevel="0" collapsed="false">
      <c r="N1712" s="0" t="str">
        <f aca="false">IF(R1712=0,"",IF(Q1712=VLOOKUP(N1711+1,$B$8:$C$360,2,0),N1711+1,N1711))</f>
        <v/>
      </c>
      <c r="P1712" s="30"/>
      <c r="Q1712" s="30"/>
      <c r="R1712" s="35"/>
      <c r="S1712" s="35"/>
      <c r="T1712" s="35"/>
      <c r="U1712" s="35"/>
      <c r="V1712" s="35"/>
      <c r="W1712" s="35"/>
      <c r="X1712" s="35"/>
      <c r="Y1712" s="35"/>
    </row>
    <row r="1713" customFormat="false" ht="14.25" hidden="false" customHeight="false" outlineLevel="0" collapsed="false">
      <c r="N1713" s="0" t="str">
        <f aca="false">IF(R1713=0,"",IF(Q1713=VLOOKUP(N1712+1,$B$8:$C$360,2,0),N1712+1,N1712))</f>
        <v/>
      </c>
      <c r="P1713" s="30"/>
      <c r="Q1713" s="30"/>
      <c r="R1713" s="35"/>
      <c r="S1713" s="35"/>
      <c r="T1713" s="35"/>
      <c r="U1713" s="35"/>
      <c r="V1713" s="35"/>
      <c r="W1713" s="35"/>
      <c r="X1713" s="35"/>
      <c r="Y1713" s="35"/>
    </row>
    <row r="1714" customFormat="false" ht="14.25" hidden="false" customHeight="false" outlineLevel="0" collapsed="false">
      <c r="N1714" s="0" t="str">
        <f aca="false">IF(R1714=0,"",IF(Q1714=VLOOKUP(N1713+1,$B$8:$C$360,2,0),N1713+1,N1713))</f>
        <v/>
      </c>
      <c r="P1714" s="30"/>
      <c r="Q1714" s="30"/>
      <c r="R1714" s="35"/>
      <c r="S1714" s="35"/>
      <c r="T1714" s="35"/>
      <c r="U1714" s="35"/>
      <c r="V1714" s="35"/>
      <c r="W1714" s="35"/>
      <c r="X1714" s="35"/>
      <c r="Y1714" s="35"/>
    </row>
    <row r="1715" customFormat="false" ht="14.25" hidden="false" customHeight="false" outlineLevel="0" collapsed="false">
      <c r="N1715" s="0" t="str">
        <f aca="false">IF(R1715=0,"",IF(Q1715=VLOOKUP(N1714+1,$B$8:$C$360,2,0),N1714+1,N1714))</f>
        <v/>
      </c>
      <c r="P1715" s="30"/>
      <c r="Q1715" s="30"/>
      <c r="R1715" s="35"/>
      <c r="S1715" s="35"/>
      <c r="T1715" s="35"/>
      <c r="U1715" s="35"/>
      <c r="V1715" s="35"/>
      <c r="W1715" s="35"/>
      <c r="X1715" s="35"/>
      <c r="Y1715" s="35"/>
    </row>
    <row r="1716" customFormat="false" ht="14.25" hidden="false" customHeight="false" outlineLevel="0" collapsed="false">
      <c r="N1716" s="0" t="str">
        <f aca="false">IF(R1716=0,"",IF(Q1716=VLOOKUP(N1715+1,$B$8:$C$360,2,0),N1715+1,N1715))</f>
        <v/>
      </c>
      <c r="P1716" s="30"/>
      <c r="Q1716" s="30"/>
      <c r="R1716" s="35"/>
      <c r="S1716" s="35"/>
      <c r="T1716" s="35"/>
      <c r="U1716" s="35"/>
      <c r="V1716" s="35"/>
      <c r="W1716" s="35"/>
      <c r="X1716" s="35"/>
      <c r="Y1716" s="35"/>
    </row>
    <row r="1717" customFormat="false" ht="14.25" hidden="false" customHeight="false" outlineLevel="0" collapsed="false">
      <c r="N1717" s="0" t="str">
        <f aca="false">IF(R1717=0,"",IF(Q1717=VLOOKUP(N1716+1,$B$8:$C$360,2,0),N1716+1,N1716))</f>
        <v/>
      </c>
      <c r="P1717" s="30"/>
      <c r="Q1717" s="30"/>
      <c r="R1717" s="35"/>
      <c r="S1717" s="35"/>
      <c r="T1717" s="35"/>
      <c r="U1717" s="35"/>
      <c r="V1717" s="35"/>
      <c r="W1717" s="35"/>
      <c r="X1717" s="35"/>
      <c r="Y1717" s="35"/>
    </row>
    <row r="1718" customFormat="false" ht="14.25" hidden="false" customHeight="false" outlineLevel="0" collapsed="false">
      <c r="N1718" s="0" t="str">
        <f aca="false">IF(R1718=0,"",IF(Q1718=VLOOKUP(N1717+1,$B$8:$C$360,2,0),N1717+1,N1717))</f>
        <v/>
      </c>
      <c r="P1718" s="30"/>
      <c r="Q1718" s="30"/>
      <c r="R1718" s="35"/>
      <c r="S1718" s="35"/>
      <c r="T1718" s="35"/>
      <c r="U1718" s="35"/>
      <c r="V1718" s="35"/>
      <c r="W1718" s="35"/>
      <c r="X1718" s="35"/>
      <c r="Y1718" s="35"/>
    </row>
    <row r="1719" customFormat="false" ht="14.25" hidden="false" customHeight="false" outlineLevel="0" collapsed="false">
      <c r="N1719" s="0" t="str">
        <f aca="false">IF(R1719=0,"",IF(Q1719=VLOOKUP(N1718+1,$B$8:$C$360,2,0),N1718+1,N1718))</f>
        <v/>
      </c>
      <c r="P1719" s="30"/>
      <c r="Q1719" s="30"/>
      <c r="R1719" s="35"/>
      <c r="S1719" s="35"/>
      <c r="T1719" s="35"/>
      <c r="U1719" s="35"/>
      <c r="V1719" s="35"/>
      <c r="W1719" s="35"/>
      <c r="X1719" s="35"/>
      <c r="Y1719" s="35"/>
    </row>
    <row r="1720" customFormat="false" ht="14.25" hidden="false" customHeight="false" outlineLevel="0" collapsed="false">
      <c r="N1720" s="0" t="str">
        <f aca="false">IF(R1720=0,"",IF(Q1720=VLOOKUP(N1719+1,$B$8:$C$360,2,0),N1719+1,N1719))</f>
        <v/>
      </c>
      <c r="P1720" s="30"/>
      <c r="Q1720" s="30"/>
      <c r="R1720" s="35"/>
      <c r="S1720" s="35"/>
      <c r="T1720" s="35"/>
      <c r="U1720" s="35"/>
      <c r="V1720" s="35"/>
      <c r="W1720" s="35"/>
      <c r="X1720" s="35"/>
      <c r="Y1720" s="35"/>
    </row>
    <row r="1721" customFormat="false" ht="14.25" hidden="false" customHeight="false" outlineLevel="0" collapsed="false">
      <c r="N1721" s="0" t="str">
        <f aca="false">IF(R1721=0,"",IF(Q1721=VLOOKUP(N1720+1,$B$8:$C$360,2,0),N1720+1,N1720))</f>
        <v/>
      </c>
      <c r="P1721" s="30"/>
      <c r="Q1721" s="30"/>
      <c r="R1721" s="35"/>
      <c r="S1721" s="35"/>
      <c r="T1721" s="35"/>
      <c r="U1721" s="35"/>
      <c r="V1721" s="35"/>
      <c r="W1721" s="35"/>
      <c r="X1721" s="35"/>
      <c r="Y1721" s="35"/>
    </row>
    <row r="1722" customFormat="false" ht="14.25" hidden="false" customHeight="false" outlineLevel="0" collapsed="false">
      <c r="N1722" s="0" t="str">
        <f aca="false">IF(R1722=0,"",IF(Q1722=VLOOKUP(N1721+1,$B$8:$C$360,2,0),N1721+1,N1721))</f>
        <v/>
      </c>
      <c r="P1722" s="30"/>
      <c r="Q1722" s="30"/>
      <c r="R1722" s="35"/>
      <c r="S1722" s="35"/>
      <c r="T1722" s="35"/>
      <c r="U1722" s="35"/>
      <c r="V1722" s="35"/>
      <c r="W1722" s="35"/>
      <c r="X1722" s="35"/>
      <c r="Y1722" s="35"/>
    </row>
    <row r="1723" customFormat="false" ht="14.25" hidden="false" customHeight="false" outlineLevel="0" collapsed="false">
      <c r="N1723" s="0" t="str">
        <f aca="false">IF(R1723=0,"",IF(Q1723=VLOOKUP(N1722+1,$B$8:$C$360,2,0),N1722+1,N1722))</f>
        <v/>
      </c>
      <c r="P1723" s="30"/>
      <c r="Q1723" s="30"/>
      <c r="R1723" s="35"/>
      <c r="S1723" s="35"/>
      <c r="T1723" s="35"/>
      <c r="U1723" s="35"/>
      <c r="V1723" s="35"/>
      <c r="W1723" s="35"/>
      <c r="X1723" s="35"/>
      <c r="Y1723" s="35"/>
    </row>
    <row r="1724" customFormat="false" ht="14.25" hidden="false" customHeight="false" outlineLevel="0" collapsed="false">
      <c r="N1724" s="0" t="str">
        <f aca="false">IF(R1724=0,"",IF(Q1724=VLOOKUP(N1723+1,$B$8:$C$360,2,0),N1723+1,N1723))</f>
        <v/>
      </c>
      <c r="P1724" s="30"/>
      <c r="Q1724" s="30"/>
      <c r="R1724" s="35"/>
      <c r="S1724" s="35"/>
      <c r="T1724" s="35"/>
      <c r="U1724" s="35"/>
      <c r="V1724" s="35"/>
      <c r="W1724" s="35"/>
      <c r="X1724" s="35"/>
      <c r="Y1724" s="35"/>
    </row>
    <row r="1725" customFormat="false" ht="14.25" hidden="false" customHeight="false" outlineLevel="0" collapsed="false">
      <c r="N1725" s="0" t="str">
        <f aca="false">IF(R1725=0,"",IF(Q1725=VLOOKUP(N1724+1,$B$8:$C$360,2,0),N1724+1,N1724))</f>
        <v/>
      </c>
      <c r="P1725" s="30"/>
      <c r="Q1725" s="30"/>
      <c r="R1725" s="35"/>
      <c r="S1725" s="35"/>
      <c r="T1725" s="35"/>
      <c r="U1725" s="35"/>
      <c r="V1725" s="35"/>
      <c r="W1725" s="35"/>
      <c r="X1725" s="35"/>
      <c r="Y1725" s="35"/>
    </row>
    <row r="1726" customFormat="false" ht="14.25" hidden="false" customHeight="false" outlineLevel="0" collapsed="false">
      <c r="N1726" s="0" t="str">
        <f aca="false">IF(R1726=0,"",IF(Q1726=VLOOKUP(N1725+1,$B$8:$C$360,2,0),N1725+1,N1725))</f>
        <v/>
      </c>
      <c r="P1726" s="30"/>
      <c r="Q1726" s="30"/>
      <c r="R1726" s="35"/>
      <c r="S1726" s="35"/>
      <c r="T1726" s="35"/>
      <c r="U1726" s="35"/>
      <c r="V1726" s="35"/>
      <c r="W1726" s="35"/>
      <c r="X1726" s="35"/>
      <c r="Y1726" s="35"/>
    </row>
    <row r="1727" customFormat="false" ht="14.25" hidden="false" customHeight="false" outlineLevel="0" collapsed="false">
      <c r="N1727" s="0" t="str">
        <f aca="false">IF(R1727=0,"",IF(Q1727=VLOOKUP(N1726+1,$B$8:$C$360,2,0),N1726+1,N1726))</f>
        <v/>
      </c>
      <c r="P1727" s="30"/>
      <c r="Q1727" s="30"/>
      <c r="R1727" s="35"/>
      <c r="S1727" s="35"/>
      <c r="T1727" s="35"/>
      <c r="U1727" s="35"/>
      <c r="V1727" s="35"/>
      <c r="W1727" s="35"/>
      <c r="X1727" s="35"/>
      <c r="Y1727" s="35"/>
    </row>
    <row r="1728" customFormat="false" ht="14.25" hidden="false" customHeight="false" outlineLevel="0" collapsed="false">
      <c r="N1728" s="0" t="str">
        <f aca="false">IF(R1728=0,"",IF(Q1728=VLOOKUP(N1727+1,$B$8:$C$360,2,0),N1727+1,N1727))</f>
        <v/>
      </c>
      <c r="P1728" s="30"/>
      <c r="Q1728" s="30"/>
      <c r="R1728" s="35"/>
      <c r="S1728" s="35"/>
      <c r="T1728" s="35"/>
      <c r="U1728" s="35"/>
      <c r="V1728" s="35"/>
      <c r="W1728" s="35"/>
      <c r="X1728" s="35"/>
      <c r="Y1728" s="35"/>
    </row>
    <row r="1729" customFormat="false" ht="14.25" hidden="false" customHeight="false" outlineLevel="0" collapsed="false">
      <c r="N1729" s="0" t="str">
        <f aca="false">IF(R1729=0,"",IF(Q1729=VLOOKUP(N1728+1,$B$8:$C$360,2,0),N1728+1,N1728))</f>
        <v/>
      </c>
      <c r="P1729" s="30"/>
      <c r="Q1729" s="30"/>
      <c r="R1729" s="35"/>
      <c r="S1729" s="35"/>
      <c r="T1729" s="35"/>
      <c r="U1729" s="35"/>
      <c r="V1729" s="35"/>
      <c r="W1729" s="35"/>
      <c r="X1729" s="35"/>
      <c r="Y1729" s="35"/>
    </row>
    <row r="1730" customFormat="false" ht="14.25" hidden="false" customHeight="false" outlineLevel="0" collapsed="false">
      <c r="N1730" s="0" t="str">
        <f aca="false">IF(R1730=0,"",IF(Q1730=VLOOKUP(N1729+1,$B$8:$C$360,2,0),N1729+1,N1729))</f>
        <v/>
      </c>
      <c r="P1730" s="30"/>
      <c r="Q1730" s="30"/>
      <c r="R1730" s="35"/>
      <c r="S1730" s="35"/>
      <c r="T1730" s="35"/>
      <c r="U1730" s="35"/>
      <c r="V1730" s="35"/>
      <c r="W1730" s="35"/>
      <c r="X1730" s="35"/>
      <c r="Y1730" s="35"/>
    </row>
    <row r="1731" customFormat="false" ht="14.25" hidden="false" customHeight="false" outlineLevel="0" collapsed="false">
      <c r="N1731" s="0" t="str">
        <f aca="false">IF(R1731=0,"",IF(Q1731=VLOOKUP(N1730+1,$B$8:$C$360,2,0),N1730+1,N1730))</f>
        <v/>
      </c>
      <c r="P1731" s="30"/>
      <c r="Q1731" s="30"/>
      <c r="R1731" s="35"/>
      <c r="S1731" s="35"/>
      <c r="T1731" s="35"/>
      <c r="U1731" s="35"/>
      <c r="V1731" s="35"/>
      <c r="W1731" s="35"/>
      <c r="X1731" s="35"/>
      <c r="Y1731" s="35"/>
    </row>
    <row r="1732" customFormat="false" ht="14.25" hidden="false" customHeight="false" outlineLevel="0" collapsed="false">
      <c r="N1732" s="0" t="str">
        <f aca="false">IF(R1732=0,"",IF(Q1732=VLOOKUP(N1731+1,$B$8:$C$360,2,0),N1731+1,N1731))</f>
        <v/>
      </c>
      <c r="P1732" s="30"/>
      <c r="Q1732" s="30"/>
      <c r="R1732" s="35"/>
      <c r="S1732" s="35"/>
      <c r="T1732" s="35"/>
      <c r="U1732" s="35"/>
      <c r="V1732" s="35"/>
      <c r="W1732" s="35"/>
      <c r="X1732" s="35"/>
      <c r="Y1732" s="35"/>
    </row>
    <row r="1733" customFormat="false" ht="14.25" hidden="false" customHeight="false" outlineLevel="0" collapsed="false">
      <c r="N1733" s="0" t="str">
        <f aca="false">IF(R1733=0,"",IF(Q1733=VLOOKUP(N1732+1,$B$8:$C$360,2,0),N1732+1,N1732))</f>
        <v/>
      </c>
      <c r="P1733" s="30"/>
      <c r="Q1733" s="30"/>
      <c r="R1733" s="35"/>
      <c r="S1733" s="35"/>
      <c r="T1733" s="35"/>
      <c r="U1733" s="35"/>
      <c r="V1733" s="35"/>
      <c r="W1733" s="35"/>
      <c r="X1733" s="35"/>
      <c r="Y1733" s="35"/>
    </row>
    <row r="1734" customFormat="false" ht="14.25" hidden="false" customHeight="false" outlineLevel="0" collapsed="false">
      <c r="N1734" s="0" t="str">
        <f aca="false">IF(R1734=0,"",IF(Q1734=VLOOKUP(N1733+1,$B$8:$C$360,2,0),N1733+1,N1733))</f>
        <v/>
      </c>
      <c r="P1734" s="30"/>
      <c r="Q1734" s="30"/>
      <c r="R1734" s="35"/>
      <c r="S1734" s="35"/>
      <c r="T1734" s="35"/>
      <c r="U1734" s="35"/>
      <c r="V1734" s="35"/>
      <c r="W1734" s="35"/>
      <c r="X1734" s="35"/>
      <c r="Y1734" s="35"/>
    </row>
    <row r="1735" customFormat="false" ht="14.25" hidden="false" customHeight="false" outlineLevel="0" collapsed="false">
      <c r="N1735" s="0" t="str">
        <f aca="false">IF(R1735=0,"",IF(Q1735=VLOOKUP(N1734+1,$B$8:$C$360,2,0),N1734+1,N1734))</f>
        <v/>
      </c>
      <c r="P1735" s="30"/>
      <c r="Q1735" s="30"/>
      <c r="R1735" s="35"/>
      <c r="S1735" s="35"/>
      <c r="T1735" s="35"/>
      <c r="U1735" s="35"/>
      <c r="V1735" s="35"/>
      <c r="W1735" s="35"/>
      <c r="X1735" s="35"/>
      <c r="Y1735" s="35"/>
    </row>
    <row r="1736" customFormat="false" ht="14.25" hidden="false" customHeight="false" outlineLevel="0" collapsed="false">
      <c r="N1736" s="0" t="str">
        <f aca="false">IF(R1736=0,"",IF(Q1736=VLOOKUP(N1735+1,$B$8:$C$360,2,0),N1735+1,N1735))</f>
        <v/>
      </c>
      <c r="P1736" s="30"/>
      <c r="Q1736" s="30"/>
      <c r="R1736" s="35"/>
      <c r="S1736" s="35"/>
      <c r="T1736" s="35"/>
      <c r="U1736" s="35"/>
      <c r="V1736" s="35"/>
      <c r="W1736" s="35"/>
      <c r="X1736" s="35"/>
      <c r="Y1736" s="35"/>
    </row>
    <row r="1737" customFormat="false" ht="14.25" hidden="false" customHeight="false" outlineLevel="0" collapsed="false">
      <c r="N1737" s="0" t="str">
        <f aca="false">IF(R1737=0,"",IF(Q1737=VLOOKUP(N1736+1,$B$8:$C$360,2,0),N1736+1,N1736))</f>
        <v/>
      </c>
      <c r="P1737" s="30"/>
      <c r="Q1737" s="30"/>
      <c r="R1737" s="35"/>
      <c r="S1737" s="35"/>
      <c r="T1737" s="35"/>
      <c r="U1737" s="35"/>
      <c r="V1737" s="35"/>
      <c r="W1737" s="35"/>
      <c r="X1737" s="35"/>
      <c r="Y1737" s="35"/>
    </row>
    <row r="1738" customFormat="false" ht="14.25" hidden="false" customHeight="false" outlineLevel="0" collapsed="false">
      <c r="N1738" s="0" t="str">
        <f aca="false">IF(R1738=0,"",IF(Q1738=VLOOKUP(N1737+1,$B$8:$C$360,2,0),N1737+1,N1737))</f>
        <v/>
      </c>
      <c r="P1738" s="30"/>
      <c r="Q1738" s="30"/>
      <c r="R1738" s="35"/>
      <c r="S1738" s="35"/>
      <c r="T1738" s="35"/>
      <c r="U1738" s="35"/>
      <c r="V1738" s="35"/>
      <c r="W1738" s="35"/>
      <c r="X1738" s="35"/>
      <c r="Y1738" s="35"/>
    </row>
    <row r="1739" customFormat="false" ht="14.25" hidden="false" customHeight="false" outlineLevel="0" collapsed="false">
      <c r="N1739" s="0" t="str">
        <f aca="false">IF(R1739=0,"",IF(Q1739=VLOOKUP(N1738+1,$B$8:$C$360,2,0),N1738+1,N1738))</f>
        <v/>
      </c>
      <c r="P1739" s="30"/>
      <c r="Q1739" s="30"/>
      <c r="R1739" s="35"/>
      <c r="S1739" s="35"/>
      <c r="T1739" s="35"/>
      <c r="U1739" s="35"/>
      <c r="V1739" s="35"/>
      <c r="W1739" s="35"/>
      <c r="X1739" s="35"/>
      <c r="Y1739" s="35"/>
    </row>
    <row r="1740" customFormat="false" ht="14.25" hidden="false" customHeight="false" outlineLevel="0" collapsed="false">
      <c r="N1740" s="0" t="str">
        <f aca="false">IF(R1740=0,"",IF(Q1740=VLOOKUP(N1739+1,$B$8:$C$360,2,0),N1739+1,N1739))</f>
        <v/>
      </c>
      <c r="P1740" s="30"/>
      <c r="Q1740" s="30"/>
      <c r="R1740" s="35"/>
      <c r="S1740" s="35"/>
      <c r="T1740" s="35"/>
      <c r="U1740" s="35"/>
      <c r="V1740" s="35"/>
      <c r="W1740" s="35"/>
      <c r="X1740" s="35"/>
      <c r="Y1740" s="35"/>
    </row>
    <row r="1741" customFormat="false" ht="14.25" hidden="false" customHeight="false" outlineLevel="0" collapsed="false">
      <c r="N1741" s="0" t="str">
        <f aca="false">IF(R1741=0,"",IF(Q1741=VLOOKUP(N1740+1,$B$8:$C$360,2,0),N1740+1,N1740))</f>
        <v/>
      </c>
      <c r="P1741" s="30"/>
      <c r="Q1741" s="30"/>
      <c r="R1741" s="35"/>
      <c r="S1741" s="35"/>
      <c r="T1741" s="35"/>
      <c r="U1741" s="35"/>
      <c r="V1741" s="35"/>
      <c r="W1741" s="35"/>
      <c r="X1741" s="35"/>
      <c r="Y1741" s="35"/>
    </row>
    <row r="1742" customFormat="false" ht="14.25" hidden="false" customHeight="false" outlineLevel="0" collapsed="false">
      <c r="N1742" s="0" t="str">
        <f aca="false">IF(R1742=0,"",IF(Q1742=VLOOKUP(N1741+1,$B$8:$C$360,2,0),N1741+1,N1741))</f>
        <v/>
      </c>
      <c r="P1742" s="30"/>
      <c r="Q1742" s="30"/>
      <c r="R1742" s="35"/>
      <c r="S1742" s="35"/>
      <c r="T1742" s="35"/>
      <c r="U1742" s="35"/>
      <c r="V1742" s="35"/>
      <c r="W1742" s="35"/>
      <c r="X1742" s="35"/>
      <c r="Y1742" s="35"/>
    </row>
    <row r="1743" customFormat="false" ht="14.25" hidden="false" customHeight="false" outlineLevel="0" collapsed="false">
      <c r="N1743" s="0" t="str">
        <f aca="false">IF(R1743=0,"",IF(Q1743=VLOOKUP(N1742+1,$B$8:$C$360,2,0),N1742+1,N1742))</f>
        <v/>
      </c>
      <c r="P1743" s="30"/>
      <c r="Q1743" s="30"/>
      <c r="R1743" s="35"/>
      <c r="S1743" s="35"/>
      <c r="T1743" s="35"/>
      <c r="U1743" s="35"/>
      <c r="V1743" s="35"/>
      <c r="W1743" s="35"/>
      <c r="X1743" s="35"/>
      <c r="Y1743" s="35"/>
    </row>
    <row r="1744" customFormat="false" ht="14.25" hidden="false" customHeight="false" outlineLevel="0" collapsed="false">
      <c r="N1744" s="0" t="str">
        <f aca="false">IF(R1744=0,"",IF(Q1744=VLOOKUP(N1743+1,$B$8:$C$360,2,0),N1743+1,N1743))</f>
        <v/>
      </c>
      <c r="P1744" s="30"/>
      <c r="Q1744" s="30"/>
      <c r="R1744" s="35"/>
      <c r="S1744" s="35"/>
      <c r="T1744" s="35"/>
      <c r="U1744" s="35"/>
      <c r="V1744" s="35"/>
      <c r="W1744" s="35"/>
      <c r="X1744" s="35"/>
      <c r="Y1744" s="35"/>
    </row>
    <row r="1745" customFormat="false" ht="14.25" hidden="false" customHeight="false" outlineLevel="0" collapsed="false">
      <c r="N1745" s="0" t="str">
        <f aca="false">IF(R1745=0,"",IF(Q1745=VLOOKUP(N1744+1,$B$8:$C$360,2,0),N1744+1,N1744))</f>
        <v/>
      </c>
      <c r="P1745" s="30"/>
      <c r="Q1745" s="30"/>
      <c r="R1745" s="35"/>
      <c r="S1745" s="35"/>
      <c r="T1745" s="35"/>
      <c r="U1745" s="35"/>
      <c r="V1745" s="35"/>
      <c r="W1745" s="35"/>
      <c r="X1745" s="35"/>
      <c r="Y1745" s="35"/>
    </row>
    <row r="1746" customFormat="false" ht="14.25" hidden="false" customHeight="false" outlineLevel="0" collapsed="false">
      <c r="N1746" s="0" t="str">
        <f aca="false">IF(R1746=0,"",IF(Q1746=VLOOKUP(N1745+1,$B$8:$C$360,2,0),N1745+1,N1745))</f>
        <v/>
      </c>
      <c r="P1746" s="30"/>
      <c r="Q1746" s="30"/>
      <c r="R1746" s="35"/>
      <c r="S1746" s="35"/>
      <c r="T1746" s="35"/>
      <c r="U1746" s="35"/>
      <c r="V1746" s="35"/>
      <c r="W1746" s="35"/>
      <c r="X1746" s="35"/>
      <c r="Y1746" s="35"/>
    </row>
    <row r="1747" customFormat="false" ht="14.25" hidden="false" customHeight="false" outlineLevel="0" collapsed="false">
      <c r="N1747" s="0" t="str">
        <f aca="false">IF(R1747=0,"",IF(Q1747=VLOOKUP(N1746+1,$B$8:$C$360,2,0),N1746+1,N1746))</f>
        <v/>
      </c>
      <c r="P1747" s="30"/>
      <c r="Q1747" s="30"/>
      <c r="R1747" s="35"/>
      <c r="S1747" s="35"/>
      <c r="T1747" s="35"/>
      <c r="U1747" s="35"/>
      <c r="V1747" s="35"/>
      <c r="W1747" s="35"/>
      <c r="X1747" s="35"/>
      <c r="Y1747" s="35"/>
    </row>
    <row r="1748" customFormat="false" ht="14.25" hidden="false" customHeight="false" outlineLevel="0" collapsed="false">
      <c r="N1748" s="0" t="str">
        <f aca="false">IF(R1748=0,"",IF(Q1748=VLOOKUP(N1747+1,$B$8:$C$360,2,0),N1747+1,N1747))</f>
        <v/>
      </c>
      <c r="P1748" s="30"/>
      <c r="Q1748" s="30"/>
      <c r="R1748" s="35"/>
      <c r="S1748" s="35"/>
      <c r="T1748" s="35"/>
      <c r="U1748" s="35"/>
      <c r="V1748" s="35"/>
      <c r="W1748" s="35"/>
      <c r="X1748" s="35"/>
      <c r="Y1748" s="35"/>
    </row>
    <row r="1749" customFormat="false" ht="14.25" hidden="false" customHeight="false" outlineLevel="0" collapsed="false">
      <c r="N1749" s="0" t="str">
        <f aca="false">IF(R1749=0,"",IF(Q1749=VLOOKUP(N1748+1,$B$8:$C$360,2,0),N1748+1,N1748))</f>
        <v/>
      </c>
      <c r="P1749" s="30"/>
      <c r="Q1749" s="30"/>
      <c r="R1749" s="35"/>
      <c r="S1749" s="35"/>
      <c r="T1749" s="35"/>
      <c r="U1749" s="35"/>
      <c r="V1749" s="35"/>
      <c r="W1749" s="35"/>
      <c r="X1749" s="35"/>
      <c r="Y1749" s="35"/>
    </row>
    <row r="1750" customFormat="false" ht="14.25" hidden="false" customHeight="false" outlineLevel="0" collapsed="false">
      <c r="N1750" s="0" t="str">
        <f aca="false">IF(R1750=0,"",IF(Q1750=VLOOKUP(N1749+1,$B$8:$C$360,2,0),N1749+1,N1749))</f>
        <v/>
      </c>
      <c r="P1750" s="30"/>
      <c r="Q1750" s="30"/>
      <c r="R1750" s="35"/>
      <c r="S1750" s="35"/>
      <c r="T1750" s="35"/>
      <c r="U1750" s="35"/>
      <c r="V1750" s="35"/>
      <c r="W1750" s="35"/>
      <c r="X1750" s="35"/>
      <c r="Y1750" s="35"/>
    </row>
    <row r="1751" customFormat="false" ht="14.25" hidden="false" customHeight="false" outlineLevel="0" collapsed="false">
      <c r="N1751" s="0" t="str">
        <f aca="false">IF(R1751=0,"",IF(Q1751=VLOOKUP(N1750+1,$B$8:$C$360,2,0),N1750+1,N1750))</f>
        <v/>
      </c>
      <c r="P1751" s="30"/>
      <c r="Q1751" s="30"/>
      <c r="R1751" s="35"/>
      <c r="S1751" s="35"/>
      <c r="T1751" s="35"/>
      <c r="U1751" s="35"/>
      <c r="V1751" s="35"/>
      <c r="W1751" s="35"/>
      <c r="X1751" s="35"/>
      <c r="Y1751" s="35"/>
    </row>
    <row r="1752" customFormat="false" ht="14.25" hidden="false" customHeight="false" outlineLevel="0" collapsed="false">
      <c r="N1752" s="0" t="str">
        <f aca="false">IF(R1752=0,"",IF(Q1752=VLOOKUP(N1751+1,$B$8:$C$360,2,0),N1751+1,N1751))</f>
        <v/>
      </c>
      <c r="P1752" s="30"/>
      <c r="Q1752" s="30"/>
      <c r="R1752" s="35"/>
      <c r="S1752" s="35"/>
      <c r="T1752" s="35"/>
      <c r="U1752" s="35"/>
      <c r="V1752" s="35"/>
      <c r="W1752" s="35"/>
      <c r="X1752" s="35"/>
      <c r="Y1752" s="35"/>
    </row>
    <row r="1753" customFormat="false" ht="14.25" hidden="false" customHeight="false" outlineLevel="0" collapsed="false">
      <c r="N1753" s="0" t="str">
        <f aca="false">IF(R1753=0,"",IF(Q1753=VLOOKUP(N1752+1,$B$8:$C$360,2,0),N1752+1,N1752))</f>
        <v/>
      </c>
      <c r="P1753" s="30"/>
      <c r="Q1753" s="30"/>
      <c r="R1753" s="35"/>
      <c r="S1753" s="35"/>
      <c r="T1753" s="35"/>
      <c r="U1753" s="35"/>
      <c r="V1753" s="35"/>
      <c r="W1753" s="35"/>
      <c r="X1753" s="35"/>
      <c r="Y1753" s="35"/>
    </row>
    <row r="1754" customFormat="false" ht="14.25" hidden="false" customHeight="false" outlineLevel="0" collapsed="false">
      <c r="N1754" s="0" t="str">
        <f aca="false">IF(R1754=0,"",IF(Q1754=VLOOKUP(N1753+1,$B$8:$C$360,2,0),N1753+1,N1753))</f>
        <v/>
      </c>
      <c r="P1754" s="30"/>
      <c r="Q1754" s="30"/>
      <c r="R1754" s="35"/>
      <c r="S1754" s="35"/>
      <c r="T1754" s="35"/>
      <c r="U1754" s="35"/>
      <c r="V1754" s="35"/>
      <c r="W1754" s="35"/>
      <c r="X1754" s="35"/>
      <c r="Y1754" s="35"/>
    </row>
    <row r="1755" customFormat="false" ht="14.25" hidden="false" customHeight="false" outlineLevel="0" collapsed="false">
      <c r="N1755" s="0" t="str">
        <f aca="false">IF(R1755=0,"",IF(Q1755=VLOOKUP(N1754+1,$B$8:$C$360,2,0),N1754+1,N1754))</f>
        <v/>
      </c>
      <c r="P1755" s="30"/>
      <c r="Q1755" s="30"/>
      <c r="R1755" s="35"/>
      <c r="S1755" s="35"/>
      <c r="T1755" s="35"/>
      <c r="U1755" s="35"/>
      <c r="V1755" s="35"/>
      <c r="W1755" s="35"/>
      <c r="X1755" s="35"/>
      <c r="Y1755" s="35"/>
    </row>
    <row r="1756" customFormat="false" ht="14.25" hidden="false" customHeight="false" outlineLevel="0" collapsed="false">
      <c r="N1756" s="0" t="str">
        <f aca="false">IF(R1756=0,"",IF(Q1756=VLOOKUP(N1755+1,$B$8:$C$360,2,0),N1755+1,N1755))</f>
        <v/>
      </c>
      <c r="P1756" s="30"/>
      <c r="Q1756" s="30"/>
      <c r="R1756" s="35"/>
      <c r="S1756" s="35"/>
      <c r="T1756" s="35"/>
      <c r="U1756" s="35"/>
      <c r="V1756" s="35"/>
      <c r="W1756" s="35"/>
      <c r="X1756" s="35"/>
      <c r="Y1756" s="35"/>
    </row>
    <row r="1757" customFormat="false" ht="14.25" hidden="false" customHeight="false" outlineLevel="0" collapsed="false">
      <c r="N1757" s="0" t="str">
        <f aca="false">IF(R1757=0,"",IF(Q1757=VLOOKUP(N1756+1,$B$8:$C$360,2,0),N1756+1,N1756))</f>
        <v/>
      </c>
      <c r="P1757" s="30"/>
      <c r="Q1757" s="30"/>
      <c r="R1757" s="35"/>
      <c r="S1757" s="35"/>
      <c r="T1757" s="35"/>
      <c r="U1757" s="35"/>
      <c r="V1757" s="35"/>
      <c r="W1757" s="35"/>
      <c r="X1757" s="35"/>
      <c r="Y1757" s="35"/>
    </row>
    <row r="1758" customFormat="false" ht="14.25" hidden="false" customHeight="false" outlineLevel="0" collapsed="false">
      <c r="N1758" s="0" t="str">
        <f aca="false">IF(R1758=0,"",IF(Q1758=VLOOKUP(N1757+1,$B$8:$C$360,2,0),N1757+1,N1757))</f>
        <v/>
      </c>
      <c r="P1758" s="30"/>
      <c r="Q1758" s="30"/>
      <c r="R1758" s="35"/>
      <c r="S1758" s="35"/>
      <c r="T1758" s="35"/>
      <c r="U1758" s="35"/>
      <c r="V1758" s="35"/>
      <c r="W1758" s="35"/>
      <c r="X1758" s="35"/>
      <c r="Y1758" s="35"/>
    </row>
    <row r="1759" customFormat="false" ht="14.25" hidden="false" customHeight="false" outlineLevel="0" collapsed="false">
      <c r="N1759" s="0" t="str">
        <f aca="false">IF(R1759=0,"",IF(Q1759=VLOOKUP(N1758+1,$B$8:$C$360,2,0),N1758+1,N1758))</f>
        <v/>
      </c>
      <c r="P1759" s="30"/>
      <c r="Q1759" s="30"/>
      <c r="R1759" s="35"/>
      <c r="S1759" s="35"/>
      <c r="T1759" s="35"/>
      <c r="U1759" s="35"/>
      <c r="V1759" s="35"/>
      <c r="W1759" s="35"/>
      <c r="X1759" s="35"/>
      <c r="Y1759" s="35"/>
    </row>
    <row r="1760" customFormat="false" ht="14.25" hidden="false" customHeight="false" outlineLevel="0" collapsed="false">
      <c r="N1760" s="0" t="str">
        <f aca="false">IF(R1760=0,"",IF(Q1760=VLOOKUP(N1759+1,$B$8:$C$360,2,0),N1759+1,N1759))</f>
        <v/>
      </c>
      <c r="P1760" s="30"/>
      <c r="Q1760" s="30"/>
      <c r="R1760" s="35"/>
      <c r="S1760" s="35"/>
      <c r="T1760" s="35"/>
      <c r="U1760" s="35"/>
      <c r="V1760" s="35"/>
      <c r="W1760" s="35"/>
      <c r="X1760" s="35"/>
      <c r="Y1760" s="35"/>
    </row>
    <row r="1761" customFormat="false" ht="14.25" hidden="false" customHeight="false" outlineLevel="0" collapsed="false">
      <c r="N1761" s="0" t="str">
        <f aca="false">IF(R1761=0,"",IF(Q1761=VLOOKUP(N1760+1,$B$8:$C$360,2,0),N1760+1,N1760))</f>
        <v/>
      </c>
      <c r="P1761" s="30"/>
      <c r="Q1761" s="30"/>
      <c r="R1761" s="35"/>
      <c r="S1761" s="35"/>
      <c r="T1761" s="35"/>
      <c r="U1761" s="35"/>
      <c r="V1761" s="35"/>
      <c r="W1761" s="35"/>
      <c r="X1761" s="35"/>
      <c r="Y1761" s="35"/>
    </row>
    <row r="1762" customFormat="false" ht="14.25" hidden="false" customHeight="false" outlineLevel="0" collapsed="false">
      <c r="N1762" s="0" t="str">
        <f aca="false">IF(R1762=0,"",IF(Q1762=VLOOKUP(N1761+1,$B$8:$C$360,2,0),N1761+1,N1761))</f>
        <v/>
      </c>
      <c r="P1762" s="30"/>
      <c r="Q1762" s="30"/>
      <c r="R1762" s="35"/>
      <c r="S1762" s="35"/>
      <c r="T1762" s="35"/>
      <c r="U1762" s="35"/>
      <c r="V1762" s="35"/>
      <c r="W1762" s="35"/>
      <c r="X1762" s="35"/>
      <c r="Y1762" s="35"/>
    </row>
    <row r="1763" customFormat="false" ht="14.25" hidden="false" customHeight="false" outlineLevel="0" collapsed="false">
      <c r="N1763" s="0" t="str">
        <f aca="false">IF(R1763=0,"",IF(Q1763=VLOOKUP(N1762+1,$B$8:$C$360,2,0),N1762+1,N1762))</f>
        <v/>
      </c>
      <c r="P1763" s="30"/>
      <c r="Q1763" s="30"/>
      <c r="R1763" s="35"/>
      <c r="S1763" s="35"/>
      <c r="T1763" s="35"/>
      <c r="U1763" s="35"/>
      <c r="V1763" s="35"/>
      <c r="W1763" s="35"/>
      <c r="X1763" s="35"/>
      <c r="Y1763" s="35"/>
    </row>
    <row r="1764" customFormat="false" ht="14.25" hidden="false" customHeight="false" outlineLevel="0" collapsed="false">
      <c r="N1764" s="0" t="str">
        <f aca="false">IF(R1764=0,"",IF(Q1764=VLOOKUP(N1763+1,$B$8:$C$360,2,0),N1763+1,N1763))</f>
        <v/>
      </c>
      <c r="P1764" s="30"/>
      <c r="Q1764" s="30"/>
      <c r="R1764" s="35"/>
      <c r="S1764" s="35"/>
      <c r="T1764" s="35"/>
      <c r="U1764" s="35"/>
      <c r="V1764" s="35"/>
      <c r="W1764" s="35"/>
      <c r="X1764" s="35"/>
      <c r="Y1764" s="35"/>
    </row>
    <row r="1765" customFormat="false" ht="14.25" hidden="false" customHeight="false" outlineLevel="0" collapsed="false">
      <c r="N1765" s="0" t="str">
        <f aca="false">IF(R1765=0,"",IF(Q1765=VLOOKUP(N1764+1,$B$8:$C$360,2,0),N1764+1,N1764))</f>
        <v/>
      </c>
      <c r="P1765" s="30"/>
      <c r="Q1765" s="30"/>
      <c r="R1765" s="35"/>
      <c r="S1765" s="35"/>
      <c r="T1765" s="35"/>
      <c r="U1765" s="35"/>
      <c r="V1765" s="35"/>
      <c r="W1765" s="35"/>
      <c r="X1765" s="35"/>
      <c r="Y1765" s="35"/>
    </row>
    <row r="1766" customFormat="false" ht="14.25" hidden="false" customHeight="false" outlineLevel="0" collapsed="false">
      <c r="N1766" s="0" t="str">
        <f aca="false">IF(R1766=0,"",IF(Q1766=VLOOKUP(N1765+1,$B$8:$C$360,2,0),N1765+1,N1765))</f>
        <v/>
      </c>
      <c r="P1766" s="30"/>
      <c r="Q1766" s="30"/>
      <c r="R1766" s="35"/>
      <c r="S1766" s="35"/>
      <c r="T1766" s="35"/>
      <c r="U1766" s="35"/>
      <c r="V1766" s="35"/>
      <c r="W1766" s="35"/>
      <c r="X1766" s="35"/>
      <c r="Y1766" s="35"/>
    </row>
    <row r="1767" customFormat="false" ht="14.25" hidden="false" customHeight="false" outlineLevel="0" collapsed="false">
      <c r="N1767" s="0" t="str">
        <f aca="false">IF(R1767=0,"",IF(Q1767=VLOOKUP(N1766+1,$B$8:$C$360,2,0),N1766+1,N1766))</f>
        <v/>
      </c>
      <c r="P1767" s="30"/>
      <c r="Q1767" s="30"/>
      <c r="R1767" s="35"/>
      <c r="S1767" s="35"/>
      <c r="T1767" s="35"/>
      <c r="U1767" s="35"/>
      <c r="V1767" s="35"/>
      <c r="W1767" s="35"/>
      <c r="X1767" s="35"/>
      <c r="Y1767" s="35"/>
    </row>
    <row r="1768" customFormat="false" ht="14.25" hidden="false" customHeight="false" outlineLevel="0" collapsed="false">
      <c r="N1768" s="0" t="str">
        <f aca="false">IF(R1768=0,"",IF(Q1768=VLOOKUP(N1767+1,$B$8:$C$360,2,0),N1767+1,N1767))</f>
        <v/>
      </c>
      <c r="P1768" s="30"/>
      <c r="Q1768" s="30"/>
      <c r="R1768" s="35"/>
      <c r="S1768" s="35"/>
      <c r="T1768" s="35"/>
      <c r="U1768" s="35"/>
      <c r="V1768" s="35"/>
      <c r="W1768" s="35"/>
      <c r="X1768" s="35"/>
      <c r="Y1768" s="35"/>
    </row>
    <row r="1769" customFormat="false" ht="14.25" hidden="false" customHeight="false" outlineLevel="0" collapsed="false">
      <c r="N1769" s="0" t="str">
        <f aca="false">IF(R1769=0,"",IF(Q1769=VLOOKUP(N1768+1,$B$8:$C$360,2,0),N1768+1,N1768))</f>
        <v/>
      </c>
      <c r="P1769" s="30"/>
      <c r="Q1769" s="30"/>
      <c r="R1769" s="35"/>
      <c r="S1769" s="35"/>
      <c r="T1769" s="35"/>
      <c r="U1769" s="35"/>
      <c r="V1769" s="35"/>
      <c r="W1769" s="35"/>
      <c r="X1769" s="35"/>
      <c r="Y1769" s="35"/>
    </row>
    <row r="1770" customFormat="false" ht="14.25" hidden="false" customHeight="false" outlineLevel="0" collapsed="false">
      <c r="N1770" s="0" t="str">
        <f aca="false">IF(R1770=0,"",IF(Q1770=VLOOKUP(N1769+1,$B$8:$C$360,2,0),N1769+1,N1769))</f>
        <v/>
      </c>
      <c r="P1770" s="30"/>
      <c r="Q1770" s="30"/>
      <c r="R1770" s="35"/>
      <c r="S1770" s="35"/>
      <c r="T1770" s="35"/>
      <c r="U1770" s="35"/>
      <c r="V1770" s="35"/>
      <c r="W1770" s="35"/>
      <c r="X1770" s="35"/>
      <c r="Y1770" s="35"/>
    </row>
    <row r="1771" customFormat="false" ht="14.25" hidden="false" customHeight="false" outlineLevel="0" collapsed="false">
      <c r="N1771" s="0" t="str">
        <f aca="false">IF(R1771=0,"",IF(Q1771=VLOOKUP(N1770+1,$B$8:$C$360,2,0),N1770+1,N1770))</f>
        <v/>
      </c>
      <c r="P1771" s="30"/>
      <c r="Q1771" s="30"/>
      <c r="R1771" s="35"/>
      <c r="S1771" s="35"/>
      <c r="T1771" s="35"/>
      <c r="U1771" s="35"/>
      <c r="V1771" s="35"/>
      <c r="W1771" s="35"/>
      <c r="X1771" s="35"/>
      <c r="Y1771" s="35"/>
    </row>
    <row r="1772" customFormat="false" ht="14.25" hidden="false" customHeight="false" outlineLevel="0" collapsed="false">
      <c r="N1772" s="0" t="str">
        <f aca="false">IF(R1772=0,"",IF(Q1772=VLOOKUP(N1771+1,$B$8:$C$360,2,0),N1771+1,N1771))</f>
        <v/>
      </c>
      <c r="P1772" s="30"/>
      <c r="Q1772" s="30"/>
      <c r="R1772" s="35"/>
      <c r="S1772" s="35"/>
      <c r="T1772" s="35"/>
      <c r="U1772" s="35"/>
      <c r="V1772" s="35"/>
      <c r="W1772" s="35"/>
      <c r="X1772" s="35"/>
      <c r="Y1772" s="35"/>
    </row>
    <row r="1773" customFormat="false" ht="14.25" hidden="false" customHeight="false" outlineLevel="0" collapsed="false">
      <c r="N1773" s="0" t="str">
        <f aca="false">IF(R1773=0,"",IF(Q1773=VLOOKUP(N1772+1,$B$8:$C$360,2,0),N1772+1,N1772))</f>
        <v/>
      </c>
      <c r="P1773" s="30"/>
      <c r="Q1773" s="30"/>
      <c r="R1773" s="35"/>
      <c r="S1773" s="35"/>
      <c r="T1773" s="35"/>
      <c r="U1773" s="35"/>
      <c r="V1773" s="35"/>
      <c r="W1773" s="35"/>
      <c r="X1773" s="35"/>
      <c r="Y1773" s="35"/>
    </row>
    <row r="1774" customFormat="false" ht="14.25" hidden="false" customHeight="false" outlineLevel="0" collapsed="false">
      <c r="N1774" s="0" t="str">
        <f aca="false">IF(R1774=0,"",IF(Q1774=VLOOKUP(N1773+1,$B$8:$C$360,2,0),N1773+1,N1773))</f>
        <v/>
      </c>
      <c r="P1774" s="30"/>
      <c r="Q1774" s="30"/>
      <c r="R1774" s="35"/>
      <c r="S1774" s="35"/>
      <c r="T1774" s="35"/>
      <c r="U1774" s="35"/>
      <c r="V1774" s="35"/>
      <c r="W1774" s="35"/>
      <c r="X1774" s="35"/>
      <c r="Y1774" s="35"/>
    </row>
    <row r="1775" customFormat="false" ht="14.25" hidden="false" customHeight="false" outlineLevel="0" collapsed="false">
      <c r="N1775" s="0" t="str">
        <f aca="false">IF(R1775=0,"",IF(Q1775=VLOOKUP(N1774+1,$B$8:$C$360,2,0),N1774+1,N1774))</f>
        <v/>
      </c>
      <c r="P1775" s="30"/>
      <c r="Q1775" s="30"/>
      <c r="R1775" s="35"/>
      <c r="S1775" s="35"/>
      <c r="T1775" s="35"/>
      <c r="U1775" s="35"/>
      <c r="V1775" s="35"/>
      <c r="W1775" s="35"/>
      <c r="X1775" s="35"/>
      <c r="Y1775" s="35"/>
    </row>
    <row r="1776" customFormat="false" ht="14.25" hidden="false" customHeight="false" outlineLevel="0" collapsed="false">
      <c r="N1776" s="0" t="str">
        <f aca="false">IF(R1776=0,"",IF(Q1776=VLOOKUP(N1775+1,$B$8:$C$360,2,0),N1775+1,N1775))</f>
        <v/>
      </c>
      <c r="P1776" s="30"/>
      <c r="Q1776" s="30"/>
      <c r="R1776" s="35"/>
      <c r="S1776" s="35"/>
      <c r="T1776" s="35"/>
      <c r="U1776" s="35"/>
      <c r="V1776" s="35"/>
      <c r="W1776" s="35"/>
      <c r="X1776" s="35"/>
      <c r="Y1776" s="35"/>
    </row>
    <row r="1777" customFormat="false" ht="14.25" hidden="false" customHeight="false" outlineLevel="0" collapsed="false">
      <c r="N1777" s="0" t="str">
        <f aca="false">IF(R1777=0,"",IF(Q1777=VLOOKUP(N1776+1,$B$8:$C$360,2,0),N1776+1,N1776))</f>
        <v/>
      </c>
      <c r="P1777" s="30"/>
      <c r="Q1777" s="30"/>
      <c r="R1777" s="35"/>
      <c r="S1777" s="35"/>
      <c r="T1777" s="35"/>
      <c r="U1777" s="35"/>
      <c r="V1777" s="35"/>
      <c r="W1777" s="35"/>
      <c r="X1777" s="35"/>
      <c r="Y1777" s="35"/>
    </row>
    <row r="1778" customFormat="false" ht="14.25" hidden="false" customHeight="false" outlineLevel="0" collapsed="false">
      <c r="N1778" s="0" t="str">
        <f aca="false">IF(R1778=0,"",IF(Q1778=VLOOKUP(N1777+1,$B$8:$C$360,2,0),N1777+1,N1777))</f>
        <v/>
      </c>
      <c r="P1778" s="30"/>
      <c r="Q1778" s="30"/>
      <c r="R1778" s="35"/>
      <c r="S1778" s="35"/>
      <c r="T1778" s="35"/>
      <c r="U1778" s="35"/>
      <c r="V1778" s="35"/>
      <c r="W1778" s="35"/>
      <c r="X1778" s="35"/>
      <c r="Y1778" s="35"/>
    </row>
    <row r="1779" customFormat="false" ht="14.25" hidden="false" customHeight="false" outlineLevel="0" collapsed="false">
      <c r="N1779" s="0" t="str">
        <f aca="false">IF(R1779=0,"",IF(Q1779=VLOOKUP(N1778+1,$B$8:$C$360,2,0),N1778+1,N1778))</f>
        <v/>
      </c>
      <c r="P1779" s="30"/>
      <c r="Q1779" s="30"/>
      <c r="R1779" s="35"/>
      <c r="S1779" s="35"/>
      <c r="T1779" s="35"/>
      <c r="U1779" s="35"/>
      <c r="V1779" s="35"/>
      <c r="W1779" s="35"/>
      <c r="X1779" s="35"/>
      <c r="Y1779" s="35"/>
    </row>
    <row r="1780" customFormat="false" ht="14.25" hidden="false" customHeight="false" outlineLevel="0" collapsed="false">
      <c r="N1780" s="0" t="str">
        <f aca="false">IF(R1780=0,"",IF(Q1780=VLOOKUP(N1779+1,$B$8:$C$360,2,0),N1779+1,N1779))</f>
        <v/>
      </c>
      <c r="P1780" s="30"/>
      <c r="Q1780" s="30"/>
      <c r="R1780" s="35"/>
      <c r="S1780" s="35"/>
      <c r="T1780" s="35"/>
      <c r="U1780" s="35"/>
      <c r="V1780" s="35"/>
      <c r="W1780" s="35"/>
      <c r="X1780" s="35"/>
      <c r="Y1780" s="35"/>
    </row>
    <row r="1781" customFormat="false" ht="14.25" hidden="false" customHeight="false" outlineLevel="0" collapsed="false">
      <c r="N1781" s="0" t="str">
        <f aca="false">IF(R1781=0,"",IF(Q1781=VLOOKUP(N1780+1,$B$8:$C$360,2,0),N1780+1,N1780))</f>
        <v/>
      </c>
      <c r="P1781" s="30"/>
      <c r="Q1781" s="30"/>
      <c r="R1781" s="35"/>
      <c r="S1781" s="35"/>
      <c r="T1781" s="35"/>
      <c r="U1781" s="35"/>
      <c r="V1781" s="35"/>
      <c r="W1781" s="35"/>
      <c r="X1781" s="35"/>
      <c r="Y1781" s="35"/>
    </row>
    <row r="1782" customFormat="false" ht="14.25" hidden="false" customHeight="false" outlineLevel="0" collapsed="false">
      <c r="N1782" s="0" t="str">
        <f aca="false">IF(R1782=0,"",IF(Q1782=VLOOKUP(N1781+1,$B$8:$C$360,2,0),N1781+1,N1781))</f>
        <v/>
      </c>
      <c r="P1782" s="30"/>
      <c r="Q1782" s="30"/>
      <c r="R1782" s="35"/>
      <c r="S1782" s="35"/>
      <c r="T1782" s="35"/>
      <c r="U1782" s="35"/>
      <c r="V1782" s="35"/>
      <c r="W1782" s="35"/>
      <c r="X1782" s="35"/>
      <c r="Y1782" s="35"/>
    </row>
    <row r="1783" customFormat="false" ht="14.25" hidden="false" customHeight="false" outlineLevel="0" collapsed="false">
      <c r="N1783" s="0" t="str">
        <f aca="false">IF(R1783=0,"",IF(Q1783=VLOOKUP(N1782+1,$B$8:$C$360,2,0),N1782+1,N1782))</f>
        <v/>
      </c>
      <c r="P1783" s="30"/>
      <c r="Q1783" s="30"/>
      <c r="R1783" s="35"/>
      <c r="S1783" s="35"/>
      <c r="T1783" s="35"/>
      <c r="U1783" s="35"/>
      <c r="V1783" s="35"/>
      <c r="W1783" s="35"/>
      <c r="X1783" s="35"/>
      <c r="Y1783" s="35"/>
    </row>
    <row r="1784" customFormat="false" ht="14.25" hidden="false" customHeight="false" outlineLevel="0" collapsed="false">
      <c r="N1784" s="0" t="str">
        <f aca="false">IF(R1784=0,"",IF(Q1784=VLOOKUP(N1783+1,$B$8:$C$360,2,0),N1783+1,N1783))</f>
        <v/>
      </c>
      <c r="P1784" s="30"/>
      <c r="Q1784" s="30"/>
      <c r="R1784" s="35"/>
      <c r="S1784" s="35"/>
      <c r="T1784" s="35"/>
      <c r="U1784" s="35"/>
      <c r="V1784" s="35"/>
      <c r="W1784" s="35"/>
      <c r="X1784" s="35"/>
      <c r="Y1784" s="35"/>
    </row>
    <row r="1785" customFormat="false" ht="14.25" hidden="false" customHeight="false" outlineLevel="0" collapsed="false">
      <c r="N1785" s="0" t="str">
        <f aca="false">IF(R1785=0,"",IF(Q1785=VLOOKUP(N1784+1,$B$8:$C$360,2,0),N1784+1,N1784))</f>
        <v/>
      </c>
      <c r="P1785" s="30"/>
      <c r="Q1785" s="30"/>
      <c r="R1785" s="35"/>
      <c r="S1785" s="35"/>
      <c r="T1785" s="35"/>
      <c r="U1785" s="35"/>
      <c r="V1785" s="35"/>
      <c r="W1785" s="35"/>
      <c r="X1785" s="35"/>
      <c r="Y1785" s="35"/>
    </row>
    <row r="1786" customFormat="false" ht="14.25" hidden="false" customHeight="false" outlineLevel="0" collapsed="false">
      <c r="N1786" s="0" t="str">
        <f aca="false">IF(R1786=0,"",IF(Q1786=VLOOKUP(N1785+1,$B$8:$C$360,2,0),N1785+1,N1785))</f>
        <v/>
      </c>
      <c r="P1786" s="30"/>
      <c r="Q1786" s="30"/>
      <c r="R1786" s="35"/>
      <c r="S1786" s="35"/>
      <c r="T1786" s="35"/>
      <c r="U1786" s="35"/>
      <c r="V1786" s="35"/>
      <c r="W1786" s="35"/>
      <c r="X1786" s="35"/>
      <c r="Y1786" s="35"/>
    </row>
    <row r="1787" customFormat="false" ht="14.25" hidden="false" customHeight="false" outlineLevel="0" collapsed="false">
      <c r="N1787" s="0" t="str">
        <f aca="false">IF(R1787=0,"",IF(Q1787=VLOOKUP(N1786+1,$B$8:$C$360,2,0),N1786+1,N1786))</f>
        <v/>
      </c>
      <c r="P1787" s="30"/>
      <c r="Q1787" s="30"/>
      <c r="R1787" s="35"/>
      <c r="S1787" s="35"/>
      <c r="T1787" s="35"/>
      <c r="U1787" s="35"/>
      <c r="V1787" s="35"/>
      <c r="W1787" s="35"/>
      <c r="X1787" s="35"/>
      <c r="Y1787" s="35"/>
    </row>
    <row r="1788" customFormat="false" ht="14.25" hidden="false" customHeight="false" outlineLevel="0" collapsed="false">
      <c r="N1788" s="0" t="str">
        <f aca="false">IF(R1788=0,"",IF(Q1788=VLOOKUP(N1787+1,$B$8:$C$360,2,0),N1787+1,N1787))</f>
        <v/>
      </c>
      <c r="P1788" s="30"/>
      <c r="Q1788" s="30"/>
      <c r="R1788" s="35"/>
      <c r="S1788" s="35"/>
      <c r="T1788" s="35"/>
      <c r="U1788" s="35"/>
      <c r="V1788" s="35"/>
      <c r="W1788" s="35"/>
      <c r="X1788" s="35"/>
      <c r="Y1788" s="35"/>
    </row>
    <row r="1789" customFormat="false" ht="14.25" hidden="false" customHeight="false" outlineLevel="0" collapsed="false">
      <c r="N1789" s="0" t="str">
        <f aca="false">IF(R1789=0,"",IF(Q1789=VLOOKUP(N1788+1,$B$8:$C$360,2,0),N1788+1,N1788))</f>
        <v/>
      </c>
      <c r="P1789" s="30"/>
      <c r="Q1789" s="30"/>
      <c r="R1789" s="35"/>
      <c r="S1789" s="35"/>
      <c r="T1789" s="35"/>
      <c r="U1789" s="35"/>
      <c r="V1789" s="35"/>
      <c r="W1789" s="35"/>
      <c r="X1789" s="35"/>
      <c r="Y1789" s="35"/>
    </row>
    <row r="1790" customFormat="false" ht="14.25" hidden="false" customHeight="false" outlineLevel="0" collapsed="false">
      <c r="N1790" s="0" t="str">
        <f aca="false">IF(R1790=0,"",IF(Q1790=VLOOKUP(N1789+1,$B$8:$C$360,2,0),N1789+1,N1789))</f>
        <v/>
      </c>
      <c r="P1790" s="30"/>
      <c r="Q1790" s="30"/>
      <c r="R1790" s="35"/>
      <c r="S1790" s="35"/>
      <c r="T1790" s="35"/>
      <c r="U1790" s="35"/>
      <c r="V1790" s="35"/>
      <c r="W1790" s="35"/>
      <c r="X1790" s="35"/>
      <c r="Y1790" s="35"/>
    </row>
    <row r="1791" customFormat="false" ht="14.25" hidden="false" customHeight="false" outlineLevel="0" collapsed="false">
      <c r="N1791" s="0" t="str">
        <f aca="false">IF(R1791=0,"",IF(Q1791=VLOOKUP(N1790+1,$B$8:$C$360,2,0),N1790+1,N1790))</f>
        <v/>
      </c>
      <c r="P1791" s="30"/>
      <c r="Q1791" s="30"/>
      <c r="R1791" s="35"/>
      <c r="S1791" s="35"/>
      <c r="T1791" s="35"/>
      <c r="U1791" s="35"/>
      <c r="V1791" s="35"/>
      <c r="W1791" s="35"/>
      <c r="X1791" s="35"/>
      <c r="Y1791" s="35"/>
    </row>
    <row r="1792" customFormat="false" ht="14.25" hidden="false" customHeight="false" outlineLevel="0" collapsed="false">
      <c r="N1792" s="0" t="str">
        <f aca="false">IF(R1792=0,"",IF(Q1792=VLOOKUP(N1791+1,$B$8:$C$360,2,0),N1791+1,N1791))</f>
        <v/>
      </c>
      <c r="P1792" s="30"/>
      <c r="Q1792" s="30"/>
      <c r="R1792" s="35"/>
      <c r="S1792" s="35"/>
      <c r="T1792" s="35"/>
      <c r="U1792" s="35"/>
      <c r="V1792" s="35"/>
      <c r="W1792" s="35"/>
      <c r="X1792" s="35"/>
      <c r="Y1792" s="35"/>
    </row>
    <row r="1793" customFormat="false" ht="14.25" hidden="false" customHeight="false" outlineLevel="0" collapsed="false">
      <c r="N1793" s="0" t="str">
        <f aca="false">IF(R1793=0,"",IF(Q1793=VLOOKUP(N1792+1,$B$8:$C$360,2,0),N1792+1,N1792))</f>
        <v/>
      </c>
      <c r="P1793" s="30"/>
      <c r="Q1793" s="30"/>
      <c r="R1793" s="35"/>
      <c r="S1793" s="35"/>
      <c r="T1793" s="35"/>
      <c r="U1793" s="35"/>
      <c r="V1793" s="35"/>
      <c r="W1793" s="35"/>
      <c r="X1793" s="35"/>
      <c r="Y1793" s="35"/>
    </row>
    <row r="1794" customFormat="false" ht="14.25" hidden="false" customHeight="false" outlineLevel="0" collapsed="false">
      <c r="N1794" s="0" t="str">
        <f aca="false">IF(R1794=0,"",IF(Q1794=VLOOKUP(N1793+1,$B$8:$C$360,2,0),N1793+1,N1793))</f>
        <v/>
      </c>
      <c r="P1794" s="30"/>
      <c r="Q1794" s="30"/>
      <c r="R1794" s="35"/>
      <c r="S1794" s="35"/>
      <c r="T1794" s="35"/>
      <c r="U1794" s="35"/>
      <c r="V1794" s="35"/>
      <c r="W1794" s="35"/>
      <c r="X1794" s="35"/>
      <c r="Y1794" s="35"/>
    </row>
    <row r="1795" customFormat="false" ht="14.25" hidden="false" customHeight="false" outlineLevel="0" collapsed="false">
      <c r="N1795" s="0" t="str">
        <f aca="false">IF(R1795=0,"",IF(Q1795=VLOOKUP(N1794+1,$B$8:$C$360,2,0),N1794+1,N1794))</f>
        <v/>
      </c>
      <c r="P1795" s="30"/>
      <c r="Q1795" s="30"/>
      <c r="R1795" s="35"/>
      <c r="S1795" s="35"/>
      <c r="T1795" s="35"/>
      <c r="U1795" s="35"/>
      <c r="V1795" s="35"/>
      <c r="W1795" s="35"/>
      <c r="X1795" s="35"/>
      <c r="Y1795" s="35"/>
    </row>
    <row r="1796" customFormat="false" ht="14.25" hidden="false" customHeight="false" outlineLevel="0" collapsed="false">
      <c r="N1796" s="0" t="str">
        <f aca="false">IF(R1796=0,"",IF(Q1796=VLOOKUP(N1795+1,$B$8:$C$360,2,0),N1795+1,N1795))</f>
        <v/>
      </c>
      <c r="P1796" s="30"/>
      <c r="Q1796" s="30"/>
      <c r="R1796" s="35"/>
      <c r="S1796" s="35"/>
      <c r="T1796" s="35"/>
      <c r="U1796" s="35"/>
      <c r="V1796" s="35"/>
      <c r="W1796" s="35"/>
      <c r="X1796" s="35"/>
      <c r="Y1796" s="35"/>
    </row>
    <row r="1797" customFormat="false" ht="14.25" hidden="false" customHeight="false" outlineLevel="0" collapsed="false">
      <c r="N1797" s="0" t="str">
        <f aca="false">IF(R1797=0,"",IF(Q1797=VLOOKUP(N1796+1,$B$8:$C$360,2,0),N1796+1,N1796))</f>
        <v/>
      </c>
      <c r="P1797" s="30"/>
      <c r="Q1797" s="30"/>
      <c r="R1797" s="35"/>
      <c r="S1797" s="35"/>
      <c r="T1797" s="35"/>
      <c r="U1797" s="35"/>
      <c r="V1797" s="35"/>
      <c r="W1797" s="35"/>
      <c r="X1797" s="35"/>
      <c r="Y1797" s="35"/>
    </row>
    <row r="1798" customFormat="false" ht="14.25" hidden="false" customHeight="false" outlineLevel="0" collapsed="false">
      <c r="N1798" s="0" t="str">
        <f aca="false">IF(R1798=0,"",IF(Q1798=VLOOKUP(N1797+1,$B$8:$C$360,2,0),N1797+1,N1797))</f>
        <v/>
      </c>
      <c r="P1798" s="30"/>
      <c r="Q1798" s="30"/>
      <c r="R1798" s="35"/>
      <c r="S1798" s="35"/>
      <c r="T1798" s="35"/>
      <c r="U1798" s="35"/>
      <c r="V1798" s="35"/>
      <c r="W1798" s="35"/>
      <c r="X1798" s="35"/>
      <c r="Y1798" s="35"/>
    </row>
    <row r="1799" customFormat="false" ht="14.25" hidden="false" customHeight="false" outlineLevel="0" collapsed="false">
      <c r="N1799" s="0" t="str">
        <f aca="false">IF(R1799=0,"",IF(Q1799=VLOOKUP(N1798+1,$B$8:$C$360,2,0),N1798+1,N1798))</f>
        <v/>
      </c>
      <c r="P1799" s="30"/>
      <c r="Q1799" s="30"/>
      <c r="R1799" s="35"/>
      <c r="S1799" s="35"/>
      <c r="T1799" s="35"/>
      <c r="U1799" s="35"/>
      <c r="V1799" s="35"/>
      <c r="W1799" s="35"/>
      <c r="X1799" s="35"/>
      <c r="Y1799" s="35"/>
    </row>
    <row r="1800" customFormat="false" ht="14.25" hidden="false" customHeight="false" outlineLevel="0" collapsed="false">
      <c r="N1800" s="0" t="str">
        <f aca="false">IF(R1800=0,"",IF(Q1800=VLOOKUP(N1799+1,$B$8:$C$360,2,0),N1799+1,N1799))</f>
        <v/>
      </c>
      <c r="P1800" s="30"/>
      <c r="Q1800" s="30"/>
      <c r="R1800" s="35"/>
      <c r="S1800" s="35"/>
      <c r="T1800" s="35"/>
      <c r="U1800" s="35"/>
      <c r="V1800" s="35"/>
      <c r="W1800" s="35"/>
      <c r="X1800" s="35"/>
      <c r="Y1800" s="35"/>
    </row>
    <row r="1801" customFormat="false" ht="14.25" hidden="false" customHeight="false" outlineLevel="0" collapsed="false">
      <c r="N1801" s="0" t="str">
        <f aca="false">IF(R1801=0,"",IF(Q1801=VLOOKUP(N1800+1,$B$8:$C$360,2,0),N1800+1,N1800))</f>
        <v/>
      </c>
      <c r="P1801" s="30"/>
      <c r="Q1801" s="30"/>
      <c r="R1801" s="35"/>
      <c r="S1801" s="35"/>
      <c r="T1801" s="35"/>
      <c r="U1801" s="35"/>
      <c r="V1801" s="35"/>
      <c r="W1801" s="35"/>
      <c r="X1801" s="35"/>
      <c r="Y1801" s="35"/>
    </row>
    <row r="1802" customFormat="false" ht="14.25" hidden="false" customHeight="false" outlineLevel="0" collapsed="false">
      <c r="N1802" s="0" t="str">
        <f aca="false">IF(R1802=0,"",IF(Q1802=VLOOKUP(N1801+1,$B$8:$C$360,2,0),N1801+1,N1801))</f>
        <v/>
      </c>
      <c r="P1802" s="30"/>
      <c r="Q1802" s="30"/>
      <c r="R1802" s="35"/>
      <c r="S1802" s="35"/>
      <c r="T1802" s="35"/>
      <c r="U1802" s="35"/>
      <c r="V1802" s="35"/>
      <c r="W1802" s="35"/>
      <c r="X1802" s="35"/>
      <c r="Y1802" s="35"/>
    </row>
    <row r="1803" customFormat="false" ht="14.25" hidden="false" customHeight="false" outlineLevel="0" collapsed="false">
      <c r="N1803" s="0" t="str">
        <f aca="false">IF(R1803=0,"",IF(Q1803=VLOOKUP(N1802+1,$B$8:$C$360,2,0),N1802+1,N1802))</f>
        <v/>
      </c>
      <c r="P1803" s="30"/>
      <c r="Q1803" s="30"/>
      <c r="R1803" s="35"/>
      <c r="S1803" s="35"/>
      <c r="T1803" s="35"/>
      <c r="U1803" s="35"/>
      <c r="V1803" s="35"/>
      <c r="W1803" s="35"/>
      <c r="X1803" s="35"/>
      <c r="Y1803" s="35"/>
    </row>
    <row r="1804" customFormat="false" ht="14.25" hidden="false" customHeight="false" outlineLevel="0" collapsed="false">
      <c r="N1804" s="0" t="str">
        <f aca="false">IF(R1804=0,"",IF(Q1804=VLOOKUP(N1803+1,$B$8:$C$360,2,0),N1803+1,N1803))</f>
        <v/>
      </c>
      <c r="P1804" s="30"/>
      <c r="Q1804" s="30"/>
      <c r="R1804" s="35"/>
      <c r="S1804" s="35"/>
      <c r="T1804" s="35"/>
      <c r="U1804" s="35"/>
      <c r="V1804" s="35"/>
      <c r="W1804" s="35"/>
      <c r="X1804" s="35"/>
      <c r="Y1804" s="35"/>
    </row>
    <row r="1805" customFormat="false" ht="14.25" hidden="false" customHeight="false" outlineLevel="0" collapsed="false">
      <c r="N1805" s="0" t="str">
        <f aca="false">IF(R1805=0,"",IF(Q1805=VLOOKUP(N1804+1,$B$8:$C$360,2,0),N1804+1,N1804))</f>
        <v/>
      </c>
      <c r="P1805" s="30"/>
      <c r="Q1805" s="30"/>
      <c r="R1805" s="35"/>
      <c r="S1805" s="35"/>
      <c r="T1805" s="35"/>
      <c r="U1805" s="35"/>
      <c r="V1805" s="35"/>
      <c r="W1805" s="35"/>
      <c r="X1805" s="35"/>
      <c r="Y1805" s="35"/>
    </row>
    <row r="1806" customFormat="false" ht="14.25" hidden="false" customHeight="false" outlineLevel="0" collapsed="false">
      <c r="N1806" s="0" t="str">
        <f aca="false">IF(R1806=0,"",IF(Q1806=VLOOKUP(N1805+1,$B$8:$C$360,2,0),N1805+1,N1805))</f>
        <v/>
      </c>
      <c r="P1806" s="30"/>
      <c r="Q1806" s="30"/>
      <c r="R1806" s="35"/>
      <c r="S1806" s="35"/>
      <c r="T1806" s="35"/>
      <c r="U1806" s="35"/>
      <c r="V1806" s="35"/>
      <c r="W1806" s="35"/>
      <c r="X1806" s="35"/>
      <c r="Y1806" s="35"/>
    </row>
    <row r="1807" customFormat="false" ht="14.25" hidden="false" customHeight="false" outlineLevel="0" collapsed="false">
      <c r="N1807" s="0" t="str">
        <f aca="false">IF(R1807=0,"",IF(Q1807=VLOOKUP(N1806+1,$B$8:$C$360,2,0),N1806+1,N1806))</f>
        <v/>
      </c>
      <c r="P1807" s="30"/>
      <c r="Q1807" s="30"/>
      <c r="R1807" s="35"/>
      <c r="S1807" s="35"/>
      <c r="T1807" s="35"/>
      <c r="U1807" s="35"/>
      <c r="V1807" s="35"/>
      <c r="W1807" s="35"/>
      <c r="X1807" s="35"/>
      <c r="Y1807" s="35"/>
    </row>
    <row r="1808" customFormat="false" ht="14.25" hidden="false" customHeight="false" outlineLevel="0" collapsed="false">
      <c r="N1808" s="0" t="str">
        <f aca="false">IF(R1808=0,"",IF(Q1808=VLOOKUP(N1807+1,$B$8:$C$360,2,0),N1807+1,N1807))</f>
        <v/>
      </c>
      <c r="P1808" s="30"/>
      <c r="Q1808" s="30"/>
      <c r="R1808" s="35"/>
      <c r="S1808" s="35"/>
      <c r="T1808" s="35"/>
      <c r="U1808" s="35"/>
      <c r="V1808" s="35"/>
      <c r="W1808" s="35"/>
      <c r="X1808" s="35"/>
      <c r="Y1808" s="35"/>
    </row>
    <row r="1809" customFormat="false" ht="14.25" hidden="false" customHeight="false" outlineLevel="0" collapsed="false">
      <c r="N1809" s="0" t="str">
        <f aca="false">IF(R1809=0,"",IF(Q1809=VLOOKUP(N1808+1,$B$8:$C$360,2,0),N1808+1,N1808))</f>
        <v/>
      </c>
      <c r="P1809" s="30"/>
      <c r="Q1809" s="30"/>
      <c r="R1809" s="35"/>
      <c r="S1809" s="35"/>
      <c r="T1809" s="35"/>
      <c r="U1809" s="35"/>
      <c r="V1809" s="35"/>
      <c r="W1809" s="35"/>
      <c r="X1809" s="35"/>
      <c r="Y1809" s="35"/>
    </row>
    <row r="1810" customFormat="false" ht="14.25" hidden="false" customHeight="false" outlineLevel="0" collapsed="false">
      <c r="N1810" s="0" t="str">
        <f aca="false">IF(R1810=0,"",IF(Q1810=VLOOKUP(N1809+1,$B$8:$C$360,2,0),N1809+1,N1809))</f>
        <v/>
      </c>
      <c r="P1810" s="30"/>
      <c r="Q1810" s="30"/>
      <c r="R1810" s="35"/>
      <c r="S1810" s="35"/>
      <c r="T1810" s="35"/>
      <c r="U1810" s="35"/>
      <c r="V1810" s="35"/>
      <c r="W1810" s="35"/>
      <c r="X1810" s="35"/>
      <c r="Y1810" s="35"/>
    </row>
    <row r="1811" customFormat="false" ht="14.25" hidden="false" customHeight="false" outlineLevel="0" collapsed="false">
      <c r="N1811" s="0" t="str">
        <f aca="false">IF(R1811=0,"",IF(Q1811=VLOOKUP(N1810+1,$B$8:$C$360,2,0),N1810+1,N1810))</f>
        <v/>
      </c>
      <c r="P1811" s="30"/>
      <c r="Q1811" s="30"/>
      <c r="R1811" s="35"/>
      <c r="S1811" s="35"/>
      <c r="T1811" s="35"/>
      <c r="U1811" s="35"/>
      <c r="V1811" s="35"/>
      <c r="W1811" s="35"/>
      <c r="X1811" s="35"/>
      <c r="Y1811" s="35"/>
    </row>
    <row r="1812" customFormat="false" ht="14.25" hidden="false" customHeight="false" outlineLevel="0" collapsed="false">
      <c r="N1812" s="0" t="str">
        <f aca="false">IF(R1812=0,"",IF(Q1812=VLOOKUP(N1811+1,$B$8:$C$360,2,0),N1811+1,N1811))</f>
        <v/>
      </c>
      <c r="P1812" s="30"/>
      <c r="Q1812" s="30"/>
      <c r="R1812" s="35"/>
      <c r="S1812" s="35"/>
      <c r="T1812" s="35"/>
      <c r="U1812" s="35"/>
      <c r="V1812" s="35"/>
      <c r="W1812" s="35"/>
      <c r="X1812" s="35"/>
      <c r="Y1812" s="35"/>
    </row>
    <row r="1813" customFormat="false" ht="14.25" hidden="false" customHeight="false" outlineLevel="0" collapsed="false">
      <c r="N1813" s="0" t="str">
        <f aca="false">IF(R1813=0,"",IF(Q1813=VLOOKUP(N1812+1,$B$8:$C$360,2,0),N1812+1,N1812))</f>
        <v/>
      </c>
      <c r="P1813" s="30"/>
      <c r="Q1813" s="30"/>
      <c r="R1813" s="35"/>
      <c r="S1813" s="35"/>
      <c r="T1813" s="35"/>
      <c r="U1813" s="35"/>
      <c r="V1813" s="35"/>
      <c r="W1813" s="35"/>
      <c r="X1813" s="35"/>
      <c r="Y1813" s="35"/>
    </row>
    <row r="1814" customFormat="false" ht="14.25" hidden="false" customHeight="false" outlineLevel="0" collapsed="false">
      <c r="N1814" s="0" t="str">
        <f aca="false">IF(R1814=0,"",IF(Q1814=VLOOKUP(N1813+1,$B$8:$C$360,2,0),N1813+1,N1813))</f>
        <v/>
      </c>
      <c r="P1814" s="30"/>
      <c r="Q1814" s="30"/>
      <c r="R1814" s="35"/>
      <c r="S1814" s="35"/>
      <c r="T1814" s="35"/>
      <c r="U1814" s="35"/>
      <c r="V1814" s="35"/>
      <c r="W1814" s="35"/>
      <c r="X1814" s="35"/>
      <c r="Y1814" s="35"/>
    </row>
    <row r="1815" customFormat="false" ht="14.25" hidden="false" customHeight="false" outlineLevel="0" collapsed="false">
      <c r="N1815" s="0" t="str">
        <f aca="false">IF(R1815=0,"",IF(Q1815=VLOOKUP(N1814+1,$B$8:$C$360,2,0),N1814+1,N1814))</f>
        <v/>
      </c>
      <c r="P1815" s="30"/>
      <c r="Q1815" s="30"/>
      <c r="R1815" s="35"/>
      <c r="S1815" s="35"/>
      <c r="T1815" s="35"/>
      <c r="U1815" s="35"/>
      <c r="V1815" s="35"/>
      <c r="W1815" s="35"/>
      <c r="X1815" s="35"/>
      <c r="Y1815" s="35"/>
    </row>
    <row r="1816" customFormat="false" ht="14.25" hidden="false" customHeight="false" outlineLevel="0" collapsed="false">
      <c r="N1816" s="0" t="str">
        <f aca="false">IF(R1816=0,"",IF(Q1816=VLOOKUP(N1815+1,$B$8:$C$360,2,0),N1815+1,N1815))</f>
        <v/>
      </c>
      <c r="P1816" s="30"/>
      <c r="Q1816" s="30"/>
      <c r="R1816" s="35"/>
      <c r="S1816" s="35"/>
      <c r="T1816" s="35"/>
      <c r="U1816" s="35"/>
      <c r="V1816" s="35"/>
      <c r="W1816" s="35"/>
      <c r="X1816" s="35"/>
      <c r="Y1816" s="35"/>
    </row>
    <row r="1817" customFormat="false" ht="14.25" hidden="false" customHeight="false" outlineLevel="0" collapsed="false">
      <c r="N1817" s="0" t="str">
        <f aca="false">IF(R1817=0,"",IF(Q1817=VLOOKUP(N1816+1,$B$8:$C$360,2,0),N1816+1,N1816))</f>
        <v/>
      </c>
      <c r="P1817" s="30"/>
      <c r="Q1817" s="30"/>
      <c r="R1817" s="35"/>
      <c r="S1817" s="35"/>
      <c r="T1817" s="35"/>
      <c r="U1817" s="35"/>
      <c r="V1817" s="35"/>
      <c r="W1817" s="35"/>
      <c r="X1817" s="35"/>
      <c r="Y1817" s="35"/>
    </row>
    <row r="1818" customFormat="false" ht="14.25" hidden="false" customHeight="false" outlineLevel="0" collapsed="false">
      <c r="N1818" s="0" t="str">
        <f aca="false">IF(R1818=0,"",IF(Q1818=VLOOKUP(N1817+1,$B$8:$C$360,2,0),N1817+1,N1817))</f>
        <v/>
      </c>
      <c r="P1818" s="30"/>
      <c r="Q1818" s="30"/>
      <c r="R1818" s="35"/>
      <c r="S1818" s="35"/>
      <c r="T1818" s="35"/>
      <c r="U1818" s="35"/>
      <c r="V1818" s="35"/>
      <c r="W1818" s="35"/>
      <c r="X1818" s="35"/>
      <c r="Y1818" s="35"/>
    </row>
    <row r="1819" customFormat="false" ht="14.25" hidden="false" customHeight="false" outlineLevel="0" collapsed="false">
      <c r="N1819" s="0" t="str">
        <f aca="false">IF(R1819=0,"",IF(Q1819=VLOOKUP(N1818+1,$B$8:$C$360,2,0),N1818+1,N1818))</f>
        <v/>
      </c>
      <c r="P1819" s="30"/>
      <c r="Q1819" s="30"/>
      <c r="R1819" s="35"/>
      <c r="S1819" s="35"/>
      <c r="T1819" s="35"/>
      <c r="U1819" s="35"/>
      <c r="V1819" s="35"/>
      <c r="W1819" s="35"/>
      <c r="X1819" s="35"/>
      <c r="Y1819" s="35"/>
    </row>
    <row r="1820" customFormat="false" ht="14.25" hidden="false" customHeight="false" outlineLevel="0" collapsed="false">
      <c r="N1820" s="0" t="str">
        <f aca="false">IF(R1820=0,"",IF(Q1820=VLOOKUP(N1819+1,$B$8:$C$360,2,0),N1819+1,N1819))</f>
        <v/>
      </c>
      <c r="P1820" s="30"/>
      <c r="Q1820" s="30"/>
      <c r="R1820" s="35"/>
      <c r="S1820" s="35"/>
      <c r="T1820" s="35"/>
      <c r="U1820" s="35"/>
      <c r="V1820" s="35"/>
      <c r="W1820" s="35"/>
      <c r="X1820" s="35"/>
      <c r="Y1820" s="35"/>
    </row>
    <row r="1821" customFormat="false" ht="14.25" hidden="false" customHeight="false" outlineLevel="0" collapsed="false">
      <c r="N1821" s="0" t="str">
        <f aca="false">IF(R1821=0,"",IF(Q1821=VLOOKUP(N1820+1,$B$8:$C$360,2,0),N1820+1,N1820))</f>
        <v/>
      </c>
      <c r="P1821" s="30"/>
      <c r="Q1821" s="30"/>
      <c r="R1821" s="35"/>
      <c r="S1821" s="35"/>
      <c r="T1821" s="35"/>
      <c r="U1821" s="35"/>
      <c r="V1821" s="35"/>
      <c r="W1821" s="35"/>
      <c r="X1821" s="35"/>
      <c r="Y1821" s="35"/>
    </row>
    <row r="1822" customFormat="false" ht="14.25" hidden="false" customHeight="false" outlineLevel="0" collapsed="false">
      <c r="N1822" s="0" t="str">
        <f aca="false">IF(R1822=0,"",IF(Q1822=VLOOKUP(N1821+1,$B$8:$C$360,2,0),N1821+1,N1821))</f>
        <v/>
      </c>
      <c r="P1822" s="30"/>
      <c r="Q1822" s="30"/>
      <c r="R1822" s="35"/>
      <c r="S1822" s="35"/>
      <c r="T1822" s="35"/>
      <c r="U1822" s="35"/>
      <c r="V1822" s="35"/>
      <c r="W1822" s="35"/>
      <c r="X1822" s="35"/>
      <c r="Y1822" s="35"/>
    </row>
    <row r="1823" customFormat="false" ht="14.25" hidden="false" customHeight="false" outlineLevel="0" collapsed="false">
      <c r="N1823" s="0" t="str">
        <f aca="false">IF(R1823=0,"",IF(Q1823=VLOOKUP(N1822+1,$B$8:$C$360,2,0),N1822+1,N1822))</f>
        <v/>
      </c>
      <c r="P1823" s="30"/>
      <c r="Q1823" s="30"/>
      <c r="R1823" s="35"/>
      <c r="S1823" s="35"/>
      <c r="T1823" s="35"/>
      <c r="U1823" s="35"/>
      <c r="V1823" s="35"/>
      <c r="W1823" s="35"/>
      <c r="X1823" s="35"/>
      <c r="Y1823" s="35"/>
    </row>
    <row r="1824" customFormat="false" ht="14.25" hidden="false" customHeight="false" outlineLevel="0" collapsed="false">
      <c r="N1824" s="0" t="str">
        <f aca="false">IF(R1824=0,"",IF(Q1824=VLOOKUP(N1823+1,$B$8:$C$360,2,0),N1823+1,N1823))</f>
        <v/>
      </c>
      <c r="P1824" s="30"/>
      <c r="Q1824" s="30"/>
      <c r="R1824" s="35"/>
      <c r="S1824" s="35"/>
      <c r="T1824" s="35"/>
      <c r="U1824" s="35"/>
      <c r="V1824" s="35"/>
      <c r="W1824" s="35"/>
      <c r="X1824" s="35"/>
      <c r="Y1824" s="35"/>
    </row>
    <row r="1825" customFormat="false" ht="14.25" hidden="false" customHeight="false" outlineLevel="0" collapsed="false">
      <c r="N1825" s="0" t="str">
        <f aca="false">IF(R1825=0,"",IF(Q1825=VLOOKUP(N1824+1,$B$8:$C$360,2,0),N1824+1,N1824))</f>
        <v/>
      </c>
      <c r="P1825" s="30"/>
      <c r="Q1825" s="30"/>
      <c r="R1825" s="35"/>
      <c r="S1825" s="35"/>
      <c r="T1825" s="35"/>
      <c r="U1825" s="35"/>
      <c r="V1825" s="35"/>
      <c r="W1825" s="35"/>
      <c r="X1825" s="35"/>
      <c r="Y1825" s="35"/>
    </row>
    <row r="1826" customFormat="false" ht="14.25" hidden="false" customHeight="false" outlineLevel="0" collapsed="false">
      <c r="N1826" s="0" t="str">
        <f aca="false">IF(R1826=0,"",IF(Q1826=VLOOKUP(N1825+1,$B$8:$C$360,2,0),N1825+1,N1825))</f>
        <v/>
      </c>
      <c r="P1826" s="30"/>
      <c r="Q1826" s="30"/>
      <c r="R1826" s="35"/>
      <c r="S1826" s="35"/>
      <c r="T1826" s="35"/>
      <c r="U1826" s="35"/>
      <c r="V1826" s="35"/>
      <c r="W1826" s="35"/>
      <c r="X1826" s="35"/>
      <c r="Y1826" s="35"/>
    </row>
    <row r="1827" customFormat="false" ht="14.25" hidden="false" customHeight="false" outlineLevel="0" collapsed="false">
      <c r="N1827" s="0" t="str">
        <f aca="false">IF(R1827=0,"",IF(Q1827=VLOOKUP(N1826+1,$B$8:$C$360,2,0),N1826+1,N1826))</f>
        <v/>
      </c>
      <c r="P1827" s="30"/>
      <c r="Q1827" s="30"/>
      <c r="R1827" s="35"/>
      <c r="S1827" s="35"/>
      <c r="T1827" s="35"/>
      <c r="U1827" s="35"/>
      <c r="V1827" s="35"/>
      <c r="W1827" s="35"/>
      <c r="X1827" s="35"/>
      <c r="Y1827" s="35"/>
    </row>
    <row r="1828" customFormat="false" ht="14.25" hidden="false" customHeight="false" outlineLevel="0" collapsed="false">
      <c r="N1828" s="0" t="str">
        <f aca="false">IF(R1828=0,"",IF(Q1828=VLOOKUP(N1827+1,$B$8:$C$360,2,0),N1827+1,N1827))</f>
        <v/>
      </c>
      <c r="P1828" s="30"/>
      <c r="Q1828" s="30"/>
      <c r="R1828" s="35"/>
      <c r="S1828" s="35"/>
      <c r="T1828" s="35"/>
      <c r="U1828" s="35"/>
      <c r="V1828" s="35"/>
      <c r="W1828" s="35"/>
      <c r="X1828" s="35"/>
      <c r="Y1828" s="35"/>
    </row>
    <row r="1829" customFormat="false" ht="14.25" hidden="false" customHeight="false" outlineLevel="0" collapsed="false">
      <c r="N1829" s="0" t="str">
        <f aca="false">IF(R1829=0,"",IF(Q1829=VLOOKUP(N1828+1,$B$8:$C$360,2,0),N1828+1,N1828))</f>
        <v/>
      </c>
      <c r="P1829" s="30"/>
      <c r="Q1829" s="30"/>
      <c r="R1829" s="35"/>
      <c r="S1829" s="35"/>
      <c r="T1829" s="35"/>
      <c r="U1829" s="35"/>
      <c r="V1829" s="35"/>
      <c r="W1829" s="35"/>
      <c r="X1829" s="35"/>
      <c r="Y1829" s="35"/>
    </row>
    <row r="1830" customFormat="false" ht="14.25" hidden="false" customHeight="false" outlineLevel="0" collapsed="false">
      <c r="N1830" s="0" t="str">
        <f aca="false">IF(R1830=0,"",IF(Q1830=VLOOKUP(N1829+1,$B$8:$C$360,2,0),N1829+1,N1829))</f>
        <v/>
      </c>
      <c r="P1830" s="30"/>
      <c r="Q1830" s="30"/>
      <c r="R1830" s="35"/>
      <c r="S1830" s="35"/>
      <c r="T1830" s="35"/>
      <c r="U1830" s="35"/>
      <c r="V1830" s="35"/>
      <c r="W1830" s="35"/>
      <c r="X1830" s="35"/>
      <c r="Y1830" s="35"/>
    </row>
    <row r="1831" customFormat="false" ht="14.25" hidden="false" customHeight="false" outlineLevel="0" collapsed="false">
      <c r="N1831" s="0" t="str">
        <f aca="false">IF(R1831=0,"",IF(Q1831=VLOOKUP(N1830+1,$B$8:$C$360,2,0),N1830+1,N1830))</f>
        <v/>
      </c>
      <c r="P1831" s="30"/>
      <c r="Q1831" s="30"/>
      <c r="R1831" s="35"/>
      <c r="S1831" s="35"/>
      <c r="T1831" s="35"/>
      <c r="U1831" s="35"/>
      <c r="V1831" s="35"/>
      <c r="W1831" s="35"/>
      <c r="X1831" s="35"/>
      <c r="Y1831" s="35"/>
    </row>
    <row r="1832" customFormat="false" ht="14.25" hidden="false" customHeight="false" outlineLevel="0" collapsed="false">
      <c r="N1832" s="0" t="str">
        <f aca="false">IF(R1832=0,"",IF(Q1832=VLOOKUP(N1831+1,$B$8:$C$360,2,0),N1831+1,N1831))</f>
        <v/>
      </c>
      <c r="P1832" s="30"/>
      <c r="Q1832" s="30"/>
      <c r="R1832" s="35"/>
      <c r="S1832" s="35"/>
      <c r="T1832" s="35"/>
      <c r="U1832" s="35"/>
      <c r="V1832" s="35"/>
      <c r="W1832" s="35"/>
      <c r="X1832" s="35"/>
      <c r="Y1832" s="35"/>
    </row>
    <row r="1833" customFormat="false" ht="14.25" hidden="false" customHeight="false" outlineLevel="0" collapsed="false">
      <c r="N1833" s="0" t="str">
        <f aca="false">IF(R1833=0,"",IF(Q1833=VLOOKUP(N1832+1,$B$8:$C$360,2,0),N1832+1,N1832))</f>
        <v/>
      </c>
      <c r="P1833" s="30"/>
      <c r="Q1833" s="30"/>
      <c r="R1833" s="35"/>
      <c r="S1833" s="35"/>
      <c r="T1833" s="35"/>
      <c r="U1833" s="35"/>
      <c r="V1833" s="35"/>
      <c r="W1833" s="35"/>
      <c r="X1833" s="35"/>
      <c r="Y1833" s="35"/>
    </row>
    <row r="1834" customFormat="false" ht="14.25" hidden="false" customHeight="false" outlineLevel="0" collapsed="false">
      <c r="N1834" s="0" t="str">
        <f aca="false">IF(R1834=0,"",IF(Q1834=VLOOKUP(N1833+1,$B$8:$C$360,2,0),N1833+1,N1833))</f>
        <v/>
      </c>
      <c r="P1834" s="30"/>
      <c r="Q1834" s="30"/>
      <c r="R1834" s="35"/>
      <c r="S1834" s="35"/>
      <c r="T1834" s="35"/>
      <c r="U1834" s="35"/>
      <c r="V1834" s="35"/>
      <c r="W1834" s="35"/>
      <c r="X1834" s="35"/>
      <c r="Y1834" s="35"/>
    </row>
    <row r="1835" customFormat="false" ht="14.25" hidden="false" customHeight="false" outlineLevel="0" collapsed="false">
      <c r="N1835" s="0" t="str">
        <f aca="false">IF(R1835=0,"",IF(Q1835=VLOOKUP(N1834+1,$B$8:$C$360,2,0),N1834+1,N1834))</f>
        <v/>
      </c>
      <c r="P1835" s="30"/>
      <c r="Q1835" s="30"/>
      <c r="R1835" s="35"/>
      <c r="S1835" s="35"/>
      <c r="T1835" s="35"/>
      <c r="U1835" s="35"/>
      <c r="V1835" s="35"/>
      <c r="W1835" s="35"/>
      <c r="X1835" s="35"/>
      <c r="Y1835" s="35"/>
    </row>
    <row r="1836" customFormat="false" ht="14.25" hidden="false" customHeight="false" outlineLevel="0" collapsed="false">
      <c r="N1836" s="0" t="str">
        <f aca="false">IF(R1836=0,"",IF(Q1836=VLOOKUP(N1835+1,$B$8:$C$360,2,0),N1835+1,N1835))</f>
        <v/>
      </c>
      <c r="P1836" s="30"/>
      <c r="Q1836" s="30"/>
      <c r="R1836" s="35"/>
      <c r="S1836" s="35"/>
      <c r="T1836" s="35"/>
      <c r="U1836" s="35"/>
      <c r="V1836" s="35"/>
      <c r="W1836" s="35"/>
      <c r="X1836" s="35"/>
      <c r="Y1836" s="35"/>
    </row>
    <row r="1837" customFormat="false" ht="14.25" hidden="false" customHeight="false" outlineLevel="0" collapsed="false">
      <c r="N1837" s="0" t="str">
        <f aca="false">IF(R1837=0,"",IF(Q1837=VLOOKUP(N1836+1,$B$8:$C$360,2,0),N1836+1,N1836))</f>
        <v/>
      </c>
      <c r="P1837" s="30"/>
      <c r="Q1837" s="30"/>
      <c r="R1837" s="35"/>
      <c r="S1837" s="35"/>
      <c r="T1837" s="35"/>
      <c r="U1837" s="35"/>
      <c r="V1837" s="35"/>
      <c r="W1837" s="35"/>
      <c r="X1837" s="35"/>
      <c r="Y1837" s="35"/>
    </row>
    <row r="1838" customFormat="false" ht="14.25" hidden="false" customHeight="false" outlineLevel="0" collapsed="false">
      <c r="N1838" s="0" t="str">
        <f aca="false">IF(R1838=0,"",IF(Q1838=VLOOKUP(N1837+1,$B$8:$C$360,2,0),N1837+1,N1837))</f>
        <v/>
      </c>
      <c r="P1838" s="30"/>
      <c r="Q1838" s="30"/>
      <c r="R1838" s="35"/>
      <c r="S1838" s="35"/>
      <c r="T1838" s="35"/>
      <c r="U1838" s="35"/>
      <c r="V1838" s="35"/>
      <c r="W1838" s="35"/>
      <c r="X1838" s="35"/>
      <c r="Y1838" s="35"/>
    </row>
    <row r="1839" customFormat="false" ht="14.25" hidden="false" customHeight="false" outlineLevel="0" collapsed="false">
      <c r="N1839" s="0" t="str">
        <f aca="false">IF(R1839=0,"",IF(Q1839=VLOOKUP(N1838+1,$B$8:$C$360,2,0),N1838+1,N1838))</f>
        <v/>
      </c>
      <c r="P1839" s="30"/>
      <c r="Q1839" s="30"/>
      <c r="R1839" s="35"/>
      <c r="S1839" s="35"/>
      <c r="T1839" s="35"/>
      <c r="U1839" s="35"/>
      <c r="V1839" s="35"/>
      <c r="W1839" s="35"/>
      <c r="X1839" s="35"/>
      <c r="Y1839" s="35"/>
    </row>
    <row r="1840" customFormat="false" ht="14.25" hidden="false" customHeight="false" outlineLevel="0" collapsed="false">
      <c r="N1840" s="0" t="str">
        <f aca="false">IF(R1840=0,"",IF(Q1840=VLOOKUP(N1839+1,$B$8:$C$360,2,0),N1839+1,N1839))</f>
        <v/>
      </c>
      <c r="P1840" s="30"/>
      <c r="Q1840" s="30"/>
      <c r="R1840" s="35"/>
      <c r="S1840" s="35"/>
      <c r="T1840" s="35"/>
      <c r="U1840" s="35"/>
      <c r="V1840" s="35"/>
      <c r="W1840" s="35"/>
      <c r="X1840" s="35"/>
      <c r="Y1840" s="35"/>
    </row>
    <row r="1841" customFormat="false" ht="14.25" hidden="false" customHeight="false" outlineLevel="0" collapsed="false">
      <c r="N1841" s="0" t="str">
        <f aca="false">IF(R1841=0,"",IF(Q1841=VLOOKUP(N1840+1,$B$8:$C$360,2,0),N1840+1,N1840))</f>
        <v/>
      </c>
      <c r="P1841" s="30"/>
      <c r="Q1841" s="30"/>
      <c r="R1841" s="35"/>
      <c r="S1841" s="35"/>
      <c r="T1841" s="35"/>
      <c r="U1841" s="35"/>
      <c r="V1841" s="35"/>
      <c r="W1841" s="35"/>
      <c r="X1841" s="35"/>
      <c r="Y1841" s="35"/>
    </row>
    <row r="1842" customFormat="false" ht="14.25" hidden="false" customHeight="false" outlineLevel="0" collapsed="false">
      <c r="N1842" s="0" t="str">
        <f aca="false">IF(R1842=0,"",IF(Q1842=VLOOKUP(N1841+1,$B$8:$C$360,2,0),N1841+1,N1841))</f>
        <v/>
      </c>
      <c r="P1842" s="30"/>
      <c r="Q1842" s="30"/>
      <c r="R1842" s="35"/>
      <c r="S1842" s="35"/>
      <c r="T1842" s="35"/>
      <c r="U1842" s="35"/>
      <c r="V1842" s="35"/>
      <c r="W1842" s="35"/>
      <c r="X1842" s="35"/>
      <c r="Y1842" s="35"/>
    </row>
    <row r="1843" customFormat="false" ht="14.25" hidden="false" customHeight="false" outlineLevel="0" collapsed="false">
      <c r="N1843" s="0" t="str">
        <f aca="false">IF(R1843=0,"",IF(Q1843=VLOOKUP(N1842+1,$B$8:$C$360,2,0),N1842+1,N1842))</f>
        <v/>
      </c>
      <c r="P1843" s="30"/>
      <c r="Q1843" s="30"/>
      <c r="R1843" s="35"/>
      <c r="S1843" s="35"/>
      <c r="T1843" s="35"/>
      <c r="U1843" s="35"/>
      <c r="V1843" s="35"/>
      <c r="W1843" s="35"/>
      <c r="X1843" s="35"/>
      <c r="Y1843" s="35"/>
    </row>
    <row r="1844" customFormat="false" ht="14.25" hidden="false" customHeight="false" outlineLevel="0" collapsed="false">
      <c r="N1844" s="0" t="str">
        <f aca="false">IF(R1844=0,"",IF(Q1844=VLOOKUP(N1843+1,$B$8:$C$360,2,0),N1843+1,N1843))</f>
        <v/>
      </c>
      <c r="P1844" s="30"/>
      <c r="Q1844" s="30"/>
      <c r="R1844" s="35"/>
      <c r="S1844" s="35"/>
      <c r="T1844" s="35"/>
      <c r="U1844" s="35"/>
      <c r="V1844" s="35"/>
      <c r="W1844" s="35"/>
      <c r="X1844" s="35"/>
      <c r="Y1844" s="35"/>
    </row>
    <row r="1845" customFormat="false" ht="14.25" hidden="false" customHeight="false" outlineLevel="0" collapsed="false">
      <c r="N1845" s="0" t="str">
        <f aca="false">IF(R1845=0,"",IF(Q1845=VLOOKUP(N1844+1,$B$8:$C$360,2,0),N1844+1,N1844))</f>
        <v/>
      </c>
      <c r="P1845" s="30"/>
      <c r="Q1845" s="30"/>
      <c r="R1845" s="35"/>
      <c r="S1845" s="35"/>
      <c r="T1845" s="35"/>
      <c r="U1845" s="35"/>
      <c r="V1845" s="35"/>
      <c r="W1845" s="35"/>
      <c r="X1845" s="35"/>
      <c r="Y1845" s="35"/>
    </row>
    <row r="1846" customFormat="false" ht="14.25" hidden="false" customHeight="false" outlineLevel="0" collapsed="false">
      <c r="N1846" s="0" t="str">
        <f aca="false">IF(R1846=0,"",IF(Q1846=VLOOKUP(N1845+1,$B$8:$C$360,2,0),N1845+1,N1845))</f>
        <v/>
      </c>
      <c r="P1846" s="30"/>
      <c r="Q1846" s="30"/>
      <c r="R1846" s="35"/>
      <c r="S1846" s="35"/>
      <c r="T1846" s="35"/>
      <c r="U1846" s="35"/>
      <c r="V1846" s="35"/>
      <c r="W1846" s="35"/>
      <c r="X1846" s="35"/>
      <c r="Y1846" s="35"/>
    </row>
    <row r="1847" customFormat="false" ht="14.25" hidden="false" customHeight="false" outlineLevel="0" collapsed="false">
      <c r="N1847" s="0" t="str">
        <f aca="false">IF(R1847=0,"",IF(Q1847=VLOOKUP(N1846+1,$B$8:$C$360,2,0),N1846+1,N1846))</f>
        <v/>
      </c>
      <c r="P1847" s="30"/>
      <c r="Q1847" s="30"/>
      <c r="R1847" s="35"/>
      <c r="S1847" s="35"/>
      <c r="T1847" s="35"/>
      <c r="U1847" s="35"/>
      <c r="V1847" s="35"/>
      <c r="W1847" s="35"/>
      <c r="X1847" s="35"/>
      <c r="Y1847" s="35"/>
    </row>
    <row r="1848" customFormat="false" ht="14.25" hidden="false" customHeight="false" outlineLevel="0" collapsed="false">
      <c r="N1848" s="0" t="str">
        <f aca="false">IF(R1848=0,"",IF(Q1848=VLOOKUP(N1847+1,$B$8:$C$360,2,0),N1847+1,N1847))</f>
        <v/>
      </c>
      <c r="P1848" s="30"/>
      <c r="Q1848" s="30"/>
      <c r="R1848" s="35"/>
      <c r="S1848" s="35"/>
      <c r="T1848" s="35"/>
      <c r="U1848" s="35"/>
      <c r="V1848" s="35"/>
      <c r="W1848" s="35"/>
      <c r="X1848" s="35"/>
      <c r="Y1848" s="35"/>
    </row>
    <row r="1849" customFormat="false" ht="14.25" hidden="false" customHeight="false" outlineLevel="0" collapsed="false">
      <c r="N1849" s="0" t="str">
        <f aca="false">IF(R1849=0,"",IF(Q1849=VLOOKUP(N1848+1,$B$8:$C$360,2,0),N1848+1,N1848))</f>
        <v/>
      </c>
      <c r="P1849" s="30"/>
      <c r="Q1849" s="30"/>
      <c r="R1849" s="35"/>
      <c r="S1849" s="35"/>
      <c r="T1849" s="35"/>
      <c r="U1849" s="35"/>
      <c r="V1849" s="35"/>
      <c r="W1849" s="35"/>
      <c r="X1849" s="35"/>
      <c r="Y1849" s="35"/>
    </row>
    <row r="1850" customFormat="false" ht="14.25" hidden="false" customHeight="false" outlineLevel="0" collapsed="false">
      <c r="N1850" s="0" t="str">
        <f aca="false">IF(R1850=0,"",IF(Q1850=VLOOKUP(N1849+1,$B$8:$C$360,2,0),N1849+1,N1849))</f>
        <v/>
      </c>
      <c r="P1850" s="30"/>
      <c r="Q1850" s="30"/>
      <c r="R1850" s="35"/>
      <c r="S1850" s="35"/>
      <c r="T1850" s="35"/>
      <c r="U1850" s="35"/>
      <c r="V1850" s="35"/>
      <c r="W1850" s="35"/>
      <c r="X1850" s="35"/>
      <c r="Y1850" s="35"/>
    </row>
    <row r="1851" customFormat="false" ht="14.25" hidden="false" customHeight="false" outlineLevel="0" collapsed="false">
      <c r="N1851" s="0" t="str">
        <f aca="false">IF(R1851=0,"",IF(Q1851=VLOOKUP(N1850+1,$B$8:$C$360,2,0),N1850+1,N1850))</f>
        <v/>
      </c>
      <c r="P1851" s="30"/>
      <c r="Q1851" s="30"/>
      <c r="R1851" s="35"/>
      <c r="S1851" s="35"/>
      <c r="T1851" s="35"/>
      <c r="U1851" s="35"/>
      <c r="V1851" s="35"/>
      <c r="W1851" s="35"/>
      <c r="X1851" s="35"/>
      <c r="Y1851" s="35"/>
    </row>
    <row r="1852" customFormat="false" ht="14.25" hidden="false" customHeight="false" outlineLevel="0" collapsed="false">
      <c r="N1852" s="0" t="str">
        <f aca="false">IF(R1852=0,"",IF(Q1852=VLOOKUP(N1851+1,$B$8:$C$360,2,0),N1851+1,N1851))</f>
        <v/>
      </c>
      <c r="P1852" s="30"/>
      <c r="Q1852" s="30"/>
      <c r="R1852" s="35"/>
      <c r="S1852" s="35"/>
      <c r="T1852" s="35"/>
      <c r="U1852" s="35"/>
      <c r="V1852" s="35"/>
      <c r="W1852" s="35"/>
      <c r="X1852" s="35"/>
      <c r="Y1852" s="35"/>
    </row>
    <row r="1853" customFormat="false" ht="14.25" hidden="false" customHeight="false" outlineLevel="0" collapsed="false">
      <c r="N1853" s="0" t="str">
        <f aca="false">IF(R1853=0,"",IF(Q1853=VLOOKUP(N1852+1,$B$8:$C$360,2,0),N1852+1,N1852))</f>
        <v/>
      </c>
      <c r="P1853" s="30"/>
      <c r="Q1853" s="30"/>
      <c r="R1853" s="35"/>
      <c r="S1853" s="35"/>
      <c r="T1853" s="35"/>
      <c r="U1853" s="35"/>
      <c r="V1853" s="35"/>
      <c r="W1853" s="35"/>
      <c r="X1853" s="35"/>
      <c r="Y1853" s="35"/>
    </row>
    <row r="1854" customFormat="false" ht="14.25" hidden="false" customHeight="false" outlineLevel="0" collapsed="false">
      <c r="N1854" s="0" t="str">
        <f aca="false">IF(R1854=0,"",IF(Q1854=VLOOKUP(N1853+1,$B$8:$C$360,2,0),N1853+1,N1853))</f>
        <v/>
      </c>
      <c r="P1854" s="30"/>
      <c r="Q1854" s="30"/>
      <c r="R1854" s="35"/>
      <c r="S1854" s="35"/>
      <c r="T1854" s="35"/>
      <c r="U1854" s="35"/>
      <c r="V1854" s="35"/>
      <c r="W1854" s="35"/>
      <c r="X1854" s="35"/>
      <c r="Y1854" s="35"/>
    </row>
    <row r="1855" customFormat="false" ht="14.25" hidden="false" customHeight="false" outlineLevel="0" collapsed="false">
      <c r="N1855" s="0" t="str">
        <f aca="false">IF(R1855=0,"",IF(Q1855=VLOOKUP(N1854+1,$B$8:$C$360,2,0),N1854+1,N1854))</f>
        <v/>
      </c>
      <c r="P1855" s="30"/>
      <c r="Q1855" s="30"/>
      <c r="R1855" s="35"/>
      <c r="S1855" s="35"/>
      <c r="T1855" s="35"/>
      <c r="U1855" s="35"/>
      <c r="V1855" s="35"/>
      <c r="W1855" s="35"/>
      <c r="X1855" s="35"/>
      <c r="Y1855" s="35"/>
    </row>
    <row r="1856" customFormat="false" ht="14.25" hidden="false" customHeight="false" outlineLevel="0" collapsed="false">
      <c r="N1856" s="0" t="str">
        <f aca="false">IF(R1856=0,"",IF(Q1856=VLOOKUP(N1855+1,$B$8:$C$360,2,0),N1855+1,N1855))</f>
        <v/>
      </c>
      <c r="P1856" s="30"/>
      <c r="Q1856" s="30"/>
      <c r="R1856" s="35"/>
      <c r="S1856" s="35"/>
      <c r="T1856" s="35"/>
      <c r="U1856" s="35"/>
      <c r="V1856" s="35"/>
      <c r="W1856" s="35"/>
      <c r="X1856" s="35"/>
      <c r="Y1856" s="35"/>
    </row>
    <row r="1857" customFormat="false" ht="14.25" hidden="false" customHeight="false" outlineLevel="0" collapsed="false">
      <c r="N1857" s="0" t="str">
        <f aca="false">IF(R1857=0,"",IF(Q1857=VLOOKUP(N1856+1,$B$8:$C$360,2,0),N1856+1,N1856))</f>
        <v/>
      </c>
      <c r="P1857" s="30"/>
      <c r="Q1857" s="30"/>
      <c r="R1857" s="35"/>
      <c r="S1857" s="35"/>
      <c r="T1857" s="35"/>
      <c r="U1857" s="35"/>
      <c r="V1857" s="35"/>
      <c r="W1857" s="35"/>
      <c r="X1857" s="35"/>
      <c r="Y1857" s="35"/>
    </row>
    <row r="1858" customFormat="false" ht="14.25" hidden="false" customHeight="false" outlineLevel="0" collapsed="false">
      <c r="N1858" s="0" t="str">
        <f aca="false">IF(R1858=0,"",IF(Q1858=VLOOKUP(N1857+1,$B$8:$C$360,2,0),N1857+1,N1857))</f>
        <v/>
      </c>
      <c r="P1858" s="30"/>
      <c r="Q1858" s="30"/>
      <c r="R1858" s="35"/>
      <c r="S1858" s="35"/>
      <c r="T1858" s="35"/>
      <c r="U1858" s="35"/>
      <c r="V1858" s="35"/>
      <c r="W1858" s="35"/>
      <c r="X1858" s="35"/>
      <c r="Y1858" s="35"/>
    </row>
    <row r="1859" customFormat="false" ht="14.25" hidden="false" customHeight="false" outlineLevel="0" collapsed="false">
      <c r="N1859" s="0" t="str">
        <f aca="false">IF(R1859=0,"",IF(Q1859=VLOOKUP(N1858+1,$B$8:$C$360,2,0),N1858+1,N1858))</f>
        <v/>
      </c>
      <c r="P1859" s="30"/>
      <c r="Q1859" s="30"/>
      <c r="R1859" s="35"/>
      <c r="S1859" s="35"/>
      <c r="T1859" s="35"/>
      <c r="U1859" s="35"/>
      <c r="V1859" s="35"/>
      <c r="W1859" s="35"/>
      <c r="X1859" s="35"/>
      <c r="Y1859" s="35"/>
    </row>
    <row r="1860" customFormat="false" ht="14.25" hidden="false" customHeight="false" outlineLevel="0" collapsed="false">
      <c r="N1860" s="0" t="str">
        <f aca="false">IF(R1860=0,"",IF(Q1860=VLOOKUP(N1859+1,$B$8:$C$360,2,0),N1859+1,N1859))</f>
        <v/>
      </c>
      <c r="P1860" s="30"/>
      <c r="Q1860" s="30"/>
      <c r="R1860" s="35"/>
      <c r="S1860" s="35"/>
      <c r="T1860" s="35"/>
      <c r="U1860" s="35"/>
      <c r="V1860" s="35"/>
      <c r="W1860" s="35"/>
      <c r="X1860" s="35"/>
      <c r="Y1860" s="35"/>
    </row>
    <row r="1861" customFormat="false" ht="14.25" hidden="false" customHeight="false" outlineLevel="0" collapsed="false">
      <c r="N1861" s="0" t="str">
        <f aca="false">IF(R1861=0,"",IF(Q1861=VLOOKUP(N1860+1,$B$8:$C$360,2,0),N1860+1,N1860))</f>
        <v/>
      </c>
      <c r="P1861" s="30"/>
      <c r="Q1861" s="30"/>
      <c r="R1861" s="35"/>
      <c r="S1861" s="35"/>
      <c r="T1861" s="35"/>
      <c r="U1861" s="35"/>
      <c r="V1861" s="35"/>
      <c r="W1861" s="35"/>
      <c r="X1861" s="35"/>
      <c r="Y1861" s="35"/>
    </row>
    <row r="1862" customFormat="false" ht="14.25" hidden="false" customHeight="false" outlineLevel="0" collapsed="false">
      <c r="N1862" s="0" t="str">
        <f aca="false">IF(R1862=0,"",IF(Q1862=VLOOKUP(N1861+1,$B$8:$C$360,2,0),N1861+1,N1861))</f>
        <v/>
      </c>
      <c r="P1862" s="30"/>
      <c r="Q1862" s="30"/>
      <c r="R1862" s="35"/>
      <c r="S1862" s="35"/>
      <c r="T1862" s="35"/>
      <c r="U1862" s="35"/>
      <c r="V1862" s="35"/>
      <c r="W1862" s="35"/>
      <c r="X1862" s="35"/>
      <c r="Y1862" s="35"/>
    </row>
    <row r="1863" customFormat="false" ht="14.25" hidden="false" customHeight="false" outlineLevel="0" collapsed="false">
      <c r="N1863" s="0" t="str">
        <f aca="false">IF(R1863=0,"",IF(Q1863=VLOOKUP(N1862+1,$B$8:$C$360,2,0),N1862+1,N1862))</f>
        <v/>
      </c>
      <c r="P1863" s="30"/>
      <c r="Q1863" s="30"/>
      <c r="R1863" s="35"/>
      <c r="S1863" s="35"/>
      <c r="T1863" s="35"/>
      <c r="U1863" s="35"/>
      <c r="V1863" s="35"/>
      <c r="W1863" s="35"/>
      <c r="X1863" s="35"/>
      <c r="Y1863" s="35"/>
    </row>
    <row r="1864" customFormat="false" ht="14.25" hidden="false" customHeight="false" outlineLevel="0" collapsed="false">
      <c r="N1864" s="0" t="str">
        <f aca="false">IF(R1864=0,"",IF(Q1864=VLOOKUP(N1863+1,$B$8:$C$360,2,0),N1863+1,N1863))</f>
        <v/>
      </c>
      <c r="P1864" s="30"/>
      <c r="Q1864" s="30"/>
      <c r="R1864" s="35"/>
      <c r="S1864" s="35"/>
      <c r="T1864" s="35"/>
      <c r="U1864" s="35"/>
      <c r="V1864" s="35"/>
      <c r="W1864" s="35"/>
      <c r="X1864" s="35"/>
      <c r="Y1864" s="35"/>
    </row>
    <row r="1865" customFormat="false" ht="14.25" hidden="false" customHeight="false" outlineLevel="0" collapsed="false">
      <c r="N1865" s="0" t="str">
        <f aca="false">IF(R1865=0,"",IF(Q1865=VLOOKUP(N1864+1,$B$8:$C$360,2,0),N1864+1,N1864))</f>
        <v/>
      </c>
      <c r="P1865" s="30"/>
      <c r="Q1865" s="30"/>
      <c r="R1865" s="35"/>
      <c r="S1865" s="35"/>
      <c r="T1865" s="35"/>
      <c r="U1865" s="35"/>
      <c r="V1865" s="35"/>
      <c r="W1865" s="35"/>
      <c r="X1865" s="35"/>
      <c r="Y1865" s="35"/>
    </row>
    <row r="1866" customFormat="false" ht="14.25" hidden="false" customHeight="false" outlineLevel="0" collapsed="false">
      <c r="N1866" s="0" t="str">
        <f aca="false">IF(R1866=0,"",IF(Q1866=VLOOKUP(N1865+1,$B$8:$C$360,2,0),N1865+1,N1865))</f>
        <v/>
      </c>
      <c r="P1866" s="30"/>
      <c r="Q1866" s="30"/>
      <c r="R1866" s="35"/>
      <c r="S1866" s="35"/>
      <c r="T1866" s="35"/>
      <c r="U1866" s="35"/>
      <c r="V1866" s="35"/>
      <c r="W1866" s="35"/>
      <c r="X1866" s="35"/>
      <c r="Y1866" s="35"/>
    </row>
    <row r="1867" customFormat="false" ht="14.25" hidden="false" customHeight="false" outlineLevel="0" collapsed="false">
      <c r="N1867" s="0" t="str">
        <f aca="false">IF(R1867=0,"",IF(Q1867=VLOOKUP(N1866+1,$B$8:$C$360,2,0),N1866+1,N1866))</f>
        <v/>
      </c>
      <c r="P1867" s="30"/>
      <c r="Q1867" s="30"/>
      <c r="R1867" s="35"/>
      <c r="S1867" s="35"/>
      <c r="T1867" s="35"/>
      <c r="U1867" s="35"/>
      <c r="V1867" s="35"/>
      <c r="W1867" s="35"/>
      <c r="X1867" s="35"/>
      <c r="Y1867" s="35"/>
    </row>
    <row r="1868" customFormat="false" ht="14.25" hidden="false" customHeight="false" outlineLevel="0" collapsed="false">
      <c r="N1868" s="0" t="str">
        <f aca="false">IF(R1868=0,"",IF(Q1868=VLOOKUP(N1867+1,$B$8:$C$360,2,0),N1867+1,N1867))</f>
        <v/>
      </c>
      <c r="P1868" s="30"/>
      <c r="Q1868" s="30"/>
      <c r="R1868" s="35"/>
      <c r="S1868" s="35"/>
      <c r="T1868" s="35"/>
      <c r="U1868" s="35"/>
      <c r="V1868" s="35"/>
      <c r="W1868" s="35"/>
      <c r="X1868" s="35"/>
      <c r="Y1868" s="35"/>
    </row>
    <row r="1869" customFormat="false" ht="14.25" hidden="false" customHeight="false" outlineLevel="0" collapsed="false">
      <c r="N1869" s="0" t="str">
        <f aca="false">IF(R1869=0,"",IF(Q1869=VLOOKUP(N1868+1,$B$8:$C$360,2,0),N1868+1,N1868))</f>
        <v/>
      </c>
      <c r="P1869" s="30"/>
      <c r="Q1869" s="30"/>
      <c r="R1869" s="35"/>
      <c r="S1869" s="35"/>
      <c r="T1869" s="35"/>
      <c r="U1869" s="35"/>
      <c r="V1869" s="35"/>
      <c r="W1869" s="35"/>
      <c r="X1869" s="35"/>
      <c r="Y1869" s="35"/>
    </row>
    <row r="1870" customFormat="false" ht="14.25" hidden="false" customHeight="false" outlineLevel="0" collapsed="false">
      <c r="N1870" s="0" t="str">
        <f aca="false">IF(R1870=0,"",IF(Q1870=VLOOKUP(N1869+1,$B$8:$C$360,2,0),N1869+1,N1869))</f>
        <v/>
      </c>
      <c r="P1870" s="30"/>
      <c r="Q1870" s="30"/>
      <c r="R1870" s="35"/>
      <c r="S1870" s="35"/>
      <c r="T1870" s="35"/>
      <c r="U1870" s="35"/>
      <c r="V1870" s="35"/>
      <c r="W1870" s="35"/>
      <c r="X1870" s="35"/>
      <c r="Y1870" s="35"/>
    </row>
    <row r="1871" customFormat="false" ht="14.25" hidden="false" customHeight="false" outlineLevel="0" collapsed="false">
      <c r="N1871" s="0" t="str">
        <f aca="false">IF(R1871=0,"",IF(Q1871=VLOOKUP(N1870+1,$B$8:$C$360,2,0),N1870+1,N1870))</f>
        <v/>
      </c>
      <c r="P1871" s="30"/>
      <c r="Q1871" s="30"/>
      <c r="R1871" s="35"/>
      <c r="S1871" s="35"/>
      <c r="T1871" s="35"/>
      <c r="U1871" s="35"/>
      <c r="V1871" s="35"/>
      <c r="W1871" s="35"/>
      <c r="X1871" s="35"/>
      <c r="Y1871" s="35"/>
    </row>
    <row r="1872" customFormat="false" ht="14.25" hidden="false" customHeight="false" outlineLevel="0" collapsed="false">
      <c r="N1872" s="0" t="str">
        <f aca="false">IF(R1872=0,"",IF(Q1872=VLOOKUP(N1871+1,$B$8:$C$360,2,0),N1871+1,N1871))</f>
        <v/>
      </c>
      <c r="P1872" s="30"/>
      <c r="Q1872" s="30"/>
      <c r="R1872" s="35"/>
      <c r="S1872" s="35"/>
      <c r="T1872" s="35"/>
      <c r="U1872" s="35"/>
      <c r="V1872" s="35"/>
      <c r="W1872" s="35"/>
      <c r="X1872" s="35"/>
      <c r="Y1872" s="35"/>
    </row>
    <row r="1873" customFormat="false" ht="14.25" hidden="false" customHeight="false" outlineLevel="0" collapsed="false">
      <c r="N1873" s="0" t="str">
        <f aca="false">IF(R1873=0,"",IF(Q1873=VLOOKUP(N1872+1,$B$8:$C$360,2,0),N1872+1,N1872))</f>
        <v/>
      </c>
      <c r="P1873" s="30"/>
      <c r="Q1873" s="30"/>
      <c r="R1873" s="35"/>
      <c r="S1873" s="35"/>
      <c r="T1873" s="35"/>
      <c r="U1873" s="35"/>
      <c r="V1873" s="35"/>
      <c r="W1873" s="35"/>
      <c r="X1873" s="35"/>
      <c r="Y1873" s="35"/>
    </row>
    <row r="1874" customFormat="false" ht="14.25" hidden="false" customHeight="false" outlineLevel="0" collapsed="false">
      <c r="N1874" s="0" t="str">
        <f aca="false">IF(R1874=0,"",IF(Q1874=VLOOKUP(N1873+1,$B$8:$C$360,2,0),N1873+1,N1873))</f>
        <v/>
      </c>
      <c r="P1874" s="30"/>
      <c r="Q1874" s="30"/>
      <c r="R1874" s="35"/>
      <c r="S1874" s="35"/>
      <c r="T1874" s="35"/>
      <c r="U1874" s="35"/>
      <c r="V1874" s="35"/>
      <c r="W1874" s="35"/>
      <c r="X1874" s="35"/>
      <c r="Y1874" s="35"/>
    </row>
    <row r="1875" customFormat="false" ht="14.25" hidden="false" customHeight="false" outlineLevel="0" collapsed="false">
      <c r="N1875" s="0" t="str">
        <f aca="false">IF(R1875=0,"",IF(Q1875=VLOOKUP(N1874+1,$B$8:$C$360,2,0),N1874+1,N1874))</f>
        <v/>
      </c>
      <c r="P1875" s="30"/>
      <c r="Q1875" s="30"/>
      <c r="R1875" s="35"/>
      <c r="S1875" s="35"/>
      <c r="T1875" s="35"/>
      <c r="U1875" s="35"/>
      <c r="V1875" s="35"/>
      <c r="W1875" s="35"/>
      <c r="X1875" s="35"/>
      <c r="Y1875" s="35"/>
    </row>
    <row r="1876" customFormat="false" ht="14.25" hidden="false" customHeight="false" outlineLevel="0" collapsed="false">
      <c r="N1876" s="0" t="str">
        <f aca="false">IF(R1876=0,"",IF(Q1876=VLOOKUP(N1875+1,$B$8:$C$360,2,0),N1875+1,N1875))</f>
        <v/>
      </c>
      <c r="P1876" s="30"/>
      <c r="Q1876" s="30"/>
      <c r="R1876" s="35"/>
      <c r="S1876" s="35"/>
      <c r="T1876" s="35"/>
      <c r="U1876" s="35"/>
      <c r="V1876" s="35"/>
      <c r="W1876" s="35"/>
      <c r="X1876" s="35"/>
      <c r="Y1876" s="35"/>
    </row>
    <row r="1877" customFormat="false" ht="14.25" hidden="false" customHeight="false" outlineLevel="0" collapsed="false">
      <c r="N1877" s="0" t="str">
        <f aca="false">IF(R1877=0,"",IF(Q1877=VLOOKUP(N1876+1,$B$8:$C$360,2,0),N1876+1,N1876))</f>
        <v/>
      </c>
      <c r="P1877" s="30"/>
      <c r="Q1877" s="30"/>
      <c r="R1877" s="35"/>
      <c r="S1877" s="35"/>
      <c r="T1877" s="35"/>
      <c r="U1877" s="35"/>
      <c r="V1877" s="35"/>
      <c r="W1877" s="35"/>
      <c r="X1877" s="35"/>
      <c r="Y1877" s="35"/>
    </row>
    <row r="1878" customFormat="false" ht="14.25" hidden="false" customHeight="false" outlineLevel="0" collapsed="false">
      <c r="N1878" s="0" t="str">
        <f aca="false">IF(R1878=0,"",IF(Q1878=VLOOKUP(N1877+1,$B$8:$C$360,2,0),N1877+1,N1877))</f>
        <v/>
      </c>
      <c r="P1878" s="30"/>
      <c r="Q1878" s="30"/>
      <c r="R1878" s="35"/>
      <c r="S1878" s="35"/>
      <c r="T1878" s="35"/>
      <c r="U1878" s="35"/>
      <c r="V1878" s="35"/>
      <c r="W1878" s="35"/>
      <c r="X1878" s="35"/>
      <c r="Y1878" s="35"/>
    </row>
    <row r="1879" customFormat="false" ht="14.25" hidden="false" customHeight="false" outlineLevel="0" collapsed="false">
      <c r="N1879" s="0" t="str">
        <f aca="false">IF(R1879=0,"",IF(Q1879=VLOOKUP(N1878+1,$B$8:$C$360,2,0),N1878+1,N1878))</f>
        <v/>
      </c>
      <c r="P1879" s="30"/>
      <c r="Q1879" s="30"/>
      <c r="R1879" s="35"/>
      <c r="S1879" s="35"/>
      <c r="T1879" s="35"/>
      <c r="U1879" s="35"/>
      <c r="V1879" s="35"/>
      <c r="W1879" s="35"/>
      <c r="X1879" s="35"/>
      <c r="Y1879" s="35"/>
    </row>
    <row r="1880" customFormat="false" ht="14.25" hidden="false" customHeight="false" outlineLevel="0" collapsed="false">
      <c r="N1880" s="0" t="str">
        <f aca="false">IF(R1880=0,"",IF(Q1880=VLOOKUP(N1879+1,$B$8:$C$360,2,0),N1879+1,N1879))</f>
        <v/>
      </c>
      <c r="P1880" s="30"/>
      <c r="Q1880" s="30"/>
      <c r="R1880" s="35"/>
      <c r="S1880" s="35"/>
      <c r="T1880" s="35"/>
      <c r="U1880" s="35"/>
      <c r="V1880" s="35"/>
      <c r="W1880" s="35"/>
      <c r="X1880" s="35"/>
      <c r="Y1880" s="35"/>
    </row>
    <row r="1881" customFormat="false" ht="14.25" hidden="false" customHeight="false" outlineLevel="0" collapsed="false">
      <c r="N1881" s="0" t="str">
        <f aca="false">IF(R1881=0,"",IF(Q1881=VLOOKUP(N1880+1,$B$8:$C$360,2,0),N1880+1,N1880))</f>
        <v/>
      </c>
      <c r="P1881" s="30"/>
      <c r="Q1881" s="30"/>
      <c r="R1881" s="35"/>
      <c r="S1881" s="35"/>
      <c r="T1881" s="35"/>
      <c r="U1881" s="35"/>
      <c r="V1881" s="35"/>
      <c r="W1881" s="35"/>
      <c r="X1881" s="35"/>
      <c r="Y1881" s="35"/>
    </row>
    <row r="1882" customFormat="false" ht="14.25" hidden="false" customHeight="false" outlineLevel="0" collapsed="false">
      <c r="N1882" s="0" t="str">
        <f aca="false">IF(R1882=0,"",IF(Q1882=VLOOKUP(N1881+1,$B$8:$C$360,2,0),N1881+1,N1881))</f>
        <v/>
      </c>
      <c r="P1882" s="30"/>
      <c r="Q1882" s="30"/>
      <c r="R1882" s="35"/>
      <c r="S1882" s="35"/>
      <c r="T1882" s="35"/>
      <c r="U1882" s="35"/>
      <c r="V1882" s="35"/>
      <c r="W1882" s="35"/>
      <c r="X1882" s="35"/>
      <c r="Y1882" s="35"/>
    </row>
    <row r="1883" customFormat="false" ht="14.25" hidden="false" customHeight="false" outlineLevel="0" collapsed="false">
      <c r="N1883" s="0" t="str">
        <f aca="false">IF(R1883=0,"",IF(Q1883=VLOOKUP(N1882+1,$B$8:$C$360,2,0),N1882+1,N1882))</f>
        <v/>
      </c>
      <c r="P1883" s="30"/>
      <c r="Q1883" s="30"/>
      <c r="R1883" s="35"/>
      <c r="S1883" s="35"/>
      <c r="T1883" s="35"/>
      <c r="U1883" s="35"/>
      <c r="V1883" s="35"/>
      <c r="W1883" s="35"/>
      <c r="X1883" s="35"/>
      <c r="Y1883" s="35"/>
    </row>
    <row r="1884" customFormat="false" ht="14.25" hidden="false" customHeight="false" outlineLevel="0" collapsed="false">
      <c r="N1884" s="0" t="str">
        <f aca="false">IF(R1884=0,"",IF(Q1884=VLOOKUP(N1883+1,$B$8:$C$360,2,0),N1883+1,N1883))</f>
        <v/>
      </c>
      <c r="P1884" s="30"/>
      <c r="Q1884" s="30"/>
      <c r="R1884" s="35"/>
      <c r="S1884" s="35"/>
      <c r="T1884" s="35"/>
      <c r="U1884" s="35"/>
      <c r="V1884" s="35"/>
      <c r="W1884" s="35"/>
      <c r="X1884" s="35"/>
      <c r="Y1884" s="35"/>
    </row>
    <row r="1885" customFormat="false" ht="14.25" hidden="false" customHeight="false" outlineLevel="0" collapsed="false">
      <c r="N1885" s="0" t="str">
        <f aca="false">IF(R1885=0,"",IF(Q1885=VLOOKUP(N1884+1,$B$8:$C$360,2,0),N1884+1,N1884))</f>
        <v/>
      </c>
      <c r="P1885" s="30"/>
      <c r="Q1885" s="30"/>
      <c r="R1885" s="35"/>
      <c r="S1885" s="35"/>
      <c r="T1885" s="35"/>
      <c r="U1885" s="35"/>
      <c r="V1885" s="35"/>
      <c r="W1885" s="35"/>
      <c r="X1885" s="35"/>
      <c r="Y1885" s="35"/>
    </row>
    <row r="1886" customFormat="false" ht="14.25" hidden="false" customHeight="false" outlineLevel="0" collapsed="false">
      <c r="N1886" s="0" t="str">
        <f aca="false">IF(R1886=0,"",IF(Q1886=VLOOKUP(N1885+1,$B$8:$C$360,2,0),N1885+1,N1885))</f>
        <v/>
      </c>
      <c r="P1886" s="30"/>
      <c r="Q1886" s="30"/>
      <c r="R1886" s="35"/>
      <c r="S1886" s="35"/>
      <c r="T1886" s="35"/>
      <c r="U1886" s="35"/>
      <c r="V1886" s="35"/>
      <c r="W1886" s="35"/>
      <c r="X1886" s="35"/>
      <c r="Y1886" s="35"/>
    </row>
    <row r="1887" customFormat="false" ht="14.25" hidden="false" customHeight="false" outlineLevel="0" collapsed="false">
      <c r="N1887" s="0" t="str">
        <f aca="false">IF(R1887=0,"",IF(Q1887=VLOOKUP(N1886+1,$B$8:$C$360,2,0),N1886+1,N1886))</f>
        <v/>
      </c>
      <c r="P1887" s="30"/>
      <c r="Q1887" s="30"/>
      <c r="R1887" s="35"/>
      <c r="S1887" s="35"/>
      <c r="T1887" s="35"/>
      <c r="U1887" s="35"/>
      <c r="V1887" s="35"/>
      <c r="W1887" s="35"/>
      <c r="X1887" s="35"/>
      <c r="Y1887" s="35"/>
    </row>
    <row r="1888" customFormat="false" ht="14.25" hidden="false" customHeight="false" outlineLevel="0" collapsed="false">
      <c r="N1888" s="0" t="str">
        <f aca="false">IF(R1888=0,"",IF(Q1888=VLOOKUP(N1887+1,$B$8:$C$360,2,0),N1887+1,N1887))</f>
        <v/>
      </c>
      <c r="P1888" s="30"/>
      <c r="Q1888" s="30"/>
      <c r="R1888" s="35"/>
      <c r="S1888" s="35"/>
      <c r="T1888" s="35"/>
      <c r="U1888" s="35"/>
      <c r="V1888" s="35"/>
      <c r="W1888" s="35"/>
      <c r="X1888" s="35"/>
      <c r="Y1888" s="35"/>
    </row>
    <row r="1889" customFormat="false" ht="14.25" hidden="false" customHeight="false" outlineLevel="0" collapsed="false">
      <c r="N1889" s="0" t="str">
        <f aca="false">IF(R1889=0,"",IF(Q1889=VLOOKUP(N1888+1,$B$8:$C$360,2,0),N1888+1,N1888))</f>
        <v/>
      </c>
      <c r="P1889" s="30"/>
      <c r="Q1889" s="30"/>
      <c r="R1889" s="35"/>
      <c r="S1889" s="35"/>
      <c r="T1889" s="35"/>
      <c r="U1889" s="35"/>
      <c r="V1889" s="35"/>
      <c r="W1889" s="35"/>
      <c r="X1889" s="35"/>
      <c r="Y1889" s="35"/>
    </row>
    <row r="1890" customFormat="false" ht="14.25" hidden="false" customHeight="false" outlineLevel="0" collapsed="false">
      <c r="N1890" s="0" t="str">
        <f aca="false">IF(R1890=0,"",IF(Q1890=VLOOKUP(N1889+1,$B$8:$C$360,2,0),N1889+1,N1889))</f>
        <v/>
      </c>
      <c r="P1890" s="30"/>
      <c r="Q1890" s="30"/>
      <c r="R1890" s="35"/>
      <c r="S1890" s="35"/>
      <c r="T1890" s="35"/>
      <c r="U1890" s="35"/>
      <c r="V1890" s="35"/>
      <c r="W1890" s="35"/>
      <c r="X1890" s="35"/>
      <c r="Y1890" s="35"/>
    </row>
    <row r="1891" customFormat="false" ht="14.25" hidden="false" customHeight="false" outlineLevel="0" collapsed="false">
      <c r="N1891" s="0" t="str">
        <f aca="false">IF(R1891=0,"",IF(Q1891=VLOOKUP(N1890+1,$B$8:$C$360,2,0),N1890+1,N1890))</f>
        <v/>
      </c>
      <c r="P1891" s="30"/>
      <c r="Q1891" s="30"/>
      <c r="R1891" s="35"/>
      <c r="S1891" s="35"/>
      <c r="T1891" s="35"/>
      <c r="U1891" s="35"/>
      <c r="V1891" s="35"/>
      <c r="W1891" s="35"/>
      <c r="X1891" s="35"/>
      <c r="Y1891" s="35"/>
    </row>
    <row r="1892" customFormat="false" ht="14.25" hidden="false" customHeight="false" outlineLevel="0" collapsed="false">
      <c r="N1892" s="0" t="str">
        <f aca="false">IF(R1892=0,"",IF(Q1892=VLOOKUP(N1891+1,$B$8:$C$360,2,0),N1891+1,N1891))</f>
        <v/>
      </c>
      <c r="P1892" s="30"/>
      <c r="Q1892" s="30"/>
      <c r="R1892" s="35"/>
      <c r="S1892" s="35"/>
      <c r="T1892" s="35"/>
      <c r="U1892" s="35"/>
      <c r="V1892" s="35"/>
      <c r="W1892" s="35"/>
      <c r="X1892" s="35"/>
      <c r="Y1892" s="35"/>
    </row>
    <row r="1893" customFormat="false" ht="14.25" hidden="false" customHeight="false" outlineLevel="0" collapsed="false">
      <c r="N1893" s="0" t="str">
        <f aca="false">IF(R1893=0,"",IF(Q1893=VLOOKUP(N1892+1,$B$8:$C$360,2,0),N1892+1,N1892))</f>
        <v/>
      </c>
      <c r="P1893" s="30"/>
      <c r="Q1893" s="30"/>
      <c r="R1893" s="35"/>
      <c r="S1893" s="35"/>
      <c r="T1893" s="35"/>
      <c r="U1893" s="35"/>
      <c r="V1893" s="35"/>
      <c r="W1893" s="35"/>
      <c r="X1893" s="35"/>
      <c r="Y1893" s="35"/>
    </row>
    <row r="1894" customFormat="false" ht="14.25" hidden="false" customHeight="false" outlineLevel="0" collapsed="false">
      <c r="N1894" s="0" t="str">
        <f aca="false">IF(R1894=0,"",IF(Q1894=VLOOKUP(N1893+1,$B$8:$C$360,2,0),N1893+1,N1893))</f>
        <v/>
      </c>
      <c r="P1894" s="30"/>
      <c r="Q1894" s="30"/>
      <c r="R1894" s="35"/>
      <c r="S1894" s="35"/>
      <c r="T1894" s="35"/>
      <c r="U1894" s="35"/>
      <c r="V1894" s="35"/>
      <c r="W1894" s="35"/>
      <c r="X1894" s="35"/>
      <c r="Y1894" s="35"/>
    </row>
    <row r="1895" customFormat="false" ht="14.25" hidden="false" customHeight="false" outlineLevel="0" collapsed="false">
      <c r="N1895" s="0" t="str">
        <f aca="false">IF(R1895=0,"",IF(Q1895=VLOOKUP(N1894+1,$B$8:$C$360,2,0),N1894+1,N1894))</f>
        <v/>
      </c>
      <c r="P1895" s="30"/>
      <c r="Q1895" s="30"/>
      <c r="R1895" s="35"/>
      <c r="S1895" s="35"/>
      <c r="T1895" s="35"/>
      <c r="U1895" s="35"/>
      <c r="V1895" s="35"/>
      <c r="W1895" s="35"/>
      <c r="X1895" s="35"/>
      <c r="Y1895" s="35"/>
    </row>
    <row r="1896" customFormat="false" ht="14.25" hidden="false" customHeight="false" outlineLevel="0" collapsed="false">
      <c r="N1896" s="0" t="str">
        <f aca="false">IF(R1896=0,"",IF(Q1896=VLOOKUP(N1895+1,$B$8:$C$360,2,0),N1895+1,N1895))</f>
        <v/>
      </c>
      <c r="P1896" s="30"/>
      <c r="Q1896" s="30"/>
      <c r="R1896" s="35"/>
      <c r="S1896" s="35"/>
      <c r="T1896" s="35"/>
      <c r="U1896" s="35"/>
      <c r="V1896" s="35"/>
      <c r="W1896" s="35"/>
      <c r="X1896" s="35"/>
      <c r="Y1896" s="35"/>
    </row>
    <row r="1897" customFormat="false" ht="14.25" hidden="false" customHeight="false" outlineLevel="0" collapsed="false">
      <c r="N1897" s="0" t="str">
        <f aca="false">IF(R1897=0,"",IF(Q1897=VLOOKUP(N1896+1,$B$8:$C$360,2,0),N1896+1,N1896))</f>
        <v/>
      </c>
      <c r="P1897" s="30"/>
      <c r="Q1897" s="30"/>
      <c r="R1897" s="35"/>
      <c r="S1897" s="35"/>
      <c r="T1897" s="35"/>
      <c r="U1897" s="35"/>
      <c r="V1897" s="35"/>
      <c r="W1897" s="35"/>
      <c r="X1897" s="35"/>
      <c r="Y1897" s="35"/>
    </row>
    <row r="1898" customFormat="false" ht="14.25" hidden="false" customHeight="false" outlineLevel="0" collapsed="false">
      <c r="N1898" s="0" t="str">
        <f aca="false">IF(R1898=0,"",IF(Q1898=VLOOKUP(N1897+1,$B$8:$C$360,2,0),N1897+1,N1897))</f>
        <v/>
      </c>
      <c r="P1898" s="30"/>
      <c r="Q1898" s="30"/>
      <c r="R1898" s="35"/>
      <c r="S1898" s="35"/>
      <c r="T1898" s="35"/>
      <c r="U1898" s="35"/>
      <c r="V1898" s="35"/>
      <c r="W1898" s="35"/>
      <c r="X1898" s="35"/>
      <c r="Y1898" s="35"/>
    </row>
    <row r="1899" customFormat="false" ht="14.25" hidden="false" customHeight="false" outlineLevel="0" collapsed="false">
      <c r="N1899" s="0" t="str">
        <f aca="false">IF(R1899=0,"",IF(Q1899=VLOOKUP(N1898+1,$B$8:$C$360,2,0),N1898+1,N1898))</f>
        <v/>
      </c>
      <c r="P1899" s="30"/>
      <c r="Q1899" s="30"/>
      <c r="R1899" s="35"/>
      <c r="S1899" s="35"/>
      <c r="T1899" s="35"/>
      <c r="U1899" s="35"/>
      <c r="V1899" s="35"/>
      <c r="W1899" s="35"/>
      <c r="X1899" s="35"/>
      <c r="Y1899" s="35"/>
    </row>
    <row r="1900" customFormat="false" ht="14.25" hidden="false" customHeight="false" outlineLevel="0" collapsed="false">
      <c r="N1900" s="0" t="str">
        <f aca="false">IF(R1900=0,"",IF(Q1900=VLOOKUP(N1899+1,$B$8:$C$360,2,0),N1899+1,N1899))</f>
        <v/>
      </c>
      <c r="P1900" s="30"/>
      <c r="Q1900" s="30"/>
      <c r="R1900" s="35"/>
      <c r="S1900" s="35"/>
      <c r="T1900" s="35"/>
      <c r="U1900" s="35"/>
      <c r="V1900" s="35"/>
      <c r="W1900" s="35"/>
      <c r="X1900" s="35"/>
      <c r="Y1900" s="35"/>
    </row>
    <row r="1901" customFormat="false" ht="14.25" hidden="false" customHeight="false" outlineLevel="0" collapsed="false">
      <c r="N1901" s="0" t="str">
        <f aca="false">IF(R1901=0,"",IF(Q1901=VLOOKUP(N1900+1,$B$8:$C$360,2,0),N1900+1,N1900))</f>
        <v/>
      </c>
      <c r="P1901" s="30"/>
      <c r="Q1901" s="30"/>
      <c r="R1901" s="35"/>
      <c r="S1901" s="35"/>
      <c r="T1901" s="35"/>
      <c r="U1901" s="35"/>
      <c r="V1901" s="35"/>
      <c r="W1901" s="35"/>
      <c r="X1901" s="35"/>
      <c r="Y1901" s="35"/>
    </row>
    <row r="1902" customFormat="false" ht="14.25" hidden="false" customHeight="false" outlineLevel="0" collapsed="false">
      <c r="N1902" s="0" t="str">
        <f aca="false">IF(R1902=0,"",IF(Q1902=VLOOKUP(N1901+1,$B$8:$C$360,2,0),N1901+1,N1901))</f>
        <v/>
      </c>
      <c r="P1902" s="30"/>
      <c r="Q1902" s="30"/>
      <c r="R1902" s="35"/>
      <c r="S1902" s="35"/>
      <c r="T1902" s="35"/>
      <c r="U1902" s="35"/>
      <c r="V1902" s="35"/>
      <c r="W1902" s="35"/>
      <c r="X1902" s="35"/>
      <c r="Y1902" s="35"/>
    </row>
    <row r="1903" customFormat="false" ht="14.25" hidden="false" customHeight="false" outlineLevel="0" collapsed="false">
      <c r="N1903" s="0" t="str">
        <f aca="false">IF(R1903=0,"",IF(Q1903=VLOOKUP(N1902+1,$B$8:$C$360,2,0),N1902+1,N1902))</f>
        <v/>
      </c>
      <c r="P1903" s="30"/>
      <c r="Q1903" s="30"/>
      <c r="R1903" s="35"/>
      <c r="S1903" s="35"/>
      <c r="T1903" s="35"/>
      <c r="U1903" s="35"/>
      <c r="V1903" s="35"/>
      <c r="W1903" s="35"/>
      <c r="X1903" s="35"/>
      <c r="Y1903" s="35"/>
    </row>
    <row r="1904" customFormat="false" ht="14.25" hidden="false" customHeight="false" outlineLevel="0" collapsed="false">
      <c r="N1904" s="0" t="str">
        <f aca="false">IF(R1904=0,"",IF(Q1904=VLOOKUP(N1903+1,$B$8:$C$360,2,0),N1903+1,N1903))</f>
        <v/>
      </c>
      <c r="P1904" s="30"/>
      <c r="Q1904" s="30"/>
      <c r="R1904" s="35"/>
      <c r="S1904" s="35"/>
      <c r="T1904" s="35"/>
      <c r="U1904" s="35"/>
      <c r="V1904" s="35"/>
      <c r="W1904" s="35"/>
      <c r="X1904" s="35"/>
      <c r="Y1904" s="35"/>
    </row>
    <row r="1905" customFormat="false" ht="14.25" hidden="false" customHeight="false" outlineLevel="0" collapsed="false">
      <c r="N1905" s="0" t="str">
        <f aca="false">IF(R1905=0,"",IF(Q1905=VLOOKUP(N1904+1,$B$8:$C$360,2,0),N1904+1,N1904))</f>
        <v/>
      </c>
      <c r="P1905" s="30"/>
      <c r="Q1905" s="30"/>
      <c r="R1905" s="35"/>
      <c r="S1905" s="35"/>
      <c r="T1905" s="35"/>
      <c r="U1905" s="35"/>
      <c r="V1905" s="35"/>
      <c r="W1905" s="35"/>
      <c r="X1905" s="35"/>
      <c r="Y1905" s="35"/>
    </row>
    <row r="1906" customFormat="false" ht="14.25" hidden="false" customHeight="false" outlineLevel="0" collapsed="false">
      <c r="N1906" s="0" t="str">
        <f aca="false">IF(R1906=0,"",IF(Q1906=VLOOKUP(N1905+1,$B$8:$C$360,2,0),N1905+1,N1905))</f>
        <v/>
      </c>
      <c r="P1906" s="30"/>
      <c r="Q1906" s="30"/>
      <c r="R1906" s="35"/>
      <c r="S1906" s="35"/>
      <c r="T1906" s="35"/>
      <c r="U1906" s="35"/>
      <c r="V1906" s="35"/>
      <c r="W1906" s="35"/>
      <c r="X1906" s="35"/>
      <c r="Y1906" s="35"/>
    </row>
    <row r="1907" customFormat="false" ht="14.25" hidden="false" customHeight="false" outlineLevel="0" collapsed="false">
      <c r="N1907" s="0" t="str">
        <f aca="false">IF(R1907=0,"",IF(Q1907=VLOOKUP(N1906+1,$B$8:$C$360,2,0),N1906+1,N1906))</f>
        <v/>
      </c>
      <c r="P1907" s="30"/>
      <c r="Q1907" s="30"/>
      <c r="R1907" s="35"/>
      <c r="S1907" s="35"/>
      <c r="T1907" s="35"/>
      <c r="U1907" s="35"/>
      <c r="V1907" s="35"/>
      <c r="W1907" s="35"/>
      <c r="X1907" s="35"/>
      <c r="Y1907" s="35"/>
    </row>
    <row r="1908" customFormat="false" ht="14.25" hidden="false" customHeight="false" outlineLevel="0" collapsed="false">
      <c r="N1908" s="0" t="str">
        <f aca="false">IF(R1908=0,"",IF(Q1908=VLOOKUP(N1907+1,$B$8:$C$360,2,0),N1907+1,N1907))</f>
        <v/>
      </c>
      <c r="P1908" s="30"/>
      <c r="Q1908" s="30"/>
      <c r="R1908" s="35"/>
      <c r="S1908" s="35"/>
      <c r="T1908" s="35"/>
      <c r="U1908" s="35"/>
      <c r="V1908" s="35"/>
      <c r="W1908" s="35"/>
      <c r="X1908" s="35"/>
      <c r="Y1908" s="35"/>
    </row>
    <row r="1909" customFormat="false" ht="14.25" hidden="false" customHeight="false" outlineLevel="0" collapsed="false">
      <c r="N1909" s="0" t="str">
        <f aca="false">IF(R1909=0,"",IF(Q1909=VLOOKUP(N1908+1,$B$8:$C$360,2,0),N1908+1,N1908))</f>
        <v/>
      </c>
      <c r="P1909" s="30"/>
      <c r="Q1909" s="30"/>
      <c r="R1909" s="35"/>
      <c r="S1909" s="35"/>
      <c r="T1909" s="35"/>
      <c r="U1909" s="35"/>
      <c r="V1909" s="35"/>
      <c r="W1909" s="35"/>
      <c r="X1909" s="35"/>
      <c r="Y1909" s="35"/>
    </row>
    <row r="1910" customFormat="false" ht="14.25" hidden="false" customHeight="false" outlineLevel="0" collapsed="false">
      <c r="N1910" s="0" t="str">
        <f aca="false">IF(R1910=0,"",IF(Q1910=VLOOKUP(N1909+1,$B$8:$C$360,2,0),N1909+1,N1909))</f>
        <v/>
      </c>
      <c r="P1910" s="30"/>
      <c r="Q1910" s="30"/>
      <c r="R1910" s="35"/>
      <c r="S1910" s="35"/>
      <c r="T1910" s="35"/>
      <c r="U1910" s="35"/>
      <c r="V1910" s="35"/>
      <c r="W1910" s="35"/>
      <c r="X1910" s="35"/>
      <c r="Y1910" s="35"/>
    </row>
    <row r="1911" customFormat="false" ht="14.25" hidden="false" customHeight="false" outlineLevel="0" collapsed="false">
      <c r="N1911" s="0" t="str">
        <f aca="false">IF(R1911=0,"",IF(Q1911=VLOOKUP(N1910+1,$B$8:$C$360,2,0),N1910+1,N1910))</f>
        <v/>
      </c>
      <c r="P1911" s="30"/>
      <c r="Q1911" s="30"/>
      <c r="R1911" s="35"/>
      <c r="S1911" s="35"/>
      <c r="T1911" s="35"/>
      <c r="U1911" s="35"/>
      <c r="V1911" s="35"/>
      <c r="W1911" s="35"/>
      <c r="X1911" s="35"/>
      <c r="Y1911" s="35"/>
    </row>
    <row r="1912" customFormat="false" ht="14.25" hidden="false" customHeight="false" outlineLevel="0" collapsed="false">
      <c r="N1912" s="0" t="str">
        <f aca="false">IF(R1912=0,"",IF(Q1912=VLOOKUP(N1911+1,$B$8:$C$360,2,0),N1911+1,N1911))</f>
        <v/>
      </c>
      <c r="P1912" s="30"/>
      <c r="Q1912" s="30"/>
      <c r="R1912" s="35"/>
      <c r="S1912" s="35"/>
      <c r="T1912" s="35"/>
      <c r="U1912" s="35"/>
      <c r="V1912" s="35"/>
      <c r="W1912" s="35"/>
      <c r="X1912" s="35"/>
      <c r="Y1912" s="35"/>
    </row>
    <row r="1913" customFormat="false" ht="14.25" hidden="false" customHeight="false" outlineLevel="0" collapsed="false">
      <c r="N1913" s="0" t="str">
        <f aca="false">IF(R1913=0,"",IF(Q1913=VLOOKUP(N1912+1,$B$8:$C$360,2,0),N1912+1,N1912))</f>
        <v/>
      </c>
      <c r="P1913" s="30"/>
      <c r="Q1913" s="30"/>
      <c r="R1913" s="35"/>
      <c r="S1913" s="35"/>
      <c r="T1913" s="35"/>
      <c r="U1913" s="35"/>
      <c r="V1913" s="35"/>
      <c r="W1913" s="35"/>
      <c r="X1913" s="35"/>
      <c r="Y1913" s="35"/>
    </row>
    <row r="1914" customFormat="false" ht="14.25" hidden="false" customHeight="false" outlineLevel="0" collapsed="false">
      <c r="N1914" s="0" t="str">
        <f aca="false">IF(R1914=0,"",IF(Q1914=VLOOKUP(N1913+1,$B$8:$C$360,2,0),N1913+1,N1913))</f>
        <v/>
      </c>
      <c r="P1914" s="30"/>
      <c r="Q1914" s="30"/>
      <c r="R1914" s="35"/>
      <c r="S1914" s="35"/>
      <c r="T1914" s="35"/>
      <c r="U1914" s="35"/>
      <c r="V1914" s="35"/>
      <c r="W1914" s="35"/>
      <c r="X1914" s="35"/>
      <c r="Y1914" s="35"/>
    </row>
    <row r="1915" customFormat="false" ht="14.25" hidden="false" customHeight="false" outlineLevel="0" collapsed="false">
      <c r="N1915" s="0" t="str">
        <f aca="false">IF(R1915=0,"",IF(Q1915=VLOOKUP(N1914+1,$B$8:$C$360,2,0),N1914+1,N1914))</f>
        <v/>
      </c>
      <c r="P1915" s="30"/>
      <c r="Q1915" s="30"/>
      <c r="R1915" s="35"/>
      <c r="S1915" s="35"/>
      <c r="T1915" s="35"/>
      <c r="U1915" s="35"/>
      <c r="V1915" s="35"/>
      <c r="W1915" s="35"/>
      <c r="X1915" s="35"/>
      <c r="Y1915" s="35"/>
    </row>
    <row r="1916" customFormat="false" ht="14.25" hidden="false" customHeight="false" outlineLevel="0" collapsed="false">
      <c r="N1916" s="0" t="str">
        <f aca="false">IF(R1916=0,"",IF(Q1916=VLOOKUP(N1915+1,$B$8:$C$360,2,0),N1915+1,N1915))</f>
        <v/>
      </c>
      <c r="P1916" s="30"/>
      <c r="Q1916" s="30"/>
      <c r="R1916" s="35"/>
      <c r="S1916" s="35"/>
      <c r="T1916" s="35"/>
      <c r="U1916" s="35"/>
      <c r="V1916" s="35"/>
      <c r="W1916" s="35"/>
      <c r="X1916" s="35"/>
      <c r="Y1916" s="35"/>
    </row>
    <row r="1917" customFormat="false" ht="14.25" hidden="false" customHeight="false" outlineLevel="0" collapsed="false">
      <c r="N1917" s="0" t="str">
        <f aca="false">IF(R1917=0,"",IF(Q1917=VLOOKUP(N1916+1,$B$8:$C$360,2,0),N1916+1,N1916))</f>
        <v/>
      </c>
      <c r="P1917" s="30"/>
      <c r="Q1917" s="30"/>
      <c r="R1917" s="35"/>
      <c r="S1917" s="35"/>
      <c r="T1917" s="35"/>
      <c r="U1917" s="35"/>
      <c r="V1917" s="35"/>
      <c r="W1917" s="35"/>
      <c r="X1917" s="35"/>
      <c r="Y1917" s="35"/>
    </row>
    <row r="1918" customFormat="false" ht="14.25" hidden="false" customHeight="false" outlineLevel="0" collapsed="false">
      <c r="N1918" s="0" t="str">
        <f aca="false">IF(R1918=0,"",IF(Q1918=VLOOKUP(N1917+1,$B$8:$C$360,2,0),N1917+1,N1917))</f>
        <v/>
      </c>
      <c r="P1918" s="30"/>
      <c r="Q1918" s="30"/>
      <c r="R1918" s="35"/>
      <c r="S1918" s="35"/>
      <c r="T1918" s="35"/>
      <c r="U1918" s="35"/>
      <c r="V1918" s="35"/>
      <c r="W1918" s="35"/>
      <c r="X1918" s="35"/>
      <c r="Y1918" s="35"/>
    </row>
    <row r="1919" customFormat="false" ht="14.25" hidden="false" customHeight="false" outlineLevel="0" collapsed="false">
      <c r="N1919" s="0" t="str">
        <f aca="false">IF(R1919=0,"",IF(Q1919=VLOOKUP(N1918+1,$B$8:$C$360,2,0),N1918+1,N1918))</f>
        <v/>
      </c>
      <c r="P1919" s="30"/>
      <c r="Q1919" s="30"/>
      <c r="R1919" s="35"/>
      <c r="S1919" s="35"/>
      <c r="T1919" s="35"/>
      <c r="U1919" s="35"/>
      <c r="V1919" s="35"/>
      <c r="W1919" s="35"/>
      <c r="X1919" s="35"/>
      <c r="Y1919" s="35"/>
    </row>
    <row r="1920" customFormat="false" ht="14.25" hidden="false" customHeight="false" outlineLevel="0" collapsed="false">
      <c r="N1920" s="0" t="str">
        <f aca="false">IF(R1920=0,"",IF(Q1920=VLOOKUP(N1919+1,$B$8:$C$360,2,0),N1919+1,N1919))</f>
        <v/>
      </c>
      <c r="P1920" s="30"/>
      <c r="Q1920" s="30"/>
      <c r="R1920" s="35"/>
      <c r="S1920" s="35"/>
      <c r="T1920" s="35"/>
      <c r="U1920" s="35"/>
      <c r="V1920" s="35"/>
      <c r="W1920" s="35"/>
      <c r="X1920" s="35"/>
      <c r="Y1920" s="35"/>
    </row>
    <row r="1921" customFormat="false" ht="14.25" hidden="false" customHeight="false" outlineLevel="0" collapsed="false">
      <c r="N1921" s="0" t="str">
        <f aca="false">IF(R1921=0,"",IF(Q1921=VLOOKUP(N1920+1,$B$8:$C$360,2,0),N1920+1,N1920))</f>
        <v/>
      </c>
      <c r="P1921" s="30"/>
      <c r="Q1921" s="30"/>
      <c r="R1921" s="35"/>
      <c r="S1921" s="35"/>
      <c r="T1921" s="35"/>
      <c r="U1921" s="35"/>
      <c r="V1921" s="35"/>
      <c r="W1921" s="35"/>
      <c r="X1921" s="35"/>
      <c r="Y1921" s="35"/>
    </row>
    <row r="1922" customFormat="false" ht="14.25" hidden="false" customHeight="false" outlineLevel="0" collapsed="false">
      <c r="N1922" s="0" t="str">
        <f aca="false">IF(R1922=0,"",IF(Q1922=VLOOKUP(N1921+1,$B$8:$C$360,2,0),N1921+1,N1921))</f>
        <v/>
      </c>
      <c r="P1922" s="30"/>
      <c r="Q1922" s="30"/>
      <c r="R1922" s="35"/>
      <c r="S1922" s="35"/>
      <c r="T1922" s="35"/>
      <c r="U1922" s="35"/>
      <c r="V1922" s="35"/>
      <c r="W1922" s="35"/>
      <c r="X1922" s="35"/>
      <c r="Y1922" s="35"/>
    </row>
    <row r="1923" customFormat="false" ht="14.25" hidden="false" customHeight="false" outlineLevel="0" collapsed="false">
      <c r="N1923" s="0" t="str">
        <f aca="false">IF(R1923=0,"",IF(Q1923=VLOOKUP(N1922+1,$B$8:$C$360,2,0),N1922+1,N1922))</f>
        <v/>
      </c>
      <c r="P1923" s="30"/>
      <c r="Q1923" s="30"/>
      <c r="R1923" s="35"/>
      <c r="S1923" s="35"/>
      <c r="T1923" s="35"/>
      <c r="U1923" s="35"/>
      <c r="V1923" s="35"/>
      <c r="W1923" s="35"/>
      <c r="X1923" s="35"/>
      <c r="Y1923" s="35"/>
    </row>
    <row r="1924" customFormat="false" ht="14.25" hidden="false" customHeight="false" outlineLevel="0" collapsed="false">
      <c r="N1924" s="0" t="str">
        <f aca="false">IF(R1924=0,"",IF(Q1924=VLOOKUP(N1923+1,$B$8:$C$360,2,0),N1923+1,N1923))</f>
        <v/>
      </c>
      <c r="P1924" s="30"/>
      <c r="Q1924" s="30"/>
      <c r="R1924" s="35"/>
      <c r="S1924" s="35"/>
      <c r="T1924" s="35"/>
      <c r="U1924" s="35"/>
      <c r="V1924" s="35"/>
      <c r="W1924" s="35"/>
      <c r="X1924" s="35"/>
      <c r="Y1924" s="35"/>
    </row>
    <row r="1925" customFormat="false" ht="14.25" hidden="false" customHeight="false" outlineLevel="0" collapsed="false">
      <c r="N1925" s="0" t="str">
        <f aca="false">IF(R1925=0,"",IF(Q1925=VLOOKUP(N1924+1,$B$8:$C$360,2,0),N1924+1,N1924))</f>
        <v/>
      </c>
      <c r="P1925" s="30"/>
      <c r="Q1925" s="30"/>
      <c r="R1925" s="35"/>
      <c r="S1925" s="35"/>
      <c r="T1925" s="35"/>
      <c r="U1925" s="35"/>
      <c r="V1925" s="35"/>
      <c r="W1925" s="35"/>
      <c r="X1925" s="35"/>
      <c r="Y1925" s="35"/>
    </row>
    <row r="1926" customFormat="false" ht="14.25" hidden="false" customHeight="false" outlineLevel="0" collapsed="false">
      <c r="N1926" s="0" t="str">
        <f aca="false">IF(R1926=0,"",IF(Q1926=VLOOKUP(N1925+1,$B$8:$C$360,2,0),N1925+1,N1925))</f>
        <v/>
      </c>
      <c r="P1926" s="30"/>
      <c r="Q1926" s="30"/>
      <c r="R1926" s="35"/>
      <c r="S1926" s="35"/>
      <c r="T1926" s="35"/>
      <c r="U1926" s="35"/>
      <c r="V1926" s="35"/>
      <c r="W1926" s="35"/>
      <c r="X1926" s="35"/>
      <c r="Y1926" s="35"/>
    </row>
    <row r="1927" customFormat="false" ht="14.25" hidden="false" customHeight="false" outlineLevel="0" collapsed="false">
      <c r="N1927" s="0" t="str">
        <f aca="false">IF(R1927=0,"",IF(Q1927=VLOOKUP(N1926+1,$B$8:$C$360,2,0),N1926+1,N1926))</f>
        <v/>
      </c>
      <c r="P1927" s="30"/>
      <c r="Q1927" s="30"/>
      <c r="R1927" s="35"/>
      <c r="S1927" s="35"/>
      <c r="T1927" s="35"/>
      <c r="U1927" s="35"/>
      <c r="V1927" s="35"/>
      <c r="W1927" s="35"/>
      <c r="X1927" s="35"/>
      <c r="Y1927" s="35"/>
    </row>
    <row r="1928" customFormat="false" ht="14.25" hidden="false" customHeight="false" outlineLevel="0" collapsed="false">
      <c r="N1928" s="0" t="str">
        <f aca="false">IF(R1928=0,"",IF(Q1928=VLOOKUP(N1927+1,$B$8:$C$360,2,0),N1927+1,N1927))</f>
        <v/>
      </c>
      <c r="P1928" s="30"/>
      <c r="Q1928" s="30"/>
      <c r="R1928" s="35"/>
      <c r="S1928" s="35"/>
      <c r="T1928" s="35"/>
      <c r="U1928" s="35"/>
      <c r="V1928" s="35"/>
      <c r="W1928" s="35"/>
      <c r="X1928" s="35"/>
      <c r="Y1928" s="35"/>
    </row>
    <row r="1929" customFormat="false" ht="14.25" hidden="false" customHeight="false" outlineLevel="0" collapsed="false">
      <c r="N1929" s="0" t="str">
        <f aca="false">IF(R1929=0,"",IF(Q1929=VLOOKUP(N1928+1,$B$8:$C$360,2,0),N1928+1,N1928))</f>
        <v/>
      </c>
      <c r="P1929" s="30"/>
      <c r="Q1929" s="30"/>
      <c r="R1929" s="35"/>
      <c r="S1929" s="35"/>
      <c r="T1929" s="35"/>
      <c r="U1929" s="35"/>
      <c r="V1929" s="35"/>
      <c r="W1929" s="35"/>
      <c r="X1929" s="35"/>
      <c r="Y1929" s="35"/>
    </row>
    <row r="1930" customFormat="false" ht="14.25" hidden="false" customHeight="false" outlineLevel="0" collapsed="false">
      <c r="N1930" s="0" t="str">
        <f aca="false">IF(R1930=0,"",IF(Q1930=VLOOKUP(N1929+1,$B$8:$C$360,2,0),N1929+1,N1929))</f>
        <v/>
      </c>
      <c r="P1930" s="30"/>
      <c r="Q1930" s="30"/>
      <c r="R1930" s="35"/>
      <c r="S1930" s="35"/>
      <c r="T1930" s="35"/>
      <c r="U1930" s="35"/>
      <c r="V1930" s="35"/>
      <c r="W1930" s="35"/>
      <c r="X1930" s="35"/>
      <c r="Y1930" s="35"/>
    </row>
    <row r="1931" customFormat="false" ht="14.25" hidden="false" customHeight="false" outlineLevel="0" collapsed="false">
      <c r="N1931" s="0" t="str">
        <f aca="false">IF(R1931=0,"",IF(Q1931=VLOOKUP(N1930+1,$B$8:$C$360,2,0),N1930+1,N1930))</f>
        <v/>
      </c>
      <c r="P1931" s="30"/>
      <c r="Q1931" s="30"/>
      <c r="R1931" s="35"/>
      <c r="S1931" s="35"/>
      <c r="T1931" s="35"/>
      <c r="U1931" s="35"/>
      <c r="V1931" s="35"/>
      <c r="W1931" s="35"/>
      <c r="X1931" s="35"/>
      <c r="Y1931" s="35"/>
    </row>
    <row r="1932" customFormat="false" ht="14.25" hidden="false" customHeight="false" outlineLevel="0" collapsed="false">
      <c r="N1932" s="0" t="str">
        <f aca="false">IF(R1932=0,"",IF(Q1932=VLOOKUP(N1931+1,$B$8:$C$360,2,0),N1931+1,N1931))</f>
        <v/>
      </c>
      <c r="P1932" s="30"/>
      <c r="Q1932" s="30"/>
      <c r="R1932" s="35"/>
      <c r="S1932" s="35"/>
      <c r="T1932" s="35"/>
      <c r="U1932" s="35"/>
      <c r="V1932" s="35"/>
      <c r="W1932" s="35"/>
      <c r="X1932" s="35"/>
      <c r="Y1932" s="35"/>
    </row>
    <row r="1933" customFormat="false" ht="14.25" hidden="false" customHeight="false" outlineLevel="0" collapsed="false">
      <c r="N1933" s="0" t="str">
        <f aca="false">IF(R1933=0,"",IF(Q1933=VLOOKUP(N1932+1,$B$8:$C$360,2,0),N1932+1,N1932))</f>
        <v/>
      </c>
      <c r="P1933" s="30"/>
      <c r="Q1933" s="30"/>
      <c r="R1933" s="35"/>
      <c r="S1933" s="35"/>
      <c r="T1933" s="35"/>
      <c r="U1933" s="35"/>
      <c r="V1933" s="35"/>
      <c r="W1933" s="35"/>
      <c r="X1933" s="35"/>
      <c r="Y1933" s="35"/>
    </row>
    <row r="1934" customFormat="false" ht="14.25" hidden="false" customHeight="false" outlineLevel="0" collapsed="false">
      <c r="N1934" s="0" t="str">
        <f aca="false">IF(R1934=0,"",IF(Q1934=VLOOKUP(N1933+1,$B$8:$C$360,2,0),N1933+1,N1933))</f>
        <v/>
      </c>
      <c r="P1934" s="30"/>
      <c r="Q1934" s="30"/>
      <c r="R1934" s="35"/>
      <c r="S1934" s="35"/>
      <c r="T1934" s="35"/>
      <c r="U1934" s="35"/>
      <c r="V1934" s="35"/>
      <c r="W1934" s="35"/>
      <c r="X1934" s="35"/>
      <c r="Y1934" s="35"/>
    </row>
    <row r="1935" customFormat="false" ht="14.25" hidden="false" customHeight="false" outlineLevel="0" collapsed="false">
      <c r="N1935" s="0" t="str">
        <f aca="false">IF(R1935=0,"",IF(Q1935=VLOOKUP(N1934+1,$B$8:$C$360,2,0),N1934+1,N1934))</f>
        <v/>
      </c>
      <c r="P1935" s="30"/>
      <c r="Q1935" s="30"/>
      <c r="R1935" s="35"/>
      <c r="S1935" s="35"/>
      <c r="T1935" s="35"/>
      <c r="U1935" s="35"/>
      <c r="V1935" s="35"/>
      <c r="W1935" s="35"/>
      <c r="X1935" s="35"/>
      <c r="Y1935" s="35"/>
    </row>
    <row r="1936" customFormat="false" ht="14.25" hidden="false" customHeight="false" outlineLevel="0" collapsed="false">
      <c r="N1936" s="0" t="str">
        <f aca="false">IF(R1936=0,"",IF(Q1936=VLOOKUP(N1935+1,$B$8:$C$360,2,0),N1935+1,N1935))</f>
        <v/>
      </c>
      <c r="P1936" s="30"/>
      <c r="Q1936" s="30"/>
      <c r="R1936" s="35"/>
      <c r="S1936" s="35"/>
      <c r="T1936" s="35"/>
      <c r="U1936" s="35"/>
      <c r="V1936" s="35"/>
      <c r="W1936" s="35"/>
      <c r="X1936" s="35"/>
      <c r="Y1936" s="35"/>
    </row>
    <row r="1937" customFormat="false" ht="14.25" hidden="false" customHeight="false" outlineLevel="0" collapsed="false">
      <c r="N1937" s="0" t="str">
        <f aca="false">IF(R1937=0,"",IF(Q1937=VLOOKUP(N1936+1,$B$8:$C$360,2,0),N1936+1,N1936))</f>
        <v/>
      </c>
      <c r="P1937" s="30"/>
      <c r="Q1937" s="30"/>
      <c r="R1937" s="35"/>
      <c r="S1937" s="35"/>
      <c r="T1937" s="35"/>
      <c r="U1937" s="35"/>
      <c r="V1937" s="35"/>
      <c r="W1937" s="35"/>
      <c r="X1937" s="35"/>
      <c r="Y1937" s="35"/>
    </row>
    <row r="1938" customFormat="false" ht="14.25" hidden="false" customHeight="false" outlineLevel="0" collapsed="false">
      <c r="N1938" s="0" t="str">
        <f aca="false">IF(R1938=0,"",IF(Q1938=VLOOKUP(N1937+1,$B$8:$C$360,2,0),N1937+1,N1937))</f>
        <v/>
      </c>
      <c r="P1938" s="30"/>
      <c r="Q1938" s="30"/>
      <c r="R1938" s="35"/>
      <c r="S1938" s="35"/>
      <c r="T1938" s="35"/>
      <c r="U1938" s="35"/>
      <c r="V1938" s="35"/>
      <c r="W1938" s="35"/>
      <c r="X1938" s="35"/>
      <c r="Y1938" s="35"/>
    </row>
    <row r="1939" customFormat="false" ht="14.25" hidden="false" customHeight="false" outlineLevel="0" collapsed="false">
      <c r="N1939" s="0" t="str">
        <f aca="false">IF(R1939=0,"",IF(Q1939=VLOOKUP(N1938+1,$B$8:$C$360,2,0),N1938+1,N1938))</f>
        <v/>
      </c>
      <c r="P1939" s="30"/>
      <c r="Q1939" s="30"/>
      <c r="R1939" s="35"/>
      <c r="S1939" s="35"/>
      <c r="T1939" s="35"/>
      <c r="U1939" s="35"/>
      <c r="V1939" s="35"/>
      <c r="W1939" s="35"/>
      <c r="X1939" s="35"/>
      <c r="Y1939" s="35"/>
    </row>
    <row r="1940" customFormat="false" ht="14.25" hidden="false" customHeight="false" outlineLevel="0" collapsed="false">
      <c r="N1940" s="0" t="str">
        <f aca="false">IF(R1940=0,"",IF(Q1940=VLOOKUP(N1939+1,$B$8:$C$360,2,0),N1939+1,N1939))</f>
        <v/>
      </c>
      <c r="P1940" s="30"/>
      <c r="Q1940" s="30"/>
      <c r="R1940" s="35"/>
      <c r="S1940" s="35"/>
      <c r="T1940" s="35"/>
      <c r="U1940" s="35"/>
      <c r="V1940" s="35"/>
      <c r="W1940" s="35"/>
      <c r="X1940" s="35"/>
      <c r="Y1940" s="35"/>
    </row>
    <row r="1941" customFormat="false" ht="14.25" hidden="false" customHeight="false" outlineLevel="0" collapsed="false">
      <c r="N1941" s="0" t="str">
        <f aca="false">IF(R1941=0,"",IF(Q1941=VLOOKUP(N1940+1,$B$8:$C$360,2,0),N1940+1,N1940))</f>
        <v/>
      </c>
      <c r="P1941" s="30"/>
      <c r="Q1941" s="30"/>
      <c r="R1941" s="35"/>
      <c r="S1941" s="35"/>
      <c r="T1941" s="35"/>
      <c r="U1941" s="35"/>
      <c r="V1941" s="35"/>
      <c r="W1941" s="35"/>
      <c r="X1941" s="35"/>
      <c r="Y1941" s="35"/>
    </row>
    <row r="1942" customFormat="false" ht="14.25" hidden="false" customHeight="false" outlineLevel="0" collapsed="false">
      <c r="N1942" s="0" t="str">
        <f aca="false">IF(R1942=0,"",IF(Q1942=VLOOKUP(N1941+1,$B$8:$C$360,2,0),N1941+1,N1941))</f>
        <v/>
      </c>
      <c r="P1942" s="30"/>
      <c r="Q1942" s="30"/>
      <c r="R1942" s="35"/>
      <c r="S1942" s="35"/>
      <c r="T1942" s="35"/>
      <c r="U1942" s="35"/>
      <c r="V1942" s="35"/>
      <c r="W1942" s="35"/>
      <c r="X1942" s="35"/>
      <c r="Y1942" s="35"/>
    </row>
    <row r="1943" customFormat="false" ht="14.25" hidden="false" customHeight="false" outlineLevel="0" collapsed="false">
      <c r="N1943" s="0" t="str">
        <f aca="false">IF(R1943=0,"",IF(Q1943=VLOOKUP(N1942+1,$B$8:$C$360,2,0),N1942+1,N1942))</f>
        <v/>
      </c>
      <c r="P1943" s="30"/>
      <c r="Q1943" s="30"/>
      <c r="R1943" s="35"/>
      <c r="S1943" s="35"/>
      <c r="T1943" s="35"/>
      <c r="U1943" s="35"/>
      <c r="V1943" s="35"/>
      <c r="W1943" s="35"/>
      <c r="X1943" s="35"/>
      <c r="Y1943" s="35"/>
    </row>
    <row r="1944" customFormat="false" ht="14.25" hidden="false" customHeight="false" outlineLevel="0" collapsed="false">
      <c r="N1944" s="0" t="str">
        <f aca="false">IF(R1944=0,"",IF(Q1944=VLOOKUP(N1943+1,$B$8:$C$360,2,0),N1943+1,N1943))</f>
        <v/>
      </c>
      <c r="P1944" s="30"/>
      <c r="Q1944" s="30"/>
      <c r="R1944" s="35"/>
      <c r="S1944" s="35"/>
      <c r="T1944" s="35"/>
      <c r="U1944" s="35"/>
      <c r="V1944" s="35"/>
      <c r="W1944" s="35"/>
      <c r="X1944" s="35"/>
      <c r="Y1944" s="35"/>
    </row>
    <row r="1945" customFormat="false" ht="14.25" hidden="false" customHeight="false" outlineLevel="0" collapsed="false">
      <c r="N1945" s="0" t="str">
        <f aca="false">IF(R1945=0,"",IF(Q1945=VLOOKUP(N1944+1,$B$8:$C$360,2,0),N1944+1,N1944))</f>
        <v/>
      </c>
      <c r="P1945" s="30"/>
      <c r="Q1945" s="30"/>
      <c r="R1945" s="35"/>
      <c r="S1945" s="35"/>
      <c r="T1945" s="35"/>
      <c r="U1945" s="35"/>
      <c r="V1945" s="35"/>
      <c r="W1945" s="35"/>
      <c r="X1945" s="35"/>
      <c r="Y1945" s="35"/>
    </row>
    <row r="1946" customFormat="false" ht="14.25" hidden="false" customHeight="false" outlineLevel="0" collapsed="false">
      <c r="N1946" s="0" t="str">
        <f aca="false">IF(R1946=0,"",IF(Q1946=VLOOKUP(N1945+1,$B$8:$C$360,2,0),N1945+1,N1945))</f>
        <v/>
      </c>
      <c r="P1946" s="30"/>
      <c r="Q1946" s="30"/>
      <c r="R1946" s="35"/>
      <c r="S1946" s="35"/>
      <c r="T1946" s="35"/>
      <c r="U1946" s="35"/>
      <c r="V1946" s="35"/>
      <c r="W1946" s="35"/>
      <c r="X1946" s="35"/>
      <c r="Y1946" s="35"/>
    </row>
    <row r="1947" customFormat="false" ht="14.25" hidden="false" customHeight="false" outlineLevel="0" collapsed="false">
      <c r="N1947" s="0" t="str">
        <f aca="false">IF(R1947=0,"",IF(Q1947=VLOOKUP(N1946+1,$B$8:$C$360,2,0),N1946+1,N1946))</f>
        <v/>
      </c>
      <c r="P1947" s="30"/>
      <c r="Q1947" s="30"/>
      <c r="R1947" s="35"/>
      <c r="S1947" s="35"/>
      <c r="T1947" s="35"/>
      <c r="U1947" s="35"/>
      <c r="V1947" s="35"/>
      <c r="W1947" s="35"/>
      <c r="X1947" s="35"/>
      <c r="Y1947" s="35"/>
    </row>
    <row r="1948" customFormat="false" ht="14.25" hidden="false" customHeight="false" outlineLevel="0" collapsed="false">
      <c r="N1948" s="0" t="str">
        <f aca="false">IF(R1948=0,"",IF(Q1948=VLOOKUP(N1947+1,$B$8:$C$360,2,0),N1947+1,N1947))</f>
        <v/>
      </c>
      <c r="P1948" s="30"/>
      <c r="Q1948" s="30"/>
      <c r="R1948" s="35"/>
      <c r="S1948" s="35"/>
      <c r="T1948" s="35"/>
      <c r="U1948" s="35"/>
      <c r="V1948" s="35"/>
      <c r="W1948" s="35"/>
      <c r="X1948" s="35"/>
      <c r="Y1948" s="35"/>
    </row>
    <row r="1949" customFormat="false" ht="14.25" hidden="false" customHeight="false" outlineLevel="0" collapsed="false">
      <c r="N1949" s="0" t="str">
        <f aca="false">IF(R1949=0,"",IF(Q1949=VLOOKUP(N1948+1,$B$8:$C$360,2,0),N1948+1,N1948))</f>
        <v/>
      </c>
      <c r="P1949" s="30"/>
      <c r="Q1949" s="30"/>
      <c r="R1949" s="35"/>
      <c r="S1949" s="35"/>
      <c r="T1949" s="35"/>
      <c r="U1949" s="35"/>
      <c r="V1949" s="35"/>
      <c r="W1949" s="35"/>
      <c r="X1949" s="35"/>
      <c r="Y1949" s="35"/>
    </row>
    <row r="1950" customFormat="false" ht="14.25" hidden="false" customHeight="false" outlineLevel="0" collapsed="false">
      <c r="N1950" s="0" t="str">
        <f aca="false">IF(R1950=0,"",IF(Q1950=VLOOKUP(N1949+1,$B$8:$C$360,2,0),N1949+1,N1949))</f>
        <v/>
      </c>
      <c r="P1950" s="30"/>
      <c r="Q1950" s="30"/>
      <c r="R1950" s="35"/>
      <c r="S1950" s="35"/>
      <c r="T1950" s="35"/>
      <c r="U1950" s="35"/>
      <c r="V1950" s="35"/>
      <c r="W1950" s="35"/>
      <c r="X1950" s="35"/>
      <c r="Y1950" s="35"/>
    </row>
    <row r="1951" customFormat="false" ht="14.25" hidden="false" customHeight="false" outlineLevel="0" collapsed="false">
      <c r="N1951" s="0" t="str">
        <f aca="false">IF(R1951=0,"",IF(Q1951=VLOOKUP(N1950+1,$B$8:$C$360,2,0),N1950+1,N1950))</f>
        <v/>
      </c>
      <c r="P1951" s="30"/>
      <c r="Q1951" s="30"/>
      <c r="R1951" s="35"/>
      <c r="S1951" s="35"/>
      <c r="T1951" s="35"/>
      <c r="U1951" s="35"/>
      <c r="V1951" s="35"/>
      <c r="W1951" s="35"/>
      <c r="X1951" s="35"/>
      <c r="Y1951" s="35"/>
    </row>
    <row r="1952" customFormat="false" ht="14.25" hidden="false" customHeight="false" outlineLevel="0" collapsed="false">
      <c r="N1952" s="0" t="str">
        <f aca="false">IF(R1952=0,"",IF(Q1952=VLOOKUP(N1951+1,$B$8:$C$360,2,0),N1951+1,N1951))</f>
        <v/>
      </c>
      <c r="P1952" s="30"/>
      <c r="Q1952" s="30"/>
      <c r="R1952" s="35"/>
      <c r="S1952" s="35"/>
      <c r="T1952" s="35"/>
      <c r="U1952" s="35"/>
      <c r="V1952" s="35"/>
      <c r="W1952" s="35"/>
      <c r="X1952" s="35"/>
      <c r="Y1952" s="35"/>
    </row>
    <row r="1953" customFormat="false" ht="14.25" hidden="false" customHeight="false" outlineLevel="0" collapsed="false">
      <c r="N1953" s="0" t="str">
        <f aca="false">IF(R1953=0,"",IF(Q1953=VLOOKUP(N1952+1,$B$8:$C$360,2,0),N1952+1,N1952))</f>
        <v/>
      </c>
      <c r="P1953" s="30"/>
      <c r="Q1953" s="30"/>
      <c r="R1953" s="35"/>
      <c r="S1953" s="35"/>
      <c r="T1953" s="35"/>
      <c r="U1953" s="35"/>
      <c r="V1953" s="35"/>
      <c r="W1953" s="35"/>
      <c r="X1953" s="35"/>
      <c r="Y1953" s="35"/>
    </row>
    <row r="1954" customFormat="false" ht="14.25" hidden="false" customHeight="false" outlineLevel="0" collapsed="false">
      <c r="N1954" s="0" t="str">
        <f aca="false">IF(R1954=0,"",IF(Q1954=VLOOKUP(N1953+1,$B$8:$C$360,2,0),N1953+1,N1953))</f>
        <v/>
      </c>
      <c r="P1954" s="30"/>
      <c r="Q1954" s="30"/>
      <c r="R1954" s="35"/>
      <c r="S1954" s="35"/>
      <c r="T1954" s="35"/>
      <c r="U1954" s="35"/>
      <c r="V1954" s="35"/>
      <c r="W1954" s="35"/>
      <c r="X1954" s="35"/>
      <c r="Y1954" s="35"/>
    </row>
    <row r="1955" customFormat="false" ht="14.25" hidden="false" customHeight="false" outlineLevel="0" collapsed="false">
      <c r="N1955" s="0" t="str">
        <f aca="false">IF(R1955=0,"",IF(Q1955=VLOOKUP(N1954+1,$B$8:$C$360,2,0),N1954+1,N1954))</f>
        <v/>
      </c>
      <c r="P1955" s="30"/>
      <c r="Q1955" s="30"/>
      <c r="R1955" s="35"/>
      <c r="S1955" s="35"/>
      <c r="T1955" s="35"/>
      <c r="U1955" s="35"/>
      <c r="V1955" s="35"/>
      <c r="W1955" s="35"/>
      <c r="X1955" s="35"/>
      <c r="Y1955" s="35"/>
    </row>
    <row r="1956" customFormat="false" ht="14.25" hidden="false" customHeight="false" outlineLevel="0" collapsed="false">
      <c r="N1956" s="0" t="str">
        <f aca="false">IF(R1956=0,"",IF(Q1956=VLOOKUP(N1955+1,$B$8:$C$360,2,0),N1955+1,N1955))</f>
        <v/>
      </c>
      <c r="P1956" s="30"/>
      <c r="Q1956" s="30"/>
      <c r="R1956" s="35"/>
      <c r="S1956" s="35"/>
      <c r="T1956" s="35"/>
      <c r="U1956" s="35"/>
      <c r="V1956" s="35"/>
      <c r="W1956" s="35"/>
      <c r="X1956" s="35"/>
      <c r="Y1956" s="35"/>
    </row>
    <row r="1957" customFormat="false" ht="14.25" hidden="false" customHeight="false" outlineLevel="0" collapsed="false">
      <c r="N1957" s="0" t="str">
        <f aca="false">IF(R1957=0,"",IF(Q1957=VLOOKUP(N1956+1,$B$8:$C$360,2,0),N1956+1,N1956))</f>
        <v/>
      </c>
      <c r="P1957" s="30"/>
      <c r="Q1957" s="30"/>
      <c r="R1957" s="35"/>
      <c r="S1957" s="35"/>
      <c r="T1957" s="35"/>
      <c r="U1957" s="35"/>
      <c r="V1957" s="35"/>
      <c r="W1957" s="35"/>
      <c r="X1957" s="35"/>
      <c r="Y1957" s="35"/>
    </row>
    <row r="1958" customFormat="false" ht="14.25" hidden="false" customHeight="false" outlineLevel="0" collapsed="false">
      <c r="N1958" s="0" t="str">
        <f aca="false">IF(R1958=0,"",IF(Q1958=VLOOKUP(N1957+1,$B$8:$C$360,2,0),N1957+1,N1957))</f>
        <v/>
      </c>
      <c r="P1958" s="30"/>
      <c r="Q1958" s="30"/>
      <c r="R1958" s="35"/>
      <c r="S1958" s="35"/>
      <c r="T1958" s="35"/>
      <c r="U1958" s="35"/>
      <c r="V1958" s="35"/>
      <c r="W1958" s="35"/>
      <c r="X1958" s="35"/>
      <c r="Y1958" s="35"/>
    </row>
    <row r="1959" customFormat="false" ht="14.25" hidden="false" customHeight="false" outlineLevel="0" collapsed="false">
      <c r="N1959" s="0" t="str">
        <f aca="false">IF(R1959=0,"",IF(Q1959=VLOOKUP(N1958+1,$B$8:$C$360,2,0),N1958+1,N1958))</f>
        <v/>
      </c>
      <c r="P1959" s="30"/>
      <c r="Q1959" s="30"/>
      <c r="R1959" s="35"/>
      <c r="S1959" s="35"/>
      <c r="T1959" s="35"/>
      <c r="U1959" s="35"/>
      <c r="V1959" s="35"/>
      <c r="W1959" s="35"/>
      <c r="X1959" s="35"/>
      <c r="Y1959" s="35"/>
    </row>
    <row r="1960" customFormat="false" ht="14.25" hidden="false" customHeight="false" outlineLevel="0" collapsed="false">
      <c r="N1960" s="0" t="str">
        <f aca="false">IF(R1960=0,"",IF(Q1960=VLOOKUP(N1959+1,$B$8:$C$360,2,0),N1959+1,N1959))</f>
        <v/>
      </c>
      <c r="P1960" s="30"/>
      <c r="Q1960" s="30"/>
      <c r="R1960" s="35"/>
      <c r="S1960" s="35"/>
      <c r="T1960" s="35"/>
      <c r="U1960" s="35"/>
      <c r="V1960" s="35"/>
      <c r="W1960" s="35"/>
      <c r="X1960" s="35"/>
      <c r="Y1960" s="35"/>
    </row>
    <row r="1961" customFormat="false" ht="14.25" hidden="false" customHeight="false" outlineLevel="0" collapsed="false">
      <c r="N1961" s="0" t="str">
        <f aca="false">IF(R1961=0,"",IF(Q1961=VLOOKUP(N1960+1,$B$8:$C$360,2,0),N1960+1,N1960))</f>
        <v/>
      </c>
      <c r="P1961" s="30"/>
      <c r="Q1961" s="30"/>
      <c r="R1961" s="35"/>
      <c r="S1961" s="35"/>
      <c r="T1961" s="35"/>
      <c r="U1961" s="35"/>
      <c r="V1961" s="35"/>
      <c r="W1961" s="35"/>
      <c r="X1961" s="35"/>
      <c r="Y1961" s="35"/>
    </row>
    <row r="1962" customFormat="false" ht="14.25" hidden="false" customHeight="false" outlineLevel="0" collapsed="false">
      <c r="N1962" s="0" t="str">
        <f aca="false">IF(R1962=0,"",IF(Q1962=VLOOKUP(N1961+1,$B$8:$C$360,2,0),N1961+1,N1961))</f>
        <v/>
      </c>
      <c r="P1962" s="30"/>
      <c r="Q1962" s="30"/>
      <c r="R1962" s="35"/>
      <c r="S1962" s="35"/>
      <c r="T1962" s="35"/>
      <c r="U1962" s="35"/>
      <c r="V1962" s="35"/>
      <c r="W1962" s="35"/>
      <c r="X1962" s="35"/>
      <c r="Y1962" s="35"/>
    </row>
    <row r="1963" customFormat="false" ht="14.25" hidden="false" customHeight="false" outlineLevel="0" collapsed="false">
      <c r="N1963" s="0" t="str">
        <f aca="false">IF(R1963=0,"",IF(Q1963=VLOOKUP(N1962+1,$B$8:$C$360,2,0),N1962+1,N1962))</f>
        <v/>
      </c>
      <c r="P1963" s="30"/>
      <c r="Q1963" s="30"/>
      <c r="R1963" s="35"/>
      <c r="S1963" s="35"/>
      <c r="T1963" s="35"/>
      <c r="U1963" s="35"/>
      <c r="V1963" s="35"/>
      <c r="W1963" s="35"/>
      <c r="X1963" s="35"/>
      <c r="Y1963" s="35"/>
    </row>
    <row r="1964" customFormat="false" ht="14.25" hidden="false" customHeight="false" outlineLevel="0" collapsed="false">
      <c r="N1964" s="0" t="str">
        <f aca="false">IF(R1964=0,"",IF(Q1964=VLOOKUP(N1963+1,$B$8:$C$360,2,0),N1963+1,N1963))</f>
        <v/>
      </c>
      <c r="P1964" s="30"/>
      <c r="Q1964" s="30"/>
      <c r="R1964" s="35"/>
      <c r="S1964" s="35"/>
      <c r="T1964" s="35"/>
      <c r="U1964" s="35"/>
      <c r="V1964" s="35"/>
      <c r="W1964" s="35"/>
      <c r="X1964" s="35"/>
      <c r="Y1964" s="35"/>
    </row>
    <row r="1965" customFormat="false" ht="14.25" hidden="false" customHeight="false" outlineLevel="0" collapsed="false">
      <c r="N1965" s="0" t="str">
        <f aca="false">IF(R1965=0,"",IF(Q1965=VLOOKUP(N1964+1,$B$8:$C$360,2,0),N1964+1,N1964))</f>
        <v/>
      </c>
      <c r="P1965" s="30"/>
      <c r="Q1965" s="30"/>
      <c r="R1965" s="35"/>
      <c r="S1965" s="35"/>
      <c r="T1965" s="35"/>
      <c r="U1965" s="35"/>
      <c r="V1965" s="35"/>
      <c r="W1965" s="35"/>
      <c r="X1965" s="35"/>
      <c r="Y1965" s="35"/>
    </row>
    <row r="1966" customFormat="false" ht="14.25" hidden="false" customHeight="false" outlineLevel="0" collapsed="false">
      <c r="N1966" s="0" t="str">
        <f aca="false">IF(R1966=0,"",IF(Q1966=VLOOKUP(N1965+1,$B$8:$C$360,2,0),N1965+1,N1965))</f>
        <v/>
      </c>
      <c r="P1966" s="30"/>
      <c r="Q1966" s="30"/>
      <c r="R1966" s="35"/>
      <c r="S1966" s="35"/>
      <c r="T1966" s="35"/>
      <c r="U1966" s="35"/>
      <c r="V1966" s="35"/>
      <c r="W1966" s="35"/>
      <c r="X1966" s="35"/>
      <c r="Y1966" s="35"/>
    </row>
    <row r="1967" customFormat="false" ht="14.25" hidden="false" customHeight="false" outlineLevel="0" collapsed="false">
      <c r="N1967" s="0" t="str">
        <f aca="false">IF(R1967=0,"",IF(Q1967=VLOOKUP(N1966+1,$B$8:$C$360,2,0),N1966+1,N1966))</f>
        <v/>
      </c>
      <c r="P1967" s="30"/>
      <c r="Q1967" s="30"/>
      <c r="R1967" s="35"/>
      <c r="S1967" s="35"/>
      <c r="T1967" s="35"/>
      <c r="U1967" s="35"/>
      <c r="V1967" s="35"/>
      <c r="W1967" s="35"/>
      <c r="X1967" s="35"/>
      <c r="Y1967" s="35"/>
    </row>
    <row r="1968" customFormat="false" ht="14.25" hidden="false" customHeight="false" outlineLevel="0" collapsed="false">
      <c r="N1968" s="0" t="str">
        <f aca="false">IF(R1968=0,"",IF(Q1968=VLOOKUP(N1967+1,$B$8:$C$360,2,0),N1967+1,N1967))</f>
        <v/>
      </c>
      <c r="P1968" s="30"/>
      <c r="Q1968" s="30"/>
      <c r="R1968" s="35"/>
      <c r="S1968" s="35"/>
      <c r="T1968" s="35"/>
      <c r="U1968" s="35"/>
      <c r="V1968" s="35"/>
      <c r="W1968" s="35"/>
      <c r="X1968" s="35"/>
      <c r="Y1968" s="35"/>
    </row>
    <row r="1969" customFormat="false" ht="14.25" hidden="false" customHeight="false" outlineLevel="0" collapsed="false">
      <c r="N1969" s="0" t="str">
        <f aca="false">IF(R1969=0,"",IF(Q1969=VLOOKUP(N1968+1,$B$8:$C$360,2,0),N1968+1,N1968))</f>
        <v/>
      </c>
      <c r="P1969" s="30"/>
      <c r="Q1969" s="30"/>
      <c r="R1969" s="35"/>
      <c r="S1969" s="35"/>
      <c r="T1969" s="35"/>
      <c r="U1969" s="35"/>
      <c r="V1969" s="35"/>
      <c r="W1969" s="35"/>
      <c r="X1969" s="35"/>
      <c r="Y1969" s="35"/>
    </row>
    <row r="1970" customFormat="false" ht="14.25" hidden="false" customHeight="false" outlineLevel="0" collapsed="false">
      <c r="N1970" s="0" t="str">
        <f aca="false">IF(R1970=0,"",IF(Q1970=VLOOKUP(N1969+1,$B$8:$C$360,2,0),N1969+1,N1969))</f>
        <v/>
      </c>
      <c r="P1970" s="30"/>
      <c r="Q1970" s="30"/>
      <c r="R1970" s="35"/>
      <c r="S1970" s="35"/>
      <c r="T1970" s="35"/>
      <c r="U1970" s="35"/>
      <c r="V1970" s="35"/>
      <c r="W1970" s="35"/>
      <c r="X1970" s="35"/>
      <c r="Y1970" s="35"/>
    </row>
    <row r="1971" customFormat="false" ht="14.25" hidden="false" customHeight="false" outlineLevel="0" collapsed="false">
      <c r="N1971" s="0" t="str">
        <f aca="false">IF(R1971=0,"",IF(Q1971=VLOOKUP(N1970+1,$B$8:$C$360,2,0),N1970+1,N1970))</f>
        <v/>
      </c>
      <c r="P1971" s="30"/>
      <c r="Q1971" s="30"/>
      <c r="R1971" s="35"/>
      <c r="S1971" s="35"/>
      <c r="T1971" s="35"/>
      <c r="U1971" s="35"/>
      <c r="V1971" s="35"/>
      <c r="W1971" s="35"/>
      <c r="X1971" s="35"/>
      <c r="Y1971" s="35"/>
    </row>
    <row r="1972" customFormat="false" ht="14.25" hidden="false" customHeight="false" outlineLevel="0" collapsed="false">
      <c r="N1972" s="0" t="str">
        <f aca="false">IF(R1972=0,"",IF(Q1972=VLOOKUP(N1971+1,$B$8:$C$360,2,0),N1971+1,N1971))</f>
        <v/>
      </c>
      <c r="P1972" s="30"/>
      <c r="Q1972" s="30"/>
      <c r="R1972" s="35"/>
      <c r="S1972" s="35"/>
      <c r="T1972" s="35"/>
      <c r="U1972" s="35"/>
      <c r="V1972" s="35"/>
      <c r="W1972" s="35"/>
      <c r="X1972" s="35"/>
      <c r="Y1972" s="35"/>
    </row>
    <row r="1973" customFormat="false" ht="14.25" hidden="false" customHeight="false" outlineLevel="0" collapsed="false">
      <c r="N1973" s="0" t="str">
        <f aca="false">IF(R1973=0,"",IF(Q1973=VLOOKUP(N1972+1,$B$8:$C$360,2,0),N1972+1,N1972))</f>
        <v/>
      </c>
      <c r="P1973" s="30"/>
      <c r="Q1973" s="30"/>
      <c r="R1973" s="35"/>
      <c r="S1973" s="35"/>
      <c r="T1973" s="35"/>
      <c r="U1973" s="35"/>
      <c r="V1973" s="35"/>
      <c r="W1973" s="35"/>
      <c r="X1973" s="35"/>
      <c r="Y1973" s="35"/>
    </row>
    <row r="1974" customFormat="false" ht="14.25" hidden="false" customHeight="false" outlineLevel="0" collapsed="false">
      <c r="N1974" s="0" t="str">
        <f aca="false">IF(R1974=0,"",IF(Q1974=VLOOKUP(N1973+1,$B$8:$C$360,2,0),N1973+1,N1973))</f>
        <v/>
      </c>
      <c r="P1974" s="30"/>
      <c r="Q1974" s="30"/>
      <c r="R1974" s="35"/>
      <c r="S1974" s="35"/>
      <c r="T1974" s="35"/>
      <c r="U1974" s="35"/>
      <c r="V1974" s="35"/>
      <c r="W1974" s="35"/>
      <c r="X1974" s="35"/>
      <c r="Y1974" s="35"/>
    </row>
    <row r="1975" customFormat="false" ht="14.25" hidden="false" customHeight="false" outlineLevel="0" collapsed="false">
      <c r="N1975" s="0" t="str">
        <f aca="false">IF(R1975=0,"",IF(Q1975=VLOOKUP(N1974+1,$B$8:$C$360,2,0),N1974+1,N1974))</f>
        <v/>
      </c>
      <c r="P1975" s="30"/>
      <c r="Q1975" s="30"/>
      <c r="R1975" s="35"/>
      <c r="S1975" s="35"/>
      <c r="T1975" s="35"/>
      <c r="U1975" s="35"/>
      <c r="V1975" s="35"/>
      <c r="W1975" s="35"/>
      <c r="X1975" s="35"/>
      <c r="Y1975" s="35"/>
    </row>
    <row r="1976" customFormat="false" ht="14.25" hidden="false" customHeight="false" outlineLevel="0" collapsed="false">
      <c r="N1976" s="0" t="str">
        <f aca="false">IF(R1976=0,"",IF(Q1976=VLOOKUP(N1975+1,$B$8:$C$360,2,0),N1975+1,N1975))</f>
        <v/>
      </c>
      <c r="P1976" s="30"/>
      <c r="Q1976" s="30"/>
      <c r="R1976" s="35"/>
      <c r="S1976" s="35"/>
      <c r="T1976" s="35"/>
      <c r="U1976" s="35"/>
      <c r="V1976" s="35"/>
      <c r="W1976" s="35"/>
      <c r="X1976" s="35"/>
      <c r="Y1976" s="35"/>
    </row>
    <row r="1977" customFormat="false" ht="14.25" hidden="false" customHeight="false" outlineLevel="0" collapsed="false">
      <c r="N1977" s="0" t="str">
        <f aca="false">IF(R1977=0,"",IF(Q1977=VLOOKUP(N1976+1,$B$8:$C$360,2,0),N1976+1,N1976))</f>
        <v/>
      </c>
      <c r="P1977" s="30"/>
      <c r="Q1977" s="30"/>
      <c r="R1977" s="35"/>
      <c r="S1977" s="35"/>
      <c r="T1977" s="35"/>
      <c r="U1977" s="35"/>
      <c r="V1977" s="35"/>
      <c r="W1977" s="35"/>
      <c r="X1977" s="35"/>
      <c r="Y1977" s="35"/>
    </row>
    <row r="1978" customFormat="false" ht="14.25" hidden="false" customHeight="false" outlineLevel="0" collapsed="false">
      <c r="N1978" s="0" t="str">
        <f aca="false">IF(R1978=0,"",IF(Q1978=VLOOKUP(N1977+1,$B$8:$C$360,2,0),N1977+1,N1977))</f>
        <v/>
      </c>
      <c r="P1978" s="30"/>
      <c r="Q1978" s="30"/>
      <c r="R1978" s="35"/>
      <c r="S1978" s="35"/>
      <c r="T1978" s="35"/>
      <c r="U1978" s="35"/>
      <c r="V1978" s="35"/>
      <c r="W1978" s="35"/>
      <c r="X1978" s="35"/>
      <c r="Y1978" s="35"/>
    </row>
    <row r="1979" customFormat="false" ht="14.25" hidden="false" customHeight="false" outlineLevel="0" collapsed="false">
      <c r="N1979" s="0" t="str">
        <f aca="false">IF(R1979=0,"",IF(Q1979=VLOOKUP(N1978+1,$B$8:$C$360,2,0),N1978+1,N1978))</f>
        <v/>
      </c>
      <c r="P1979" s="30"/>
      <c r="Q1979" s="30"/>
      <c r="R1979" s="35"/>
      <c r="S1979" s="35"/>
      <c r="T1979" s="35"/>
      <c r="U1979" s="35"/>
      <c r="V1979" s="35"/>
      <c r="W1979" s="35"/>
      <c r="X1979" s="35"/>
      <c r="Y1979" s="35"/>
    </row>
    <row r="1980" customFormat="false" ht="14.25" hidden="false" customHeight="false" outlineLevel="0" collapsed="false">
      <c r="N1980" s="0" t="str">
        <f aca="false">IF(R1980=0,"",IF(Q1980=VLOOKUP(N1979+1,$B$8:$C$360,2,0),N1979+1,N1979))</f>
        <v/>
      </c>
      <c r="P1980" s="30"/>
      <c r="Q1980" s="30"/>
      <c r="R1980" s="35"/>
      <c r="S1980" s="35"/>
      <c r="T1980" s="35"/>
      <c r="U1980" s="35"/>
      <c r="V1980" s="35"/>
      <c r="W1980" s="35"/>
      <c r="X1980" s="35"/>
      <c r="Y1980" s="35"/>
    </row>
    <row r="1981" customFormat="false" ht="14.25" hidden="false" customHeight="false" outlineLevel="0" collapsed="false">
      <c r="N1981" s="0" t="str">
        <f aca="false">IF(R1981=0,"",IF(Q1981=VLOOKUP(N1980+1,$B$8:$C$360,2,0),N1980+1,N1980))</f>
        <v/>
      </c>
      <c r="P1981" s="30"/>
      <c r="Q1981" s="30"/>
      <c r="R1981" s="35"/>
      <c r="S1981" s="35"/>
      <c r="T1981" s="35"/>
      <c r="U1981" s="35"/>
      <c r="V1981" s="35"/>
      <c r="W1981" s="35"/>
      <c r="X1981" s="35"/>
      <c r="Y1981" s="35"/>
    </row>
    <row r="1982" customFormat="false" ht="14.25" hidden="false" customHeight="false" outlineLevel="0" collapsed="false">
      <c r="N1982" s="0" t="str">
        <f aca="false">IF(R1982=0,"",IF(Q1982=VLOOKUP(N1981+1,$B$8:$C$360,2,0),N1981+1,N1981))</f>
        <v/>
      </c>
      <c r="P1982" s="30"/>
      <c r="Q1982" s="30"/>
      <c r="R1982" s="35"/>
      <c r="S1982" s="35"/>
      <c r="T1982" s="35"/>
      <c r="U1982" s="35"/>
      <c r="V1982" s="35"/>
      <c r="W1982" s="35"/>
      <c r="X1982" s="35"/>
      <c r="Y1982" s="35"/>
    </row>
    <row r="1983" customFormat="false" ht="14.25" hidden="false" customHeight="false" outlineLevel="0" collapsed="false">
      <c r="N1983" s="0" t="str">
        <f aca="false">IF(R1983=0,"",IF(Q1983=VLOOKUP(N1982+1,$B$8:$C$360,2,0),N1982+1,N1982))</f>
        <v/>
      </c>
      <c r="P1983" s="30"/>
      <c r="Q1983" s="30"/>
      <c r="R1983" s="35"/>
      <c r="S1983" s="35"/>
      <c r="T1983" s="35"/>
      <c r="U1983" s="35"/>
      <c r="V1983" s="35"/>
      <c r="W1983" s="35"/>
      <c r="X1983" s="35"/>
      <c r="Y1983" s="35"/>
    </row>
    <row r="1984" customFormat="false" ht="14.25" hidden="false" customHeight="false" outlineLevel="0" collapsed="false">
      <c r="N1984" s="0" t="str">
        <f aca="false">IF(R1984=0,"",IF(Q1984=VLOOKUP(N1983+1,$B$8:$C$360,2,0),N1983+1,N1983))</f>
        <v/>
      </c>
      <c r="P1984" s="30"/>
      <c r="Q1984" s="30"/>
      <c r="R1984" s="35"/>
      <c r="S1984" s="35"/>
      <c r="T1984" s="35"/>
      <c r="U1984" s="35"/>
      <c r="V1984" s="35"/>
      <c r="W1984" s="35"/>
      <c r="X1984" s="35"/>
      <c r="Y1984" s="35"/>
    </row>
    <row r="1985" customFormat="false" ht="14.25" hidden="false" customHeight="false" outlineLevel="0" collapsed="false">
      <c r="N1985" s="0" t="str">
        <f aca="false">IF(R1985=0,"",IF(Q1985=VLOOKUP(N1984+1,$B$8:$C$360,2,0),N1984+1,N1984))</f>
        <v/>
      </c>
      <c r="P1985" s="30"/>
      <c r="Q1985" s="30"/>
      <c r="R1985" s="35"/>
      <c r="S1985" s="35"/>
      <c r="T1985" s="35"/>
      <c r="U1985" s="35"/>
      <c r="V1985" s="35"/>
      <c r="W1985" s="35"/>
      <c r="X1985" s="35"/>
      <c r="Y1985" s="35"/>
    </row>
    <row r="1986" customFormat="false" ht="14.25" hidden="false" customHeight="false" outlineLevel="0" collapsed="false">
      <c r="N1986" s="0" t="str">
        <f aca="false">IF(R1986=0,"",IF(Q1986=VLOOKUP(N1985+1,$B$8:$C$360,2,0),N1985+1,N1985))</f>
        <v/>
      </c>
      <c r="P1986" s="30"/>
      <c r="Q1986" s="30"/>
      <c r="R1986" s="35"/>
      <c r="S1986" s="35"/>
      <c r="T1986" s="35"/>
      <c r="U1986" s="35"/>
      <c r="V1986" s="35"/>
      <c r="W1986" s="35"/>
      <c r="X1986" s="35"/>
      <c r="Y1986" s="35"/>
    </row>
    <row r="1987" customFormat="false" ht="14.25" hidden="false" customHeight="false" outlineLevel="0" collapsed="false">
      <c r="N1987" s="0" t="str">
        <f aca="false">IF(R1987=0,"",IF(Q1987=VLOOKUP(N1986+1,$B$8:$C$360,2,0),N1986+1,N1986))</f>
        <v/>
      </c>
      <c r="P1987" s="30"/>
      <c r="Q1987" s="30"/>
      <c r="R1987" s="35"/>
      <c r="S1987" s="35"/>
      <c r="T1987" s="35"/>
      <c r="U1987" s="35"/>
      <c r="V1987" s="35"/>
      <c r="W1987" s="35"/>
      <c r="X1987" s="35"/>
      <c r="Y1987" s="35"/>
    </row>
    <row r="1988" customFormat="false" ht="14.25" hidden="false" customHeight="false" outlineLevel="0" collapsed="false">
      <c r="N1988" s="0" t="str">
        <f aca="false">IF(R1988=0,"",IF(Q1988=VLOOKUP(N1987+1,$B$8:$C$360,2,0),N1987+1,N1987))</f>
        <v/>
      </c>
      <c r="P1988" s="30"/>
      <c r="Q1988" s="30"/>
      <c r="R1988" s="35"/>
      <c r="S1988" s="35"/>
      <c r="T1988" s="35"/>
      <c r="U1988" s="35"/>
      <c r="V1988" s="35"/>
      <c r="W1988" s="35"/>
      <c r="X1988" s="35"/>
      <c r="Y1988" s="35"/>
    </row>
    <row r="1989" customFormat="false" ht="14.25" hidden="false" customHeight="false" outlineLevel="0" collapsed="false">
      <c r="N1989" s="0" t="str">
        <f aca="false">IF(R1989=0,"",IF(Q1989=VLOOKUP(N1988+1,$B$8:$C$360,2,0),N1988+1,N1988))</f>
        <v/>
      </c>
      <c r="P1989" s="30"/>
      <c r="Q1989" s="30"/>
      <c r="R1989" s="35"/>
      <c r="S1989" s="35"/>
      <c r="T1989" s="35"/>
      <c r="U1989" s="35"/>
      <c r="V1989" s="35"/>
      <c r="W1989" s="35"/>
      <c r="X1989" s="35"/>
      <c r="Y1989" s="35"/>
    </row>
    <row r="1990" customFormat="false" ht="14.25" hidden="false" customHeight="false" outlineLevel="0" collapsed="false">
      <c r="N1990" s="0" t="str">
        <f aca="false">IF(R1990=0,"",IF(Q1990=VLOOKUP(N1989+1,$B$8:$C$360,2,0),N1989+1,N1989))</f>
        <v/>
      </c>
      <c r="P1990" s="30"/>
      <c r="Q1990" s="30"/>
      <c r="R1990" s="35"/>
      <c r="S1990" s="35"/>
      <c r="T1990" s="35"/>
      <c r="U1990" s="35"/>
      <c r="V1990" s="35"/>
      <c r="W1990" s="35"/>
      <c r="X1990" s="35"/>
      <c r="Y1990" s="35"/>
    </row>
    <row r="1991" customFormat="false" ht="14.25" hidden="false" customHeight="false" outlineLevel="0" collapsed="false">
      <c r="N1991" s="0" t="str">
        <f aca="false">IF(R1991=0,"",IF(Q1991=VLOOKUP(N1990+1,$B$8:$C$360,2,0),N1990+1,N1990))</f>
        <v/>
      </c>
      <c r="P1991" s="30"/>
      <c r="Q1991" s="30"/>
      <c r="R1991" s="35"/>
      <c r="S1991" s="35"/>
      <c r="T1991" s="35"/>
      <c r="U1991" s="35"/>
      <c r="V1991" s="35"/>
      <c r="W1991" s="35"/>
      <c r="X1991" s="35"/>
      <c r="Y1991" s="35"/>
    </row>
    <row r="1992" customFormat="false" ht="14.25" hidden="false" customHeight="false" outlineLevel="0" collapsed="false">
      <c r="N1992" s="0" t="str">
        <f aca="false">IF(R1992=0,"",IF(Q1992=VLOOKUP(N1991+1,$B$8:$C$360,2,0),N1991+1,N1991))</f>
        <v/>
      </c>
      <c r="P1992" s="30"/>
      <c r="Q1992" s="30"/>
      <c r="R1992" s="35"/>
      <c r="S1992" s="35"/>
      <c r="T1992" s="35"/>
      <c r="U1992" s="35"/>
      <c r="V1992" s="35"/>
      <c r="W1992" s="35"/>
      <c r="X1992" s="35"/>
      <c r="Y1992" s="35"/>
    </row>
    <row r="1993" customFormat="false" ht="14.25" hidden="false" customHeight="false" outlineLevel="0" collapsed="false">
      <c r="N1993" s="0" t="str">
        <f aca="false">IF(R1993=0,"",IF(Q1993=VLOOKUP(N1992+1,$B$8:$C$360,2,0),N1992+1,N1992))</f>
        <v/>
      </c>
      <c r="P1993" s="30"/>
      <c r="Q1993" s="30"/>
      <c r="R1993" s="35"/>
      <c r="S1993" s="35"/>
      <c r="T1993" s="35"/>
      <c r="U1993" s="35"/>
      <c r="V1993" s="35"/>
      <c r="W1993" s="35"/>
      <c r="X1993" s="35"/>
      <c r="Y1993" s="35"/>
    </row>
    <row r="1994" customFormat="false" ht="14.25" hidden="false" customHeight="false" outlineLevel="0" collapsed="false">
      <c r="N1994" s="0" t="str">
        <f aca="false">IF(R1994=0,"",IF(Q1994=VLOOKUP(N1993+1,$B$8:$C$360,2,0),N1993+1,N1993))</f>
        <v/>
      </c>
      <c r="P1994" s="30"/>
      <c r="Q1994" s="30"/>
      <c r="R1994" s="35"/>
      <c r="S1994" s="35"/>
      <c r="T1994" s="35"/>
      <c r="U1994" s="35"/>
      <c r="V1994" s="35"/>
      <c r="W1994" s="35"/>
      <c r="X1994" s="35"/>
      <c r="Y1994" s="35"/>
    </row>
    <row r="1995" customFormat="false" ht="14.25" hidden="false" customHeight="false" outlineLevel="0" collapsed="false">
      <c r="N1995" s="0" t="str">
        <f aca="false">IF(R1995=0,"",IF(Q1995=VLOOKUP(N1994+1,$B$8:$C$360,2,0),N1994+1,N1994))</f>
        <v/>
      </c>
      <c r="P1995" s="30"/>
      <c r="Q1995" s="30"/>
      <c r="R1995" s="35"/>
      <c r="S1995" s="35"/>
      <c r="T1995" s="35"/>
      <c r="U1995" s="35"/>
      <c r="V1995" s="35"/>
      <c r="W1995" s="35"/>
      <c r="X1995" s="35"/>
      <c r="Y1995" s="35"/>
    </row>
    <row r="1996" customFormat="false" ht="14.25" hidden="false" customHeight="false" outlineLevel="0" collapsed="false">
      <c r="N1996" s="0" t="str">
        <f aca="false">IF(R1996=0,"",IF(Q1996=VLOOKUP(N1995+1,$B$8:$C$360,2,0),N1995+1,N1995))</f>
        <v/>
      </c>
      <c r="P1996" s="30"/>
      <c r="Q1996" s="30"/>
      <c r="R1996" s="35"/>
      <c r="S1996" s="35"/>
      <c r="T1996" s="35"/>
      <c r="U1996" s="35"/>
      <c r="V1996" s="35"/>
      <c r="W1996" s="35"/>
      <c r="X1996" s="35"/>
      <c r="Y1996" s="35"/>
    </row>
    <row r="1997" customFormat="false" ht="14.25" hidden="false" customHeight="false" outlineLevel="0" collapsed="false">
      <c r="N1997" s="0" t="str">
        <f aca="false">IF(R1997=0,"",IF(Q1997=VLOOKUP(N1996+1,$B$8:$C$360,2,0),N1996+1,N1996))</f>
        <v/>
      </c>
      <c r="P1997" s="30"/>
      <c r="Q1997" s="30"/>
      <c r="R1997" s="35"/>
      <c r="S1997" s="35"/>
      <c r="T1997" s="35"/>
      <c r="U1997" s="35"/>
      <c r="V1997" s="35"/>
      <c r="W1997" s="35"/>
      <c r="X1997" s="35"/>
      <c r="Y1997" s="35"/>
    </row>
    <row r="1998" customFormat="false" ht="14.25" hidden="false" customHeight="false" outlineLevel="0" collapsed="false">
      <c r="N1998" s="0" t="str">
        <f aca="false">IF(R1998=0,"",IF(Q1998=VLOOKUP(N1997+1,$B$8:$C$360,2,0),N1997+1,N1997))</f>
        <v/>
      </c>
      <c r="P1998" s="30"/>
      <c r="Q1998" s="30"/>
      <c r="R1998" s="35"/>
      <c r="S1998" s="35"/>
      <c r="T1998" s="35"/>
      <c r="U1998" s="35"/>
      <c r="V1998" s="35"/>
      <c r="W1998" s="35"/>
      <c r="X1998" s="35"/>
      <c r="Y1998" s="35"/>
    </row>
    <row r="1999" customFormat="false" ht="14.25" hidden="false" customHeight="false" outlineLevel="0" collapsed="false">
      <c r="N1999" s="0" t="str">
        <f aca="false">IF(R1999=0,"",IF(Q1999=VLOOKUP(N1998+1,$B$8:$C$360,2,0),N1998+1,N1998))</f>
        <v/>
      </c>
      <c r="P1999" s="30"/>
      <c r="Q1999" s="30"/>
      <c r="R1999" s="35"/>
      <c r="S1999" s="35"/>
      <c r="T1999" s="35"/>
      <c r="U1999" s="35"/>
      <c r="V1999" s="35"/>
      <c r="W1999" s="35"/>
      <c r="X1999" s="35"/>
      <c r="Y1999" s="35"/>
    </row>
    <row r="2000" customFormat="false" ht="14.25" hidden="false" customHeight="false" outlineLevel="0" collapsed="false">
      <c r="N2000" s="0" t="str">
        <f aca="false">IF(R2000=0,"",IF(Q2000=VLOOKUP(N1999+1,$B$8:$C$360,2,0),N1999+1,N1999))</f>
        <v/>
      </c>
      <c r="P2000" s="30"/>
      <c r="Q2000" s="30"/>
      <c r="R2000" s="35"/>
      <c r="S2000" s="35"/>
      <c r="T2000" s="35"/>
      <c r="U2000" s="35"/>
      <c r="V2000" s="35"/>
      <c r="W2000" s="35"/>
      <c r="X2000" s="35"/>
      <c r="Y2000" s="35"/>
    </row>
    <row r="2001" customFormat="false" ht="14.25" hidden="false" customHeight="false" outlineLevel="0" collapsed="false">
      <c r="N2001" s="0" t="str">
        <f aca="false">IF(R2001=0,"",IF(Q2001=VLOOKUP(N2000+1,$B$8:$C$360,2,0),N2000+1,N2000))</f>
        <v/>
      </c>
      <c r="P2001" s="30"/>
      <c r="Q2001" s="30"/>
      <c r="R2001" s="35"/>
      <c r="S2001" s="35"/>
      <c r="T2001" s="35"/>
      <c r="U2001" s="35"/>
      <c r="V2001" s="35"/>
      <c r="W2001" s="35"/>
      <c r="X2001" s="35"/>
      <c r="Y2001" s="35"/>
    </row>
    <row r="2002" customFormat="false" ht="14.25" hidden="false" customHeight="false" outlineLevel="0" collapsed="false">
      <c r="N2002" s="0" t="str">
        <f aca="false">IF(R2002=0,"",IF(Q2002=VLOOKUP(N2001+1,$B$8:$C$360,2,0),N2001+1,N2001))</f>
        <v/>
      </c>
      <c r="P2002" s="30"/>
      <c r="Q2002" s="30"/>
      <c r="R2002" s="35"/>
      <c r="S2002" s="35"/>
      <c r="T2002" s="35"/>
      <c r="U2002" s="35"/>
      <c r="V2002" s="35"/>
      <c r="W2002" s="35"/>
      <c r="X2002" s="35"/>
      <c r="Y2002" s="35"/>
    </row>
    <row r="2003" customFormat="false" ht="14.25" hidden="false" customHeight="false" outlineLevel="0" collapsed="false">
      <c r="N2003" s="0" t="str">
        <f aca="false">IF(R2003=0,"",IF(Q2003=VLOOKUP(N2002+1,$B$8:$C$360,2,0),N2002+1,N2002))</f>
        <v/>
      </c>
      <c r="P2003" s="30"/>
      <c r="Q2003" s="30"/>
      <c r="R2003" s="35"/>
      <c r="S2003" s="35"/>
      <c r="T2003" s="35"/>
      <c r="U2003" s="35"/>
      <c r="V2003" s="35"/>
      <c r="W2003" s="35"/>
      <c r="X2003" s="35"/>
      <c r="Y2003" s="35"/>
    </row>
    <row r="2004" customFormat="false" ht="14.25" hidden="false" customHeight="false" outlineLevel="0" collapsed="false">
      <c r="N2004" s="0" t="str">
        <f aca="false">IF(R2004=0,"",IF(Q2004=VLOOKUP(N2003+1,$B$8:$C$360,2,0),N2003+1,N2003))</f>
        <v/>
      </c>
      <c r="P2004" s="30"/>
      <c r="Q2004" s="30"/>
      <c r="R2004" s="35"/>
      <c r="S2004" s="35"/>
      <c r="T2004" s="35"/>
      <c r="U2004" s="35"/>
      <c r="V2004" s="35"/>
      <c r="W2004" s="35"/>
      <c r="X2004" s="35"/>
      <c r="Y2004" s="35"/>
    </row>
    <row r="2005" customFormat="false" ht="14.25" hidden="false" customHeight="false" outlineLevel="0" collapsed="false">
      <c r="N2005" s="0" t="str">
        <f aca="false">IF(R2005=0,"",IF(Q2005=VLOOKUP(N2004+1,$B$8:$C$360,2,0),N2004+1,N2004))</f>
        <v/>
      </c>
      <c r="P2005" s="30"/>
      <c r="Q2005" s="30"/>
      <c r="R2005" s="35"/>
      <c r="S2005" s="35"/>
      <c r="T2005" s="35"/>
      <c r="U2005" s="35"/>
      <c r="V2005" s="35"/>
      <c r="W2005" s="35"/>
      <c r="X2005" s="35"/>
      <c r="Y2005" s="35"/>
    </row>
    <row r="2006" customFormat="false" ht="14.25" hidden="false" customHeight="false" outlineLevel="0" collapsed="false">
      <c r="N2006" s="0" t="str">
        <f aca="false">IF(R2006=0,"",IF(Q2006=VLOOKUP(N2005+1,$B$8:$C$360,2,0),N2005+1,N2005))</f>
        <v/>
      </c>
      <c r="P2006" s="30"/>
      <c r="Q2006" s="30"/>
      <c r="R2006" s="35"/>
      <c r="S2006" s="35"/>
      <c r="T2006" s="35"/>
      <c r="U2006" s="35"/>
      <c r="V2006" s="35"/>
      <c r="W2006" s="35"/>
      <c r="X2006" s="35"/>
      <c r="Y2006" s="35"/>
    </row>
    <row r="2007" customFormat="false" ht="14.25" hidden="false" customHeight="false" outlineLevel="0" collapsed="false">
      <c r="N2007" s="0" t="str">
        <f aca="false">IF(R2007=0,"",IF(Q2007=VLOOKUP(N2006+1,$B$8:$C$360,2,0),N2006+1,N2006))</f>
        <v/>
      </c>
      <c r="P2007" s="30"/>
      <c r="Q2007" s="30"/>
      <c r="R2007" s="35"/>
      <c r="S2007" s="35"/>
      <c r="T2007" s="35"/>
      <c r="U2007" s="35"/>
      <c r="V2007" s="35"/>
      <c r="W2007" s="35"/>
      <c r="X2007" s="35"/>
      <c r="Y2007" s="35"/>
    </row>
    <row r="2008" customFormat="false" ht="14.25" hidden="false" customHeight="false" outlineLevel="0" collapsed="false">
      <c r="N2008" s="0" t="str">
        <f aca="false">IF(R2008=0,"",IF(Q2008=VLOOKUP(N2007+1,$B$8:$C$360,2,0),N2007+1,N2007))</f>
        <v/>
      </c>
      <c r="P2008" s="30"/>
      <c r="Q2008" s="30"/>
      <c r="R2008" s="35"/>
      <c r="S2008" s="35"/>
      <c r="T2008" s="35"/>
      <c r="U2008" s="35"/>
      <c r="V2008" s="35"/>
      <c r="W2008" s="35"/>
      <c r="X2008" s="35"/>
      <c r="Y2008" s="35"/>
    </row>
    <row r="2009" customFormat="false" ht="14.25" hidden="false" customHeight="false" outlineLevel="0" collapsed="false">
      <c r="N2009" s="0" t="str">
        <f aca="false">IF(R2009=0,"",IF(Q2009=VLOOKUP(N2008+1,$B$8:$C$360,2,0),N2008+1,N2008))</f>
        <v/>
      </c>
      <c r="P2009" s="30"/>
      <c r="Q2009" s="30"/>
      <c r="R2009" s="35"/>
      <c r="S2009" s="35"/>
      <c r="T2009" s="35"/>
      <c r="U2009" s="35"/>
      <c r="V2009" s="35"/>
      <c r="W2009" s="35"/>
      <c r="X2009" s="35"/>
      <c r="Y2009" s="35"/>
    </row>
    <row r="2010" customFormat="false" ht="14.25" hidden="false" customHeight="false" outlineLevel="0" collapsed="false">
      <c r="N2010" s="0" t="str">
        <f aca="false">IF(R2010=0,"",IF(Q2010=VLOOKUP(N2009+1,$B$8:$C$360,2,0),N2009+1,N2009))</f>
        <v/>
      </c>
      <c r="P2010" s="30"/>
      <c r="Q2010" s="30"/>
      <c r="R2010" s="35"/>
      <c r="S2010" s="35"/>
      <c r="T2010" s="35"/>
      <c r="U2010" s="35"/>
      <c r="V2010" s="35"/>
      <c r="W2010" s="35"/>
      <c r="X2010" s="35"/>
      <c r="Y2010" s="35"/>
    </row>
    <row r="2011" customFormat="false" ht="14.25" hidden="false" customHeight="false" outlineLevel="0" collapsed="false">
      <c r="N2011" s="0" t="str">
        <f aca="false">IF(R2011=0,"",IF(Q2011=VLOOKUP(N2010+1,$B$8:$C$360,2,0),N2010+1,N2010))</f>
        <v/>
      </c>
      <c r="P2011" s="30"/>
      <c r="Q2011" s="30"/>
      <c r="R2011" s="35"/>
      <c r="S2011" s="35"/>
      <c r="T2011" s="35"/>
      <c r="U2011" s="35"/>
      <c r="V2011" s="35"/>
      <c r="W2011" s="35"/>
      <c r="X2011" s="35"/>
      <c r="Y2011" s="35"/>
    </row>
    <row r="2012" customFormat="false" ht="14.25" hidden="false" customHeight="false" outlineLevel="0" collapsed="false">
      <c r="N2012" s="0" t="str">
        <f aca="false">IF(R2012=0,"",IF(Q2012=VLOOKUP(N2011+1,$B$8:$C$360,2,0),N2011+1,N2011))</f>
        <v/>
      </c>
      <c r="P2012" s="30"/>
      <c r="Q2012" s="30"/>
      <c r="R2012" s="35"/>
      <c r="S2012" s="35"/>
      <c r="T2012" s="35"/>
      <c r="U2012" s="35"/>
      <c r="V2012" s="35"/>
      <c r="W2012" s="35"/>
      <c r="X2012" s="35"/>
      <c r="Y2012" s="35"/>
    </row>
    <row r="2013" customFormat="false" ht="14.25" hidden="false" customHeight="false" outlineLevel="0" collapsed="false">
      <c r="N2013" s="0" t="str">
        <f aca="false">IF(R2013=0,"",IF(Q2013=VLOOKUP(N2012+1,$B$8:$C$360,2,0),N2012+1,N2012))</f>
        <v/>
      </c>
      <c r="P2013" s="30"/>
      <c r="Q2013" s="30"/>
      <c r="R2013" s="35"/>
      <c r="S2013" s="35"/>
      <c r="T2013" s="35"/>
      <c r="U2013" s="35"/>
      <c r="V2013" s="35"/>
      <c r="W2013" s="35"/>
      <c r="X2013" s="35"/>
      <c r="Y2013" s="35"/>
    </row>
    <row r="2014" customFormat="false" ht="14.25" hidden="false" customHeight="false" outlineLevel="0" collapsed="false">
      <c r="N2014" s="0" t="str">
        <f aca="false">IF(R2014=0,"",IF(Q2014=VLOOKUP(N2013+1,$B$8:$C$360,2,0),N2013+1,N2013))</f>
        <v/>
      </c>
      <c r="P2014" s="30"/>
      <c r="Q2014" s="30"/>
      <c r="R2014" s="35"/>
      <c r="S2014" s="35"/>
      <c r="T2014" s="35"/>
      <c r="U2014" s="35"/>
      <c r="V2014" s="35"/>
      <c r="W2014" s="35"/>
      <c r="X2014" s="35"/>
      <c r="Y2014" s="35"/>
    </row>
    <row r="2015" customFormat="false" ht="14.25" hidden="false" customHeight="false" outlineLevel="0" collapsed="false">
      <c r="N2015" s="0" t="str">
        <f aca="false">IF(R2015=0,"",IF(Q2015=VLOOKUP(N2014+1,$B$8:$C$360,2,0),N2014+1,N2014))</f>
        <v/>
      </c>
      <c r="P2015" s="30"/>
      <c r="Q2015" s="30"/>
      <c r="R2015" s="35"/>
      <c r="S2015" s="35"/>
      <c r="T2015" s="35"/>
      <c r="U2015" s="35"/>
      <c r="V2015" s="35"/>
      <c r="W2015" s="35"/>
      <c r="X2015" s="35"/>
      <c r="Y2015" s="35"/>
    </row>
    <row r="2016" customFormat="false" ht="14.25" hidden="false" customHeight="false" outlineLevel="0" collapsed="false">
      <c r="N2016" s="0" t="str">
        <f aca="false">IF(R2016=0,"",IF(Q2016=VLOOKUP(N2015+1,$B$8:$C$360,2,0),N2015+1,N2015))</f>
        <v/>
      </c>
      <c r="P2016" s="30"/>
      <c r="Q2016" s="30"/>
      <c r="R2016" s="35"/>
      <c r="S2016" s="35"/>
      <c r="T2016" s="35"/>
      <c r="U2016" s="35"/>
      <c r="V2016" s="35"/>
      <c r="W2016" s="35"/>
      <c r="X2016" s="35"/>
      <c r="Y2016" s="35"/>
    </row>
    <row r="2017" customFormat="false" ht="14.25" hidden="false" customHeight="false" outlineLevel="0" collapsed="false">
      <c r="N2017" s="0" t="str">
        <f aca="false">IF(R2017=0,"",IF(Q2017=VLOOKUP(N2016+1,$B$8:$C$360,2,0),N2016+1,N2016))</f>
        <v/>
      </c>
      <c r="P2017" s="30"/>
      <c r="Q2017" s="30"/>
      <c r="R2017" s="35"/>
      <c r="S2017" s="35"/>
      <c r="T2017" s="35"/>
      <c r="U2017" s="35"/>
      <c r="V2017" s="35"/>
      <c r="W2017" s="35"/>
      <c r="X2017" s="35"/>
      <c r="Y2017" s="35"/>
    </row>
    <row r="2018" customFormat="false" ht="14.25" hidden="false" customHeight="false" outlineLevel="0" collapsed="false">
      <c r="N2018" s="0" t="str">
        <f aca="false">IF(R2018=0,"",IF(Q2018=VLOOKUP(N2017+1,$B$8:$C$360,2,0),N2017+1,N2017))</f>
        <v/>
      </c>
      <c r="P2018" s="30"/>
      <c r="Q2018" s="30"/>
      <c r="R2018" s="35"/>
      <c r="S2018" s="35"/>
      <c r="T2018" s="35"/>
      <c r="U2018" s="35"/>
      <c r="V2018" s="35"/>
      <c r="W2018" s="35"/>
      <c r="X2018" s="35"/>
      <c r="Y2018" s="35"/>
    </row>
    <row r="2019" customFormat="false" ht="14.25" hidden="false" customHeight="false" outlineLevel="0" collapsed="false">
      <c r="N2019" s="0" t="str">
        <f aca="false">IF(R2019=0,"",IF(Q2019=VLOOKUP(N2018+1,$B$8:$C$360,2,0),N2018+1,N2018))</f>
        <v/>
      </c>
      <c r="P2019" s="30"/>
      <c r="Q2019" s="30"/>
      <c r="R2019" s="35"/>
      <c r="S2019" s="35"/>
      <c r="T2019" s="35"/>
      <c r="U2019" s="35"/>
      <c r="V2019" s="35"/>
      <c r="W2019" s="35"/>
      <c r="X2019" s="35"/>
      <c r="Y2019" s="35"/>
    </row>
    <row r="2020" customFormat="false" ht="14.25" hidden="false" customHeight="false" outlineLevel="0" collapsed="false">
      <c r="N2020" s="0" t="str">
        <f aca="false">IF(R2020=0,"",IF(Q2020=VLOOKUP(N2019+1,$B$8:$C$360,2,0),N2019+1,N2019))</f>
        <v/>
      </c>
      <c r="P2020" s="30"/>
      <c r="Q2020" s="30"/>
      <c r="R2020" s="35"/>
      <c r="S2020" s="35"/>
      <c r="T2020" s="35"/>
      <c r="U2020" s="35"/>
      <c r="V2020" s="35"/>
      <c r="W2020" s="35"/>
      <c r="X2020" s="35"/>
      <c r="Y2020" s="35"/>
    </row>
    <row r="2021" customFormat="false" ht="14.25" hidden="false" customHeight="false" outlineLevel="0" collapsed="false">
      <c r="N2021" s="0" t="str">
        <f aca="false">IF(R2021=0,"",IF(Q2021=VLOOKUP(N2020+1,$B$8:$C$360,2,0),N2020+1,N2020))</f>
        <v/>
      </c>
      <c r="P2021" s="30"/>
      <c r="Q2021" s="30"/>
      <c r="R2021" s="35"/>
      <c r="S2021" s="35"/>
      <c r="T2021" s="35"/>
      <c r="U2021" s="35"/>
      <c r="V2021" s="35"/>
      <c r="W2021" s="35"/>
      <c r="X2021" s="35"/>
      <c r="Y2021" s="35"/>
    </row>
    <row r="2022" customFormat="false" ht="14.25" hidden="false" customHeight="false" outlineLevel="0" collapsed="false">
      <c r="N2022" s="0" t="str">
        <f aca="false">IF(R2022=0,"",IF(Q2022=VLOOKUP(N2021+1,$B$8:$C$360,2,0),N2021+1,N2021))</f>
        <v/>
      </c>
      <c r="P2022" s="30"/>
      <c r="Q2022" s="30"/>
      <c r="R2022" s="35"/>
      <c r="S2022" s="35"/>
      <c r="T2022" s="35"/>
      <c r="U2022" s="35"/>
      <c r="V2022" s="35"/>
      <c r="W2022" s="35"/>
      <c r="X2022" s="35"/>
      <c r="Y2022" s="35"/>
    </row>
    <row r="2023" customFormat="false" ht="14.25" hidden="false" customHeight="false" outlineLevel="0" collapsed="false">
      <c r="N2023" s="0" t="str">
        <f aca="false">IF(R2023=0,"",IF(Q2023=VLOOKUP(N2022+1,$B$8:$C$360,2,0),N2022+1,N2022))</f>
        <v/>
      </c>
      <c r="P2023" s="30"/>
      <c r="Q2023" s="30"/>
      <c r="R2023" s="35"/>
      <c r="S2023" s="35"/>
      <c r="T2023" s="35"/>
      <c r="U2023" s="35"/>
      <c r="V2023" s="35"/>
      <c r="W2023" s="35"/>
      <c r="X2023" s="35"/>
      <c r="Y2023" s="35"/>
    </row>
    <row r="2024" customFormat="false" ht="14.25" hidden="false" customHeight="false" outlineLevel="0" collapsed="false">
      <c r="N2024" s="0" t="str">
        <f aca="false">IF(R2024=0,"",IF(Q2024=VLOOKUP(N2023+1,$B$8:$C$360,2,0),N2023+1,N2023))</f>
        <v/>
      </c>
      <c r="P2024" s="30"/>
      <c r="Q2024" s="30"/>
      <c r="R2024" s="35"/>
      <c r="S2024" s="35"/>
      <c r="T2024" s="35"/>
      <c r="U2024" s="35"/>
      <c r="V2024" s="35"/>
      <c r="W2024" s="35"/>
      <c r="X2024" s="35"/>
      <c r="Y2024" s="35"/>
    </row>
    <row r="2025" customFormat="false" ht="14.25" hidden="false" customHeight="false" outlineLevel="0" collapsed="false">
      <c r="N2025" s="0" t="str">
        <f aca="false">IF(R2025=0,"",IF(Q2025=VLOOKUP(N2024+1,$B$8:$C$360,2,0),N2024+1,N2024))</f>
        <v/>
      </c>
      <c r="P2025" s="30"/>
      <c r="Q2025" s="30"/>
      <c r="R2025" s="35"/>
      <c r="S2025" s="35"/>
      <c r="T2025" s="35"/>
      <c r="U2025" s="35"/>
      <c r="V2025" s="35"/>
      <c r="W2025" s="35"/>
      <c r="X2025" s="35"/>
      <c r="Y2025" s="35"/>
    </row>
    <row r="2026" customFormat="false" ht="14.25" hidden="false" customHeight="false" outlineLevel="0" collapsed="false">
      <c r="N2026" s="0" t="str">
        <f aca="false">IF(R2026=0,"",IF(Q2026=VLOOKUP(N2025+1,$B$8:$C$360,2,0),N2025+1,N2025))</f>
        <v/>
      </c>
      <c r="P2026" s="30"/>
      <c r="Q2026" s="30"/>
      <c r="R2026" s="35"/>
      <c r="S2026" s="35"/>
      <c r="T2026" s="35"/>
      <c r="U2026" s="35"/>
      <c r="V2026" s="35"/>
      <c r="W2026" s="35"/>
      <c r="X2026" s="35"/>
      <c r="Y2026" s="35"/>
    </row>
    <row r="2027" customFormat="false" ht="14.25" hidden="false" customHeight="false" outlineLevel="0" collapsed="false">
      <c r="N2027" s="0" t="str">
        <f aca="false">IF(R2027=0,"",IF(Q2027=VLOOKUP(N2026+1,$B$8:$C$360,2,0),N2026+1,N2026))</f>
        <v/>
      </c>
      <c r="P2027" s="30"/>
      <c r="Q2027" s="30"/>
      <c r="R2027" s="35"/>
      <c r="S2027" s="35"/>
      <c r="T2027" s="35"/>
      <c r="U2027" s="35"/>
      <c r="V2027" s="35"/>
      <c r="W2027" s="35"/>
      <c r="X2027" s="35"/>
      <c r="Y2027" s="35"/>
    </row>
    <row r="2028" customFormat="false" ht="14.25" hidden="false" customHeight="false" outlineLevel="0" collapsed="false">
      <c r="N2028" s="0" t="str">
        <f aca="false">IF(R2028=0,"",IF(Q2028=VLOOKUP(N2027+1,$B$8:$C$360,2,0),N2027+1,N2027))</f>
        <v/>
      </c>
      <c r="P2028" s="30"/>
      <c r="Q2028" s="30"/>
      <c r="R2028" s="35"/>
      <c r="S2028" s="35"/>
      <c r="T2028" s="35"/>
      <c r="U2028" s="35"/>
      <c r="V2028" s="35"/>
      <c r="W2028" s="35"/>
      <c r="X2028" s="35"/>
      <c r="Y2028" s="35"/>
    </row>
    <row r="2029" customFormat="false" ht="14.25" hidden="false" customHeight="false" outlineLevel="0" collapsed="false">
      <c r="N2029" s="0" t="str">
        <f aca="false">IF(R2029=0,"",IF(Q2029=VLOOKUP(N2028+1,$B$8:$C$360,2,0),N2028+1,N2028))</f>
        <v/>
      </c>
      <c r="P2029" s="30"/>
      <c r="Q2029" s="30"/>
      <c r="R2029" s="35"/>
      <c r="S2029" s="35"/>
      <c r="T2029" s="35"/>
      <c r="U2029" s="35"/>
      <c r="V2029" s="35"/>
      <c r="W2029" s="35"/>
      <c r="X2029" s="35"/>
      <c r="Y2029" s="35"/>
    </row>
    <row r="2030" customFormat="false" ht="14.25" hidden="false" customHeight="false" outlineLevel="0" collapsed="false">
      <c r="N2030" s="0" t="str">
        <f aca="false">IF(R2030=0,"",IF(Q2030=VLOOKUP(N2029+1,$B$8:$C$360,2,0),N2029+1,N2029))</f>
        <v/>
      </c>
      <c r="P2030" s="30"/>
      <c r="Q2030" s="30"/>
      <c r="R2030" s="35"/>
      <c r="S2030" s="35"/>
      <c r="T2030" s="35"/>
      <c r="U2030" s="35"/>
      <c r="V2030" s="35"/>
      <c r="W2030" s="35"/>
      <c r="X2030" s="35"/>
      <c r="Y2030" s="35"/>
    </row>
    <row r="2031" customFormat="false" ht="14.25" hidden="false" customHeight="false" outlineLevel="0" collapsed="false">
      <c r="N2031" s="0" t="str">
        <f aca="false">IF(R2031=0,"",IF(Q2031=VLOOKUP(N2030+1,$B$8:$C$360,2,0),N2030+1,N2030))</f>
        <v/>
      </c>
      <c r="P2031" s="30"/>
      <c r="Q2031" s="30"/>
      <c r="R2031" s="35"/>
      <c r="S2031" s="35"/>
      <c r="T2031" s="35"/>
      <c r="U2031" s="35"/>
      <c r="V2031" s="35"/>
      <c r="W2031" s="35"/>
      <c r="X2031" s="35"/>
      <c r="Y2031" s="35"/>
    </row>
    <row r="2032" customFormat="false" ht="14.25" hidden="false" customHeight="false" outlineLevel="0" collapsed="false">
      <c r="N2032" s="0" t="str">
        <f aca="false">IF(R2032=0,"",IF(Q2032=VLOOKUP(N2031+1,$B$8:$C$360,2,0),N2031+1,N2031))</f>
        <v/>
      </c>
      <c r="P2032" s="30"/>
      <c r="Q2032" s="30"/>
      <c r="R2032" s="35"/>
      <c r="S2032" s="35"/>
      <c r="T2032" s="35"/>
      <c r="U2032" s="35"/>
      <c r="V2032" s="35"/>
      <c r="W2032" s="35"/>
      <c r="X2032" s="35"/>
      <c r="Y2032" s="35"/>
    </row>
    <row r="2033" customFormat="false" ht="14.25" hidden="false" customHeight="false" outlineLevel="0" collapsed="false">
      <c r="N2033" s="0" t="str">
        <f aca="false">IF(R2033=0,"",IF(Q2033=VLOOKUP(N2032+1,$B$8:$C$360,2,0),N2032+1,N2032))</f>
        <v/>
      </c>
      <c r="P2033" s="30"/>
      <c r="Q2033" s="30"/>
      <c r="R2033" s="35"/>
      <c r="S2033" s="35"/>
      <c r="T2033" s="35"/>
      <c r="U2033" s="35"/>
      <c r="V2033" s="35"/>
      <c r="W2033" s="35"/>
      <c r="X2033" s="35"/>
      <c r="Y2033" s="35"/>
    </row>
    <row r="2034" customFormat="false" ht="14.25" hidden="false" customHeight="false" outlineLevel="0" collapsed="false">
      <c r="N2034" s="0" t="str">
        <f aca="false">IF(R2034=0,"",IF(Q2034=VLOOKUP(N2033+1,$B$8:$C$360,2,0),N2033+1,N2033))</f>
        <v/>
      </c>
      <c r="P2034" s="30"/>
      <c r="Q2034" s="30"/>
      <c r="R2034" s="35"/>
      <c r="S2034" s="35"/>
      <c r="T2034" s="35"/>
      <c r="U2034" s="35"/>
      <c r="V2034" s="35"/>
      <c r="W2034" s="35"/>
      <c r="X2034" s="35"/>
      <c r="Y2034" s="35"/>
    </row>
    <row r="2035" customFormat="false" ht="14.25" hidden="false" customHeight="false" outlineLevel="0" collapsed="false">
      <c r="N2035" s="0" t="str">
        <f aca="false">IF(R2035=0,"",IF(Q2035=VLOOKUP(N2034+1,$B$8:$C$360,2,0),N2034+1,N2034))</f>
        <v/>
      </c>
      <c r="P2035" s="30"/>
      <c r="Q2035" s="30"/>
      <c r="R2035" s="35"/>
      <c r="S2035" s="35"/>
      <c r="T2035" s="35"/>
      <c r="U2035" s="35"/>
      <c r="V2035" s="35"/>
      <c r="W2035" s="35"/>
      <c r="X2035" s="35"/>
      <c r="Y2035" s="35"/>
    </row>
    <row r="2036" customFormat="false" ht="14.25" hidden="false" customHeight="false" outlineLevel="0" collapsed="false">
      <c r="N2036" s="0" t="str">
        <f aca="false">IF(R2036=0,"",IF(Q2036=VLOOKUP(N2035+1,$B$8:$C$360,2,0),N2035+1,N2035))</f>
        <v/>
      </c>
      <c r="P2036" s="30"/>
      <c r="Q2036" s="30"/>
      <c r="R2036" s="35"/>
      <c r="S2036" s="35"/>
      <c r="T2036" s="35"/>
      <c r="U2036" s="35"/>
      <c r="V2036" s="35"/>
      <c r="W2036" s="35"/>
      <c r="X2036" s="35"/>
      <c r="Y2036" s="35"/>
    </row>
    <row r="2037" customFormat="false" ht="14.25" hidden="false" customHeight="false" outlineLevel="0" collapsed="false">
      <c r="N2037" s="0" t="str">
        <f aca="false">IF(R2037=0,"",IF(Q2037=VLOOKUP(N2036+1,$B$8:$C$360,2,0),N2036+1,N2036))</f>
        <v/>
      </c>
      <c r="P2037" s="30"/>
      <c r="Q2037" s="30"/>
      <c r="R2037" s="35"/>
      <c r="S2037" s="35"/>
      <c r="T2037" s="35"/>
      <c r="U2037" s="35"/>
      <c r="V2037" s="35"/>
      <c r="W2037" s="35"/>
      <c r="X2037" s="35"/>
      <c r="Y2037" s="35"/>
    </row>
    <row r="2038" customFormat="false" ht="14.25" hidden="false" customHeight="false" outlineLevel="0" collapsed="false">
      <c r="N2038" s="0" t="str">
        <f aca="false">IF(R2038=0,"",IF(Q2038=VLOOKUP(N2037+1,$B$8:$C$360,2,0),N2037+1,N2037))</f>
        <v/>
      </c>
      <c r="P2038" s="30"/>
      <c r="Q2038" s="30"/>
      <c r="R2038" s="35"/>
      <c r="S2038" s="35"/>
      <c r="T2038" s="35"/>
      <c r="U2038" s="35"/>
      <c r="V2038" s="35"/>
      <c r="W2038" s="35"/>
      <c r="X2038" s="35"/>
      <c r="Y2038" s="35"/>
    </row>
    <row r="2039" customFormat="false" ht="14.25" hidden="false" customHeight="false" outlineLevel="0" collapsed="false">
      <c r="N2039" s="0" t="str">
        <f aca="false">IF(R2039=0,"",IF(Q2039=VLOOKUP(N2038+1,$B$8:$C$360,2,0),N2038+1,N2038))</f>
        <v/>
      </c>
      <c r="P2039" s="30"/>
      <c r="Q2039" s="30"/>
      <c r="R2039" s="35"/>
      <c r="S2039" s="35"/>
      <c r="T2039" s="35"/>
      <c r="U2039" s="35"/>
      <c r="V2039" s="35"/>
      <c r="W2039" s="35"/>
      <c r="X2039" s="35"/>
      <c r="Y2039" s="35"/>
    </row>
    <row r="2040" customFormat="false" ht="14.25" hidden="false" customHeight="false" outlineLevel="0" collapsed="false">
      <c r="N2040" s="0" t="str">
        <f aca="false">IF(R2040=0,"",IF(Q2040=VLOOKUP(N2039+1,$B$8:$C$360,2,0),N2039+1,N2039))</f>
        <v/>
      </c>
      <c r="P2040" s="30"/>
      <c r="Q2040" s="30"/>
      <c r="R2040" s="35"/>
      <c r="S2040" s="35"/>
      <c r="T2040" s="35"/>
      <c r="U2040" s="35"/>
      <c r="V2040" s="35"/>
      <c r="W2040" s="35"/>
      <c r="X2040" s="35"/>
      <c r="Y2040" s="35"/>
    </row>
    <row r="2041" customFormat="false" ht="14.25" hidden="false" customHeight="false" outlineLevel="0" collapsed="false">
      <c r="N2041" s="0" t="str">
        <f aca="false">IF(R2041=0,"",IF(Q2041=VLOOKUP(N2040+1,$B$8:$C$360,2,0),N2040+1,N2040))</f>
        <v/>
      </c>
      <c r="P2041" s="30"/>
      <c r="Q2041" s="30"/>
      <c r="R2041" s="35"/>
      <c r="S2041" s="35"/>
      <c r="T2041" s="35"/>
      <c r="U2041" s="35"/>
      <c r="V2041" s="35"/>
      <c r="W2041" s="35"/>
      <c r="X2041" s="35"/>
      <c r="Y2041" s="35"/>
    </row>
    <row r="2042" customFormat="false" ht="14.25" hidden="false" customHeight="false" outlineLevel="0" collapsed="false">
      <c r="N2042" s="0" t="str">
        <f aca="false">IF(R2042=0,"",IF(Q2042=VLOOKUP(N2041+1,$B$8:$C$360,2,0),N2041+1,N2041))</f>
        <v/>
      </c>
      <c r="P2042" s="30"/>
      <c r="Q2042" s="30"/>
      <c r="R2042" s="35"/>
      <c r="S2042" s="35"/>
      <c r="T2042" s="35"/>
      <c r="U2042" s="35"/>
      <c r="V2042" s="35"/>
      <c r="W2042" s="35"/>
      <c r="X2042" s="35"/>
      <c r="Y2042" s="35"/>
    </row>
    <row r="2043" customFormat="false" ht="14.25" hidden="false" customHeight="false" outlineLevel="0" collapsed="false">
      <c r="N2043" s="0" t="str">
        <f aca="false">IF(R2043=0,"",IF(Q2043=VLOOKUP(N2042+1,$B$8:$C$360,2,0),N2042+1,N2042))</f>
        <v/>
      </c>
      <c r="P2043" s="30"/>
      <c r="Q2043" s="30"/>
      <c r="R2043" s="35"/>
      <c r="S2043" s="35"/>
      <c r="T2043" s="35"/>
      <c r="U2043" s="35"/>
      <c r="V2043" s="35"/>
      <c r="W2043" s="35"/>
      <c r="X2043" s="35"/>
      <c r="Y2043" s="35"/>
    </row>
    <row r="2044" customFormat="false" ht="14.25" hidden="false" customHeight="false" outlineLevel="0" collapsed="false">
      <c r="N2044" s="0" t="str">
        <f aca="false">IF(R2044=0,"",IF(Q2044=VLOOKUP(N2043+1,$B$8:$C$360,2,0),N2043+1,N2043))</f>
        <v/>
      </c>
      <c r="P2044" s="30"/>
      <c r="Q2044" s="30"/>
      <c r="R2044" s="35"/>
      <c r="S2044" s="35"/>
      <c r="T2044" s="35"/>
      <c r="U2044" s="35"/>
      <c r="V2044" s="35"/>
      <c r="W2044" s="35"/>
      <c r="X2044" s="35"/>
      <c r="Y2044" s="35"/>
    </row>
    <row r="2045" customFormat="false" ht="14.25" hidden="false" customHeight="false" outlineLevel="0" collapsed="false">
      <c r="N2045" s="0" t="str">
        <f aca="false">IF(R2045=0,"",IF(Q2045=VLOOKUP(N2044+1,$B$8:$C$360,2,0),N2044+1,N2044))</f>
        <v/>
      </c>
      <c r="P2045" s="30"/>
      <c r="Q2045" s="30"/>
      <c r="R2045" s="35"/>
      <c r="S2045" s="35"/>
      <c r="T2045" s="35"/>
      <c r="U2045" s="35"/>
      <c r="V2045" s="35"/>
      <c r="W2045" s="35"/>
      <c r="X2045" s="35"/>
      <c r="Y2045" s="35"/>
    </row>
    <row r="2046" customFormat="false" ht="14.25" hidden="false" customHeight="false" outlineLevel="0" collapsed="false">
      <c r="N2046" s="0" t="str">
        <f aca="false">IF(R2046=0,"",IF(Q2046=VLOOKUP(N2045+1,$B$8:$C$360,2,0),N2045+1,N2045))</f>
        <v/>
      </c>
      <c r="P2046" s="30"/>
      <c r="Q2046" s="30"/>
      <c r="R2046" s="35"/>
      <c r="S2046" s="35"/>
      <c r="T2046" s="35"/>
      <c r="U2046" s="35"/>
      <c r="V2046" s="35"/>
      <c r="W2046" s="35"/>
      <c r="X2046" s="35"/>
      <c r="Y2046" s="35"/>
    </row>
    <row r="2047" customFormat="false" ht="14.25" hidden="false" customHeight="false" outlineLevel="0" collapsed="false">
      <c r="N2047" s="0" t="str">
        <f aca="false">IF(R2047=0,"",IF(Q2047=VLOOKUP(N2046+1,$B$8:$C$360,2,0),N2046+1,N2046))</f>
        <v/>
      </c>
      <c r="P2047" s="30"/>
      <c r="Q2047" s="30"/>
      <c r="R2047" s="35"/>
      <c r="S2047" s="35"/>
      <c r="T2047" s="35"/>
      <c r="U2047" s="35"/>
      <c r="V2047" s="35"/>
      <c r="W2047" s="35"/>
      <c r="X2047" s="35"/>
      <c r="Y2047" s="35"/>
    </row>
    <row r="2048" customFormat="false" ht="14.25" hidden="false" customHeight="false" outlineLevel="0" collapsed="false">
      <c r="N2048" s="0" t="str">
        <f aca="false">IF(R2048=0,"",IF(Q2048=VLOOKUP(N2047+1,$B$8:$C$360,2,0),N2047+1,N2047))</f>
        <v/>
      </c>
      <c r="P2048" s="30"/>
      <c r="Q2048" s="30"/>
      <c r="R2048" s="35"/>
      <c r="S2048" s="35"/>
      <c r="T2048" s="35"/>
      <c r="U2048" s="35"/>
      <c r="V2048" s="35"/>
      <c r="W2048" s="35"/>
      <c r="X2048" s="35"/>
      <c r="Y2048" s="35"/>
    </row>
    <row r="2049" customFormat="false" ht="14.25" hidden="false" customHeight="false" outlineLevel="0" collapsed="false">
      <c r="N2049" s="0" t="str">
        <f aca="false">IF(R2049=0,"",IF(Q2049=VLOOKUP(N2048+1,$B$8:$C$360,2,0),N2048+1,N2048))</f>
        <v/>
      </c>
      <c r="P2049" s="30"/>
      <c r="Q2049" s="30"/>
      <c r="R2049" s="35"/>
      <c r="S2049" s="35"/>
      <c r="T2049" s="35"/>
      <c r="U2049" s="35"/>
      <c r="V2049" s="35"/>
      <c r="W2049" s="35"/>
      <c r="X2049" s="35"/>
      <c r="Y2049" s="35"/>
    </row>
    <row r="2050" customFormat="false" ht="14.25" hidden="false" customHeight="false" outlineLevel="0" collapsed="false">
      <c r="N2050" s="0" t="str">
        <f aca="false">IF(R2050=0,"",IF(Q2050=VLOOKUP(N2049+1,$B$8:$C$360,2,0),N2049+1,N2049))</f>
        <v/>
      </c>
      <c r="P2050" s="30"/>
      <c r="Q2050" s="30"/>
      <c r="R2050" s="35"/>
      <c r="S2050" s="35"/>
      <c r="T2050" s="35"/>
      <c r="U2050" s="35"/>
      <c r="V2050" s="35"/>
      <c r="W2050" s="35"/>
      <c r="X2050" s="35"/>
      <c r="Y2050" s="35"/>
    </row>
    <row r="2051" customFormat="false" ht="14.25" hidden="false" customHeight="false" outlineLevel="0" collapsed="false">
      <c r="N2051" s="0" t="str">
        <f aca="false">IF(R2051=0,"",IF(Q2051=VLOOKUP(N2050+1,$B$8:$C$360,2,0),N2050+1,N2050))</f>
        <v/>
      </c>
      <c r="P2051" s="30"/>
      <c r="Q2051" s="30"/>
      <c r="R2051" s="35"/>
      <c r="S2051" s="35"/>
      <c r="T2051" s="35"/>
      <c r="U2051" s="35"/>
      <c r="V2051" s="35"/>
      <c r="W2051" s="35"/>
      <c r="X2051" s="35"/>
      <c r="Y2051" s="35"/>
    </row>
    <row r="2052" customFormat="false" ht="14.25" hidden="false" customHeight="false" outlineLevel="0" collapsed="false">
      <c r="N2052" s="0" t="str">
        <f aca="false">IF(R2052=0,"",IF(Q2052=VLOOKUP(N2051+1,$B$8:$C$360,2,0),N2051+1,N2051))</f>
        <v/>
      </c>
      <c r="P2052" s="30"/>
      <c r="Q2052" s="30"/>
      <c r="R2052" s="35"/>
      <c r="S2052" s="35"/>
      <c r="T2052" s="35"/>
      <c r="U2052" s="35"/>
      <c r="V2052" s="35"/>
      <c r="W2052" s="35"/>
      <c r="X2052" s="35"/>
      <c r="Y2052" s="35"/>
    </row>
    <row r="2053" customFormat="false" ht="14.25" hidden="false" customHeight="false" outlineLevel="0" collapsed="false">
      <c r="N2053" s="0" t="str">
        <f aca="false">IF(R2053=0,"",IF(Q2053=VLOOKUP(N2052+1,$B$8:$C$360,2,0),N2052+1,N2052))</f>
        <v/>
      </c>
      <c r="P2053" s="30"/>
      <c r="Q2053" s="30"/>
      <c r="R2053" s="35"/>
      <c r="S2053" s="35"/>
      <c r="T2053" s="35"/>
      <c r="U2053" s="35"/>
      <c r="V2053" s="35"/>
      <c r="W2053" s="35"/>
      <c r="X2053" s="35"/>
      <c r="Y2053" s="35"/>
    </row>
    <row r="2054" customFormat="false" ht="14.25" hidden="false" customHeight="false" outlineLevel="0" collapsed="false">
      <c r="N2054" s="0" t="str">
        <f aca="false">IF(R2054=0,"",IF(Q2054=VLOOKUP(N2053+1,$B$8:$C$360,2,0),N2053+1,N2053))</f>
        <v/>
      </c>
      <c r="P2054" s="30"/>
      <c r="Q2054" s="30"/>
      <c r="R2054" s="35"/>
      <c r="S2054" s="35"/>
      <c r="T2054" s="35"/>
      <c r="U2054" s="35"/>
      <c r="V2054" s="35"/>
      <c r="W2054" s="35"/>
      <c r="X2054" s="35"/>
      <c r="Y2054" s="35"/>
    </row>
    <row r="2055" customFormat="false" ht="14.25" hidden="false" customHeight="false" outlineLevel="0" collapsed="false">
      <c r="N2055" s="0" t="str">
        <f aca="false">IF(R2055=0,"",IF(Q2055=VLOOKUP(N2054+1,$B$8:$C$360,2,0),N2054+1,N2054))</f>
        <v/>
      </c>
      <c r="P2055" s="30"/>
      <c r="Q2055" s="30"/>
      <c r="R2055" s="35"/>
      <c r="S2055" s="35"/>
      <c r="T2055" s="35"/>
      <c r="U2055" s="35"/>
      <c r="V2055" s="35"/>
      <c r="W2055" s="35"/>
      <c r="X2055" s="35"/>
      <c r="Y2055" s="35"/>
    </row>
    <row r="2056" customFormat="false" ht="14.25" hidden="false" customHeight="false" outlineLevel="0" collapsed="false">
      <c r="N2056" s="0" t="str">
        <f aca="false">IF(R2056=0,"",IF(Q2056=VLOOKUP(N2055+1,$B$8:$C$360,2,0),N2055+1,N2055))</f>
        <v/>
      </c>
      <c r="P2056" s="30"/>
      <c r="Q2056" s="30"/>
      <c r="R2056" s="35"/>
      <c r="S2056" s="35"/>
      <c r="T2056" s="35"/>
      <c r="U2056" s="35"/>
      <c r="V2056" s="35"/>
      <c r="W2056" s="35"/>
      <c r="X2056" s="35"/>
      <c r="Y2056" s="35"/>
    </row>
    <row r="2057" customFormat="false" ht="14.25" hidden="false" customHeight="false" outlineLevel="0" collapsed="false">
      <c r="N2057" s="0" t="str">
        <f aca="false">IF(R2057=0,"",IF(Q2057=VLOOKUP(N2056+1,$B$8:$C$360,2,0),N2056+1,N2056))</f>
        <v/>
      </c>
      <c r="P2057" s="30"/>
      <c r="Q2057" s="30"/>
      <c r="R2057" s="35"/>
      <c r="S2057" s="35"/>
      <c r="T2057" s="35"/>
      <c r="U2057" s="35"/>
      <c r="V2057" s="35"/>
      <c r="W2057" s="35"/>
      <c r="X2057" s="35"/>
      <c r="Y2057" s="35"/>
    </row>
    <row r="2058" customFormat="false" ht="14.25" hidden="false" customHeight="false" outlineLevel="0" collapsed="false">
      <c r="N2058" s="0" t="str">
        <f aca="false">IF(R2058=0,"",IF(Q2058=VLOOKUP(N2057+1,$B$8:$C$360,2,0),N2057+1,N2057))</f>
        <v/>
      </c>
      <c r="P2058" s="30"/>
      <c r="Q2058" s="30"/>
      <c r="R2058" s="35"/>
      <c r="S2058" s="35"/>
      <c r="T2058" s="35"/>
      <c r="U2058" s="35"/>
      <c r="V2058" s="35"/>
      <c r="W2058" s="35"/>
      <c r="X2058" s="35"/>
      <c r="Y2058" s="35"/>
    </row>
    <row r="2059" customFormat="false" ht="14.25" hidden="false" customHeight="false" outlineLevel="0" collapsed="false">
      <c r="N2059" s="0" t="str">
        <f aca="false">IF(R2059=0,"",IF(Q2059=VLOOKUP(N2058+1,$B$8:$C$360,2,0),N2058+1,N2058))</f>
        <v/>
      </c>
      <c r="P2059" s="30"/>
      <c r="Q2059" s="30"/>
      <c r="R2059" s="35"/>
      <c r="S2059" s="35"/>
      <c r="T2059" s="35"/>
      <c r="U2059" s="35"/>
      <c r="V2059" s="35"/>
      <c r="W2059" s="35"/>
      <c r="X2059" s="35"/>
      <c r="Y2059" s="35"/>
    </row>
    <row r="2060" customFormat="false" ht="14.25" hidden="false" customHeight="false" outlineLevel="0" collapsed="false">
      <c r="N2060" s="0" t="str">
        <f aca="false">IF(R2060=0,"",IF(Q2060=VLOOKUP(N2059+1,$B$8:$C$360,2,0),N2059+1,N2059))</f>
        <v/>
      </c>
      <c r="P2060" s="30"/>
      <c r="Q2060" s="30"/>
      <c r="R2060" s="35"/>
      <c r="S2060" s="35"/>
      <c r="T2060" s="35"/>
      <c r="U2060" s="35"/>
      <c r="V2060" s="35"/>
      <c r="W2060" s="35"/>
      <c r="X2060" s="35"/>
      <c r="Y2060" s="35"/>
    </row>
    <row r="2061" customFormat="false" ht="14.25" hidden="false" customHeight="false" outlineLevel="0" collapsed="false">
      <c r="N2061" s="0" t="str">
        <f aca="false">IF(R2061=0,"",IF(Q2061=VLOOKUP(N2060+1,$B$8:$C$360,2,0),N2060+1,N2060))</f>
        <v/>
      </c>
      <c r="P2061" s="30"/>
      <c r="Q2061" s="30"/>
      <c r="R2061" s="35"/>
      <c r="S2061" s="35"/>
      <c r="T2061" s="35"/>
      <c r="U2061" s="35"/>
      <c r="V2061" s="35"/>
      <c r="W2061" s="35"/>
      <c r="X2061" s="35"/>
      <c r="Y2061" s="35"/>
    </row>
    <row r="2062" customFormat="false" ht="14.25" hidden="false" customHeight="false" outlineLevel="0" collapsed="false">
      <c r="N2062" s="0" t="str">
        <f aca="false">IF(R2062=0,"",IF(Q2062=VLOOKUP(N2061+1,$B$8:$C$360,2,0),N2061+1,N2061))</f>
        <v/>
      </c>
      <c r="P2062" s="30"/>
      <c r="Q2062" s="30"/>
      <c r="R2062" s="35"/>
      <c r="S2062" s="35"/>
      <c r="T2062" s="35"/>
      <c r="U2062" s="35"/>
      <c r="V2062" s="35"/>
      <c r="W2062" s="35"/>
      <c r="X2062" s="35"/>
      <c r="Y2062" s="35"/>
    </row>
    <row r="2063" customFormat="false" ht="14.25" hidden="false" customHeight="false" outlineLevel="0" collapsed="false">
      <c r="N2063" s="0" t="str">
        <f aca="false">IF(R2063=0,"",IF(Q2063=VLOOKUP(N2062+1,$B$8:$C$360,2,0),N2062+1,N2062))</f>
        <v/>
      </c>
      <c r="P2063" s="30"/>
      <c r="Q2063" s="30"/>
      <c r="R2063" s="35"/>
      <c r="S2063" s="35"/>
      <c r="T2063" s="35"/>
      <c r="U2063" s="35"/>
      <c r="V2063" s="35"/>
      <c r="W2063" s="35"/>
      <c r="X2063" s="35"/>
      <c r="Y2063" s="35"/>
    </row>
    <row r="2064" customFormat="false" ht="14.25" hidden="false" customHeight="false" outlineLevel="0" collapsed="false">
      <c r="N2064" s="0" t="str">
        <f aca="false">IF(R2064=0,"",IF(Q2064=VLOOKUP(N2063+1,$B$8:$C$360,2,0),N2063+1,N2063))</f>
        <v/>
      </c>
      <c r="P2064" s="30"/>
      <c r="Q2064" s="30"/>
      <c r="R2064" s="35"/>
      <c r="S2064" s="35"/>
      <c r="T2064" s="35"/>
      <c r="U2064" s="35"/>
      <c r="V2064" s="35"/>
      <c r="W2064" s="35"/>
      <c r="X2064" s="35"/>
      <c r="Y2064" s="35"/>
    </row>
    <row r="2065" customFormat="false" ht="14.25" hidden="false" customHeight="false" outlineLevel="0" collapsed="false">
      <c r="N2065" s="0" t="str">
        <f aca="false">IF(R2065=0,"",IF(Q2065=VLOOKUP(N2064+1,$B$8:$C$360,2,0),N2064+1,N2064))</f>
        <v/>
      </c>
      <c r="P2065" s="30"/>
      <c r="Q2065" s="30"/>
      <c r="R2065" s="35"/>
      <c r="S2065" s="35"/>
      <c r="T2065" s="35"/>
      <c r="U2065" s="35"/>
      <c r="V2065" s="35"/>
      <c r="W2065" s="35"/>
      <c r="X2065" s="35"/>
      <c r="Y2065" s="35"/>
    </row>
    <row r="2066" customFormat="false" ht="14.25" hidden="false" customHeight="false" outlineLevel="0" collapsed="false">
      <c r="N2066" s="0" t="str">
        <f aca="false">IF(R2066=0,"",IF(Q2066=VLOOKUP(N2065+1,$B$8:$C$360,2,0),N2065+1,N2065))</f>
        <v/>
      </c>
      <c r="P2066" s="30"/>
      <c r="Q2066" s="30"/>
      <c r="R2066" s="35"/>
      <c r="S2066" s="35"/>
      <c r="T2066" s="35"/>
      <c r="U2066" s="35"/>
      <c r="V2066" s="35"/>
      <c r="W2066" s="35"/>
      <c r="X2066" s="35"/>
      <c r="Y2066" s="35"/>
    </row>
    <row r="2067" customFormat="false" ht="14.25" hidden="false" customHeight="false" outlineLevel="0" collapsed="false">
      <c r="N2067" s="0" t="str">
        <f aca="false">IF(R2067=0,"",IF(Q2067=VLOOKUP(N2066+1,$B$8:$C$360,2,0),N2066+1,N2066))</f>
        <v/>
      </c>
      <c r="P2067" s="30"/>
      <c r="Q2067" s="30"/>
      <c r="R2067" s="35"/>
      <c r="S2067" s="35"/>
      <c r="T2067" s="35"/>
      <c r="U2067" s="35"/>
      <c r="V2067" s="35"/>
      <c r="W2067" s="35"/>
      <c r="X2067" s="35"/>
      <c r="Y2067" s="35"/>
    </row>
    <row r="2068" customFormat="false" ht="14.25" hidden="false" customHeight="false" outlineLevel="0" collapsed="false">
      <c r="N2068" s="0" t="str">
        <f aca="false">IF(R2068=0,"",IF(Q2068=VLOOKUP(N2067+1,$B$8:$C$360,2,0),N2067+1,N2067))</f>
        <v/>
      </c>
      <c r="P2068" s="30"/>
      <c r="Q2068" s="30"/>
      <c r="R2068" s="35"/>
      <c r="S2068" s="35"/>
      <c r="T2068" s="35"/>
      <c r="U2068" s="35"/>
      <c r="V2068" s="35"/>
      <c r="W2068" s="35"/>
      <c r="X2068" s="35"/>
      <c r="Y2068" s="35"/>
    </row>
    <row r="2069" customFormat="false" ht="14.25" hidden="false" customHeight="false" outlineLevel="0" collapsed="false">
      <c r="N2069" s="0" t="str">
        <f aca="false">IF(R2069=0,"",IF(Q2069=VLOOKUP(N2068+1,$B$8:$C$360,2,0),N2068+1,N2068))</f>
        <v/>
      </c>
      <c r="P2069" s="30"/>
      <c r="Q2069" s="30"/>
      <c r="R2069" s="35"/>
      <c r="S2069" s="35"/>
      <c r="T2069" s="35"/>
      <c r="U2069" s="35"/>
      <c r="V2069" s="35"/>
      <c r="W2069" s="35"/>
      <c r="X2069" s="35"/>
      <c r="Y2069" s="35"/>
    </row>
    <row r="2070" customFormat="false" ht="14.25" hidden="false" customHeight="false" outlineLevel="0" collapsed="false">
      <c r="N2070" s="0" t="str">
        <f aca="false">IF(R2070=0,"",IF(Q2070=VLOOKUP(N2069+1,$B$8:$C$360,2,0),N2069+1,N2069))</f>
        <v/>
      </c>
      <c r="P2070" s="30"/>
      <c r="Q2070" s="30"/>
      <c r="R2070" s="35"/>
      <c r="S2070" s="35"/>
      <c r="T2070" s="35"/>
      <c r="U2070" s="35"/>
      <c r="V2070" s="35"/>
      <c r="W2070" s="35"/>
      <c r="X2070" s="35"/>
      <c r="Y2070" s="35"/>
    </row>
    <row r="2071" customFormat="false" ht="14.25" hidden="false" customHeight="false" outlineLevel="0" collapsed="false">
      <c r="N2071" s="0" t="str">
        <f aca="false">IF(R2071=0,"",IF(Q2071=VLOOKUP(N2070+1,$B$8:$C$360,2,0),N2070+1,N2070))</f>
        <v/>
      </c>
      <c r="P2071" s="30"/>
      <c r="Q2071" s="30"/>
      <c r="R2071" s="35"/>
      <c r="S2071" s="35"/>
      <c r="T2071" s="35"/>
      <c r="U2071" s="35"/>
      <c r="V2071" s="35"/>
      <c r="W2071" s="35"/>
      <c r="X2071" s="35"/>
      <c r="Y2071" s="35"/>
    </row>
    <row r="2072" customFormat="false" ht="14.25" hidden="false" customHeight="false" outlineLevel="0" collapsed="false">
      <c r="N2072" s="0" t="str">
        <f aca="false">IF(R2072=0,"",IF(Q2072=VLOOKUP(N2071+1,$B$8:$C$360,2,0),N2071+1,N2071))</f>
        <v/>
      </c>
      <c r="P2072" s="30"/>
      <c r="Q2072" s="30"/>
      <c r="R2072" s="35"/>
      <c r="S2072" s="35"/>
      <c r="T2072" s="35"/>
      <c r="U2072" s="35"/>
      <c r="V2072" s="35"/>
      <c r="W2072" s="35"/>
      <c r="X2072" s="35"/>
      <c r="Y2072" s="35"/>
    </row>
    <row r="2073" customFormat="false" ht="14.25" hidden="false" customHeight="false" outlineLevel="0" collapsed="false">
      <c r="N2073" s="0" t="str">
        <f aca="false">IF(R2073=0,"",IF(Q2073=VLOOKUP(N2072+1,$B$8:$C$360,2,0),N2072+1,N2072))</f>
        <v/>
      </c>
      <c r="P2073" s="30"/>
      <c r="Q2073" s="30"/>
      <c r="R2073" s="35"/>
      <c r="S2073" s="35"/>
      <c r="T2073" s="35"/>
      <c r="U2073" s="35"/>
      <c r="V2073" s="35"/>
      <c r="W2073" s="35"/>
      <c r="X2073" s="35"/>
      <c r="Y2073" s="35"/>
    </row>
    <row r="2074" customFormat="false" ht="14.25" hidden="false" customHeight="false" outlineLevel="0" collapsed="false">
      <c r="N2074" s="0" t="str">
        <f aca="false">IF(R2074=0,"",IF(Q2074=VLOOKUP(N2073+1,$B$8:$C$360,2,0),N2073+1,N2073))</f>
        <v/>
      </c>
      <c r="P2074" s="30"/>
      <c r="Q2074" s="30"/>
      <c r="R2074" s="35"/>
      <c r="S2074" s="35"/>
      <c r="T2074" s="35"/>
      <c r="U2074" s="35"/>
      <c r="V2074" s="35"/>
      <c r="W2074" s="35"/>
      <c r="X2074" s="35"/>
      <c r="Y2074" s="35"/>
    </row>
    <row r="2075" customFormat="false" ht="14.25" hidden="false" customHeight="false" outlineLevel="0" collapsed="false">
      <c r="N2075" s="0" t="str">
        <f aca="false">IF(R2075=0,"",IF(Q2075=VLOOKUP(N2074+1,$B$8:$C$360,2,0),N2074+1,N2074))</f>
        <v/>
      </c>
      <c r="P2075" s="30"/>
      <c r="Q2075" s="30"/>
      <c r="R2075" s="35"/>
      <c r="S2075" s="35"/>
      <c r="T2075" s="35"/>
      <c r="U2075" s="35"/>
      <c r="V2075" s="35"/>
      <c r="W2075" s="35"/>
      <c r="X2075" s="35"/>
      <c r="Y2075" s="35"/>
    </row>
    <row r="2076" customFormat="false" ht="14.25" hidden="false" customHeight="false" outlineLevel="0" collapsed="false">
      <c r="N2076" s="0" t="str">
        <f aca="false">IF(R2076=0,"",IF(Q2076=VLOOKUP(N2075+1,$B$8:$C$360,2,0),N2075+1,N2075))</f>
        <v/>
      </c>
      <c r="P2076" s="30"/>
      <c r="Q2076" s="30"/>
      <c r="R2076" s="35"/>
      <c r="S2076" s="35"/>
      <c r="T2076" s="35"/>
      <c r="U2076" s="35"/>
      <c r="V2076" s="35"/>
      <c r="W2076" s="35"/>
      <c r="X2076" s="35"/>
      <c r="Y2076" s="35"/>
    </row>
    <row r="2077" customFormat="false" ht="14.25" hidden="false" customHeight="false" outlineLevel="0" collapsed="false">
      <c r="N2077" s="0" t="str">
        <f aca="false">IF(R2077=0,"",IF(Q2077=VLOOKUP(N2076+1,$B$8:$C$360,2,0),N2076+1,N2076))</f>
        <v/>
      </c>
      <c r="P2077" s="30"/>
      <c r="Q2077" s="30"/>
      <c r="R2077" s="35"/>
      <c r="S2077" s="35"/>
      <c r="T2077" s="35"/>
      <c r="U2077" s="35"/>
      <c r="V2077" s="35"/>
      <c r="W2077" s="35"/>
      <c r="X2077" s="35"/>
      <c r="Y2077" s="35"/>
    </row>
    <row r="2078" customFormat="false" ht="14.25" hidden="false" customHeight="false" outlineLevel="0" collapsed="false">
      <c r="N2078" s="0" t="str">
        <f aca="false">IF(R2078=0,"",IF(Q2078=VLOOKUP(N2077+1,$B$8:$C$360,2,0),N2077+1,N2077))</f>
        <v/>
      </c>
      <c r="P2078" s="30"/>
      <c r="Q2078" s="30"/>
      <c r="R2078" s="35"/>
      <c r="S2078" s="35"/>
      <c r="T2078" s="35"/>
      <c r="U2078" s="35"/>
      <c r="V2078" s="35"/>
      <c r="W2078" s="35"/>
      <c r="X2078" s="35"/>
      <c r="Y2078" s="35"/>
    </row>
    <row r="2079" customFormat="false" ht="14.25" hidden="false" customHeight="false" outlineLevel="0" collapsed="false">
      <c r="N2079" s="0" t="str">
        <f aca="false">IF(R2079=0,"",IF(Q2079=VLOOKUP(N2078+1,$B$8:$C$360,2,0),N2078+1,N2078))</f>
        <v/>
      </c>
      <c r="P2079" s="30"/>
      <c r="Q2079" s="30"/>
      <c r="R2079" s="35"/>
      <c r="S2079" s="35"/>
      <c r="T2079" s="35"/>
      <c r="U2079" s="35"/>
      <c r="V2079" s="35"/>
      <c r="W2079" s="35"/>
      <c r="X2079" s="35"/>
      <c r="Y2079" s="35"/>
    </row>
    <row r="2080" customFormat="false" ht="14.25" hidden="false" customHeight="false" outlineLevel="0" collapsed="false">
      <c r="N2080" s="0" t="str">
        <f aca="false">IF(R2080=0,"",IF(Q2080=VLOOKUP(N2079+1,$B$8:$C$360,2,0),N2079+1,N2079))</f>
        <v/>
      </c>
      <c r="P2080" s="30"/>
      <c r="Q2080" s="30"/>
      <c r="R2080" s="35"/>
      <c r="S2080" s="35"/>
      <c r="T2080" s="35"/>
      <c r="U2080" s="35"/>
      <c r="V2080" s="35"/>
      <c r="W2080" s="35"/>
      <c r="X2080" s="35"/>
      <c r="Y2080" s="35"/>
    </row>
    <row r="2081" customFormat="false" ht="14.25" hidden="false" customHeight="false" outlineLevel="0" collapsed="false">
      <c r="N2081" s="0" t="str">
        <f aca="false">IF(R2081=0,"",IF(Q2081=VLOOKUP(N2080+1,$B$8:$C$360,2,0),N2080+1,N2080))</f>
        <v/>
      </c>
      <c r="P2081" s="30"/>
      <c r="Q2081" s="30"/>
      <c r="R2081" s="35"/>
      <c r="S2081" s="35"/>
      <c r="T2081" s="35"/>
      <c r="U2081" s="35"/>
      <c r="V2081" s="35"/>
      <c r="W2081" s="35"/>
      <c r="X2081" s="35"/>
      <c r="Y2081" s="35"/>
    </row>
    <row r="2082" customFormat="false" ht="14.25" hidden="false" customHeight="false" outlineLevel="0" collapsed="false">
      <c r="N2082" s="0" t="str">
        <f aca="false">IF(R2082=0,"",IF(Q2082=VLOOKUP(N2081+1,$B$8:$C$360,2,0),N2081+1,N2081))</f>
        <v/>
      </c>
      <c r="P2082" s="30"/>
      <c r="Q2082" s="30"/>
      <c r="R2082" s="35"/>
      <c r="S2082" s="35"/>
      <c r="T2082" s="35"/>
      <c r="U2082" s="35"/>
      <c r="V2082" s="35"/>
      <c r="W2082" s="35"/>
      <c r="X2082" s="35"/>
      <c r="Y2082" s="35"/>
    </row>
    <row r="2083" customFormat="false" ht="14.25" hidden="false" customHeight="false" outlineLevel="0" collapsed="false">
      <c r="N2083" s="0" t="str">
        <f aca="false">IF(R2083=0,"",IF(Q2083=VLOOKUP(N2082+1,$B$8:$C$360,2,0),N2082+1,N2082))</f>
        <v/>
      </c>
      <c r="P2083" s="30"/>
      <c r="Q2083" s="30"/>
      <c r="R2083" s="35"/>
      <c r="S2083" s="35"/>
      <c r="T2083" s="35"/>
      <c r="U2083" s="35"/>
      <c r="V2083" s="35"/>
      <c r="W2083" s="35"/>
      <c r="X2083" s="35"/>
      <c r="Y2083" s="35"/>
    </row>
    <row r="2084" customFormat="false" ht="14.25" hidden="false" customHeight="false" outlineLevel="0" collapsed="false">
      <c r="N2084" s="0" t="str">
        <f aca="false">IF(R2084=0,"",IF(Q2084=VLOOKUP(N2083+1,$B$8:$C$360,2,0),N2083+1,N2083))</f>
        <v/>
      </c>
      <c r="P2084" s="30"/>
      <c r="Q2084" s="30"/>
      <c r="R2084" s="35"/>
      <c r="S2084" s="35"/>
      <c r="T2084" s="35"/>
      <c r="U2084" s="35"/>
      <c r="V2084" s="35"/>
      <c r="W2084" s="35"/>
      <c r="X2084" s="35"/>
      <c r="Y2084" s="35"/>
    </row>
    <row r="2085" customFormat="false" ht="14.25" hidden="false" customHeight="false" outlineLevel="0" collapsed="false">
      <c r="N2085" s="0" t="str">
        <f aca="false">IF(R2085=0,"",IF(Q2085=VLOOKUP(N2084+1,$B$8:$C$360,2,0),N2084+1,N2084))</f>
        <v/>
      </c>
      <c r="P2085" s="30"/>
      <c r="Q2085" s="30"/>
      <c r="R2085" s="35"/>
      <c r="S2085" s="35"/>
      <c r="T2085" s="35"/>
      <c r="U2085" s="35"/>
      <c r="V2085" s="35"/>
      <c r="W2085" s="35"/>
      <c r="X2085" s="35"/>
      <c r="Y2085" s="35"/>
    </row>
    <row r="2086" customFormat="false" ht="14.25" hidden="false" customHeight="false" outlineLevel="0" collapsed="false">
      <c r="N2086" s="0" t="str">
        <f aca="false">IF(R2086=0,"",IF(Q2086=VLOOKUP(N2085+1,$B$8:$C$360,2,0),N2085+1,N2085))</f>
        <v/>
      </c>
      <c r="P2086" s="30"/>
      <c r="Q2086" s="30"/>
      <c r="R2086" s="35"/>
      <c r="S2086" s="35"/>
      <c r="T2086" s="35"/>
      <c r="U2086" s="35"/>
      <c r="V2086" s="35"/>
      <c r="W2086" s="35"/>
      <c r="X2086" s="35"/>
      <c r="Y2086" s="35"/>
    </row>
    <row r="2087" customFormat="false" ht="14.25" hidden="false" customHeight="false" outlineLevel="0" collapsed="false">
      <c r="N2087" s="0" t="str">
        <f aca="false">IF(R2087=0,"",IF(Q2087=VLOOKUP(N2086+1,$B$8:$C$360,2,0),N2086+1,N2086))</f>
        <v/>
      </c>
      <c r="P2087" s="30"/>
      <c r="Q2087" s="30"/>
      <c r="R2087" s="35"/>
      <c r="S2087" s="35"/>
      <c r="T2087" s="35"/>
      <c r="U2087" s="35"/>
      <c r="V2087" s="35"/>
      <c r="W2087" s="35"/>
      <c r="X2087" s="35"/>
      <c r="Y2087" s="35"/>
    </row>
    <row r="2088" customFormat="false" ht="14.25" hidden="false" customHeight="false" outlineLevel="0" collapsed="false">
      <c r="N2088" s="0" t="str">
        <f aca="false">IF(R2088=0,"",IF(Q2088=VLOOKUP(N2087+1,$B$8:$C$360,2,0),N2087+1,N2087))</f>
        <v/>
      </c>
      <c r="P2088" s="30"/>
      <c r="Q2088" s="30"/>
      <c r="R2088" s="35"/>
      <c r="S2088" s="35"/>
      <c r="T2088" s="35"/>
      <c r="U2088" s="35"/>
      <c r="V2088" s="35"/>
      <c r="W2088" s="35"/>
      <c r="X2088" s="35"/>
      <c r="Y2088" s="35"/>
    </row>
    <row r="2089" customFormat="false" ht="14.25" hidden="false" customHeight="false" outlineLevel="0" collapsed="false">
      <c r="N2089" s="0" t="str">
        <f aca="false">IF(R2089=0,"",IF(Q2089=VLOOKUP(N2088+1,$B$8:$C$360,2,0),N2088+1,N2088))</f>
        <v/>
      </c>
      <c r="P2089" s="30"/>
      <c r="Q2089" s="30"/>
      <c r="R2089" s="35"/>
      <c r="S2089" s="35"/>
      <c r="T2089" s="35"/>
      <c r="U2089" s="35"/>
      <c r="V2089" s="35"/>
      <c r="W2089" s="35"/>
      <c r="X2089" s="35"/>
      <c r="Y2089" s="35"/>
    </row>
    <row r="2090" customFormat="false" ht="14.25" hidden="false" customHeight="false" outlineLevel="0" collapsed="false">
      <c r="N2090" s="0" t="str">
        <f aca="false">IF(R2090=0,"",IF(Q2090=VLOOKUP(N2089+1,$B$8:$C$360,2,0),N2089+1,N2089))</f>
        <v/>
      </c>
      <c r="P2090" s="30"/>
      <c r="Q2090" s="30"/>
      <c r="R2090" s="35"/>
      <c r="S2090" s="35"/>
      <c r="T2090" s="35"/>
      <c r="U2090" s="35"/>
      <c r="V2090" s="35"/>
      <c r="W2090" s="35"/>
      <c r="X2090" s="35"/>
      <c r="Y2090" s="35"/>
    </row>
    <row r="2091" customFormat="false" ht="14.25" hidden="false" customHeight="false" outlineLevel="0" collapsed="false">
      <c r="N2091" s="0" t="str">
        <f aca="false">IF(R2091=0,"",IF(Q2091=VLOOKUP(N2090+1,$B$8:$C$360,2,0),N2090+1,N2090))</f>
        <v/>
      </c>
      <c r="P2091" s="30"/>
      <c r="Q2091" s="30"/>
      <c r="R2091" s="35"/>
      <c r="S2091" s="35"/>
      <c r="T2091" s="35"/>
      <c r="U2091" s="35"/>
      <c r="V2091" s="35"/>
      <c r="W2091" s="35"/>
      <c r="X2091" s="35"/>
      <c r="Y2091" s="35"/>
    </row>
    <row r="2092" customFormat="false" ht="14.25" hidden="false" customHeight="false" outlineLevel="0" collapsed="false">
      <c r="N2092" s="0" t="str">
        <f aca="false">IF(R2092=0,"",IF(Q2092=VLOOKUP(N2091+1,$B$8:$C$360,2,0),N2091+1,N2091))</f>
        <v/>
      </c>
      <c r="P2092" s="30"/>
      <c r="Q2092" s="30"/>
      <c r="R2092" s="35"/>
      <c r="S2092" s="35"/>
      <c r="T2092" s="35"/>
      <c r="U2092" s="35"/>
      <c r="V2092" s="35"/>
      <c r="W2092" s="35"/>
      <c r="X2092" s="35"/>
      <c r="Y2092" s="35"/>
    </row>
    <row r="2093" customFormat="false" ht="14.25" hidden="false" customHeight="false" outlineLevel="0" collapsed="false">
      <c r="N2093" s="0" t="str">
        <f aca="false">IF(R2093=0,"",IF(Q2093=VLOOKUP(N2092+1,$B$8:$C$360,2,0),N2092+1,N2092))</f>
        <v/>
      </c>
      <c r="P2093" s="30"/>
      <c r="Q2093" s="30"/>
      <c r="R2093" s="35"/>
      <c r="S2093" s="35"/>
      <c r="T2093" s="35"/>
      <c r="U2093" s="35"/>
      <c r="V2093" s="35"/>
      <c r="W2093" s="35"/>
      <c r="X2093" s="35"/>
      <c r="Y2093" s="35"/>
    </row>
    <row r="2094" customFormat="false" ht="14.25" hidden="false" customHeight="false" outlineLevel="0" collapsed="false">
      <c r="N2094" s="0" t="str">
        <f aca="false">IF(R2094=0,"",IF(Q2094=VLOOKUP(N2093+1,$B$8:$C$360,2,0),N2093+1,N2093))</f>
        <v/>
      </c>
      <c r="P2094" s="30"/>
      <c r="Q2094" s="30"/>
      <c r="R2094" s="35"/>
      <c r="S2094" s="35"/>
      <c r="T2094" s="35"/>
      <c r="U2094" s="35"/>
      <c r="V2094" s="35"/>
      <c r="W2094" s="35"/>
      <c r="X2094" s="35"/>
      <c r="Y2094" s="35"/>
    </row>
    <row r="2095" customFormat="false" ht="14.25" hidden="false" customHeight="false" outlineLevel="0" collapsed="false">
      <c r="N2095" s="0" t="str">
        <f aca="false">IF(R2095=0,"",IF(Q2095=VLOOKUP(N2094+1,$B$8:$C$360,2,0),N2094+1,N2094))</f>
        <v/>
      </c>
      <c r="P2095" s="30"/>
      <c r="Q2095" s="30"/>
      <c r="R2095" s="35"/>
      <c r="S2095" s="35"/>
      <c r="T2095" s="35"/>
      <c r="U2095" s="35"/>
      <c r="V2095" s="35"/>
      <c r="W2095" s="35"/>
      <c r="X2095" s="35"/>
      <c r="Y2095" s="35"/>
    </row>
    <row r="2096" customFormat="false" ht="14.25" hidden="false" customHeight="false" outlineLevel="0" collapsed="false">
      <c r="N2096" s="0" t="str">
        <f aca="false">IF(R2096=0,"",IF(Q2096=VLOOKUP(N2095+1,$B$8:$C$360,2,0),N2095+1,N2095))</f>
        <v/>
      </c>
      <c r="P2096" s="30"/>
      <c r="Q2096" s="30"/>
      <c r="R2096" s="35"/>
      <c r="S2096" s="35"/>
      <c r="T2096" s="35"/>
      <c r="U2096" s="35"/>
      <c r="V2096" s="35"/>
      <c r="W2096" s="35"/>
      <c r="X2096" s="35"/>
      <c r="Y2096" s="35"/>
    </row>
    <row r="2097" customFormat="false" ht="14.25" hidden="false" customHeight="false" outlineLevel="0" collapsed="false">
      <c r="N2097" s="0" t="str">
        <f aca="false">IF(R2097=0,"",IF(Q2097=VLOOKUP(N2096+1,$B$8:$C$360,2,0),N2096+1,N2096))</f>
        <v/>
      </c>
      <c r="P2097" s="30"/>
      <c r="Q2097" s="30"/>
      <c r="R2097" s="35"/>
      <c r="S2097" s="35"/>
      <c r="T2097" s="35"/>
      <c r="U2097" s="35"/>
      <c r="V2097" s="35"/>
      <c r="W2097" s="35"/>
      <c r="X2097" s="35"/>
      <c r="Y2097" s="35"/>
    </row>
    <row r="2098" customFormat="false" ht="14.25" hidden="false" customHeight="false" outlineLevel="0" collapsed="false">
      <c r="N2098" s="0" t="str">
        <f aca="false">IF(R2098=0,"",IF(Q2098=VLOOKUP(N2097+1,$B$8:$C$360,2,0),N2097+1,N2097))</f>
        <v/>
      </c>
      <c r="P2098" s="30"/>
      <c r="Q2098" s="30"/>
      <c r="R2098" s="35"/>
      <c r="S2098" s="35"/>
      <c r="T2098" s="35"/>
      <c r="U2098" s="35"/>
      <c r="V2098" s="35"/>
      <c r="W2098" s="35"/>
      <c r="X2098" s="35"/>
      <c r="Y2098" s="35"/>
    </row>
    <row r="2099" customFormat="false" ht="14.25" hidden="false" customHeight="false" outlineLevel="0" collapsed="false">
      <c r="N2099" s="0" t="str">
        <f aca="false">IF(R2099=0,"",IF(Q2099=VLOOKUP(N2098+1,$B$8:$C$360,2,0),N2098+1,N2098))</f>
        <v/>
      </c>
      <c r="P2099" s="30"/>
      <c r="Q2099" s="30"/>
      <c r="R2099" s="35"/>
      <c r="S2099" s="35"/>
      <c r="T2099" s="35"/>
      <c r="U2099" s="35"/>
      <c r="V2099" s="35"/>
      <c r="W2099" s="35"/>
      <c r="X2099" s="35"/>
      <c r="Y2099" s="35"/>
    </row>
    <row r="2100" customFormat="false" ht="14.25" hidden="false" customHeight="false" outlineLevel="0" collapsed="false">
      <c r="N2100" s="0" t="str">
        <f aca="false">IF(R2100=0,"",IF(Q2100=VLOOKUP(N2099+1,$B$8:$C$360,2,0),N2099+1,N2099))</f>
        <v/>
      </c>
      <c r="P2100" s="30"/>
      <c r="Q2100" s="30"/>
      <c r="R2100" s="35"/>
      <c r="S2100" s="35"/>
      <c r="T2100" s="35"/>
      <c r="U2100" s="35"/>
      <c r="V2100" s="35"/>
      <c r="W2100" s="35"/>
      <c r="X2100" s="35"/>
      <c r="Y2100" s="35"/>
    </row>
    <row r="2101" customFormat="false" ht="14.25" hidden="false" customHeight="false" outlineLevel="0" collapsed="false">
      <c r="N2101" s="0" t="str">
        <f aca="false">IF(R2101=0,"",IF(Q2101=VLOOKUP(N2100+1,$B$8:$C$360,2,0),N2100+1,N2100))</f>
        <v/>
      </c>
      <c r="P2101" s="30"/>
      <c r="Q2101" s="30"/>
      <c r="R2101" s="35"/>
      <c r="S2101" s="35"/>
      <c r="T2101" s="35"/>
      <c r="U2101" s="35"/>
      <c r="V2101" s="35"/>
      <c r="W2101" s="35"/>
      <c r="X2101" s="35"/>
      <c r="Y2101" s="35"/>
    </row>
    <row r="2102" customFormat="false" ht="14.25" hidden="false" customHeight="false" outlineLevel="0" collapsed="false">
      <c r="N2102" s="0" t="str">
        <f aca="false">IF(R2102=0,"",IF(Q2102=VLOOKUP(N2101+1,$B$8:$C$360,2,0),N2101+1,N2101))</f>
        <v/>
      </c>
      <c r="P2102" s="30"/>
      <c r="Q2102" s="30"/>
      <c r="R2102" s="35"/>
      <c r="S2102" s="35"/>
      <c r="T2102" s="35"/>
      <c r="U2102" s="35"/>
      <c r="V2102" s="35"/>
      <c r="W2102" s="35"/>
      <c r="X2102" s="35"/>
      <c r="Y2102" s="35"/>
    </row>
    <row r="2103" customFormat="false" ht="14.25" hidden="false" customHeight="false" outlineLevel="0" collapsed="false">
      <c r="N2103" s="0" t="str">
        <f aca="false">IF(R2103=0,"",IF(Q2103=VLOOKUP(N2102+1,$B$8:$C$360,2,0),N2102+1,N2102))</f>
        <v/>
      </c>
      <c r="P2103" s="30"/>
      <c r="Q2103" s="30"/>
      <c r="R2103" s="35"/>
      <c r="S2103" s="35"/>
      <c r="T2103" s="35"/>
      <c r="U2103" s="35"/>
      <c r="V2103" s="35"/>
      <c r="W2103" s="35"/>
      <c r="X2103" s="35"/>
      <c r="Y2103" s="35"/>
    </row>
    <row r="2104" customFormat="false" ht="14.25" hidden="false" customHeight="false" outlineLevel="0" collapsed="false">
      <c r="N2104" s="0" t="str">
        <f aca="false">IF(R2104=0,"",IF(Q2104=VLOOKUP(N2103+1,$B$8:$C$360,2,0),N2103+1,N2103))</f>
        <v/>
      </c>
      <c r="P2104" s="30"/>
      <c r="Q2104" s="30"/>
      <c r="R2104" s="35"/>
      <c r="S2104" s="35"/>
      <c r="T2104" s="35"/>
      <c r="U2104" s="35"/>
      <c r="V2104" s="35"/>
      <c r="W2104" s="35"/>
      <c r="X2104" s="35"/>
      <c r="Y2104" s="35"/>
    </row>
    <row r="2105" customFormat="false" ht="14.25" hidden="false" customHeight="false" outlineLevel="0" collapsed="false">
      <c r="N2105" s="0" t="str">
        <f aca="false">IF(R2105=0,"",IF(Q2105=VLOOKUP(N2104+1,$B$8:$C$360,2,0),N2104+1,N2104))</f>
        <v/>
      </c>
      <c r="P2105" s="30"/>
      <c r="Q2105" s="30"/>
      <c r="R2105" s="35"/>
      <c r="S2105" s="35"/>
      <c r="T2105" s="35"/>
      <c r="U2105" s="35"/>
      <c r="V2105" s="35"/>
      <c r="W2105" s="35"/>
      <c r="X2105" s="35"/>
      <c r="Y2105" s="35"/>
    </row>
    <row r="2106" customFormat="false" ht="14.25" hidden="false" customHeight="false" outlineLevel="0" collapsed="false">
      <c r="N2106" s="0" t="str">
        <f aca="false">IF(R2106=0,"",IF(Q2106=VLOOKUP(N2105+1,$B$8:$C$360,2,0),N2105+1,N2105))</f>
        <v/>
      </c>
      <c r="P2106" s="30"/>
      <c r="Q2106" s="30"/>
      <c r="R2106" s="35"/>
      <c r="S2106" s="35"/>
      <c r="T2106" s="35"/>
      <c r="U2106" s="35"/>
      <c r="V2106" s="35"/>
      <c r="W2106" s="35"/>
      <c r="X2106" s="35"/>
      <c r="Y2106" s="35"/>
    </row>
    <row r="2107" customFormat="false" ht="14.25" hidden="false" customHeight="false" outlineLevel="0" collapsed="false">
      <c r="N2107" s="0" t="str">
        <f aca="false">IF(R2107=0,"",IF(Q2107=VLOOKUP(N2106+1,$B$8:$C$360,2,0),N2106+1,N2106))</f>
        <v/>
      </c>
      <c r="P2107" s="30"/>
      <c r="Q2107" s="30"/>
      <c r="R2107" s="35"/>
      <c r="S2107" s="35"/>
      <c r="T2107" s="35"/>
      <c r="U2107" s="35"/>
      <c r="V2107" s="35"/>
      <c r="W2107" s="35"/>
      <c r="X2107" s="35"/>
      <c r="Y2107" s="35"/>
    </row>
    <row r="2108" customFormat="false" ht="14.25" hidden="false" customHeight="false" outlineLevel="0" collapsed="false">
      <c r="N2108" s="0" t="str">
        <f aca="false">IF(R2108=0,"",IF(Q2108=VLOOKUP(N2107+1,$B$8:$C$360,2,0),N2107+1,N2107))</f>
        <v/>
      </c>
      <c r="P2108" s="30"/>
      <c r="Q2108" s="30"/>
      <c r="R2108" s="35"/>
      <c r="S2108" s="35"/>
      <c r="T2108" s="35"/>
      <c r="U2108" s="35"/>
      <c r="V2108" s="35"/>
      <c r="W2108" s="35"/>
      <c r="X2108" s="35"/>
      <c r="Y2108" s="35"/>
    </row>
    <row r="2109" customFormat="false" ht="14.25" hidden="false" customHeight="false" outlineLevel="0" collapsed="false">
      <c r="N2109" s="0" t="str">
        <f aca="false">IF(R2109=0,"",IF(Q2109=VLOOKUP(N2108+1,$B$8:$C$360,2,0),N2108+1,N2108))</f>
        <v/>
      </c>
      <c r="P2109" s="30"/>
      <c r="Q2109" s="30"/>
      <c r="R2109" s="35"/>
      <c r="S2109" s="35"/>
      <c r="T2109" s="35"/>
      <c r="U2109" s="35"/>
      <c r="V2109" s="35"/>
      <c r="W2109" s="35"/>
      <c r="X2109" s="35"/>
      <c r="Y2109" s="35"/>
    </row>
    <row r="2110" customFormat="false" ht="14.25" hidden="false" customHeight="false" outlineLevel="0" collapsed="false">
      <c r="N2110" s="0" t="str">
        <f aca="false">IF(R2110=0,"",IF(Q2110=VLOOKUP(N2109+1,$B$8:$C$360,2,0),N2109+1,N2109))</f>
        <v/>
      </c>
      <c r="P2110" s="30"/>
      <c r="Q2110" s="30"/>
      <c r="R2110" s="35"/>
      <c r="S2110" s="35"/>
      <c r="T2110" s="35"/>
      <c r="U2110" s="35"/>
      <c r="V2110" s="35"/>
      <c r="W2110" s="35"/>
      <c r="X2110" s="35"/>
      <c r="Y2110" s="35"/>
    </row>
    <row r="2111" customFormat="false" ht="14.25" hidden="false" customHeight="false" outlineLevel="0" collapsed="false">
      <c r="N2111" s="0" t="str">
        <f aca="false">IF(R2111=0,"",IF(Q2111=VLOOKUP(N2110+1,$B$8:$C$360,2,0),N2110+1,N2110))</f>
        <v/>
      </c>
      <c r="P2111" s="30"/>
      <c r="Q2111" s="30"/>
      <c r="R2111" s="35"/>
      <c r="S2111" s="35"/>
      <c r="T2111" s="35"/>
      <c r="U2111" s="35"/>
      <c r="V2111" s="35"/>
      <c r="W2111" s="35"/>
      <c r="X2111" s="35"/>
      <c r="Y2111" s="35"/>
    </row>
    <row r="2112" customFormat="false" ht="14.25" hidden="false" customHeight="false" outlineLevel="0" collapsed="false">
      <c r="N2112" s="0" t="str">
        <f aca="false">IF(R2112=0,"",IF(Q2112=VLOOKUP(N2111+1,$B$8:$C$360,2,0),N2111+1,N2111))</f>
        <v/>
      </c>
      <c r="P2112" s="30"/>
      <c r="Q2112" s="30"/>
      <c r="R2112" s="35"/>
      <c r="S2112" s="35"/>
      <c r="T2112" s="35"/>
      <c r="U2112" s="35"/>
      <c r="V2112" s="35"/>
      <c r="W2112" s="35"/>
      <c r="X2112" s="35"/>
      <c r="Y2112" s="35"/>
    </row>
    <row r="2113" customFormat="false" ht="14.25" hidden="false" customHeight="false" outlineLevel="0" collapsed="false">
      <c r="N2113" s="0" t="str">
        <f aca="false">IF(R2113=0,"",IF(Q2113=VLOOKUP(N2112+1,$B$8:$C$360,2,0),N2112+1,N2112))</f>
        <v/>
      </c>
      <c r="P2113" s="30"/>
      <c r="Q2113" s="30"/>
      <c r="R2113" s="35"/>
      <c r="S2113" s="35"/>
      <c r="T2113" s="35"/>
      <c r="U2113" s="35"/>
      <c r="V2113" s="35"/>
      <c r="W2113" s="35"/>
      <c r="X2113" s="35"/>
      <c r="Y2113" s="35"/>
    </row>
    <row r="2114" customFormat="false" ht="14.25" hidden="false" customHeight="false" outlineLevel="0" collapsed="false">
      <c r="N2114" s="0" t="str">
        <f aca="false">IF(R2114=0,"",IF(Q2114=VLOOKUP(N2113+1,$B$8:$C$360,2,0),N2113+1,N2113))</f>
        <v/>
      </c>
      <c r="P2114" s="30"/>
      <c r="Q2114" s="30"/>
      <c r="R2114" s="35"/>
      <c r="S2114" s="35"/>
      <c r="T2114" s="35"/>
      <c r="U2114" s="35"/>
      <c r="V2114" s="35"/>
      <c r="W2114" s="35"/>
      <c r="X2114" s="35"/>
      <c r="Y2114" s="35"/>
    </row>
    <row r="2115" customFormat="false" ht="14.25" hidden="false" customHeight="false" outlineLevel="0" collapsed="false">
      <c r="N2115" s="0" t="str">
        <f aca="false">IF(R2115=0,"",IF(Q2115=VLOOKUP(N2114+1,$B$8:$C$360,2,0),N2114+1,N2114))</f>
        <v/>
      </c>
      <c r="P2115" s="30"/>
      <c r="Q2115" s="30"/>
      <c r="R2115" s="35"/>
      <c r="S2115" s="35"/>
      <c r="T2115" s="35"/>
      <c r="U2115" s="35"/>
      <c r="V2115" s="35"/>
      <c r="W2115" s="35"/>
      <c r="X2115" s="35"/>
      <c r="Y2115" s="35"/>
    </row>
    <row r="2116" customFormat="false" ht="14.25" hidden="false" customHeight="false" outlineLevel="0" collapsed="false">
      <c r="N2116" s="0" t="str">
        <f aca="false">IF(R2116=0,"",IF(Q2116=VLOOKUP(N2115+1,$B$8:$C$360,2,0),N2115+1,N2115))</f>
        <v/>
      </c>
      <c r="P2116" s="30"/>
      <c r="Q2116" s="30"/>
      <c r="R2116" s="35"/>
      <c r="S2116" s="35"/>
      <c r="T2116" s="35"/>
      <c r="U2116" s="35"/>
      <c r="V2116" s="35"/>
      <c r="W2116" s="35"/>
      <c r="X2116" s="35"/>
      <c r="Y2116" s="35"/>
    </row>
    <row r="2117" customFormat="false" ht="14.25" hidden="false" customHeight="false" outlineLevel="0" collapsed="false">
      <c r="N2117" s="0" t="str">
        <f aca="false">IF(R2117=0,"",IF(Q2117=VLOOKUP(N2116+1,$B$8:$C$360,2,0),N2116+1,N2116))</f>
        <v/>
      </c>
      <c r="P2117" s="30"/>
      <c r="Q2117" s="30"/>
      <c r="R2117" s="35"/>
      <c r="S2117" s="35"/>
      <c r="T2117" s="35"/>
      <c r="U2117" s="35"/>
      <c r="V2117" s="35"/>
      <c r="W2117" s="35"/>
      <c r="X2117" s="35"/>
      <c r="Y2117" s="35"/>
    </row>
    <row r="2118" customFormat="false" ht="14.25" hidden="false" customHeight="false" outlineLevel="0" collapsed="false">
      <c r="N2118" s="0" t="str">
        <f aca="false">IF(R2118=0,"",IF(Q2118=VLOOKUP(N2117+1,$B$8:$C$360,2,0),N2117+1,N2117))</f>
        <v/>
      </c>
      <c r="P2118" s="30"/>
      <c r="Q2118" s="30"/>
      <c r="R2118" s="35"/>
      <c r="S2118" s="35"/>
      <c r="T2118" s="35"/>
      <c r="U2118" s="35"/>
      <c r="V2118" s="35"/>
      <c r="W2118" s="35"/>
      <c r="X2118" s="35"/>
      <c r="Y2118" s="35"/>
    </row>
    <row r="2119" customFormat="false" ht="14.25" hidden="false" customHeight="false" outlineLevel="0" collapsed="false">
      <c r="N2119" s="0" t="str">
        <f aca="false">IF(R2119=0,"",IF(Q2119=VLOOKUP(N2118+1,$B$8:$C$360,2,0),N2118+1,N2118))</f>
        <v/>
      </c>
      <c r="P2119" s="30"/>
      <c r="Q2119" s="30"/>
      <c r="R2119" s="35"/>
      <c r="S2119" s="35"/>
      <c r="T2119" s="35"/>
      <c r="U2119" s="35"/>
      <c r="V2119" s="35"/>
      <c r="W2119" s="35"/>
      <c r="X2119" s="35"/>
      <c r="Y2119" s="35"/>
    </row>
    <row r="2120" customFormat="false" ht="14.25" hidden="false" customHeight="false" outlineLevel="0" collapsed="false">
      <c r="N2120" s="0" t="str">
        <f aca="false">IF(R2120=0,"",IF(Q2120=VLOOKUP(N2119+1,$B$8:$C$360,2,0),N2119+1,N2119))</f>
        <v/>
      </c>
      <c r="P2120" s="30"/>
      <c r="Q2120" s="30"/>
      <c r="R2120" s="35"/>
      <c r="S2120" s="35"/>
      <c r="T2120" s="35"/>
      <c r="U2120" s="35"/>
      <c r="V2120" s="35"/>
      <c r="W2120" s="35"/>
      <c r="X2120" s="35"/>
      <c r="Y2120" s="35"/>
    </row>
    <row r="2121" customFormat="false" ht="14.25" hidden="false" customHeight="false" outlineLevel="0" collapsed="false">
      <c r="N2121" s="0" t="str">
        <f aca="false">IF(R2121=0,"",IF(Q2121=VLOOKUP(N2120+1,$B$8:$C$360,2,0),N2120+1,N2120))</f>
        <v/>
      </c>
      <c r="P2121" s="30"/>
      <c r="Q2121" s="30"/>
      <c r="R2121" s="35"/>
      <c r="S2121" s="35"/>
      <c r="T2121" s="35"/>
      <c r="U2121" s="35"/>
      <c r="V2121" s="35"/>
      <c r="W2121" s="35"/>
      <c r="X2121" s="35"/>
      <c r="Y2121" s="35"/>
    </row>
    <row r="2122" customFormat="false" ht="14.25" hidden="false" customHeight="false" outlineLevel="0" collapsed="false">
      <c r="N2122" s="0" t="str">
        <f aca="false">IF(R2122=0,"",IF(Q2122=VLOOKUP(N2121+1,$B$8:$C$360,2,0),N2121+1,N2121))</f>
        <v/>
      </c>
      <c r="P2122" s="30"/>
      <c r="Q2122" s="30"/>
      <c r="R2122" s="35"/>
      <c r="S2122" s="35"/>
      <c r="T2122" s="35"/>
      <c r="U2122" s="35"/>
      <c r="V2122" s="35"/>
      <c r="W2122" s="35"/>
      <c r="X2122" s="35"/>
      <c r="Y2122" s="35"/>
    </row>
    <row r="2123" customFormat="false" ht="14.25" hidden="false" customHeight="false" outlineLevel="0" collapsed="false">
      <c r="N2123" s="0" t="str">
        <f aca="false">IF(R2123=0,"",IF(Q2123=VLOOKUP(N2122+1,$B$8:$C$360,2,0),N2122+1,N2122))</f>
        <v/>
      </c>
      <c r="P2123" s="30"/>
      <c r="Q2123" s="30"/>
      <c r="R2123" s="35"/>
      <c r="S2123" s="35"/>
      <c r="T2123" s="35"/>
      <c r="U2123" s="35"/>
      <c r="V2123" s="35"/>
      <c r="W2123" s="35"/>
      <c r="X2123" s="35"/>
      <c r="Y2123" s="35"/>
    </row>
    <row r="2124" customFormat="false" ht="14.25" hidden="false" customHeight="false" outlineLevel="0" collapsed="false">
      <c r="N2124" s="0" t="str">
        <f aca="false">IF(R2124=0,"",IF(Q2124=VLOOKUP(N2123+1,$B$8:$C$360,2,0),N2123+1,N2123))</f>
        <v/>
      </c>
      <c r="P2124" s="30"/>
      <c r="Q2124" s="30"/>
      <c r="R2124" s="35"/>
      <c r="S2124" s="35"/>
      <c r="T2124" s="35"/>
      <c r="U2124" s="35"/>
      <c r="V2124" s="35"/>
      <c r="W2124" s="35"/>
      <c r="X2124" s="35"/>
      <c r="Y2124" s="35"/>
    </row>
    <row r="2125" customFormat="false" ht="14.25" hidden="false" customHeight="false" outlineLevel="0" collapsed="false">
      <c r="N2125" s="0" t="str">
        <f aca="false">IF(R2125=0,"",IF(Q2125=VLOOKUP(N2124+1,$B$8:$C$360,2,0),N2124+1,N2124))</f>
        <v/>
      </c>
      <c r="P2125" s="30"/>
      <c r="Q2125" s="30"/>
      <c r="R2125" s="35"/>
      <c r="S2125" s="35"/>
      <c r="T2125" s="35"/>
      <c r="U2125" s="35"/>
      <c r="V2125" s="35"/>
      <c r="W2125" s="35"/>
      <c r="X2125" s="35"/>
      <c r="Y2125" s="35"/>
    </row>
    <row r="2126" customFormat="false" ht="14.25" hidden="false" customHeight="false" outlineLevel="0" collapsed="false">
      <c r="N2126" s="0" t="str">
        <f aca="false">IF(R2126=0,"",IF(Q2126=VLOOKUP(N2125+1,$B$8:$C$360,2,0),N2125+1,N2125))</f>
        <v/>
      </c>
      <c r="P2126" s="30"/>
      <c r="Q2126" s="30"/>
      <c r="R2126" s="35"/>
      <c r="S2126" s="35"/>
      <c r="T2126" s="35"/>
      <c r="U2126" s="35"/>
      <c r="V2126" s="35"/>
      <c r="W2126" s="35"/>
      <c r="X2126" s="35"/>
      <c r="Y2126" s="35"/>
    </row>
    <row r="2127" customFormat="false" ht="14.25" hidden="false" customHeight="false" outlineLevel="0" collapsed="false">
      <c r="N2127" s="0" t="str">
        <f aca="false">IF(R2127=0,"",IF(Q2127=VLOOKUP(N2126+1,$B$8:$C$360,2,0),N2126+1,N2126))</f>
        <v/>
      </c>
      <c r="P2127" s="30"/>
      <c r="Q2127" s="30"/>
      <c r="R2127" s="35"/>
      <c r="S2127" s="35"/>
      <c r="T2127" s="35"/>
      <c r="U2127" s="35"/>
      <c r="V2127" s="35"/>
      <c r="W2127" s="35"/>
      <c r="X2127" s="35"/>
      <c r="Y2127" s="35"/>
    </row>
    <row r="2128" customFormat="false" ht="14.25" hidden="false" customHeight="false" outlineLevel="0" collapsed="false">
      <c r="N2128" s="0" t="str">
        <f aca="false">IF(R2128=0,"",IF(Q2128=VLOOKUP(N2127+1,$B$8:$C$360,2,0),N2127+1,N2127))</f>
        <v/>
      </c>
      <c r="P2128" s="30"/>
      <c r="Q2128" s="30"/>
      <c r="R2128" s="35"/>
      <c r="S2128" s="35"/>
      <c r="T2128" s="35"/>
      <c r="U2128" s="35"/>
      <c r="V2128" s="35"/>
      <c r="W2128" s="35"/>
      <c r="X2128" s="35"/>
      <c r="Y2128" s="35"/>
    </row>
    <row r="2129" customFormat="false" ht="14.25" hidden="false" customHeight="false" outlineLevel="0" collapsed="false">
      <c r="N2129" s="0" t="str">
        <f aca="false">IF(R2129=0,"",IF(Q2129=VLOOKUP(N2128+1,$B$8:$C$360,2,0),N2128+1,N2128))</f>
        <v/>
      </c>
      <c r="P2129" s="30"/>
      <c r="Q2129" s="30"/>
      <c r="R2129" s="35"/>
      <c r="S2129" s="35"/>
      <c r="T2129" s="35"/>
      <c r="U2129" s="35"/>
      <c r="V2129" s="35"/>
      <c r="W2129" s="35"/>
      <c r="X2129" s="35"/>
      <c r="Y2129" s="35"/>
    </row>
    <row r="2130" customFormat="false" ht="14.25" hidden="false" customHeight="false" outlineLevel="0" collapsed="false">
      <c r="N2130" s="0" t="str">
        <f aca="false">IF(R2130=0,"",IF(Q2130=VLOOKUP(N2129+1,$B$8:$C$360,2,0),N2129+1,N2129))</f>
        <v/>
      </c>
      <c r="P2130" s="30"/>
      <c r="Q2130" s="30"/>
      <c r="R2130" s="35"/>
      <c r="S2130" s="35"/>
      <c r="T2130" s="35"/>
      <c r="U2130" s="35"/>
      <c r="V2130" s="35"/>
      <c r="W2130" s="35"/>
      <c r="X2130" s="35"/>
      <c r="Y2130" s="35"/>
    </row>
    <row r="2131" customFormat="false" ht="14.25" hidden="false" customHeight="false" outlineLevel="0" collapsed="false">
      <c r="N2131" s="0" t="str">
        <f aca="false">IF(R2131=0,"",IF(Q2131=VLOOKUP(N2130+1,$B$8:$C$360,2,0),N2130+1,N2130))</f>
        <v/>
      </c>
      <c r="P2131" s="30"/>
      <c r="Q2131" s="30"/>
      <c r="R2131" s="35"/>
      <c r="S2131" s="35"/>
      <c r="T2131" s="35"/>
      <c r="U2131" s="35"/>
      <c r="V2131" s="35"/>
      <c r="W2131" s="35"/>
      <c r="X2131" s="35"/>
      <c r="Y2131" s="35"/>
    </row>
    <row r="2132" customFormat="false" ht="14.25" hidden="false" customHeight="false" outlineLevel="0" collapsed="false">
      <c r="N2132" s="0" t="str">
        <f aca="false">IF(R2132=0,"",IF(Q2132=VLOOKUP(N2131+1,$B$8:$C$360,2,0),N2131+1,N2131))</f>
        <v/>
      </c>
      <c r="P2132" s="30"/>
      <c r="Q2132" s="30"/>
      <c r="R2132" s="35"/>
      <c r="S2132" s="35"/>
      <c r="T2132" s="35"/>
      <c r="U2132" s="35"/>
      <c r="V2132" s="35"/>
      <c r="W2132" s="35"/>
      <c r="X2132" s="35"/>
      <c r="Y2132" s="35"/>
    </row>
    <row r="2133" customFormat="false" ht="14.25" hidden="false" customHeight="false" outlineLevel="0" collapsed="false">
      <c r="N2133" s="0" t="str">
        <f aca="false">IF(R2133=0,"",IF(Q2133=VLOOKUP(N2132+1,$B$8:$C$360,2,0),N2132+1,N2132))</f>
        <v/>
      </c>
      <c r="P2133" s="30"/>
      <c r="Q2133" s="30"/>
      <c r="R2133" s="35"/>
      <c r="S2133" s="35"/>
      <c r="T2133" s="35"/>
      <c r="U2133" s="35"/>
      <c r="V2133" s="35"/>
      <c r="W2133" s="35"/>
      <c r="X2133" s="35"/>
      <c r="Y2133" s="35"/>
    </row>
    <row r="2134" customFormat="false" ht="14.25" hidden="false" customHeight="false" outlineLevel="0" collapsed="false">
      <c r="N2134" s="0" t="str">
        <f aca="false">IF(R2134=0,"",IF(Q2134=VLOOKUP(N2133+1,$B$8:$C$360,2,0),N2133+1,N2133))</f>
        <v/>
      </c>
      <c r="P2134" s="30"/>
      <c r="Q2134" s="30"/>
      <c r="R2134" s="35"/>
      <c r="S2134" s="35"/>
      <c r="T2134" s="35"/>
      <c r="U2134" s="35"/>
      <c r="V2134" s="35"/>
      <c r="W2134" s="35"/>
      <c r="X2134" s="35"/>
      <c r="Y2134" s="35"/>
    </row>
    <row r="2135" customFormat="false" ht="14.25" hidden="false" customHeight="false" outlineLevel="0" collapsed="false">
      <c r="N2135" s="0" t="str">
        <f aca="false">IF(R2135=0,"",IF(Q2135=VLOOKUP(N2134+1,$B$8:$C$360,2,0),N2134+1,N2134))</f>
        <v/>
      </c>
      <c r="P2135" s="30"/>
      <c r="Q2135" s="30"/>
      <c r="R2135" s="35"/>
      <c r="S2135" s="35"/>
      <c r="T2135" s="35"/>
      <c r="U2135" s="35"/>
      <c r="V2135" s="35"/>
      <c r="W2135" s="35"/>
      <c r="X2135" s="35"/>
      <c r="Y2135" s="35"/>
    </row>
    <row r="2136" customFormat="false" ht="14.25" hidden="false" customHeight="false" outlineLevel="0" collapsed="false">
      <c r="N2136" s="0" t="str">
        <f aca="false">IF(R2136=0,"",IF(Q2136=VLOOKUP(N2135+1,$B$8:$C$360,2,0),N2135+1,N2135))</f>
        <v/>
      </c>
      <c r="P2136" s="30"/>
      <c r="Q2136" s="30"/>
      <c r="R2136" s="35"/>
      <c r="S2136" s="35"/>
      <c r="T2136" s="35"/>
      <c r="U2136" s="35"/>
      <c r="V2136" s="35"/>
      <c r="W2136" s="35"/>
      <c r="X2136" s="35"/>
      <c r="Y2136" s="35"/>
    </row>
    <row r="2137" customFormat="false" ht="14.25" hidden="false" customHeight="false" outlineLevel="0" collapsed="false">
      <c r="N2137" s="0" t="str">
        <f aca="false">IF(R2137=0,"",IF(Q2137=VLOOKUP(N2136+1,$B$8:$C$360,2,0),N2136+1,N2136))</f>
        <v/>
      </c>
      <c r="P2137" s="30"/>
      <c r="Q2137" s="30"/>
      <c r="R2137" s="35"/>
      <c r="S2137" s="35"/>
      <c r="T2137" s="35"/>
      <c r="U2137" s="35"/>
      <c r="V2137" s="35"/>
      <c r="W2137" s="35"/>
      <c r="X2137" s="35"/>
      <c r="Y2137" s="35"/>
    </row>
    <row r="2138" customFormat="false" ht="14.25" hidden="false" customHeight="false" outlineLevel="0" collapsed="false">
      <c r="N2138" s="0" t="str">
        <f aca="false">IF(R2138=0,"",IF(Q2138=VLOOKUP(N2137+1,$B$8:$C$360,2,0),N2137+1,N2137))</f>
        <v/>
      </c>
      <c r="P2138" s="30"/>
      <c r="Q2138" s="30"/>
      <c r="R2138" s="35"/>
      <c r="S2138" s="35"/>
      <c r="T2138" s="35"/>
      <c r="U2138" s="35"/>
      <c r="V2138" s="35"/>
      <c r="W2138" s="35"/>
      <c r="X2138" s="35"/>
      <c r="Y2138" s="35"/>
    </row>
    <row r="2139" customFormat="false" ht="14.25" hidden="false" customHeight="false" outlineLevel="0" collapsed="false">
      <c r="N2139" s="0" t="str">
        <f aca="false">IF(R2139=0,"",IF(Q2139=VLOOKUP(N2138+1,$B$8:$C$360,2,0),N2138+1,N2138))</f>
        <v/>
      </c>
      <c r="P2139" s="30"/>
      <c r="Q2139" s="30"/>
      <c r="R2139" s="35"/>
      <c r="S2139" s="35"/>
      <c r="T2139" s="35"/>
      <c r="U2139" s="35"/>
      <c r="V2139" s="35"/>
      <c r="W2139" s="35"/>
      <c r="X2139" s="35"/>
      <c r="Y2139" s="35"/>
    </row>
    <row r="2140" customFormat="false" ht="14.25" hidden="false" customHeight="false" outlineLevel="0" collapsed="false">
      <c r="N2140" s="0" t="str">
        <f aca="false">IF(R2140=0,"",IF(Q2140=VLOOKUP(N2139+1,$B$8:$C$360,2,0),N2139+1,N2139))</f>
        <v/>
      </c>
      <c r="P2140" s="30"/>
      <c r="Q2140" s="30"/>
      <c r="R2140" s="35"/>
      <c r="S2140" s="35"/>
      <c r="T2140" s="35"/>
      <c r="U2140" s="35"/>
      <c r="V2140" s="35"/>
      <c r="W2140" s="35"/>
      <c r="X2140" s="35"/>
      <c r="Y2140" s="35"/>
    </row>
    <row r="2141" customFormat="false" ht="14.25" hidden="false" customHeight="false" outlineLevel="0" collapsed="false">
      <c r="N2141" s="0" t="str">
        <f aca="false">IF(R2141=0,"",IF(Q2141=VLOOKUP(N2140+1,$B$8:$C$360,2,0),N2140+1,N2140))</f>
        <v/>
      </c>
      <c r="P2141" s="30"/>
      <c r="Q2141" s="30"/>
      <c r="R2141" s="35"/>
      <c r="S2141" s="35"/>
      <c r="T2141" s="35"/>
      <c r="U2141" s="35"/>
      <c r="V2141" s="35"/>
      <c r="W2141" s="35"/>
      <c r="X2141" s="35"/>
      <c r="Y2141" s="35"/>
    </row>
    <row r="2142" customFormat="false" ht="14.25" hidden="false" customHeight="false" outlineLevel="0" collapsed="false">
      <c r="N2142" s="0" t="str">
        <f aca="false">IF(R2142=0,"",IF(Q2142=VLOOKUP(N2141+1,$B$8:$C$360,2,0),N2141+1,N2141))</f>
        <v/>
      </c>
      <c r="P2142" s="30"/>
      <c r="Q2142" s="30"/>
      <c r="R2142" s="35"/>
      <c r="S2142" s="35"/>
      <c r="T2142" s="35"/>
      <c r="U2142" s="35"/>
      <c r="V2142" s="35"/>
      <c r="W2142" s="35"/>
      <c r="X2142" s="35"/>
      <c r="Y2142" s="35"/>
    </row>
    <row r="2143" customFormat="false" ht="14.25" hidden="false" customHeight="false" outlineLevel="0" collapsed="false">
      <c r="N2143" s="0" t="str">
        <f aca="false">IF(R2143=0,"",IF(Q2143=VLOOKUP(N2142+1,$B$8:$C$360,2,0),N2142+1,N2142))</f>
        <v/>
      </c>
      <c r="P2143" s="30"/>
      <c r="Q2143" s="30"/>
      <c r="R2143" s="35"/>
      <c r="S2143" s="35"/>
      <c r="T2143" s="35"/>
      <c r="U2143" s="35"/>
      <c r="V2143" s="35"/>
      <c r="W2143" s="35"/>
      <c r="X2143" s="35"/>
      <c r="Y2143" s="35"/>
    </row>
    <row r="2144" customFormat="false" ht="14.25" hidden="false" customHeight="false" outlineLevel="0" collapsed="false">
      <c r="N2144" s="0" t="str">
        <f aca="false">IF(R2144=0,"",IF(Q2144=VLOOKUP(N2143+1,$B$8:$C$360,2,0),N2143+1,N2143))</f>
        <v/>
      </c>
      <c r="P2144" s="30"/>
      <c r="Q2144" s="30"/>
      <c r="R2144" s="35"/>
      <c r="S2144" s="35"/>
      <c r="T2144" s="35"/>
      <c r="U2144" s="35"/>
      <c r="V2144" s="35"/>
      <c r="W2144" s="35"/>
      <c r="X2144" s="35"/>
      <c r="Y2144" s="35"/>
    </row>
    <row r="2145" customFormat="false" ht="14.25" hidden="false" customHeight="false" outlineLevel="0" collapsed="false">
      <c r="N2145" s="0" t="str">
        <f aca="false">IF(R2145=0,"",IF(Q2145=VLOOKUP(N2144+1,$B$8:$C$360,2,0),N2144+1,N2144))</f>
        <v/>
      </c>
      <c r="P2145" s="30"/>
      <c r="Q2145" s="30"/>
      <c r="R2145" s="35"/>
      <c r="S2145" s="35"/>
      <c r="T2145" s="35"/>
      <c r="U2145" s="35"/>
      <c r="V2145" s="35"/>
      <c r="W2145" s="35"/>
      <c r="X2145" s="35"/>
      <c r="Y2145" s="35"/>
    </row>
    <row r="2146" customFormat="false" ht="14.25" hidden="false" customHeight="false" outlineLevel="0" collapsed="false">
      <c r="N2146" s="0" t="str">
        <f aca="false">IF(R2146=0,"",IF(Q2146=VLOOKUP(N2145+1,$B$8:$C$360,2,0),N2145+1,N2145))</f>
        <v/>
      </c>
      <c r="P2146" s="30"/>
      <c r="Q2146" s="30"/>
      <c r="R2146" s="35"/>
      <c r="S2146" s="35"/>
      <c r="T2146" s="35"/>
      <c r="U2146" s="35"/>
      <c r="V2146" s="35"/>
      <c r="W2146" s="35"/>
      <c r="X2146" s="35"/>
      <c r="Y2146" s="35"/>
    </row>
    <row r="2147" customFormat="false" ht="14.25" hidden="false" customHeight="false" outlineLevel="0" collapsed="false">
      <c r="N2147" s="0" t="str">
        <f aca="false">IF(R2147=0,"",IF(Q2147=VLOOKUP(N2146+1,$B$8:$C$360,2,0),N2146+1,N2146))</f>
        <v/>
      </c>
      <c r="P2147" s="30"/>
      <c r="Q2147" s="30"/>
      <c r="R2147" s="35"/>
      <c r="S2147" s="35"/>
      <c r="T2147" s="35"/>
      <c r="U2147" s="35"/>
      <c r="V2147" s="35"/>
      <c r="W2147" s="35"/>
      <c r="X2147" s="35"/>
      <c r="Y2147" s="35"/>
    </row>
    <row r="2148" customFormat="false" ht="14.25" hidden="false" customHeight="false" outlineLevel="0" collapsed="false">
      <c r="N2148" s="0" t="str">
        <f aca="false">IF(R2148=0,"",IF(Q2148=VLOOKUP(N2147+1,$B$8:$C$360,2,0),N2147+1,N2147))</f>
        <v/>
      </c>
      <c r="P2148" s="30"/>
      <c r="Q2148" s="30"/>
      <c r="R2148" s="35"/>
      <c r="S2148" s="35"/>
      <c r="T2148" s="35"/>
      <c r="U2148" s="35"/>
      <c r="V2148" s="35"/>
      <c r="W2148" s="35"/>
      <c r="X2148" s="35"/>
      <c r="Y2148" s="35"/>
    </row>
    <row r="2149" customFormat="false" ht="14.25" hidden="false" customHeight="false" outlineLevel="0" collapsed="false">
      <c r="N2149" s="0" t="str">
        <f aca="false">IF(R2149=0,"",IF(Q2149=VLOOKUP(N2148+1,$B$8:$C$360,2,0),N2148+1,N2148))</f>
        <v/>
      </c>
      <c r="P2149" s="30"/>
      <c r="Q2149" s="30"/>
      <c r="R2149" s="35"/>
      <c r="S2149" s="35"/>
      <c r="T2149" s="35"/>
      <c r="U2149" s="35"/>
      <c r="V2149" s="35"/>
      <c r="W2149" s="35"/>
      <c r="X2149" s="35"/>
      <c r="Y2149" s="35"/>
    </row>
    <row r="2150" customFormat="false" ht="14.25" hidden="false" customHeight="false" outlineLevel="0" collapsed="false">
      <c r="N2150" s="0" t="str">
        <f aca="false">IF(R2150=0,"",IF(Q2150=VLOOKUP(N2149+1,$B$8:$C$360,2,0),N2149+1,N2149))</f>
        <v/>
      </c>
      <c r="P2150" s="30"/>
      <c r="Q2150" s="30"/>
      <c r="R2150" s="35"/>
      <c r="S2150" s="35"/>
      <c r="T2150" s="35"/>
      <c r="U2150" s="35"/>
      <c r="V2150" s="35"/>
      <c r="W2150" s="35"/>
      <c r="X2150" s="35"/>
      <c r="Y2150" s="35"/>
    </row>
    <row r="2151" customFormat="false" ht="14.25" hidden="false" customHeight="false" outlineLevel="0" collapsed="false">
      <c r="N2151" s="0" t="str">
        <f aca="false">IF(R2151=0,"",IF(Q2151=VLOOKUP(N2150+1,$B$8:$C$360,2,0),N2150+1,N2150))</f>
        <v/>
      </c>
      <c r="P2151" s="30"/>
      <c r="Q2151" s="30"/>
      <c r="R2151" s="35"/>
      <c r="S2151" s="35"/>
      <c r="T2151" s="35"/>
      <c r="U2151" s="35"/>
      <c r="V2151" s="35"/>
      <c r="W2151" s="35"/>
      <c r="X2151" s="35"/>
      <c r="Y2151" s="35"/>
    </row>
    <row r="2152" customFormat="false" ht="14.25" hidden="false" customHeight="false" outlineLevel="0" collapsed="false">
      <c r="N2152" s="0" t="str">
        <f aca="false">IF(R2152=0,"",IF(Q2152=VLOOKUP(N2151+1,$B$8:$C$360,2,0),N2151+1,N2151))</f>
        <v/>
      </c>
      <c r="P2152" s="30"/>
      <c r="Q2152" s="30"/>
      <c r="R2152" s="35"/>
      <c r="S2152" s="35"/>
      <c r="T2152" s="35"/>
      <c r="U2152" s="35"/>
      <c r="V2152" s="35"/>
      <c r="W2152" s="35"/>
      <c r="X2152" s="35"/>
      <c r="Y2152" s="35"/>
    </row>
    <row r="2153" customFormat="false" ht="14.25" hidden="false" customHeight="false" outlineLevel="0" collapsed="false">
      <c r="N2153" s="0" t="str">
        <f aca="false">IF(R2153=0,"",IF(Q2153=VLOOKUP(N2152+1,$B$8:$C$360,2,0),N2152+1,N2152))</f>
        <v/>
      </c>
      <c r="P2153" s="30"/>
      <c r="Q2153" s="30"/>
      <c r="R2153" s="35"/>
      <c r="S2153" s="35"/>
      <c r="T2153" s="35"/>
      <c r="U2153" s="35"/>
      <c r="V2153" s="35"/>
      <c r="W2153" s="35"/>
      <c r="X2153" s="35"/>
      <c r="Y2153" s="35"/>
    </row>
    <row r="2154" customFormat="false" ht="14.25" hidden="false" customHeight="false" outlineLevel="0" collapsed="false">
      <c r="N2154" s="0" t="str">
        <f aca="false">IF(R2154=0,"",IF(Q2154=VLOOKUP(N2153+1,$B$8:$C$360,2,0),N2153+1,N2153))</f>
        <v/>
      </c>
      <c r="P2154" s="30"/>
      <c r="Q2154" s="30"/>
      <c r="R2154" s="35"/>
      <c r="S2154" s="35"/>
      <c r="T2154" s="35"/>
      <c r="U2154" s="35"/>
      <c r="V2154" s="35"/>
      <c r="W2154" s="35"/>
      <c r="X2154" s="35"/>
      <c r="Y2154" s="35"/>
    </row>
    <row r="2155" customFormat="false" ht="14.25" hidden="false" customHeight="false" outlineLevel="0" collapsed="false">
      <c r="N2155" s="0" t="str">
        <f aca="false">IF(R2155=0,"",IF(Q2155=VLOOKUP(N2154+1,$B$8:$C$360,2,0),N2154+1,N2154))</f>
        <v/>
      </c>
      <c r="P2155" s="30"/>
      <c r="Q2155" s="30"/>
      <c r="R2155" s="35"/>
      <c r="S2155" s="35"/>
      <c r="T2155" s="35"/>
      <c r="U2155" s="35"/>
      <c r="V2155" s="35"/>
      <c r="W2155" s="35"/>
      <c r="X2155" s="35"/>
      <c r="Y2155" s="35"/>
    </row>
    <row r="2156" customFormat="false" ht="14.25" hidden="false" customHeight="false" outlineLevel="0" collapsed="false">
      <c r="N2156" s="0" t="str">
        <f aca="false">IF(R2156=0,"",IF(Q2156=VLOOKUP(N2155+1,$B$8:$C$360,2,0),N2155+1,N2155))</f>
        <v/>
      </c>
      <c r="P2156" s="30"/>
      <c r="Q2156" s="30"/>
      <c r="R2156" s="35"/>
      <c r="S2156" s="35"/>
      <c r="T2156" s="35"/>
      <c r="U2156" s="35"/>
      <c r="V2156" s="35"/>
      <c r="W2156" s="35"/>
      <c r="X2156" s="35"/>
      <c r="Y2156" s="35"/>
    </row>
    <row r="2157" customFormat="false" ht="14.25" hidden="false" customHeight="false" outlineLevel="0" collapsed="false">
      <c r="N2157" s="0" t="str">
        <f aca="false">IF(R2157=0,"",IF(Q2157=VLOOKUP(N2156+1,$B$8:$C$360,2,0),N2156+1,N2156))</f>
        <v/>
      </c>
      <c r="P2157" s="30"/>
      <c r="Q2157" s="30"/>
      <c r="R2157" s="35"/>
      <c r="S2157" s="35"/>
      <c r="T2157" s="35"/>
      <c r="U2157" s="35"/>
      <c r="V2157" s="35"/>
      <c r="W2157" s="35"/>
      <c r="X2157" s="35"/>
      <c r="Y2157" s="35"/>
    </row>
    <row r="2158" customFormat="false" ht="14.25" hidden="false" customHeight="false" outlineLevel="0" collapsed="false">
      <c r="N2158" s="0" t="str">
        <f aca="false">IF(R2158=0,"",IF(Q2158=VLOOKUP(N2157+1,$B$8:$C$360,2,0),N2157+1,N2157))</f>
        <v/>
      </c>
      <c r="P2158" s="30"/>
      <c r="Q2158" s="30"/>
      <c r="R2158" s="35"/>
      <c r="S2158" s="35"/>
      <c r="T2158" s="35"/>
      <c r="U2158" s="35"/>
      <c r="V2158" s="35"/>
      <c r="W2158" s="35"/>
      <c r="X2158" s="35"/>
      <c r="Y2158" s="35"/>
    </row>
    <row r="2159" customFormat="false" ht="14.25" hidden="false" customHeight="false" outlineLevel="0" collapsed="false">
      <c r="N2159" s="0" t="str">
        <f aca="false">IF(R2159=0,"",IF(Q2159=VLOOKUP(N2158+1,$B$8:$C$360,2,0),N2158+1,N2158))</f>
        <v/>
      </c>
      <c r="P2159" s="30"/>
      <c r="Q2159" s="30"/>
      <c r="R2159" s="35"/>
      <c r="S2159" s="35"/>
      <c r="T2159" s="35"/>
      <c r="U2159" s="35"/>
      <c r="V2159" s="35"/>
      <c r="W2159" s="35"/>
      <c r="X2159" s="35"/>
      <c r="Y2159" s="35"/>
    </row>
    <row r="2160" customFormat="false" ht="14.25" hidden="false" customHeight="false" outlineLevel="0" collapsed="false">
      <c r="N2160" s="0" t="str">
        <f aca="false">IF(R2160=0,"",IF(Q2160=VLOOKUP(N2159+1,$B$8:$C$360,2,0),N2159+1,N2159))</f>
        <v/>
      </c>
      <c r="P2160" s="30"/>
      <c r="Q2160" s="30"/>
      <c r="R2160" s="35"/>
      <c r="S2160" s="35"/>
      <c r="T2160" s="35"/>
      <c r="U2160" s="35"/>
      <c r="V2160" s="35"/>
      <c r="W2160" s="35"/>
      <c r="X2160" s="35"/>
      <c r="Y2160" s="35"/>
    </row>
    <row r="2161" customFormat="false" ht="14.25" hidden="false" customHeight="false" outlineLevel="0" collapsed="false">
      <c r="N2161" s="0" t="str">
        <f aca="false">IF(R2161=0,"",IF(Q2161=VLOOKUP(N2160+1,$B$8:$C$360,2,0),N2160+1,N2160))</f>
        <v/>
      </c>
      <c r="P2161" s="30"/>
      <c r="Q2161" s="30"/>
      <c r="R2161" s="35"/>
      <c r="S2161" s="35"/>
      <c r="T2161" s="35"/>
      <c r="U2161" s="35"/>
      <c r="V2161" s="35"/>
      <c r="W2161" s="35"/>
      <c r="X2161" s="35"/>
      <c r="Y2161" s="35"/>
    </row>
    <row r="2162" customFormat="false" ht="14.25" hidden="false" customHeight="false" outlineLevel="0" collapsed="false">
      <c r="N2162" s="0" t="str">
        <f aca="false">IF(R2162=0,"",IF(Q2162=VLOOKUP(N2161+1,$B$8:$C$360,2,0),N2161+1,N2161))</f>
        <v/>
      </c>
      <c r="P2162" s="30"/>
      <c r="Q2162" s="30"/>
      <c r="R2162" s="35"/>
      <c r="S2162" s="35"/>
      <c r="T2162" s="35"/>
      <c r="U2162" s="35"/>
      <c r="V2162" s="35"/>
      <c r="W2162" s="35"/>
      <c r="X2162" s="35"/>
      <c r="Y2162" s="35"/>
    </row>
    <row r="2163" customFormat="false" ht="14.25" hidden="false" customHeight="false" outlineLevel="0" collapsed="false">
      <c r="N2163" s="0" t="str">
        <f aca="false">IF(R2163=0,"",IF(Q2163=VLOOKUP(N2162+1,$B$8:$C$360,2,0),N2162+1,N2162))</f>
        <v/>
      </c>
      <c r="P2163" s="30"/>
      <c r="Q2163" s="30"/>
      <c r="R2163" s="35"/>
      <c r="S2163" s="35"/>
      <c r="T2163" s="35"/>
      <c r="U2163" s="35"/>
      <c r="V2163" s="35"/>
      <c r="W2163" s="35"/>
      <c r="X2163" s="35"/>
      <c r="Y2163" s="35"/>
    </row>
    <row r="2164" customFormat="false" ht="14.25" hidden="false" customHeight="false" outlineLevel="0" collapsed="false">
      <c r="N2164" s="0" t="str">
        <f aca="false">IF(R2164=0,"",IF(Q2164=VLOOKUP(N2163+1,$B$8:$C$360,2,0),N2163+1,N2163))</f>
        <v/>
      </c>
      <c r="P2164" s="30"/>
      <c r="Q2164" s="30"/>
      <c r="R2164" s="35"/>
      <c r="S2164" s="35"/>
      <c r="T2164" s="35"/>
      <c r="U2164" s="35"/>
      <c r="V2164" s="35"/>
      <c r="W2164" s="35"/>
      <c r="X2164" s="35"/>
      <c r="Y2164" s="35"/>
    </row>
    <row r="2165" customFormat="false" ht="14.25" hidden="false" customHeight="false" outlineLevel="0" collapsed="false">
      <c r="N2165" s="0" t="str">
        <f aca="false">IF(R2165=0,"",IF(Q2165=VLOOKUP(N2164+1,$B$8:$C$360,2,0),N2164+1,N2164))</f>
        <v/>
      </c>
      <c r="P2165" s="30"/>
      <c r="Q2165" s="30"/>
      <c r="R2165" s="35"/>
      <c r="S2165" s="35"/>
      <c r="T2165" s="35"/>
      <c r="U2165" s="35"/>
      <c r="V2165" s="35"/>
      <c r="W2165" s="35"/>
      <c r="X2165" s="35"/>
      <c r="Y2165" s="35"/>
    </row>
    <row r="2166" customFormat="false" ht="14.25" hidden="false" customHeight="false" outlineLevel="0" collapsed="false">
      <c r="N2166" s="0" t="str">
        <f aca="false">IF(R2166=0,"",IF(Q2166=VLOOKUP(N2165+1,$B$8:$C$360,2,0),N2165+1,N2165))</f>
        <v/>
      </c>
      <c r="P2166" s="30"/>
      <c r="Q2166" s="30"/>
      <c r="R2166" s="35"/>
      <c r="S2166" s="35"/>
      <c r="T2166" s="35"/>
      <c r="U2166" s="35"/>
      <c r="V2166" s="35"/>
      <c r="W2166" s="35"/>
      <c r="X2166" s="35"/>
      <c r="Y2166" s="35"/>
    </row>
    <row r="2167" customFormat="false" ht="14.25" hidden="false" customHeight="false" outlineLevel="0" collapsed="false">
      <c r="N2167" s="0" t="str">
        <f aca="false">IF(R2167=0,"",IF(Q2167=VLOOKUP(N2166+1,$B$8:$C$360,2,0),N2166+1,N2166))</f>
        <v/>
      </c>
      <c r="P2167" s="30"/>
      <c r="Q2167" s="30"/>
      <c r="R2167" s="35"/>
      <c r="S2167" s="35"/>
      <c r="T2167" s="35"/>
      <c r="U2167" s="35"/>
      <c r="V2167" s="35"/>
      <c r="W2167" s="35"/>
      <c r="X2167" s="35"/>
      <c r="Y2167" s="35"/>
    </row>
    <row r="2168" customFormat="false" ht="14.25" hidden="false" customHeight="false" outlineLevel="0" collapsed="false">
      <c r="N2168" s="0" t="str">
        <f aca="false">IF(R2168=0,"",IF(Q2168=VLOOKUP(N2167+1,$B$8:$C$360,2,0),N2167+1,N2167))</f>
        <v/>
      </c>
      <c r="P2168" s="30"/>
      <c r="Q2168" s="30"/>
      <c r="R2168" s="35"/>
      <c r="S2168" s="35"/>
      <c r="T2168" s="35"/>
      <c r="U2168" s="35"/>
      <c r="V2168" s="35"/>
      <c r="W2168" s="35"/>
      <c r="X2168" s="35"/>
      <c r="Y2168" s="35"/>
    </row>
    <row r="2169" customFormat="false" ht="14.25" hidden="false" customHeight="false" outlineLevel="0" collapsed="false">
      <c r="N2169" s="0" t="str">
        <f aca="false">IF(R2169=0,"",IF(Q2169=VLOOKUP(N2168+1,$B$8:$C$360,2,0),N2168+1,N2168))</f>
        <v/>
      </c>
      <c r="P2169" s="30"/>
      <c r="Q2169" s="30"/>
      <c r="R2169" s="35"/>
      <c r="S2169" s="35"/>
      <c r="T2169" s="35"/>
      <c r="U2169" s="35"/>
      <c r="V2169" s="35"/>
      <c r="W2169" s="35"/>
      <c r="X2169" s="35"/>
      <c r="Y2169" s="35"/>
    </row>
    <row r="2170" customFormat="false" ht="14.25" hidden="false" customHeight="false" outlineLevel="0" collapsed="false">
      <c r="N2170" s="0" t="str">
        <f aca="false">IF(R2170=0,"",IF(Q2170=VLOOKUP(N2169+1,$B$8:$C$360,2,0),N2169+1,N2169))</f>
        <v/>
      </c>
      <c r="P2170" s="30"/>
      <c r="Q2170" s="30"/>
      <c r="R2170" s="35"/>
      <c r="S2170" s="35"/>
      <c r="T2170" s="35"/>
      <c r="U2170" s="35"/>
      <c r="V2170" s="35"/>
      <c r="W2170" s="35"/>
      <c r="X2170" s="35"/>
      <c r="Y2170" s="35"/>
    </row>
    <row r="2171" customFormat="false" ht="14.25" hidden="false" customHeight="false" outlineLevel="0" collapsed="false">
      <c r="N2171" s="0" t="str">
        <f aca="false">IF(R2171=0,"",IF(Q2171=VLOOKUP(N2170+1,$B$8:$C$360,2,0),N2170+1,N2170))</f>
        <v/>
      </c>
      <c r="P2171" s="30"/>
      <c r="Q2171" s="30"/>
      <c r="R2171" s="35"/>
      <c r="S2171" s="35"/>
      <c r="T2171" s="35"/>
      <c r="U2171" s="35"/>
      <c r="V2171" s="35"/>
      <c r="W2171" s="35"/>
      <c r="X2171" s="35"/>
      <c r="Y2171" s="35"/>
    </row>
    <row r="2172" customFormat="false" ht="14.25" hidden="false" customHeight="false" outlineLevel="0" collapsed="false">
      <c r="N2172" s="0" t="str">
        <f aca="false">IF(R2172=0,"",IF(Q2172=VLOOKUP(N2171+1,$B$8:$C$360,2,0),N2171+1,N2171))</f>
        <v/>
      </c>
      <c r="P2172" s="30"/>
      <c r="Q2172" s="30"/>
      <c r="R2172" s="35"/>
      <c r="S2172" s="35"/>
      <c r="T2172" s="35"/>
      <c r="U2172" s="35"/>
      <c r="V2172" s="35"/>
      <c r="W2172" s="35"/>
      <c r="X2172" s="35"/>
      <c r="Y2172" s="35"/>
    </row>
    <row r="2173" customFormat="false" ht="14.25" hidden="false" customHeight="false" outlineLevel="0" collapsed="false">
      <c r="N2173" s="0" t="str">
        <f aca="false">IF(R2173=0,"",IF(Q2173=VLOOKUP(N2172+1,$B$8:$C$360,2,0),N2172+1,N2172))</f>
        <v/>
      </c>
      <c r="P2173" s="30"/>
      <c r="Q2173" s="30"/>
      <c r="R2173" s="35"/>
      <c r="S2173" s="35"/>
      <c r="T2173" s="35"/>
      <c r="U2173" s="35"/>
      <c r="V2173" s="35"/>
      <c r="W2173" s="35"/>
      <c r="X2173" s="35"/>
      <c r="Y2173" s="35"/>
    </row>
    <row r="2174" customFormat="false" ht="14.25" hidden="false" customHeight="false" outlineLevel="0" collapsed="false">
      <c r="N2174" s="0" t="str">
        <f aca="false">IF(R2174=0,"",IF(Q2174=VLOOKUP(N2173+1,$B$8:$C$360,2,0),N2173+1,N2173))</f>
        <v/>
      </c>
      <c r="P2174" s="30"/>
      <c r="Q2174" s="30"/>
      <c r="R2174" s="35"/>
      <c r="S2174" s="35"/>
      <c r="T2174" s="35"/>
      <c r="U2174" s="35"/>
      <c r="V2174" s="35"/>
      <c r="W2174" s="35"/>
      <c r="X2174" s="35"/>
      <c r="Y2174" s="35"/>
    </row>
    <row r="2175" customFormat="false" ht="14.25" hidden="false" customHeight="false" outlineLevel="0" collapsed="false">
      <c r="N2175" s="0" t="str">
        <f aca="false">IF(R2175=0,"",IF(Q2175=VLOOKUP(N2174+1,$B$8:$C$360,2,0),N2174+1,N2174))</f>
        <v/>
      </c>
      <c r="P2175" s="30"/>
      <c r="Q2175" s="30"/>
      <c r="R2175" s="35"/>
      <c r="S2175" s="35"/>
      <c r="T2175" s="35"/>
      <c r="U2175" s="35"/>
      <c r="V2175" s="35"/>
      <c r="W2175" s="35"/>
      <c r="X2175" s="35"/>
      <c r="Y2175" s="35"/>
    </row>
    <row r="2176" customFormat="false" ht="14.25" hidden="false" customHeight="false" outlineLevel="0" collapsed="false">
      <c r="N2176" s="0" t="str">
        <f aca="false">IF(R2176=0,"",IF(Q2176=VLOOKUP(N2175+1,$B$8:$C$360,2,0),N2175+1,N2175))</f>
        <v/>
      </c>
      <c r="P2176" s="30"/>
      <c r="Q2176" s="30"/>
      <c r="R2176" s="35"/>
      <c r="S2176" s="35"/>
      <c r="T2176" s="35"/>
      <c r="U2176" s="35"/>
      <c r="V2176" s="35"/>
      <c r="W2176" s="35"/>
      <c r="X2176" s="35"/>
      <c r="Y2176" s="35"/>
    </row>
    <row r="2177" customFormat="false" ht="14.25" hidden="false" customHeight="false" outlineLevel="0" collapsed="false">
      <c r="N2177" s="0" t="str">
        <f aca="false">IF(R2177=0,"",IF(Q2177=VLOOKUP(N2176+1,$B$8:$C$360,2,0),N2176+1,N2176))</f>
        <v/>
      </c>
      <c r="P2177" s="30"/>
      <c r="Q2177" s="30"/>
      <c r="R2177" s="35"/>
      <c r="S2177" s="35"/>
      <c r="T2177" s="35"/>
      <c r="U2177" s="35"/>
      <c r="V2177" s="35"/>
      <c r="W2177" s="35"/>
      <c r="X2177" s="35"/>
      <c r="Y2177" s="35"/>
    </row>
    <row r="2178" customFormat="false" ht="14.25" hidden="false" customHeight="false" outlineLevel="0" collapsed="false">
      <c r="N2178" s="0" t="str">
        <f aca="false">IF(R2178=0,"",IF(Q2178=VLOOKUP(N2177+1,$B$8:$C$360,2,0),N2177+1,N2177))</f>
        <v/>
      </c>
      <c r="P2178" s="30"/>
      <c r="Q2178" s="30"/>
      <c r="R2178" s="35"/>
      <c r="S2178" s="35"/>
      <c r="T2178" s="35"/>
      <c r="U2178" s="35"/>
      <c r="V2178" s="35"/>
      <c r="W2178" s="35"/>
      <c r="X2178" s="35"/>
      <c r="Y2178" s="35"/>
    </row>
    <row r="2179" customFormat="false" ht="14.25" hidden="false" customHeight="false" outlineLevel="0" collapsed="false">
      <c r="N2179" s="0" t="str">
        <f aca="false">IF(R2179=0,"",IF(Q2179=VLOOKUP(N2178+1,$B$8:$C$360,2,0),N2178+1,N2178))</f>
        <v/>
      </c>
      <c r="P2179" s="30"/>
      <c r="Q2179" s="30"/>
      <c r="R2179" s="35"/>
      <c r="S2179" s="35"/>
      <c r="T2179" s="35"/>
      <c r="U2179" s="35"/>
      <c r="V2179" s="35"/>
      <c r="W2179" s="35"/>
      <c r="X2179" s="35"/>
      <c r="Y2179" s="35"/>
    </row>
    <row r="2180" customFormat="false" ht="14.25" hidden="false" customHeight="false" outlineLevel="0" collapsed="false">
      <c r="N2180" s="0" t="str">
        <f aca="false">IF(R2180=0,"",IF(Q2180=VLOOKUP(N2179+1,$B$8:$C$360,2,0),N2179+1,N2179))</f>
        <v/>
      </c>
      <c r="P2180" s="30"/>
      <c r="Q2180" s="30"/>
      <c r="R2180" s="35"/>
      <c r="S2180" s="35"/>
      <c r="T2180" s="35"/>
      <c r="U2180" s="35"/>
      <c r="V2180" s="35"/>
      <c r="W2180" s="35"/>
      <c r="X2180" s="35"/>
      <c r="Y2180" s="35"/>
    </row>
    <row r="2181" customFormat="false" ht="14.25" hidden="false" customHeight="false" outlineLevel="0" collapsed="false">
      <c r="N2181" s="0" t="str">
        <f aca="false">IF(R2181=0,"",IF(Q2181=VLOOKUP(N2180+1,$B$8:$C$360,2,0),N2180+1,N2180))</f>
        <v/>
      </c>
      <c r="P2181" s="30"/>
      <c r="Q2181" s="30"/>
      <c r="R2181" s="35"/>
      <c r="S2181" s="35"/>
      <c r="T2181" s="35"/>
      <c r="U2181" s="35"/>
      <c r="V2181" s="35"/>
      <c r="W2181" s="35"/>
      <c r="X2181" s="35"/>
      <c r="Y2181" s="35"/>
    </row>
    <row r="2182" customFormat="false" ht="14.25" hidden="false" customHeight="false" outlineLevel="0" collapsed="false">
      <c r="N2182" s="0" t="str">
        <f aca="false">IF(R2182=0,"",IF(Q2182=VLOOKUP(N2181+1,$B$8:$C$360,2,0),N2181+1,N2181))</f>
        <v/>
      </c>
      <c r="P2182" s="30"/>
      <c r="Q2182" s="30"/>
      <c r="R2182" s="35"/>
      <c r="S2182" s="35"/>
      <c r="T2182" s="35"/>
      <c r="U2182" s="35"/>
      <c r="V2182" s="35"/>
      <c r="W2182" s="35"/>
      <c r="X2182" s="35"/>
      <c r="Y2182" s="35"/>
    </row>
    <row r="2183" customFormat="false" ht="14.25" hidden="false" customHeight="false" outlineLevel="0" collapsed="false">
      <c r="N2183" s="0" t="str">
        <f aca="false">IF(R2183=0,"",IF(Q2183=VLOOKUP(N2182+1,$B$8:$C$360,2,0),N2182+1,N2182))</f>
        <v/>
      </c>
      <c r="P2183" s="30"/>
      <c r="Q2183" s="30"/>
      <c r="R2183" s="35"/>
      <c r="S2183" s="35"/>
      <c r="T2183" s="35"/>
      <c r="U2183" s="35"/>
      <c r="V2183" s="35"/>
      <c r="W2183" s="35"/>
      <c r="X2183" s="35"/>
      <c r="Y2183" s="35"/>
    </row>
    <row r="2184" customFormat="false" ht="14.25" hidden="false" customHeight="false" outlineLevel="0" collapsed="false">
      <c r="N2184" s="0" t="str">
        <f aca="false">IF(R2184=0,"",IF(Q2184=VLOOKUP(N2183+1,$B$8:$C$360,2,0),N2183+1,N2183))</f>
        <v/>
      </c>
      <c r="P2184" s="30"/>
      <c r="Q2184" s="30"/>
      <c r="R2184" s="35"/>
      <c r="S2184" s="35"/>
      <c r="T2184" s="35"/>
      <c r="U2184" s="35"/>
      <c r="V2184" s="35"/>
      <c r="W2184" s="35"/>
      <c r="X2184" s="35"/>
      <c r="Y2184" s="35"/>
    </row>
    <row r="2185" customFormat="false" ht="14.25" hidden="false" customHeight="false" outlineLevel="0" collapsed="false">
      <c r="N2185" s="0" t="str">
        <f aca="false">IF(R2185=0,"",IF(Q2185=VLOOKUP(N2184+1,$B$8:$C$360,2,0),N2184+1,N2184))</f>
        <v/>
      </c>
      <c r="P2185" s="30"/>
      <c r="Q2185" s="30"/>
      <c r="R2185" s="35"/>
      <c r="S2185" s="35"/>
      <c r="T2185" s="35"/>
      <c r="U2185" s="35"/>
      <c r="V2185" s="35"/>
      <c r="W2185" s="35"/>
      <c r="X2185" s="35"/>
      <c r="Y2185" s="35"/>
    </row>
    <row r="2186" customFormat="false" ht="14.25" hidden="false" customHeight="false" outlineLevel="0" collapsed="false">
      <c r="N2186" s="0" t="str">
        <f aca="false">IF(R2186=0,"",IF(Q2186=VLOOKUP(N2185+1,$B$8:$C$360,2,0),N2185+1,N2185))</f>
        <v/>
      </c>
      <c r="P2186" s="30"/>
      <c r="Q2186" s="30"/>
      <c r="R2186" s="35"/>
      <c r="S2186" s="35"/>
      <c r="T2186" s="35"/>
      <c r="U2186" s="35"/>
      <c r="V2186" s="35"/>
      <c r="W2186" s="35"/>
      <c r="X2186" s="35"/>
      <c r="Y2186" s="35"/>
    </row>
    <row r="2187" customFormat="false" ht="14.25" hidden="false" customHeight="false" outlineLevel="0" collapsed="false">
      <c r="N2187" s="0" t="str">
        <f aca="false">IF(R2187=0,"",IF(Q2187=VLOOKUP(N2186+1,$B$8:$C$360,2,0),N2186+1,N2186))</f>
        <v/>
      </c>
      <c r="P2187" s="30"/>
      <c r="Q2187" s="30"/>
      <c r="R2187" s="35"/>
      <c r="S2187" s="35"/>
      <c r="T2187" s="35"/>
      <c r="U2187" s="35"/>
      <c r="V2187" s="35"/>
      <c r="W2187" s="35"/>
      <c r="X2187" s="35"/>
      <c r="Y2187" s="35"/>
    </row>
    <row r="2188" customFormat="false" ht="14.25" hidden="false" customHeight="false" outlineLevel="0" collapsed="false">
      <c r="N2188" s="0" t="str">
        <f aca="false">IF(R2188=0,"",IF(Q2188=VLOOKUP(N2187+1,$B$8:$C$360,2,0),N2187+1,N2187))</f>
        <v/>
      </c>
      <c r="P2188" s="30"/>
      <c r="Q2188" s="30"/>
      <c r="R2188" s="35"/>
      <c r="S2188" s="35"/>
      <c r="T2188" s="35"/>
      <c r="U2188" s="35"/>
      <c r="V2188" s="35"/>
      <c r="W2188" s="35"/>
      <c r="X2188" s="35"/>
      <c r="Y2188" s="35"/>
    </row>
    <row r="2189" customFormat="false" ht="14.25" hidden="false" customHeight="false" outlineLevel="0" collapsed="false">
      <c r="N2189" s="0" t="str">
        <f aca="false">IF(R2189=0,"",IF(Q2189=VLOOKUP(N2188+1,$B$8:$C$360,2,0),N2188+1,N2188))</f>
        <v/>
      </c>
      <c r="P2189" s="30"/>
      <c r="Q2189" s="30"/>
      <c r="R2189" s="35"/>
      <c r="S2189" s="35"/>
      <c r="T2189" s="35"/>
      <c r="U2189" s="35"/>
      <c r="V2189" s="35"/>
      <c r="W2189" s="35"/>
      <c r="X2189" s="35"/>
      <c r="Y2189" s="35"/>
    </row>
    <row r="2190" customFormat="false" ht="14.25" hidden="false" customHeight="false" outlineLevel="0" collapsed="false">
      <c r="N2190" s="0" t="str">
        <f aca="false">IF(R2190=0,"",IF(Q2190=VLOOKUP(N2189+1,$B$8:$C$360,2,0),N2189+1,N2189))</f>
        <v/>
      </c>
      <c r="P2190" s="30"/>
      <c r="Q2190" s="30"/>
      <c r="R2190" s="35"/>
      <c r="S2190" s="35"/>
      <c r="T2190" s="35"/>
      <c r="U2190" s="35"/>
      <c r="V2190" s="35"/>
      <c r="W2190" s="35"/>
      <c r="X2190" s="35"/>
      <c r="Y2190" s="35"/>
    </row>
    <row r="2191" customFormat="false" ht="14.25" hidden="false" customHeight="false" outlineLevel="0" collapsed="false">
      <c r="N2191" s="0" t="str">
        <f aca="false">IF(R2191=0,"",IF(Q2191=VLOOKUP(N2190+1,$B$8:$C$360,2,0),N2190+1,N2190))</f>
        <v/>
      </c>
      <c r="P2191" s="30"/>
      <c r="Q2191" s="30"/>
      <c r="R2191" s="35"/>
      <c r="S2191" s="35"/>
      <c r="T2191" s="35"/>
      <c r="U2191" s="35"/>
      <c r="V2191" s="35"/>
      <c r="W2191" s="35"/>
      <c r="X2191" s="35"/>
      <c r="Y2191" s="35"/>
    </row>
    <row r="2192" customFormat="false" ht="14.25" hidden="false" customHeight="false" outlineLevel="0" collapsed="false">
      <c r="N2192" s="0" t="str">
        <f aca="false">IF(R2192=0,"",IF(Q2192=VLOOKUP(N2191+1,$B$8:$C$360,2,0),N2191+1,N2191))</f>
        <v/>
      </c>
      <c r="P2192" s="30"/>
      <c r="Q2192" s="30"/>
      <c r="R2192" s="35"/>
      <c r="S2192" s="35"/>
      <c r="T2192" s="35"/>
      <c r="U2192" s="35"/>
      <c r="V2192" s="35"/>
      <c r="W2192" s="35"/>
      <c r="X2192" s="35"/>
      <c r="Y2192" s="35"/>
    </row>
    <row r="2193" customFormat="false" ht="14.25" hidden="false" customHeight="false" outlineLevel="0" collapsed="false">
      <c r="N2193" s="0" t="str">
        <f aca="false">IF(R2193=0,"",IF(Q2193=VLOOKUP(N2192+1,$B$8:$C$360,2,0),N2192+1,N2192))</f>
        <v/>
      </c>
      <c r="P2193" s="30"/>
      <c r="Q2193" s="30"/>
      <c r="R2193" s="35"/>
      <c r="S2193" s="35"/>
      <c r="T2193" s="35"/>
      <c r="U2193" s="35"/>
      <c r="V2193" s="35"/>
      <c r="W2193" s="35"/>
      <c r="X2193" s="35"/>
      <c r="Y2193" s="35"/>
    </row>
    <row r="2194" customFormat="false" ht="14.25" hidden="false" customHeight="false" outlineLevel="0" collapsed="false">
      <c r="N2194" s="0" t="str">
        <f aca="false">IF(R2194=0,"",IF(Q2194=VLOOKUP(N2193+1,$B$8:$C$360,2,0),N2193+1,N2193))</f>
        <v/>
      </c>
      <c r="P2194" s="30"/>
      <c r="Q2194" s="30"/>
      <c r="R2194" s="35"/>
      <c r="S2194" s="35"/>
      <c r="T2194" s="35"/>
      <c r="U2194" s="35"/>
      <c r="V2194" s="35"/>
      <c r="W2194" s="35"/>
      <c r="X2194" s="35"/>
      <c r="Y2194" s="35"/>
    </row>
    <row r="2195" customFormat="false" ht="14.25" hidden="false" customHeight="false" outlineLevel="0" collapsed="false">
      <c r="N2195" s="0" t="str">
        <f aca="false">IF(R2195=0,"",IF(Q2195=VLOOKUP(N2194+1,$B$8:$C$360,2,0),N2194+1,N2194))</f>
        <v/>
      </c>
      <c r="P2195" s="30"/>
      <c r="Q2195" s="30"/>
      <c r="R2195" s="35"/>
      <c r="S2195" s="35"/>
      <c r="T2195" s="35"/>
      <c r="U2195" s="35"/>
      <c r="V2195" s="35"/>
      <c r="W2195" s="35"/>
      <c r="X2195" s="35"/>
      <c r="Y2195" s="35"/>
    </row>
    <row r="2196" customFormat="false" ht="14.25" hidden="false" customHeight="false" outlineLevel="0" collapsed="false">
      <c r="N2196" s="0" t="str">
        <f aca="false">IF(R2196=0,"",IF(Q2196=VLOOKUP(N2195+1,$B$8:$C$360,2,0),N2195+1,N2195))</f>
        <v/>
      </c>
      <c r="P2196" s="30"/>
      <c r="Q2196" s="30"/>
      <c r="R2196" s="35"/>
      <c r="S2196" s="35"/>
      <c r="T2196" s="35"/>
      <c r="U2196" s="35"/>
      <c r="V2196" s="35"/>
      <c r="W2196" s="35"/>
      <c r="X2196" s="35"/>
      <c r="Y2196" s="35"/>
    </row>
    <row r="2197" customFormat="false" ht="14.25" hidden="false" customHeight="false" outlineLevel="0" collapsed="false">
      <c r="N2197" s="0" t="str">
        <f aca="false">IF(R2197=0,"",IF(Q2197=VLOOKUP(N2196+1,$B$8:$C$360,2,0),N2196+1,N2196))</f>
        <v/>
      </c>
      <c r="P2197" s="30"/>
      <c r="Q2197" s="30"/>
      <c r="R2197" s="35"/>
      <c r="S2197" s="35"/>
      <c r="T2197" s="35"/>
      <c r="U2197" s="35"/>
      <c r="V2197" s="35"/>
      <c r="W2197" s="35"/>
      <c r="X2197" s="35"/>
      <c r="Y2197" s="35"/>
    </row>
    <row r="2198" customFormat="false" ht="14.25" hidden="false" customHeight="false" outlineLevel="0" collapsed="false">
      <c r="N2198" s="0" t="str">
        <f aca="false">IF(R2198=0,"",IF(Q2198=VLOOKUP(N2197+1,$B$8:$C$360,2,0),N2197+1,N2197))</f>
        <v/>
      </c>
      <c r="P2198" s="30"/>
      <c r="Q2198" s="30"/>
      <c r="R2198" s="35"/>
      <c r="S2198" s="35"/>
      <c r="T2198" s="35"/>
      <c r="U2198" s="35"/>
      <c r="V2198" s="35"/>
      <c r="W2198" s="35"/>
      <c r="X2198" s="35"/>
      <c r="Y2198" s="35"/>
    </row>
    <row r="2199" customFormat="false" ht="14.25" hidden="false" customHeight="false" outlineLevel="0" collapsed="false">
      <c r="N2199" s="0" t="str">
        <f aca="false">IF(R2199=0,"",IF(Q2199=VLOOKUP(N2198+1,$B$8:$C$360,2,0),N2198+1,N2198))</f>
        <v/>
      </c>
      <c r="P2199" s="30"/>
      <c r="Q2199" s="30"/>
      <c r="R2199" s="35"/>
      <c r="S2199" s="35"/>
      <c r="T2199" s="35"/>
      <c r="U2199" s="35"/>
      <c r="V2199" s="35"/>
      <c r="W2199" s="35"/>
      <c r="X2199" s="35"/>
      <c r="Y2199" s="35"/>
    </row>
    <row r="2200" customFormat="false" ht="14.25" hidden="false" customHeight="false" outlineLevel="0" collapsed="false">
      <c r="N2200" s="0" t="str">
        <f aca="false">IF(R2200=0,"",IF(Q2200=VLOOKUP(N2199+1,$B$8:$C$360,2,0),N2199+1,N2199))</f>
        <v/>
      </c>
      <c r="P2200" s="30"/>
      <c r="Q2200" s="30"/>
      <c r="R2200" s="35"/>
      <c r="S2200" s="35"/>
      <c r="T2200" s="35"/>
      <c r="U2200" s="35"/>
      <c r="V2200" s="35"/>
      <c r="W2200" s="35"/>
      <c r="X2200" s="35"/>
      <c r="Y2200" s="35"/>
    </row>
    <row r="2201" customFormat="false" ht="14.25" hidden="false" customHeight="false" outlineLevel="0" collapsed="false">
      <c r="N2201" s="0" t="str">
        <f aca="false">IF(R2201=0,"",IF(Q2201=VLOOKUP(N2200+1,$B$8:$C$360,2,0),N2200+1,N2200))</f>
        <v/>
      </c>
      <c r="P2201" s="30"/>
      <c r="Q2201" s="30"/>
      <c r="R2201" s="35"/>
      <c r="S2201" s="35"/>
      <c r="T2201" s="35"/>
      <c r="U2201" s="35"/>
      <c r="V2201" s="35"/>
      <c r="W2201" s="35"/>
      <c r="X2201" s="35"/>
      <c r="Y2201" s="35"/>
    </row>
    <row r="2202" customFormat="false" ht="14.25" hidden="false" customHeight="false" outlineLevel="0" collapsed="false">
      <c r="N2202" s="0" t="str">
        <f aca="false">IF(R2202=0,"",IF(Q2202=VLOOKUP(N2201+1,$B$8:$C$360,2,0),N2201+1,N2201))</f>
        <v/>
      </c>
      <c r="P2202" s="30"/>
      <c r="Q2202" s="30"/>
      <c r="R2202" s="35"/>
      <c r="S2202" s="35"/>
      <c r="T2202" s="35"/>
      <c r="U2202" s="35"/>
      <c r="V2202" s="35"/>
      <c r="W2202" s="35"/>
      <c r="X2202" s="35"/>
      <c r="Y2202" s="35"/>
    </row>
    <row r="2203" customFormat="false" ht="14.25" hidden="false" customHeight="false" outlineLevel="0" collapsed="false">
      <c r="N2203" s="0" t="str">
        <f aca="false">IF(R2203=0,"",IF(Q2203=VLOOKUP(N2202+1,$B$8:$C$360,2,0),N2202+1,N2202))</f>
        <v/>
      </c>
      <c r="P2203" s="30"/>
      <c r="Q2203" s="30"/>
      <c r="R2203" s="35"/>
      <c r="S2203" s="35"/>
      <c r="T2203" s="35"/>
      <c r="U2203" s="35"/>
      <c r="V2203" s="35"/>
      <c r="W2203" s="35"/>
      <c r="X2203" s="35"/>
      <c r="Y2203" s="35"/>
    </row>
    <row r="2204" customFormat="false" ht="14.25" hidden="false" customHeight="false" outlineLevel="0" collapsed="false">
      <c r="N2204" s="0" t="str">
        <f aca="false">IF(R2204=0,"",IF(Q2204=VLOOKUP(N2203+1,$B$8:$C$360,2,0),N2203+1,N2203))</f>
        <v/>
      </c>
      <c r="P2204" s="30"/>
      <c r="Q2204" s="30"/>
      <c r="R2204" s="35"/>
      <c r="S2204" s="35"/>
      <c r="T2204" s="35"/>
      <c r="U2204" s="35"/>
      <c r="V2204" s="35"/>
      <c r="W2204" s="35"/>
      <c r="X2204" s="35"/>
      <c r="Y2204" s="35"/>
    </row>
    <row r="2205" customFormat="false" ht="14.25" hidden="false" customHeight="false" outlineLevel="0" collapsed="false">
      <c r="N2205" s="0" t="str">
        <f aca="false">IF(R2205=0,"",IF(Q2205=VLOOKUP(N2204+1,$B$8:$C$360,2,0),N2204+1,N2204))</f>
        <v/>
      </c>
      <c r="P2205" s="30"/>
      <c r="Q2205" s="30"/>
      <c r="R2205" s="35"/>
      <c r="S2205" s="35"/>
      <c r="T2205" s="35"/>
      <c r="U2205" s="35"/>
      <c r="V2205" s="35"/>
      <c r="W2205" s="35"/>
      <c r="X2205" s="35"/>
      <c r="Y2205" s="35"/>
    </row>
    <row r="2206" customFormat="false" ht="14.25" hidden="false" customHeight="false" outlineLevel="0" collapsed="false">
      <c r="N2206" s="0" t="str">
        <f aca="false">IF(R2206=0,"",IF(Q2206=VLOOKUP(N2205+1,$B$8:$C$360,2,0),N2205+1,N2205))</f>
        <v/>
      </c>
      <c r="P2206" s="30"/>
      <c r="Q2206" s="30"/>
      <c r="R2206" s="35"/>
      <c r="S2206" s="35"/>
      <c r="T2206" s="35"/>
      <c r="U2206" s="35"/>
      <c r="V2206" s="35"/>
      <c r="W2206" s="35"/>
      <c r="X2206" s="35"/>
      <c r="Y2206" s="35"/>
    </row>
    <row r="2207" customFormat="false" ht="14.25" hidden="false" customHeight="false" outlineLevel="0" collapsed="false">
      <c r="N2207" s="0" t="str">
        <f aca="false">IF(R2207=0,"",IF(Q2207=VLOOKUP(N2206+1,$B$8:$C$360,2,0),N2206+1,N2206))</f>
        <v/>
      </c>
      <c r="P2207" s="30"/>
      <c r="Q2207" s="30"/>
      <c r="R2207" s="35"/>
      <c r="S2207" s="35"/>
      <c r="T2207" s="35"/>
      <c r="U2207" s="35"/>
      <c r="V2207" s="35"/>
      <c r="W2207" s="35"/>
      <c r="X2207" s="35"/>
      <c r="Y2207" s="35"/>
    </row>
    <row r="2208" customFormat="false" ht="14.25" hidden="false" customHeight="false" outlineLevel="0" collapsed="false">
      <c r="N2208" s="0" t="str">
        <f aca="false">IF(R2208=0,"",IF(Q2208=VLOOKUP(N2207+1,$B$8:$C$360,2,0),N2207+1,N2207))</f>
        <v/>
      </c>
      <c r="P2208" s="30"/>
      <c r="Q2208" s="30"/>
      <c r="R2208" s="35"/>
      <c r="S2208" s="35"/>
      <c r="T2208" s="35"/>
      <c r="U2208" s="35"/>
      <c r="V2208" s="35"/>
      <c r="W2208" s="35"/>
      <c r="X2208" s="35"/>
      <c r="Y2208" s="35"/>
    </row>
    <row r="2209" customFormat="false" ht="14.25" hidden="false" customHeight="false" outlineLevel="0" collapsed="false">
      <c r="N2209" s="0" t="str">
        <f aca="false">IF(R2209=0,"",IF(Q2209=VLOOKUP(N2208+1,$B$8:$C$360,2,0),N2208+1,N2208))</f>
        <v/>
      </c>
      <c r="P2209" s="30"/>
      <c r="Q2209" s="30"/>
      <c r="R2209" s="35"/>
      <c r="S2209" s="35"/>
      <c r="T2209" s="35"/>
      <c r="U2209" s="35"/>
      <c r="V2209" s="35"/>
      <c r="W2209" s="35"/>
      <c r="X2209" s="35"/>
      <c r="Y2209" s="35"/>
    </row>
    <row r="2210" customFormat="false" ht="14.25" hidden="false" customHeight="false" outlineLevel="0" collapsed="false">
      <c r="N2210" s="0" t="str">
        <f aca="false">IF(R2210=0,"",IF(Q2210=VLOOKUP(N2209+1,$B$8:$C$360,2,0),N2209+1,N2209))</f>
        <v/>
      </c>
      <c r="P2210" s="30"/>
      <c r="Q2210" s="30"/>
      <c r="R2210" s="35"/>
      <c r="S2210" s="35"/>
      <c r="T2210" s="35"/>
      <c r="U2210" s="35"/>
      <c r="V2210" s="35"/>
      <c r="W2210" s="35"/>
      <c r="X2210" s="35"/>
      <c r="Y2210" s="35"/>
    </row>
    <row r="2211" customFormat="false" ht="14.25" hidden="false" customHeight="false" outlineLevel="0" collapsed="false">
      <c r="N2211" s="0" t="str">
        <f aca="false">IF(R2211=0,"",IF(Q2211=VLOOKUP(N2210+1,$B$8:$C$360,2,0),N2210+1,N2210))</f>
        <v/>
      </c>
      <c r="P2211" s="30"/>
      <c r="Q2211" s="30"/>
      <c r="R2211" s="35"/>
      <c r="S2211" s="35"/>
      <c r="T2211" s="35"/>
      <c r="U2211" s="35"/>
      <c r="V2211" s="35"/>
      <c r="W2211" s="35"/>
      <c r="X2211" s="35"/>
      <c r="Y2211" s="35"/>
    </row>
    <row r="2212" customFormat="false" ht="14.25" hidden="false" customHeight="false" outlineLevel="0" collapsed="false">
      <c r="N2212" s="0" t="str">
        <f aca="false">IF(R2212=0,"",IF(Q2212=VLOOKUP(N2211+1,$B$8:$C$360,2,0),N2211+1,N2211))</f>
        <v/>
      </c>
      <c r="P2212" s="30"/>
      <c r="Q2212" s="30"/>
      <c r="R2212" s="35"/>
      <c r="S2212" s="35"/>
      <c r="T2212" s="35"/>
      <c r="U2212" s="35"/>
      <c r="V2212" s="35"/>
      <c r="W2212" s="35"/>
      <c r="X2212" s="35"/>
      <c r="Y2212" s="35"/>
    </row>
    <row r="2213" customFormat="false" ht="14.25" hidden="false" customHeight="false" outlineLevel="0" collapsed="false">
      <c r="N2213" s="0" t="str">
        <f aca="false">IF(R2213=0,"",IF(Q2213=VLOOKUP(N2212+1,$B$8:$C$360,2,0),N2212+1,N2212))</f>
        <v/>
      </c>
      <c r="P2213" s="30"/>
      <c r="Q2213" s="30"/>
      <c r="R2213" s="35"/>
      <c r="S2213" s="35"/>
      <c r="T2213" s="35"/>
      <c r="U2213" s="35"/>
      <c r="V2213" s="35"/>
      <c r="W2213" s="35"/>
      <c r="X2213" s="35"/>
      <c r="Y2213" s="35"/>
    </row>
    <row r="2214" customFormat="false" ht="14.25" hidden="false" customHeight="false" outlineLevel="0" collapsed="false">
      <c r="N2214" s="0" t="str">
        <f aca="false">IF(R2214=0,"",IF(Q2214=VLOOKUP(N2213+1,$B$8:$C$360,2,0),N2213+1,N2213))</f>
        <v/>
      </c>
      <c r="P2214" s="30"/>
      <c r="Q2214" s="30"/>
      <c r="R2214" s="35"/>
      <c r="S2214" s="35"/>
      <c r="T2214" s="35"/>
      <c r="U2214" s="35"/>
      <c r="V2214" s="35"/>
      <c r="W2214" s="35"/>
      <c r="X2214" s="35"/>
      <c r="Y2214" s="35"/>
    </row>
    <row r="2215" customFormat="false" ht="14.25" hidden="false" customHeight="false" outlineLevel="0" collapsed="false">
      <c r="N2215" s="0" t="str">
        <f aca="false">IF(R2215=0,"",IF(Q2215=VLOOKUP(N2214+1,$B$8:$C$360,2,0),N2214+1,N2214))</f>
        <v/>
      </c>
      <c r="P2215" s="30"/>
      <c r="Q2215" s="30"/>
      <c r="R2215" s="35"/>
      <c r="S2215" s="35"/>
      <c r="T2215" s="35"/>
      <c r="U2215" s="35"/>
      <c r="V2215" s="35"/>
      <c r="W2215" s="35"/>
      <c r="X2215" s="35"/>
      <c r="Y2215" s="35"/>
    </row>
    <row r="2216" customFormat="false" ht="14.25" hidden="false" customHeight="false" outlineLevel="0" collapsed="false">
      <c r="N2216" s="0" t="str">
        <f aca="false">IF(R2216=0,"",IF(Q2216=VLOOKUP(N2215+1,$B$8:$C$360,2,0),N2215+1,N2215))</f>
        <v/>
      </c>
      <c r="P2216" s="30"/>
      <c r="Q2216" s="30"/>
      <c r="R2216" s="35"/>
      <c r="S2216" s="35"/>
      <c r="T2216" s="35"/>
      <c r="U2216" s="35"/>
      <c r="V2216" s="35"/>
      <c r="W2216" s="35"/>
      <c r="X2216" s="35"/>
      <c r="Y2216" s="35"/>
    </row>
    <row r="2217" customFormat="false" ht="14.25" hidden="false" customHeight="false" outlineLevel="0" collapsed="false">
      <c r="N2217" s="0" t="str">
        <f aca="false">IF(R2217=0,"",IF(Q2217=VLOOKUP(N2216+1,$B$8:$C$360,2,0),N2216+1,N2216))</f>
        <v/>
      </c>
      <c r="P2217" s="30"/>
      <c r="Q2217" s="30"/>
      <c r="R2217" s="35"/>
      <c r="S2217" s="35"/>
      <c r="T2217" s="35"/>
      <c r="U2217" s="35"/>
      <c r="V2217" s="35"/>
      <c r="W2217" s="35"/>
      <c r="X2217" s="35"/>
      <c r="Y2217" s="35"/>
    </row>
    <row r="2218" customFormat="false" ht="14.25" hidden="false" customHeight="false" outlineLevel="0" collapsed="false">
      <c r="N2218" s="0" t="str">
        <f aca="false">IF(R2218=0,"",IF(Q2218=VLOOKUP(N2217+1,$B$8:$C$360,2,0),N2217+1,N2217))</f>
        <v/>
      </c>
      <c r="P2218" s="30"/>
      <c r="Q2218" s="30"/>
      <c r="R2218" s="35"/>
      <c r="S2218" s="35"/>
      <c r="T2218" s="35"/>
      <c r="U2218" s="35"/>
      <c r="V2218" s="35"/>
      <c r="W2218" s="35"/>
      <c r="X2218" s="35"/>
      <c r="Y2218" s="35"/>
    </row>
    <row r="2219" customFormat="false" ht="14.25" hidden="false" customHeight="false" outlineLevel="0" collapsed="false">
      <c r="N2219" s="0" t="str">
        <f aca="false">IF(R2219=0,"",IF(Q2219=VLOOKUP(N2218+1,$B$8:$C$360,2,0),N2218+1,N2218))</f>
        <v/>
      </c>
      <c r="P2219" s="30"/>
      <c r="Q2219" s="30"/>
      <c r="R2219" s="35"/>
      <c r="S2219" s="35"/>
      <c r="T2219" s="35"/>
      <c r="U2219" s="35"/>
      <c r="V2219" s="35"/>
      <c r="W2219" s="35"/>
      <c r="X2219" s="35"/>
      <c r="Y2219" s="35"/>
    </row>
    <row r="2220" customFormat="false" ht="14.25" hidden="false" customHeight="false" outlineLevel="0" collapsed="false">
      <c r="N2220" s="0" t="str">
        <f aca="false">IF(R2220=0,"",IF(Q2220=VLOOKUP(N2219+1,$B$8:$C$360,2,0),N2219+1,N2219))</f>
        <v/>
      </c>
      <c r="P2220" s="30"/>
      <c r="Q2220" s="30"/>
      <c r="R2220" s="35"/>
      <c r="S2220" s="35"/>
      <c r="T2220" s="35"/>
      <c r="U2220" s="35"/>
      <c r="V2220" s="35"/>
      <c r="W2220" s="35"/>
      <c r="X2220" s="35"/>
      <c r="Y2220" s="35"/>
    </row>
    <row r="2221" customFormat="false" ht="14.25" hidden="false" customHeight="false" outlineLevel="0" collapsed="false">
      <c r="N2221" s="0" t="str">
        <f aca="false">IF(R2221=0,"",IF(Q2221=VLOOKUP(N2220+1,$B$8:$C$360,2,0),N2220+1,N2220))</f>
        <v/>
      </c>
      <c r="P2221" s="30"/>
      <c r="Q2221" s="30"/>
      <c r="R2221" s="35"/>
      <c r="S2221" s="35"/>
      <c r="T2221" s="35"/>
      <c r="U2221" s="35"/>
      <c r="V2221" s="35"/>
      <c r="W2221" s="35"/>
      <c r="X2221" s="35"/>
      <c r="Y2221" s="35"/>
    </row>
    <row r="2222" customFormat="false" ht="14.25" hidden="false" customHeight="false" outlineLevel="0" collapsed="false">
      <c r="N2222" s="0" t="str">
        <f aca="false">IF(R2222=0,"",IF(Q2222=VLOOKUP(N2221+1,$B$8:$C$360,2,0),N2221+1,N2221))</f>
        <v/>
      </c>
      <c r="P2222" s="30"/>
      <c r="Q2222" s="30"/>
      <c r="R2222" s="35"/>
      <c r="S2222" s="35"/>
      <c r="T2222" s="35"/>
      <c r="U2222" s="35"/>
      <c r="V2222" s="35"/>
      <c r="W2222" s="35"/>
      <c r="X2222" s="35"/>
      <c r="Y2222" s="35"/>
    </row>
    <row r="2223" customFormat="false" ht="14.25" hidden="false" customHeight="false" outlineLevel="0" collapsed="false">
      <c r="N2223" s="0" t="str">
        <f aca="false">IF(R2223=0,"",IF(Q2223=VLOOKUP(N2222+1,$B$8:$C$360,2,0),N2222+1,N2222))</f>
        <v/>
      </c>
      <c r="P2223" s="30"/>
      <c r="Q2223" s="30"/>
      <c r="R2223" s="35"/>
      <c r="S2223" s="35"/>
      <c r="T2223" s="35"/>
      <c r="U2223" s="35"/>
      <c r="V2223" s="35"/>
      <c r="W2223" s="35"/>
      <c r="X2223" s="35"/>
      <c r="Y2223" s="35"/>
    </row>
    <row r="2224" customFormat="false" ht="14.25" hidden="false" customHeight="false" outlineLevel="0" collapsed="false">
      <c r="N2224" s="0" t="str">
        <f aca="false">IF(R2224=0,"",IF(Q2224=VLOOKUP(N2223+1,$B$8:$C$360,2,0),N2223+1,N2223))</f>
        <v/>
      </c>
      <c r="P2224" s="30"/>
      <c r="Q2224" s="30"/>
      <c r="R2224" s="35"/>
      <c r="S2224" s="35"/>
      <c r="T2224" s="35"/>
      <c r="U2224" s="35"/>
      <c r="V2224" s="35"/>
      <c r="W2224" s="35"/>
      <c r="X2224" s="35"/>
      <c r="Y2224" s="35"/>
    </row>
    <row r="2225" customFormat="false" ht="14.25" hidden="false" customHeight="false" outlineLevel="0" collapsed="false">
      <c r="N2225" s="0" t="str">
        <f aca="false">IF(R2225=0,"",IF(Q2225=VLOOKUP(N2224+1,$B$8:$C$360,2,0),N2224+1,N2224))</f>
        <v/>
      </c>
      <c r="P2225" s="30"/>
      <c r="Q2225" s="30"/>
      <c r="R2225" s="35"/>
      <c r="S2225" s="35"/>
      <c r="T2225" s="35"/>
      <c r="U2225" s="35"/>
      <c r="V2225" s="35"/>
      <c r="W2225" s="35"/>
      <c r="X2225" s="35"/>
      <c r="Y2225" s="35"/>
    </row>
    <row r="2226" customFormat="false" ht="14.25" hidden="false" customHeight="false" outlineLevel="0" collapsed="false">
      <c r="N2226" s="0" t="str">
        <f aca="false">IF(R2226=0,"",IF(Q2226=VLOOKUP(N2225+1,$B$8:$C$360,2,0),N2225+1,N2225))</f>
        <v/>
      </c>
      <c r="P2226" s="30"/>
      <c r="Q2226" s="30"/>
      <c r="R2226" s="35"/>
      <c r="S2226" s="35"/>
      <c r="T2226" s="35"/>
      <c r="U2226" s="35"/>
      <c r="V2226" s="35"/>
      <c r="W2226" s="35"/>
      <c r="X2226" s="35"/>
      <c r="Y2226" s="35"/>
    </row>
    <row r="2227" customFormat="false" ht="14.25" hidden="false" customHeight="false" outlineLevel="0" collapsed="false">
      <c r="N2227" s="0" t="str">
        <f aca="false">IF(R2227=0,"",IF(Q2227=VLOOKUP(N2226+1,$B$8:$C$360,2,0),N2226+1,N2226))</f>
        <v/>
      </c>
      <c r="P2227" s="30"/>
      <c r="Q2227" s="30"/>
      <c r="R2227" s="35"/>
      <c r="S2227" s="35"/>
      <c r="T2227" s="35"/>
      <c r="U2227" s="35"/>
      <c r="V2227" s="35"/>
      <c r="W2227" s="35"/>
      <c r="X2227" s="35"/>
      <c r="Y2227" s="35"/>
    </row>
    <row r="2228" customFormat="false" ht="14.25" hidden="false" customHeight="false" outlineLevel="0" collapsed="false">
      <c r="N2228" s="0" t="str">
        <f aca="false">IF(R2228=0,"",IF(Q2228=VLOOKUP(N2227+1,$B$8:$C$360,2,0),N2227+1,N2227))</f>
        <v/>
      </c>
      <c r="P2228" s="30"/>
      <c r="Q2228" s="30"/>
      <c r="R2228" s="35"/>
      <c r="S2228" s="35"/>
      <c r="T2228" s="35"/>
      <c r="U2228" s="35"/>
      <c r="V2228" s="35"/>
      <c r="W2228" s="35"/>
      <c r="X2228" s="35"/>
      <c r="Y2228" s="35"/>
    </row>
    <row r="2229" customFormat="false" ht="14.25" hidden="false" customHeight="false" outlineLevel="0" collapsed="false">
      <c r="N2229" s="0" t="str">
        <f aca="false">IF(R2229=0,"",IF(Q2229=VLOOKUP(N2228+1,$B$8:$C$360,2,0),N2228+1,N2228))</f>
        <v/>
      </c>
      <c r="P2229" s="30"/>
      <c r="Q2229" s="30"/>
      <c r="R2229" s="35"/>
      <c r="S2229" s="35"/>
      <c r="T2229" s="35"/>
      <c r="U2229" s="35"/>
      <c r="V2229" s="35"/>
      <c r="W2229" s="35"/>
      <c r="X2229" s="35"/>
      <c r="Y2229" s="35"/>
    </row>
    <row r="2230" customFormat="false" ht="14.25" hidden="false" customHeight="false" outlineLevel="0" collapsed="false">
      <c r="N2230" s="0" t="str">
        <f aca="false">IF(R2230=0,"",IF(Q2230=VLOOKUP(N2229+1,$B$8:$C$360,2,0),N2229+1,N2229))</f>
        <v/>
      </c>
      <c r="P2230" s="30"/>
      <c r="Q2230" s="30"/>
      <c r="R2230" s="35"/>
      <c r="S2230" s="35"/>
      <c r="T2230" s="35"/>
      <c r="U2230" s="35"/>
      <c r="V2230" s="35"/>
      <c r="W2230" s="35"/>
      <c r="X2230" s="35"/>
      <c r="Y2230" s="35"/>
    </row>
    <row r="2231" customFormat="false" ht="14.25" hidden="false" customHeight="false" outlineLevel="0" collapsed="false">
      <c r="N2231" s="0" t="str">
        <f aca="false">IF(R2231=0,"",IF(Q2231=VLOOKUP(N2230+1,$B$8:$C$360,2,0),N2230+1,N2230))</f>
        <v/>
      </c>
      <c r="P2231" s="30"/>
      <c r="Q2231" s="30"/>
      <c r="R2231" s="35"/>
      <c r="S2231" s="35"/>
      <c r="T2231" s="35"/>
      <c r="U2231" s="35"/>
      <c r="V2231" s="35"/>
      <c r="W2231" s="35"/>
      <c r="X2231" s="35"/>
      <c r="Y2231" s="35"/>
    </row>
    <row r="2232" customFormat="false" ht="14.25" hidden="false" customHeight="false" outlineLevel="0" collapsed="false">
      <c r="N2232" s="0" t="str">
        <f aca="false">IF(R2232=0,"",IF(Q2232=VLOOKUP(N2231+1,$B$8:$C$360,2,0),N2231+1,N2231))</f>
        <v/>
      </c>
      <c r="P2232" s="30"/>
      <c r="Q2232" s="30"/>
      <c r="R2232" s="35"/>
      <c r="S2232" s="35"/>
      <c r="T2232" s="35"/>
      <c r="U2232" s="35"/>
      <c r="V2232" s="35"/>
      <c r="W2232" s="35"/>
      <c r="X2232" s="35"/>
      <c r="Y2232" s="35"/>
    </row>
    <row r="2233" customFormat="false" ht="14.25" hidden="false" customHeight="false" outlineLevel="0" collapsed="false">
      <c r="N2233" s="0" t="str">
        <f aca="false">IF(R2233=0,"",IF(Q2233=VLOOKUP(N2232+1,$B$8:$C$360,2,0),N2232+1,N2232))</f>
        <v/>
      </c>
      <c r="P2233" s="30"/>
      <c r="Q2233" s="30"/>
      <c r="R2233" s="35"/>
      <c r="S2233" s="35"/>
      <c r="T2233" s="35"/>
      <c r="U2233" s="35"/>
      <c r="V2233" s="35"/>
      <c r="W2233" s="35"/>
      <c r="X2233" s="35"/>
      <c r="Y2233" s="35"/>
    </row>
    <row r="2234" customFormat="false" ht="14.25" hidden="false" customHeight="false" outlineLevel="0" collapsed="false">
      <c r="N2234" s="0" t="str">
        <f aca="false">IF(R2234=0,"",IF(Q2234=VLOOKUP(N2233+1,$B$8:$C$360,2,0),N2233+1,N2233))</f>
        <v/>
      </c>
      <c r="P2234" s="30"/>
      <c r="Q2234" s="30"/>
      <c r="R2234" s="35"/>
      <c r="S2234" s="35"/>
      <c r="T2234" s="35"/>
      <c r="U2234" s="35"/>
      <c r="V2234" s="35"/>
      <c r="W2234" s="35"/>
      <c r="X2234" s="35"/>
      <c r="Y2234" s="35"/>
    </row>
    <row r="2235" customFormat="false" ht="14.25" hidden="false" customHeight="false" outlineLevel="0" collapsed="false">
      <c r="N2235" s="0" t="str">
        <f aca="false">IF(R2235=0,"",IF(Q2235=VLOOKUP(N2234+1,$B$8:$C$360,2,0),N2234+1,N2234))</f>
        <v/>
      </c>
      <c r="P2235" s="30"/>
      <c r="Q2235" s="30"/>
      <c r="R2235" s="35"/>
      <c r="S2235" s="35"/>
      <c r="T2235" s="35"/>
      <c r="U2235" s="35"/>
      <c r="V2235" s="35"/>
      <c r="W2235" s="35"/>
      <c r="X2235" s="35"/>
      <c r="Y2235" s="35"/>
    </row>
    <row r="2236" customFormat="false" ht="14.25" hidden="false" customHeight="false" outlineLevel="0" collapsed="false">
      <c r="N2236" s="0" t="str">
        <f aca="false">IF(R2236=0,"",IF(Q2236=VLOOKUP(N2235+1,$B$8:$C$360,2,0),N2235+1,N2235))</f>
        <v/>
      </c>
      <c r="P2236" s="30"/>
      <c r="Q2236" s="30"/>
      <c r="R2236" s="35"/>
      <c r="S2236" s="35"/>
      <c r="T2236" s="35"/>
      <c r="U2236" s="35"/>
      <c r="V2236" s="35"/>
      <c r="W2236" s="35"/>
      <c r="X2236" s="35"/>
      <c r="Y2236" s="35"/>
    </row>
    <row r="2237" customFormat="false" ht="14.25" hidden="false" customHeight="false" outlineLevel="0" collapsed="false">
      <c r="N2237" s="0" t="str">
        <f aca="false">IF(R2237=0,"",IF(Q2237=VLOOKUP(N2236+1,$B$8:$C$360,2,0),N2236+1,N2236))</f>
        <v/>
      </c>
      <c r="P2237" s="30"/>
      <c r="Q2237" s="30"/>
      <c r="R2237" s="35"/>
      <c r="S2237" s="35"/>
      <c r="T2237" s="35"/>
      <c r="U2237" s="35"/>
      <c r="V2237" s="35"/>
      <c r="W2237" s="35"/>
      <c r="X2237" s="35"/>
      <c r="Y2237" s="35"/>
    </row>
    <row r="2238" customFormat="false" ht="14.25" hidden="false" customHeight="false" outlineLevel="0" collapsed="false">
      <c r="N2238" s="0" t="str">
        <f aca="false">IF(R2238=0,"",IF(Q2238=VLOOKUP(N2237+1,$B$8:$C$360,2,0),N2237+1,N2237))</f>
        <v/>
      </c>
      <c r="P2238" s="30"/>
      <c r="Q2238" s="30"/>
      <c r="R2238" s="35"/>
      <c r="S2238" s="35"/>
      <c r="T2238" s="35"/>
      <c r="U2238" s="35"/>
      <c r="V2238" s="35"/>
      <c r="W2238" s="35"/>
      <c r="X2238" s="35"/>
      <c r="Y2238" s="35"/>
    </row>
    <row r="2239" customFormat="false" ht="14.25" hidden="false" customHeight="false" outlineLevel="0" collapsed="false">
      <c r="N2239" s="0" t="str">
        <f aca="false">IF(R2239=0,"",IF(Q2239=VLOOKUP(N2238+1,$B$8:$C$360,2,0),N2238+1,N2238))</f>
        <v/>
      </c>
      <c r="P2239" s="30"/>
      <c r="Q2239" s="30"/>
      <c r="R2239" s="35"/>
      <c r="S2239" s="35"/>
      <c r="T2239" s="35"/>
      <c r="U2239" s="35"/>
      <c r="V2239" s="35"/>
      <c r="W2239" s="35"/>
      <c r="X2239" s="35"/>
      <c r="Y2239" s="35"/>
    </row>
    <row r="2240" customFormat="false" ht="14.25" hidden="false" customHeight="false" outlineLevel="0" collapsed="false">
      <c r="N2240" s="0" t="str">
        <f aca="false">IF(R2240=0,"",IF(Q2240=VLOOKUP(N2239+1,$B$8:$C$360,2,0),N2239+1,N2239))</f>
        <v/>
      </c>
      <c r="P2240" s="30"/>
      <c r="Q2240" s="30"/>
      <c r="R2240" s="35"/>
      <c r="S2240" s="35"/>
      <c r="T2240" s="35"/>
      <c r="U2240" s="35"/>
      <c r="V2240" s="35"/>
      <c r="W2240" s="35"/>
      <c r="X2240" s="35"/>
      <c r="Y2240" s="35"/>
    </row>
    <row r="2241" customFormat="false" ht="14.25" hidden="false" customHeight="false" outlineLevel="0" collapsed="false">
      <c r="N2241" s="0" t="str">
        <f aca="false">IF(R2241=0,"",IF(Q2241=VLOOKUP(N2240+1,$B$8:$C$360,2,0),N2240+1,N2240))</f>
        <v/>
      </c>
      <c r="P2241" s="30"/>
      <c r="Q2241" s="30"/>
      <c r="R2241" s="35"/>
      <c r="S2241" s="35"/>
      <c r="T2241" s="35"/>
      <c r="U2241" s="35"/>
      <c r="V2241" s="35"/>
      <c r="W2241" s="35"/>
      <c r="X2241" s="35"/>
      <c r="Y2241" s="35"/>
    </row>
    <row r="2242" customFormat="false" ht="14.25" hidden="false" customHeight="false" outlineLevel="0" collapsed="false">
      <c r="N2242" s="0" t="str">
        <f aca="false">IF(R2242=0,"",IF(Q2242=VLOOKUP(N2241+1,$B$8:$C$360,2,0),N2241+1,N2241))</f>
        <v/>
      </c>
      <c r="P2242" s="30"/>
      <c r="Q2242" s="30"/>
      <c r="R2242" s="35"/>
      <c r="S2242" s="35"/>
      <c r="T2242" s="35"/>
      <c r="U2242" s="35"/>
      <c r="V2242" s="35"/>
      <c r="W2242" s="35"/>
      <c r="X2242" s="35"/>
      <c r="Y2242" s="35"/>
    </row>
    <row r="2243" customFormat="false" ht="14.25" hidden="false" customHeight="false" outlineLevel="0" collapsed="false">
      <c r="N2243" s="0" t="str">
        <f aca="false">IF(R2243=0,"",IF(Q2243=VLOOKUP(N2242+1,$B$8:$C$360,2,0),N2242+1,N2242))</f>
        <v/>
      </c>
      <c r="P2243" s="30"/>
      <c r="Q2243" s="30"/>
      <c r="R2243" s="35"/>
      <c r="S2243" s="35"/>
      <c r="T2243" s="35"/>
      <c r="U2243" s="35"/>
      <c r="V2243" s="35"/>
      <c r="W2243" s="35"/>
      <c r="X2243" s="35"/>
      <c r="Y2243" s="35"/>
    </row>
    <row r="2244" customFormat="false" ht="14.25" hidden="false" customHeight="false" outlineLevel="0" collapsed="false">
      <c r="N2244" s="0" t="str">
        <f aca="false">IF(R2244=0,"",IF(Q2244=VLOOKUP(N2243+1,$B$8:$C$360,2,0),N2243+1,N2243))</f>
        <v/>
      </c>
      <c r="P2244" s="30"/>
      <c r="Q2244" s="30"/>
      <c r="R2244" s="35"/>
      <c r="S2244" s="35"/>
      <c r="T2244" s="35"/>
      <c r="U2244" s="35"/>
      <c r="V2244" s="35"/>
      <c r="W2244" s="35"/>
      <c r="X2244" s="35"/>
      <c r="Y2244" s="35"/>
    </row>
    <row r="2245" customFormat="false" ht="14.25" hidden="false" customHeight="false" outlineLevel="0" collapsed="false">
      <c r="N2245" s="0" t="str">
        <f aca="false">IF(R2245=0,"",IF(Q2245=VLOOKUP(N2244+1,$B$8:$C$360,2,0),N2244+1,N2244))</f>
        <v/>
      </c>
      <c r="P2245" s="30"/>
      <c r="Q2245" s="30"/>
      <c r="R2245" s="35"/>
      <c r="S2245" s="35"/>
      <c r="T2245" s="35"/>
      <c r="U2245" s="35"/>
      <c r="V2245" s="35"/>
      <c r="W2245" s="35"/>
      <c r="X2245" s="35"/>
      <c r="Y2245" s="35"/>
    </row>
    <row r="2246" customFormat="false" ht="14.25" hidden="false" customHeight="false" outlineLevel="0" collapsed="false">
      <c r="N2246" s="0" t="str">
        <f aca="false">IF(R2246=0,"",IF(Q2246=VLOOKUP(N2245+1,$B$8:$C$360,2,0),N2245+1,N2245))</f>
        <v/>
      </c>
      <c r="P2246" s="30"/>
      <c r="Q2246" s="30"/>
      <c r="R2246" s="35"/>
      <c r="S2246" s="35"/>
      <c r="T2246" s="35"/>
      <c r="U2246" s="35"/>
      <c r="V2246" s="35"/>
      <c r="W2246" s="35"/>
      <c r="X2246" s="35"/>
      <c r="Y2246" s="35"/>
    </row>
    <row r="2247" customFormat="false" ht="14.25" hidden="false" customHeight="false" outlineLevel="0" collapsed="false">
      <c r="N2247" s="0" t="str">
        <f aca="false">IF(R2247=0,"",IF(Q2247=VLOOKUP(N2246+1,$B$8:$C$360,2,0),N2246+1,N2246))</f>
        <v/>
      </c>
      <c r="P2247" s="30"/>
      <c r="Q2247" s="30"/>
      <c r="R2247" s="35"/>
      <c r="S2247" s="35"/>
      <c r="T2247" s="35"/>
      <c r="U2247" s="35"/>
      <c r="V2247" s="35"/>
      <c r="W2247" s="35"/>
      <c r="X2247" s="35"/>
      <c r="Y2247" s="35"/>
    </row>
    <row r="2248" customFormat="false" ht="14.25" hidden="false" customHeight="false" outlineLevel="0" collapsed="false">
      <c r="N2248" s="0" t="str">
        <f aca="false">IF(R2248=0,"",IF(Q2248=VLOOKUP(N2247+1,$B$8:$C$360,2,0),N2247+1,N2247))</f>
        <v/>
      </c>
      <c r="P2248" s="30"/>
      <c r="Q2248" s="30"/>
      <c r="R2248" s="35"/>
      <c r="S2248" s="35"/>
      <c r="T2248" s="35"/>
      <c r="U2248" s="35"/>
      <c r="V2248" s="35"/>
      <c r="W2248" s="35"/>
      <c r="X2248" s="35"/>
      <c r="Y2248" s="35"/>
    </row>
    <row r="2249" customFormat="false" ht="14.25" hidden="false" customHeight="false" outlineLevel="0" collapsed="false">
      <c r="N2249" s="0" t="str">
        <f aca="false">IF(R2249=0,"",IF(Q2249=VLOOKUP(N2248+1,$B$8:$C$360,2,0),N2248+1,N2248))</f>
        <v/>
      </c>
      <c r="P2249" s="30"/>
      <c r="Q2249" s="30"/>
      <c r="R2249" s="35"/>
      <c r="S2249" s="35"/>
      <c r="T2249" s="35"/>
      <c r="U2249" s="35"/>
      <c r="V2249" s="35"/>
      <c r="W2249" s="35"/>
      <c r="X2249" s="35"/>
      <c r="Y2249" s="35"/>
    </row>
    <row r="2250" customFormat="false" ht="14.25" hidden="false" customHeight="false" outlineLevel="0" collapsed="false">
      <c r="N2250" s="0" t="str">
        <f aca="false">IF(R2250=0,"",IF(Q2250=VLOOKUP(N2249+1,$B$8:$C$360,2,0),N2249+1,N2249))</f>
        <v/>
      </c>
      <c r="P2250" s="30"/>
      <c r="Q2250" s="30"/>
      <c r="R2250" s="35"/>
      <c r="S2250" s="35"/>
      <c r="T2250" s="35"/>
      <c r="U2250" s="35"/>
      <c r="V2250" s="35"/>
      <c r="W2250" s="35"/>
      <c r="X2250" s="35"/>
      <c r="Y2250" s="35"/>
    </row>
    <row r="2251" customFormat="false" ht="14.25" hidden="false" customHeight="false" outlineLevel="0" collapsed="false">
      <c r="N2251" s="0" t="str">
        <f aca="false">IF(R2251=0,"",IF(Q2251=VLOOKUP(N2250+1,$B$8:$C$360,2,0),N2250+1,N2250))</f>
        <v/>
      </c>
      <c r="P2251" s="30"/>
      <c r="Q2251" s="30"/>
      <c r="R2251" s="35"/>
      <c r="S2251" s="35"/>
      <c r="T2251" s="35"/>
      <c r="U2251" s="35"/>
      <c r="V2251" s="35"/>
      <c r="W2251" s="35"/>
      <c r="X2251" s="35"/>
      <c r="Y2251" s="35"/>
    </row>
    <row r="2252" customFormat="false" ht="14.25" hidden="false" customHeight="false" outlineLevel="0" collapsed="false">
      <c r="N2252" s="0" t="str">
        <f aca="false">IF(R2252=0,"",IF(Q2252=VLOOKUP(N2251+1,$B$8:$C$360,2,0),N2251+1,N2251))</f>
        <v/>
      </c>
      <c r="P2252" s="30"/>
      <c r="Q2252" s="30"/>
      <c r="R2252" s="35"/>
      <c r="S2252" s="35"/>
      <c r="T2252" s="35"/>
      <c r="U2252" s="35"/>
      <c r="V2252" s="35"/>
      <c r="W2252" s="35"/>
      <c r="X2252" s="35"/>
      <c r="Y2252" s="35"/>
    </row>
    <row r="2253" customFormat="false" ht="14.25" hidden="false" customHeight="false" outlineLevel="0" collapsed="false">
      <c r="N2253" s="0" t="str">
        <f aca="false">IF(R2253=0,"",IF(Q2253=VLOOKUP(N2252+1,$B$8:$C$360,2,0),N2252+1,N2252))</f>
        <v/>
      </c>
      <c r="P2253" s="30"/>
      <c r="Q2253" s="30"/>
      <c r="R2253" s="35"/>
      <c r="S2253" s="35"/>
      <c r="T2253" s="35"/>
      <c r="U2253" s="35"/>
      <c r="V2253" s="35"/>
      <c r="W2253" s="35"/>
      <c r="X2253" s="35"/>
      <c r="Y2253" s="35"/>
    </row>
    <row r="2254" customFormat="false" ht="14.25" hidden="false" customHeight="false" outlineLevel="0" collapsed="false">
      <c r="N2254" s="0" t="str">
        <f aca="false">IF(R2254=0,"",IF(Q2254=VLOOKUP(N2253+1,$B$8:$C$360,2,0),N2253+1,N2253))</f>
        <v/>
      </c>
      <c r="P2254" s="30"/>
      <c r="Q2254" s="30"/>
      <c r="R2254" s="35"/>
      <c r="S2254" s="35"/>
      <c r="T2254" s="35"/>
      <c r="U2254" s="35"/>
      <c r="V2254" s="35"/>
      <c r="W2254" s="35"/>
      <c r="X2254" s="35"/>
      <c r="Y2254" s="35"/>
    </row>
    <row r="2255" customFormat="false" ht="14.25" hidden="false" customHeight="false" outlineLevel="0" collapsed="false">
      <c r="N2255" s="0" t="str">
        <f aca="false">IF(R2255=0,"",IF(Q2255=VLOOKUP(N2254+1,$B$8:$C$360,2,0),N2254+1,N2254))</f>
        <v/>
      </c>
      <c r="P2255" s="30"/>
      <c r="Q2255" s="30"/>
      <c r="R2255" s="35"/>
      <c r="S2255" s="35"/>
      <c r="T2255" s="35"/>
      <c r="U2255" s="35"/>
      <c r="V2255" s="35"/>
      <c r="W2255" s="35"/>
      <c r="X2255" s="35"/>
      <c r="Y2255" s="35"/>
    </row>
    <row r="2256" customFormat="false" ht="14.25" hidden="false" customHeight="false" outlineLevel="0" collapsed="false">
      <c r="N2256" s="0" t="str">
        <f aca="false">IF(R2256=0,"",IF(Q2256=VLOOKUP(N2255+1,$B$8:$C$360,2,0),N2255+1,N2255))</f>
        <v/>
      </c>
      <c r="P2256" s="30"/>
      <c r="Q2256" s="30"/>
      <c r="R2256" s="35"/>
      <c r="S2256" s="35"/>
      <c r="T2256" s="35"/>
      <c r="U2256" s="35"/>
      <c r="V2256" s="35"/>
      <c r="W2256" s="35"/>
      <c r="X2256" s="35"/>
      <c r="Y2256" s="35"/>
    </row>
    <row r="2257" customFormat="false" ht="14.25" hidden="false" customHeight="false" outlineLevel="0" collapsed="false">
      <c r="N2257" s="0" t="str">
        <f aca="false">IF(R2257=0,"",IF(Q2257=VLOOKUP(N2256+1,$B$8:$C$360,2,0),N2256+1,N2256))</f>
        <v/>
      </c>
      <c r="P2257" s="30"/>
      <c r="Q2257" s="30"/>
      <c r="R2257" s="35"/>
      <c r="S2257" s="35"/>
      <c r="T2257" s="35"/>
      <c r="U2257" s="35"/>
      <c r="V2257" s="35"/>
      <c r="W2257" s="35"/>
      <c r="X2257" s="35"/>
      <c r="Y2257" s="35"/>
    </row>
    <row r="2258" customFormat="false" ht="14.25" hidden="false" customHeight="false" outlineLevel="0" collapsed="false">
      <c r="N2258" s="0" t="str">
        <f aca="false">IF(R2258=0,"",IF(Q2258=VLOOKUP(N2257+1,$B$8:$C$360,2,0),N2257+1,N2257))</f>
        <v/>
      </c>
      <c r="P2258" s="30"/>
      <c r="Q2258" s="30"/>
      <c r="R2258" s="35"/>
      <c r="S2258" s="35"/>
      <c r="T2258" s="35"/>
      <c r="U2258" s="35"/>
      <c r="V2258" s="35"/>
      <c r="W2258" s="35"/>
      <c r="X2258" s="35"/>
      <c r="Y2258" s="35"/>
    </row>
    <row r="2259" customFormat="false" ht="14.25" hidden="false" customHeight="false" outlineLevel="0" collapsed="false">
      <c r="N2259" s="0" t="str">
        <f aca="false">IF(R2259=0,"",IF(Q2259=VLOOKUP(N2258+1,$B$8:$C$360,2,0),N2258+1,N2258))</f>
        <v/>
      </c>
      <c r="P2259" s="30"/>
      <c r="Q2259" s="30"/>
      <c r="R2259" s="35"/>
      <c r="S2259" s="35"/>
      <c r="T2259" s="35"/>
      <c r="U2259" s="35"/>
      <c r="V2259" s="35"/>
      <c r="W2259" s="35"/>
      <c r="X2259" s="35"/>
      <c r="Y2259" s="35"/>
    </row>
    <row r="2260" customFormat="false" ht="14.25" hidden="false" customHeight="false" outlineLevel="0" collapsed="false">
      <c r="N2260" s="0" t="str">
        <f aca="false">IF(R2260=0,"",IF(Q2260=VLOOKUP(N2259+1,$B$8:$C$360,2,0),N2259+1,N2259))</f>
        <v/>
      </c>
      <c r="P2260" s="30"/>
      <c r="Q2260" s="30"/>
      <c r="R2260" s="35"/>
      <c r="S2260" s="35"/>
      <c r="T2260" s="35"/>
      <c r="U2260" s="35"/>
      <c r="V2260" s="35"/>
      <c r="W2260" s="35"/>
      <c r="X2260" s="35"/>
      <c r="Y2260" s="35"/>
    </row>
    <row r="2261" customFormat="false" ht="14.25" hidden="false" customHeight="false" outlineLevel="0" collapsed="false">
      <c r="N2261" s="0" t="str">
        <f aca="false">IF(R2261=0,"",IF(Q2261=VLOOKUP(N2260+1,$B$8:$C$360,2,0),N2260+1,N2260))</f>
        <v/>
      </c>
      <c r="P2261" s="30"/>
      <c r="Q2261" s="30"/>
      <c r="R2261" s="35"/>
      <c r="S2261" s="35"/>
      <c r="T2261" s="35"/>
      <c r="U2261" s="35"/>
      <c r="V2261" s="35"/>
      <c r="W2261" s="35"/>
      <c r="X2261" s="35"/>
      <c r="Y2261" s="35"/>
    </row>
    <row r="2262" customFormat="false" ht="14.25" hidden="false" customHeight="false" outlineLevel="0" collapsed="false">
      <c r="N2262" s="0" t="str">
        <f aca="false">IF(R2262=0,"",IF(Q2262=VLOOKUP(N2261+1,$B$8:$C$360,2,0),N2261+1,N2261))</f>
        <v/>
      </c>
      <c r="P2262" s="30"/>
      <c r="Q2262" s="30"/>
      <c r="R2262" s="35"/>
      <c r="S2262" s="35"/>
      <c r="T2262" s="35"/>
      <c r="U2262" s="35"/>
      <c r="V2262" s="35"/>
      <c r="W2262" s="35"/>
      <c r="X2262" s="35"/>
      <c r="Y2262" s="35"/>
    </row>
    <row r="2263" customFormat="false" ht="14.25" hidden="false" customHeight="false" outlineLevel="0" collapsed="false">
      <c r="N2263" s="0" t="str">
        <f aca="false">IF(R2263=0,"",IF(Q2263=VLOOKUP(N2262+1,$B$8:$C$360,2,0),N2262+1,N2262))</f>
        <v/>
      </c>
      <c r="P2263" s="30"/>
      <c r="Q2263" s="30"/>
      <c r="R2263" s="35"/>
      <c r="S2263" s="35"/>
      <c r="T2263" s="35"/>
      <c r="U2263" s="35"/>
      <c r="V2263" s="35"/>
      <c r="W2263" s="35"/>
      <c r="X2263" s="35"/>
      <c r="Y2263" s="35"/>
    </row>
    <row r="2264" customFormat="false" ht="14.25" hidden="false" customHeight="false" outlineLevel="0" collapsed="false">
      <c r="N2264" s="0" t="str">
        <f aca="false">IF(R2264=0,"",IF(Q2264=VLOOKUP(N2263+1,$B$8:$C$360,2,0),N2263+1,N2263))</f>
        <v/>
      </c>
      <c r="P2264" s="30"/>
      <c r="Q2264" s="30"/>
      <c r="R2264" s="35"/>
      <c r="S2264" s="35"/>
      <c r="T2264" s="35"/>
      <c r="U2264" s="35"/>
      <c r="V2264" s="35"/>
      <c r="W2264" s="35"/>
      <c r="X2264" s="35"/>
      <c r="Y2264" s="35"/>
    </row>
    <row r="2265" customFormat="false" ht="14.25" hidden="false" customHeight="false" outlineLevel="0" collapsed="false">
      <c r="N2265" s="0" t="str">
        <f aca="false">IF(R2265=0,"",IF(Q2265=VLOOKUP(N2264+1,$B$8:$C$360,2,0),N2264+1,N2264))</f>
        <v/>
      </c>
      <c r="P2265" s="30"/>
      <c r="Q2265" s="30"/>
      <c r="R2265" s="35"/>
      <c r="S2265" s="35"/>
      <c r="T2265" s="35"/>
      <c r="U2265" s="35"/>
      <c r="V2265" s="35"/>
      <c r="W2265" s="35"/>
      <c r="X2265" s="35"/>
      <c r="Y2265" s="35"/>
    </row>
    <row r="2266" customFormat="false" ht="14.25" hidden="false" customHeight="false" outlineLevel="0" collapsed="false">
      <c r="N2266" s="0" t="str">
        <f aca="false">IF(R2266=0,"",IF(Q2266=VLOOKUP(N2265+1,$B$8:$C$360,2,0),N2265+1,N2265))</f>
        <v/>
      </c>
      <c r="P2266" s="30"/>
      <c r="Q2266" s="30"/>
      <c r="R2266" s="35"/>
      <c r="S2266" s="35"/>
      <c r="T2266" s="35"/>
      <c r="U2266" s="35"/>
      <c r="V2266" s="35"/>
      <c r="W2266" s="35"/>
      <c r="X2266" s="35"/>
      <c r="Y2266" s="35"/>
    </row>
    <row r="2267" customFormat="false" ht="14.25" hidden="false" customHeight="false" outlineLevel="0" collapsed="false">
      <c r="N2267" s="0" t="str">
        <f aca="false">IF(R2267=0,"",IF(Q2267=VLOOKUP(N2266+1,$B$8:$C$360,2,0),N2266+1,N2266))</f>
        <v/>
      </c>
      <c r="P2267" s="30"/>
      <c r="Q2267" s="30"/>
      <c r="R2267" s="35"/>
      <c r="S2267" s="35"/>
      <c r="T2267" s="35"/>
      <c r="U2267" s="35"/>
      <c r="V2267" s="35"/>
      <c r="W2267" s="35"/>
      <c r="X2267" s="35"/>
      <c r="Y2267" s="35"/>
    </row>
    <row r="2268" customFormat="false" ht="14.25" hidden="false" customHeight="false" outlineLevel="0" collapsed="false">
      <c r="N2268" s="0" t="str">
        <f aca="false">IF(R2268=0,"",IF(Q2268=VLOOKUP(N2267+1,$B$8:$C$360,2,0),N2267+1,N2267))</f>
        <v/>
      </c>
      <c r="P2268" s="30"/>
      <c r="Q2268" s="30"/>
      <c r="R2268" s="35"/>
      <c r="S2268" s="35"/>
      <c r="T2268" s="35"/>
      <c r="U2268" s="35"/>
      <c r="V2268" s="35"/>
      <c r="W2268" s="35"/>
      <c r="X2268" s="35"/>
      <c r="Y2268" s="35"/>
    </row>
    <row r="2269" customFormat="false" ht="14.25" hidden="false" customHeight="false" outlineLevel="0" collapsed="false">
      <c r="N2269" s="0" t="str">
        <f aca="false">IF(R2269=0,"",IF(Q2269=VLOOKUP(N2268+1,$B$8:$C$360,2,0),N2268+1,N2268))</f>
        <v/>
      </c>
      <c r="P2269" s="30"/>
      <c r="Q2269" s="30"/>
      <c r="R2269" s="35"/>
      <c r="S2269" s="35"/>
      <c r="T2269" s="35"/>
      <c r="U2269" s="35"/>
      <c r="V2269" s="35"/>
      <c r="W2269" s="35"/>
      <c r="X2269" s="35"/>
      <c r="Y2269" s="35"/>
    </row>
    <row r="2270" customFormat="false" ht="14.25" hidden="false" customHeight="false" outlineLevel="0" collapsed="false">
      <c r="N2270" s="0" t="str">
        <f aca="false">IF(R2270=0,"",IF(Q2270=VLOOKUP(N2269+1,$B$8:$C$360,2,0),N2269+1,N2269))</f>
        <v/>
      </c>
      <c r="P2270" s="30"/>
      <c r="Q2270" s="30"/>
      <c r="R2270" s="35"/>
      <c r="S2270" s="35"/>
      <c r="T2270" s="35"/>
      <c r="U2270" s="35"/>
      <c r="V2270" s="35"/>
      <c r="W2270" s="35"/>
      <c r="X2270" s="35"/>
      <c r="Y2270" s="35"/>
    </row>
    <row r="2271" customFormat="false" ht="14.25" hidden="false" customHeight="false" outlineLevel="0" collapsed="false">
      <c r="N2271" s="0" t="str">
        <f aca="false">IF(R2271=0,"",IF(Q2271=VLOOKUP(N2270+1,$B$8:$C$360,2,0),N2270+1,N2270))</f>
        <v/>
      </c>
      <c r="P2271" s="30"/>
      <c r="Q2271" s="30"/>
      <c r="R2271" s="35"/>
      <c r="S2271" s="35"/>
      <c r="T2271" s="35"/>
      <c r="U2271" s="35"/>
      <c r="V2271" s="35"/>
      <c r="W2271" s="35"/>
      <c r="X2271" s="35"/>
      <c r="Y2271" s="35"/>
    </row>
    <row r="2272" customFormat="false" ht="14.25" hidden="false" customHeight="false" outlineLevel="0" collapsed="false">
      <c r="N2272" s="0" t="str">
        <f aca="false">IF(R2272=0,"",IF(Q2272=VLOOKUP(N2271+1,$B$8:$C$360,2,0),N2271+1,N2271))</f>
        <v/>
      </c>
      <c r="P2272" s="30"/>
      <c r="Q2272" s="30"/>
      <c r="R2272" s="35"/>
      <c r="S2272" s="35"/>
      <c r="T2272" s="35"/>
      <c r="U2272" s="35"/>
      <c r="V2272" s="35"/>
      <c r="W2272" s="35"/>
      <c r="X2272" s="35"/>
      <c r="Y2272" s="35"/>
    </row>
    <row r="2273" customFormat="false" ht="14.25" hidden="false" customHeight="false" outlineLevel="0" collapsed="false">
      <c r="N2273" s="0" t="str">
        <f aca="false">IF(R2273=0,"",IF(Q2273=VLOOKUP(N2272+1,$B$8:$C$360,2,0),N2272+1,N2272))</f>
        <v/>
      </c>
      <c r="P2273" s="30"/>
      <c r="Q2273" s="30"/>
      <c r="R2273" s="35"/>
      <c r="S2273" s="35"/>
      <c r="T2273" s="35"/>
      <c r="U2273" s="35"/>
      <c r="V2273" s="35"/>
      <c r="W2273" s="35"/>
      <c r="X2273" s="35"/>
      <c r="Y2273" s="35"/>
    </row>
    <row r="2274" customFormat="false" ht="14.25" hidden="false" customHeight="false" outlineLevel="0" collapsed="false">
      <c r="N2274" s="0" t="str">
        <f aca="false">IF(R2274=0,"",IF(Q2274=VLOOKUP(N2273+1,$B$8:$C$360,2,0),N2273+1,N2273))</f>
        <v/>
      </c>
      <c r="P2274" s="30"/>
      <c r="Q2274" s="30"/>
      <c r="R2274" s="35"/>
      <c r="S2274" s="35"/>
      <c r="T2274" s="35"/>
      <c r="U2274" s="35"/>
      <c r="V2274" s="35"/>
      <c r="W2274" s="35"/>
      <c r="X2274" s="35"/>
      <c r="Y2274" s="35"/>
    </row>
    <row r="2275" customFormat="false" ht="14.25" hidden="false" customHeight="false" outlineLevel="0" collapsed="false">
      <c r="N2275" s="0" t="str">
        <f aca="false">IF(R2275=0,"",IF(Q2275=VLOOKUP(N2274+1,$B$8:$C$360,2,0),N2274+1,N2274))</f>
        <v/>
      </c>
      <c r="P2275" s="30"/>
      <c r="Q2275" s="30"/>
      <c r="R2275" s="35"/>
      <c r="S2275" s="35"/>
      <c r="T2275" s="35"/>
      <c r="U2275" s="35"/>
      <c r="V2275" s="35"/>
      <c r="W2275" s="35"/>
      <c r="X2275" s="35"/>
      <c r="Y2275" s="35"/>
    </row>
    <row r="2276" customFormat="false" ht="14.25" hidden="false" customHeight="false" outlineLevel="0" collapsed="false">
      <c r="N2276" s="0" t="str">
        <f aca="false">IF(R2276=0,"",IF(Q2276=VLOOKUP(N2275+1,$B$8:$C$360,2,0),N2275+1,N2275))</f>
        <v/>
      </c>
      <c r="P2276" s="30"/>
      <c r="Q2276" s="30"/>
      <c r="R2276" s="35"/>
      <c r="S2276" s="35"/>
      <c r="T2276" s="35"/>
      <c r="U2276" s="35"/>
      <c r="V2276" s="35"/>
      <c r="W2276" s="35"/>
      <c r="X2276" s="35"/>
      <c r="Y2276" s="35"/>
    </row>
    <row r="2277" customFormat="false" ht="14.25" hidden="false" customHeight="false" outlineLevel="0" collapsed="false">
      <c r="N2277" s="0" t="str">
        <f aca="false">IF(R2277=0,"",IF(Q2277=VLOOKUP(N2276+1,$B$8:$C$360,2,0),N2276+1,N2276))</f>
        <v/>
      </c>
      <c r="P2277" s="30"/>
      <c r="Q2277" s="30"/>
      <c r="R2277" s="35"/>
      <c r="S2277" s="35"/>
      <c r="T2277" s="35"/>
      <c r="U2277" s="35"/>
      <c r="V2277" s="35"/>
      <c r="W2277" s="35"/>
      <c r="X2277" s="35"/>
      <c r="Y2277" s="35"/>
    </row>
    <row r="2278" customFormat="false" ht="14.25" hidden="false" customHeight="false" outlineLevel="0" collapsed="false">
      <c r="N2278" s="0" t="str">
        <f aca="false">IF(R2278=0,"",IF(Q2278=VLOOKUP(N2277+1,$B$8:$C$360,2,0),N2277+1,N2277))</f>
        <v/>
      </c>
      <c r="P2278" s="30"/>
      <c r="Q2278" s="30"/>
      <c r="R2278" s="35"/>
      <c r="S2278" s="35"/>
      <c r="T2278" s="35"/>
      <c r="U2278" s="35"/>
      <c r="V2278" s="35"/>
      <c r="W2278" s="35"/>
      <c r="X2278" s="35"/>
      <c r="Y2278" s="35"/>
    </row>
    <row r="2279" customFormat="false" ht="14.25" hidden="false" customHeight="false" outlineLevel="0" collapsed="false">
      <c r="N2279" s="0" t="str">
        <f aca="false">IF(R2279=0,"",IF(Q2279=VLOOKUP(N2278+1,$B$8:$C$360,2,0),N2278+1,N2278))</f>
        <v/>
      </c>
      <c r="P2279" s="30"/>
      <c r="Q2279" s="30"/>
      <c r="R2279" s="35"/>
      <c r="S2279" s="35"/>
      <c r="T2279" s="35"/>
      <c r="U2279" s="35"/>
      <c r="V2279" s="35"/>
      <c r="W2279" s="35"/>
      <c r="X2279" s="35"/>
      <c r="Y2279" s="35"/>
    </row>
    <row r="2280" customFormat="false" ht="14.25" hidden="false" customHeight="false" outlineLevel="0" collapsed="false">
      <c r="N2280" s="0" t="str">
        <f aca="false">IF(R2280=0,"",IF(Q2280=VLOOKUP(N2279+1,$B$8:$C$360,2,0),N2279+1,N2279))</f>
        <v/>
      </c>
      <c r="P2280" s="30"/>
      <c r="Q2280" s="30"/>
      <c r="R2280" s="35"/>
      <c r="S2280" s="35"/>
      <c r="T2280" s="35"/>
      <c r="U2280" s="35"/>
      <c r="V2280" s="35"/>
      <c r="W2280" s="35"/>
      <c r="X2280" s="35"/>
      <c r="Y2280" s="35"/>
    </row>
    <row r="2281" customFormat="false" ht="14.25" hidden="false" customHeight="false" outlineLevel="0" collapsed="false">
      <c r="N2281" s="0" t="str">
        <f aca="false">IF(R2281=0,"",IF(Q2281=VLOOKUP(N2280+1,$B$8:$C$360,2,0),N2280+1,N2280))</f>
        <v/>
      </c>
      <c r="P2281" s="30"/>
      <c r="Q2281" s="30"/>
      <c r="R2281" s="35"/>
      <c r="S2281" s="35"/>
      <c r="T2281" s="35"/>
      <c r="U2281" s="35"/>
      <c r="V2281" s="35"/>
      <c r="W2281" s="35"/>
      <c r="X2281" s="35"/>
      <c r="Y2281" s="35"/>
    </row>
    <row r="2282" customFormat="false" ht="14.25" hidden="false" customHeight="false" outlineLevel="0" collapsed="false">
      <c r="N2282" s="0" t="str">
        <f aca="false">IF(R2282=0,"",IF(Q2282=VLOOKUP(N2281+1,$B$8:$C$360,2,0),N2281+1,N2281))</f>
        <v/>
      </c>
      <c r="P2282" s="30"/>
      <c r="Q2282" s="30"/>
      <c r="R2282" s="35"/>
      <c r="S2282" s="35"/>
      <c r="T2282" s="35"/>
      <c r="U2282" s="35"/>
      <c r="V2282" s="35"/>
      <c r="W2282" s="35"/>
      <c r="X2282" s="35"/>
      <c r="Y2282" s="35"/>
    </row>
    <row r="2283" customFormat="false" ht="14.25" hidden="false" customHeight="false" outlineLevel="0" collapsed="false">
      <c r="N2283" s="0" t="str">
        <f aca="false">IF(R2283=0,"",IF(Q2283=VLOOKUP(N2282+1,$B$8:$C$360,2,0),N2282+1,N2282))</f>
        <v/>
      </c>
      <c r="P2283" s="30"/>
      <c r="Q2283" s="30"/>
      <c r="R2283" s="35"/>
      <c r="S2283" s="35"/>
      <c r="T2283" s="35"/>
      <c r="U2283" s="35"/>
      <c r="V2283" s="35"/>
      <c r="W2283" s="35"/>
      <c r="X2283" s="35"/>
      <c r="Y2283" s="35"/>
    </row>
    <row r="2284" customFormat="false" ht="14.25" hidden="false" customHeight="false" outlineLevel="0" collapsed="false">
      <c r="N2284" s="0" t="str">
        <f aca="false">IF(R2284=0,"",IF(Q2284=VLOOKUP(N2283+1,$B$8:$C$360,2,0),N2283+1,N2283))</f>
        <v/>
      </c>
      <c r="P2284" s="30"/>
      <c r="Q2284" s="30"/>
      <c r="R2284" s="35"/>
      <c r="S2284" s="35"/>
      <c r="T2284" s="35"/>
      <c r="U2284" s="35"/>
      <c r="V2284" s="35"/>
      <c r="W2284" s="35"/>
      <c r="X2284" s="35"/>
      <c r="Y2284" s="35"/>
    </row>
    <row r="2285" customFormat="false" ht="14.25" hidden="false" customHeight="false" outlineLevel="0" collapsed="false">
      <c r="N2285" s="0" t="str">
        <f aca="false">IF(R2285=0,"",IF(Q2285=VLOOKUP(N2284+1,$B$8:$C$360,2,0),N2284+1,N2284))</f>
        <v/>
      </c>
      <c r="P2285" s="30"/>
      <c r="Q2285" s="30"/>
      <c r="R2285" s="35"/>
      <c r="S2285" s="35"/>
      <c r="T2285" s="35"/>
      <c r="U2285" s="35"/>
      <c r="V2285" s="35"/>
      <c r="W2285" s="35"/>
      <c r="X2285" s="35"/>
      <c r="Y2285" s="35"/>
    </row>
    <row r="2286" customFormat="false" ht="14.25" hidden="false" customHeight="false" outlineLevel="0" collapsed="false">
      <c r="N2286" s="0" t="str">
        <f aca="false">IF(R2286=0,"",IF(Q2286=VLOOKUP(N2285+1,$B$8:$C$360,2,0),N2285+1,N2285))</f>
        <v/>
      </c>
      <c r="P2286" s="30"/>
      <c r="Q2286" s="30"/>
      <c r="R2286" s="35"/>
      <c r="S2286" s="35"/>
      <c r="T2286" s="35"/>
      <c r="U2286" s="35"/>
      <c r="V2286" s="35"/>
      <c r="W2286" s="35"/>
      <c r="X2286" s="35"/>
      <c r="Y2286" s="35"/>
    </row>
    <row r="2287" customFormat="false" ht="14.25" hidden="false" customHeight="false" outlineLevel="0" collapsed="false">
      <c r="N2287" s="0" t="str">
        <f aca="false">IF(R2287=0,"",IF(Q2287=VLOOKUP(N2286+1,$B$8:$C$360,2,0),N2286+1,N2286))</f>
        <v/>
      </c>
      <c r="P2287" s="30"/>
      <c r="Q2287" s="30"/>
      <c r="R2287" s="35"/>
      <c r="S2287" s="35"/>
      <c r="T2287" s="35"/>
      <c r="U2287" s="35"/>
      <c r="V2287" s="35"/>
      <c r="W2287" s="35"/>
      <c r="X2287" s="35"/>
      <c r="Y2287" s="35"/>
    </row>
    <row r="2288" customFormat="false" ht="14.25" hidden="false" customHeight="false" outlineLevel="0" collapsed="false">
      <c r="N2288" s="0" t="str">
        <f aca="false">IF(R2288=0,"",IF(Q2288=VLOOKUP(N2287+1,$B$8:$C$360,2,0),N2287+1,N2287))</f>
        <v/>
      </c>
      <c r="P2288" s="30"/>
      <c r="Q2288" s="30"/>
      <c r="R2288" s="35"/>
      <c r="S2288" s="35"/>
      <c r="T2288" s="35"/>
      <c r="U2288" s="35"/>
      <c r="V2288" s="35"/>
      <c r="W2288" s="35"/>
      <c r="X2288" s="35"/>
      <c r="Y2288" s="35"/>
    </row>
    <row r="2289" customFormat="false" ht="14.25" hidden="false" customHeight="false" outlineLevel="0" collapsed="false">
      <c r="N2289" s="0" t="str">
        <f aca="false">IF(R2289=0,"",IF(Q2289=VLOOKUP(N2288+1,$B$8:$C$360,2,0),N2288+1,N2288))</f>
        <v/>
      </c>
      <c r="P2289" s="30"/>
      <c r="Q2289" s="30"/>
      <c r="R2289" s="35"/>
      <c r="S2289" s="35"/>
      <c r="T2289" s="35"/>
      <c r="U2289" s="35"/>
      <c r="V2289" s="35"/>
      <c r="W2289" s="35"/>
      <c r="X2289" s="35"/>
      <c r="Y2289" s="35"/>
    </row>
    <row r="2290" customFormat="false" ht="14.25" hidden="false" customHeight="false" outlineLevel="0" collapsed="false">
      <c r="N2290" s="0" t="str">
        <f aca="false">IF(R2290=0,"",IF(Q2290=VLOOKUP(N2289+1,$B$8:$C$360,2,0),N2289+1,N2289))</f>
        <v/>
      </c>
      <c r="P2290" s="30"/>
      <c r="Q2290" s="30"/>
      <c r="R2290" s="35"/>
      <c r="S2290" s="35"/>
      <c r="T2290" s="35"/>
      <c r="U2290" s="35"/>
      <c r="V2290" s="35"/>
      <c r="W2290" s="35"/>
      <c r="X2290" s="35"/>
      <c r="Y2290" s="35"/>
    </row>
    <row r="2291" customFormat="false" ht="14.25" hidden="false" customHeight="false" outlineLevel="0" collapsed="false">
      <c r="N2291" s="0" t="str">
        <f aca="false">IF(R2291=0,"",IF(Q2291=VLOOKUP(N2290+1,$B$8:$C$360,2,0),N2290+1,N2290))</f>
        <v/>
      </c>
      <c r="P2291" s="30"/>
      <c r="Q2291" s="30"/>
      <c r="R2291" s="35"/>
      <c r="S2291" s="35"/>
      <c r="T2291" s="35"/>
      <c r="U2291" s="35"/>
      <c r="V2291" s="35"/>
      <c r="W2291" s="35"/>
      <c r="X2291" s="35"/>
      <c r="Y2291" s="35"/>
    </row>
    <row r="2292" customFormat="false" ht="14.25" hidden="false" customHeight="false" outlineLevel="0" collapsed="false">
      <c r="N2292" s="0" t="str">
        <f aca="false">IF(R2292=0,"",IF(Q2292=VLOOKUP(N2291+1,$B$8:$C$360,2,0),N2291+1,N2291))</f>
        <v/>
      </c>
      <c r="P2292" s="30"/>
      <c r="Q2292" s="30"/>
      <c r="R2292" s="35"/>
      <c r="S2292" s="35"/>
      <c r="T2292" s="35"/>
      <c r="U2292" s="35"/>
      <c r="V2292" s="35"/>
      <c r="W2292" s="35"/>
      <c r="X2292" s="35"/>
      <c r="Y2292" s="35"/>
    </row>
    <row r="2293" customFormat="false" ht="14.25" hidden="false" customHeight="false" outlineLevel="0" collapsed="false">
      <c r="N2293" s="0" t="str">
        <f aca="false">IF(R2293=0,"",IF(Q2293=VLOOKUP(N2292+1,$B$8:$C$360,2,0),N2292+1,N2292))</f>
        <v/>
      </c>
      <c r="P2293" s="30"/>
      <c r="Q2293" s="30"/>
      <c r="R2293" s="35"/>
      <c r="S2293" s="35"/>
      <c r="T2293" s="35"/>
      <c r="U2293" s="35"/>
      <c r="V2293" s="35"/>
      <c r="W2293" s="35"/>
      <c r="X2293" s="35"/>
      <c r="Y2293" s="35"/>
    </row>
    <row r="2294" customFormat="false" ht="14.25" hidden="false" customHeight="false" outlineLevel="0" collapsed="false">
      <c r="N2294" s="0" t="str">
        <f aca="false">IF(R2294=0,"",IF(Q2294=VLOOKUP(N2293+1,$B$8:$C$360,2,0),N2293+1,N2293))</f>
        <v/>
      </c>
      <c r="P2294" s="30"/>
      <c r="Q2294" s="30"/>
      <c r="R2294" s="35"/>
      <c r="S2294" s="35"/>
      <c r="T2294" s="35"/>
      <c r="U2294" s="35"/>
      <c r="V2294" s="35"/>
      <c r="W2294" s="35"/>
      <c r="X2294" s="35"/>
      <c r="Y2294" s="35"/>
    </row>
    <row r="2295" customFormat="false" ht="14.25" hidden="false" customHeight="false" outlineLevel="0" collapsed="false">
      <c r="N2295" s="0" t="str">
        <f aca="false">IF(R2295=0,"",IF(Q2295=VLOOKUP(N2294+1,$B$8:$C$360,2,0),N2294+1,N2294))</f>
        <v/>
      </c>
      <c r="P2295" s="30"/>
      <c r="Q2295" s="30"/>
      <c r="R2295" s="35"/>
      <c r="S2295" s="35"/>
      <c r="T2295" s="35"/>
      <c r="U2295" s="35"/>
      <c r="V2295" s="35"/>
      <c r="W2295" s="35"/>
      <c r="X2295" s="35"/>
      <c r="Y2295" s="35"/>
    </row>
    <row r="2296" customFormat="false" ht="14.25" hidden="false" customHeight="false" outlineLevel="0" collapsed="false">
      <c r="N2296" s="0" t="str">
        <f aca="false">IF(R2296=0,"",IF(Q2296=VLOOKUP(N2295+1,$B$8:$C$360,2,0),N2295+1,N2295))</f>
        <v/>
      </c>
      <c r="P2296" s="30"/>
      <c r="Q2296" s="30"/>
      <c r="R2296" s="35"/>
      <c r="S2296" s="35"/>
      <c r="T2296" s="35"/>
      <c r="U2296" s="35"/>
      <c r="V2296" s="35"/>
      <c r="W2296" s="35"/>
      <c r="X2296" s="35"/>
      <c r="Y2296" s="35"/>
    </row>
    <row r="2297" customFormat="false" ht="14.25" hidden="false" customHeight="false" outlineLevel="0" collapsed="false">
      <c r="N2297" s="0" t="str">
        <f aca="false">IF(R2297=0,"",IF(Q2297=VLOOKUP(N2296+1,$B$8:$C$360,2,0),N2296+1,N2296))</f>
        <v/>
      </c>
      <c r="P2297" s="30"/>
      <c r="Q2297" s="30"/>
      <c r="R2297" s="35"/>
      <c r="S2297" s="35"/>
      <c r="T2297" s="35"/>
      <c r="U2297" s="35"/>
      <c r="V2297" s="35"/>
      <c r="W2297" s="35"/>
      <c r="X2297" s="35"/>
      <c r="Y2297" s="35"/>
    </row>
    <row r="2298" customFormat="false" ht="14.25" hidden="false" customHeight="false" outlineLevel="0" collapsed="false">
      <c r="N2298" s="0" t="str">
        <f aca="false">IF(R2298=0,"",IF(Q2298=VLOOKUP(N2297+1,$B$8:$C$360,2,0),N2297+1,N2297))</f>
        <v/>
      </c>
      <c r="P2298" s="30"/>
      <c r="Q2298" s="30"/>
      <c r="R2298" s="35"/>
      <c r="S2298" s="35"/>
      <c r="T2298" s="35"/>
      <c r="U2298" s="35"/>
      <c r="V2298" s="35"/>
      <c r="W2298" s="35"/>
      <c r="X2298" s="35"/>
      <c r="Y2298" s="35"/>
    </row>
    <row r="2299" customFormat="false" ht="14.25" hidden="false" customHeight="false" outlineLevel="0" collapsed="false">
      <c r="N2299" s="0" t="str">
        <f aca="false">IF(R2299=0,"",IF(Q2299=VLOOKUP(N2298+1,$B$8:$C$360,2,0),N2298+1,N2298))</f>
        <v/>
      </c>
      <c r="P2299" s="30"/>
      <c r="Q2299" s="30"/>
      <c r="R2299" s="35"/>
      <c r="S2299" s="35"/>
      <c r="T2299" s="35"/>
      <c r="U2299" s="35"/>
      <c r="V2299" s="35"/>
      <c r="W2299" s="35"/>
      <c r="X2299" s="35"/>
      <c r="Y2299" s="35"/>
    </row>
    <row r="2300" customFormat="false" ht="14.25" hidden="false" customHeight="false" outlineLevel="0" collapsed="false">
      <c r="N2300" s="0" t="str">
        <f aca="false">IF(R2300=0,"",IF(Q2300=VLOOKUP(N2299+1,$B$8:$C$360,2,0),N2299+1,N2299))</f>
        <v/>
      </c>
      <c r="P2300" s="30"/>
      <c r="Q2300" s="30"/>
      <c r="R2300" s="35"/>
      <c r="S2300" s="35"/>
      <c r="T2300" s="35"/>
      <c r="U2300" s="35"/>
      <c r="V2300" s="35"/>
      <c r="W2300" s="35"/>
      <c r="X2300" s="35"/>
      <c r="Y2300" s="35"/>
    </row>
    <row r="2301" customFormat="false" ht="14.25" hidden="false" customHeight="false" outlineLevel="0" collapsed="false">
      <c r="N2301" s="0" t="str">
        <f aca="false">IF(R2301=0,"",IF(Q2301=VLOOKUP(N2300+1,$B$8:$C$360,2,0),N2300+1,N2300))</f>
        <v/>
      </c>
      <c r="P2301" s="30"/>
      <c r="Q2301" s="30"/>
      <c r="R2301" s="35"/>
      <c r="S2301" s="35"/>
      <c r="T2301" s="35"/>
      <c r="U2301" s="35"/>
      <c r="V2301" s="35"/>
      <c r="W2301" s="35"/>
      <c r="X2301" s="35"/>
      <c r="Y2301" s="35"/>
    </row>
    <row r="2302" customFormat="false" ht="14.25" hidden="false" customHeight="false" outlineLevel="0" collapsed="false">
      <c r="N2302" s="0" t="str">
        <f aca="false">IF(R2302=0,"",IF(Q2302=VLOOKUP(N2301+1,$B$8:$C$360,2,0),N2301+1,N2301))</f>
        <v/>
      </c>
      <c r="P2302" s="30"/>
      <c r="Q2302" s="30"/>
      <c r="R2302" s="35"/>
      <c r="S2302" s="35"/>
      <c r="T2302" s="35"/>
      <c r="U2302" s="35"/>
      <c r="V2302" s="35"/>
      <c r="W2302" s="35"/>
      <c r="X2302" s="35"/>
      <c r="Y2302" s="35"/>
    </row>
    <row r="2303" customFormat="false" ht="14.25" hidden="false" customHeight="false" outlineLevel="0" collapsed="false">
      <c r="N2303" s="0" t="str">
        <f aca="false">IF(R2303=0,"",IF(Q2303=VLOOKUP(N2302+1,$B$8:$C$360,2,0),N2302+1,N2302))</f>
        <v/>
      </c>
      <c r="P2303" s="30"/>
      <c r="Q2303" s="30"/>
      <c r="R2303" s="35"/>
      <c r="S2303" s="35"/>
      <c r="T2303" s="35"/>
      <c r="U2303" s="35"/>
      <c r="V2303" s="35"/>
      <c r="W2303" s="35"/>
      <c r="X2303" s="35"/>
      <c r="Y2303" s="35"/>
    </row>
    <row r="2304" customFormat="false" ht="14.25" hidden="false" customHeight="false" outlineLevel="0" collapsed="false">
      <c r="N2304" s="0" t="str">
        <f aca="false">IF(R2304=0,"",IF(Q2304=VLOOKUP(N2303+1,$B$8:$C$360,2,0),N2303+1,N2303))</f>
        <v/>
      </c>
      <c r="P2304" s="30"/>
      <c r="Q2304" s="30"/>
      <c r="R2304" s="35"/>
      <c r="S2304" s="35"/>
      <c r="T2304" s="35"/>
      <c r="U2304" s="35"/>
      <c r="V2304" s="35"/>
      <c r="W2304" s="35"/>
      <c r="X2304" s="35"/>
      <c r="Y2304" s="35"/>
    </row>
    <row r="2305" customFormat="false" ht="14.25" hidden="false" customHeight="false" outlineLevel="0" collapsed="false">
      <c r="N2305" s="0" t="str">
        <f aca="false">IF(R2305=0,"",IF(Q2305=VLOOKUP(N2304+1,$B$8:$C$360,2,0),N2304+1,N2304))</f>
        <v/>
      </c>
      <c r="P2305" s="30"/>
      <c r="Q2305" s="30"/>
      <c r="R2305" s="35"/>
      <c r="S2305" s="35"/>
      <c r="T2305" s="35"/>
      <c r="U2305" s="35"/>
      <c r="V2305" s="35"/>
      <c r="W2305" s="35"/>
      <c r="X2305" s="35"/>
      <c r="Y2305" s="35"/>
    </row>
    <row r="2306" customFormat="false" ht="14.25" hidden="false" customHeight="false" outlineLevel="0" collapsed="false">
      <c r="N2306" s="0" t="str">
        <f aca="false">IF(R2306=0,"",IF(Q2306=VLOOKUP(N2305+1,$B$8:$C$360,2,0),N2305+1,N2305))</f>
        <v/>
      </c>
      <c r="P2306" s="30"/>
      <c r="Q2306" s="30"/>
      <c r="R2306" s="35"/>
      <c r="S2306" s="35"/>
      <c r="T2306" s="35"/>
      <c r="U2306" s="35"/>
      <c r="V2306" s="35"/>
      <c r="W2306" s="35"/>
      <c r="X2306" s="35"/>
      <c r="Y2306" s="35"/>
    </row>
    <row r="2307" customFormat="false" ht="14.25" hidden="false" customHeight="false" outlineLevel="0" collapsed="false">
      <c r="N2307" s="0" t="str">
        <f aca="false">IF(R2307=0,"",IF(Q2307=VLOOKUP(N2306+1,$B$8:$C$360,2,0),N2306+1,N2306))</f>
        <v/>
      </c>
      <c r="P2307" s="30"/>
      <c r="Q2307" s="30"/>
      <c r="R2307" s="35"/>
      <c r="S2307" s="35"/>
      <c r="T2307" s="35"/>
      <c r="U2307" s="35"/>
      <c r="V2307" s="35"/>
      <c r="W2307" s="35"/>
      <c r="X2307" s="35"/>
      <c r="Y2307" s="35"/>
    </row>
    <row r="2308" customFormat="false" ht="14.25" hidden="false" customHeight="false" outlineLevel="0" collapsed="false">
      <c r="N2308" s="0" t="str">
        <f aca="false">IF(R2308=0,"",IF(Q2308=VLOOKUP(N2307+1,$B$8:$C$360,2,0),N2307+1,N2307))</f>
        <v/>
      </c>
      <c r="P2308" s="30"/>
      <c r="Q2308" s="30"/>
      <c r="R2308" s="35"/>
      <c r="S2308" s="35"/>
      <c r="T2308" s="35"/>
      <c r="U2308" s="35"/>
      <c r="V2308" s="35"/>
      <c r="W2308" s="35"/>
      <c r="X2308" s="35"/>
      <c r="Y2308" s="35"/>
    </row>
    <row r="2309" customFormat="false" ht="14.25" hidden="false" customHeight="false" outlineLevel="0" collapsed="false">
      <c r="N2309" s="0" t="str">
        <f aca="false">IF(R2309=0,"",IF(Q2309=VLOOKUP(N2308+1,$B$8:$C$360,2,0),N2308+1,N2308))</f>
        <v/>
      </c>
      <c r="P2309" s="30"/>
      <c r="Q2309" s="30"/>
      <c r="R2309" s="35"/>
      <c r="S2309" s="35"/>
      <c r="T2309" s="35"/>
      <c r="U2309" s="35"/>
      <c r="V2309" s="35"/>
      <c r="W2309" s="35"/>
      <c r="X2309" s="35"/>
      <c r="Y2309" s="35"/>
    </row>
    <row r="2310" customFormat="false" ht="14.25" hidden="false" customHeight="false" outlineLevel="0" collapsed="false">
      <c r="N2310" s="0" t="str">
        <f aca="false">IF(R2310=0,"",IF(Q2310=VLOOKUP(N2309+1,$B$8:$C$360,2,0),N2309+1,N2309))</f>
        <v/>
      </c>
      <c r="P2310" s="30"/>
      <c r="Q2310" s="30"/>
      <c r="R2310" s="35"/>
      <c r="S2310" s="35"/>
      <c r="T2310" s="35"/>
      <c r="U2310" s="35"/>
      <c r="V2310" s="35"/>
      <c r="W2310" s="35"/>
      <c r="X2310" s="35"/>
      <c r="Y2310" s="35"/>
    </row>
    <row r="2311" customFormat="false" ht="14.25" hidden="false" customHeight="false" outlineLevel="0" collapsed="false">
      <c r="N2311" s="0" t="str">
        <f aca="false">IF(R2311=0,"",IF(Q2311=VLOOKUP(N2310+1,$B$8:$C$360,2,0),N2310+1,N2310))</f>
        <v/>
      </c>
      <c r="P2311" s="30"/>
      <c r="Q2311" s="30"/>
      <c r="R2311" s="35"/>
      <c r="S2311" s="35"/>
      <c r="T2311" s="35"/>
      <c r="U2311" s="35"/>
      <c r="V2311" s="35"/>
      <c r="W2311" s="35"/>
      <c r="X2311" s="35"/>
      <c r="Y2311" s="35"/>
    </row>
    <row r="2312" customFormat="false" ht="14.25" hidden="false" customHeight="false" outlineLevel="0" collapsed="false">
      <c r="N2312" s="0" t="str">
        <f aca="false">IF(R2312=0,"",IF(Q2312=VLOOKUP(N2311+1,$B$8:$C$360,2,0),N2311+1,N2311))</f>
        <v/>
      </c>
      <c r="P2312" s="30"/>
      <c r="Q2312" s="30"/>
      <c r="R2312" s="35"/>
      <c r="S2312" s="35"/>
      <c r="T2312" s="35"/>
      <c r="U2312" s="35"/>
      <c r="V2312" s="35"/>
      <c r="W2312" s="35"/>
      <c r="X2312" s="35"/>
      <c r="Y2312" s="35"/>
    </row>
    <row r="2313" customFormat="false" ht="14.25" hidden="false" customHeight="false" outlineLevel="0" collapsed="false">
      <c r="N2313" s="0" t="str">
        <f aca="false">IF(R2313=0,"",IF(Q2313=VLOOKUP(N2312+1,$B$8:$C$360,2,0),N2312+1,N2312))</f>
        <v/>
      </c>
      <c r="P2313" s="30"/>
      <c r="Q2313" s="30"/>
      <c r="R2313" s="35"/>
      <c r="S2313" s="35"/>
      <c r="T2313" s="35"/>
      <c r="U2313" s="35"/>
      <c r="V2313" s="35"/>
      <c r="W2313" s="35"/>
      <c r="X2313" s="35"/>
      <c r="Y2313" s="35"/>
    </row>
    <row r="2314" customFormat="false" ht="14.25" hidden="false" customHeight="false" outlineLevel="0" collapsed="false">
      <c r="N2314" s="0" t="str">
        <f aca="false">IF(R2314=0,"",IF(Q2314=VLOOKUP(N2313+1,$B$8:$C$360,2,0),N2313+1,N2313))</f>
        <v/>
      </c>
      <c r="P2314" s="30"/>
      <c r="Q2314" s="30"/>
      <c r="R2314" s="35"/>
      <c r="S2314" s="35"/>
      <c r="T2314" s="35"/>
      <c r="U2314" s="35"/>
      <c r="V2314" s="35"/>
      <c r="W2314" s="35"/>
      <c r="X2314" s="35"/>
      <c r="Y2314" s="35"/>
    </row>
    <row r="2315" customFormat="false" ht="14.25" hidden="false" customHeight="false" outlineLevel="0" collapsed="false">
      <c r="N2315" s="0" t="str">
        <f aca="false">IF(R2315=0,"",IF(Q2315=VLOOKUP(N2314+1,$B$8:$C$360,2,0),N2314+1,N2314))</f>
        <v/>
      </c>
      <c r="P2315" s="30"/>
      <c r="Q2315" s="30"/>
      <c r="R2315" s="35"/>
      <c r="S2315" s="35"/>
      <c r="T2315" s="35"/>
      <c r="U2315" s="35"/>
      <c r="V2315" s="35"/>
      <c r="W2315" s="35"/>
      <c r="X2315" s="35"/>
      <c r="Y2315" s="35"/>
    </row>
    <row r="2316" customFormat="false" ht="14.25" hidden="false" customHeight="false" outlineLevel="0" collapsed="false">
      <c r="N2316" s="0" t="str">
        <f aca="false">IF(R2316=0,"",IF(Q2316=VLOOKUP(N2315+1,$B$8:$C$360,2,0),N2315+1,N2315))</f>
        <v/>
      </c>
      <c r="P2316" s="30"/>
      <c r="Q2316" s="30"/>
      <c r="R2316" s="35"/>
      <c r="S2316" s="35"/>
      <c r="T2316" s="35"/>
      <c r="U2316" s="35"/>
      <c r="V2316" s="35"/>
      <c r="W2316" s="35"/>
      <c r="X2316" s="35"/>
      <c r="Y2316" s="35"/>
    </row>
    <row r="2317" customFormat="false" ht="14.25" hidden="false" customHeight="false" outlineLevel="0" collapsed="false">
      <c r="N2317" s="0" t="str">
        <f aca="false">IF(R2317=0,"",IF(Q2317=VLOOKUP(N2316+1,$B$8:$C$360,2,0),N2316+1,N2316))</f>
        <v/>
      </c>
      <c r="P2317" s="30"/>
      <c r="Q2317" s="30"/>
      <c r="R2317" s="35"/>
      <c r="S2317" s="35"/>
      <c r="T2317" s="35"/>
      <c r="U2317" s="35"/>
      <c r="V2317" s="35"/>
      <c r="W2317" s="35"/>
      <c r="X2317" s="35"/>
      <c r="Y2317" s="35"/>
    </row>
    <row r="2318" customFormat="false" ht="14.25" hidden="false" customHeight="false" outlineLevel="0" collapsed="false">
      <c r="N2318" s="0" t="str">
        <f aca="false">IF(R2318=0,"",IF(Q2318=VLOOKUP(N2317+1,$B$8:$C$360,2,0),N2317+1,N2317))</f>
        <v/>
      </c>
      <c r="P2318" s="30"/>
      <c r="Q2318" s="30"/>
      <c r="R2318" s="35"/>
      <c r="S2318" s="35"/>
      <c r="T2318" s="35"/>
      <c r="U2318" s="35"/>
      <c r="V2318" s="35"/>
      <c r="W2318" s="35"/>
      <c r="X2318" s="35"/>
      <c r="Y2318" s="35"/>
    </row>
    <row r="2319" customFormat="false" ht="14.25" hidden="false" customHeight="false" outlineLevel="0" collapsed="false">
      <c r="N2319" s="0" t="str">
        <f aca="false">IF(R2319=0,"",IF(Q2319=VLOOKUP(N2318+1,$B$8:$C$360,2,0),N2318+1,N2318))</f>
        <v/>
      </c>
      <c r="P2319" s="30"/>
      <c r="Q2319" s="30"/>
      <c r="R2319" s="35"/>
      <c r="S2319" s="35"/>
      <c r="T2319" s="35"/>
      <c r="U2319" s="35"/>
      <c r="V2319" s="35"/>
      <c r="W2319" s="35"/>
      <c r="X2319" s="35"/>
      <c r="Y2319" s="35"/>
    </row>
    <row r="2320" customFormat="false" ht="14.25" hidden="false" customHeight="false" outlineLevel="0" collapsed="false">
      <c r="N2320" s="0" t="str">
        <f aca="false">IF(R2320=0,"",IF(Q2320=VLOOKUP(N2319+1,$B$8:$C$360,2,0),N2319+1,N2319))</f>
        <v/>
      </c>
      <c r="P2320" s="30"/>
      <c r="Q2320" s="30"/>
      <c r="R2320" s="35"/>
      <c r="S2320" s="35"/>
      <c r="T2320" s="35"/>
      <c r="U2320" s="35"/>
      <c r="V2320" s="35"/>
      <c r="W2320" s="35"/>
      <c r="X2320" s="35"/>
      <c r="Y2320" s="35"/>
    </row>
    <row r="2321" customFormat="false" ht="14.25" hidden="false" customHeight="false" outlineLevel="0" collapsed="false">
      <c r="N2321" s="0" t="str">
        <f aca="false">IF(R2321=0,"",IF(Q2321=VLOOKUP(N2320+1,$B$8:$C$360,2,0),N2320+1,N2320))</f>
        <v/>
      </c>
      <c r="P2321" s="30"/>
      <c r="Q2321" s="30"/>
      <c r="R2321" s="35"/>
      <c r="S2321" s="35"/>
      <c r="T2321" s="35"/>
      <c r="U2321" s="35"/>
      <c r="V2321" s="35"/>
      <c r="W2321" s="35"/>
      <c r="X2321" s="35"/>
      <c r="Y2321" s="35"/>
    </row>
    <row r="2322" customFormat="false" ht="14.25" hidden="false" customHeight="false" outlineLevel="0" collapsed="false">
      <c r="N2322" s="0" t="str">
        <f aca="false">IF(R2322=0,"",IF(Q2322=VLOOKUP(N2321+1,$B$8:$C$360,2,0),N2321+1,N2321))</f>
        <v/>
      </c>
      <c r="P2322" s="30"/>
      <c r="Q2322" s="30"/>
      <c r="R2322" s="35"/>
      <c r="S2322" s="35"/>
      <c r="T2322" s="35"/>
      <c r="U2322" s="35"/>
      <c r="V2322" s="35"/>
      <c r="W2322" s="35"/>
      <c r="X2322" s="35"/>
      <c r="Y2322" s="35"/>
    </row>
    <row r="2323" customFormat="false" ht="14.25" hidden="false" customHeight="false" outlineLevel="0" collapsed="false">
      <c r="N2323" s="0" t="str">
        <f aca="false">IF(R2323=0,"",IF(Q2323=VLOOKUP(N2322+1,$B$8:$C$360,2,0),N2322+1,N2322))</f>
        <v/>
      </c>
      <c r="P2323" s="30"/>
      <c r="Q2323" s="30"/>
      <c r="R2323" s="35"/>
      <c r="S2323" s="35"/>
      <c r="T2323" s="35"/>
      <c r="U2323" s="35"/>
      <c r="V2323" s="35"/>
      <c r="W2323" s="35"/>
      <c r="X2323" s="35"/>
      <c r="Y2323" s="35"/>
    </row>
    <row r="2324" customFormat="false" ht="14.25" hidden="false" customHeight="false" outlineLevel="0" collapsed="false">
      <c r="N2324" s="0" t="str">
        <f aca="false">IF(R2324=0,"",IF(Q2324=VLOOKUP(N2323+1,$B$8:$C$360,2,0),N2323+1,N2323))</f>
        <v/>
      </c>
      <c r="P2324" s="30"/>
      <c r="Q2324" s="30"/>
      <c r="R2324" s="35"/>
      <c r="S2324" s="35"/>
      <c r="T2324" s="35"/>
      <c r="U2324" s="35"/>
      <c r="V2324" s="35"/>
      <c r="W2324" s="35"/>
      <c r="X2324" s="35"/>
      <c r="Y2324" s="35"/>
    </row>
    <row r="2325" customFormat="false" ht="14.25" hidden="false" customHeight="false" outlineLevel="0" collapsed="false">
      <c r="N2325" s="0" t="str">
        <f aca="false">IF(R2325=0,"",IF(Q2325=VLOOKUP(N2324+1,$B$8:$C$360,2,0),N2324+1,N2324))</f>
        <v/>
      </c>
      <c r="P2325" s="30"/>
      <c r="Q2325" s="30"/>
      <c r="R2325" s="35"/>
      <c r="S2325" s="35"/>
      <c r="T2325" s="35"/>
      <c r="U2325" s="35"/>
      <c r="V2325" s="35"/>
      <c r="W2325" s="35"/>
      <c r="X2325" s="35"/>
      <c r="Y2325" s="35"/>
    </row>
    <row r="2326" customFormat="false" ht="14.25" hidden="false" customHeight="false" outlineLevel="0" collapsed="false">
      <c r="N2326" s="0" t="str">
        <f aca="false">IF(R2326=0,"",IF(Q2326=VLOOKUP(N2325+1,$B$8:$C$360,2,0),N2325+1,N2325))</f>
        <v/>
      </c>
      <c r="P2326" s="30"/>
      <c r="Q2326" s="30"/>
      <c r="R2326" s="35"/>
      <c r="S2326" s="35"/>
      <c r="T2326" s="35"/>
      <c r="U2326" s="35"/>
      <c r="V2326" s="35"/>
      <c r="W2326" s="35"/>
      <c r="X2326" s="35"/>
      <c r="Y2326" s="35"/>
    </row>
    <row r="2327" customFormat="false" ht="14.25" hidden="false" customHeight="false" outlineLevel="0" collapsed="false">
      <c r="N2327" s="0" t="str">
        <f aca="false">IF(R2327=0,"",IF(Q2327=VLOOKUP(N2326+1,$B$8:$C$360,2,0),N2326+1,N2326))</f>
        <v/>
      </c>
      <c r="P2327" s="30"/>
      <c r="Q2327" s="30"/>
      <c r="R2327" s="35"/>
      <c r="S2327" s="35"/>
      <c r="T2327" s="35"/>
      <c r="U2327" s="35"/>
      <c r="V2327" s="35"/>
      <c r="W2327" s="35"/>
      <c r="X2327" s="35"/>
      <c r="Y2327" s="35"/>
    </row>
    <row r="2328" customFormat="false" ht="14.25" hidden="false" customHeight="false" outlineLevel="0" collapsed="false">
      <c r="N2328" s="0" t="str">
        <f aca="false">IF(R2328=0,"",IF(Q2328=VLOOKUP(N2327+1,$B$8:$C$360,2,0),N2327+1,N2327))</f>
        <v/>
      </c>
      <c r="P2328" s="30"/>
      <c r="Q2328" s="30"/>
      <c r="R2328" s="35"/>
      <c r="S2328" s="35"/>
      <c r="T2328" s="35"/>
      <c r="U2328" s="35"/>
      <c r="V2328" s="35"/>
      <c r="W2328" s="35"/>
      <c r="X2328" s="35"/>
      <c r="Y2328" s="35"/>
    </row>
    <row r="2329" customFormat="false" ht="14.25" hidden="false" customHeight="false" outlineLevel="0" collapsed="false">
      <c r="N2329" s="0" t="str">
        <f aca="false">IF(R2329=0,"",IF(Q2329=VLOOKUP(N2328+1,$B$8:$C$360,2,0),N2328+1,N2328))</f>
        <v/>
      </c>
      <c r="P2329" s="30"/>
      <c r="Q2329" s="30"/>
      <c r="R2329" s="35"/>
      <c r="S2329" s="35"/>
      <c r="T2329" s="35"/>
      <c r="U2329" s="35"/>
      <c r="V2329" s="35"/>
      <c r="W2329" s="35"/>
      <c r="X2329" s="35"/>
      <c r="Y2329" s="35"/>
    </row>
    <row r="2330" customFormat="false" ht="14.25" hidden="false" customHeight="false" outlineLevel="0" collapsed="false">
      <c r="N2330" s="0" t="str">
        <f aca="false">IF(R2330=0,"",IF(Q2330=VLOOKUP(N2329+1,$B$8:$C$360,2,0),N2329+1,N2329))</f>
        <v/>
      </c>
      <c r="P2330" s="30"/>
      <c r="Q2330" s="30"/>
      <c r="R2330" s="35"/>
      <c r="S2330" s="35"/>
      <c r="T2330" s="35"/>
      <c r="U2330" s="35"/>
      <c r="V2330" s="35"/>
      <c r="W2330" s="35"/>
      <c r="X2330" s="35"/>
      <c r="Y2330" s="35"/>
    </row>
    <row r="2331" customFormat="false" ht="14.25" hidden="false" customHeight="false" outlineLevel="0" collapsed="false">
      <c r="N2331" s="0" t="str">
        <f aca="false">IF(R2331=0,"",IF(Q2331=VLOOKUP(N2330+1,$B$8:$C$360,2,0),N2330+1,N2330))</f>
        <v/>
      </c>
      <c r="P2331" s="30"/>
      <c r="Q2331" s="30"/>
      <c r="R2331" s="35"/>
      <c r="S2331" s="35"/>
      <c r="T2331" s="35"/>
      <c r="U2331" s="35"/>
      <c r="V2331" s="35"/>
      <c r="W2331" s="35"/>
      <c r="X2331" s="35"/>
      <c r="Y2331" s="35"/>
    </row>
    <row r="2332" customFormat="false" ht="14.25" hidden="false" customHeight="false" outlineLevel="0" collapsed="false">
      <c r="N2332" s="0" t="str">
        <f aca="false">IF(R2332=0,"",IF(Q2332=VLOOKUP(N2331+1,$B$8:$C$360,2,0),N2331+1,N2331))</f>
        <v/>
      </c>
      <c r="P2332" s="30"/>
      <c r="Q2332" s="30"/>
      <c r="R2332" s="35"/>
      <c r="S2332" s="35"/>
      <c r="T2332" s="35"/>
      <c r="U2332" s="35"/>
      <c r="V2332" s="35"/>
      <c r="W2332" s="35"/>
      <c r="X2332" s="35"/>
      <c r="Y2332" s="35"/>
    </row>
    <row r="2333" customFormat="false" ht="14.25" hidden="false" customHeight="false" outlineLevel="0" collapsed="false">
      <c r="N2333" s="0" t="str">
        <f aca="false">IF(R2333=0,"",IF(Q2333=VLOOKUP(N2332+1,$B$8:$C$360,2,0),N2332+1,N2332))</f>
        <v/>
      </c>
      <c r="P2333" s="30"/>
      <c r="Q2333" s="30"/>
      <c r="R2333" s="35"/>
      <c r="S2333" s="35"/>
      <c r="T2333" s="35"/>
      <c r="U2333" s="35"/>
      <c r="V2333" s="35"/>
      <c r="W2333" s="35"/>
      <c r="X2333" s="35"/>
      <c r="Y2333" s="35"/>
    </row>
    <row r="2334" customFormat="false" ht="14.25" hidden="false" customHeight="false" outlineLevel="0" collapsed="false">
      <c r="N2334" s="0" t="str">
        <f aca="false">IF(R2334=0,"",IF(Q2334=VLOOKUP(N2333+1,$B$8:$C$360,2,0),N2333+1,N2333))</f>
        <v/>
      </c>
      <c r="P2334" s="30"/>
      <c r="Q2334" s="30"/>
      <c r="R2334" s="35"/>
      <c r="S2334" s="35"/>
      <c r="T2334" s="35"/>
      <c r="U2334" s="35"/>
      <c r="V2334" s="35"/>
      <c r="W2334" s="35"/>
      <c r="X2334" s="35"/>
      <c r="Y2334" s="35"/>
    </row>
    <row r="2335" customFormat="false" ht="14.25" hidden="false" customHeight="false" outlineLevel="0" collapsed="false">
      <c r="N2335" s="0" t="str">
        <f aca="false">IF(R2335=0,"",IF(Q2335=VLOOKUP(N2334+1,$B$8:$C$360,2,0),N2334+1,N2334))</f>
        <v/>
      </c>
      <c r="P2335" s="30"/>
      <c r="Q2335" s="30"/>
      <c r="R2335" s="35"/>
      <c r="S2335" s="35"/>
      <c r="T2335" s="35"/>
      <c r="U2335" s="35"/>
      <c r="V2335" s="35"/>
      <c r="W2335" s="35"/>
      <c r="X2335" s="35"/>
      <c r="Y2335" s="35"/>
    </row>
    <row r="2336" customFormat="false" ht="14.25" hidden="false" customHeight="false" outlineLevel="0" collapsed="false">
      <c r="N2336" s="0" t="str">
        <f aca="false">IF(R2336=0,"",IF(Q2336=VLOOKUP(N2335+1,$B$8:$C$360,2,0),N2335+1,N2335))</f>
        <v/>
      </c>
      <c r="P2336" s="30"/>
      <c r="Q2336" s="30"/>
      <c r="R2336" s="35"/>
      <c r="S2336" s="35"/>
      <c r="T2336" s="35"/>
      <c r="U2336" s="35"/>
      <c r="V2336" s="35"/>
      <c r="W2336" s="35"/>
      <c r="X2336" s="35"/>
      <c r="Y2336" s="35"/>
    </row>
    <row r="2337" customFormat="false" ht="14.25" hidden="false" customHeight="false" outlineLevel="0" collapsed="false">
      <c r="N2337" s="0" t="str">
        <f aca="false">IF(R2337=0,"",IF(Q2337=VLOOKUP(N2336+1,$B$8:$C$360,2,0),N2336+1,N2336))</f>
        <v/>
      </c>
      <c r="P2337" s="30"/>
      <c r="Q2337" s="30"/>
      <c r="R2337" s="35"/>
      <c r="S2337" s="35"/>
      <c r="T2337" s="35"/>
      <c r="U2337" s="35"/>
      <c r="V2337" s="35"/>
      <c r="W2337" s="35"/>
      <c r="X2337" s="35"/>
      <c r="Y2337" s="35"/>
    </row>
    <row r="2338" customFormat="false" ht="14.25" hidden="false" customHeight="false" outlineLevel="0" collapsed="false">
      <c r="N2338" s="0" t="str">
        <f aca="false">IF(R2338=0,"",IF(Q2338=VLOOKUP(N2337+1,$B$8:$C$360,2,0),N2337+1,N2337))</f>
        <v/>
      </c>
      <c r="P2338" s="30"/>
      <c r="Q2338" s="30"/>
      <c r="R2338" s="35"/>
      <c r="S2338" s="35"/>
      <c r="T2338" s="35"/>
      <c r="U2338" s="35"/>
      <c r="V2338" s="35"/>
      <c r="W2338" s="35"/>
      <c r="X2338" s="35"/>
      <c r="Y2338" s="35"/>
    </row>
    <row r="2339" customFormat="false" ht="14.25" hidden="false" customHeight="false" outlineLevel="0" collapsed="false">
      <c r="N2339" s="0" t="str">
        <f aca="false">IF(R2339=0,"",IF(Q2339=VLOOKUP(N2338+1,$B$8:$C$360,2,0),N2338+1,N2338))</f>
        <v/>
      </c>
      <c r="P2339" s="30"/>
      <c r="Q2339" s="30"/>
      <c r="R2339" s="35"/>
      <c r="S2339" s="35"/>
      <c r="T2339" s="35"/>
      <c r="U2339" s="35"/>
      <c r="V2339" s="35"/>
      <c r="W2339" s="35"/>
      <c r="X2339" s="35"/>
      <c r="Y2339" s="35"/>
    </row>
    <row r="2340" customFormat="false" ht="14.25" hidden="false" customHeight="false" outlineLevel="0" collapsed="false">
      <c r="N2340" s="0" t="str">
        <f aca="false">IF(R2340=0,"",IF(Q2340=VLOOKUP(N2339+1,$B$8:$C$360,2,0),N2339+1,N2339))</f>
        <v/>
      </c>
      <c r="P2340" s="30"/>
      <c r="Q2340" s="30"/>
      <c r="R2340" s="35"/>
      <c r="S2340" s="35"/>
      <c r="T2340" s="35"/>
      <c r="U2340" s="35"/>
      <c r="V2340" s="35"/>
      <c r="W2340" s="35"/>
      <c r="X2340" s="35"/>
      <c r="Y2340" s="35"/>
    </row>
    <row r="2341" customFormat="false" ht="14.25" hidden="false" customHeight="false" outlineLevel="0" collapsed="false">
      <c r="N2341" s="0" t="str">
        <f aca="false">IF(R2341=0,"",IF(Q2341=VLOOKUP(N2340+1,$B$8:$C$360,2,0),N2340+1,N2340))</f>
        <v/>
      </c>
      <c r="P2341" s="30"/>
      <c r="Q2341" s="30"/>
      <c r="R2341" s="35"/>
      <c r="S2341" s="35"/>
      <c r="T2341" s="35"/>
      <c r="U2341" s="35"/>
      <c r="V2341" s="35"/>
      <c r="W2341" s="35"/>
      <c r="X2341" s="35"/>
      <c r="Y2341" s="35"/>
    </row>
    <row r="2342" customFormat="false" ht="14.25" hidden="false" customHeight="false" outlineLevel="0" collapsed="false">
      <c r="N2342" s="0" t="str">
        <f aca="false">IF(R2342=0,"",IF(Q2342=VLOOKUP(N2341+1,$B$8:$C$360,2,0),N2341+1,N2341))</f>
        <v/>
      </c>
      <c r="P2342" s="30"/>
      <c r="Q2342" s="30"/>
      <c r="R2342" s="35"/>
      <c r="S2342" s="35"/>
      <c r="T2342" s="35"/>
      <c r="U2342" s="35"/>
      <c r="V2342" s="35"/>
      <c r="W2342" s="35"/>
      <c r="X2342" s="35"/>
      <c r="Y2342" s="35"/>
    </row>
    <row r="2343" customFormat="false" ht="14.25" hidden="false" customHeight="false" outlineLevel="0" collapsed="false">
      <c r="N2343" s="0" t="str">
        <f aca="false">IF(R2343=0,"",IF(Q2343=VLOOKUP(N2342+1,$B$8:$C$360,2,0),N2342+1,N2342))</f>
        <v/>
      </c>
      <c r="P2343" s="30"/>
      <c r="Q2343" s="30"/>
      <c r="R2343" s="35"/>
      <c r="S2343" s="35"/>
      <c r="T2343" s="35"/>
      <c r="U2343" s="35"/>
      <c r="V2343" s="35"/>
      <c r="W2343" s="35"/>
      <c r="X2343" s="35"/>
      <c r="Y2343" s="35"/>
    </row>
    <row r="2344" customFormat="false" ht="14.25" hidden="false" customHeight="false" outlineLevel="0" collapsed="false">
      <c r="N2344" s="0" t="str">
        <f aca="false">IF(R2344=0,"",IF(Q2344=VLOOKUP(N2343+1,$B$8:$C$360,2,0),N2343+1,N2343))</f>
        <v/>
      </c>
      <c r="P2344" s="30"/>
      <c r="Q2344" s="30"/>
      <c r="R2344" s="35"/>
      <c r="S2344" s="35"/>
      <c r="T2344" s="35"/>
      <c r="U2344" s="35"/>
      <c r="V2344" s="35"/>
      <c r="W2344" s="35"/>
      <c r="X2344" s="35"/>
      <c r="Y2344" s="35"/>
    </row>
    <row r="2345" customFormat="false" ht="14.25" hidden="false" customHeight="false" outlineLevel="0" collapsed="false">
      <c r="N2345" s="0" t="str">
        <f aca="false">IF(R2345=0,"",IF(Q2345=VLOOKUP(N2344+1,$B$8:$C$360,2,0),N2344+1,N2344))</f>
        <v/>
      </c>
      <c r="P2345" s="30"/>
      <c r="Q2345" s="30"/>
      <c r="R2345" s="35"/>
      <c r="S2345" s="35"/>
      <c r="T2345" s="35"/>
      <c r="U2345" s="35"/>
      <c r="V2345" s="35"/>
      <c r="W2345" s="35"/>
      <c r="X2345" s="35"/>
      <c r="Y2345" s="35"/>
    </row>
    <row r="2346" customFormat="false" ht="14.25" hidden="false" customHeight="false" outlineLevel="0" collapsed="false">
      <c r="N2346" s="0" t="str">
        <f aca="false">IF(R2346=0,"",IF(Q2346=VLOOKUP(N2345+1,$B$8:$C$360,2,0),N2345+1,N2345))</f>
        <v/>
      </c>
      <c r="P2346" s="30"/>
      <c r="Q2346" s="30"/>
      <c r="R2346" s="35"/>
      <c r="S2346" s="35"/>
      <c r="T2346" s="35"/>
      <c r="U2346" s="35"/>
      <c r="V2346" s="35"/>
      <c r="W2346" s="35"/>
      <c r="X2346" s="35"/>
      <c r="Y2346" s="35"/>
    </row>
    <row r="2347" customFormat="false" ht="14.25" hidden="false" customHeight="false" outlineLevel="0" collapsed="false">
      <c r="N2347" s="0" t="str">
        <f aca="false">IF(R2347=0,"",IF(Q2347=VLOOKUP(N2346+1,$B$8:$C$360,2,0),N2346+1,N2346))</f>
        <v/>
      </c>
      <c r="P2347" s="30"/>
      <c r="Q2347" s="30"/>
      <c r="R2347" s="35"/>
      <c r="S2347" s="35"/>
      <c r="T2347" s="35"/>
      <c r="U2347" s="35"/>
      <c r="V2347" s="35"/>
      <c r="W2347" s="35"/>
      <c r="X2347" s="35"/>
      <c r="Y2347" s="35"/>
    </row>
    <row r="2348" customFormat="false" ht="14.25" hidden="false" customHeight="false" outlineLevel="0" collapsed="false">
      <c r="N2348" s="0" t="str">
        <f aca="false">IF(R2348=0,"",IF(Q2348=VLOOKUP(N2347+1,$B$8:$C$360,2,0),N2347+1,N2347))</f>
        <v/>
      </c>
      <c r="P2348" s="30"/>
      <c r="Q2348" s="30"/>
      <c r="R2348" s="35"/>
      <c r="S2348" s="35"/>
      <c r="T2348" s="35"/>
      <c r="U2348" s="35"/>
      <c r="V2348" s="35"/>
      <c r="W2348" s="35"/>
      <c r="X2348" s="35"/>
      <c r="Y2348" s="35"/>
    </row>
    <row r="2349" customFormat="false" ht="14.25" hidden="false" customHeight="false" outlineLevel="0" collapsed="false">
      <c r="N2349" s="0" t="str">
        <f aca="false">IF(R2349=0,"",IF(Q2349=VLOOKUP(N2348+1,$B$8:$C$360,2,0),N2348+1,N2348))</f>
        <v/>
      </c>
      <c r="P2349" s="30"/>
      <c r="Q2349" s="30"/>
      <c r="R2349" s="35"/>
      <c r="S2349" s="35"/>
      <c r="T2349" s="35"/>
      <c r="U2349" s="35"/>
      <c r="V2349" s="35"/>
      <c r="W2349" s="35"/>
      <c r="X2349" s="35"/>
      <c r="Y2349" s="35"/>
    </row>
    <row r="2350" customFormat="false" ht="14.25" hidden="false" customHeight="false" outlineLevel="0" collapsed="false">
      <c r="N2350" s="0" t="str">
        <f aca="false">IF(R2350=0,"",IF(Q2350=VLOOKUP(N2349+1,$B$8:$C$360,2,0),N2349+1,N2349))</f>
        <v/>
      </c>
      <c r="P2350" s="30"/>
      <c r="Q2350" s="30"/>
      <c r="R2350" s="35"/>
      <c r="S2350" s="35"/>
      <c r="T2350" s="35"/>
      <c r="U2350" s="35"/>
      <c r="V2350" s="35"/>
      <c r="W2350" s="35"/>
      <c r="X2350" s="35"/>
      <c r="Y2350" s="35"/>
    </row>
    <row r="2351" customFormat="false" ht="14.25" hidden="false" customHeight="false" outlineLevel="0" collapsed="false">
      <c r="N2351" s="0" t="str">
        <f aca="false">IF(R2351=0,"",IF(Q2351=VLOOKUP(N2350+1,$B$8:$C$360,2,0),N2350+1,N2350))</f>
        <v/>
      </c>
      <c r="P2351" s="30"/>
      <c r="Q2351" s="30"/>
      <c r="R2351" s="35"/>
      <c r="S2351" s="35"/>
      <c r="T2351" s="35"/>
      <c r="U2351" s="35"/>
      <c r="V2351" s="35"/>
      <c r="W2351" s="35"/>
      <c r="X2351" s="35"/>
      <c r="Y2351" s="35"/>
    </row>
    <row r="2352" customFormat="false" ht="14.25" hidden="false" customHeight="false" outlineLevel="0" collapsed="false">
      <c r="N2352" s="0" t="str">
        <f aca="false">IF(R2352=0,"",IF(Q2352=VLOOKUP(N2351+1,$B$8:$C$360,2,0),N2351+1,N2351))</f>
        <v/>
      </c>
      <c r="P2352" s="30"/>
      <c r="Q2352" s="30"/>
      <c r="R2352" s="35"/>
      <c r="S2352" s="35"/>
      <c r="T2352" s="35"/>
      <c r="U2352" s="35"/>
      <c r="V2352" s="35"/>
      <c r="W2352" s="35"/>
      <c r="X2352" s="35"/>
      <c r="Y2352" s="35"/>
    </row>
    <row r="2353" customFormat="false" ht="14.25" hidden="false" customHeight="false" outlineLevel="0" collapsed="false">
      <c r="N2353" s="0" t="str">
        <f aca="false">IF(R2353=0,"",IF(Q2353=VLOOKUP(N2352+1,$B$8:$C$360,2,0),N2352+1,N2352))</f>
        <v/>
      </c>
      <c r="P2353" s="30"/>
      <c r="Q2353" s="30"/>
      <c r="R2353" s="35"/>
      <c r="S2353" s="35"/>
      <c r="T2353" s="35"/>
      <c r="U2353" s="35"/>
      <c r="V2353" s="35"/>
      <c r="W2353" s="35"/>
      <c r="X2353" s="35"/>
      <c r="Y2353" s="35"/>
    </row>
    <row r="2354" customFormat="false" ht="14.25" hidden="false" customHeight="false" outlineLevel="0" collapsed="false">
      <c r="N2354" s="0" t="str">
        <f aca="false">IF(R2354=0,"",IF(Q2354=VLOOKUP(N2353+1,$B$8:$C$360,2,0),N2353+1,N2353))</f>
        <v/>
      </c>
      <c r="P2354" s="30"/>
      <c r="Q2354" s="30"/>
      <c r="R2354" s="35"/>
      <c r="S2354" s="35"/>
      <c r="T2354" s="35"/>
      <c r="U2354" s="35"/>
      <c r="V2354" s="35"/>
      <c r="W2354" s="35"/>
      <c r="X2354" s="35"/>
      <c r="Y2354" s="35"/>
    </row>
    <row r="2355" customFormat="false" ht="14.25" hidden="false" customHeight="false" outlineLevel="0" collapsed="false">
      <c r="N2355" s="0" t="str">
        <f aca="false">IF(R2355=0,"",IF(Q2355=VLOOKUP(N2354+1,$B$8:$C$360,2,0),N2354+1,N2354))</f>
        <v/>
      </c>
      <c r="P2355" s="30"/>
      <c r="Q2355" s="30"/>
      <c r="R2355" s="35"/>
      <c r="S2355" s="35"/>
      <c r="T2355" s="35"/>
      <c r="U2355" s="35"/>
      <c r="V2355" s="35"/>
      <c r="W2355" s="35"/>
      <c r="X2355" s="35"/>
      <c r="Y2355" s="35"/>
    </row>
    <row r="2356" customFormat="false" ht="14.25" hidden="false" customHeight="false" outlineLevel="0" collapsed="false">
      <c r="N2356" s="0" t="str">
        <f aca="false">IF(R2356=0,"",IF(Q2356=VLOOKUP(N2355+1,$B$8:$C$360,2,0),N2355+1,N2355))</f>
        <v/>
      </c>
      <c r="P2356" s="30"/>
      <c r="Q2356" s="30"/>
      <c r="R2356" s="35"/>
      <c r="S2356" s="35"/>
      <c r="T2356" s="35"/>
      <c r="U2356" s="35"/>
      <c r="V2356" s="35"/>
      <c r="W2356" s="35"/>
      <c r="X2356" s="35"/>
      <c r="Y2356" s="35"/>
    </row>
    <row r="2357" customFormat="false" ht="14.25" hidden="false" customHeight="false" outlineLevel="0" collapsed="false">
      <c r="N2357" s="0" t="str">
        <f aca="false">IF(R2357=0,"",IF(Q2357=VLOOKUP(N2356+1,$B$8:$C$360,2,0),N2356+1,N2356))</f>
        <v/>
      </c>
      <c r="P2357" s="30"/>
      <c r="Q2357" s="30"/>
      <c r="R2357" s="35"/>
      <c r="S2357" s="35"/>
      <c r="T2357" s="35"/>
      <c r="U2357" s="35"/>
      <c r="V2357" s="35"/>
      <c r="W2357" s="35"/>
      <c r="X2357" s="35"/>
      <c r="Y2357" s="35"/>
    </row>
    <row r="2358" customFormat="false" ht="14.25" hidden="false" customHeight="false" outlineLevel="0" collapsed="false">
      <c r="N2358" s="0" t="str">
        <f aca="false">IF(R2358=0,"",IF(Q2358=VLOOKUP(N2357+1,$B$8:$C$360,2,0),N2357+1,N2357))</f>
        <v/>
      </c>
      <c r="P2358" s="30"/>
      <c r="Q2358" s="30"/>
      <c r="R2358" s="35"/>
      <c r="S2358" s="35"/>
      <c r="T2358" s="35"/>
      <c r="U2358" s="35"/>
      <c r="V2358" s="35"/>
      <c r="W2358" s="35"/>
      <c r="X2358" s="35"/>
      <c r="Y2358" s="35"/>
    </row>
    <row r="2359" customFormat="false" ht="14.25" hidden="false" customHeight="false" outlineLevel="0" collapsed="false">
      <c r="N2359" s="0" t="str">
        <f aca="false">IF(R2359=0,"",IF(Q2359=VLOOKUP(N2358+1,$B$8:$C$360,2,0),N2358+1,N2358))</f>
        <v/>
      </c>
      <c r="P2359" s="30"/>
      <c r="Q2359" s="30"/>
      <c r="R2359" s="35"/>
      <c r="S2359" s="35"/>
      <c r="T2359" s="35"/>
      <c r="U2359" s="35"/>
      <c r="V2359" s="35"/>
      <c r="W2359" s="35"/>
      <c r="X2359" s="35"/>
      <c r="Y2359" s="35"/>
    </row>
    <row r="2360" customFormat="false" ht="14.25" hidden="false" customHeight="false" outlineLevel="0" collapsed="false">
      <c r="N2360" s="0" t="str">
        <f aca="false">IF(R2360=0,"",IF(Q2360=VLOOKUP(N2359+1,$B$8:$C$360,2,0),N2359+1,N2359))</f>
        <v/>
      </c>
      <c r="P2360" s="30"/>
      <c r="Q2360" s="30"/>
      <c r="R2360" s="35"/>
      <c r="S2360" s="35"/>
      <c r="T2360" s="35"/>
      <c r="U2360" s="35"/>
      <c r="V2360" s="35"/>
      <c r="W2360" s="35"/>
      <c r="X2360" s="35"/>
      <c r="Y2360" s="35"/>
    </row>
    <row r="2361" customFormat="false" ht="14.25" hidden="false" customHeight="false" outlineLevel="0" collapsed="false">
      <c r="N2361" s="0" t="str">
        <f aca="false">IF(R2361=0,"",IF(Q2361=VLOOKUP(N2360+1,$B$8:$C$360,2,0),N2360+1,N2360))</f>
        <v/>
      </c>
      <c r="P2361" s="30"/>
      <c r="Q2361" s="30"/>
      <c r="R2361" s="35"/>
      <c r="S2361" s="35"/>
      <c r="T2361" s="35"/>
      <c r="U2361" s="35"/>
      <c r="V2361" s="35"/>
      <c r="W2361" s="35"/>
      <c r="X2361" s="35"/>
      <c r="Y2361" s="35"/>
    </row>
    <row r="2362" customFormat="false" ht="14.25" hidden="false" customHeight="false" outlineLevel="0" collapsed="false">
      <c r="N2362" s="0" t="str">
        <f aca="false">IF(R2362=0,"",IF(Q2362=VLOOKUP(N2361+1,$B$8:$C$360,2,0),N2361+1,N2361))</f>
        <v/>
      </c>
      <c r="P2362" s="30"/>
      <c r="Q2362" s="30"/>
      <c r="R2362" s="35"/>
      <c r="S2362" s="35"/>
      <c r="T2362" s="35"/>
      <c r="U2362" s="35"/>
      <c r="V2362" s="35"/>
      <c r="W2362" s="35"/>
      <c r="X2362" s="35"/>
      <c r="Y2362" s="35"/>
    </row>
    <row r="2363" customFormat="false" ht="14.25" hidden="false" customHeight="false" outlineLevel="0" collapsed="false">
      <c r="N2363" s="0" t="str">
        <f aca="false">IF(R2363=0,"",IF(Q2363=VLOOKUP(N2362+1,$B$8:$C$360,2,0),N2362+1,N2362))</f>
        <v/>
      </c>
      <c r="P2363" s="30"/>
      <c r="Q2363" s="30"/>
      <c r="R2363" s="35"/>
      <c r="S2363" s="35"/>
      <c r="T2363" s="35"/>
      <c r="U2363" s="35"/>
      <c r="V2363" s="35"/>
      <c r="W2363" s="35"/>
      <c r="X2363" s="35"/>
      <c r="Y2363" s="35"/>
    </row>
    <row r="2364" customFormat="false" ht="14.25" hidden="false" customHeight="false" outlineLevel="0" collapsed="false">
      <c r="N2364" s="0" t="str">
        <f aca="false">IF(R2364=0,"",IF(Q2364=VLOOKUP(N2363+1,$B$8:$C$360,2,0),N2363+1,N2363))</f>
        <v/>
      </c>
      <c r="P2364" s="30"/>
      <c r="Q2364" s="30"/>
      <c r="R2364" s="35"/>
      <c r="S2364" s="35"/>
      <c r="T2364" s="35"/>
      <c r="U2364" s="35"/>
      <c r="V2364" s="35"/>
      <c r="W2364" s="35"/>
      <c r="X2364" s="35"/>
      <c r="Y2364" s="35"/>
    </row>
    <row r="2365" customFormat="false" ht="14.25" hidden="false" customHeight="false" outlineLevel="0" collapsed="false">
      <c r="N2365" s="0" t="str">
        <f aca="false">IF(R2365=0,"",IF(Q2365=VLOOKUP(N2364+1,$B$8:$C$360,2,0),N2364+1,N2364))</f>
        <v/>
      </c>
      <c r="P2365" s="30"/>
      <c r="Q2365" s="30"/>
      <c r="R2365" s="35"/>
      <c r="S2365" s="35"/>
      <c r="T2365" s="35"/>
      <c r="U2365" s="35"/>
      <c r="V2365" s="35"/>
      <c r="W2365" s="35"/>
      <c r="X2365" s="35"/>
      <c r="Y2365" s="35"/>
    </row>
    <row r="2366" customFormat="false" ht="14.25" hidden="false" customHeight="false" outlineLevel="0" collapsed="false">
      <c r="N2366" s="0" t="str">
        <f aca="false">IF(R2366=0,"",IF(Q2366=VLOOKUP(N2365+1,$B$8:$C$360,2,0),N2365+1,N2365))</f>
        <v/>
      </c>
      <c r="P2366" s="30"/>
      <c r="Q2366" s="30"/>
      <c r="R2366" s="35"/>
      <c r="S2366" s="35"/>
      <c r="T2366" s="35"/>
      <c r="U2366" s="35"/>
      <c r="V2366" s="35"/>
      <c r="W2366" s="35"/>
      <c r="X2366" s="35"/>
      <c r="Y2366" s="35"/>
    </row>
    <row r="2367" customFormat="false" ht="14.25" hidden="false" customHeight="false" outlineLevel="0" collapsed="false">
      <c r="N2367" s="0" t="str">
        <f aca="false">IF(R2367=0,"",IF(Q2367=VLOOKUP(N2366+1,$B$8:$C$360,2,0),N2366+1,N2366))</f>
        <v/>
      </c>
      <c r="P2367" s="30"/>
      <c r="Q2367" s="30"/>
      <c r="R2367" s="35"/>
      <c r="S2367" s="35"/>
      <c r="T2367" s="35"/>
      <c r="U2367" s="35"/>
      <c r="V2367" s="35"/>
      <c r="W2367" s="35"/>
      <c r="X2367" s="35"/>
      <c r="Y2367" s="35"/>
    </row>
    <row r="2368" customFormat="false" ht="14.25" hidden="false" customHeight="false" outlineLevel="0" collapsed="false">
      <c r="N2368" s="0" t="str">
        <f aca="false">IF(R2368=0,"",IF(Q2368=VLOOKUP(N2367+1,$B$8:$C$360,2,0),N2367+1,N2367))</f>
        <v/>
      </c>
      <c r="P2368" s="30"/>
      <c r="Q2368" s="30"/>
      <c r="R2368" s="35"/>
      <c r="S2368" s="35"/>
      <c r="T2368" s="35"/>
      <c r="U2368" s="35"/>
      <c r="V2368" s="35"/>
      <c r="W2368" s="35"/>
      <c r="X2368" s="35"/>
      <c r="Y2368" s="35"/>
    </row>
    <row r="2369" customFormat="false" ht="14.25" hidden="false" customHeight="false" outlineLevel="0" collapsed="false">
      <c r="N2369" s="0" t="str">
        <f aca="false">IF(R2369=0,"",IF(Q2369=VLOOKUP(N2368+1,$B$8:$C$360,2,0),N2368+1,N2368))</f>
        <v/>
      </c>
      <c r="P2369" s="30"/>
      <c r="Q2369" s="30"/>
      <c r="R2369" s="35"/>
      <c r="S2369" s="35"/>
      <c r="T2369" s="35"/>
      <c r="U2369" s="35"/>
      <c r="V2369" s="35"/>
      <c r="W2369" s="35"/>
      <c r="X2369" s="35"/>
      <c r="Y2369" s="35"/>
    </row>
    <row r="2370" customFormat="false" ht="14.25" hidden="false" customHeight="false" outlineLevel="0" collapsed="false">
      <c r="N2370" s="0" t="str">
        <f aca="false">IF(R2370=0,"",IF(Q2370=VLOOKUP(N2369+1,$B$8:$C$360,2,0),N2369+1,N2369))</f>
        <v/>
      </c>
      <c r="P2370" s="30"/>
      <c r="Q2370" s="30"/>
      <c r="R2370" s="35"/>
      <c r="S2370" s="35"/>
      <c r="T2370" s="35"/>
      <c r="U2370" s="35"/>
      <c r="V2370" s="35"/>
      <c r="W2370" s="35"/>
      <c r="X2370" s="35"/>
      <c r="Y2370" s="35"/>
    </row>
    <row r="2371" customFormat="false" ht="14.25" hidden="false" customHeight="false" outlineLevel="0" collapsed="false">
      <c r="N2371" s="0" t="str">
        <f aca="false">IF(R2371=0,"",IF(Q2371=VLOOKUP(N2370+1,$B$8:$C$360,2,0),N2370+1,N2370))</f>
        <v/>
      </c>
      <c r="P2371" s="30"/>
      <c r="Q2371" s="30"/>
      <c r="R2371" s="35"/>
      <c r="S2371" s="35"/>
      <c r="T2371" s="35"/>
      <c r="U2371" s="35"/>
      <c r="V2371" s="35"/>
      <c r="W2371" s="35"/>
      <c r="X2371" s="35"/>
      <c r="Y2371" s="35"/>
    </row>
    <row r="2372" customFormat="false" ht="14.25" hidden="false" customHeight="false" outlineLevel="0" collapsed="false">
      <c r="N2372" s="0" t="str">
        <f aca="false">IF(R2372=0,"",IF(Q2372=VLOOKUP(N2371+1,$B$8:$C$360,2,0),N2371+1,N2371))</f>
        <v/>
      </c>
      <c r="P2372" s="30"/>
      <c r="Q2372" s="30"/>
      <c r="R2372" s="35"/>
      <c r="S2372" s="35"/>
      <c r="T2372" s="35"/>
      <c r="U2372" s="35"/>
      <c r="V2372" s="35"/>
      <c r="W2372" s="35"/>
      <c r="X2372" s="35"/>
      <c r="Y2372" s="35"/>
    </row>
    <row r="2373" customFormat="false" ht="14.25" hidden="false" customHeight="false" outlineLevel="0" collapsed="false">
      <c r="N2373" s="0" t="str">
        <f aca="false">IF(R2373=0,"",IF(Q2373=VLOOKUP(N2372+1,$B$8:$C$360,2,0),N2372+1,N2372))</f>
        <v/>
      </c>
      <c r="P2373" s="30"/>
      <c r="Q2373" s="30"/>
      <c r="R2373" s="35"/>
      <c r="S2373" s="35"/>
      <c r="T2373" s="35"/>
      <c r="U2373" s="35"/>
      <c r="V2373" s="35"/>
      <c r="W2373" s="35"/>
      <c r="X2373" s="35"/>
      <c r="Y2373" s="35"/>
    </row>
    <row r="2374" customFormat="false" ht="14.25" hidden="false" customHeight="false" outlineLevel="0" collapsed="false">
      <c r="N2374" s="0" t="str">
        <f aca="false">IF(R2374=0,"",IF(Q2374=VLOOKUP(N2373+1,$B$8:$C$360,2,0),N2373+1,N2373))</f>
        <v/>
      </c>
      <c r="P2374" s="30"/>
      <c r="Q2374" s="30"/>
      <c r="R2374" s="35"/>
      <c r="S2374" s="35"/>
      <c r="T2374" s="35"/>
      <c r="U2374" s="35"/>
      <c r="V2374" s="35"/>
      <c r="W2374" s="35"/>
      <c r="X2374" s="35"/>
      <c r="Y2374" s="35"/>
    </row>
    <row r="2375" customFormat="false" ht="14.25" hidden="false" customHeight="false" outlineLevel="0" collapsed="false">
      <c r="N2375" s="0" t="str">
        <f aca="false">IF(R2375=0,"",IF(Q2375=VLOOKUP(N2374+1,$B$8:$C$360,2,0),N2374+1,N2374))</f>
        <v/>
      </c>
      <c r="P2375" s="30"/>
      <c r="Q2375" s="30"/>
      <c r="R2375" s="35"/>
      <c r="S2375" s="35"/>
      <c r="T2375" s="35"/>
      <c r="U2375" s="35"/>
      <c r="V2375" s="35"/>
      <c r="W2375" s="35"/>
      <c r="X2375" s="35"/>
      <c r="Y2375" s="35"/>
    </row>
    <row r="2376" customFormat="false" ht="14.25" hidden="false" customHeight="false" outlineLevel="0" collapsed="false">
      <c r="N2376" s="0" t="str">
        <f aca="false">IF(R2376=0,"",IF(Q2376=VLOOKUP(N2375+1,$B$8:$C$360,2,0),N2375+1,N2375))</f>
        <v/>
      </c>
      <c r="P2376" s="30"/>
      <c r="Q2376" s="30"/>
      <c r="R2376" s="35"/>
      <c r="S2376" s="35"/>
      <c r="T2376" s="35"/>
      <c r="U2376" s="35"/>
      <c r="V2376" s="35"/>
      <c r="W2376" s="35"/>
      <c r="X2376" s="35"/>
      <c r="Y2376" s="35"/>
    </row>
    <row r="2377" customFormat="false" ht="14.25" hidden="false" customHeight="false" outlineLevel="0" collapsed="false">
      <c r="N2377" s="0" t="str">
        <f aca="false">IF(R2377=0,"",IF(Q2377=VLOOKUP(N2376+1,$B$8:$C$360,2,0),N2376+1,N2376))</f>
        <v/>
      </c>
      <c r="P2377" s="30"/>
      <c r="Q2377" s="30"/>
      <c r="R2377" s="35"/>
      <c r="S2377" s="35"/>
      <c r="T2377" s="35"/>
      <c r="U2377" s="35"/>
      <c r="V2377" s="35"/>
      <c r="W2377" s="35"/>
      <c r="X2377" s="35"/>
      <c r="Y2377" s="35"/>
    </row>
    <row r="2378" customFormat="false" ht="14.25" hidden="false" customHeight="false" outlineLevel="0" collapsed="false">
      <c r="N2378" s="0" t="str">
        <f aca="false">IF(R2378=0,"",IF(Q2378=VLOOKUP(N2377+1,$B$8:$C$360,2,0),N2377+1,N2377))</f>
        <v/>
      </c>
      <c r="P2378" s="30"/>
      <c r="Q2378" s="30"/>
      <c r="R2378" s="35"/>
      <c r="S2378" s="35"/>
      <c r="T2378" s="35"/>
      <c r="U2378" s="35"/>
      <c r="V2378" s="35"/>
      <c r="W2378" s="35"/>
      <c r="X2378" s="35"/>
      <c r="Y2378" s="35"/>
    </row>
    <row r="2379" customFormat="false" ht="14.25" hidden="false" customHeight="false" outlineLevel="0" collapsed="false">
      <c r="N2379" s="0" t="str">
        <f aca="false">IF(R2379=0,"",IF(Q2379=VLOOKUP(N2378+1,$B$8:$C$360,2,0),N2378+1,N2378))</f>
        <v/>
      </c>
      <c r="P2379" s="30"/>
      <c r="Q2379" s="30"/>
      <c r="R2379" s="35"/>
      <c r="S2379" s="35"/>
      <c r="T2379" s="35"/>
      <c r="U2379" s="35"/>
      <c r="V2379" s="35"/>
      <c r="W2379" s="35"/>
      <c r="X2379" s="35"/>
      <c r="Y2379" s="35"/>
    </row>
    <row r="2380" customFormat="false" ht="14.25" hidden="false" customHeight="false" outlineLevel="0" collapsed="false">
      <c r="N2380" s="0" t="str">
        <f aca="false">IF(R2380=0,"",IF(Q2380=VLOOKUP(N2379+1,$B$8:$C$360,2,0),N2379+1,N2379))</f>
        <v/>
      </c>
      <c r="P2380" s="30"/>
      <c r="Q2380" s="30"/>
      <c r="R2380" s="35"/>
      <c r="S2380" s="35"/>
      <c r="T2380" s="35"/>
      <c r="U2380" s="35"/>
      <c r="V2380" s="35"/>
      <c r="W2380" s="35"/>
      <c r="X2380" s="35"/>
      <c r="Y2380" s="35"/>
    </row>
    <row r="2381" customFormat="false" ht="14.25" hidden="false" customHeight="false" outlineLevel="0" collapsed="false">
      <c r="N2381" s="0" t="str">
        <f aca="false">IF(R2381=0,"",IF(Q2381=VLOOKUP(N2380+1,$B$8:$C$360,2,0),N2380+1,N2380))</f>
        <v/>
      </c>
      <c r="P2381" s="30"/>
      <c r="Q2381" s="30"/>
      <c r="R2381" s="35"/>
      <c r="S2381" s="35"/>
      <c r="T2381" s="35"/>
      <c r="U2381" s="35"/>
      <c r="V2381" s="35"/>
      <c r="W2381" s="35"/>
      <c r="X2381" s="35"/>
      <c r="Y2381" s="35"/>
    </row>
    <row r="2382" customFormat="false" ht="14.25" hidden="false" customHeight="false" outlineLevel="0" collapsed="false">
      <c r="N2382" s="0" t="str">
        <f aca="false">IF(R2382=0,"",IF(Q2382=VLOOKUP(N2381+1,$B$8:$C$360,2,0),N2381+1,N2381))</f>
        <v/>
      </c>
      <c r="P2382" s="30"/>
      <c r="Q2382" s="30"/>
      <c r="R2382" s="35"/>
      <c r="S2382" s="35"/>
      <c r="T2382" s="35"/>
      <c r="U2382" s="35"/>
      <c r="V2382" s="35"/>
      <c r="W2382" s="35"/>
      <c r="X2382" s="35"/>
      <c r="Y2382" s="35"/>
    </row>
    <row r="2383" customFormat="false" ht="14.25" hidden="false" customHeight="false" outlineLevel="0" collapsed="false">
      <c r="N2383" s="0" t="str">
        <f aca="false">IF(R2383=0,"",IF(Q2383=VLOOKUP(N2382+1,$B$8:$C$360,2,0),N2382+1,N2382))</f>
        <v/>
      </c>
      <c r="P2383" s="30"/>
      <c r="Q2383" s="30"/>
      <c r="R2383" s="35"/>
      <c r="S2383" s="35"/>
      <c r="T2383" s="35"/>
      <c r="U2383" s="35"/>
      <c r="V2383" s="35"/>
      <c r="W2383" s="35"/>
      <c r="X2383" s="35"/>
      <c r="Y2383" s="35"/>
    </row>
    <row r="2384" customFormat="false" ht="14.25" hidden="false" customHeight="false" outlineLevel="0" collapsed="false">
      <c r="N2384" s="0" t="str">
        <f aca="false">IF(R2384=0,"",IF(Q2384=VLOOKUP(N2383+1,$B$8:$C$360,2,0),N2383+1,N2383))</f>
        <v/>
      </c>
      <c r="P2384" s="30"/>
      <c r="Q2384" s="30"/>
      <c r="R2384" s="35"/>
      <c r="S2384" s="35"/>
      <c r="T2384" s="35"/>
      <c r="U2384" s="35"/>
      <c r="V2384" s="35"/>
      <c r="W2384" s="35"/>
      <c r="X2384" s="35"/>
      <c r="Y2384" s="35"/>
    </row>
    <row r="2385" customFormat="false" ht="14.25" hidden="false" customHeight="false" outlineLevel="0" collapsed="false">
      <c r="N2385" s="0" t="str">
        <f aca="false">IF(R2385=0,"",IF(Q2385=VLOOKUP(N2384+1,$B$8:$C$360,2,0),N2384+1,N2384))</f>
        <v/>
      </c>
      <c r="P2385" s="30"/>
      <c r="Q2385" s="30"/>
      <c r="R2385" s="35"/>
      <c r="S2385" s="35"/>
      <c r="T2385" s="35"/>
      <c r="U2385" s="35"/>
      <c r="V2385" s="35"/>
      <c r="W2385" s="35"/>
      <c r="X2385" s="35"/>
      <c r="Y2385" s="35"/>
    </row>
    <row r="2386" customFormat="false" ht="14.25" hidden="false" customHeight="false" outlineLevel="0" collapsed="false">
      <c r="N2386" s="0" t="str">
        <f aca="false">IF(R2386=0,"",IF(Q2386=VLOOKUP(N2385+1,$B$8:$C$360,2,0),N2385+1,N2385))</f>
        <v/>
      </c>
      <c r="P2386" s="30"/>
      <c r="Q2386" s="30"/>
      <c r="R2386" s="35"/>
      <c r="S2386" s="35"/>
      <c r="T2386" s="35"/>
      <c r="U2386" s="35"/>
      <c r="V2386" s="35"/>
      <c r="W2386" s="35"/>
      <c r="X2386" s="35"/>
      <c r="Y2386" s="35"/>
    </row>
    <row r="2387" customFormat="false" ht="14.25" hidden="false" customHeight="false" outlineLevel="0" collapsed="false">
      <c r="N2387" s="0" t="str">
        <f aca="false">IF(R2387=0,"",IF(Q2387=VLOOKUP(N2386+1,$B$8:$C$360,2,0),N2386+1,N2386))</f>
        <v/>
      </c>
      <c r="P2387" s="30"/>
      <c r="Q2387" s="30"/>
      <c r="R2387" s="35"/>
      <c r="S2387" s="35"/>
      <c r="T2387" s="35"/>
      <c r="U2387" s="35"/>
      <c r="V2387" s="35"/>
      <c r="W2387" s="35"/>
      <c r="X2387" s="35"/>
      <c r="Y2387" s="35"/>
    </row>
    <row r="2388" customFormat="false" ht="14.25" hidden="false" customHeight="false" outlineLevel="0" collapsed="false">
      <c r="N2388" s="0" t="str">
        <f aca="false">IF(R2388=0,"",IF(Q2388=VLOOKUP(N2387+1,$B$8:$C$360,2,0),N2387+1,N2387))</f>
        <v/>
      </c>
      <c r="P2388" s="30"/>
      <c r="Q2388" s="30"/>
      <c r="R2388" s="35"/>
      <c r="S2388" s="35"/>
      <c r="T2388" s="35"/>
      <c r="U2388" s="35"/>
      <c r="V2388" s="35"/>
      <c r="W2388" s="35"/>
      <c r="X2388" s="35"/>
      <c r="Y2388" s="35"/>
    </row>
    <row r="2389" customFormat="false" ht="14.25" hidden="false" customHeight="false" outlineLevel="0" collapsed="false">
      <c r="N2389" s="0" t="str">
        <f aca="false">IF(R2389=0,"",IF(Q2389=VLOOKUP(N2388+1,$B$8:$C$360,2,0),N2388+1,N2388))</f>
        <v/>
      </c>
      <c r="P2389" s="30"/>
      <c r="Q2389" s="30"/>
      <c r="R2389" s="35"/>
      <c r="S2389" s="35"/>
      <c r="T2389" s="35"/>
      <c r="U2389" s="35"/>
      <c r="V2389" s="35"/>
      <c r="W2389" s="35"/>
      <c r="X2389" s="35"/>
      <c r="Y2389" s="35"/>
    </row>
    <row r="2390" customFormat="false" ht="14.25" hidden="false" customHeight="false" outlineLevel="0" collapsed="false">
      <c r="N2390" s="0" t="str">
        <f aca="false">IF(R2390=0,"",IF(Q2390=VLOOKUP(N2389+1,$B$8:$C$360,2,0),N2389+1,N2389))</f>
        <v/>
      </c>
      <c r="P2390" s="30"/>
      <c r="Q2390" s="30"/>
      <c r="R2390" s="35"/>
      <c r="S2390" s="35"/>
      <c r="T2390" s="35"/>
      <c r="U2390" s="35"/>
      <c r="V2390" s="35"/>
      <c r="W2390" s="35"/>
      <c r="X2390" s="35"/>
      <c r="Y2390" s="35"/>
    </row>
    <row r="2391" customFormat="false" ht="14.25" hidden="false" customHeight="false" outlineLevel="0" collapsed="false">
      <c r="N2391" s="0" t="str">
        <f aca="false">IF(R2391=0,"",IF(Q2391=VLOOKUP(N2390+1,$B$8:$C$360,2,0),N2390+1,N2390))</f>
        <v/>
      </c>
      <c r="P2391" s="30"/>
      <c r="Q2391" s="30"/>
      <c r="R2391" s="35"/>
      <c r="S2391" s="35"/>
      <c r="T2391" s="35"/>
      <c r="U2391" s="35"/>
      <c r="V2391" s="35"/>
      <c r="W2391" s="35"/>
      <c r="X2391" s="35"/>
      <c r="Y2391" s="35"/>
    </row>
    <row r="2392" customFormat="false" ht="14.25" hidden="false" customHeight="false" outlineLevel="0" collapsed="false">
      <c r="N2392" s="0" t="str">
        <f aca="false">IF(R2392=0,"",IF(Q2392=VLOOKUP(N2391+1,$B$8:$C$360,2,0),N2391+1,N2391))</f>
        <v/>
      </c>
      <c r="P2392" s="30"/>
      <c r="Q2392" s="30"/>
      <c r="R2392" s="35"/>
      <c r="S2392" s="35"/>
      <c r="T2392" s="35"/>
      <c r="U2392" s="35"/>
      <c r="V2392" s="35"/>
      <c r="W2392" s="35"/>
      <c r="X2392" s="35"/>
      <c r="Y2392" s="35"/>
    </row>
    <row r="2393" customFormat="false" ht="14.25" hidden="false" customHeight="false" outlineLevel="0" collapsed="false">
      <c r="N2393" s="0" t="str">
        <f aca="false">IF(R2393=0,"",IF(Q2393=VLOOKUP(N2392+1,$B$8:$C$360,2,0),N2392+1,N2392))</f>
        <v/>
      </c>
      <c r="P2393" s="30"/>
      <c r="Q2393" s="30"/>
      <c r="R2393" s="35"/>
      <c r="S2393" s="35"/>
      <c r="T2393" s="35"/>
      <c r="U2393" s="35"/>
      <c r="V2393" s="35"/>
      <c r="W2393" s="35"/>
      <c r="X2393" s="35"/>
      <c r="Y2393" s="35"/>
    </row>
    <row r="2394" customFormat="false" ht="14.25" hidden="false" customHeight="false" outlineLevel="0" collapsed="false">
      <c r="N2394" s="0" t="str">
        <f aca="false">IF(R2394=0,"",IF(Q2394=VLOOKUP(N2393+1,$B$8:$C$360,2,0),N2393+1,N2393))</f>
        <v/>
      </c>
      <c r="P2394" s="30"/>
      <c r="Q2394" s="30"/>
      <c r="R2394" s="35"/>
      <c r="S2394" s="35"/>
      <c r="T2394" s="35"/>
      <c r="U2394" s="35"/>
      <c r="V2394" s="35"/>
      <c r="W2394" s="35"/>
      <c r="X2394" s="35"/>
      <c r="Y2394" s="35"/>
    </row>
    <row r="2395" customFormat="false" ht="14.25" hidden="false" customHeight="false" outlineLevel="0" collapsed="false">
      <c r="N2395" s="0" t="str">
        <f aca="false">IF(R2395=0,"",IF(Q2395=VLOOKUP(N2394+1,$B$8:$C$360,2,0),N2394+1,N2394))</f>
        <v/>
      </c>
      <c r="P2395" s="30"/>
      <c r="Q2395" s="30"/>
      <c r="R2395" s="35"/>
      <c r="S2395" s="35"/>
      <c r="T2395" s="35"/>
      <c r="U2395" s="35"/>
      <c r="V2395" s="35"/>
      <c r="W2395" s="35"/>
      <c r="X2395" s="35"/>
      <c r="Y2395" s="35"/>
    </row>
    <row r="2396" customFormat="false" ht="14.25" hidden="false" customHeight="false" outlineLevel="0" collapsed="false">
      <c r="N2396" s="0" t="str">
        <f aca="false">IF(R2396=0,"",IF(Q2396=VLOOKUP(N2395+1,$B$8:$C$360,2,0),N2395+1,N2395))</f>
        <v/>
      </c>
      <c r="P2396" s="30"/>
      <c r="Q2396" s="30"/>
      <c r="R2396" s="35"/>
      <c r="S2396" s="35"/>
      <c r="T2396" s="35"/>
      <c r="U2396" s="35"/>
      <c r="V2396" s="35"/>
      <c r="W2396" s="35"/>
      <c r="X2396" s="35"/>
      <c r="Y2396" s="35"/>
    </row>
    <row r="2397" customFormat="false" ht="14.25" hidden="false" customHeight="false" outlineLevel="0" collapsed="false">
      <c r="N2397" s="0" t="str">
        <f aca="false">IF(R2397=0,"",IF(Q2397=VLOOKUP(N2396+1,$B$8:$C$360,2,0),N2396+1,N2396))</f>
        <v/>
      </c>
      <c r="P2397" s="30"/>
      <c r="Q2397" s="30"/>
      <c r="R2397" s="35"/>
      <c r="S2397" s="35"/>
      <c r="T2397" s="35"/>
      <c r="U2397" s="35"/>
      <c r="V2397" s="35"/>
      <c r="W2397" s="35"/>
      <c r="X2397" s="35"/>
      <c r="Y2397" s="35"/>
    </row>
    <row r="2398" customFormat="false" ht="14.25" hidden="false" customHeight="false" outlineLevel="0" collapsed="false">
      <c r="N2398" s="0" t="str">
        <f aca="false">IF(R2398=0,"",IF(Q2398=VLOOKUP(N2397+1,$B$8:$C$360,2,0),N2397+1,N2397))</f>
        <v/>
      </c>
      <c r="P2398" s="30"/>
      <c r="Q2398" s="30"/>
      <c r="R2398" s="35"/>
      <c r="S2398" s="35"/>
      <c r="T2398" s="35"/>
      <c r="U2398" s="35"/>
      <c r="V2398" s="35"/>
      <c r="W2398" s="35"/>
      <c r="X2398" s="35"/>
      <c r="Y2398" s="35"/>
    </row>
    <row r="2399" customFormat="false" ht="14.25" hidden="false" customHeight="false" outlineLevel="0" collapsed="false">
      <c r="N2399" s="0" t="str">
        <f aca="false">IF(R2399=0,"",IF(Q2399=VLOOKUP(N2398+1,$B$8:$C$360,2,0),N2398+1,N2398))</f>
        <v/>
      </c>
      <c r="P2399" s="30"/>
      <c r="Q2399" s="30"/>
      <c r="R2399" s="35"/>
      <c r="S2399" s="35"/>
      <c r="T2399" s="35"/>
      <c r="U2399" s="35"/>
      <c r="V2399" s="35"/>
      <c r="W2399" s="35"/>
      <c r="X2399" s="35"/>
      <c r="Y2399" s="35"/>
    </row>
    <row r="2400" customFormat="false" ht="14.25" hidden="false" customHeight="false" outlineLevel="0" collapsed="false">
      <c r="N2400" s="0" t="str">
        <f aca="false">IF(R2400=0,"",IF(Q2400=VLOOKUP(N2399+1,$B$8:$C$360,2,0),N2399+1,N2399))</f>
        <v/>
      </c>
      <c r="P2400" s="30"/>
      <c r="Q2400" s="30"/>
      <c r="R2400" s="35"/>
      <c r="S2400" s="35"/>
      <c r="T2400" s="35"/>
      <c r="U2400" s="35"/>
      <c r="V2400" s="35"/>
      <c r="W2400" s="35"/>
      <c r="X2400" s="35"/>
      <c r="Y2400" s="35"/>
    </row>
    <row r="2401" customFormat="false" ht="14.25" hidden="false" customHeight="false" outlineLevel="0" collapsed="false">
      <c r="N2401" s="0" t="str">
        <f aca="false">IF(R2401=0,"",IF(Q2401=VLOOKUP(N2400+1,$B$8:$C$360,2,0),N2400+1,N2400))</f>
        <v/>
      </c>
      <c r="P2401" s="30"/>
      <c r="Q2401" s="30"/>
      <c r="R2401" s="35"/>
      <c r="S2401" s="35"/>
      <c r="T2401" s="35"/>
      <c r="U2401" s="35"/>
      <c r="V2401" s="35"/>
      <c r="W2401" s="35"/>
      <c r="X2401" s="35"/>
      <c r="Y2401" s="35"/>
    </row>
    <row r="2402" customFormat="false" ht="14.25" hidden="false" customHeight="false" outlineLevel="0" collapsed="false">
      <c r="N2402" s="0" t="str">
        <f aca="false">IF(R2402=0,"",IF(Q2402=VLOOKUP(N2401+1,$B$8:$C$360,2,0),N2401+1,N2401))</f>
        <v/>
      </c>
      <c r="P2402" s="30"/>
      <c r="Q2402" s="30"/>
      <c r="R2402" s="35"/>
      <c r="S2402" s="35"/>
      <c r="T2402" s="35"/>
      <c r="U2402" s="35"/>
      <c r="V2402" s="35"/>
      <c r="W2402" s="35"/>
      <c r="X2402" s="35"/>
      <c r="Y2402" s="35"/>
    </row>
    <row r="2403" customFormat="false" ht="14.25" hidden="false" customHeight="false" outlineLevel="0" collapsed="false">
      <c r="N2403" s="0" t="str">
        <f aca="false">IF(R2403=0,"",IF(Q2403=VLOOKUP(N2402+1,$B$8:$C$360,2,0),N2402+1,N2402))</f>
        <v/>
      </c>
      <c r="P2403" s="30"/>
      <c r="Q2403" s="30"/>
      <c r="R2403" s="35"/>
      <c r="S2403" s="35"/>
      <c r="T2403" s="35"/>
      <c r="U2403" s="35"/>
      <c r="V2403" s="35"/>
      <c r="W2403" s="35"/>
      <c r="X2403" s="35"/>
      <c r="Y2403" s="35"/>
    </row>
    <row r="2404" customFormat="false" ht="14.25" hidden="false" customHeight="false" outlineLevel="0" collapsed="false">
      <c r="N2404" s="0" t="str">
        <f aca="false">IF(R2404=0,"",IF(Q2404=VLOOKUP(N2403+1,$B$8:$C$360,2,0),N2403+1,N2403))</f>
        <v/>
      </c>
      <c r="P2404" s="30"/>
      <c r="Q2404" s="30"/>
      <c r="R2404" s="35"/>
      <c r="S2404" s="35"/>
      <c r="T2404" s="35"/>
      <c r="U2404" s="35"/>
      <c r="V2404" s="35"/>
      <c r="W2404" s="35"/>
      <c r="X2404" s="35"/>
      <c r="Y2404" s="35"/>
    </row>
    <row r="2405" customFormat="false" ht="14.25" hidden="false" customHeight="false" outlineLevel="0" collapsed="false">
      <c r="N2405" s="0" t="str">
        <f aca="false">IF(R2405=0,"",IF(Q2405=VLOOKUP(N2404+1,$B$8:$C$360,2,0),N2404+1,N2404))</f>
        <v/>
      </c>
      <c r="P2405" s="30"/>
      <c r="Q2405" s="30"/>
      <c r="R2405" s="35"/>
      <c r="S2405" s="35"/>
      <c r="T2405" s="35"/>
      <c r="U2405" s="35"/>
      <c r="V2405" s="35"/>
      <c r="W2405" s="35"/>
      <c r="X2405" s="35"/>
      <c r="Y2405" s="35"/>
    </row>
    <row r="2406" customFormat="false" ht="14.25" hidden="false" customHeight="false" outlineLevel="0" collapsed="false">
      <c r="N2406" s="0" t="str">
        <f aca="false">IF(R2406=0,"",IF(Q2406=VLOOKUP(N2405+1,$B$8:$C$360,2,0),N2405+1,N2405))</f>
        <v/>
      </c>
      <c r="P2406" s="30"/>
      <c r="Q2406" s="30"/>
      <c r="R2406" s="35"/>
      <c r="S2406" s="35"/>
      <c r="T2406" s="35"/>
      <c r="U2406" s="35"/>
      <c r="V2406" s="35"/>
      <c r="W2406" s="35"/>
      <c r="X2406" s="35"/>
      <c r="Y2406" s="35"/>
    </row>
    <row r="2407" customFormat="false" ht="14.25" hidden="false" customHeight="false" outlineLevel="0" collapsed="false">
      <c r="N2407" s="0" t="str">
        <f aca="false">IF(R2407=0,"",IF(Q2407=VLOOKUP(N2406+1,$B$8:$C$360,2,0),N2406+1,N2406))</f>
        <v/>
      </c>
      <c r="P2407" s="30"/>
      <c r="Q2407" s="30"/>
      <c r="R2407" s="35"/>
      <c r="S2407" s="35"/>
      <c r="T2407" s="35"/>
      <c r="U2407" s="35"/>
      <c r="V2407" s="35"/>
      <c r="W2407" s="35"/>
      <c r="X2407" s="35"/>
      <c r="Y2407" s="35"/>
    </row>
    <row r="2408" customFormat="false" ht="14.25" hidden="false" customHeight="false" outlineLevel="0" collapsed="false">
      <c r="N2408" s="0" t="str">
        <f aca="false">IF(R2408=0,"",IF(Q2408=VLOOKUP(N2407+1,$B$8:$C$360,2,0),N2407+1,N2407))</f>
        <v/>
      </c>
      <c r="P2408" s="30"/>
      <c r="Q2408" s="30"/>
      <c r="R2408" s="35"/>
      <c r="S2408" s="35"/>
      <c r="T2408" s="35"/>
      <c r="U2408" s="35"/>
      <c r="V2408" s="35"/>
      <c r="W2408" s="35"/>
      <c r="X2408" s="35"/>
      <c r="Y2408" s="35"/>
    </row>
    <row r="2409" customFormat="false" ht="14.25" hidden="false" customHeight="false" outlineLevel="0" collapsed="false">
      <c r="N2409" s="0" t="str">
        <f aca="false">IF(R2409=0,"",IF(Q2409=VLOOKUP(N2408+1,$B$8:$C$360,2,0),N2408+1,N2408))</f>
        <v/>
      </c>
      <c r="P2409" s="30"/>
      <c r="Q2409" s="30"/>
      <c r="R2409" s="35"/>
      <c r="S2409" s="35"/>
      <c r="T2409" s="35"/>
      <c r="U2409" s="35"/>
      <c r="V2409" s="35"/>
      <c r="W2409" s="35"/>
      <c r="X2409" s="35"/>
      <c r="Y2409" s="35"/>
    </row>
    <row r="2410" customFormat="false" ht="14.25" hidden="false" customHeight="false" outlineLevel="0" collapsed="false">
      <c r="N2410" s="0" t="str">
        <f aca="false">IF(R2410=0,"",IF(Q2410=VLOOKUP(N2409+1,$B$8:$C$360,2,0),N2409+1,N2409))</f>
        <v/>
      </c>
      <c r="P2410" s="30"/>
      <c r="Q2410" s="30"/>
      <c r="R2410" s="35"/>
      <c r="S2410" s="35"/>
      <c r="T2410" s="35"/>
      <c r="U2410" s="35"/>
      <c r="V2410" s="35"/>
      <c r="W2410" s="35"/>
      <c r="X2410" s="35"/>
      <c r="Y2410" s="35"/>
    </row>
    <row r="2411" customFormat="false" ht="14.25" hidden="false" customHeight="false" outlineLevel="0" collapsed="false">
      <c r="N2411" s="0" t="str">
        <f aca="false">IF(R2411=0,"",IF(Q2411=VLOOKUP(N2410+1,$B$8:$C$360,2,0),N2410+1,N2410))</f>
        <v/>
      </c>
      <c r="P2411" s="30"/>
      <c r="Q2411" s="30"/>
      <c r="R2411" s="35"/>
      <c r="S2411" s="35"/>
      <c r="T2411" s="35"/>
      <c r="U2411" s="35"/>
      <c r="V2411" s="35"/>
      <c r="W2411" s="35"/>
      <c r="X2411" s="35"/>
      <c r="Y2411" s="35"/>
    </row>
    <row r="2412" customFormat="false" ht="14.25" hidden="false" customHeight="false" outlineLevel="0" collapsed="false">
      <c r="N2412" s="0" t="str">
        <f aca="false">IF(R2412=0,"",IF(Q2412=VLOOKUP(N2411+1,$B$8:$C$360,2,0),N2411+1,N2411))</f>
        <v/>
      </c>
      <c r="P2412" s="30"/>
      <c r="Q2412" s="30"/>
      <c r="R2412" s="35"/>
      <c r="S2412" s="35"/>
      <c r="T2412" s="35"/>
      <c r="U2412" s="35"/>
      <c r="V2412" s="35"/>
      <c r="W2412" s="35"/>
      <c r="X2412" s="35"/>
      <c r="Y2412" s="35"/>
    </row>
    <row r="2413" customFormat="false" ht="14.25" hidden="false" customHeight="false" outlineLevel="0" collapsed="false">
      <c r="N2413" s="0" t="str">
        <f aca="false">IF(R2413=0,"",IF(Q2413=VLOOKUP(N2412+1,$B$8:$C$360,2,0),N2412+1,N2412))</f>
        <v/>
      </c>
      <c r="P2413" s="30"/>
      <c r="Q2413" s="30"/>
      <c r="R2413" s="35"/>
      <c r="S2413" s="35"/>
      <c r="T2413" s="35"/>
      <c r="U2413" s="35"/>
      <c r="V2413" s="35"/>
      <c r="W2413" s="35"/>
      <c r="X2413" s="35"/>
      <c r="Y2413" s="35"/>
    </row>
    <row r="2414" customFormat="false" ht="14.25" hidden="false" customHeight="false" outlineLevel="0" collapsed="false">
      <c r="N2414" s="0" t="str">
        <f aca="false">IF(R2414=0,"",IF(Q2414=VLOOKUP(N2413+1,$B$8:$C$360,2,0),N2413+1,N2413))</f>
        <v/>
      </c>
      <c r="P2414" s="30"/>
      <c r="Q2414" s="30"/>
      <c r="R2414" s="35"/>
      <c r="S2414" s="35"/>
      <c r="T2414" s="35"/>
      <c r="U2414" s="35"/>
      <c r="V2414" s="35"/>
      <c r="W2414" s="35"/>
      <c r="X2414" s="35"/>
      <c r="Y2414" s="35"/>
    </row>
    <row r="2415" customFormat="false" ht="14.25" hidden="false" customHeight="false" outlineLevel="0" collapsed="false">
      <c r="N2415" s="0" t="str">
        <f aca="false">IF(R2415=0,"",IF(Q2415=VLOOKUP(N2414+1,$B$8:$C$360,2,0),N2414+1,N2414))</f>
        <v/>
      </c>
      <c r="P2415" s="30"/>
      <c r="Q2415" s="30"/>
      <c r="R2415" s="35"/>
      <c r="S2415" s="35"/>
      <c r="T2415" s="35"/>
      <c r="U2415" s="35"/>
      <c r="V2415" s="35"/>
      <c r="W2415" s="35"/>
      <c r="X2415" s="35"/>
      <c r="Y2415" s="35"/>
    </row>
    <row r="2416" customFormat="false" ht="14.25" hidden="false" customHeight="false" outlineLevel="0" collapsed="false">
      <c r="N2416" s="0" t="str">
        <f aca="false">IF(R2416=0,"",IF(Q2416=VLOOKUP(N2415+1,$B$8:$C$360,2,0),N2415+1,N2415))</f>
        <v/>
      </c>
      <c r="P2416" s="30"/>
      <c r="Q2416" s="30"/>
      <c r="R2416" s="35"/>
      <c r="S2416" s="35"/>
      <c r="T2416" s="35"/>
      <c r="U2416" s="35"/>
      <c r="V2416" s="35"/>
      <c r="W2416" s="35"/>
      <c r="X2416" s="35"/>
      <c r="Y2416" s="35"/>
    </row>
    <row r="2417" customFormat="false" ht="14.25" hidden="false" customHeight="false" outlineLevel="0" collapsed="false">
      <c r="N2417" s="0" t="str">
        <f aca="false">IF(R2417=0,"",IF(Q2417=VLOOKUP(N2416+1,$B$8:$C$360,2,0),N2416+1,N2416))</f>
        <v/>
      </c>
      <c r="P2417" s="30"/>
      <c r="Q2417" s="30"/>
      <c r="R2417" s="35"/>
      <c r="S2417" s="35"/>
      <c r="T2417" s="35"/>
      <c r="U2417" s="35"/>
      <c r="V2417" s="35"/>
      <c r="W2417" s="35"/>
      <c r="X2417" s="35"/>
      <c r="Y2417" s="35"/>
    </row>
    <row r="2418" customFormat="false" ht="14.25" hidden="false" customHeight="false" outlineLevel="0" collapsed="false">
      <c r="N2418" s="0" t="str">
        <f aca="false">IF(R2418=0,"",IF(Q2418=VLOOKUP(N2417+1,$B$8:$C$360,2,0),N2417+1,N2417))</f>
        <v/>
      </c>
      <c r="P2418" s="30"/>
      <c r="Q2418" s="30"/>
      <c r="R2418" s="35"/>
      <c r="S2418" s="35"/>
      <c r="T2418" s="35"/>
      <c r="U2418" s="35"/>
      <c r="V2418" s="35"/>
      <c r="W2418" s="35"/>
      <c r="X2418" s="35"/>
      <c r="Y2418" s="35"/>
    </row>
    <row r="2419" customFormat="false" ht="14.25" hidden="false" customHeight="false" outlineLevel="0" collapsed="false">
      <c r="N2419" s="0" t="str">
        <f aca="false">IF(R2419=0,"",IF(Q2419=VLOOKUP(N2418+1,$B$8:$C$360,2,0),N2418+1,N2418))</f>
        <v/>
      </c>
      <c r="P2419" s="30"/>
      <c r="Q2419" s="30"/>
      <c r="R2419" s="35"/>
      <c r="S2419" s="35"/>
      <c r="T2419" s="35"/>
      <c r="U2419" s="35"/>
      <c r="V2419" s="35"/>
      <c r="W2419" s="35"/>
      <c r="X2419" s="35"/>
      <c r="Y2419" s="35"/>
    </row>
    <row r="2420" customFormat="false" ht="14.25" hidden="false" customHeight="false" outlineLevel="0" collapsed="false">
      <c r="N2420" s="0" t="str">
        <f aca="false">IF(R2420=0,"",IF(Q2420=VLOOKUP(N2419+1,$B$8:$C$360,2,0),N2419+1,N2419))</f>
        <v/>
      </c>
      <c r="P2420" s="30"/>
      <c r="Q2420" s="30"/>
      <c r="R2420" s="35"/>
      <c r="S2420" s="35"/>
      <c r="T2420" s="35"/>
      <c r="U2420" s="35"/>
      <c r="V2420" s="35"/>
      <c r="W2420" s="35"/>
      <c r="X2420" s="35"/>
      <c r="Y2420" s="35"/>
    </row>
    <row r="2421" customFormat="false" ht="14.25" hidden="false" customHeight="false" outlineLevel="0" collapsed="false">
      <c r="N2421" s="0" t="str">
        <f aca="false">IF(R2421=0,"",IF(Q2421=VLOOKUP(N2420+1,$B$8:$C$360,2,0),N2420+1,N2420))</f>
        <v/>
      </c>
      <c r="P2421" s="30"/>
      <c r="Q2421" s="30"/>
      <c r="R2421" s="35"/>
      <c r="S2421" s="35"/>
      <c r="T2421" s="35"/>
      <c r="U2421" s="35"/>
      <c r="V2421" s="35"/>
      <c r="W2421" s="35"/>
      <c r="X2421" s="35"/>
      <c r="Y2421" s="35"/>
    </row>
    <row r="2422" customFormat="false" ht="14.25" hidden="false" customHeight="false" outlineLevel="0" collapsed="false">
      <c r="N2422" s="0" t="str">
        <f aca="false">IF(R2422=0,"",IF(Q2422=VLOOKUP(N2421+1,$B$8:$C$360,2,0),N2421+1,N2421))</f>
        <v/>
      </c>
      <c r="P2422" s="30"/>
      <c r="Q2422" s="30"/>
      <c r="R2422" s="35"/>
      <c r="S2422" s="35"/>
      <c r="T2422" s="35"/>
      <c r="U2422" s="35"/>
      <c r="V2422" s="35"/>
      <c r="W2422" s="35"/>
      <c r="X2422" s="35"/>
      <c r="Y2422" s="35"/>
    </row>
    <row r="2423" customFormat="false" ht="14.25" hidden="false" customHeight="false" outlineLevel="0" collapsed="false">
      <c r="N2423" s="0" t="str">
        <f aca="false">IF(R2423=0,"",IF(Q2423=VLOOKUP(N2422+1,$B$8:$C$360,2,0),N2422+1,N2422))</f>
        <v/>
      </c>
      <c r="P2423" s="30"/>
      <c r="Q2423" s="30"/>
      <c r="R2423" s="35"/>
      <c r="S2423" s="35"/>
      <c r="T2423" s="35"/>
      <c r="U2423" s="35"/>
      <c r="V2423" s="35"/>
      <c r="W2423" s="35"/>
      <c r="X2423" s="35"/>
      <c r="Y2423" s="35"/>
    </row>
    <row r="2424" customFormat="false" ht="14.25" hidden="false" customHeight="false" outlineLevel="0" collapsed="false">
      <c r="N2424" s="0" t="str">
        <f aca="false">IF(R2424=0,"",IF(Q2424=VLOOKUP(N2423+1,$B$8:$C$360,2,0),N2423+1,N2423))</f>
        <v/>
      </c>
      <c r="P2424" s="30"/>
      <c r="Q2424" s="30"/>
      <c r="R2424" s="35"/>
      <c r="S2424" s="35"/>
      <c r="T2424" s="35"/>
      <c r="U2424" s="35"/>
      <c r="V2424" s="35"/>
      <c r="W2424" s="35"/>
      <c r="X2424" s="35"/>
      <c r="Y2424" s="35"/>
    </row>
    <row r="2425" customFormat="false" ht="14.25" hidden="false" customHeight="false" outlineLevel="0" collapsed="false">
      <c r="N2425" s="0" t="str">
        <f aca="false">IF(R2425=0,"",IF(Q2425=VLOOKUP(N2424+1,$B$8:$C$360,2,0),N2424+1,N2424))</f>
        <v/>
      </c>
      <c r="P2425" s="30"/>
      <c r="Q2425" s="30"/>
      <c r="R2425" s="35"/>
      <c r="S2425" s="35"/>
      <c r="T2425" s="35"/>
      <c r="U2425" s="35"/>
      <c r="V2425" s="35"/>
      <c r="W2425" s="35"/>
      <c r="X2425" s="35"/>
      <c r="Y2425" s="35"/>
    </row>
    <row r="2426" customFormat="false" ht="14.25" hidden="false" customHeight="false" outlineLevel="0" collapsed="false">
      <c r="N2426" s="0" t="str">
        <f aca="false">IF(R2426=0,"",IF(Q2426=VLOOKUP(N2425+1,$B$8:$C$360,2,0),N2425+1,N2425))</f>
        <v/>
      </c>
      <c r="P2426" s="30"/>
      <c r="Q2426" s="30"/>
      <c r="R2426" s="35"/>
      <c r="S2426" s="35"/>
      <c r="T2426" s="35"/>
      <c r="U2426" s="35"/>
      <c r="V2426" s="35"/>
      <c r="W2426" s="35"/>
      <c r="X2426" s="35"/>
      <c r="Y2426" s="35"/>
    </row>
    <row r="2427" customFormat="false" ht="14.25" hidden="false" customHeight="false" outlineLevel="0" collapsed="false">
      <c r="N2427" s="0" t="str">
        <f aca="false">IF(R2427=0,"",IF(Q2427=VLOOKUP(N2426+1,$B$8:$C$360,2,0),N2426+1,N2426))</f>
        <v/>
      </c>
      <c r="P2427" s="30"/>
      <c r="Q2427" s="30"/>
      <c r="R2427" s="35"/>
      <c r="S2427" s="35"/>
      <c r="T2427" s="35"/>
      <c r="U2427" s="35"/>
      <c r="V2427" s="35"/>
      <c r="W2427" s="35"/>
      <c r="X2427" s="35"/>
      <c r="Y2427" s="35"/>
    </row>
    <row r="2428" customFormat="false" ht="14.25" hidden="false" customHeight="false" outlineLevel="0" collapsed="false">
      <c r="N2428" s="0" t="str">
        <f aca="false">IF(R2428=0,"",IF(Q2428=VLOOKUP(N2427+1,$B$8:$C$360,2,0),N2427+1,N2427))</f>
        <v/>
      </c>
      <c r="P2428" s="30"/>
      <c r="Q2428" s="30"/>
      <c r="R2428" s="35"/>
      <c r="S2428" s="35"/>
      <c r="T2428" s="35"/>
      <c r="U2428" s="35"/>
      <c r="V2428" s="35"/>
      <c r="W2428" s="35"/>
      <c r="X2428" s="35"/>
      <c r="Y2428" s="35"/>
    </row>
    <row r="2429" customFormat="false" ht="14.25" hidden="false" customHeight="false" outlineLevel="0" collapsed="false">
      <c r="N2429" s="0" t="str">
        <f aca="false">IF(R2429=0,"",IF(Q2429=VLOOKUP(N2428+1,$B$8:$C$360,2,0),N2428+1,N2428))</f>
        <v/>
      </c>
      <c r="P2429" s="30"/>
      <c r="Q2429" s="30"/>
      <c r="R2429" s="35"/>
      <c r="S2429" s="35"/>
      <c r="T2429" s="35"/>
      <c r="U2429" s="35"/>
      <c r="V2429" s="35"/>
      <c r="W2429" s="35"/>
      <c r="X2429" s="35"/>
      <c r="Y2429" s="35"/>
    </row>
    <row r="2430" customFormat="false" ht="14.25" hidden="false" customHeight="false" outlineLevel="0" collapsed="false">
      <c r="N2430" s="0" t="str">
        <f aca="false">IF(R2430=0,"",IF(Q2430=VLOOKUP(N2429+1,$B$8:$C$360,2,0),N2429+1,N2429))</f>
        <v/>
      </c>
      <c r="P2430" s="30"/>
      <c r="Q2430" s="30"/>
      <c r="R2430" s="35"/>
      <c r="S2430" s="35"/>
      <c r="T2430" s="35"/>
      <c r="U2430" s="35"/>
      <c r="V2430" s="35"/>
      <c r="W2430" s="35"/>
      <c r="X2430" s="35"/>
      <c r="Y2430" s="35"/>
    </row>
    <row r="2431" customFormat="false" ht="14.25" hidden="false" customHeight="false" outlineLevel="0" collapsed="false">
      <c r="N2431" s="0" t="str">
        <f aca="false">IF(R2431=0,"",IF(Q2431=VLOOKUP(N2430+1,$B$8:$C$360,2,0),N2430+1,N2430))</f>
        <v/>
      </c>
      <c r="P2431" s="30"/>
      <c r="Q2431" s="30"/>
      <c r="R2431" s="35"/>
      <c r="S2431" s="35"/>
      <c r="T2431" s="35"/>
      <c r="U2431" s="35"/>
      <c r="V2431" s="35"/>
      <c r="W2431" s="35"/>
      <c r="X2431" s="35"/>
      <c r="Y2431" s="35"/>
    </row>
    <row r="2432" customFormat="false" ht="14.25" hidden="false" customHeight="false" outlineLevel="0" collapsed="false">
      <c r="N2432" s="0" t="str">
        <f aca="false">IF(R2432=0,"",IF(Q2432=VLOOKUP(N2431+1,$B$8:$C$360,2,0),N2431+1,N2431))</f>
        <v/>
      </c>
      <c r="P2432" s="30"/>
      <c r="Q2432" s="30"/>
      <c r="R2432" s="35"/>
      <c r="S2432" s="35"/>
      <c r="T2432" s="35"/>
      <c r="U2432" s="35"/>
      <c r="V2432" s="35"/>
      <c r="W2432" s="35"/>
      <c r="X2432" s="35"/>
      <c r="Y2432" s="35"/>
    </row>
    <row r="2433" customFormat="false" ht="14.25" hidden="false" customHeight="false" outlineLevel="0" collapsed="false">
      <c r="N2433" s="0" t="str">
        <f aca="false">IF(R2433=0,"",IF(Q2433=VLOOKUP(N2432+1,$B$8:$C$360,2,0),N2432+1,N2432))</f>
        <v/>
      </c>
      <c r="P2433" s="30"/>
      <c r="Q2433" s="30"/>
      <c r="R2433" s="35"/>
      <c r="S2433" s="35"/>
      <c r="T2433" s="35"/>
      <c r="U2433" s="35"/>
      <c r="V2433" s="35"/>
      <c r="W2433" s="35"/>
      <c r="X2433" s="35"/>
      <c r="Y2433" s="35"/>
    </row>
    <row r="2434" customFormat="false" ht="14.25" hidden="false" customHeight="false" outlineLevel="0" collapsed="false">
      <c r="N2434" s="0" t="str">
        <f aca="false">IF(R2434=0,"",IF(Q2434=VLOOKUP(N2433+1,$B$8:$C$360,2,0),N2433+1,N2433))</f>
        <v/>
      </c>
      <c r="P2434" s="30"/>
      <c r="Q2434" s="30"/>
      <c r="R2434" s="35"/>
      <c r="S2434" s="35"/>
      <c r="T2434" s="35"/>
      <c r="U2434" s="35"/>
      <c r="V2434" s="35"/>
      <c r="W2434" s="35"/>
      <c r="X2434" s="35"/>
      <c r="Y2434" s="35"/>
    </row>
    <row r="2435" customFormat="false" ht="14.25" hidden="false" customHeight="false" outlineLevel="0" collapsed="false">
      <c r="N2435" s="0" t="str">
        <f aca="false">IF(R2435=0,"",IF(Q2435=VLOOKUP(N2434+1,$B$8:$C$360,2,0),N2434+1,N2434))</f>
        <v/>
      </c>
      <c r="P2435" s="30"/>
      <c r="Q2435" s="30"/>
      <c r="R2435" s="35"/>
      <c r="S2435" s="35"/>
      <c r="T2435" s="35"/>
      <c r="U2435" s="35"/>
      <c r="V2435" s="35"/>
      <c r="W2435" s="35"/>
      <c r="X2435" s="35"/>
      <c r="Y2435" s="35"/>
    </row>
    <row r="2436" customFormat="false" ht="14.25" hidden="false" customHeight="false" outlineLevel="0" collapsed="false">
      <c r="N2436" s="0" t="str">
        <f aca="false">IF(R2436=0,"",IF(Q2436=VLOOKUP(N2435+1,$B$8:$C$360,2,0),N2435+1,N2435))</f>
        <v/>
      </c>
      <c r="P2436" s="30"/>
      <c r="Q2436" s="30"/>
      <c r="R2436" s="35"/>
      <c r="S2436" s="35"/>
      <c r="T2436" s="35"/>
      <c r="U2436" s="35"/>
      <c r="V2436" s="35"/>
      <c r="W2436" s="35"/>
      <c r="X2436" s="35"/>
      <c r="Y2436" s="35"/>
    </row>
    <row r="2437" customFormat="false" ht="14.25" hidden="false" customHeight="false" outlineLevel="0" collapsed="false">
      <c r="N2437" s="0" t="str">
        <f aca="false">IF(R2437=0,"",IF(Q2437=VLOOKUP(N2436+1,$B$8:$C$360,2,0),N2436+1,N2436))</f>
        <v/>
      </c>
      <c r="P2437" s="30"/>
      <c r="Q2437" s="30"/>
      <c r="R2437" s="35"/>
      <c r="S2437" s="35"/>
      <c r="T2437" s="35"/>
      <c r="U2437" s="35"/>
      <c r="V2437" s="35"/>
      <c r="W2437" s="35"/>
      <c r="X2437" s="35"/>
      <c r="Y2437" s="35"/>
    </row>
    <row r="2438" customFormat="false" ht="14.25" hidden="false" customHeight="false" outlineLevel="0" collapsed="false">
      <c r="N2438" s="0" t="str">
        <f aca="false">IF(R2438=0,"",IF(Q2438=VLOOKUP(N2437+1,$B$8:$C$360,2,0),N2437+1,N2437))</f>
        <v/>
      </c>
      <c r="P2438" s="30"/>
      <c r="Q2438" s="30"/>
      <c r="R2438" s="35"/>
      <c r="S2438" s="35"/>
      <c r="T2438" s="35"/>
      <c r="U2438" s="35"/>
      <c r="V2438" s="35"/>
      <c r="W2438" s="35"/>
      <c r="X2438" s="35"/>
      <c r="Y2438" s="35"/>
    </row>
    <row r="2439" customFormat="false" ht="14.25" hidden="false" customHeight="false" outlineLevel="0" collapsed="false">
      <c r="N2439" s="0" t="str">
        <f aca="false">IF(R2439=0,"",IF(Q2439=VLOOKUP(N2438+1,$B$8:$C$360,2,0),N2438+1,N2438))</f>
        <v/>
      </c>
      <c r="P2439" s="30"/>
      <c r="Q2439" s="30"/>
      <c r="R2439" s="35"/>
      <c r="S2439" s="35"/>
      <c r="T2439" s="35"/>
      <c r="U2439" s="35"/>
      <c r="V2439" s="35"/>
      <c r="W2439" s="35"/>
      <c r="X2439" s="35"/>
      <c r="Y2439" s="35"/>
    </row>
    <row r="2440" customFormat="false" ht="14.25" hidden="false" customHeight="false" outlineLevel="0" collapsed="false">
      <c r="N2440" s="0" t="str">
        <f aca="false">IF(R2440=0,"",IF(Q2440=VLOOKUP(N2439+1,$B$8:$C$360,2,0),N2439+1,N2439))</f>
        <v/>
      </c>
      <c r="P2440" s="30"/>
      <c r="Q2440" s="30"/>
      <c r="R2440" s="35"/>
      <c r="S2440" s="35"/>
      <c r="T2440" s="35"/>
      <c r="U2440" s="35"/>
      <c r="V2440" s="35"/>
      <c r="W2440" s="35"/>
      <c r="X2440" s="35"/>
      <c r="Y2440" s="35"/>
    </row>
    <row r="2441" customFormat="false" ht="14.25" hidden="false" customHeight="false" outlineLevel="0" collapsed="false">
      <c r="N2441" s="0" t="str">
        <f aca="false">IF(R2441=0,"",IF(Q2441=VLOOKUP(N2440+1,$B$8:$C$360,2,0),N2440+1,N2440))</f>
        <v/>
      </c>
      <c r="P2441" s="30"/>
      <c r="Q2441" s="30"/>
      <c r="R2441" s="35"/>
      <c r="S2441" s="35"/>
      <c r="T2441" s="35"/>
      <c r="U2441" s="35"/>
      <c r="V2441" s="35"/>
      <c r="W2441" s="35"/>
      <c r="X2441" s="35"/>
      <c r="Y2441" s="35"/>
    </row>
    <row r="2442" customFormat="false" ht="14.25" hidden="false" customHeight="false" outlineLevel="0" collapsed="false">
      <c r="N2442" s="0" t="str">
        <f aca="false">IF(R2442=0,"",IF(Q2442=VLOOKUP(N2441+1,$B$8:$C$360,2,0),N2441+1,N2441))</f>
        <v/>
      </c>
      <c r="P2442" s="30"/>
      <c r="Q2442" s="30"/>
      <c r="R2442" s="35"/>
      <c r="S2442" s="35"/>
      <c r="T2442" s="35"/>
      <c r="U2442" s="35"/>
      <c r="V2442" s="35"/>
      <c r="W2442" s="35"/>
      <c r="X2442" s="35"/>
      <c r="Y2442" s="35"/>
    </row>
    <row r="2443" customFormat="false" ht="14.25" hidden="false" customHeight="false" outlineLevel="0" collapsed="false">
      <c r="N2443" s="0" t="str">
        <f aca="false">IF(R2443=0,"",IF(Q2443=VLOOKUP(N2442+1,$B$8:$C$360,2,0),N2442+1,N2442))</f>
        <v/>
      </c>
      <c r="P2443" s="30"/>
      <c r="Q2443" s="30"/>
      <c r="R2443" s="35"/>
      <c r="S2443" s="35"/>
      <c r="T2443" s="35"/>
      <c r="U2443" s="35"/>
      <c r="V2443" s="35"/>
      <c r="W2443" s="35"/>
      <c r="X2443" s="35"/>
      <c r="Y2443" s="35"/>
    </row>
    <row r="2444" customFormat="false" ht="14.25" hidden="false" customHeight="false" outlineLevel="0" collapsed="false">
      <c r="N2444" s="0" t="str">
        <f aca="false">IF(R2444=0,"",IF(Q2444=VLOOKUP(N2443+1,$B$8:$C$360,2,0),N2443+1,N2443))</f>
        <v/>
      </c>
      <c r="P2444" s="30"/>
      <c r="Q2444" s="30"/>
      <c r="R2444" s="35"/>
      <c r="S2444" s="35"/>
      <c r="T2444" s="35"/>
      <c r="U2444" s="35"/>
      <c r="V2444" s="35"/>
      <c r="W2444" s="35"/>
      <c r="X2444" s="35"/>
      <c r="Y2444" s="35"/>
    </row>
    <row r="2445" customFormat="false" ht="14.25" hidden="false" customHeight="false" outlineLevel="0" collapsed="false">
      <c r="N2445" s="0" t="str">
        <f aca="false">IF(R2445=0,"",IF(Q2445=VLOOKUP(N2444+1,$B$8:$C$360,2,0),N2444+1,N2444))</f>
        <v/>
      </c>
      <c r="P2445" s="30"/>
      <c r="Q2445" s="30"/>
      <c r="R2445" s="35"/>
      <c r="S2445" s="35"/>
      <c r="T2445" s="35"/>
      <c r="U2445" s="35"/>
      <c r="V2445" s="35"/>
      <c r="W2445" s="35"/>
      <c r="X2445" s="35"/>
      <c r="Y2445" s="35"/>
    </row>
    <row r="2446" customFormat="false" ht="14.25" hidden="false" customHeight="false" outlineLevel="0" collapsed="false">
      <c r="N2446" s="0" t="str">
        <f aca="false">IF(R2446=0,"",IF(Q2446=VLOOKUP(N2445+1,$B$8:$C$360,2,0),N2445+1,N2445))</f>
        <v/>
      </c>
      <c r="P2446" s="30"/>
      <c r="Q2446" s="30"/>
      <c r="R2446" s="35"/>
      <c r="S2446" s="35"/>
      <c r="T2446" s="35"/>
      <c r="U2446" s="35"/>
      <c r="V2446" s="35"/>
      <c r="W2446" s="35"/>
      <c r="X2446" s="35"/>
      <c r="Y2446" s="35"/>
    </row>
    <row r="2447" customFormat="false" ht="14.25" hidden="false" customHeight="false" outlineLevel="0" collapsed="false">
      <c r="N2447" s="0" t="str">
        <f aca="false">IF(R2447=0,"",IF(Q2447=VLOOKUP(N2446+1,$B$8:$C$360,2,0),N2446+1,N2446))</f>
        <v/>
      </c>
      <c r="P2447" s="30"/>
      <c r="Q2447" s="30"/>
      <c r="R2447" s="35"/>
      <c r="S2447" s="35"/>
      <c r="T2447" s="35"/>
      <c r="U2447" s="35"/>
      <c r="V2447" s="35"/>
      <c r="W2447" s="35"/>
      <c r="X2447" s="35"/>
      <c r="Y2447" s="35"/>
    </row>
    <row r="2448" customFormat="false" ht="14.25" hidden="false" customHeight="false" outlineLevel="0" collapsed="false">
      <c r="N2448" s="0" t="str">
        <f aca="false">IF(R2448=0,"",IF(Q2448=VLOOKUP(N2447+1,$B$8:$C$360,2,0),N2447+1,N2447))</f>
        <v/>
      </c>
      <c r="P2448" s="30"/>
      <c r="Q2448" s="30"/>
      <c r="R2448" s="35"/>
      <c r="S2448" s="35"/>
      <c r="T2448" s="35"/>
      <c r="U2448" s="35"/>
      <c r="V2448" s="35"/>
      <c r="W2448" s="35"/>
      <c r="X2448" s="35"/>
      <c r="Y2448" s="35"/>
    </row>
    <row r="2449" customFormat="false" ht="14.25" hidden="false" customHeight="false" outlineLevel="0" collapsed="false">
      <c r="N2449" s="0" t="str">
        <f aca="false">IF(R2449=0,"",IF(Q2449=VLOOKUP(N2448+1,$B$8:$C$360,2,0),N2448+1,N2448))</f>
        <v/>
      </c>
      <c r="P2449" s="30"/>
      <c r="Q2449" s="30"/>
      <c r="R2449" s="35"/>
      <c r="S2449" s="35"/>
      <c r="T2449" s="35"/>
      <c r="U2449" s="35"/>
      <c r="V2449" s="35"/>
      <c r="W2449" s="35"/>
      <c r="X2449" s="35"/>
      <c r="Y2449" s="35"/>
    </row>
    <row r="2450" customFormat="false" ht="14.25" hidden="false" customHeight="false" outlineLevel="0" collapsed="false">
      <c r="N2450" s="0" t="str">
        <f aca="false">IF(R2450=0,"",IF(Q2450=VLOOKUP(N2449+1,$B$8:$C$360,2,0),N2449+1,N2449))</f>
        <v/>
      </c>
      <c r="P2450" s="30"/>
      <c r="Q2450" s="30"/>
      <c r="R2450" s="35"/>
      <c r="S2450" s="35"/>
      <c r="T2450" s="35"/>
      <c r="U2450" s="35"/>
      <c r="V2450" s="35"/>
      <c r="W2450" s="35"/>
      <c r="X2450" s="35"/>
      <c r="Y2450" s="35"/>
    </row>
    <row r="2451" customFormat="false" ht="14.25" hidden="false" customHeight="false" outlineLevel="0" collapsed="false">
      <c r="N2451" s="0" t="str">
        <f aca="false">IF(R2451=0,"",IF(Q2451=VLOOKUP(N2450+1,$B$8:$C$360,2,0),N2450+1,N2450))</f>
        <v/>
      </c>
      <c r="P2451" s="30"/>
      <c r="Q2451" s="30"/>
      <c r="R2451" s="35"/>
      <c r="S2451" s="35"/>
      <c r="T2451" s="35"/>
      <c r="U2451" s="35"/>
      <c r="V2451" s="35"/>
      <c r="W2451" s="35"/>
      <c r="X2451" s="35"/>
      <c r="Y2451" s="35"/>
    </row>
    <row r="2452" customFormat="false" ht="14.25" hidden="false" customHeight="false" outlineLevel="0" collapsed="false">
      <c r="N2452" s="0" t="str">
        <f aca="false">IF(R2452=0,"",IF(Q2452=VLOOKUP(N2451+1,$B$8:$C$360,2,0),N2451+1,N2451))</f>
        <v/>
      </c>
      <c r="P2452" s="30"/>
      <c r="Q2452" s="30"/>
      <c r="R2452" s="35"/>
      <c r="S2452" s="35"/>
      <c r="T2452" s="35"/>
      <c r="U2452" s="35"/>
      <c r="V2452" s="35"/>
      <c r="W2452" s="35"/>
      <c r="X2452" s="35"/>
      <c r="Y2452" s="35"/>
    </row>
    <row r="2453" customFormat="false" ht="14.25" hidden="false" customHeight="false" outlineLevel="0" collapsed="false">
      <c r="N2453" s="0" t="str">
        <f aca="false">IF(R2453=0,"",IF(Q2453=VLOOKUP(N2452+1,$B$8:$C$360,2,0),N2452+1,N2452))</f>
        <v/>
      </c>
      <c r="P2453" s="30"/>
      <c r="Q2453" s="30"/>
      <c r="R2453" s="35"/>
      <c r="S2453" s="35"/>
      <c r="T2453" s="35"/>
      <c r="U2453" s="35"/>
      <c r="V2453" s="35"/>
      <c r="W2453" s="35"/>
      <c r="X2453" s="35"/>
      <c r="Y2453" s="35"/>
    </row>
    <row r="2454" customFormat="false" ht="14.25" hidden="false" customHeight="false" outlineLevel="0" collapsed="false">
      <c r="N2454" s="0" t="str">
        <f aca="false">IF(R2454=0,"",IF(Q2454=VLOOKUP(N2453+1,$B$8:$C$360,2,0),N2453+1,N2453))</f>
        <v/>
      </c>
      <c r="P2454" s="30"/>
      <c r="Q2454" s="30"/>
      <c r="R2454" s="35"/>
      <c r="S2454" s="35"/>
      <c r="T2454" s="35"/>
      <c r="U2454" s="35"/>
      <c r="V2454" s="35"/>
      <c r="W2454" s="35"/>
      <c r="X2454" s="35"/>
      <c r="Y2454" s="35"/>
    </row>
    <row r="2455" customFormat="false" ht="14.25" hidden="false" customHeight="false" outlineLevel="0" collapsed="false">
      <c r="N2455" s="0" t="str">
        <f aca="false">IF(R2455=0,"",IF(Q2455=VLOOKUP(N2454+1,$B$8:$C$360,2,0),N2454+1,N2454))</f>
        <v/>
      </c>
      <c r="P2455" s="30"/>
      <c r="Q2455" s="30"/>
      <c r="R2455" s="35"/>
      <c r="S2455" s="35"/>
      <c r="T2455" s="35"/>
      <c r="U2455" s="35"/>
      <c r="V2455" s="35"/>
      <c r="W2455" s="35"/>
      <c r="X2455" s="35"/>
      <c r="Y2455" s="35"/>
    </row>
    <row r="2456" customFormat="false" ht="14.25" hidden="false" customHeight="false" outlineLevel="0" collapsed="false">
      <c r="N2456" s="0" t="str">
        <f aca="false">IF(R2456=0,"",IF(Q2456=VLOOKUP(N2455+1,$B$8:$C$360,2,0),N2455+1,N2455))</f>
        <v/>
      </c>
      <c r="P2456" s="30"/>
      <c r="Q2456" s="30"/>
      <c r="R2456" s="35"/>
      <c r="S2456" s="35"/>
      <c r="T2456" s="35"/>
      <c r="U2456" s="35"/>
      <c r="V2456" s="35"/>
      <c r="W2456" s="35"/>
      <c r="X2456" s="35"/>
      <c r="Y2456" s="35"/>
    </row>
    <row r="2457" customFormat="false" ht="14.25" hidden="false" customHeight="false" outlineLevel="0" collapsed="false">
      <c r="N2457" s="0" t="str">
        <f aca="false">IF(R2457=0,"",IF(Q2457=VLOOKUP(N2456+1,$B$8:$C$360,2,0),N2456+1,N2456))</f>
        <v/>
      </c>
      <c r="P2457" s="30"/>
      <c r="Q2457" s="30"/>
      <c r="R2457" s="35"/>
      <c r="S2457" s="35"/>
      <c r="T2457" s="35"/>
      <c r="U2457" s="35"/>
      <c r="V2457" s="35"/>
      <c r="W2457" s="35"/>
      <c r="X2457" s="35"/>
      <c r="Y2457" s="35"/>
    </row>
    <row r="2458" customFormat="false" ht="14.25" hidden="false" customHeight="false" outlineLevel="0" collapsed="false">
      <c r="N2458" s="0" t="str">
        <f aca="false">IF(R2458=0,"",IF(Q2458=VLOOKUP(N2457+1,$B$8:$C$360,2,0),N2457+1,N2457))</f>
        <v/>
      </c>
      <c r="P2458" s="30"/>
      <c r="Q2458" s="30"/>
      <c r="R2458" s="35"/>
      <c r="S2458" s="35"/>
      <c r="T2458" s="35"/>
      <c r="U2458" s="35"/>
      <c r="V2458" s="35"/>
      <c r="W2458" s="35"/>
      <c r="X2458" s="35"/>
      <c r="Y2458" s="35"/>
    </row>
    <row r="2459" customFormat="false" ht="14.25" hidden="false" customHeight="false" outlineLevel="0" collapsed="false">
      <c r="N2459" s="0" t="str">
        <f aca="false">IF(R2459=0,"",IF(Q2459=VLOOKUP(N2458+1,$B$8:$C$360,2,0),N2458+1,N2458))</f>
        <v/>
      </c>
      <c r="P2459" s="30"/>
      <c r="Q2459" s="30"/>
      <c r="R2459" s="35"/>
      <c r="S2459" s="35"/>
      <c r="T2459" s="35"/>
      <c r="U2459" s="35"/>
      <c r="V2459" s="35"/>
      <c r="W2459" s="35"/>
      <c r="X2459" s="35"/>
      <c r="Y2459" s="35"/>
    </row>
    <row r="2460" customFormat="false" ht="14.25" hidden="false" customHeight="false" outlineLevel="0" collapsed="false">
      <c r="N2460" s="0" t="str">
        <f aca="false">IF(R2460=0,"",IF(Q2460=VLOOKUP(N2459+1,$B$8:$C$360,2,0),N2459+1,N2459))</f>
        <v/>
      </c>
      <c r="P2460" s="30"/>
      <c r="Q2460" s="30"/>
      <c r="R2460" s="35"/>
      <c r="S2460" s="35"/>
      <c r="T2460" s="35"/>
      <c r="U2460" s="35"/>
      <c r="V2460" s="35"/>
      <c r="W2460" s="35"/>
      <c r="X2460" s="35"/>
      <c r="Y2460" s="35"/>
    </row>
    <row r="2461" customFormat="false" ht="14.25" hidden="false" customHeight="false" outlineLevel="0" collapsed="false">
      <c r="N2461" s="0" t="str">
        <f aca="false">IF(R2461=0,"",IF(Q2461=VLOOKUP(N2460+1,$B$8:$C$360,2,0),N2460+1,N2460))</f>
        <v/>
      </c>
      <c r="P2461" s="30"/>
      <c r="Q2461" s="30"/>
      <c r="R2461" s="35"/>
      <c r="S2461" s="35"/>
      <c r="T2461" s="35"/>
      <c r="U2461" s="35"/>
      <c r="V2461" s="35"/>
      <c r="W2461" s="35"/>
      <c r="X2461" s="35"/>
      <c r="Y2461" s="35"/>
    </row>
    <row r="2462" customFormat="false" ht="14.25" hidden="false" customHeight="false" outlineLevel="0" collapsed="false">
      <c r="N2462" s="0" t="str">
        <f aca="false">IF(R2462=0,"",IF(Q2462=VLOOKUP(N2461+1,$B$8:$C$360,2,0),N2461+1,N2461))</f>
        <v/>
      </c>
      <c r="P2462" s="30"/>
      <c r="Q2462" s="30"/>
      <c r="R2462" s="35"/>
      <c r="S2462" s="35"/>
      <c r="T2462" s="35"/>
      <c r="U2462" s="35"/>
      <c r="V2462" s="35"/>
      <c r="W2462" s="35"/>
      <c r="X2462" s="35"/>
      <c r="Y2462" s="35"/>
    </row>
    <row r="2463" customFormat="false" ht="14.25" hidden="false" customHeight="false" outlineLevel="0" collapsed="false">
      <c r="N2463" s="0" t="str">
        <f aca="false">IF(R2463=0,"",IF(Q2463=VLOOKUP(N2462+1,$B$8:$C$360,2,0),N2462+1,N2462))</f>
        <v/>
      </c>
      <c r="P2463" s="30"/>
      <c r="Q2463" s="30"/>
      <c r="R2463" s="35"/>
      <c r="S2463" s="35"/>
      <c r="T2463" s="35"/>
      <c r="U2463" s="35"/>
      <c r="V2463" s="35"/>
      <c r="W2463" s="35"/>
      <c r="X2463" s="35"/>
      <c r="Y2463" s="35"/>
    </row>
    <row r="2464" customFormat="false" ht="14.25" hidden="false" customHeight="false" outlineLevel="0" collapsed="false">
      <c r="N2464" s="0" t="str">
        <f aca="false">IF(R2464=0,"",IF(Q2464=VLOOKUP(N2463+1,$B$8:$C$360,2,0),N2463+1,N2463))</f>
        <v/>
      </c>
      <c r="P2464" s="30"/>
      <c r="Q2464" s="30"/>
      <c r="R2464" s="35"/>
      <c r="S2464" s="35"/>
      <c r="T2464" s="35"/>
      <c r="U2464" s="35"/>
      <c r="V2464" s="35"/>
      <c r="W2464" s="35"/>
      <c r="X2464" s="35"/>
      <c r="Y2464" s="35"/>
    </row>
    <row r="2465" customFormat="false" ht="14.25" hidden="false" customHeight="false" outlineLevel="0" collapsed="false">
      <c r="N2465" s="0" t="str">
        <f aca="false">IF(R2465=0,"",IF(Q2465=VLOOKUP(N2464+1,$B$8:$C$360,2,0),N2464+1,N2464))</f>
        <v/>
      </c>
      <c r="P2465" s="30"/>
      <c r="Q2465" s="30"/>
      <c r="R2465" s="35"/>
      <c r="S2465" s="35"/>
      <c r="T2465" s="35"/>
      <c r="U2465" s="35"/>
      <c r="V2465" s="35"/>
      <c r="W2465" s="35"/>
      <c r="X2465" s="35"/>
      <c r="Y2465" s="35"/>
    </row>
    <row r="2466" customFormat="false" ht="14.25" hidden="false" customHeight="false" outlineLevel="0" collapsed="false">
      <c r="N2466" s="0" t="str">
        <f aca="false">IF(R2466=0,"",IF(Q2466=VLOOKUP(N2465+1,$B$8:$C$360,2,0),N2465+1,N2465))</f>
        <v/>
      </c>
      <c r="P2466" s="30"/>
      <c r="Q2466" s="30"/>
      <c r="R2466" s="35"/>
      <c r="S2466" s="35"/>
      <c r="T2466" s="35"/>
      <c r="U2466" s="35"/>
      <c r="V2466" s="35"/>
      <c r="W2466" s="35"/>
      <c r="X2466" s="35"/>
      <c r="Y2466" s="35"/>
    </row>
    <row r="2467" customFormat="false" ht="14.25" hidden="false" customHeight="false" outlineLevel="0" collapsed="false">
      <c r="N2467" s="0" t="str">
        <f aca="false">IF(R2467=0,"",IF(Q2467=VLOOKUP(N2466+1,$B$8:$C$360,2,0),N2466+1,N2466))</f>
        <v/>
      </c>
      <c r="P2467" s="30"/>
      <c r="Q2467" s="30"/>
      <c r="R2467" s="35"/>
      <c r="S2467" s="35"/>
      <c r="T2467" s="35"/>
      <c r="U2467" s="35"/>
      <c r="V2467" s="35"/>
      <c r="W2467" s="35"/>
      <c r="X2467" s="35"/>
      <c r="Y2467" s="35"/>
    </row>
    <row r="2468" customFormat="false" ht="14.25" hidden="false" customHeight="false" outlineLevel="0" collapsed="false">
      <c r="N2468" s="0" t="str">
        <f aca="false">IF(R2468=0,"",IF(Q2468=VLOOKUP(N2467+1,$B$8:$C$360,2,0),N2467+1,N2467))</f>
        <v/>
      </c>
      <c r="P2468" s="30"/>
      <c r="Q2468" s="30"/>
      <c r="R2468" s="35"/>
      <c r="S2468" s="35"/>
      <c r="T2468" s="35"/>
      <c r="U2468" s="35"/>
      <c r="V2468" s="35"/>
      <c r="W2468" s="35"/>
      <c r="X2468" s="35"/>
      <c r="Y2468" s="35"/>
    </row>
    <row r="2469" customFormat="false" ht="14.25" hidden="false" customHeight="false" outlineLevel="0" collapsed="false">
      <c r="N2469" s="0" t="str">
        <f aca="false">IF(R2469=0,"",IF(Q2469=VLOOKUP(N2468+1,$B$8:$C$360,2,0),N2468+1,N2468))</f>
        <v/>
      </c>
      <c r="P2469" s="30"/>
      <c r="Q2469" s="30"/>
      <c r="R2469" s="35"/>
      <c r="S2469" s="35"/>
      <c r="T2469" s="35"/>
      <c r="U2469" s="35"/>
      <c r="V2469" s="35"/>
      <c r="W2469" s="35"/>
      <c r="X2469" s="35"/>
      <c r="Y2469" s="35"/>
    </row>
    <row r="2470" customFormat="false" ht="14.25" hidden="false" customHeight="false" outlineLevel="0" collapsed="false">
      <c r="N2470" s="0" t="str">
        <f aca="false">IF(R2470=0,"",IF(Q2470=VLOOKUP(N2469+1,$B$8:$C$360,2,0),N2469+1,N2469))</f>
        <v/>
      </c>
      <c r="P2470" s="30"/>
      <c r="Q2470" s="30"/>
      <c r="R2470" s="35"/>
      <c r="S2470" s="35"/>
      <c r="T2470" s="35"/>
      <c r="U2470" s="35"/>
      <c r="V2470" s="35"/>
      <c r="W2470" s="35"/>
      <c r="X2470" s="35"/>
      <c r="Y2470" s="35"/>
    </row>
    <row r="2471" customFormat="false" ht="14.25" hidden="false" customHeight="false" outlineLevel="0" collapsed="false">
      <c r="N2471" s="0" t="str">
        <f aca="false">IF(R2471=0,"",IF(Q2471=VLOOKUP(N2470+1,$B$8:$C$360,2,0),N2470+1,N2470))</f>
        <v/>
      </c>
      <c r="P2471" s="30"/>
      <c r="Q2471" s="30"/>
      <c r="R2471" s="35"/>
      <c r="S2471" s="35"/>
      <c r="T2471" s="35"/>
      <c r="U2471" s="35"/>
      <c r="V2471" s="35"/>
      <c r="W2471" s="35"/>
      <c r="X2471" s="35"/>
      <c r="Y2471" s="35"/>
    </row>
    <row r="2472" customFormat="false" ht="14.25" hidden="false" customHeight="false" outlineLevel="0" collapsed="false">
      <c r="N2472" s="0" t="str">
        <f aca="false">IF(R2472=0,"",IF(Q2472=VLOOKUP(N2471+1,$B$8:$C$360,2,0),N2471+1,N2471))</f>
        <v/>
      </c>
      <c r="P2472" s="30"/>
      <c r="Q2472" s="30"/>
      <c r="R2472" s="35"/>
      <c r="S2472" s="35"/>
      <c r="T2472" s="35"/>
      <c r="U2472" s="35"/>
      <c r="V2472" s="35"/>
      <c r="W2472" s="35"/>
      <c r="X2472" s="35"/>
      <c r="Y2472" s="35"/>
    </row>
    <row r="2473" customFormat="false" ht="14.25" hidden="false" customHeight="false" outlineLevel="0" collapsed="false">
      <c r="N2473" s="0" t="str">
        <f aca="false">IF(R2473=0,"",IF(Q2473=VLOOKUP(N2472+1,$B$8:$C$360,2,0),N2472+1,N2472))</f>
        <v/>
      </c>
      <c r="P2473" s="30"/>
      <c r="Q2473" s="30"/>
      <c r="R2473" s="35"/>
      <c r="S2473" s="35"/>
      <c r="T2473" s="35"/>
      <c r="U2473" s="35"/>
      <c r="V2473" s="35"/>
      <c r="W2473" s="35"/>
      <c r="X2473" s="35"/>
      <c r="Y2473" s="35"/>
    </row>
    <row r="2474" customFormat="false" ht="14.25" hidden="false" customHeight="false" outlineLevel="0" collapsed="false">
      <c r="N2474" s="0" t="str">
        <f aca="false">IF(R2474=0,"",IF(Q2474=VLOOKUP(N2473+1,$B$8:$C$360,2,0),N2473+1,N2473))</f>
        <v/>
      </c>
      <c r="P2474" s="30"/>
      <c r="Q2474" s="30"/>
      <c r="R2474" s="35"/>
      <c r="S2474" s="35"/>
      <c r="T2474" s="35"/>
      <c r="U2474" s="35"/>
      <c r="V2474" s="35"/>
      <c r="W2474" s="35"/>
      <c r="X2474" s="35"/>
      <c r="Y2474" s="35"/>
    </row>
    <row r="2475" customFormat="false" ht="14.25" hidden="false" customHeight="false" outlineLevel="0" collapsed="false">
      <c r="N2475" s="0" t="str">
        <f aca="false">IF(R2475=0,"",IF(Q2475=VLOOKUP(N2474+1,$B$8:$C$360,2,0),N2474+1,N2474))</f>
        <v/>
      </c>
      <c r="P2475" s="30"/>
      <c r="Q2475" s="30"/>
      <c r="R2475" s="35"/>
      <c r="S2475" s="35"/>
      <c r="T2475" s="35"/>
      <c r="U2475" s="35"/>
      <c r="V2475" s="35"/>
      <c r="W2475" s="35"/>
      <c r="X2475" s="35"/>
      <c r="Y2475" s="35"/>
    </row>
    <row r="2476" customFormat="false" ht="14.25" hidden="false" customHeight="false" outlineLevel="0" collapsed="false">
      <c r="N2476" s="0" t="str">
        <f aca="false">IF(R2476=0,"",IF(Q2476=VLOOKUP(N2475+1,$B$8:$C$360,2,0),N2475+1,N2475))</f>
        <v/>
      </c>
      <c r="P2476" s="30"/>
      <c r="Q2476" s="30"/>
      <c r="R2476" s="35"/>
      <c r="S2476" s="35"/>
      <c r="T2476" s="35"/>
      <c r="U2476" s="35"/>
      <c r="V2476" s="35"/>
      <c r="W2476" s="35"/>
      <c r="X2476" s="35"/>
      <c r="Y2476" s="35"/>
    </row>
    <row r="2477" customFormat="false" ht="14.25" hidden="false" customHeight="false" outlineLevel="0" collapsed="false">
      <c r="N2477" s="0" t="str">
        <f aca="false">IF(R2477=0,"",IF(Q2477=VLOOKUP(N2476+1,$B$8:$C$360,2,0),N2476+1,N2476))</f>
        <v/>
      </c>
      <c r="P2477" s="30"/>
      <c r="Q2477" s="30"/>
      <c r="R2477" s="35"/>
      <c r="S2477" s="35"/>
      <c r="T2477" s="35"/>
      <c r="U2477" s="35"/>
      <c r="V2477" s="35"/>
      <c r="W2477" s="35"/>
      <c r="X2477" s="35"/>
      <c r="Y2477" s="35"/>
    </row>
    <row r="2478" customFormat="false" ht="14.25" hidden="false" customHeight="false" outlineLevel="0" collapsed="false">
      <c r="N2478" s="0" t="str">
        <f aca="false">IF(R2478=0,"",IF(Q2478=VLOOKUP(N2477+1,$B$8:$C$360,2,0),N2477+1,N2477))</f>
        <v/>
      </c>
      <c r="P2478" s="30"/>
      <c r="Q2478" s="30"/>
      <c r="R2478" s="35"/>
      <c r="S2478" s="35"/>
      <c r="T2478" s="35"/>
      <c r="U2478" s="35"/>
      <c r="V2478" s="35"/>
      <c r="W2478" s="35"/>
      <c r="X2478" s="35"/>
      <c r="Y2478" s="35"/>
    </row>
    <row r="2479" customFormat="false" ht="14.25" hidden="false" customHeight="false" outlineLevel="0" collapsed="false">
      <c r="N2479" s="0" t="str">
        <f aca="false">IF(R2479=0,"",IF(Q2479=VLOOKUP(N2478+1,$B$8:$C$360,2,0),N2478+1,N2478))</f>
        <v/>
      </c>
      <c r="P2479" s="30"/>
      <c r="Q2479" s="30"/>
      <c r="R2479" s="35"/>
      <c r="S2479" s="35"/>
      <c r="T2479" s="35"/>
      <c r="U2479" s="35"/>
      <c r="V2479" s="35"/>
      <c r="W2479" s="35"/>
      <c r="X2479" s="35"/>
      <c r="Y2479" s="35"/>
    </row>
    <row r="2480" customFormat="false" ht="14.25" hidden="false" customHeight="false" outlineLevel="0" collapsed="false">
      <c r="N2480" s="0" t="str">
        <f aca="false">IF(R2480=0,"",IF(Q2480=VLOOKUP(N2479+1,$B$8:$C$360,2,0),N2479+1,N2479))</f>
        <v/>
      </c>
      <c r="P2480" s="30"/>
      <c r="Q2480" s="30"/>
      <c r="R2480" s="35"/>
      <c r="S2480" s="35"/>
      <c r="T2480" s="35"/>
      <c r="U2480" s="35"/>
      <c r="V2480" s="35"/>
      <c r="W2480" s="35"/>
      <c r="X2480" s="35"/>
      <c r="Y2480" s="35"/>
    </row>
    <row r="2481" customFormat="false" ht="14.25" hidden="false" customHeight="false" outlineLevel="0" collapsed="false">
      <c r="N2481" s="0" t="str">
        <f aca="false">IF(R2481=0,"",IF(Q2481=VLOOKUP(N2480+1,$B$8:$C$360,2,0),N2480+1,N2480))</f>
        <v/>
      </c>
      <c r="P2481" s="30"/>
      <c r="Q2481" s="30"/>
      <c r="R2481" s="35"/>
      <c r="S2481" s="35"/>
      <c r="T2481" s="35"/>
      <c r="U2481" s="35"/>
      <c r="V2481" s="35"/>
      <c r="W2481" s="35"/>
      <c r="X2481" s="35"/>
      <c r="Y2481" s="35"/>
    </row>
    <row r="2482" customFormat="false" ht="14.25" hidden="false" customHeight="false" outlineLevel="0" collapsed="false">
      <c r="N2482" s="0" t="str">
        <f aca="false">IF(R2482=0,"",IF(Q2482=VLOOKUP(N2481+1,$B$8:$C$360,2,0),N2481+1,N2481))</f>
        <v/>
      </c>
      <c r="P2482" s="30"/>
      <c r="Q2482" s="30"/>
      <c r="R2482" s="35"/>
      <c r="S2482" s="35"/>
      <c r="T2482" s="35"/>
      <c r="U2482" s="35"/>
      <c r="V2482" s="35"/>
      <c r="W2482" s="35"/>
      <c r="X2482" s="35"/>
      <c r="Y2482" s="35"/>
    </row>
    <row r="2483" customFormat="false" ht="14.25" hidden="false" customHeight="false" outlineLevel="0" collapsed="false">
      <c r="N2483" s="0" t="str">
        <f aca="false">IF(R2483=0,"",IF(Q2483=VLOOKUP(N2482+1,$B$8:$C$360,2,0),N2482+1,N2482))</f>
        <v/>
      </c>
      <c r="P2483" s="30"/>
      <c r="Q2483" s="30"/>
      <c r="R2483" s="35"/>
      <c r="S2483" s="35"/>
      <c r="T2483" s="35"/>
      <c r="U2483" s="35"/>
      <c r="V2483" s="35"/>
      <c r="W2483" s="35"/>
      <c r="X2483" s="35"/>
      <c r="Y2483" s="35"/>
    </row>
    <row r="2484" customFormat="false" ht="14.25" hidden="false" customHeight="false" outlineLevel="0" collapsed="false">
      <c r="N2484" s="0" t="str">
        <f aca="false">IF(R2484=0,"",IF(Q2484=VLOOKUP(N2483+1,$B$8:$C$360,2,0),N2483+1,N2483))</f>
        <v/>
      </c>
      <c r="P2484" s="30"/>
      <c r="Q2484" s="30"/>
      <c r="R2484" s="35"/>
      <c r="S2484" s="35"/>
      <c r="T2484" s="35"/>
      <c r="U2484" s="35"/>
      <c r="V2484" s="35"/>
      <c r="W2484" s="35"/>
      <c r="X2484" s="35"/>
      <c r="Y2484" s="35"/>
    </row>
    <row r="2485" customFormat="false" ht="14.25" hidden="false" customHeight="false" outlineLevel="0" collapsed="false">
      <c r="N2485" s="0" t="str">
        <f aca="false">IF(R2485=0,"",IF(Q2485=VLOOKUP(N2484+1,$B$8:$C$360,2,0),N2484+1,N2484))</f>
        <v/>
      </c>
      <c r="P2485" s="30"/>
      <c r="Q2485" s="30"/>
      <c r="R2485" s="35"/>
      <c r="S2485" s="35"/>
      <c r="T2485" s="35"/>
      <c r="U2485" s="35"/>
      <c r="V2485" s="35"/>
      <c r="W2485" s="35"/>
      <c r="X2485" s="35"/>
      <c r="Y2485" s="35"/>
    </row>
    <row r="2486" customFormat="false" ht="14.25" hidden="false" customHeight="false" outlineLevel="0" collapsed="false">
      <c r="N2486" s="0" t="str">
        <f aca="false">IF(R2486=0,"",IF(Q2486=VLOOKUP(N2485+1,$B$8:$C$360,2,0),N2485+1,N2485))</f>
        <v/>
      </c>
      <c r="P2486" s="30"/>
      <c r="Q2486" s="30"/>
      <c r="R2486" s="35"/>
      <c r="S2486" s="35"/>
      <c r="T2486" s="35"/>
      <c r="U2486" s="35"/>
      <c r="V2486" s="35"/>
      <c r="W2486" s="35"/>
      <c r="X2486" s="35"/>
      <c r="Y2486" s="35"/>
    </row>
    <row r="2487" customFormat="false" ht="14.25" hidden="false" customHeight="false" outlineLevel="0" collapsed="false">
      <c r="N2487" s="0" t="str">
        <f aca="false">IF(R2487=0,"",IF(Q2487=VLOOKUP(N2486+1,$B$8:$C$360,2,0),N2486+1,N2486))</f>
        <v/>
      </c>
      <c r="P2487" s="30"/>
      <c r="Q2487" s="30"/>
      <c r="R2487" s="35"/>
      <c r="S2487" s="35"/>
      <c r="T2487" s="35"/>
      <c r="U2487" s="35"/>
      <c r="V2487" s="35"/>
      <c r="W2487" s="35"/>
      <c r="X2487" s="35"/>
      <c r="Y2487" s="35"/>
    </row>
    <row r="2488" customFormat="false" ht="14.25" hidden="false" customHeight="false" outlineLevel="0" collapsed="false">
      <c r="N2488" s="0" t="str">
        <f aca="false">IF(R2488=0,"",IF(Q2488=VLOOKUP(N2487+1,$B$8:$C$360,2,0),N2487+1,N2487))</f>
        <v/>
      </c>
      <c r="P2488" s="30"/>
      <c r="Q2488" s="30"/>
      <c r="R2488" s="35"/>
      <c r="S2488" s="35"/>
      <c r="T2488" s="35"/>
      <c r="U2488" s="35"/>
      <c r="V2488" s="35"/>
      <c r="W2488" s="35"/>
      <c r="X2488" s="35"/>
      <c r="Y2488" s="35"/>
    </row>
    <row r="2489" customFormat="false" ht="14.25" hidden="false" customHeight="false" outlineLevel="0" collapsed="false">
      <c r="N2489" s="0" t="str">
        <f aca="false">IF(R2489=0,"",IF(Q2489=VLOOKUP(N2488+1,$B$8:$C$360,2,0),N2488+1,N2488))</f>
        <v/>
      </c>
      <c r="P2489" s="30"/>
      <c r="Q2489" s="30"/>
      <c r="R2489" s="35"/>
      <c r="S2489" s="35"/>
      <c r="T2489" s="35"/>
      <c r="U2489" s="35"/>
      <c r="V2489" s="35"/>
      <c r="W2489" s="35"/>
      <c r="X2489" s="35"/>
      <c r="Y2489" s="35"/>
    </row>
    <row r="2490" customFormat="false" ht="14.25" hidden="false" customHeight="false" outlineLevel="0" collapsed="false">
      <c r="N2490" s="0" t="str">
        <f aca="false">IF(R2490=0,"",IF(Q2490=VLOOKUP(N2489+1,$B$8:$C$360,2,0),N2489+1,N2489))</f>
        <v/>
      </c>
      <c r="P2490" s="30"/>
      <c r="Q2490" s="30"/>
      <c r="R2490" s="35"/>
      <c r="S2490" s="35"/>
      <c r="T2490" s="35"/>
      <c r="U2490" s="35"/>
      <c r="V2490" s="35"/>
      <c r="W2490" s="35"/>
      <c r="X2490" s="35"/>
      <c r="Y2490" s="35"/>
    </row>
    <row r="2491" customFormat="false" ht="14.25" hidden="false" customHeight="false" outlineLevel="0" collapsed="false">
      <c r="N2491" s="0" t="str">
        <f aca="false">IF(R2491=0,"",IF(Q2491=VLOOKUP(N2490+1,$B$8:$C$360,2,0),N2490+1,N2490))</f>
        <v/>
      </c>
      <c r="P2491" s="30"/>
      <c r="Q2491" s="30"/>
      <c r="R2491" s="35"/>
      <c r="S2491" s="35"/>
      <c r="T2491" s="35"/>
      <c r="U2491" s="35"/>
      <c r="V2491" s="35"/>
      <c r="W2491" s="35"/>
      <c r="X2491" s="35"/>
      <c r="Y2491" s="35"/>
    </row>
    <row r="2492" customFormat="false" ht="14.25" hidden="false" customHeight="false" outlineLevel="0" collapsed="false">
      <c r="N2492" s="0" t="str">
        <f aca="false">IF(R2492=0,"",IF(Q2492=VLOOKUP(N2491+1,$B$8:$C$360,2,0),N2491+1,N2491))</f>
        <v/>
      </c>
      <c r="P2492" s="30"/>
      <c r="Q2492" s="30"/>
      <c r="R2492" s="35"/>
      <c r="S2492" s="35"/>
      <c r="T2492" s="35"/>
      <c r="U2492" s="35"/>
      <c r="V2492" s="35"/>
      <c r="W2492" s="35"/>
      <c r="X2492" s="35"/>
      <c r="Y2492" s="35"/>
    </row>
    <row r="2493" customFormat="false" ht="14.25" hidden="false" customHeight="false" outlineLevel="0" collapsed="false">
      <c r="N2493" s="0" t="str">
        <f aca="false">IF(R2493=0,"",IF(Q2493=VLOOKUP(N2492+1,$B$8:$C$360,2,0),N2492+1,N2492))</f>
        <v/>
      </c>
      <c r="P2493" s="30"/>
      <c r="Q2493" s="30"/>
      <c r="R2493" s="35"/>
      <c r="S2493" s="35"/>
      <c r="T2493" s="35"/>
      <c r="U2493" s="35"/>
      <c r="V2493" s="35"/>
      <c r="W2493" s="35"/>
      <c r="X2493" s="35"/>
      <c r="Y2493" s="35"/>
    </row>
    <row r="2494" customFormat="false" ht="14.25" hidden="false" customHeight="false" outlineLevel="0" collapsed="false">
      <c r="N2494" s="0" t="str">
        <f aca="false">IF(R2494=0,"",IF(Q2494=VLOOKUP(N2493+1,$B$8:$C$360,2,0),N2493+1,N2493))</f>
        <v/>
      </c>
      <c r="P2494" s="30"/>
      <c r="Q2494" s="30"/>
      <c r="R2494" s="35"/>
      <c r="S2494" s="35"/>
      <c r="T2494" s="35"/>
      <c r="U2494" s="35"/>
      <c r="V2494" s="35"/>
      <c r="W2494" s="35"/>
      <c r="X2494" s="35"/>
      <c r="Y2494" s="35"/>
    </row>
    <row r="2495" customFormat="false" ht="14.25" hidden="false" customHeight="false" outlineLevel="0" collapsed="false">
      <c r="N2495" s="0" t="str">
        <f aca="false">IF(R2495=0,"",IF(Q2495=VLOOKUP(N2494+1,$B$8:$C$360,2,0),N2494+1,N2494))</f>
        <v/>
      </c>
      <c r="P2495" s="30"/>
      <c r="Q2495" s="30"/>
      <c r="R2495" s="35"/>
      <c r="S2495" s="35"/>
      <c r="T2495" s="35"/>
      <c r="U2495" s="35"/>
      <c r="V2495" s="35"/>
      <c r="W2495" s="35"/>
      <c r="X2495" s="35"/>
      <c r="Y2495" s="35"/>
    </row>
    <row r="2496" customFormat="false" ht="14.25" hidden="false" customHeight="false" outlineLevel="0" collapsed="false">
      <c r="N2496" s="0" t="str">
        <f aca="false">IF(R2496=0,"",IF(Q2496=VLOOKUP(N2495+1,$B$8:$C$360,2,0),N2495+1,N2495))</f>
        <v/>
      </c>
      <c r="P2496" s="30"/>
      <c r="Q2496" s="30"/>
      <c r="R2496" s="35"/>
      <c r="S2496" s="35"/>
      <c r="T2496" s="35"/>
      <c r="U2496" s="35"/>
      <c r="V2496" s="35"/>
      <c r="W2496" s="35"/>
      <c r="X2496" s="35"/>
      <c r="Y2496" s="35"/>
    </row>
    <row r="2497" customFormat="false" ht="14.25" hidden="false" customHeight="false" outlineLevel="0" collapsed="false">
      <c r="N2497" s="0" t="str">
        <f aca="false">IF(R2497=0,"",IF(Q2497=VLOOKUP(N2496+1,$B$8:$C$360,2,0),N2496+1,N2496))</f>
        <v/>
      </c>
      <c r="P2497" s="30"/>
      <c r="Q2497" s="30"/>
      <c r="R2497" s="35"/>
      <c r="S2497" s="35"/>
      <c r="T2497" s="35"/>
      <c r="U2497" s="35"/>
      <c r="V2497" s="35"/>
      <c r="W2497" s="35"/>
      <c r="X2497" s="35"/>
      <c r="Y2497" s="35"/>
    </row>
    <row r="2498" customFormat="false" ht="14.25" hidden="false" customHeight="false" outlineLevel="0" collapsed="false">
      <c r="N2498" s="0" t="str">
        <f aca="false">IF(R2498=0,"",IF(Q2498=VLOOKUP(N2497+1,$B$8:$C$360,2,0),N2497+1,N2497))</f>
        <v/>
      </c>
      <c r="P2498" s="30"/>
      <c r="Q2498" s="30"/>
      <c r="R2498" s="35"/>
      <c r="S2498" s="35"/>
      <c r="T2498" s="35"/>
      <c r="U2498" s="35"/>
      <c r="V2498" s="35"/>
      <c r="W2498" s="35"/>
      <c r="X2498" s="35"/>
      <c r="Y2498" s="35"/>
    </row>
    <row r="2499" customFormat="false" ht="14.25" hidden="false" customHeight="false" outlineLevel="0" collapsed="false">
      <c r="N2499" s="0" t="str">
        <f aca="false">IF(R2499=0,"",IF(Q2499=VLOOKUP(N2498+1,$B$8:$C$360,2,0),N2498+1,N2498))</f>
        <v/>
      </c>
      <c r="P2499" s="30"/>
      <c r="Q2499" s="30"/>
      <c r="R2499" s="35"/>
      <c r="S2499" s="35"/>
      <c r="T2499" s="35"/>
      <c r="U2499" s="35"/>
      <c r="V2499" s="35"/>
      <c r="W2499" s="35"/>
      <c r="X2499" s="35"/>
      <c r="Y2499" s="35"/>
    </row>
    <row r="2500" customFormat="false" ht="14.25" hidden="false" customHeight="false" outlineLevel="0" collapsed="false">
      <c r="N2500" s="0" t="str">
        <f aca="false">IF(R2500=0,"",IF(Q2500=VLOOKUP(N2499+1,$B$8:$C$360,2,0),N2499+1,N2499))</f>
        <v/>
      </c>
      <c r="P2500" s="30"/>
      <c r="Q2500" s="30"/>
      <c r="R2500" s="35"/>
      <c r="S2500" s="35"/>
      <c r="T2500" s="35"/>
      <c r="U2500" s="35"/>
      <c r="V2500" s="35"/>
      <c r="W2500" s="35"/>
      <c r="X2500" s="35"/>
      <c r="Y2500" s="35"/>
    </row>
    <row r="2501" customFormat="false" ht="14.25" hidden="false" customHeight="false" outlineLevel="0" collapsed="false">
      <c r="N2501" s="0" t="str">
        <f aca="false">IF(R2501=0,"",IF(Q2501=VLOOKUP(N2500+1,$B$8:$C$360,2,0),N2500+1,N2500))</f>
        <v/>
      </c>
      <c r="P2501" s="30"/>
      <c r="Q2501" s="30"/>
      <c r="R2501" s="35"/>
      <c r="S2501" s="35"/>
      <c r="T2501" s="35"/>
      <c r="U2501" s="35"/>
      <c r="V2501" s="35"/>
      <c r="W2501" s="35"/>
      <c r="X2501" s="35"/>
      <c r="Y2501" s="35"/>
    </row>
    <row r="2502" customFormat="false" ht="14.25" hidden="false" customHeight="false" outlineLevel="0" collapsed="false">
      <c r="N2502" s="0" t="str">
        <f aca="false">IF(R2502=0,"",IF(Q2502=VLOOKUP(N2501+1,$B$8:$C$360,2,0),N2501+1,N2501))</f>
        <v/>
      </c>
      <c r="P2502" s="30"/>
      <c r="Q2502" s="30"/>
      <c r="R2502" s="35"/>
      <c r="S2502" s="35"/>
      <c r="T2502" s="35"/>
      <c r="U2502" s="35"/>
      <c r="V2502" s="35"/>
      <c r="W2502" s="35"/>
      <c r="X2502" s="35"/>
      <c r="Y2502" s="35"/>
    </row>
    <row r="2503" customFormat="false" ht="14.25" hidden="false" customHeight="false" outlineLevel="0" collapsed="false">
      <c r="N2503" s="0" t="str">
        <f aca="false">IF(R2503=0,"",IF(Q2503=VLOOKUP(N2502+1,$B$8:$C$360,2,0),N2502+1,N2502))</f>
        <v/>
      </c>
      <c r="P2503" s="30"/>
      <c r="Q2503" s="30"/>
      <c r="R2503" s="35"/>
      <c r="S2503" s="35"/>
      <c r="T2503" s="35"/>
      <c r="U2503" s="35"/>
      <c r="V2503" s="35"/>
      <c r="W2503" s="35"/>
      <c r="X2503" s="35"/>
      <c r="Y2503" s="35"/>
    </row>
    <row r="2504" customFormat="false" ht="14.25" hidden="false" customHeight="false" outlineLevel="0" collapsed="false">
      <c r="N2504" s="0" t="str">
        <f aca="false">IF(R2504=0,"",IF(Q2504=VLOOKUP(N2503+1,$B$8:$C$360,2,0),N2503+1,N2503))</f>
        <v/>
      </c>
      <c r="P2504" s="30"/>
      <c r="Q2504" s="30"/>
      <c r="R2504" s="35"/>
      <c r="S2504" s="35"/>
      <c r="T2504" s="35"/>
      <c r="U2504" s="35"/>
      <c r="V2504" s="35"/>
      <c r="W2504" s="35"/>
      <c r="X2504" s="35"/>
      <c r="Y2504" s="35"/>
    </row>
    <row r="2505" customFormat="false" ht="14.25" hidden="false" customHeight="false" outlineLevel="0" collapsed="false">
      <c r="N2505" s="0" t="str">
        <f aca="false">IF(R2505=0,"",IF(Q2505=VLOOKUP(N2504+1,$B$8:$C$360,2,0),N2504+1,N2504))</f>
        <v/>
      </c>
      <c r="P2505" s="30"/>
      <c r="Q2505" s="30"/>
      <c r="R2505" s="35"/>
      <c r="S2505" s="35"/>
      <c r="T2505" s="35"/>
      <c r="U2505" s="35"/>
      <c r="V2505" s="35"/>
      <c r="W2505" s="35"/>
      <c r="X2505" s="35"/>
      <c r="Y2505" s="35"/>
    </row>
    <row r="2506" customFormat="false" ht="14.25" hidden="false" customHeight="false" outlineLevel="0" collapsed="false">
      <c r="N2506" s="0" t="str">
        <f aca="false">IF(R2506=0,"",IF(Q2506=VLOOKUP(N2505+1,$B$8:$C$360,2,0),N2505+1,N2505))</f>
        <v/>
      </c>
      <c r="P2506" s="30"/>
      <c r="Q2506" s="30"/>
      <c r="R2506" s="35"/>
      <c r="S2506" s="35"/>
      <c r="T2506" s="35"/>
      <c r="U2506" s="35"/>
      <c r="V2506" s="35"/>
      <c r="W2506" s="35"/>
      <c r="X2506" s="35"/>
      <c r="Y2506" s="35"/>
    </row>
    <row r="2507" customFormat="false" ht="14.25" hidden="false" customHeight="false" outlineLevel="0" collapsed="false">
      <c r="N2507" s="0" t="str">
        <f aca="false">IF(R2507=0,"",IF(Q2507=VLOOKUP(N2506+1,$B$8:$C$360,2,0),N2506+1,N2506))</f>
        <v/>
      </c>
      <c r="P2507" s="30"/>
      <c r="Q2507" s="30"/>
      <c r="R2507" s="35"/>
      <c r="S2507" s="35"/>
      <c r="T2507" s="35"/>
      <c r="U2507" s="35"/>
      <c r="V2507" s="35"/>
      <c r="W2507" s="35"/>
      <c r="X2507" s="35"/>
      <c r="Y2507" s="35"/>
    </row>
    <row r="2508" customFormat="false" ht="14.25" hidden="false" customHeight="false" outlineLevel="0" collapsed="false">
      <c r="N2508" s="0" t="str">
        <f aca="false">IF(R2508=0,"",IF(Q2508=VLOOKUP(N2507+1,$B$8:$C$360,2,0),N2507+1,N2507))</f>
        <v/>
      </c>
      <c r="P2508" s="30"/>
      <c r="Q2508" s="30"/>
      <c r="R2508" s="35"/>
      <c r="S2508" s="35"/>
      <c r="T2508" s="35"/>
      <c r="U2508" s="35"/>
      <c r="V2508" s="35"/>
      <c r="W2508" s="35"/>
      <c r="X2508" s="35"/>
      <c r="Y2508" s="35"/>
    </row>
    <row r="2509" customFormat="false" ht="14.25" hidden="false" customHeight="false" outlineLevel="0" collapsed="false">
      <c r="N2509" s="0" t="str">
        <f aca="false">IF(R2509=0,"",IF(Q2509=VLOOKUP(N2508+1,$B$8:$C$360,2,0),N2508+1,N2508))</f>
        <v/>
      </c>
      <c r="P2509" s="30"/>
      <c r="Q2509" s="30"/>
      <c r="R2509" s="35"/>
      <c r="S2509" s="35"/>
      <c r="T2509" s="35"/>
      <c r="U2509" s="35"/>
      <c r="V2509" s="35"/>
      <c r="W2509" s="35"/>
      <c r="X2509" s="35"/>
      <c r="Y2509" s="35"/>
    </row>
    <row r="2510" customFormat="false" ht="14.25" hidden="false" customHeight="false" outlineLevel="0" collapsed="false">
      <c r="N2510" s="0" t="str">
        <f aca="false">IF(R2510=0,"",IF(Q2510=VLOOKUP(N2509+1,$B$8:$C$360,2,0),N2509+1,N2509))</f>
        <v/>
      </c>
      <c r="P2510" s="30"/>
      <c r="Q2510" s="30"/>
      <c r="R2510" s="35"/>
      <c r="S2510" s="35"/>
      <c r="T2510" s="35"/>
      <c r="U2510" s="35"/>
      <c r="V2510" s="35"/>
      <c r="W2510" s="35"/>
      <c r="X2510" s="35"/>
      <c r="Y2510" s="35"/>
    </row>
    <row r="2511" customFormat="false" ht="14.25" hidden="false" customHeight="false" outlineLevel="0" collapsed="false">
      <c r="N2511" s="0" t="str">
        <f aca="false">IF(R2511=0,"",IF(Q2511=VLOOKUP(N2510+1,$B$8:$C$360,2,0),N2510+1,N2510))</f>
        <v/>
      </c>
      <c r="P2511" s="30"/>
      <c r="Q2511" s="30"/>
      <c r="R2511" s="35"/>
      <c r="S2511" s="35"/>
      <c r="T2511" s="35"/>
      <c r="U2511" s="35"/>
      <c r="V2511" s="35"/>
      <c r="W2511" s="35"/>
      <c r="X2511" s="35"/>
      <c r="Y2511" s="35"/>
    </row>
    <row r="2512" customFormat="false" ht="14.25" hidden="false" customHeight="false" outlineLevel="0" collapsed="false">
      <c r="N2512" s="0" t="str">
        <f aca="false">IF(R2512=0,"",IF(Q2512=VLOOKUP(N2511+1,$B$8:$C$360,2,0),N2511+1,N2511))</f>
        <v/>
      </c>
      <c r="P2512" s="30"/>
      <c r="Q2512" s="30"/>
      <c r="R2512" s="35"/>
      <c r="S2512" s="35"/>
      <c r="T2512" s="35"/>
      <c r="U2512" s="35"/>
      <c r="V2512" s="35"/>
      <c r="W2512" s="35"/>
      <c r="X2512" s="35"/>
      <c r="Y2512" s="35"/>
    </row>
    <row r="2513" customFormat="false" ht="14.25" hidden="false" customHeight="false" outlineLevel="0" collapsed="false">
      <c r="N2513" s="0" t="str">
        <f aca="false">IF(R2513=0,"",IF(Q2513=VLOOKUP(N2512+1,$B$8:$C$360,2,0),N2512+1,N2512))</f>
        <v/>
      </c>
      <c r="P2513" s="30"/>
      <c r="Q2513" s="30"/>
      <c r="R2513" s="35"/>
      <c r="S2513" s="35"/>
      <c r="T2513" s="35"/>
      <c r="U2513" s="35"/>
      <c r="V2513" s="35"/>
      <c r="W2513" s="35"/>
      <c r="X2513" s="35"/>
      <c r="Y2513" s="35"/>
    </row>
    <row r="2514" customFormat="false" ht="14.25" hidden="false" customHeight="false" outlineLevel="0" collapsed="false">
      <c r="N2514" s="0" t="str">
        <f aca="false">IF(R2514=0,"",IF(Q2514=VLOOKUP(N2513+1,$B$8:$C$360,2,0),N2513+1,N2513))</f>
        <v/>
      </c>
      <c r="P2514" s="30"/>
      <c r="Q2514" s="30"/>
      <c r="R2514" s="35"/>
      <c r="S2514" s="35"/>
      <c r="T2514" s="35"/>
      <c r="U2514" s="35"/>
      <c r="V2514" s="35"/>
      <c r="W2514" s="35"/>
      <c r="X2514" s="35"/>
      <c r="Y2514" s="35"/>
    </row>
    <row r="2515" customFormat="false" ht="14.25" hidden="false" customHeight="false" outlineLevel="0" collapsed="false">
      <c r="N2515" s="0" t="str">
        <f aca="false">IF(R2515=0,"",IF(Q2515=VLOOKUP(N2514+1,$B$8:$C$360,2,0),N2514+1,N2514))</f>
        <v/>
      </c>
      <c r="P2515" s="30"/>
      <c r="Q2515" s="30"/>
      <c r="R2515" s="35"/>
      <c r="S2515" s="35"/>
      <c r="T2515" s="35"/>
      <c r="U2515" s="35"/>
      <c r="V2515" s="35"/>
      <c r="W2515" s="35"/>
      <c r="X2515" s="35"/>
      <c r="Y2515" s="35"/>
    </row>
    <row r="2516" customFormat="false" ht="14.25" hidden="false" customHeight="false" outlineLevel="0" collapsed="false">
      <c r="N2516" s="0" t="str">
        <f aca="false">IF(R2516=0,"",IF(Q2516=VLOOKUP(N2515+1,$B$8:$C$360,2,0),N2515+1,N2515))</f>
        <v/>
      </c>
      <c r="P2516" s="30"/>
      <c r="Q2516" s="30"/>
      <c r="R2516" s="35"/>
      <c r="S2516" s="35"/>
      <c r="T2516" s="35"/>
      <c r="U2516" s="35"/>
      <c r="V2516" s="35"/>
      <c r="W2516" s="35"/>
      <c r="X2516" s="35"/>
      <c r="Y2516" s="35"/>
    </row>
    <row r="2517" customFormat="false" ht="14.25" hidden="false" customHeight="false" outlineLevel="0" collapsed="false">
      <c r="N2517" s="0" t="str">
        <f aca="false">IF(R2517=0,"",IF(Q2517=VLOOKUP(N2516+1,$B$8:$C$360,2,0),N2516+1,N2516))</f>
        <v/>
      </c>
      <c r="P2517" s="30"/>
      <c r="Q2517" s="30"/>
      <c r="R2517" s="35"/>
      <c r="S2517" s="35"/>
      <c r="T2517" s="35"/>
      <c r="U2517" s="35"/>
      <c r="V2517" s="35"/>
      <c r="W2517" s="35"/>
      <c r="X2517" s="35"/>
      <c r="Y2517" s="35"/>
    </row>
    <row r="2518" customFormat="false" ht="14.25" hidden="false" customHeight="false" outlineLevel="0" collapsed="false">
      <c r="N2518" s="0" t="str">
        <f aca="false">IF(R2518=0,"",IF(Q2518=VLOOKUP(N2517+1,$B$8:$C$360,2,0),N2517+1,N2517))</f>
        <v/>
      </c>
      <c r="P2518" s="30"/>
      <c r="Q2518" s="30"/>
      <c r="R2518" s="35"/>
      <c r="S2518" s="35"/>
      <c r="T2518" s="35"/>
      <c r="U2518" s="35"/>
      <c r="V2518" s="35"/>
      <c r="W2518" s="35"/>
      <c r="X2518" s="35"/>
      <c r="Y2518" s="35"/>
    </row>
    <row r="2519" customFormat="false" ht="14.25" hidden="false" customHeight="false" outlineLevel="0" collapsed="false">
      <c r="N2519" s="0" t="str">
        <f aca="false">IF(R2519=0,"",IF(Q2519=VLOOKUP(N2518+1,$B$8:$C$360,2,0),N2518+1,N2518))</f>
        <v/>
      </c>
      <c r="P2519" s="30"/>
      <c r="Q2519" s="30"/>
      <c r="R2519" s="35"/>
      <c r="S2519" s="35"/>
      <c r="T2519" s="35"/>
      <c r="U2519" s="35"/>
      <c r="V2519" s="35"/>
      <c r="W2519" s="35"/>
      <c r="X2519" s="35"/>
      <c r="Y2519" s="35"/>
    </row>
    <row r="2520" customFormat="false" ht="14.25" hidden="false" customHeight="false" outlineLevel="0" collapsed="false">
      <c r="N2520" s="0" t="str">
        <f aca="false">IF(R2520=0,"",IF(Q2520=VLOOKUP(N2519+1,$B$8:$C$360,2,0),N2519+1,N2519))</f>
        <v/>
      </c>
      <c r="P2520" s="30"/>
      <c r="Q2520" s="30"/>
      <c r="R2520" s="35"/>
      <c r="S2520" s="35"/>
      <c r="T2520" s="35"/>
      <c r="U2520" s="35"/>
      <c r="V2520" s="35"/>
      <c r="W2520" s="35"/>
      <c r="X2520" s="35"/>
      <c r="Y2520" s="35"/>
    </row>
    <row r="2521" customFormat="false" ht="14.25" hidden="false" customHeight="false" outlineLevel="0" collapsed="false">
      <c r="N2521" s="0" t="str">
        <f aca="false">IF(R2521=0,"",IF(Q2521=VLOOKUP(N2520+1,$B$8:$C$360,2,0),N2520+1,N2520))</f>
        <v/>
      </c>
      <c r="P2521" s="30"/>
      <c r="Q2521" s="30"/>
      <c r="R2521" s="35"/>
      <c r="S2521" s="35"/>
      <c r="T2521" s="35"/>
      <c r="U2521" s="35"/>
      <c r="V2521" s="35"/>
      <c r="W2521" s="35"/>
      <c r="X2521" s="35"/>
      <c r="Y2521" s="35"/>
    </row>
    <row r="2522" customFormat="false" ht="14.25" hidden="false" customHeight="false" outlineLevel="0" collapsed="false">
      <c r="N2522" s="0" t="str">
        <f aca="false">IF(R2522=0,"",IF(Q2522=VLOOKUP(N2521+1,$B$8:$C$360,2,0),N2521+1,N2521))</f>
        <v/>
      </c>
      <c r="P2522" s="30"/>
      <c r="Q2522" s="30"/>
      <c r="R2522" s="35"/>
      <c r="S2522" s="35"/>
      <c r="T2522" s="35"/>
      <c r="U2522" s="35"/>
      <c r="V2522" s="35"/>
      <c r="W2522" s="35"/>
      <c r="X2522" s="35"/>
      <c r="Y2522" s="35"/>
    </row>
    <row r="2523" customFormat="false" ht="14.25" hidden="false" customHeight="false" outlineLevel="0" collapsed="false">
      <c r="N2523" s="0" t="str">
        <f aca="false">IF(R2523=0,"",IF(Q2523=VLOOKUP(N2522+1,$B$8:$C$360,2,0),N2522+1,N2522))</f>
        <v/>
      </c>
      <c r="P2523" s="30"/>
      <c r="Q2523" s="30"/>
      <c r="R2523" s="35"/>
      <c r="S2523" s="35"/>
      <c r="T2523" s="35"/>
      <c r="U2523" s="35"/>
      <c r="V2523" s="35"/>
      <c r="W2523" s="35"/>
      <c r="X2523" s="35"/>
      <c r="Y2523" s="35"/>
    </row>
    <row r="2524" customFormat="false" ht="14.25" hidden="false" customHeight="false" outlineLevel="0" collapsed="false">
      <c r="N2524" s="0" t="str">
        <f aca="false">IF(R2524=0,"",IF(Q2524=VLOOKUP(N2523+1,$B$8:$C$360,2,0),N2523+1,N2523))</f>
        <v/>
      </c>
      <c r="P2524" s="30"/>
      <c r="Q2524" s="30"/>
      <c r="R2524" s="35"/>
      <c r="S2524" s="35"/>
      <c r="T2524" s="35"/>
      <c r="U2524" s="35"/>
      <c r="V2524" s="35"/>
      <c r="W2524" s="35"/>
      <c r="X2524" s="35"/>
      <c r="Y2524" s="35"/>
    </row>
    <row r="2525" customFormat="false" ht="14.25" hidden="false" customHeight="false" outlineLevel="0" collapsed="false">
      <c r="N2525" s="0" t="str">
        <f aca="false">IF(R2525=0,"",IF(Q2525=VLOOKUP(N2524+1,$B$8:$C$360,2,0),N2524+1,N2524))</f>
        <v/>
      </c>
      <c r="P2525" s="30"/>
      <c r="Q2525" s="30"/>
      <c r="R2525" s="35"/>
      <c r="S2525" s="35"/>
      <c r="T2525" s="35"/>
      <c r="U2525" s="35"/>
      <c r="V2525" s="35"/>
      <c r="W2525" s="35"/>
      <c r="X2525" s="35"/>
      <c r="Y2525" s="35"/>
    </row>
    <row r="2526" customFormat="false" ht="14.25" hidden="false" customHeight="false" outlineLevel="0" collapsed="false">
      <c r="N2526" s="0" t="str">
        <f aca="false">IF(R2526=0,"",IF(Q2526=VLOOKUP(N2525+1,$B$8:$C$360,2,0),N2525+1,N2525))</f>
        <v/>
      </c>
      <c r="P2526" s="30"/>
      <c r="Q2526" s="30"/>
      <c r="R2526" s="35"/>
      <c r="S2526" s="35"/>
      <c r="T2526" s="35"/>
      <c r="U2526" s="35"/>
      <c r="V2526" s="35"/>
      <c r="W2526" s="35"/>
      <c r="X2526" s="35"/>
      <c r="Y2526" s="35"/>
    </row>
    <row r="2527" customFormat="false" ht="14.25" hidden="false" customHeight="false" outlineLevel="0" collapsed="false">
      <c r="N2527" s="0" t="str">
        <f aca="false">IF(R2527=0,"",IF(Q2527=VLOOKUP(N2526+1,$B$8:$C$360,2,0),N2526+1,N2526))</f>
        <v/>
      </c>
      <c r="P2527" s="30"/>
      <c r="Q2527" s="30"/>
      <c r="R2527" s="35"/>
      <c r="S2527" s="35"/>
      <c r="T2527" s="35"/>
      <c r="U2527" s="35"/>
      <c r="V2527" s="35"/>
      <c r="W2527" s="35"/>
      <c r="X2527" s="35"/>
      <c r="Y2527" s="35"/>
    </row>
    <row r="2528" customFormat="false" ht="14.25" hidden="false" customHeight="false" outlineLevel="0" collapsed="false">
      <c r="N2528" s="0" t="str">
        <f aca="false">IF(R2528=0,"",IF(Q2528=VLOOKUP(N2527+1,$B$8:$C$360,2,0),N2527+1,N2527))</f>
        <v/>
      </c>
      <c r="P2528" s="30"/>
      <c r="Q2528" s="30"/>
      <c r="R2528" s="35"/>
      <c r="S2528" s="35"/>
      <c r="T2528" s="35"/>
      <c r="U2528" s="35"/>
      <c r="V2528" s="35"/>
      <c r="W2528" s="35"/>
      <c r="X2528" s="35"/>
      <c r="Y2528" s="35"/>
    </row>
    <row r="2529" customFormat="false" ht="14.25" hidden="false" customHeight="false" outlineLevel="0" collapsed="false">
      <c r="N2529" s="0" t="str">
        <f aca="false">IF(R2529=0,"",IF(Q2529=VLOOKUP(N2528+1,$B$8:$C$360,2,0),N2528+1,N2528))</f>
        <v/>
      </c>
      <c r="P2529" s="30"/>
      <c r="Q2529" s="30"/>
      <c r="R2529" s="35"/>
      <c r="S2529" s="35"/>
      <c r="T2529" s="35"/>
      <c r="U2529" s="35"/>
      <c r="V2529" s="35"/>
      <c r="W2529" s="35"/>
      <c r="X2529" s="35"/>
      <c r="Y2529" s="35"/>
    </row>
    <row r="2530" customFormat="false" ht="14.25" hidden="false" customHeight="false" outlineLevel="0" collapsed="false">
      <c r="N2530" s="0" t="str">
        <f aca="false">IF(R2530=0,"",IF(Q2530=VLOOKUP(N2529+1,$B$8:$C$360,2,0),N2529+1,N2529))</f>
        <v/>
      </c>
      <c r="P2530" s="30"/>
      <c r="Q2530" s="30"/>
      <c r="R2530" s="35"/>
      <c r="S2530" s="35"/>
      <c r="T2530" s="35"/>
      <c r="U2530" s="35"/>
      <c r="V2530" s="35"/>
      <c r="W2530" s="35"/>
      <c r="X2530" s="35"/>
      <c r="Y2530" s="35"/>
    </row>
    <row r="2531" customFormat="false" ht="14.25" hidden="false" customHeight="false" outlineLevel="0" collapsed="false">
      <c r="N2531" s="0" t="str">
        <f aca="false">IF(R2531=0,"",IF(Q2531=VLOOKUP(N2530+1,$B$8:$C$360,2,0),N2530+1,N2530))</f>
        <v/>
      </c>
      <c r="P2531" s="30"/>
      <c r="Q2531" s="30"/>
      <c r="R2531" s="35"/>
      <c r="S2531" s="35"/>
      <c r="T2531" s="35"/>
      <c r="U2531" s="35"/>
      <c r="V2531" s="35"/>
      <c r="W2531" s="35"/>
      <c r="X2531" s="35"/>
      <c r="Y2531" s="35"/>
    </row>
    <row r="2532" customFormat="false" ht="14.25" hidden="false" customHeight="false" outlineLevel="0" collapsed="false">
      <c r="N2532" s="0" t="str">
        <f aca="false">IF(R2532=0,"",IF(Q2532=VLOOKUP(N2531+1,$B$8:$C$360,2,0),N2531+1,N2531))</f>
        <v/>
      </c>
      <c r="P2532" s="30"/>
      <c r="Q2532" s="30"/>
      <c r="R2532" s="35"/>
      <c r="S2532" s="35"/>
      <c r="T2532" s="35"/>
      <c r="U2532" s="35"/>
      <c r="V2532" s="35"/>
      <c r="W2532" s="35"/>
      <c r="X2532" s="35"/>
      <c r="Y2532" s="35"/>
    </row>
    <row r="2533" customFormat="false" ht="14.25" hidden="false" customHeight="false" outlineLevel="0" collapsed="false">
      <c r="N2533" s="0" t="str">
        <f aca="false">IF(R2533=0,"",IF(Q2533=VLOOKUP(N2532+1,$B$8:$C$360,2,0),N2532+1,N2532))</f>
        <v/>
      </c>
      <c r="P2533" s="30"/>
      <c r="Q2533" s="30"/>
      <c r="R2533" s="35"/>
      <c r="S2533" s="35"/>
      <c r="T2533" s="35"/>
      <c r="U2533" s="35"/>
      <c r="V2533" s="35"/>
      <c r="W2533" s="35"/>
      <c r="X2533" s="35"/>
      <c r="Y2533" s="35"/>
    </row>
    <row r="2534" customFormat="false" ht="14.25" hidden="false" customHeight="false" outlineLevel="0" collapsed="false">
      <c r="N2534" s="0" t="str">
        <f aca="false">IF(R2534=0,"",IF(Q2534=VLOOKUP(N2533+1,$B$8:$C$360,2,0),N2533+1,N2533))</f>
        <v/>
      </c>
      <c r="P2534" s="30"/>
      <c r="Q2534" s="30"/>
      <c r="R2534" s="35"/>
      <c r="S2534" s="35"/>
      <c r="T2534" s="35"/>
      <c r="U2534" s="35"/>
      <c r="V2534" s="35"/>
      <c r="W2534" s="35"/>
      <c r="X2534" s="35"/>
      <c r="Y2534" s="35"/>
    </row>
    <row r="2535" customFormat="false" ht="14.25" hidden="false" customHeight="false" outlineLevel="0" collapsed="false">
      <c r="N2535" s="0" t="str">
        <f aca="false">IF(R2535=0,"",IF(Q2535=VLOOKUP(N2534+1,$B$8:$C$360,2,0),N2534+1,N2534))</f>
        <v/>
      </c>
      <c r="P2535" s="30"/>
      <c r="Q2535" s="30"/>
      <c r="R2535" s="35"/>
      <c r="S2535" s="35"/>
      <c r="T2535" s="35"/>
      <c r="U2535" s="35"/>
      <c r="V2535" s="35"/>
      <c r="W2535" s="35"/>
      <c r="X2535" s="35"/>
      <c r="Y2535" s="35"/>
    </row>
    <row r="2536" customFormat="false" ht="14.25" hidden="false" customHeight="false" outlineLevel="0" collapsed="false">
      <c r="N2536" s="0" t="str">
        <f aca="false">IF(R2536=0,"",IF(Q2536=VLOOKUP(N2535+1,$B$8:$C$360,2,0),N2535+1,N2535))</f>
        <v/>
      </c>
      <c r="P2536" s="30"/>
      <c r="Q2536" s="30"/>
      <c r="R2536" s="35"/>
      <c r="S2536" s="35"/>
      <c r="T2536" s="35"/>
      <c r="U2536" s="35"/>
      <c r="V2536" s="35"/>
      <c r="W2536" s="35"/>
      <c r="X2536" s="35"/>
      <c r="Y2536" s="35"/>
    </row>
    <row r="2537" customFormat="false" ht="14.25" hidden="false" customHeight="false" outlineLevel="0" collapsed="false">
      <c r="N2537" s="0" t="str">
        <f aca="false">IF(R2537=0,"",IF(Q2537=VLOOKUP(N2536+1,$B$8:$C$360,2,0),N2536+1,N2536))</f>
        <v/>
      </c>
      <c r="P2537" s="30"/>
      <c r="Q2537" s="30"/>
      <c r="R2537" s="35"/>
      <c r="S2537" s="35"/>
      <c r="T2537" s="35"/>
      <c r="U2537" s="35"/>
      <c r="V2537" s="35"/>
      <c r="W2537" s="35"/>
      <c r="X2537" s="35"/>
      <c r="Y2537" s="35"/>
    </row>
    <row r="2538" customFormat="false" ht="14.25" hidden="false" customHeight="false" outlineLevel="0" collapsed="false">
      <c r="N2538" s="0" t="str">
        <f aca="false">IF(R2538=0,"",IF(Q2538=VLOOKUP(N2537+1,$B$8:$C$360,2,0),N2537+1,N2537))</f>
        <v/>
      </c>
      <c r="P2538" s="30"/>
      <c r="Q2538" s="30"/>
      <c r="R2538" s="35"/>
      <c r="S2538" s="35"/>
      <c r="T2538" s="35"/>
      <c r="U2538" s="35"/>
      <c r="V2538" s="35"/>
      <c r="W2538" s="35"/>
      <c r="X2538" s="35"/>
      <c r="Y2538" s="35"/>
    </row>
    <row r="2539" customFormat="false" ht="14.25" hidden="false" customHeight="false" outlineLevel="0" collapsed="false">
      <c r="N2539" s="0" t="str">
        <f aca="false">IF(R2539=0,"",IF(Q2539=VLOOKUP(N2538+1,$B$8:$C$360,2,0),N2538+1,N2538))</f>
        <v/>
      </c>
      <c r="P2539" s="30"/>
      <c r="Q2539" s="30"/>
      <c r="R2539" s="35"/>
      <c r="S2539" s="35"/>
      <c r="T2539" s="35"/>
      <c r="U2539" s="35"/>
      <c r="V2539" s="35"/>
      <c r="W2539" s="35"/>
      <c r="X2539" s="35"/>
      <c r="Y2539" s="35"/>
    </row>
    <row r="2540" customFormat="false" ht="14.25" hidden="false" customHeight="false" outlineLevel="0" collapsed="false">
      <c r="N2540" s="0" t="str">
        <f aca="false">IF(R2540=0,"",IF(Q2540=VLOOKUP(N2539+1,$B$8:$C$360,2,0),N2539+1,N2539))</f>
        <v/>
      </c>
      <c r="P2540" s="30"/>
      <c r="Q2540" s="30"/>
      <c r="R2540" s="35"/>
      <c r="S2540" s="35"/>
      <c r="T2540" s="35"/>
      <c r="U2540" s="35"/>
      <c r="V2540" s="35"/>
      <c r="W2540" s="35"/>
      <c r="X2540" s="35"/>
      <c r="Y2540" s="35"/>
    </row>
    <row r="2541" customFormat="false" ht="14.25" hidden="false" customHeight="false" outlineLevel="0" collapsed="false">
      <c r="N2541" s="0" t="str">
        <f aca="false">IF(R2541=0,"",IF(Q2541=VLOOKUP(N2540+1,$B$8:$C$360,2,0),N2540+1,N2540))</f>
        <v/>
      </c>
      <c r="P2541" s="30"/>
      <c r="Q2541" s="30"/>
      <c r="R2541" s="35"/>
      <c r="S2541" s="35"/>
      <c r="T2541" s="35"/>
      <c r="U2541" s="35"/>
      <c r="V2541" s="35"/>
      <c r="W2541" s="35"/>
      <c r="X2541" s="35"/>
      <c r="Y2541" s="35"/>
    </row>
    <row r="2542" customFormat="false" ht="14.25" hidden="false" customHeight="false" outlineLevel="0" collapsed="false">
      <c r="N2542" s="0" t="str">
        <f aca="false">IF(R2542=0,"",IF(Q2542=VLOOKUP(N2541+1,$B$8:$C$360,2,0),N2541+1,N2541))</f>
        <v/>
      </c>
      <c r="P2542" s="30"/>
      <c r="Q2542" s="30"/>
      <c r="R2542" s="35"/>
      <c r="S2542" s="35"/>
      <c r="T2542" s="35"/>
      <c r="U2542" s="35"/>
      <c r="V2542" s="35"/>
      <c r="W2542" s="35"/>
      <c r="X2542" s="35"/>
      <c r="Y2542" s="35"/>
    </row>
    <row r="2543" customFormat="false" ht="14.25" hidden="false" customHeight="false" outlineLevel="0" collapsed="false">
      <c r="N2543" s="0" t="str">
        <f aca="false">IF(R2543=0,"",IF(Q2543=VLOOKUP(N2542+1,$B$8:$C$360,2,0),N2542+1,N2542))</f>
        <v/>
      </c>
      <c r="P2543" s="30"/>
      <c r="Q2543" s="30"/>
      <c r="R2543" s="35"/>
      <c r="S2543" s="35"/>
      <c r="T2543" s="35"/>
      <c r="U2543" s="35"/>
      <c r="V2543" s="35"/>
      <c r="W2543" s="35"/>
      <c r="X2543" s="35"/>
      <c r="Y2543" s="35"/>
    </row>
    <row r="2544" customFormat="false" ht="14.25" hidden="false" customHeight="false" outlineLevel="0" collapsed="false">
      <c r="N2544" s="0" t="str">
        <f aca="false">IF(R2544=0,"",IF(Q2544=VLOOKUP(N2543+1,$B$8:$C$360,2,0),N2543+1,N2543))</f>
        <v/>
      </c>
      <c r="P2544" s="30"/>
      <c r="Q2544" s="30"/>
      <c r="R2544" s="35"/>
      <c r="S2544" s="35"/>
      <c r="T2544" s="35"/>
      <c r="U2544" s="35"/>
      <c r="V2544" s="35"/>
      <c r="W2544" s="35"/>
      <c r="X2544" s="35"/>
      <c r="Y2544" s="35"/>
    </row>
    <row r="2545" customFormat="false" ht="14.25" hidden="false" customHeight="false" outlineLevel="0" collapsed="false">
      <c r="N2545" s="0" t="str">
        <f aca="false">IF(R2545=0,"",IF(Q2545=VLOOKUP(N2544+1,$B$8:$C$360,2,0),N2544+1,N2544))</f>
        <v/>
      </c>
      <c r="P2545" s="30"/>
      <c r="Q2545" s="30"/>
      <c r="R2545" s="35"/>
      <c r="S2545" s="35"/>
      <c r="T2545" s="35"/>
      <c r="U2545" s="35"/>
      <c r="V2545" s="35"/>
      <c r="W2545" s="35"/>
      <c r="X2545" s="35"/>
      <c r="Y2545" s="35"/>
    </row>
    <row r="2546" customFormat="false" ht="14.25" hidden="false" customHeight="false" outlineLevel="0" collapsed="false">
      <c r="N2546" s="0" t="str">
        <f aca="false">IF(R2546=0,"",IF(Q2546=VLOOKUP(N2545+1,$B$8:$C$360,2,0),N2545+1,N2545))</f>
        <v/>
      </c>
      <c r="P2546" s="30"/>
      <c r="Q2546" s="30"/>
      <c r="R2546" s="35"/>
      <c r="S2546" s="35"/>
      <c r="T2546" s="35"/>
      <c r="U2546" s="35"/>
      <c r="V2546" s="35"/>
      <c r="W2546" s="35"/>
      <c r="X2546" s="35"/>
      <c r="Y2546" s="35"/>
    </row>
    <row r="2547" customFormat="false" ht="14.25" hidden="false" customHeight="false" outlineLevel="0" collapsed="false">
      <c r="N2547" s="0" t="str">
        <f aca="false">IF(R2547=0,"",IF(Q2547=VLOOKUP(N2546+1,$B$8:$C$360,2,0),N2546+1,N2546))</f>
        <v/>
      </c>
      <c r="P2547" s="30"/>
      <c r="Q2547" s="30"/>
      <c r="R2547" s="35"/>
      <c r="S2547" s="35"/>
      <c r="T2547" s="35"/>
      <c r="U2547" s="35"/>
      <c r="V2547" s="35"/>
      <c r="W2547" s="35"/>
      <c r="X2547" s="35"/>
      <c r="Y2547" s="35"/>
    </row>
    <row r="2548" customFormat="false" ht="14.25" hidden="false" customHeight="false" outlineLevel="0" collapsed="false">
      <c r="N2548" s="0" t="str">
        <f aca="false">IF(R2548=0,"",IF(Q2548=VLOOKUP(N2547+1,$B$8:$C$360,2,0),N2547+1,N2547))</f>
        <v/>
      </c>
      <c r="P2548" s="30"/>
      <c r="Q2548" s="30"/>
      <c r="R2548" s="35"/>
      <c r="S2548" s="35"/>
      <c r="T2548" s="35"/>
      <c r="U2548" s="35"/>
      <c r="V2548" s="35"/>
      <c r="W2548" s="35"/>
      <c r="X2548" s="35"/>
      <c r="Y2548" s="35"/>
    </row>
    <row r="2549" customFormat="false" ht="14.25" hidden="false" customHeight="false" outlineLevel="0" collapsed="false">
      <c r="N2549" s="0" t="str">
        <f aca="false">IF(R2549=0,"",IF(Q2549=VLOOKUP(N2548+1,$B$8:$C$360,2,0),N2548+1,N2548))</f>
        <v/>
      </c>
      <c r="P2549" s="30"/>
      <c r="Q2549" s="30"/>
      <c r="R2549" s="35"/>
      <c r="S2549" s="35"/>
      <c r="T2549" s="35"/>
      <c r="U2549" s="35"/>
      <c r="V2549" s="35"/>
      <c r="W2549" s="35"/>
      <c r="X2549" s="35"/>
      <c r="Y2549" s="35"/>
    </row>
    <row r="2550" customFormat="false" ht="14.25" hidden="false" customHeight="false" outlineLevel="0" collapsed="false">
      <c r="N2550" s="0" t="str">
        <f aca="false">IF(R2550=0,"",IF(Q2550=VLOOKUP(N2549+1,$B$8:$C$360,2,0),N2549+1,N2549))</f>
        <v/>
      </c>
      <c r="P2550" s="30"/>
      <c r="Q2550" s="30"/>
      <c r="R2550" s="35"/>
      <c r="S2550" s="35"/>
      <c r="T2550" s="35"/>
      <c r="U2550" s="35"/>
      <c r="V2550" s="35"/>
      <c r="W2550" s="35"/>
      <c r="X2550" s="35"/>
      <c r="Y2550" s="35"/>
    </row>
    <row r="2551" customFormat="false" ht="14.25" hidden="false" customHeight="false" outlineLevel="0" collapsed="false">
      <c r="N2551" s="0" t="str">
        <f aca="false">IF(R2551=0,"",IF(Q2551=VLOOKUP(N2550+1,$B$8:$C$360,2,0),N2550+1,N2550))</f>
        <v/>
      </c>
      <c r="P2551" s="30"/>
      <c r="Q2551" s="30"/>
      <c r="R2551" s="35"/>
      <c r="S2551" s="35"/>
      <c r="T2551" s="35"/>
      <c r="U2551" s="35"/>
      <c r="V2551" s="35"/>
      <c r="W2551" s="35"/>
      <c r="X2551" s="35"/>
      <c r="Y2551" s="35"/>
    </row>
    <row r="2552" customFormat="false" ht="14.25" hidden="false" customHeight="false" outlineLevel="0" collapsed="false">
      <c r="N2552" s="0" t="str">
        <f aca="false">IF(R2552=0,"",IF(Q2552=VLOOKUP(N2551+1,$B$8:$C$360,2,0),N2551+1,N2551))</f>
        <v/>
      </c>
      <c r="P2552" s="30"/>
      <c r="Q2552" s="30"/>
      <c r="R2552" s="35"/>
      <c r="S2552" s="35"/>
      <c r="T2552" s="35"/>
      <c r="U2552" s="35"/>
      <c r="V2552" s="35"/>
      <c r="W2552" s="35"/>
      <c r="X2552" s="35"/>
      <c r="Y2552" s="35"/>
    </row>
    <row r="2553" customFormat="false" ht="14.25" hidden="false" customHeight="false" outlineLevel="0" collapsed="false">
      <c r="N2553" s="0" t="str">
        <f aca="false">IF(R2553=0,"",IF(Q2553=VLOOKUP(N2552+1,$B$8:$C$360,2,0),N2552+1,N2552))</f>
        <v/>
      </c>
      <c r="P2553" s="30"/>
      <c r="Q2553" s="30"/>
      <c r="R2553" s="35"/>
      <c r="S2553" s="35"/>
      <c r="T2553" s="35"/>
      <c r="U2553" s="35"/>
      <c r="V2553" s="35"/>
      <c r="W2553" s="35"/>
      <c r="X2553" s="35"/>
      <c r="Y2553" s="35"/>
    </row>
    <row r="2554" customFormat="false" ht="14.25" hidden="false" customHeight="false" outlineLevel="0" collapsed="false">
      <c r="N2554" s="0" t="str">
        <f aca="false">IF(R2554=0,"",IF(Q2554=VLOOKUP(N2553+1,$B$8:$C$360,2,0),N2553+1,N2553))</f>
        <v/>
      </c>
      <c r="P2554" s="30"/>
      <c r="Q2554" s="30"/>
      <c r="R2554" s="35"/>
      <c r="S2554" s="35"/>
      <c r="T2554" s="35"/>
      <c r="U2554" s="35"/>
      <c r="V2554" s="35"/>
      <c r="W2554" s="35"/>
      <c r="X2554" s="35"/>
      <c r="Y2554" s="35"/>
    </row>
    <row r="2555" customFormat="false" ht="14.25" hidden="false" customHeight="false" outlineLevel="0" collapsed="false">
      <c r="N2555" s="0" t="str">
        <f aca="false">IF(R2555=0,"",IF(Q2555=VLOOKUP(N2554+1,$B$8:$C$360,2,0),N2554+1,N2554))</f>
        <v/>
      </c>
      <c r="P2555" s="30"/>
      <c r="Q2555" s="30"/>
      <c r="R2555" s="35"/>
      <c r="S2555" s="35"/>
      <c r="T2555" s="35"/>
      <c r="U2555" s="35"/>
      <c r="V2555" s="35"/>
      <c r="W2555" s="35"/>
      <c r="X2555" s="35"/>
      <c r="Y2555" s="35"/>
    </row>
    <row r="2556" customFormat="false" ht="14.25" hidden="false" customHeight="false" outlineLevel="0" collapsed="false">
      <c r="N2556" s="0" t="str">
        <f aca="false">IF(R2556=0,"",IF(Q2556=VLOOKUP(N2555+1,$B$8:$C$360,2,0),N2555+1,N2555))</f>
        <v/>
      </c>
      <c r="P2556" s="30"/>
      <c r="Q2556" s="30"/>
      <c r="R2556" s="35"/>
      <c r="S2556" s="35"/>
      <c r="T2556" s="35"/>
      <c r="U2556" s="35"/>
      <c r="V2556" s="35"/>
      <c r="W2556" s="35"/>
      <c r="X2556" s="35"/>
      <c r="Y2556" s="35"/>
    </row>
    <row r="2557" customFormat="false" ht="14.25" hidden="false" customHeight="false" outlineLevel="0" collapsed="false">
      <c r="N2557" s="0" t="str">
        <f aca="false">IF(R2557=0,"",IF(Q2557=VLOOKUP(N2556+1,$B$8:$C$360,2,0),N2556+1,N2556))</f>
        <v/>
      </c>
      <c r="P2557" s="30"/>
      <c r="Q2557" s="30"/>
      <c r="R2557" s="35"/>
      <c r="S2557" s="35"/>
      <c r="T2557" s="35"/>
      <c r="U2557" s="35"/>
      <c r="V2557" s="35"/>
      <c r="W2557" s="35"/>
      <c r="X2557" s="35"/>
      <c r="Y2557" s="35"/>
    </row>
    <row r="2558" customFormat="false" ht="14.25" hidden="false" customHeight="false" outlineLevel="0" collapsed="false">
      <c r="N2558" s="0" t="str">
        <f aca="false">IF(R2558=0,"",IF(Q2558=VLOOKUP(N2557+1,$B$8:$C$360,2,0),N2557+1,N2557))</f>
        <v/>
      </c>
      <c r="P2558" s="30"/>
      <c r="Q2558" s="30"/>
      <c r="R2558" s="35"/>
      <c r="S2558" s="35"/>
      <c r="T2558" s="35"/>
      <c r="U2558" s="35"/>
      <c r="V2558" s="35"/>
      <c r="W2558" s="35"/>
      <c r="X2558" s="35"/>
      <c r="Y2558" s="35"/>
    </row>
    <row r="2559" customFormat="false" ht="14.25" hidden="false" customHeight="false" outlineLevel="0" collapsed="false">
      <c r="N2559" s="0" t="str">
        <f aca="false">IF(R2559=0,"",IF(Q2559=VLOOKUP(N2558+1,$B$8:$C$360,2,0),N2558+1,N2558))</f>
        <v/>
      </c>
      <c r="P2559" s="30"/>
      <c r="Q2559" s="30"/>
      <c r="R2559" s="35"/>
      <c r="S2559" s="35"/>
      <c r="T2559" s="35"/>
      <c r="U2559" s="35"/>
      <c r="V2559" s="35"/>
      <c r="W2559" s="35"/>
      <c r="X2559" s="35"/>
      <c r="Y2559" s="35"/>
    </row>
    <row r="2560" customFormat="false" ht="14.25" hidden="false" customHeight="false" outlineLevel="0" collapsed="false">
      <c r="N2560" s="0" t="str">
        <f aca="false">IF(R2560=0,"",IF(Q2560=VLOOKUP(N2559+1,$B$8:$C$360,2,0),N2559+1,N2559))</f>
        <v/>
      </c>
      <c r="P2560" s="30"/>
      <c r="Q2560" s="30"/>
      <c r="R2560" s="35"/>
      <c r="S2560" s="35"/>
      <c r="T2560" s="35"/>
      <c r="U2560" s="35"/>
      <c r="V2560" s="35"/>
      <c r="W2560" s="35"/>
      <c r="X2560" s="35"/>
      <c r="Y2560" s="35"/>
    </row>
    <row r="2561" customFormat="false" ht="14.25" hidden="false" customHeight="false" outlineLevel="0" collapsed="false">
      <c r="N2561" s="0" t="str">
        <f aca="false">IF(R2561=0,"",IF(Q2561=VLOOKUP(N2560+1,$B$8:$C$360,2,0),N2560+1,N2560))</f>
        <v/>
      </c>
      <c r="P2561" s="30"/>
      <c r="Q2561" s="30"/>
      <c r="R2561" s="35"/>
      <c r="S2561" s="35"/>
      <c r="T2561" s="35"/>
      <c r="U2561" s="35"/>
      <c r="V2561" s="35"/>
      <c r="W2561" s="35"/>
      <c r="X2561" s="35"/>
      <c r="Y2561" s="35"/>
    </row>
    <row r="2562" customFormat="false" ht="14.25" hidden="false" customHeight="false" outlineLevel="0" collapsed="false">
      <c r="N2562" s="0" t="str">
        <f aca="false">IF(R2562=0,"",IF(Q2562=VLOOKUP(N2561+1,$B$8:$C$360,2,0),N2561+1,N2561))</f>
        <v/>
      </c>
      <c r="P2562" s="30"/>
      <c r="Q2562" s="30"/>
      <c r="R2562" s="35"/>
      <c r="S2562" s="35"/>
      <c r="T2562" s="35"/>
      <c r="U2562" s="35"/>
      <c r="V2562" s="35"/>
      <c r="W2562" s="35"/>
      <c r="X2562" s="35"/>
      <c r="Y2562" s="35"/>
    </row>
    <row r="2563" customFormat="false" ht="14.25" hidden="false" customHeight="false" outlineLevel="0" collapsed="false">
      <c r="N2563" s="0" t="str">
        <f aca="false">IF(R2563=0,"",IF(Q2563=VLOOKUP(N2562+1,$B$8:$C$360,2,0),N2562+1,N2562))</f>
        <v/>
      </c>
      <c r="P2563" s="30"/>
      <c r="Q2563" s="30"/>
      <c r="R2563" s="35"/>
      <c r="S2563" s="35"/>
      <c r="T2563" s="35"/>
      <c r="U2563" s="35"/>
      <c r="V2563" s="35"/>
      <c r="W2563" s="35"/>
      <c r="X2563" s="35"/>
      <c r="Y2563" s="35"/>
    </row>
    <row r="2564" customFormat="false" ht="14.25" hidden="false" customHeight="false" outlineLevel="0" collapsed="false">
      <c r="N2564" s="0" t="str">
        <f aca="false">IF(R2564=0,"",IF(Q2564=VLOOKUP(N2563+1,$B$8:$C$360,2,0),N2563+1,N2563))</f>
        <v/>
      </c>
      <c r="P2564" s="30"/>
      <c r="Q2564" s="30"/>
      <c r="R2564" s="35"/>
      <c r="S2564" s="35"/>
      <c r="T2564" s="35"/>
      <c r="U2564" s="35"/>
      <c r="V2564" s="35"/>
      <c r="W2564" s="35"/>
      <c r="X2564" s="35"/>
      <c r="Y2564" s="35"/>
    </row>
    <row r="2565" customFormat="false" ht="14.25" hidden="false" customHeight="false" outlineLevel="0" collapsed="false">
      <c r="N2565" s="0" t="str">
        <f aca="false">IF(R2565=0,"",IF(Q2565=VLOOKUP(N2564+1,$B$8:$C$360,2,0),N2564+1,N2564))</f>
        <v/>
      </c>
      <c r="P2565" s="30"/>
      <c r="Q2565" s="30"/>
      <c r="R2565" s="35"/>
      <c r="S2565" s="35"/>
      <c r="T2565" s="35"/>
      <c r="U2565" s="35"/>
      <c r="V2565" s="35"/>
      <c r="W2565" s="35"/>
      <c r="X2565" s="35"/>
      <c r="Y2565" s="35"/>
    </row>
    <row r="2566" customFormat="false" ht="14.25" hidden="false" customHeight="false" outlineLevel="0" collapsed="false">
      <c r="N2566" s="0" t="str">
        <f aca="false">IF(R2566=0,"",IF(Q2566=VLOOKUP(N2565+1,$B$8:$C$360,2,0),N2565+1,N2565))</f>
        <v/>
      </c>
      <c r="P2566" s="30"/>
      <c r="Q2566" s="30"/>
      <c r="R2566" s="35"/>
      <c r="S2566" s="35"/>
      <c r="T2566" s="35"/>
      <c r="U2566" s="35"/>
      <c r="V2566" s="35"/>
      <c r="W2566" s="35"/>
      <c r="X2566" s="35"/>
      <c r="Y2566" s="35"/>
    </row>
    <row r="2567" customFormat="false" ht="14.25" hidden="false" customHeight="false" outlineLevel="0" collapsed="false">
      <c r="N2567" s="0" t="str">
        <f aca="false">IF(R2567=0,"",IF(Q2567=VLOOKUP(N2566+1,$B$8:$C$360,2,0),N2566+1,N2566))</f>
        <v/>
      </c>
      <c r="P2567" s="30"/>
      <c r="Q2567" s="30"/>
      <c r="R2567" s="35"/>
      <c r="S2567" s="35"/>
      <c r="T2567" s="35"/>
      <c r="U2567" s="35"/>
      <c r="V2567" s="35"/>
      <c r="W2567" s="35"/>
      <c r="X2567" s="35"/>
      <c r="Y2567" s="35"/>
    </row>
    <row r="2568" customFormat="false" ht="14.25" hidden="false" customHeight="false" outlineLevel="0" collapsed="false">
      <c r="N2568" s="0" t="str">
        <f aca="false">IF(R2568=0,"",IF(Q2568=VLOOKUP(N2567+1,$B$8:$C$360,2,0),N2567+1,N2567))</f>
        <v/>
      </c>
      <c r="P2568" s="30"/>
      <c r="Q2568" s="30"/>
      <c r="R2568" s="35"/>
      <c r="S2568" s="35"/>
      <c r="T2568" s="35"/>
      <c r="U2568" s="35"/>
      <c r="V2568" s="35"/>
      <c r="W2568" s="35"/>
      <c r="X2568" s="35"/>
      <c r="Y2568" s="35"/>
    </row>
    <row r="2569" customFormat="false" ht="14.25" hidden="false" customHeight="false" outlineLevel="0" collapsed="false">
      <c r="N2569" s="0" t="str">
        <f aca="false">IF(R2569=0,"",IF(Q2569=VLOOKUP(N2568+1,$B$8:$C$360,2,0),N2568+1,N2568))</f>
        <v/>
      </c>
      <c r="P2569" s="30"/>
      <c r="Q2569" s="30"/>
      <c r="R2569" s="35"/>
      <c r="S2569" s="35"/>
      <c r="T2569" s="35"/>
      <c r="U2569" s="35"/>
      <c r="V2569" s="35"/>
      <c r="W2569" s="35"/>
      <c r="X2569" s="35"/>
      <c r="Y2569" s="35"/>
    </row>
    <row r="2570" customFormat="false" ht="14.25" hidden="false" customHeight="false" outlineLevel="0" collapsed="false">
      <c r="N2570" s="0" t="str">
        <f aca="false">IF(R2570=0,"",IF(Q2570=VLOOKUP(N2569+1,$B$8:$C$360,2,0),N2569+1,N2569))</f>
        <v/>
      </c>
      <c r="P2570" s="30"/>
      <c r="Q2570" s="30"/>
      <c r="R2570" s="35"/>
      <c r="S2570" s="35"/>
      <c r="T2570" s="35"/>
      <c r="U2570" s="35"/>
      <c r="V2570" s="35"/>
      <c r="W2570" s="35"/>
      <c r="X2570" s="35"/>
      <c r="Y2570" s="35"/>
    </row>
    <row r="2571" customFormat="false" ht="14.25" hidden="false" customHeight="false" outlineLevel="0" collapsed="false">
      <c r="N2571" s="0" t="str">
        <f aca="false">IF(R2571=0,"",IF(Q2571=VLOOKUP(N2570+1,$B$8:$C$360,2,0),N2570+1,N2570))</f>
        <v/>
      </c>
      <c r="P2571" s="30"/>
      <c r="Q2571" s="30"/>
      <c r="R2571" s="35"/>
      <c r="S2571" s="35"/>
      <c r="T2571" s="35"/>
      <c r="U2571" s="35"/>
      <c r="V2571" s="35"/>
      <c r="W2571" s="35"/>
      <c r="X2571" s="35"/>
      <c r="Y2571" s="35"/>
    </row>
    <row r="2572" customFormat="false" ht="14.25" hidden="false" customHeight="false" outlineLevel="0" collapsed="false">
      <c r="N2572" s="0" t="str">
        <f aca="false">IF(R2572=0,"",IF(Q2572=VLOOKUP(N2571+1,$B$8:$C$360,2,0),N2571+1,N2571))</f>
        <v/>
      </c>
      <c r="P2572" s="30"/>
      <c r="Q2572" s="30"/>
      <c r="R2572" s="35"/>
      <c r="S2572" s="35"/>
      <c r="T2572" s="35"/>
      <c r="U2572" s="35"/>
      <c r="V2572" s="35"/>
      <c r="W2572" s="35"/>
      <c r="X2572" s="35"/>
      <c r="Y2572" s="35"/>
    </row>
    <row r="2573" customFormat="false" ht="14.25" hidden="false" customHeight="false" outlineLevel="0" collapsed="false">
      <c r="N2573" s="0" t="str">
        <f aca="false">IF(R2573=0,"",IF(Q2573=VLOOKUP(N2572+1,$B$8:$C$360,2,0),N2572+1,N2572))</f>
        <v/>
      </c>
      <c r="P2573" s="30"/>
      <c r="Q2573" s="30"/>
      <c r="R2573" s="35"/>
      <c r="S2573" s="35"/>
      <c r="T2573" s="35"/>
      <c r="U2573" s="35"/>
      <c r="V2573" s="35"/>
      <c r="W2573" s="35"/>
      <c r="X2573" s="35"/>
      <c r="Y2573" s="35"/>
    </row>
    <row r="2574" customFormat="false" ht="14.25" hidden="false" customHeight="false" outlineLevel="0" collapsed="false">
      <c r="N2574" s="0" t="str">
        <f aca="false">IF(R2574=0,"",IF(Q2574=VLOOKUP(N2573+1,$B$8:$C$360,2,0),N2573+1,N2573))</f>
        <v/>
      </c>
      <c r="P2574" s="30"/>
      <c r="Q2574" s="30"/>
      <c r="R2574" s="35"/>
      <c r="S2574" s="35"/>
      <c r="T2574" s="35"/>
      <c r="U2574" s="35"/>
      <c r="V2574" s="35"/>
      <c r="W2574" s="35"/>
      <c r="X2574" s="35"/>
      <c r="Y2574" s="35"/>
    </row>
    <row r="2575" customFormat="false" ht="14.25" hidden="false" customHeight="false" outlineLevel="0" collapsed="false">
      <c r="N2575" s="0" t="str">
        <f aca="false">IF(R2575=0,"",IF(Q2575=VLOOKUP(N2574+1,$B$8:$C$360,2,0),N2574+1,N2574))</f>
        <v/>
      </c>
      <c r="P2575" s="30"/>
      <c r="Q2575" s="30"/>
      <c r="R2575" s="35"/>
      <c r="S2575" s="35"/>
      <c r="T2575" s="35"/>
      <c r="U2575" s="35"/>
      <c r="V2575" s="35"/>
      <c r="W2575" s="35"/>
      <c r="X2575" s="35"/>
      <c r="Y2575" s="35"/>
    </row>
    <row r="2576" customFormat="false" ht="14.25" hidden="false" customHeight="false" outlineLevel="0" collapsed="false">
      <c r="N2576" s="0" t="str">
        <f aca="false">IF(R2576=0,"",IF(Q2576=VLOOKUP(N2575+1,$B$8:$C$360,2,0),N2575+1,N2575))</f>
        <v/>
      </c>
      <c r="P2576" s="30"/>
      <c r="Q2576" s="30"/>
      <c r="R2576" s="35"/>
      <c r="S2576" s="35"/>
      <c r="T2576" s="35"/>
      <c r="U2576" s="35"/>
      <c r="V2576" s="35"/>
      <c r="W2576" s="35"/>
      <c r="X2576" s="35"/>
      <c r="Y2576" s="35"/>
    </row>
    <row r="2577" customFormat="false" ht="14.25" hidden="false" customHeight="false" outlineLevel="0" collapsed="false">
      <c r="N2577" s="0" t="str">
        <f aca="false">IF(R2577=0,"",IF(Q2577=VLOOKUP(N2576+1,$B$8:$C$360,2,0),N2576+1,N2576))</f>
        <v/>
      </c>
      <c r="P2577" s="30"/>
      <c r="Q2577" s="30"/>
      <c r="R2577" s="35"/>
      <c r="S2577" s="35"/>
      <c r="T2577" s="35"/>
      <c r="U2577" s="35"/>
      <c r="V2577" s="35"/>
      <c r="W2577" s="35"/>
      <c r="X2577" s="35"/>
      <c r="Y2577" s="35"/>
    </row>
    <row r="2578" customFormat="false" ht="14.25" hidden="false" customHeight="false" outlineLevel="0" collapsed="false">
      <c r="N2578" s="0" t="str">
        <f aca="false">IF(R2578=0,"",IF(Q2578=VLOOKUP(N2577+1,$B$8:$C$360,2,0),N2577+1,N2577))</f>
        <v/>
      </c>
      <c r="P2578" s="30"/>
      <c r="Q2578" s="30"/>
      <c r="R2578" s="35"/>
      <c r="S2578" s="35"/>
      <c r="T2578" s="35"/>
      <c r="U2578" s="35"/>
      <c r="V2578" s="35"/>
      <c r="W2578" s="35"/>
      <c r="X2578" s="35"/>
      <c r="Y2578" s="35"/>
    </row>
    <row r="2579" customFormat="false" ht="14.25" hidden="false" customHeight="false" outlineLevel="0" collapsed="false">
      <c r="N2579" s="0" t="str">
        <f aca="false">IF(R2579=0,"",IF(Q2579=VLOOKUP(N2578+1,$B$8:$C$360,2,0),N2578+1,N2578))</f>
        <v/>
      </c>
      <c r="P2579" s="30"/>
      <c r="Q2579" s="30"/>
      <c r="R2579" s="35"/>
      <c r="S2579" s="35"/>
      <c r="T2579" s="35"/>
      <c r="U2579" s="35"/>
      <c r="V2579" s="35"/>
      <c r="W2579" s="35"/>
      <c r="X2579" s="35"/>
      <c r="Y2579" s="35"/>
    </row>
    <row r="2580" customFormat="false" ht="14.25" hidden="false" customHeight="false" outlineLevel="0" collapsed="false">
      <c r="N2580" s="0" t="str">
        <f aca="false">IF(R2580=0,"",IF(Q2580=VLOOKUP(N2579+1,$B$8:$C$360,2,0),N2579+1,N2579))</f>
        <v/>
      </c>
      <c r="P2580" s="30"/>
      <c r="Q2580" s="30"/>
      <c r="R2580" s="35"/>
      <c r="S2580" s="35"/>
      <c r="T2580" s="35"/>
      <c r="U2580" s="35"/>
      <c r="V2580" s="35"/>
      <c r="W2580" s="35"/>
      <c r="X2580" s="35"/>
      <c r="Y2580" s="35"/>
    </row>
    <row r="2581" customFormat="false" ht="14.25" hidden="false" customHeight="false" outlineLevel="0" collapsed="false">
      <c r="N2581" s="0" t="str">
        <f aca="false">IF(R2581=0,"",IF(Q2581=VLOOKUP(N2580+1,$B$8:$C$360,2,0),N2580+1,N2580))</f>
        <v/>
      </c>
      <c r="P2581" s="30"/>
      <c r="Q2581" s="30"/>
      <c r="R2581" s="35"/>
      <c r="S2581" s="35"/>
      <c r="T2581" s="35"/>
      <c r="U2581" s="35"/>
      <c r="V2581" s="35"/>
      <c r="W2581" s="35"/>
      <c r="X2581" s="35"/>
      <c r="Y2581" s="35"/>
    </row>
    <row r="2582" customFormat="false" ht="14.25" hidden="false" customHeight="false" outlineLevel="0" collapsed="false">
      <c r="N2582" s="0" t="str">
        <f aca="false">IF(R2582=0,"",IF(Q2582=VLOOKUP(N2581+1,$B$8:$C$360,2,0),N2581+1,N2581))</f>
        <v/>
      </c>
      <c r="P2582" s="30"/>
      <c r="Q2582" s="30"/>
      <c r="R2582" s="35"/>
      <c r="S2582" s="35"/>
      <c r="T2582" s="35"/>
      <c r="U2582" s="35"/>
      <c r="V2582" s="35"/>
      <c r="W2582" s="35"/>
      <c r="X2582" s="35"/>
      <c r="Y2582" s="35"/>
    </row>
    <row r="2583" customFormat="false" ht="14.25" hidden="false" customHeight="false" outlineLevel="0" collapsed="false">
      <c r="N2583" s="0" t="str">
        <f aca="false">IF(R2583=0,"",IF(Q2583=VLOOKUP(N2582+1,$B$8:$C$360,2,0),N2582+1,N2582))</f>
        <v/>
      </c>
      <c r="P2583" s="30"/>
      <c r="Q2583" s="30"/>
      <c r="R2583" s="35"/>
      <c r="S2583" s="35"/>
      <c r="T2583" s="35"/>
      <c r="U2583" s="35"/>
      <c r="V2583" s="35"/>
      <c r="W2583" s="35"/>
      <c r="X2583" s="35"/>
      <c r="Y2583" s="35"/>
    </row>
    <row r="2584" customFormat="false" ht="14.25" hidden="false" customHeight="false" outlineLevel="0" collapsed="false">
      <c r="N2584" s="0" t="str">
        <f aca="false">IF(R2584=0,"",IF(Q2584=VLOOKUP(N2583+1,$B$8:$C$360,2,0),N2583+1,N2583))</f>
        <v/>
      </c>
      <c r="P2584" s="30"/>
      <c r="Q2584" s="30"/>
      <c r="R2584" s="35"/>
      <c r="S2584" s="35"/>
      <c r="T2584" s="35"/>
      <c r="U2584" s="35"/>
      <c r="V2584" s="35"/>
      <c r="W2584" s="35"/>
      <c r="X2584" s="35"/>
      <c r="Y2584" s="35"/>
    </row>
    <row r="2585" customFormat="false" ht="14.25" hidden="false" customHeight="false" outlineLevel="0" collapsed="false">
      <c r="N2585" s="0" t="str">
        <f aca="false">IF(R2585=0,"",IF(Q2585=VLOOKUP(N2584+1,$B$8:$C$360,2,0),N2584+1,N2584))</f>
        <v/>
      </c>
      <c r="P2585" s="30"/>
      <c r="Q2585" s="30"/>
      <c r="R2585" s="35"/>
      <c r="S2585" s="35"/>
      <c r="T2585" s="35"/>
      <c r="U2585" s="35"/>
      <c r="V2585" s="35"/>
      <c r="W2585" s="35"/>
      <c r="X2585" s="35"/>
      <c r="Y2585" s="35"/>
    </row>
    <row r="2586" customFormat="false" ht="14.25" hidden="false" customHeight="false" outlineLevel="0" collapsed="false">
      <c r="N2586" s="0" t="str">
        <f aca="false">IF(R2586=0,"",IF(Q2586=VLOOKUP(N2585+1,$B$8:$C$360,2,0),N2585+1,N2585))</f>
        <v/>
      </c>
      <c r="P2586" s="30"/>
      <c r="Q2586" s="30"/>
      <c r="R2586" s="35"/>
      <c r="S2586" s="35"/>
      <c r="T2586" s="35"/>
      <c r="U2586" s="35"/>
      <c r="V2586" s="35"/>
      <c r="W2586" s="35"/>
      <c r="X2586" s="35"/>
      <c r="Y2586" s="35"/>
    </row>
    <row r="2587" customFormat="false" ht="14.25" hidden="false" customHeight="false" outlineLevel="0" collapsed="false">
      <c r="N2587" s="0" t="str">
        <f aca="false">IF(R2587=0,"",IF(Q2587=VLOOKUP(N2586+1,$B$8:$C$360,2,0),N2586+1,N2586))</f>
        <v/>
      </c>
      <c r="P2587" s="30"/>
      <c r="Q2587" s="30"/>
      <c r="R2587" s="35"/>
      <c r="S2587" s="35"/>
      <c r="T2587" s="35"/>
      <c r="U2587" s="35"/>
      <c r="V2587" s="35"/>
      <c r="W2587" s="35"/>
      <c r="X2587" s="35"/>
      <c r="Y2587" s="35"/>
    </row>
    <row r="2588" customFormat="false" ht="14.25" hidden="false" customHeight="false" outlineLevel="0" collapsed="false">
      <c r="N2588" s="0" t="str">
        <f aca="false">IF(R2588=0,"",IF(Q2588=VLOOKUP(N2587+1,$B$8:$C$360,2,0),N2587+1,N2587))</f>
        <v/>
      </c>
      <c r="P2588" s="30"/>
      <c r="Q2588" s="30"/>
      <c r="R2588" s="35"/>
      <c r="S2588" s="35"/>
      <c r="T2588" s="35"/>
      <c r="U2588" s="35"/>
      <c r="V2588" s="35"/>
      <c r="W2588" s="35"/>
      <c r="X2588" s="35"/>
      <c r="Y2588" s="35"/>
    </row>
    <row r="2589" customFormat="false" ht="14.25" hidden="false" customHeight="false" outlineLevel="0" collapsed="false">
      <c r="N2589" s="0" t="str">
        <f aca="false">IF(R2589=0,"",IF(Q2589=VLOOKUP(N2588+1,$B$8:$C$360,2,0),N2588+1,N2588))</f>
        <v/>
      </c>
      <c r="P2589" s="30"/>
      <c r="Q2589" s="30"/>
      <c r="R2589" s="35"/>
      <c r="S2589" s="35"/>
      <c r="T2589" s="35"/>
      <c r="U2589" s="35"/>
      <c r="V2589" s="35"/>
      <c r="W2589" s="35"/>
      <c r="X2589" s="35"/>
      <c r="Y2589" s="35"/>
    </row>
    <row r="2590" customFormat="false" ht="14.25" hidden="false" customHeight="false" outlineLevel="0" collapsed="false">
      <c r="N2590" s="0" t="str">
        <f aca="false">IF(R2590=0,"",IF(Q2590=VLOOKUP(N2589+1,$B$8:$C$360,2,0),N2589+1,N2589))</f>
        <v/>
      </c>
      <c r="P2590" s="30"/>
      <c r="Q2590" s="30"/>
      <c r="R2590" s="35"/>
      <c r="S2590" s="35"/>
      <c r="T2590" s="35"/>
      <c r="U2590" s="35"/>
      <c r="V2590" s="35"/>
      <c r="W2590" s="35"/>
      <c r="X2590" s="35"/>
      <c r="Y2590" s="35"/>
    </row>
    <row r="2591" customFormat="false" ht="14.25" hidden="false" customHeight="false" outlineLevel="0" collapsed="false">
      <c r="N2591" s="0" t="str">
        <f aca="false">IF(R2591=0,"",IF(Q2591=VLOOKUP(N2590+1,$B$8:$C$360,2,0),N2590+1,N2590))</f>
        <v/>
      </c>
      <c r="P2591" s="30"/>
      <c r="Q2591" s="30"/>
      <c r="R2591" s="35"/>
      <c r="S2591" s="35"/>
      <c r="T2591" s="35"/>
      <c r="U2591" s="35"/>
      <c r="V2591" s="35"/>
      <c r="W2591" s="35"/>
      <c r="X2591" s="35"/>
      <c r="Y2591" s="35"/>
    </row>
    <row r="2592" customFormat="false" ht="14.25" hidden="false" customHeight="false" outlineLevel="0" collapsed="false">
      <c r="N2592" s="0" t="str">
        <f aca="false">IF(R2592=0,"",IF(Q2592=VLOOKUP(N2591+1,$B$8:$C$360,2,0),N2591+1,N2591))</f>
        <v/>
      </c>
      <c r="P2592" s="30"/>
      <c r="Q2592" s="30"/>
      <c r="R2592" s="35"/>
      <c r="S2592" s="35"/>
      <c r="T2592" s="35"/>
      <c r="U2592" s="35"/>
      <c r="V2592" s="35"/>
      <c r="W2592" s="35"/>
      <c r="X2592" s="35"/>
      <c r="Y2592" s="35"/>
    </row>
    <row r="2593" customFormat="false" ht="14.25" hidden="false" customHeight="false" outlineLevel="0" collapsed="false">
      <c r="N2593" s="0" t="str">
        <f aca="false">IF(R2593=0,"",IF(Q2593=VLOOKUP(N2592+1,$B$8:$C$360,2,0),N2592+1,N2592))</f>
        <v/>
      </c>
      <c r="P2593" s="30"/>
      <c r="Q2593" s="30"/>
      <c r="R2593" s="35"/>
      <c r="S2593" s="35"/>
      <c r="T2593" s="35"/>
      <c r="U2593" s="35"/>
      <c r="V2593" s="35"/>
      <c r="W2593" s="35"/>
      <c r="X2593" s="35"/>
      <c r="Y2593" s="35"/>
    </row>
    <row r="2594" customFormat="false" ht="14.25" hidden="false" customHeight="false" outlineLevel="0" collapsed="false">
      <c r="N2594" s="0" t="str">
        <f aca="false">IF(R2594=0,"",IF(Q2594=VLOOKUP(N2593+1,$B$8:$C$360,2,0),N2593+1,N2593))</f>
        <v/>
      </c>
      <c r="P2594" s="30"/>
      <c r="Q2594" s="30"/>
      <c r="R2594" s="35"/>
      <c r="S2594" s="35"/>
      <c r="T2594" s="35"/>
      <c r="U2594" s="35"/>
      <c r="V2594" s="35"/>
      <c r="W2594" s="35"/>
      <c r="X2594" s="35"/>
      <c r="Y2594" s="35"/>
    </row>
    <row r="2595" customFormat="false" ht="14.25" hidden="false" customHeight="false" outlineLevel="0" collapsed="false">
      <c r="N2595" s="0" t="str">
        <f aca="false">IF(R2595=0,"",IF(Q2595=VLOOKUP(N2594+1,$B$8:$C$360,2,0),N2594+1,N2594))</f>
        <v/>
      </c>
      <c r="P2595" s="30"/>
      <c r="Q2595" s="30"/>
      <c r="R2595" s="35"/>
      <c r="S2595" s="35"/>
      <c r="T2595" s="35"/>
      <c r="U2595" s="35"/>
      <c r="V2595" s="35"/>
      <c r="W2595" s="35"/>
      <c r="X2595" s="35"/>
      <c r="Y2595" s="35"/>
    </row>
    <row r="2596" customFormat="false" ht="14.25" hidden="false" customHeight="false" outlineLevel="0" collapsed="false">
      <c r="N2596" s="0" t="str">
        <f aca="false">IF(R2596=0,"",IF(Q2596=VLOOKUP(N2595+1,$B$8:$C$360,2,0),N2595+1,N2595))</f>
        <v/>
      </c>
      <c r="P2596" s="30"/>
      <c r="Q2596" s="30"/>
      <c r="R2596" s="35"/>
      <c r="S2596" s="35"/>
      <c r="T2596" s="35"/>
      <c r="U2596" s="35"/>
      <c r="V2596" s="35"/>
      <c r="W2596" s="35"/>
      <c r="X2596" s="35"/>
      <c r="Y2596" s="35"/>
    </row>
    <row r="2597" customFormat="false" ht="14.25" hidden="false" customHeight="false" outlineLevel="0" collapsed="false">
      <c r="N2597" s="0" t="str">
        <f aca="false">IF(R2597=0,"",IF(Q2597=VLOOKUP(N2596+1,$B$8:$C$360,2,0),N2596+1,N2596))</f>
        <v/>
      </c>
      <c r="P2597" s="30"/>
      <c r="Q2597" s="30"/>
      <c r="R2597" s="35"/>
      <c r="S2597" s="35"/>
      <c r="T2597" s="35"/>
      <c r="U2597" s="35"/>
      <c r="V2597" s="35"/>
      <c r="W2597" s="35"/>
      <c r="X2597" s="35"/>
      <c r="Y2597" s="35"/>
    </row>
    <row r="2598" customFormat="false" ht="14.25" hidden="false" customHeight="false" outlineLevel="0" collapsed="false">
      <c r="N2598" s="0" t="str">
        <f aca="false">IF(R2598=0,"",IF(Q2598=VLOOKUP(N2597+1,$B$8:$C$360,2,0),N2597+1,N2597))</f>
        <v/>
      </c>
      <c r="P2598" s="30"/>
      <c r="Q2598" s="30"/>
      <c r="R2598" s="35"/>
      <c r="S2598" s="35"/>
      <c r="T2598" s="35"/>
      <c r="U2598" s="35"/>
      <c r="V2598" s="35"/>
      <c r="W2598" s="35"/>
      <c r="X2598" s="35"/>
      <c r="Y2598" s="35"/>
    </row>
    <row r="2599" customFormat="false" ht="14.25" hidden="false" customHeight="false" outlineLevel="0" collapsed="false">
      <c r="N2599" s="0" t="str">
        <f aca="false">IF(R2599=0,"",IF(Q2599=VLOOKUP(N2598+1,$B$8:$C$360,2,0),N2598+1,N2598))</f>
        <v/>
      </c>
      <c r="P2599" s="30"/>
      <c r="Q2599" s="30"/>
      <c r="R2599" s="35"/>
      <c r="S2599" s="35"/>
      <c r="T2599" s="35"/>
      <c r="U2599" s="35"/>
      <c r="V2599" s="35"/>
      <c r="W2599" s="35"/>
      <c r="X2599" s="35"/>
      <c r="Y2599" s="35"/>
    </row>
    <row r="2600" customFormat="false" ht="14.25" hidden="false" customHeight="false" outlineLevel="0" collapsed="false">
      <c r="N2600" s="0" t="str">
        <f aca="false">IF(R2600=0,"",IF(Q2600=VLOOKUP(N2599+1,$B$8:$C$360,2,0),N2599+1,N2599))</f>
        <v/>
      </c>
      <c r="P2600" s="30"/>
      <c r="Q2600" s="30"/>
      <c r="R2600" s="35"/>
      <c r="S2600" s="35"/>
      <c r="T2600" s="35"/>
      <c r="U2600" s="35"/>
      <c r="V2600" s="35"/>
      <c r="W2600" s="35"/>
      <c r="X2600" s="35"/>
      <c r="Y2600" s="35"/>
    </row>
    <row r="2601" customFormat="false" ht="14.25" hidden="false" customHeight="false" outlineLevel="0" collapsed="false">
      <c r="N2601" s="0" t="str">
        <f aca="false">IF(R2601=0,"",IF(Q2601=VLOOKUP(N2600+1,$B$8:$C$360,2,0),N2600+1,N2600))</f>
        <v/>
      </c>
      <c r="P2601" s="30"/>
      <c r="Q2601" s="30"/>
      <c r="R2601" s="35"/>
      <c r="S2601" s="35"/>
      <c r="T2601" s="35"/>
      <c r="U2601" s="35"/>
      <c r="V2601" s="35"/>
      <c r="W2601" s="35"/>
      <c r="X2601" s="35"/>
      <c r="Y2601" s="35"/>
    </row>
    <row r="2602" customFormat="false" ht="14.25" hidden="false" customHeight="false" outlineLevel="0" collapsed="false">
      <c r="N2602" s="0" t="str">
        <f aca="false">IF(R2602=0,"",IF(Q2602=VLOOKUP(N2601+1,$B$8:$C$360,2,0),N2601+1,N2601))</f>
        <v/>
      </c>
      <c r="P2602" s="30"/>
      <c r="Q2602" s="30"/>
      <c r="R2602" s="35"/>
      <c r="S2602" s="35"/>
      <c r="T2602" s="35"/>
      <c r="U2602" s="35"/>
      <c r="V2602" s="35"/>
      <c r="W2602" s="35"/>
      <c r="X2602" s="35"/>
      <c r="Y2602" s="35"/>
    </row>
    <row r="2603" customFormat="false" ht="14.25" hidden="false" customHeight="false" outlineLevel="0" collapsed="false">
      <c r="N2603" s="0" t="str">
        <f aca="false">IF(R2603=0,"",IF(Q2603=VLOOKUP(N2602+1,$B$8:$C$360,2,0),N2602+1,N2602))</f>
        <v/>
      </c>
      <c r="P2603" s="30"/>
      <c r="Q2603" s="30"/>
      <c r="R2603" s="35"/>
      <c r="S2603" s="35"/>
      <c r="T2603" s="35"/>
      <c r="U2603" s="35"/>
      <c r="V2603" s="35"/>
      <c r="W2603" s="35"/>
      <c r="X2603" s="35"/>
      <c r="Y2603" s="35"/>
    </row>
    <row r="2604" customFormat="false" ht="14.25" hidden="false" customHeight="false" outlineLevel="0" collapsed="false">
      <c r="N2604" s="0" t="str">
        <f aca="false">IF(R2604=0,"",IF(Q2604=VLOOKUP(N2603+1,$B$8:$C$360,2,0),N2603+1,N2603))</f>
        <v/>
      </c>
      <c r="P2604" s="30"/>
      <c r="Q2604" s="30"/>
      <c r="R2604" s="35"/>
      <c r="S2604" s="35"/>
      <c r="T2604" s="35"/>
      <c r="U2604" s="35"/>
      <c r="V2604" s="35"/>
      <c r="W2604" s="35"/>
      <c r="X2604" s="35"/>
      <c r="Y2604" s="35"/>
    </row>
    <row r="2605" customFormat="false" ht="14.25" hidden="false" customHeight="false" outlineLevel="0" collapsed="false">
      <c r="N2605" s="0" t="str">
        <f aca="false">IF(R2605=0,"",IF(Q2605=VLOOKUP(N2604+1,$B$8:$C$360,2,0),N2604+1,N2604))</f>
        <v/>
      </c>
      <c r="P2605" s="30"/>
      <c r="Q2605" s="30"/>
      <c r="R2605" s="35"/>
      <c r="S2605" s="35"/>
      <c r="T2605" s="35"/>
      <c r="U2605" s="35"/>
      <c r="V2605" s="35"/>
      <c r="W2605" s="35"/>
      <c r="X2605" s="35"/>
      <c r="Y2605" s="35"/>
    </row>
    <row r="2606" customFormat="false" ht="14.25" hidden="false" customHeight="false" outlineLevel="0" collapsed="false">
      <c r="N2606" s="0" t="str">
        <f aca="false">IF(R2606=0,"",IF(Q2606=VLOOKUP(N2605+1,$B$8:$C$360,2,0),N2605+1,N2605))</f>
        <v/>
      </c>
      <c r="P2606" s="30"/>
      <c r="Q2606" s="30"/>
      <c r="R2606" s="35"/>
      <c r="S2606" s="35"/>
      <c r="T2606" s="35"/>
      <c r="U2606" s="35"/>
      <c r="V2606" s="35"/>
      <c r="W2606" s="35"/>
      <c r="X2606" s="35"/>
      <c r="Y2606" s="35"/>
    </row>
    <row r="2607" customFormat="false" ht="14.25" hidden="false" customHeight="false" outlineLevel="0" collapsed="false">
      <c r="N2607" s="0" t="str">
        <f aca="false">IF(R2607=0,"",IF(Q2607=VLOOKUP(N2606+1,$B$8:$C$360,2,0),N2606+1,N2606))</f>
        <v/>
      </c>
      <c r="P2607" s="30"/>
      <c r="Q2607" s="30"/>
      <c r="R2607" s="35"/>
      <c r="S2607" s="35"/>
      <c r="T2607" s="35"/>
      <c r="U2607" s="35"/>
      <c r="V2607" s="35"/>
      <c r="W2607" s="35"/>
      <c r="X2607" s="35"/>
      <c r="Y2607" s="35"/>
    </row>
    <row r="2608" customFormat="false" ht="14.25" hidden="false" customHeight="false" outlineLevel="0" collapsed="false">
      <c r="N2608" s="0" t="str">
        <f aca="false">IF(R2608=0,"",IF(Q2608=VLOOKUP(N2607+1,$B$8:$C$360,2,0),N2607+1,N2607))</f>
        <v/>
      </c>
      <c r="P2608" s="30"/>
      <c r="Q2608" s="30"/>
      <c r="R2608" s="35"/>
      <c r="S2608" s="35"/>
      <c r="T2608" s="35"/>
      <c r="U2608" s="35"/>
      <c r="V2608" s="35"/>
      <c r="W2608" s="35"/>
      <c r="X2608" s="35"/>
      <c r="Y2608" s="35"/>
    </row>
    <row r="2609" customFormat="false" ht="14.25" hidden="false" customHeight="false" outlineLevel="0" collapsed="false">
      <c r="N2609" s="0" t="str">
        <f aca="false">IF(R2609=0,"",IF(Q2609=VLOOKUP(N2608+1,$B$8:$C$360,2,0),N2608+1,N2608))</f>
        <v/>
      </c>
      <c r="P2609" s="30"/>
      <c r="Q2609" s="30"/>
      <c r="R2609" s="35"/>
      <c r="S2609" s="35"/>
      <c r="T2609" s="35"/>
      <c r="U2609" s="35"/>
      <c r="V2609" s="35"/>
      <c r="W2609" s="35"/>
      <c r="X2609" s="35"/>
      <c r="Y2609" s="35"/>
    </row>
    <row r="2610" customFormat="false" ht="14.25" hidden="false" customHeight="false" outlineLevel="0" collapsed="false">
      <c r="N2610" s="0" t="str">
        <f aca="false">IF(R2610=0,"",IF(Q2610=VLOOKUP(N2609+1,$B$8:$C$360,2,0),N2609+1,N2609))</f>
        <v/>
      </c>
      <c r="P2610" s="30"/>
      <c r="Q2610" s="30"/>
      <c r="R2610" s="35"/>
      <c r="S2610" s="35"/>
      <c r="T2610" s="35"/>
      <c r="U2610" s="35"/>
      <c r="V2610" s="35"/>
      <c r="W2610" s="35"/>
      <c r="X2610" s="35"/>
      <c r="Y2610" s="35"/>
    </row>
    <row r="2611" customFormat="false" ht="14.25" hidden="false" customHeight="false" outlineLevel="0" collapsed="false">
      <c r="N2611" s="0" t="str">
        <f aca="false">IF(R2611=0,"",IF(Q2611=VLOOKUP(N2610+1,$B$8:$C$360,2,0),N2610+1,N2610))</f>
        <v/>
      </c>
      <c r="P2611" s="30"/>
      <c r="Q2611" s="30"/>
      <c r="R2611" s="35"/>
      <c r="S2611" s="35"/>
      <c r="T2611" s="35"/>
      <c r="U2611" s="35"/>
      <c r="V2611" s="35"/>
      <c r="W2611" s="35"/>
      <c r="X2611" s="35"/>
      <c r="Y2611" s="35"/>
    </row>
    <row r="2612" customFormat="false" ht="14.25" hidden="false" customHeight="false" outlineLevel="0" collapsed="false">
      <c r="N2612" s="0" t="str">
        <f aca="false">IF(R2612=0,"",IF(Q2612=VLOOKUP(N2611+1,$B$8:$C$360,2,0),N2611+1,N2611))</f>
        <v/>
      </c>
      <c r="P2612" s="30"/>
      <c r="Q2612" s="30"/>
      <c r="R2612" s="35"/>
      <c r="S2612" s="35"/>
      <c r="T2612" s="35"/>
      <c r="U2612" s="35"/>
      <c r="V2612" s="35"/>
      <c r="W2612" s="35"/>
      <c r="X2612" s="35"/>
      <c r="Y2612" s="35"/>
    </row>
    <row r="2613" customFormat="false" ht="14.25" hidden="false" customHeight="false" outlineLevel="0" collapsed="false">
      <c r="N2613" s="0" t="str">
        <f aca="false">IF(R2613=0,"",IF(Q2613=VLOOKUP(N2612+1,$B$8:$C$360,2,0),N2612+1,N2612))</f>
        <v/>
      </c>
      <c r="P2613" s="30"/>
      <c r="Q2613" s="30"/>
      <c r="R2613" s="35"/>
      <c r="S2613" s="35"/>
      <c r="T2613" s="35"/>
      <c r="U2613" s="35"/>
      <c r="V2613" s="35"/>
      <c r="W2613" s="35"/>
      <c r="X2613" s="35"/>
      <c r="Y2613" s="35"/>
    </row>
    <row r="2614" customFormat="false" ht="14.25" hidden="false" customHeight="false" outlineLevel="0" collapsed="false">
      <c r="N2614" s="0" t="str">
        <f aca="false">IF(R2614=0,"",IF(Q2614=VLOOKUP(N2613+1,$B$8:$C$360,2,0),N2613+1,N2613))</f>
        <v/>
      </c>
      <c r="P2614" s="30"/>
      <c r="Q2614" s="30"/>
      <c r="R2614" s="35"/>
      <c r="S2614" s="35"/>
      <c r="T2614" s="35"/>
      <c r="U2614" s="35"/>
      <c r="V2614" s="35"/>
      <c r="W2614" s="35"/>
      <c r="X2614" s="35"/>
      <c r="Y2614" s="35"/>
    </row>
    <row r="2615" customFormat="false" ht="14.25" hidden="false" customHeight="false" outlineLevel="0" collapsed="false">
      <c r="N2615" s="0" t="str">
        <f aca="false">IF(R2615=0,"",IF(Q2615=VLOOKUP(N2614+1,$B$8:$C$360,2,0),N2614+1,N2614))</f>
        <v/>
      </c>
      <c r="P2615" s="30"/>
      <c r="Q2615" s="30"/>
      <c r="R2615" s="35"/>
      <c r="S2615" s="35"/>
      <c r="T2615" s="35"/>
      <c r="U2615" s="35"/>
      <c r="V2615" s="35"/>
      <c r="W2615" s="35"/>
      <c r="X2615" s="35"/>
      <c r="Y2615" s="35"/>
    </row>
    <row r="2616" customFormat="false" ht="14.25" hidden="false" customHeight="false" outlineLevel="0" collapsed="false">
      <c r="N2616" s="0" t="str">
        <f aca="false">IF(R2616=0,"",IF(Q2616=VLOOKUP(N2615+1,$B$8:$C$360,2,0),N2615+1,N2615))</f>
        <v/>
      </c>
      <c r="P2616" s="30"/>
      <c r="Q2616" s="30"/>
      <c r="R2616" s="35"/>
      <c r="S2616" s="35"/>
      <c r="T2616" s="35"/>
      <c r="U2616" s="35"/>
      <c r="V2616" s="35"/>
      <c r="W2616" s="35"/>
      <c r="X2616" s="35"/>
      <c r="Y2616" s="35"/>
    </row>
    <row r="2617" customFormat="false" ht="14.25" hidden="false" customHeight="false" outlineLevel="0" collapsed="false">
      <c r="N2617" s="0" t="str">
        <f aca="false">IF(R2617=0,"",IF(Q2617=VLOOKUP(N2616+1,$B$8:$C$360,2,0),N2616+1,N2616))</f>
        <v/>
      </c>
      <c r="P2617" s="30"/>
      <c r="Q2617" s="30"/>
      <c r="R2617" s="35"/>
      <c r="S2617" s="35"/>
      <c r="T2617" s="35"/>
      <c r="U2617" s="35"/>
      <c r="V2617" s="35"/>
      <c r="W2617" s="35"/>
      <c r="X2617" s="35"/>
      <c r="Y2617" s="35"/>
    </row>
    <row r="2618" customFormat="false" ht="14.25" hidden="false" customHeight="false" outlineLevel="0" collapsed="false">
      <c r="N2618" s="0" t="str">
        <f aca="false">IF(R2618=0,"",IF(Q2618=VLOOKUP(N2617+1,$B$8:$C$360,2,0),N2617+1,N2617))</f>
        <v/>
      </c>
      <c r="P2618" s="30"/>
      <c r="Q2618" s="30"/>
      <c r="R2618" s="35"/>
      <c r="S2618" s="35"/>
      <c r="T2618" s="35"/>
      <c r="U2618" s="35"/>
      <c r="V2618" s="35"/>
      <c r="W2618" s="35"/>
      <c r="X2618" s="35"/>
      <c r="Y2618" s="35"/>
    </row>
    <row r="2619" customFormat="false" ht="14.25" hidden="false" customHeight="false" outlineLevel="0" collapsed="false">
      <c r="N2619" s="0" t="str">
        <f aca="false">IF(R2619=0,"",IF(Q2619=VLOOKUP(N2618+1,$B$8:$C$360,2,0),N2618+1,N2618))</f>
        <v/>
      </c>
      <c r="P2619" s="30"/>
      <c r="Q2619" s="30"/>
      <c r="R2619" s="35"/>
      <c r="S2619" s="35"/>
      <c r="T2619" s="35"/>
      <c r="U2619" s="35"/>
      <c r="V2619" s="35"/>
      <c r="W2619" s="35"/>
      <c r="X2619" s="35"/>
      <c r="Y2619" s="35"/>
    </row>
    <row r="2620" customFormat="false" ht="14.25" hidden="false" customHeight="false" outlineLevel="0" collapsed="false">
      <c r="N2620" s="0" t="str">
        <f aca="false">IF(R2620=0,"",IF(Q2620=VLOOKUP(N2619+1,$B$8:$C$360,2,0),N2619+1,N2619))</f>
        <v/>
      </c>
      <c r="P2620" s="30"/>
      <c r="Q2620" s="30"/>
      <c r="R2620" s="35"/>
      <c r="S2620" s="35"/>
      <c r="T2620" s="35"/>
      <c r="U2620" s="35"/>
      <c r="V2620" s="35"/>
      <c r="W2620" s="35"/>
      <c r="X2620" s="35"/>
      <c r="Y2620" s="35"/>
    </row>
    <row r="2621" customFormat="false" ht="14.25" hidden="false" customHeight="false" outlineLevel="0" collapsed="false">
      <c r="N2621" s="0" t="str">
        <f aca="false">IF(R2621=0,"",IF(Q2621=VLOOKUP(N2620+1,$B$8:$C$360,2,0),N2620+1,N2620))</f>
        <v/>
      </c>
      <c r="P2621" s="30"/>
      <c r="Q2621" s="30"/>
      <c r="R2621" s="35"/>
      <c r="S2621" s="35"/>
      <c r="T2621" s="35"/>
      <c r="U2621" s="35"/>
      <c r="V2621" s="35"/>
      <c r="W2621" s="35"/>
      <c r="X2621" s="35"/>
      <c r="Y2621" s="35"/>
    </row>
    <row r="2622" customFormat="false" ht="14.25" hidden="false" customHeight="false" outlineLevel="0" collapsed="false">
      <c r="N2622" s="0" t="str">
        <f aca="false">IF(R2622=0,"",IF(Q2622=VLOOKUP(N2621+1,$B$8:$C$360,2,0),N2621+1,N2621))</f>
        <v/>
      </c>
      <c r="P2622" s="30"/>
      <c r="Q2622" s="30"/>
      <c r="R2622" s="35"/>
      <c r="S2622" s="35"/>
      <c r="T2622" s="35"/>
      <c r="U2622" s="35"/>
      <c r="V2622" s="35"/>
      <c r="W2622" s="35"/>
      <c r="X2622" s="35"/>
      <c r="Y2622" s="35"/>
    </row>
    <row r="2623" customFormat="false" ht="14.25" hidden="false" customHeight="false" outlineLevel="0" collapsed="false">
      <c r="N2623" s="0" t="str">
        <f aca="false">IF(R2623=0,"",IF(Q2623=VLOOKUP(N2622+1,$B$8:$C$360,2,0),N2622+1,N2622))</f>
        <v/>
      </c>
      <c r="P2623" s="30"/>
      <c r="Q2623" s="30"/>
      <c r="R2623" s="35"/>
      <c r="S2623" s="35"/>
      <c r="T2623" s="35"/>
      <c r="U2623" s="35"/>
      <c r="V2623" s="35"/>
      <c r="W2623" s="35"/>
      <c r="X2623" s="35"/>
      <c r="Y2623" s="35"/>
    </row>
    <row r="2624" customFormat="false" ht="14.25" hidden="false" customHeight="false" outlineLevel="0" collapsed="false">
      <c r="N2624" s="0" t="str">
        <f aca="false">IF(R2624=0,"",IF(Q2624=VLOOKUP(N2623+1,$B$8:$C$360,2,0),N2623+1,N2623))</f>
        <v/>
      </c>
      <c r="P2624" s="30"/>
      <c r="Q2624" s="30"/>
      <c r="R2624" s="35"/>
      <c r="S2624" s="35"/>
      <c r="T2624" s="35"/>
      <c r="U2624" s="35"/>
      <c r="V2624" s="35"/>
      <c r="W2624" s="35"/>
      <c r="X2624" s="35"/>
      <c r="Y2624" s="35"/>
    </row>
    <row r="2625" customFormat="false" ht="14.25" hidden="false" customHeight="false" outlineLevel="0" collapsed="false">
      <c r="N2625" s="0" t="str">
        <f aca="false">IF(R2625=0,"",IF(Q2625=VLOOKUP(N2624+1,$B$8:$C$360,2,0),N2624+1,N2624))</f>
        <v/>
      </c>
      <c r="P2625" s="30"/>
      <c r="Q2625" s="30"/>
      <c r="R2625" s="35"/>
      <c r="S2625" s="35"/>
      <c r="T2625" s="35"/>
      <c r="U2625" s="35"/>
      <c r="V2625" s="35"/>
      <c r="W2625" s="35"/>
      <c r="X2625" s="35"/>
      <c r="Y2625" s="35"/>
    </row>
    <row r="2626" customFormat="false" ht="14.25" hidden="false" customHeight="false" outlineLevel="0" collapsed="false">
      <c r="N2626" s="0" t="str">
        <f aca="false">IF(R2626=0,"",IF(Q2626=VLOOKUP(N2625+1,$B$8:$C$360,2,0),N2625+1,N2625))</f>
        <v/>
      </c>
      <c r="P2626" s="30"/>
      <c r="Q2626" s="30"/>
      <c r="R2626" s="35"/>
      <c r="S2626" s="35"/>
      <c r="T2626" s="35"/>
      <c r="U2626" s="35"/>
      <c r="V2626" s="35"/>
      <c r="W2626" s="35"/>
      <c r="X2626" s="35"/>
      <c r="Y2626" s="35"/>
    </row>
    <row r="2627" customFormat="false" ht="14.25" hidden="false" customHeight="false" outlineLevel="0" collapsed="false">
      <c r="N2627" s="0" t="str">
        <f aca="false">IF(R2627=0,"",IF(Q2627=VLOOKUP(N2626+1,$B$8:$C$360,2,0),N2626+1,N2626))</f>
        <v/>
      </c>
      <c r="P2627" s="30"/>
      <c r="Q2627" s="30"/>
      <c r="R2627" s="35"/>
      <c r="S2627" s="35"/>
      <c r="T2627" s="35"/>
      <c r="U2627" s="35"/>
      <c r="V2627" s="35"/>
      <c r="W2627" s="35"/>
      <c r="X2627" s="35"/>
      <c r="Y2627" s="35"/>
    </row>
    <row r="2628" customFormat="false" ht="14.25" hidden="false" customHeight="false" outlineLevel="0" collapsed="false">
      <c r="N2628" s="0" t="str">
        <f aca="false">IF(R2628=0,"",IF(Q2628=VLOOKUP(N2627+1,$B$8:$C$360,2,0),N2627+1,N2627))</f>
        <v/>
      </c>
      <c r="P2628" s="30"/>
      <c r="Q2628" s="30"/>
      <c r="R2628" s="35"/>
      <c r="S2628" s="35"/>
      <c r="T2628" s="35"/>
      <c r="U2628" s="35"/>
      <c r="V2628" s="35"/>
      <c r="W2628" s="35"/>
      <c r="X2628" s="35"/>
      <c r="Y2628" s="35"/>
    </row>
    <row r="2629" customFormat="false" ht="14.25" hidden="false" customHeight="false" outlineLevel="0" collapsed="false">
      <c r="N2629" s="0" t="str">
        <f aca="false">IF(R2629=0,"",IF(Q2629=VLOOKUP(N2628+1,$B$8:$C$360,2,0),N2628+1,N2628))</f>
        <v/>
      </c>
      <c r="P2629" s="30"/>
      <c r="Q2629" s="30"/>
      <c r="R2629" s="35"/>
      <c r="S2629" s="35"/>
      <c r="T2629" s="35"/>
      <c r="U2629" s="35"/>
      <c r="V2629" s="35"/>
      <c r="W2629" s="35"/>
      <c r="X2629" s="35"/>
      <c r="Y2629" s="35"/>
    </row>
    <row r="2630" customFormat="false" ht="14.25" hidden="false" customHeight="false" outlineLevel="0" collapsed="false">
      <c r="N2630" s="0" t="str">
        <f aca="false">IF(R2630=0,"",IF(Q2630=VLOOKUP(N2629+1,$B$8:$C$360,2,0),N2629+1,N2629))</f>
        <v/>
      </c>
      <c r="P2630" s="30"/>
      <c r="Q2630" s="30"/>
      <c r="R2630" s="35"/>
      <c r="S2630" s="35"/>
      <c r="T2630" s="35"/>
      <c r="U2630" s="35"/>
      <c r="V2630" s="35"/>
      <c r="W2630" s="35"/>
      <c r="X2630" s="35"/>
      <c r="Y2630" s="35"/>
    </row>
    <row r="2631" customFormat="false" ht="14.25" hidden="false" customHeight="false" outlineLevel="0" collapsed="false">
      <c r="N2631" s="0" t="str">
        <f aca="false">IF(R2631=0,"",IF(Q2631=VLOOKUP(N2630+1,$B$8:$C$360,2,0),N2630+1,N2630))</f>
        <v/>
      </c>
      <c r="P2631" s="30"/>
      <c r="Q2631" s="30"/>
      <c r="R2631" s="35"/>
      <c r="S2631" s="35"/>
      <c r="T2631" s="35"/>
      <c r="U2631" s="35"/>
      <c r="V2631" s="35"/>
      <c r="W2631" s="35"/>
      <c r="X2631" s="35"/>
      <c r="Y2631" s="35"/>
    </row>
    <row r="2632" customFormat="false" ht="14.25" hidden="false" customHeight="false" outlineLevel="0" collapsed="false">
      <c r="N2632" s="0" t="str">
        <f aca="false">IF(R2632=0,"",IF(Q2632=VLOOKUP(N2631+1,$B$8:$C$360,2,0),N2631+1,N2631))</f>
        <v/>
      </c>
      <c r="P2632" s="30"/>
      <c r="Q2632" s="30"/>
      <c r="R2632" s="35"/>
      <c r="S2632" s="35"/>
      <c r="T2632" s="35"/>
      <c r="U2632" s="35"/>
      <c r="V2632" s="35"/>
      <c r="W2632" s="35"/>
      <c r="X2632" s="35"/>
      <c r="Y2632" s="35"/>
    </row>
    <row r="2633" customFormat="false" ht="14.25" hidden="false" customHeight="false" outlineLevel="0" collapsed="false">
      <c r="N2633" s="0" t="str">
        <f aca="false">IF(R2633=0,"",IF(Q2633=VLOOKUP(N2632+1,$B$8:$C$360,2,0),N2632+1,N2632))</f>
        <v/>
      </c>
      <c r="P2633" s="30"/>
      <c r="Q2633" s="30"/>
      <c r="R2633" s="35"/>
      <c r="S2633" s="35"/>
      <c r="T2633" s="35"/>
      <c r="U2633" s="35"/>
      <c r="V2633" s="35"/>
      <c r="W2633" s="35"/>
      <c r="X2633" s="35"/>
      <c r="Y2633" s="35"/>
    </row>
    <row r="2634" customFormat="false" ht="14.25" hidden="false" customHeight="false" outlineLevel="0" collapsed="false">
      <c r="N2634" s="0" t="str">
        <f aca="false">IF(R2634=0,"",IF(Q2634=VLOOKUP(N2633+1,$B$8:$C$360,2,0),N2633+1,N2633))</f>
        <v/>
      </c>
      <c r="P2634" s="30"/>
      <c r="Q2634" s="30"/>
      <c r="R2634" s="35"/>
      <c r="S2634" s="35"/>
      <c r="T2634" s="35"/>
      <c r="U2634" s="35"/>
      <c r="V2634" s="35"/>
      <c r="W2634" s="35"/>
      <c r="X2634" s="35"/>
      <c r="Y2634" s="35"/>
    </row>
    <row r="2635" customFormat="false" ht="14.25" hidden="false" customHeight="false" outlineLevel="0" collapsed="false">
      <c r="N2635" s="0" t="str">
        <f aca="false">IF(R2635=0,"",IF(Q2635=VLOOKUP(N2634+1,$B$8:$C$360,2,0),N2634+1,N2634))</f>
        <v/>
      </c>
      <c r="P2635" s="30"/>
      <c r="Q2635" s="30"/>
      <c r="R2635" s="35"/>
      <c r="S2635" s="35"/>
      <c r="T2635" s="35"/>
      <c r="U2635" s="35"/>
      <c r="V2635" s="35"/>
      <c r="W2635" s="35"/>
      <c r="X2635" s="35"/>
      <c r="Y2635" s="35"/>
    </row>
    <row r="2636" customFormat="false" ht="14.25" hidden="false" customHeight="false" outlineLevel="0" collapsed="false">
      <c r="N2636" s="0" t="str">
        <f aca="false">IF(R2636=0,"",IF(Q2636=VLOOKUP(N2635+1,$B$8:$C$360,2,0),N2635+1,N2635))</f>
        <v/>
      </c>
      <c r="P2636" s="30"/>
      <c r="Q2636" s="30"/>
      <c r="R2636" s="35"/>
      <c r="S2636" s="35"/>
      <c r="T2636" s="35"/>
      <c r="U2636" s="35"/>
      <c r="V2636" s="35"/>
      <c r="W2636" s="35"/>
      <c r="X2636" s="35"/>
      <c r="Y2636" s="35"/>
    </row>
    <row r="2637" customFormat="false" ht="14.25" hidden="false" customHeight="false" outlineLevel="0" collapsed="false">
      <c r="N2637" s="0" t="str">
        <f aca="false">IF(R2637=0,"",IF(Q2637=VLOOKUP(N2636+1,$B$8:$C$360,2,0),N2636+1,N2636))</f>
        <v/>
      </c>
      <c r="P2637" s="30"/>
      <c r="Q2637" s="30"/>
      <c r="R2637" s="35"/>
      <c r="S2637" s="35"/>
      <c r="T2637" s="35"/>
      <c r="U2637" s="35"/>
      <c r="V2637" s="35"/>
      <c r="W2637" s="35"/>
      <c r="X2637" s="35"/>
      <c r="Y2637" s="35"/>
    </row>
    <row r="2638" customFormat="false" ht="14.25" hidden="false" customHeight="false" outlineLevel="0" collapsed="false">
      <c r="N2638" s="0" t="str">
        <f aca="false">IF(R2638=0,"",IF(Q2638=VLOOKUP(N2637+1,$B$8:$C$360,2,0),N2637+1,N2637))</f>
        <v/>
      </c>
      <c r="P2638" s="30"/>
      <c r="Q2638" s="30"/>
      <c r="R2638" s="35"/>
      <c r="S2638" s="35"/>
      <c r="T2638" s="35"/>
      <c r="U2638" s="35"/>
      <c r="V2638" s="35"/>
      <c r="W2638" s="35"/>
      <c r="X2638" s="35"/>
      <c r="Y2638" s="35"/>
    </row>
    <row r="2639" customFormat="false" ht="14.25" hidden="false" customHeight="false" outlineLevel="0" collapsed="false">
      <c r="N2639" s="0" t="str">
        <f aca="false">IF(R2639=0,"",IF(Q2639=VLOOKUP(N2638+1,$B$8:$C$360,2,0),N2638+1,N2638))</f>
        <v/>
      </c>
      <c r="P2639" s="30"/>
      <c r="Q2639" s="30"/>
      <c r="R2639" s="35"/>
      <c r="S2639" s="35"/>
      <c r="T2639" s="35"/>
      <c r="U2639" s="35"/>
      <c r="V2639" s="35"/>
      <c r="W2639" s="35"/>
      <c r="X2639" s="35"/>
      <c r="Y2639" s="35"/>
    </row>
    <row r="2640" customFormat="false" ht="14.25" hidden="false" customHeight="false" outlineLevel="0" collapsed="false">
      <c r="N2640" s="0" t="str">
        <f aca="false">IF(R2640=0,"",IF(Q2640=VLOOKUP(N2639+1,$B$8:$C$360,2,0),N2639+1,N2639))</f>
        <v/>
      </c>
      <c r="P2640" s="30"/>
      <c r="Q2640" s="30"/>
      <c r="R2640" s="35"/>
      <c r="S2640" s="35"/>
      <c r="T2640" s="35"/>
      <c r="U2640" s="35"/>
      <c r="V2640" s="35"/>
      <c r="W2640" s="35"/>
      <c r="X2640" s="35"/>
      <c r="Y2640" s="35"/>
    </row>
    <row r="2641" customFormat="false" ht="14.25" hidden="false" customHeight="false" outlineLevel="0" collapsed="false">
      <c r="N2641" s="0" t="str">
        <f aca="false">IF(R2641=0,"",IF(Q2641=VLOOKUP(N2640+1,$B$8:$C$360,2,0),N2640+1,N2640))</f>
        <v/>
      </c>
      <c r="P2641" s="30"/>
      <c r="Q2641" s="30"/>
      <c r="R2641" s="35"/>
      <c r="S2641" s="35"/>
      <c r="T2641" s="35"/>
      <c r="U2641" s="35"/>
      <c r="V2641" s="35"/>
      <c r="W2641" s="35"/>
      <c r="X2641" s="35"/>
      <c r="Y2641" s="35"/>
    </row>
    <row r="2642" customFormat="false" ht="14.25" hidden="false" customHeight="false" outlineLevel="0" collapsed="false">
      <c r="N2642" s="0" t="str">
        <f aca="false">IF(R2642=0,"",IF(Q2642=VLOOKUP(N2641+1,$B$8:$C$360,2,0),N2641+1,N2641))</f>
        <v/>
      </c>
      <c r="P2642" s="30"/>
      <c r="Q2642" s="30"/>
      <c r="R2642" s="35"/>
      <c r="S2642" s="35"/>
      <c r="T2642" s="35"/>
      <c r="U2642" s="35"/>
      <c r="V2642" s="35"/>
      <c r="W2642" s="35"/>
      <c r="X2642" s="35"/>
      <c r="Y2642" s="35"/>
    </row>
    <row r="2643" customFormat="false" ht="14.25" hidden="false" customHeight="false" outlineLevel="0" collapsed="false">
      <c r="N2643" s="0" t="str">
        <f aca="false">IF(R2643=0,"",IF(Q2643=VLOOKUP(N2642+1,$B$8:$C$360,2,0),N2642+1,N2642))</f>
        <v/>
      </c>
      <c r="P2643" s="30"/>
      <c r="Q2643" s="30"/>
      <c r="R2643" s="35"/>
      <c r="S2643" s="35"/>
      <c r="T2643" s="35"/>
      <c r="U2643" s="35"/>
      <c r="V2643" s="35"/>
      <c r="W2643" s="35"/>
      <c r="X2643" s="35"/>
      <c r="Y2643" s="35"/>
    </row>
    <row r="2644" customFormat="false" ht="14.25" hidden="false" customHeight="false" outlineLevel="0" collapsed="false">
      <c r="N2644" s="0" t="str">
        <f aca="false">IF(R2644=0,"",IF(Q2644=VLOOKUP(N2643+1,$B$8:$C$360,2,0),N2643+1,N2643))</f>
        <v/>
      </c>
      <c r="P2644" s="30"/>
      <c r="Q2644" s="30"/>
      <c r="R2644" s="35"/>
      <c r="S2644" s="35"/>
      <c r="T2644" s="35"/>
      <c r="U2644" s="35"/>
      <c r="V2644" s="35"/>
      <c r="W2644" s="35"/>
      <c r="X2644" s="35"/>
      <c r="Y2644" s="35"/>
    </row>
    <row r="2645" customFormat="false" ht="14.25" hidden="false" customHeight="false" outlineLevel="0" collapsed="false">
      <c r="N2645" s="0" t="str">
        <f aca="false">IF(R2645=0,"",IF(Q2645=VLOOKUP(N2644+1,$B$8:$C$360,2,0),N2644+1,N2644))</f>
        <v/>
      </c>
      <c r="P2645" s="30"/>
      <c r="Q2645" s="30"/>
      <c r="R2645" s="35"/>
      <c r="S2645" s="35"/>
      <c r="T2645" s="35"/>
      <c r="U2645" s="35"/>
      <c r="V2645" s="35"/>
      <c r="W2645" s="35"/>
      <c r="X2645" s="35"/>
      <c r="Y2645" s="35"/>
    </row>
    <row r="2646" customFormat="false" ht="14.25" hidden="false" customHeight="false" outlineLevel="0" collapsed="false">
      <c r="N2646" s="0" t="str">
        <f aca="false">IF(R2646=0,"",IF(Q2646=VLOOKUP(N2645+1,$B$8:$C$360,2,0),N2645+1,N2645))</f>
        <v/>
      </c>
      <c r="P2646" s="30"/>
      <c r="Q2646" s="30"/>
      <c r="R2646" s="35"/>
      <c r="S2646" s="35"/>
      <c r="T2646" s="35"/>
      <c r="U2646" s="35"/>
      <c r="V2646" s="35"/>
      <c r="W2646" s="35"/>
      <c r="X2646" s="35"/>
      <c r="Y2646" s="35"/>
    </row>
    <row r="2647" customFormat="false" ht="14.25" hidden="false" customHeight="false" outlineLevel="0" collapsed="false">
      <c r="N2647" s="0" t="str">
        <f aca="false">IF(R2647=0,"",IF(Q2647=VLOOKUP(N2646+1,$B$8:$C$360,2,0),N2646+1,N2646))</f>
        <v/>
      </c>
      <c r="P2647" s="30"/>
      <c r="Q2647" s="30"/>
      <c r="R2647" s="35"/>
      <c r="S2647" s="35"/>
      <c r="T2647" s="35"/>
      <c r="U2647" s="35"/>
      <c r="V2647" s="35"/>
      <c r="W2647" s="35"/>
      <c r="X2647" s="35"/>
      <c r="Y2647" s="35"/>
    </row>
    <row r="2648" customFormat="false" ht="14.25" hidden="false" customHeight="false" outlineLevel="0" collapsed="false">
      <c r="N2648" s="0" t="str">
        <f aca="false">IF(R2648=0,"",IF(Q2648=VLOOKUP(N2647+1,$B$8:$C$360,2,0),N2647+1,N2647))</f>
        <v/>
      </c>
      <c r="P2648" s="30"/>
      <c r="Q2648" s="30"/>
      <c r="R2648" s="35"/>
      <c r="S2648" s="35"/>
      <c r="T2648" s="35"/>
      <c r="U2648" s="35"/>
      <c r="V2648" s="35"/>
      <c r="W2648" s="35"/>
      <c r="X2648" s="35"/>
      <c r="Y2648" s="35"/>
    </row>
    <row r="2649" customFormat="false" ht="14.25" hidden="false" customHeight="false" outlineLevel="0" collapsed="false">
      <c r="N2649" s="0" t="str">
        <f aca="false">IF(R2649=0,"",IF(Q2649=VLOOKUP(N2648+1,$B$8:$C$360,2,0),N2648+1,N2648))</f>
        <v/>
      </c>
      <c r="P2649" s="30"/>
      <c r="Q2649" s="30"/>
      <c r="R2649" s="35"/>
      <c r="S2649" s="35"/>
      <c r="T2649" s="35"/>
      <c r="U2649" s="35"/>
      <c r="V2649" s="35"/>
      <c r="W2649" s="35"/>
      <c r="X2649" s="35"/>
      <c r="Y2649" s="35"/>
    </row>
    <row r="2650" customFormat="false" ht="14.25" hidden="false" customHeight="false" outlineLevel="0" collapsed="false">
      <c r="N2650" s="0" t="str">
        <f aca="false">IF(R2650=0,"",IF(Q2650=VLOOKUP(N2649+1,$B$8:$C$360,2,0),N2649+1,N2649))</f>
        <v/>
      </c>
      <c r="P2650" s="30"/>
      <c r="Q2650" s="30"/>
      <c r="R2650" s="35"/>
      <c r="S2650" s="35"/>
      <c r="T2650" s="35"/>
      <c r="U2650" s="35"/>
      <c r="V2650" s="35"/>
      <c r="W2650" s="35"/>
      <c r="X2650" s="35"/>
      <c r="Y2650" s="35"/>
    </row>
    <row r="2651" customFormat="false" ht="14.25" hidden="false" customHeight="false" outlineLevel="0" collapsed="false">
      <c r="N2651" s="0" t="str">
        <f aca="false">IF(R2651=0,"",IF(Q2651=VLOOKUP(N2650+1,$B$8:$C$360,2,0),N2650+1,N2650))</f>
        <v/>
      </c>
      <c r="P2651" s="30"/>
      <c r="Q2651" s="30"/>
      <c r="R2651" s="35"/>
      <c r="S2651" s="35"/>
      <c r="T2651" s="35"/>
      <c r="U2651" s="35"/>
      <c r="V2651" s="35"/>
      <c r="W2651" s="35"/>
      <c r="X2651" s="35"/>
      <c r="Y2651" s="35"/>
    </row>
    <row r="2652" customFormat="false" ht="14.25" hidden="false" customHeight="false" outlineLevel="0" collapsed="false">
      <c r="N2652" s="0" t="str">
        <f aca="false">IF(R2652=0,"",IF(Q2652=VLOOKUP(N2651+1,$B$8:$C$360,2,0),N2651+1,N2651))</f>
        <v/>
      </c>
      <c r="P2652" s="30"/>
      <c r="Q2652" s="30"/>
      <c r="R2652" s="35"/>
      <c r="S2652" s="35"/>
      <c r="T2652" s="35"/>
      <c r="U2652" s="35"/>
      <c r="V2652" s="35"/>
      <c r="W2652" s="35"/>
      <c r="X2652" s="35"/>
      <c r="Y2652" s="35"/>
    </row>
    <row r="2653" customFormat="false" ht="14.25" hidden="false" customHeight="false" outlineLevel="0" collapsed="false">
      <c r="N2653" s="0" t="str">
        <f aca="false">IF(R2653=0,"",IF(Q2653=VLOOKUP(N2652+1,$B$8:$C$360,2,0),N2652+1,N2652))</f>
        <v/>
      </c>
      <c r="P2653" s="30"/>
      <c r="Q2653" s="30"/>
      <c r="R2653" s="35"/>
      <c r="S2653" s="35"/>
      <c r="T2653" s="35"/>
      <c r="U2653" s="35"/>
      <c r="V2653" s="35"/>
      <c r="W2653" s="35"/>
      <c r="X2653" s="35"/>
      <c r="Y2653" s="35"/>
    </row>
    <row r="2654" customFormat="false" ht="14.25" hidden="false" customHeight="false" outlineLevel="0" collapsed="false">
      <c r="N2654" s="0" t="str">
        <f aca="false">IF(R2654=0,"",IF(Q2654=VLOOKUP(N2653+1,$B$8:$C$360,2,0),N2653+1,N2653))</f>
        <v/>
      </c>
      <c r="P2654" s="30"/>
      <c r="Q2654" s="30"/>
      <c r="R2654" s="35"/>
      <c r="S2654" s="35"/>
      <c r="T2654" s="35"/>
      <c r="U2654" s="35"/>
      <c r="V2654" s="35"/>
      <c r="W2654" s="35"/>
      <c r="X2654" s="35"/>
      <c r="Y2654" s="35"/>
    </row>
    <row r="2655" customFormat="false" ht="14.25" hidden="false" customHeight="false" outlineLevel="0" collapsed="false">
      <c r="N2655" s="0" t="str">
        <f aca="false">IF(R2655=0,"",IF(Q2655=VLOOKUP(N2654+1,$B$8:$C$360,2,0),N2654+1,N2654))</f>
        <v/>
      </c>
      <c r="P2655" s="30"/>
      <c r="Q2655" s="30"/>
      <c r="R2655" s="35"/>
      <c r="S2655" s="35"/>
      <c r="T2655" s="35"/>
      <c r="U2655" s="35"/>
      <c r="V2655" s="35"/>
      <c r="W2655" s="35"/>
      <c r="X2655" s="35"/>
      <c r="Y2655" s="35"/>
    </row>
    <row r="2656" customFormat="false" ht="14.25" hidden="false" customHeight="false" outlineLevel="0" collapsed="false">
      <c r="N2656" s="0" t="str">
        <f aca="false">IF(R2656=0,"",IF(Q2656=VLOOKUP(N2655+1,$B$8:$C$360,2,0),N2655+1,N2655))</f>
        <v/>
      </c>
      <c r="P2656" s="30"/>
      <c r="Q2656" s="30"/>
      <c r="R2656" s="35"/>
      <c r="S2656" s="35"/>
      <c r="T2656" s="35"/>
      <c r="U2656" s="35"/>
      <c r="V2656" s="35"/>
      <c r="W2656" s="35"/>
      <c r="X2656" s="35"/>
      <c r="Y2656" s="35"/>
    </row>
    <row r="2657" customFormat="false" ht="14.25" hidden="false" customHeight="false" outlineLevel="0" collapsed="false">
      <c r="N2657" s="0" t="str">
        <f aca="false">IF(R2657=0,"",IF(Q2657=VLOOKUP(N2656+1,$B$8:$C$360,2,0),N2656+1,N2656))</f>
        <v/>
      </c>
      <c r="P2657" s="30"/>
      <c r="Q2657" s="30"/>
      <c r="R2657" s="35"/>
      <c r="S2657" s="35"/>
      <c r="T2657" s="35"/>
      <c r="U2657" s="35"/>
      <c r="V2657" s="35"/>
      <c r="W2657" s="35"/>
      <c r="X2657" s="35"/>
      <c r="Y2657" s="35"/>
    </row>
    <row r="2658" customFormat="false" ht="14.25" hidden="false" customHeight="false" outlineLevel="0" collapsed="false">
      <c r="N2658" s="0" t="str">
        <f aca="false">IF(R2658=0,"",IF(Q2658=VLOOKUP(N2657+1,$B$8:$C$360,2,0),N2657+1,N2657))</f>
        <v/>
      </c>
      <c r="P2658" s="30"/>
      <c r="Q2658" s="30"/>
      <c r="R2658" s="35"/>
      <c r="S2658" s="35"/>
      <c r="T2658" s="35"/>
      <c r="U2658" s="35"/>
      <c r="V2658" s="35"/>
      <c r="W2658" s="35"/>
      <c r="X2658" s="35"/>
      <c r="Y2658" s="35"/>
    </row>
    <row r="2659" customFormat="false" ht="14.25" hidden="false" customHeight="false" outlineLevel="0" collapsed="false">
      <c r="N2659" s="0" t="str">
        <f aca="false">IF(R2659=0,"",IF(Q2659=VLOOKUP(N2658+1,$B$8:$C$360,2,0),N2658+1,N2658))</f>
        <v/>
      </c>
      <c r="P2659" s="30"/>
      <c r="Q2659" s="30"/>
      <c r="R2659" s="35"/>
      <c r="S2659" s="35"/>
      <c r="T2659" s="35"/>
      <c r="U2659" s="35"/>
      <c r="V2659" s="35"/>
      <c r="W2659" s="35"/>
      <c r="X2659" s="35"/>
      <c r="Y2659" s="35"/>
    </row>
    <row r="2660" customFormat="false" ht="14.25" hidden="false" customHeight="false" outlineLevel="0" collapsed="false">
      <c r="N2660" s="0" t="str">
        <f aca="false">IF(R2660=0,"",IF(Q2660=VLOOKUP(N2659+1,$B$8:$C$360,2,0),N2659+1,N2659))</f>
        <v/>
      </c>
      <c r="P2660" s="30"/>
      <c r="Q2660" s="30"/>
      <c r="R2660" s="35"/>
      <c r="S2660" s="35"/>
      <c r="T2660" s="35"/>
      <c r="U2660" s="35"/>
      <c r="V2660" s="35"/>
      <c r="W2660" s="35"/>
      <c r="X2660" s="35"/>
      <c r="Y2660" s="35"/>
    </row>
    <row r="2661" customFormat="false" ht="14.25" hidden="false" customHeight="false" outlineLevel="0" collapsed="false">
      <c r="N2661" s="0" t="str">
        <f aca="false">IF(R2661=0,"",IF(Q2661=VLOOKUP(N2660+1,$B$8:$C$360,2,0),N2660+1,N2660))</f>
        <v/>
      </c>
      <c r="P2661" s="30"/>
      <c r="Q2661" s="30"/>
      <c r="R2661" s="35"/>
      <c r="S2661" s="35"/>
      <c r="T2661" s="35"/>
      <c r="U2661" s="35"/>
      <c r="V2661" s="35"/>
      <c r="W2661" s="35"/>
      <c r="X2661" s="35"/>
      <c r="Y2661" s="35"/>
    </row>
    <row r="2662" customFormat="false" ht="14.25" hidden="false" customHeight="false" outlineLevel="0" collapsed="false">
      <c r="N2662" s="0" t="str">
        <f aca="false">IF(R2662=0,"",IF(Q2662=VLOOKUP(N2661+1,$B$8:$C$360,2,0),N2661+1,N2661))</f>
        <v/>
      </c>
      <c r="P2662" s="30"/>
      <c r="Q2662" s="30"/>
      <c r="R2662" s="35"/>
      <c r="S2662" s="35"/>
      <c r="T2662" s="35"/>
      <c r="U2662" s="35"/>
      <c r="V2662" s="35"/>
      <c r="W2662" s="35"/>
      <c r="X2662" s="35"/>
      <c r="Y2662" s="35"/>
    </row>
    <row r="2663" customFormat="false" ht="14.25" hidden="false" customHeight="false" outlineLevel="0" collapsed="false">
      <c r="N2663" s="0" t="str">
        <f aca="false">IF(R2663=0,"",IF(Q2663=VLOOKUP(N2662+1,$B$8:$C$360,2,0),N2662+1,N2662))</f>
        <v/>
      </c>
      <c r="P2663" s="30"/>
      <c r="Q2663" s="30"/>
      <c r="R2663" s="35"/>
      <c r="S2663" s="35"/>
      <c r="T2663" s="35"/>
      <c r="U2663" s="35"/>
      <c r="V2663" s="35"/>
      <c r="W2663" s="35"/>
      <c r="X2663" s="35"/>
      <c r="Y2663" s="35"/>
    </row>
    <row r="2664" customFormat="false" ht="14.25" hidden="false" customHeight="false" outlineLevel="0" collapsed="false">
      <c r="N2664" s="0" t="str">
        <f aca="false">IF(R2664=0,"",IF(Q2664=VLOOKUP(N2663+1,$B$8:$C$360,2,0),N2663+1,N2663))</f>
        <v/>
      </c>
      <c r="P2664" s="30"/>
      <c r="Q2664" s="30"/>
      <c r="R2664" s="35"/>
      <c r="S2664" s="35"/>
      <c r="T2664" s="35"/>
      <c r="U2664" s="35"/>
      <c r="V2664" s="35"/>
      <c r="W2664" s="35"/>
      <c r="X2664" s="35"/>
      <c r="Y2664" s="35"/>
    </row>
    <row r="2665" customFormat="false" ht="14.25" hidden="false" customHeight="false" outlineLevel="0" collapsed="false">
      <c r="N2665" s="0" t="str">
        <f aca="false">IF(R2665=0,"",IF(Q2665=VLOOKUP(N2664+1,$B$8:$C$360,2,0),N2664+1,N2664))</f>
        <v/>
      </c>
      <c r="P2665" s="30"/>
      <c r="Q2665" s="30"/>
      <c r="R2665" s="35"/>
      <c r="S2665" s="35"/>
      <c r="T2665" s="35"/>
      <c r="U2665" s="35"/>
      <c r="V2665" s="35"/>
      <c r="W2665" s="35"/>
      <c r="X2665" s="35"/>
      <c r="Y2665" s="35"/>
    </row>
    <row r="2666" customFormat="false" ht="14.25" hidden="false" customHeight="false" outlineLevel="0" collapsed="false">
      <c r="N2666" s="0" t="str">
        <f aca="false">IF(R2666=0,"",IF(Q2666=VLOOKUP(N2665+1,$B$8:$C$360,2,0),N2665+1,N2665))</f>
        <v/>
      </c>
      <c r="P2666" s="30"/>
      <c r="Q2666" s="30"/>
      <c r="R2666" s="35"/>
      <c r="S2666" s="35"/>
      <c r="T2666" s="35"/>
      <c r="U2666" s="35"/>
      <c r="V2666" s="35"/>
      <c r="W2666" s="35"/>
      <c r="X2666" s="35"/>
      <c r="Y2666" s="35"/>
    </row>
    <row r="2667" customFormat="false" ht="14.25" hidden="false" customHeight="false" outlineLevel="0" collapsed="false">
      <c r="N2667" s="0" t="str">
        <f aca="false">IF(R2667=0,"",IF(Q2667=VLOOKUP(N2666+1,$B$8:$C$360,2,0),N2666+1,N2666))</f>
        <v/>
      </c>
      <c r="P2667" s="30"/>
      <c r="Q2667" s="30"/>
      <c r="R2667" s="35"/>
      <c r="S2667" s="35"/>
      <c r="T2667" s="35"/>
      <c r="U2667" s="35"/>
      <c r="V2667" s="35"/>
      <c r="W2667" s="35"/>
      <c r="X2667" s="35"/>
      <c r="Y2667" s="35"/>
    </row>
    <row r="2668" customFormat="false" ht="14.25" hidden="false" customHeight="false" outlineLevel="0" collapsed="false">
      <c r="N2668" s="0" t="str">
        <f aca="false">IF(R2668=0,"",IF(Q2668=VLOOKUP(N2667+1,$B$8:$C$360,2,0),N2667+1,N2667))</f>
        <v/>
      </c>
      <c r="P2668" s="30"/>
      <c r="Q2668" s="30"/>
      <c r="R2668" s="35"/>
      <c r="S2668" s="35"/>
      <c r="T2668" s="35"/>
      <c r="U2668" s="35"/>
      <c r="V2668" s="35"/>
      <c r="W2668" s="35"/>
      <c r="X2668" s="35"/>
      <c r="Y2668" s="35"/>
    </row>
    <row r="2669" customFormat="false" ht="14.25" hidden="false" customHeight="false" outlineLevel="0" collapsed="false">
      <c r="N2669" s="0" t="str">
        <f aca="false">IF(R2669=0,"",IF(Q2669=VLOOKUP(N2668+1,$B$8:$C$360,2,0),N2668+1,N2668))</f>
        <v/>
      </c>
      <c r="P2669" s="30"/>
      <c r="Q2669" s="30"/>
      <c r="R2669" s="35"/>
      <c r="S2669" s="35"/>
      <c r="T2669" s="35"/>
      <c r="U2669" s="35"/>
      <c r="V2669" s="35"/>
      <c r="W2669" s="35"/>
      <c r="X2669" s="35"/>
      <c r="Y2669" s="35"/>
    </row>
    <row r="2670" customFormat="false" ht="14.25" hidden="false" customHeight="false" outlineLevel="0" collapsed="false">
      <c r="N2670" s="0" t="str">
        <f aca="false">IF(R2670=0,"",IF(Q2670=VLOOKUP(N2669+1,$B$8:$C$360,2,0),N2669+1,N2669))</f>
        <v/>
      </c>
      <c r="P2670" s="30"/>
      <c r="Q2670" s="30"/>
      <c r="R2670" s="35"/>
      <c r="S2670" s="35"/>
      <c r="T2670" s="35"/>
      <c r="U2670" s="35"/>
      <c r="V2670" s="35"/>
      <c r="W2670" s="35"/>
      <c r="X2670" s="35"/>
      <c r="Y2670" s="35"/>
    </row>
    <row r="2671" customFormat="false" ht="14.25" hidden="false" customHeight="false" outlineLevel="0" collapsed="false">
      <c r="N2671" s="0" t="str">
        <f aca="false">IF(R2671=0,"",IF(Q2671=VLOOKUP(N2670+1,$B$8:$C$360,2,0),N2670+1,N2670))</f>
        <v/>
      </c>
      <c r="P2671" s="30"/>
      <c r="Q2671" s="30"/>
      <c r="R2671" s="35"/>
      <c r="S2671" s="35"/>
      <c r="T2671" s="35"/>
      <c r="U2671" s="35"/>
      <c r="V2671" s="35"/>
      <c r="W2671" s="35"/>
      <c r="X2671" s="35"/>
      <c r="Y2671" s="35"/>
    </row>
    <row r="2672" customFormat="false" ht="14.25" hidden="false" customHeight="false" outlineLevel="0" collapsed="false">
      <c r="N2672" s="0" t="str">
        <f aca="false">IF(R2672=0,"",IF(Q2672=VLOOKUP(N2671+1,$B$8:$C$360,2,0),N2671+1,N2671))</f>
        <v/>
      </c>
      <c r="P2672" s="30"/>
      <c r="Q2672" s="30"/>
      <c r="R2672" s="35"/>
      <c r="S2672" s="35"/>
      <c r="T2672" s="35"/>
      <c r="U2672" s="35"/>
      <c r="V2672" s="35"/>
      <c r="W2672" s="35"/>
      <c r="X2672" s="35"/>
      <c r="Y2672" s="35"/>
    </row>
    <row r="2673" customFormat="false" ht="14.25" hidden="false" customHeight="false" outlineLevel="0" collapsed="false">
      <c r="N2673" s="0" t="str">
        <f aca="false">IF(R2673=0,"",IF(Q2673=VLOOKUP(N2672+1,$B$8:$C$360,2,0),N2672+1,N2672))</f>
        <v/>
      </c>
      <c r="P2673" s="30"/>
      <c r="Q2673" s="30"/>
      <c r="R2673" s="35"/>
      <c r="S2673" s="35"/>
      <c r="T2673" s="35"/>
      <c r="U2673" s="35"/>
      <c r="V2673" s="35"/>
      <c r="W2673" s="35"/>
      <c r="X2673" s="35"/>
      <c r="Y2673" s="35"/>
    </row>
    <row r="2674" customFormat="false" ht="14.25" hidden="false" customHeight="false" outlineLevel="0" collapsed="false">
      <c r="N2674" s="0" t="str">
        <f aca="false">IF(R2674=0,"",IF(Q2674=VLOOKUP(N2673+1,$B$8:$C$360,2,0),N2673+1,N2673))</f>
        <v/>
      </c>
      <c r="P2674" s="30"/>
      <c r="Q2674" s="30"/>
      <c r="R2674" s="35"/>
      <c r="S2674" s="35"/>
      <c r="T2674" s="35"/>
      <c r="U2674" s="35"/>
      <c r="V2674" s="35"/>
      <c r="W2674" s="35"/>
      <c r="X2674" s="35"/>
      <c r="Y2674" s="35"/>
    </row>
    <row r="2675" customFormat="false" ht="14.25" hidden="false" customHeight="false" outlineLevel="0" collapsed="false">
      <c r="N2675" s="0" t="str">
        <f aca="false">IF(R2675=0,"",IF(Q2675=VLOOKUP(N2674+1,$B$8:$C$360,2,0),N2674+1,N2674))</f>
        <v/>
      </c>
      <c r="P2675" s="30"/>
      <c r="Q2675" s="30"/>
      <c r="R2675" s="35"/>
      <c r="S2675" s="35"/>
      <c r="T2675" s="35"/>
      <c r="U2675" s="35"/>
      <c r="V2675" s="35"/>
      <c r="W2675" s="35"/>
      <c r="X2675" s="35"/>
      <c r="Y2675" s="35"/>
    </row>
    <row r="2676" customFormat="false" ht="14.25" hidden="false" customHeight="false" outlineLevel="0" collapsed="false">
      <c r="N2676" s="0" t="str">
        <f aca="false">IF(R2676=0,"",IF(Q2676=VLOOKUP(N2675+1,$B$8:$C$360,2,0),N2675+1,N2675))</f>
        <v/>
      </c>
      <c r="P2676" s="30"/>
      <c r="Q2676" s="30"/>
      <c r="R2676" s="35"/>
      <c r="S2676" s="35"/>
      <c r="T2676" s="35"/>
      <c r="U2676" s="35"/>
      <c r="V2676" s="35"/>
      <c r="W2676" s="35"/>
      <c r="X2676" s="35"/>
      <c r="Y2676" s="35"/>
    </row>
    <row r="2677" customFormat="false" ht="14.25" hidden="false" customHeight="false" outlineLevel="0" collapsed="false">
      <c r="N2677" s="0" t="str">
        <f aca="false">IF(R2677=0,"",IF(Q2677=VLOOKUP(N2676+1,$B$8:$C$360,2,0),N2676+1,N2676))</f>
        <v/>
      </c>
      <c r="P2677" s="30"/>
      <c r="Q2677" s="30"/>
      <c r="R2677" s="35"/>
      <c r="S2677" s="35"/>
      <c r="T2677" s="35"/>
      <c r="U2677" s="35"/>
      <c r="V2677" s="35"/>
      <c r="W2677" s="35"/>
      <c r="X2677" s="35"/>
      <c r="Y2677" s="35"/>
    </row>
    <row r="2678" customFormat="false" ht="14.25" hidden="false" customHeight="false" outlineLevel="0" collapsed="false">
      <c r="N2678" s="0" t="str">
        <f aca="false">IF(R2678=0,"",IF(Q2678=VLOOKUP(N2677+1,$B$8:$C$360,2,0),N2677+1,N2677))</f>
        <v/>
      </c>
      <c r="P2678" s="30"/>
      <c r="Q2678" s="30"/>
      <c r="R2678" s="35"/>
      <c r="S2678" s="35"/>
      <c r="T2678" s="35"/>
      <c r="U2678" s="35"/>
      <c r="V2678" s="35"/>
      <c r="W2678" s="35"/>
      <c r="X2678" s="35"/>
      <c r="Y2678" s="35"/>
    </row>
    <row r="2679" customFormat="false" ht="14.25" hidden="false" customHeight="false" outlineLevel="0" collapsed="false">
      <c r="N2679" s="0" t="str">
        <f aca="false">IF(R2679=0,"",IF(Q2679=VLOOKUP(N2678+1,$B$8:$C$360,2,0),N2678+1,N2678))</f>
        <v/>
      </c>
      <c r="P2679" s="30"/>
      <c r="Q2679" s="30"/>
      <c r="R2679" s="35"/>
      <c r="S2679" s="35"/>
      <c r="T2679" s="35"/>
      <c r="U2679" s="35"/>
      <c r="V2679" s="35"/>
      <c r="W2679" s="35"/>
      <c r="X2679" s="35"/>
      <c r="Y2679" s="35"/>
    </row>
    <row r="2680" customFormat="false" ht="14.25" hidden="false" customHeight="false" outlineLevel="0" collapsed="false">
      <c r="N2680" s="0" t="str">
        <f aca="false">IF(R2680=0,"",IF(Q2680=VLOOKUP(N2679+1,$B$8:$C$360,2,0),N2679+1,N2679))</f>
        <v/>
      </c>
      <c r="P2680" s="30"/>
      <c r="Q2680" s="30"/>
      <c r="R2680" s="35"/>
      <c r="S2680" s="35"/>
      <c r="T2680" s="35"/>
      <c r="U2680" s="35"/>
      <c r="V2680" s="35"/>
      <c r="W2680" s="35"/>
      <c r="X2680" s="35"/>
      <c r="Y2680" s="35"/>
    </row>
    <row r="2681" customFormat="false" ht="14.25" hidden="false" customHeight="false" outlineLevel="0" collapsed="false">
      <c r="N2681" s="0" t="str">
        <f aca="false">IF(R2681=0,"",IF(Q2681=VLOOKUP(N2680+1,$B$8:$C$360,2,0),N2680+1,N2680))</f>
        <v/>
      </c>
      <c r="P2681" s="30"/>
      <c r="Q2681" s="30"/>
      <c r="R2681" s="35"/>
      <c r="S2681" s="35"/>
      <c r="T2681" s="35"/>
      <c r="U2681" s="35"/>
      <c r="V2681" s="35"/>
      <c r="W2681" s="35"/>
      <c r="X2681" s="35"/>
      <c r="Y2681" s="35"/>
    </row>
    <row r="2682" customFormat="false" ht="14.25" hidden="false" customHeight="false" outlineLevel="0" collapsed="false">
      <c r="N2682" s="0" t="str">
        <f aca="false">IF(R2682=0,"",IF(Q2682=VLOOKUP(N2681+1,$B$8:$C$360,2,0),N2681+1,N2681))</f>
        <v/>
      </c>
      <c r="P2682" s="30"/>
      <c r="Q2682" s="30"/>
      <c r="R2682" s="35"/>
      <c r="S2682" s="35"/>
      <c r="T2682" s="35"/>
      <c r="U2682" s="35"/>
      <c r="V2682" s="35"/>
      <c r="W2682" s="35"/>
      <c r="X2682" s="35"/>
      <c r="Y2682" s="35"/>
    </row>
    <row r="2683" customFormat="false" ht="14.25" hidden="false" customHeight="false" outlineLevel="0" collapsed="false">
      <c r="N2683" s="0" t="str">
        <f aca="false">IF(R2683=0,"",IF(Q2683=VLOOKUP(N2682+1,$B$8:$C$360,2,0),N2682+1,N2682))</f>
        <v/>
      </c>
      <c r="P2683" s="30"/>
      <c r="Q2683" s="30"/>
      <c r="R2683" s="35"/>
      <c r="S2683" s="35"/>
      <c r="T2683" s="35"/>
      <c r="U2683" s="35"/>
      <c r="V2683" s="35"/>
      <c r="W2683" s="35"/>
      <c r="X2683" s="35"/>
      <c r="Y2683" s="35"/>
    </row>
    <row r="2684" customFormat="false" ht="14.25" hidden="false" customHeight="false" outlineLevel="0" collapsed="false">
      <c r="N2684" s="0" t="str">
        <f aca="false">IF(R2684=0,"",IF(Q2684=VLOOKUP(N2683+1,$B$8:$C$360,2,0),N2683+1,N2683))</f>
        <v/>
      </c>
      <c r="P2684" s="30"/>
      <c r="Q2684" s="30"/>
      <c r="R2684" s="35"/>
      <c r="S2684" s="35"/>
      <c r="T2684" s="35"/>
      <c r="U2684" s="35"/>
      <c r="V2684" s="35"/>
      <c r="W2684" s="35"/>
      <c r="X2684" s="35"/>
      <c r="Y2684" s="35"/>
    </row>
    <row r="2685" customFormat="false" ht="14.25" hidden="false" customHeight="false" outlineLevel="0" collapsed="false">
      <c r="N2685" s="0" t="str">
        <f aca="false">IF(R2685=0,"",IF(Q2685=VLOOKUP(N2684+1,$B$8:$C$360,2,0),N2684+1,N2684))</f>
        <v/>
      </c>
      <c r="P2685" s="30"/>
      <c r="Q2685" s="30"/>
      <c r="R2685" s="35"/>
      <c r="S2685" s="35"/>
      <c r="T2685" s="35"/>
      <c r="U2685" s="35"/>
      <c r="V2685" s="35"/>
      <c r="W2685" s="35"/>
      <c r="X2685" s="35"/>
      <c r="Y2685" s="35"/>
    </row>
    <row r="2686" customFormat="false" ht="14.25" hidden="false" customHeight="false" outlineLevel="0" collapsed="false">
      <c r="N2686" s="0" t="str">
        <f aca="false">IF(R2686=0,"",IF(Q2686=VLOOKUP(N2685+1,$B$8:$C$360,2,0),N2685+1,N2685))</f>
        <v/>
      </c>
      <c r="P2686" s="30"/>
      <c r="Q2686" s="30"/>
      <c r="R2686" s="35"/>
      <c r="S2686" s="35"/>
      <c r="T2686" s="35"/>
      <c r="U2686" s="35"/>
      <c r="V2686" s="35"/>
      <c r="W2686" s="35"/>
      <c r="X2686" s="35"/>
      <c r="Y2686" s="35"/>
    </row>
    <row r="2687" customFormat="false" ht="14.25" hidden="false" customHeight="false" outlineLevel="0" collapsed="false">
      <c r="N2687" s="0" t="str">
        <f aca="false">IF(R2687=0,"",IF(Q2687=VLOOKUP(N2686+1,$B$8:$C$360,2,0),N2686+1,N2686))</f>
        <v/>
      </c>
      <c r="P2687" s="30"/>
      <c r="Q2687" s="30"/>
      <c r="R2687" s="35"/>
      <c r="S2687" s="35"/>
      <c r="T2687" s="35"/>
      <c r="U2687" s="35"/>
      <c r="V2687" s="35"/>
      <c r="W2687" s="35"/>
      <c r="X2687" s="35"/>
      <c r="Y2687" s="35"/>
    </row>
    <row r="2688" customFormat="false" ht="14.25" hidden="false" customHeight="false" outlineLevel="0" collapsed="false">
      <c r="N2688" s="0" t="str">
        <f aca="false">IF(R2688=0,"",IF(Q2688=VLOOKUP(N2687+1,$B$8:$C$360,2,0),N2687+1,N2687))</f>
        <v/>
      </c>
      <c r="P2688" s="30"/>
      <c r="Q2688" s="30"/>
      <c r="R2688" s="35"/>
      <c r="S2688" s="35"/>
      <c r="T2688" s="35"/>
      <c r="U2688" s="35"/>
      <c r="V2688" s="35"/>
      <c r="W2688" s="35"/>
      <c r="X2688" s="35"/>
      <c r="Y2688" s="35"/>
    </row>
    <row r="2689" customFormat="false" ht="14.25" hidden="false" customHeight="false" outlineLevel="0" collapsed="false">
      <c r="N2689" s="0" t="str">
        <f aca="false">IF(R2689=0,"",IF(Q2689=VLOOKUP(N2688+1,$B$8:$C$360,2,0),N2688+1,N2688))</f>
        <v/>
      </c>
      <c r="P2689" s="30"/>
      <c r="Q2689" s="30"/>
      <c r="R2689" s="35"/>
      <c r="S2689" s="35"/>
      <c r="T2689" s="35"/>
      <c r="U2689" s="35"/>
      <c r="V2689" s="35"/>
      <c r="W2689" s="35"/>
      <c r="X2689" s="35"/>
      <c r="Y2689" s="35"/>
    </row>
    <row r="2690" customFormat="false" ht="14.25" hidden="false" customHeight="false" outlineLevel="0" collapsed="false">
      <c r="N2690" s="0" t="str">
        <f aca="false">IF(R2690=0,"",IF(Q2690=VLOOKUP(N2689+1,$B$8:$C$360,2,0),N2689+1,N2689))</f>
        <v/>
      </c>
      <c r="P2690" s="30"/>
      <c r="Q2690" s="30"/>
      <c r="R2690" s="35"/>
      <c r="S2690" s="35"/>
      <c r="T2690" s="35"/>
      <c r="U2690" s="35"/>
      <c r="V2690" s="35"/>
      <c r="W2690" s="35"/>
      <c r="X2690" s="35"/>
      <c r="Y2690" s="35"/>
    </row>
    <row r="2691" customFormat="false" ht="14.25" hidden="false" customHeight="false" outlineLevel="0" collapsed="false">
      <c r="N2691" s="0" t="str">
        <f aca="false">IF(R2691=0,"",IF(Q2691=VLOOKUP(N2690+1,$B$8:$C$360,2,0),N2690+1,N2690))</f>
        <v/>
      </c>
      <c r="P2691" s="30"/>
      <c r="Q2691" s="30"/>
      <c r="R2691" s="35"/>
      <c r="S2691" s="35"/>
      <c r="T2691" s="35"/>
      <c r="U2691" s="35"/>
      <c r="V2691" s="35"/>
      <c r="W2691" s="35"/>
      <c r="X2691" s="35"/>
      <c r="Y2691" s="35"/>
    </row>
    <row r="2692" customFormat="false" ht="14.25" hidden="false" customHeight="false" outlineLevel="0" collapsed="false">
      <c r="N2692" s="0" t="str">
        <f aca="false">IF(R2692=0,"",IF(Q2692=VLOOKUP(N2691+1,$B$8:$C$360,2,0),N2691+1,N2691))</f>
        <v/>
      </c>
      <c r="P2692" s="30"/>
      <c r="Q2692" s="30"/>
      <c r="R2692" s="35"/>
      <c r="S2692" s="35"/>
      <c r="T2692" s="35"/>
      <c r="U2692" s="35"/>
      <c r="V2692" s="35"/>
      <c r="W2692" s="35"/>
      <c r="X2692" s="35"/>
      <c r="Y2692" s="35"/>
    </row>
    <row r="2693" customFormat="false" ht="14.25" hidden="false" customHeight="false" outlineLevel="0" collapsed="false">
      <c r="N2693" s="0" t="str">
        <f aca="false">IF(R2693=0,"",IF(Q2693=VLOOKUP(N2692+1,$B$8:$C$360,2,0),N2692+1,N2692))</f>
        <v/>
      </c>
      <c r="P2693" s="30"/>
      <c r="Q2693" s="30"/>
      <c r="R2693" s="35"/>
      <c r="S2693" s="35"/>
      <c r="T2693" s="35"/>
      <c r="U2693" s="35"/>
      <c r="V2693" s="35"/>
      <c r="W2693" s="35"/>
      <c r="X2693" s="35"/>
      <c r="Y2693" s="35"/>
    </row>
    <row r="2694" customFormat="false" ht="14.25" hidden="false" customHeight="false" outlineLevel="0" collapsed="false">
      <c r="N2694" s="0" t="str">
        <f aca="false">IF(R2694=0,"",IF(Q2694=VLOOKUP(N2693+1,$B$8:$C$360,2,0),N2693+1,N2693))</f>
        <v/>
      </c>
      <c r="P2694" s="30"/>
      <c r="Q2694" s="30"/>
      <c r="R2694" s="35"/>
      <c r="S2694" s="35"/>
      <c r="T2694" s="35"/>
      <c r="U2694" s="35"/>
      <c r="V2694" s="35"/>
      <c r="W2694" s="35"/>
      <c r="X2694" s="35"/>
      <c r="Y2694" s="35"/>
    </row>
    <row r="2695" customFormat="false" ht="14.25" hidden="false" customHeight="false" outlineLevel="0" collapsed="false">
      <c r="N2695" s="0" t="str">
        <f aca="false">IF(R2695=0,"",IF(Q2695=VLOOKUP(N2694+1,$B$8:$C$360,2,0),N2694+1,N2694))</f>
        <v/>
      </c>
      <c r="P2695" s="30"/>
      <c r="Q2695" s="30"/>
      <c r="R2695" s="35"/>
      <c r="S2695" s="35"/>
      <c r="T2695" s="35"/>
      <c r="U2695" s="35"/>
      <c r="V2695" s="35"/>
      <c r="W2695" s="35"/>
      <c r="X2695" s="35"/>
      <c r="Y2695" s="35"/>
    </row>
    <row r="2696" customFormat="false" ht="14.25" hidden="false" customHeight="false" outlineLevel="0" collapsed="false">
      <c r="N2696" s="0" t="str">
        <f aca="false">IF(R2696=0,"",IF(Q2696=VLOOKUP(N2695+1,$B$8:$C$360,2,0),N2695+1,N2695))</f>
        <v/>
      </c>
      <c r="P2696" s="30"/>
      <c r="Q2696" s="30"/>
      <c r="R2696" s="35"/>
      <c r="S2696" s="35"/>
      <c r="T2696" s="35"/>
      <c r="U2696" s="35"/>
      <c r="V2696" s="35"/>
      <c r="W2696" s="35"/>
      <c r="X2696" s="35"/>
      <c r="Y2696" s="35"/>
    </row>
    <row r="2697" customFormat="false" ht="14.25" hidden="false" customHeight="false" outlineLevel="0" collapsed="false">
      <c r="N2697" s="0" t="str">
        <f aca="false">IF(R2697=0,"",IF(Q2697=VLOOKUP(N2696+1,$B$8:$C$360,2,0),N2696+1,N2696))</f>
        <v/>
      </c>
      <c r="P2697" s="30"/>
      <c r="Q2697" s="30"/>
      <c r="R2697" s="35"/>
      <c r="S2697" s="35"/>
      <c r="T2697" s="35"/>
      <c r="U2697" s="35"/>
      <c r="V2697" s="35"/>
      <c r="W2697" s="35"/>
      <c r="X2697" s="35"/>
      <c r="Y2697" s="35"/>
    </row>
    <row r="2698" customFormat="false" ht="14.25" hidden="false" customHeight="false" outlineLevel="0" collapsed="false">
      <c r="N2698" s="0" t="str">
        <f aca="false">IF(R2698=0,"",IF(Q2698=VLOOKUP(N2697+1,$B$8:$C$360,2,0),N2697+1,N2697))</f>
        <v/>
      </c>
      <c r="P2698" s="30"/>
      <c r="Q2698" s="30"/>
      <c r="R2698" s="35"/>
      <c r="S2698" s="35"/>
      <c r="T2698" s="35"/>
      <c r="U2698" s="35"/>
      <c r="V2698" s="35"/>
      <c r="W2698" s="35"/>
      <c r="X2698" s="35"/>
      <c r="Y2698" s="35"/>
    </row>
    <row r="2699" customFormat="false" ht="14.25" hidden="false" customHeight="false" outlineLevel="0" collapsed="false">
      <c r="N2699" s="0" t="str">
        <f aca="false">IF(R2699=0,"",IF(Q2699=VLOOKUP(N2698+1,$B$8:$C$360,2,0),N2698+1,N2698))</f>
        <v/>
      </c>
      <c r="P2699" s="30"/>
      <c r="Q2699" s="30"/>
      <c r="R2699" s="35"/>
      <c r="S2699" s="35"/>
      <c r="T2699" s="35"/>
      <c r="U2699" s="35"/>
      <c r="V2699" s="35"/>
      <c r="W2699" s="35"/>
      <c r="X2699" s="35"/>
      <c r="Y2699" s="35"/>
    </row>
    <row r="2700" customFormat="false" ht="14.25" hidden="false" customHeight="false" outlineLevel="0" collapsed="false">
      <c r="N2700" s="0" t="str">
        <f aca="false">IF(R2700=0,"",IF(Q2700=VLOOKUP(N2699+1,$B$8:$C$360,2,0),N2699+1,N2699))</f>
        <v/>
      </c>
      <c r="P2700" s="30"/>
      <c r="Q2700" s="30"/>
      <c r="R2700" s="35"/>
      <c r="S2700" s="35"/>
      <c r="T2700" s="35"/>
      <c r="U2700" s="35"/>
      <c r="V2700" s="35"/>
      <c r="W2700" s="35"/>
      <c r="X2700" s="35"/>
      <c r="Y2700" s="35"/>
    </row>
    <row r="2701" customFormat="false" ht="14.25" hidden="false" customHeight="false" outlineLevel="0" collapsed="false">
      <c r="N2701" s="0" t="str">
        <f aca="false">IF(R2701=0,"",IF(Q2701=VLOOKUP(N2700+1,$B$8:$C$360,2,0),N2700+1,N2700))</f>
        <v/>
      </c>
      <c r="P2701" s="30"/>
      <c r="Q2701" s="30"/>
      <c r="R2701" s="35"/>
      <c r="S2701" s="35"/>
      <c r="T2701" s="35"/>
      <c r="U2701" s="35"/>
      <c r="V2701" s="35"/>
      <c r="W2701" s="35"/>
      <c r="X2701" s="35"/>
      <c r="Y2701" s="35"/>
    </row>
    <row r="2702" customFormat="false" ht="14.25" hidden="false" customHeight="false" outlineLevel="0" collapsed="false">
      <c r="N2702" s="0" t="str">
        <f aca="false">IF(R2702=0,"",IF(Q2702=VLOOKUP(N2701+1,$B$8:$C$360,2,0),N2701+1,N2701))</f>
        <v/>
      </c>
      <c r="P2702" s="30"/>
      <c r="Q2702" s="30"/>
      <c r="R2702" s="35"/>
      <c r="S2702" s="35"/>
      <c r="T2702" s="35"/>
      <c r="U2702" s="35"/>
      <c r="V2702" s="35"/>
      <c r="W2702" s="35"/>
      <c r="X2702" s="35"/>
      <c r="Y2702" s="35"/>
    </row>
    <row r="2703" customFormat="false" ht="14.25" hidden="false" customHeight="false" outlineLevel="0" collapsed="false">
      <c r="N2703" s="0" t="str">
        <f aca="false">IF(R2703=0,"",IF(Q2703=VLOOKUP(N2702+1,$B$8:$C$360,2,0),N2702+1,N2702))</f>
        <v/>
      </c>
      <c r="P2703" s="30"/>
      <c r="Q2703" s="30"/>
      <c r="R2703" s="35"/>
      <c r="S2703" s="35"/>
      <c r="T2703" s="35"/>
      <c r="U2703" s="35"/>
      <c r="V2703" s="35"/>
      <c r="W2703" s="35"/>
      <c r="X2703" s="35"/>
      <c r="Y2703" s="35"/>
    </row>
    <row r="2704" customFormat="false" ht="14.25" hidden="false" customHeight="false" outlineLevel="0" collapsed="false">
      <c r="N2704" s="0" t="str">
        <f aca="false">IF(R2704=0,"",IF(Q2704=VLOOKUP(N2703+1,$B$8:$C$360,2,0),N2703+1,N2703))</f>
        <v/>
      </c>
      <c r="P2704" s="30"/>
      <c r="Q2704" s="30"/>
      <c r="R2704" s="35"/>
      <c r="S2704" s="35"/>
      <c r="T2704" s="35"/>
      <c r="U2704" s="35"/>
      <c r="V2704" s="35"/>
      <c r="W2704" s="35"/>
      <c r="X2704" s="35"/>
      <c r="Y2704" s="35"/>
    </row>
    <row r="2705" customFormat="false" ht="14.25" hidden="false" customHeight="false" outlineLevel="0" collapsed="false">
      <c r="N2705" s="0" t="str">
        <f aca="false">IF(R2705=0,"",IF(Q2705=VLOOKUP(N2704+1,$B$8:$C$360,2,0),N2704+1,N2704))</f>
        <v/>
      </c>
      <c r="P2705" s="30"/>
      <c r="Q2705" s="30"/>
      <c r="R2705" s="35"/>
      <c r="S2705" s="35"/>
      <c r="T2705" s="35"/>
      <c r="U2705" s="35"/>
      <c r="V2705" s="35"/>
      <c r="W2705" s="35"/>
      <c r="X2705" s="35"/>
      <c r="Y2705" s="35"/>
    </row>
    <row r="2706" customFormat="false" ht="14.25" hidden="false" customHeight="false" outlineLevel="0" collapsed="false">
      <c r="N2706" s="0" t="str">
        <f aca="false">IF(R2706=0,"",IF(Q2706=VLOOKUP(N2705+1,$B$8:$C$360,2,0),N2705+1,N2705))</f>
        <v/>
      </c>
      <c r="P2706" s="30"/>
      <c r="Q2706" s="30"/>
      <c r="R2706" s="35"/>
      <c r="S2706" s="35"/>
      <c r="T2706" s="35"/>
      <c r="U2706" s="35"/>
      <c r="V2706" s="35"/>
      <c r="W2706" s="35"/>
      <c r="X2706" s="35"/>
      <c r="Y2706" s="35"/>
    </row>
    <row r="2707" customFormat="false" ht="14.25" hidden="false" customHeight="false" outlineLevel="0" collapsed="false">
      <c r="N2707" s="0" t="str">
        <f aca="false">IF(R2707=0,"",IF(Q2707=VLOOKUP(N2706+1,$B$8:$C$360,2,0),N2706+1,N2706))</f>
        <v/>
      </c>
      <c r="P2707" s="30"/>
      <c r="Q2707" s="30"/>
      <c r="R2707" s="35"/>
      <c r="S2707" s="35"/>
      <c r="T2707" s="35"/>
      <c r="U2707" s="35"/>
      <c r="V2707" s="35"/>
      <c r="W2707" s="35"/>
      <c r="X2707" s="35"/>
      <c r="Y2707" s="35"/>
    </row>
    <row r="2708" customFormat="false" ht="14.25" hidden="false" customHeight="false" outlineLevel="0" collapsed="false">
      <c r="N2708" s="0" t="str">
        <f aca="false">IF(R2708=0,"",IF(Q2708=VLOOKUP(N2707+1,$B$8:$C$360,2,0),N2707+1,N2707))</f>
        <v/>
      </c>
      <c r="P2708" s="30"/>
      <c r="Q2708" s="30"/>
      <c r="R2708" s="35"/>
      <c r="S2708" s="35"/>
      <c r="T2708" s="35"/>
      <c r="U2708" s="35"/>
      <c r="V2708" s="35"/>
      <c r="W2708" s="35"/>
      <c r="X2708" s="35"/>
      <c r="Y2708" s="35"/>
    </row>
    <row r="2709" customFormat="false" ht="14.25" hidden="false" customHeight="false" outlineLevel="0" collapsed="false">
      <c r="N2709" s="0" t="str">
        <f aca="false">IF(R2709=0,"",IF(Q2709=VLOOKUP(N2708+1,$B$8:$C$360,2,0),N2708+1,N2708))</f>
        <v/>
      </c>
      <c r="P2709" s="30"/>
      <c r="Q2709" s="30"/>
      <c r="R2709" s="35"/>
      <c r="S2709" s="35"/>
      <c r="T2709" s="35"/>
      <c r="U2709" s="35"/>
      <c r="V2709" s="35"/>
      <c r="W2709" s="35"/>
      <c r="X2709" s="35"/>
      <c r="Y2709" s="35"/>
    </row>
    <row r="2710" customFormat="false" ht="14.25" hidden="false" customHeight="false" outlineLevel="0" collapsed="false">
      <c r="N2710" s="0" t="str">
        <f aca="false">IF(R2710=0,"",IF(Q2710=VLOOKUP(N2709+1,$B$8:$C$360,2,0),N2709+1,N2709))</f>
        <v/>
      </c>
      <c r="P2710" s="30"/>
      <c r="Q2710" s="30"/>
      <c r="R2710" s="35"/>
      <c r="S2710" s="35"/>
      <c r="T2710" s="35"/>
      <c r="U2710" s="35"/>
      <c r="V2710" s="35"/>
      <c r="W2710" s="35"/>
      <c r="X2710" s="35"/>
      <c r="Y2710" s="35"/>
    </row>
    <row r="2711" customFormat="false" ht="14.25" hidden="false" customHeight="false" outlineLevel="0" collapsed="false">
      <c r="N2711" s="0" t="str">
        <f aca="false">IF(R2711=0,"",IF(Q2711=VLOOKUP(N2710+1,$B$8:$C$360,2,0),N2710+1,N2710))</f>
        <v/>
      </c>
      <c r="P2711" s="30"/>
      <c r="Q2711" s="30"/>
      <c r="R2711" s="35"/>
      <c r="S2711" s="35"/>
      <c r="T2711" s="35"/>
      <c r="U2711" s="35"/>
      <c r="V2711" s="35"/>
      <c r="W2711" s="35"/>
      <c r="X2711" s="35"/>
      <c r="Y2711" s="35"/>
    </row>
    <row r="2712" customFormat="false" ht="14.25" hidden="false" customHeight="false" outlineLevel="0" collapsed="false">
      <c r="N2712" s="0" t="str">
        <f aca="false">IF(R2712=0,"",IF(Q2712=VLOOKUP(N2711+1,$B$8:$C$360,2,0),N2711+1,N2711))</f>
        <v/>
      </c>
      <c r="P2712" s="30"/>
      <c r="Q2712" s="30"/>
      <c r="R2712" s="35"/>
      <c r="S2712" s="35"/>
      <c r="T2712" s="35"/>
      <c r="U2712" s="35"/>
      <c r="V2712" s="35"/>
      <c r="W2712" s="35"/>
      <c r="X2712" s="35"/>
      <c r="Y2712" s="35"/>
    </row>
    <row r="2713" customFormat="false" ht="14.25" hidden="false" customHeight="false" outlineLevel="0" collapsed="false">
      <c r="N2713" s="0" t="str">
        <f aca="false">IF(R2713=0,"",IF(Q2713=VLOOKUP(N2712+1,$B$8:$C$360,2,0),N2712+1,N2712))</f>
        <v/>
      </c>
      <c r="P2713" s="30"/>
      <c r="Q2713" s="30"/>
      <c r="R2713" s="35"/>
      <c r="S2713" s="35"/>
      <c r="T2713" s="35"/>
      <c r="U2713" s="35"/>
      <c r="V2713" s="35"/>
      <c r="W2713" s="35"/>
      <c r="X2713" s="35"/>
      <c r="Y2713" s="35"/>
    </row>
    <row r="2714" customFormat="false" ht="14.25" hidden="false" customHeight="false" outlineLevel="0" collapsed="false">
      <c r="N2714" s="0" t="str">
        <f aca="false">IF(R2714=0,"",IF(Q2714=VLOOKUP(N2713+1,$B$8:$C$360,2,0),N2713+1,N2713))</f>
        <v/>
      </c>
      <c r="P2714" s="30"/>
      <c r="Q2714" s="30"/>
      <c r="R2714" s="35"/>
      <c r="S2714" s="35"/>
      <c r="T2714" s="35"/>
      <c r="U2714" s="35"/>
      <c r="V2714" s="35"/>
      <c r="W2714" s="35"/>
      <c r="X2714" s="35"/>
      <c r="Y2714" s="35"/>
    </row>
    <row r="2715" customFormat="false" ht="14.25" hidden="false" customHeight="false" outlineLevel="0" collapsed="false">
      <c r="N2715" s="0" t="str">
        <f aca="false">IF(R2715=0,"",IF(Q2715=VLOOKUP(N2714+1,$B$8:$C$360,2,0),N2714+1,N2714))</f>
        <v/>
      </c>
      <c r="P2715" s="30"/>
      <c r="Q2715" s="30"/>
      <c r="R2715" s="35"/>
      <c r="S2715" s="35"/>
      <c r="T2715" s="35"/>
      <c r="U2715" s="35"/>
      <c r="V2715" s="35"/>
      <c r="W2715" s="35"/>
      <c r="X2715" s="35"/>
      <c r="Y2715" s="35"/>
    </row>
    <row r="2716" customFormat="false" ht="14.25" hidden="false" customHeight="false" outlineLevel="0" collapsed="false">
      <c r="N2716" s="0" t="str">
        <f aca="false">IF(R2716=0,"",IF(Q2716=VLOOKUP(N2715+1,$B$8:$C$360,2,0),N2715+1,N2715))</f>
        <v/>
      </c>
      <c r="P2716" s="30"/>
      <c r="Q2716" s="30"/>
      <c r="R2716" s="35"/>
      <c r="S2716" s="35"/>
      <c r="T2716" s="35"/>
      <c r="U2716" s="35"/>
      <c r="V2716" s="35"/>
      <c r="W2716" s="35"/>
      <c r="X2716" s="35"/>
      <c r="Y2716" s="35"/>
    </row>
    <row r="2717" customFormat="false" ht="14.25" hidden="false" customHeight="false" outlineLevel="0" collapsed="false">
      <c r="N2717" s="0" t="str">
        <f aca="false">IF(R2717=0,"",IF(Q2717=VLOOKUP(N2716+1,$B$8:$C$360,2,0),N2716+1,N2716))</f>
        <v/>
      </c>
      <c r="P2717" s="30"/>
      <c r="Q2717" s="30"/>
      <c r="R2717" s="35"/>
      <c r="S2717" s="35"/>
      <c r="T2717" s="35"/>
      <c r="U2717" s="35"/>
      <c r="V2717" s="35"/>
      <c r="W2717" s="35"/>
      <c r="X2717" s="35"/>
      <c r="Y2717" s="35"/>
    </row>
    <row r="2718" customFormat="false" ht="14.25" hidden="false" customHeight="false" outlineLevel="0" collapsed="false">
      <c r="N2718" s="0" t="str">
        <f aca="false">IF(R2718=0,"",IF(Q2718=VLOOKUP(N2717+1,$B$8:$C$360,2,0),N2717+1,N2717))</f>
        <v/>
      </c>
      <c r="P2718" s="30"/>
      <c r="Q2718" s="30"/>
      <c r="R2718" s="35"/>
      <c r="S2718" s="35"/>
      <c r="T2718" s="35"/>
      <c r="U2718" s="35"/>
      <c r="V2718" s="35"/>
      <c r="W2718" s="35"/>
      <c r="X2718" s="35"/>
      <c r="Y2718" s="35"/>
    </row>
    <row r="2719" customFormat="false" ht="14.25" hidden="false" customHeight="false" outlineLevel="0" collapsed="false">
      <c r="N2719" s="0" t="str">
        <f aca="false">IF(R2719=0,"",IF(Q2719=VLOOKUP(N2718+1,$B$8:$C$360,2,0),N2718+1,N2718))</f>
        <v/>
      </c>
      <c r="P2719" s="30"/>
      <c r="Q2719" s="30"/>
      <c r="R2719" s="35"/>
      <c r="S2719" s="35"/>
      <c r="T2719" s="35"/>
      <c r="U2719" s="35"/>
      <c r="V2719" s="35"/>
      <c r="W2719" s="35"/>
      <c r="X2719" s="35"/>
      <c r="Y2719" s="35"/>
    </row>
    <row r="2720" customFormat="false" ht="14.25" hidden="false" customHeight="false" outlineLevel="0" collapsed="false">
      <c r="N2720" s="0" t="str">
        <f aca="false">IF(R2720=0,"",IF(Q2720=VLOOKUP(N2719+1,$B$8:$C$360,2,0),N2719+1,N2719))</f>
        <v/>
      </c>
      <c r="P2720" s="30"/>
      <c r="Q2720" s="30"/>
      <c r="R2720" s="35"/>
      <c r="S2720" s="35"/>
      <c r="T2720" s="35"/>
      <c r="U2720" s="35"/>
      <c r="V2720" s="35"/>
      <c r="W2720" s="35"/>
      <c r="X2720" s="35"/>
      <c r="Y2720" s="35"/>
    </row>
    <row r="2721" customFormat="false" ht="14.25" hidden="false" customHeight="false" outlineLevel="0" collapsed="false">
      <c r="N2721" s="0" t="str">
        <f aca="false">IF(R2721=0,"",IF(Q2721=VLOOKUP(N2720+1,$B$8:$C$360,2,0),N2720+1,N2720))</f>
        <v/>
      </c>
      <c r="P2721" s="30"/>
      <c r="Q2721" s="30"/>
      <c r="R2721" s="35"/>
      <c r="S2721" s="35"/>
      <c r="T2721" s="35"/>
      <c r="U2721" s="35"/>
      <c r="V2721" s="35"/>
      <c r="W2721" s="35"/>
      <c r="X2721" s="35"/>
      <c r="Y2721" s="35"/>
    </row>
    <row r="2722" customFormat="false" ht="14.25" hidden="false" customHeight="false" outlineLevel="0" collapsed="false">
      <c r="N2722" s="0" t="str">
        <f aca="false">IF(R2722=0,"",IF(Q2722=VLOOKUP(N2721+1,$B$8:$C$360,2,0),N2721+1,N2721))</f>
        <v/>
      </c>
      <c r="P2722" s="30"/>
      <c r="Q2722" s="30"/>
      <c r="R2722" s="35"/>
      <c r="S2722" s="35"/>
      <c r="T2722" s="35"/>
      <c r="U2722" s="35"/>
      <c r="V2722" s="35"/>
      <c r="W2722" s="35"/>
      <c r="X2722" s="35"/>
      <c r="Y2722" s="35"/>
    </row>
    <row r="2723" customFormat="false" ht="14.25" hidden="false" customHeight="false" outlineLevel="0" collapsed="false">
      <c r="N2723" s="0" t="str">
        <f aca="false">IF(R2723=0,"",IF(Q2723=VLOOKUP(N2722+1,$B$8:$C$360,2,0),N2722+1,N2722))</f>
        <v/>
      </c>
      <c r="P2723" s="30"/>
      <c r="Q2723" s="30"/>
      <c r="R2723" s="35"/>
      <c r="S2723" s="35"/>
      <c r="T2723" s="35"/>
      <c r="U2723" s="35"/>
      <c r="V2723" s="35"/>
      <c r="W2723" s="35"/>
      <c r="X2723" s="35"/>
      <c r="Y2723" s="35"/>
    </row>
    <row r="2724" customFormat="false" ht="14.25" hidden="false" customHeight="false" outlineLevel="0" collapsed="false">
      <c r="N2724" s="0" t="str">
        <f aca="false">IF(R2724=0,"",IF(Q2724=VLOOKUP(N2723+1,$B$8:$C$360,2,0),N2723+1,N2723))</f>
        <v/>
      </c>
      <c r="P2724" s="30"/>
      <c r="Q2724" s="30"/>
      <c r="R2724" s="35"/>
      <c r="S2724" s="35"/>
      <c r="T2724" s="35"/>
      <c r="U2724" s="35"/>
      <c r="V2724" s="35"/>
      <c r="W2724" s="35"/>
      <c r="X2724" s="35"/>
      <c r="Y2724" s="35"/>
    </row>
    <row r="2725" customFormat="false" ht="14.25" hidden="false" customHeight="false" outlineLevel="0" collapsed="false">
      <c r="N2725" s="0" t="str">
        <f aca="false">IF(R2725=0,"",IF(Q2725=VLOOKUP(N2724+1,$B$8:$C$360,2,0),N2724+1,N2724))</f>
        <v/>
      </c>
      <c r="P2725" s="30"/>
      <c r="Q2725" s="30"/>
      <c r="R2725" s="35"/>
      <c r="S2725" s="35"/>
      <c r="T2725" s="35"/>
      <c r="U2725" s="35"/>
      <c r="V2725" s="35"/>
      <c r="W2725" s="35"/>
      <c r="X2725" s="35"/>
      <c r="Y2725" s="35"/>
    </row>
    <row r="2726" customFormat="false" ht="14.25" hidden="false" customHeight="false" outlineLevel="0" collapsed="false">
      <c r="N2726" s="0" t="str">
        <f aca="false">IF(R2726=0,"",IF(Q2726=VLOOKUP(N2725+1,$B$8:$C$360,2,0),N2725+1,N2725))</f>
        <v/>
      </c>
      <c r="P2726" s="30"/>
      <c r="Q2726" s="30"/>
      <c r="R2726" s="35"/>
      <c r="S2726" s="35"/>
      <c r="T2726" s="35"/>
      <c r="U2726" s="35"/>
      <c r="V2726" s="35"/>
      <c r="W2726" s="35"/>
      <c r="X2726" s="35"/>
      <c r="Y2726" s="35"/>
    </row>
    <row r="2727" customFormat="false" ht="14.25" hidden="false" customHeight="false" outlineLevel="0" collapsed="false">
      <c r="N2727" s="0" t="str">
        <f aca="false">IF(R2727=0,"",IF(Q2727=VLOOKUP(N2726+1,$B$8:$C$360,2,0),N2726+1,N2726))</f>
        <v/>
      </c>
      <c r="P2727" s="30"/>
      <c r="Q2727" s="30"/>
      <c r="R2727" s="35"/>
      <c r="S2727" s="35"/>
      <c r="T2727" s="35"/>
      <c r="U2727" s="35"/>
      <c r="V2727" s="35"/>
      <c r="W2727" s="35"/>
      <c r="X2727" s="35"/>
      <c r="Y2727" s="35"/>
    </row>
    <row r="2728" customFormat="false" ht="14.25" hidden="false" customHeight="false" outlineLevel="0" collapsed="false">
      <c r="N2728" s="0" t="str">
        <f aca="false">IF(R2728=0,"",IF(Q2728=VLOOKUP(N2727+1,$B$8:$C$360,2,0),N2727+1,N2727))</f>
        <v/>
      </c>
      <c r="P2728" s="30"/>
      <c r="Q2728" s="30"/>
      <c r="R2728" s="35"/>
      <c r="S2728" s="35"/>
      <c r="T2728" s="35"/>
      <c r="U2728" s="35"/>
      <c r="V2728" s="35"/>
      <c r="W2728" s="35"/>
      <c r="X2728" s="35"/>
      <c r="Y2728" s="35"/>
    </row>
    <row r="2729" customFormat="false" ht="14.25" hidden="false" customHeight="false" outlineLevel="0" collapsed="false">
      <c r="N2729" s="0" t="str">
        <f aca="false">IF(R2729=0,"",IF(Q2729=VLOOKUP(N2728+1,$B$8:$C$360,2,0),N2728+1,N2728))</f>
        <v/>
      </c>
      <c r="P2729" s="30"/>
      <c r="Q2729" s="30"/>
      <c r="R2729" s="35"/>
      <c r="S2729" s="35"/>
      <c r="T2729" s="35"/>
      <c r="U2729" s="35"/>
      <c r="V2729" s="35"/>
      <c r="W2729" s="35"/>
      <c r="X2729" s="35"/>
      <c r="Y2729" s="35"/>
    </row>
    <row r="2730" customFormat="false" ht="14.25" hidden="false" customHeight="false" outlineLevel="0" collapsed="false">
      <c r="N2730" s="0" t="str">
        <f aca="false">IF(R2730=0,"",IF(Q2730=VLOOKUP(N2729+1,$B$8:$C$360,2,0),N2729+1,N2729))</f>
        <v/>
      </c>
      <c r="P2730" s="30"/>
      <c r="Q2730" s="30"/>
      <c r="R2730" s="35"/>
      <c r="S2730" s="35"/>
      <c r="T2730" s="35"/>
      <c r="U2730" s="35"/>
      <c r="V2730" s="35"/>
      <c r="W2730" s="35"/>
      <c r="X2730" s="35"/>
      <c r="Y2730" s="35"/>
    </row>
    <row r="2731" customFormat="false" ht="14.25" hidden="false" customHeight="false" outlineLevel="0" collapsed="false">
      <c r="N2731" s="0" t="str">
        <f aca="false">IF(R2731=0,"",IF(Q2731=VLOOKUP(N2730+1,$B$8:$C$360,2,0),N2730+1,N2730))</f>
        <v/>
      </c>
      <c r="P2731" s="30"/>
      <c r="Q2731" s="30"/>
      <c r="R2731" s="35"/>
      <c r="S2731" s="35"/>
      <c r="T2731" s="35"/>
      <c r="U2731" s="35"/>
      <c r="V2731" s="35"/>
      <c r="W2731" s="35"/>
      <c r="X2731" s="35"/>
      <c r="Y2731" s="35"/>
    </row>
    <row r="2732" customFormat="false" ht="14.25" hidden="false" customHeight="false" outlineLevel="0" collapsed="false">
      <c r="N2732" s="0" t="str">
        <f aca="false">IF(R2732=0,"",IF(Q2732=VLOOKUP(N2731+1,$B$8:$C$360,2,0),N2731+1,N2731))</f>
        <v/>
      </c>
      <c r="P2732" s="30"/>
      <c r="Q2732" s="30"/>
      <c r="R2732" s="35"/>
      <c r="S2732" s="35"/>
      <c r="T2732" s="35"/>
      <c r="U2732" s="35"/>
      <c r="V2732" s="35"/>
      <c r="W2732" s="35"/>
      <c r="X2732" s="35"/>
      <c r="Y2732" s="35"/>
    </row>
    <row r="2733" customFormat="false" ht="14.25" hidden="false" customHeight="false" outlineLevel="0" collapsed="false">
      <c r="N2733" s="0" t="str">
        <f aca="false">IF(R2733=0,"",IF(Q2733=VLOOKUP(N2732+1,$B$8:$C$360,2,0),N2732+1,N2732))</f>
        <v/>
      </c>
      <c r="P2733" s="30"/>
      <c r="Q2733" s="30"/>
      <c r="R2733" s="35"/>
      <c r="S2733" s="35"/>
      <c r="T2733" s="35"/>
      <c r="U2733" s="35"/>
      <c r="V2733" s="35"/>
      <c r="W2733" s="35"/>
      <c r="X2733" s="35"/>
      <c r="Y2733" s="35"/>
    </row>
    <row r="2734" customFormat="false" ht="14.25" hidden="false" customHeight="false" outlineLevel="0" collapsed="false">
      <c r="N2734" s="0" t="str">
        <f aca="false">IF(R2734=0,"",IF(Q2734=VLOOKUP(N2733+1,$B$8:$C$360,2,0),N2733+1,N2733))</f>
        <v/>
      </c>
      <c r="P2734" s="30"/>
      <c r="Q2734" s="30"/>
      <c r="R2734" s="35"/>
      <c r="S2734" s="35"/>
      <c r="T2734" s="35"/>
      <c r="U2734" s="35"/>
      <c r="V2734" s="35"/>
      <c r="W2734" s="35"/>
      <c r="X2734" s="35"/>
      <c r="Y2734" s="35"/>
    </row>
    <row r="2735" customFormat="false" ht="14.25" hidden="false" customHeight="false" outlineLevel="0" collapsed="false">
      <c r="N2735" s="0" t="str">
        <f aca="false">IF(R2735=0,"",IF(Q2735=VLOOKUP(N2734+1,$B$8:$C$360,2,0),N2734+1,N2734))</f>
        <v/>
      </c>
      <c r="P2735" s="30"/>
      <c r="Q2735" s="30"/>
      <c r="R2735" s="35"/>
      <c r="S2735" s="35"/>
      <c r="T2735" s="35"/>
      <c r="U2735" s="35"/>
      <c r="V2735" s="35"/>
      <c r="W2735" s="35"/>
      <c r="X2735" s="35"/>
      <c r="Y2735" s="35"/>
    </row>
    <row r="2736" customFormat="false" ht="14.25" hidden="false" customHeight="false" outlineLevel="0" collapsed="false">
      <c r="N2736" s="0" t="str">
        <f aca="false">IF(R2736=0,"",IF(Q2736=VLOOKUP(N2735+1,$B$8:$C$360,2,0),N2735+1,N2735))</f>
        <v/>
      </c>
      <c r="P2736" s="30"/>
      <c r="Q2736" s="30"/>
      <c r="R2736" s="35"/>
      <c r="S2736" s="35"/>
      <c r="T2736" s="35"/>
      <c r="U2736" s="35"/>
      <c r="V2736" s="35"/>
      <c r="W2736" s="35"/>
      <c r="X2736" s="35"/>
      <c r="Y2736" s="35"/>
    </row>
    <row r="2737" customFormat="false" ht="14.25" hidden="false" customHeight="false" outlineLevel="0" collapsed="false">
      <c r="N2737" s="0" t="str">
        <f aca="false">IF(R2737=0,"",IF(Q2737=VLOOKUP(N2736+1,$B$8:$C$360,2,0),N2736+1,N2736))</f>
        <v/>
      </c>
      <c r="P2737" s="30"/>
      <c r="Q2737" s="30"/>
      <c r="R2737" s="35"/>
      <c r="S2737" s="35"/>
      <c r="T2737" s="35"/>
      <c r="U2737" s="35"/>
      <c r="V2737" s="35"/>
      <c r="W2737" s="35"/>
      <c r="X2737" s="35"/>
      <c r="Y2737" s="35"/>
    </row>
    <row r="2738" customFormat="false" ht="14.25" hidden="false" customHeight="false" outlineLevel="0" collapsed="false">
      <c r="N2738" s="0" t="str">
        <f aca="false">IF(R2738=0,"",IF(Q2738=VLOOKUP(N2737+1,$B$8:$C$360,2,0),N2737+1,N2737))</f>
        <v/>
      </c>
      <c r="P2738" s="30"/>
      <c r="Q2738" s="30"/>
      <c r="R2738" s="35"/>
      <c r="S2738" s="35"/>
      <c r="T2738" s="35"/>
      <c r="U2738" s="35"/>
      <c r="V2738" s="35"/>
      <c r="W2738" s="35"/>
      <c r="X2738" s="35"/>
      <c r="Y2738" s="35"/>
    </row>
    <row r="2739" customFormat="false" ht="14.25" hidden="false" customHeight="false" outlineLevel="0" collapsed="false">
      <c r="N2739" s="0" t="str">
        <f aca="false">IF(R2739=0,"",IF(Q2739=VLOOKUP(N2738+1,$B$8:$C$360,2,0),N2738+1,N2738))</f>
        <v/>
      </c>
      <c r="P2739" s="30"/>
      <c r="Q2739" s="30"/>
      <c r="R2739" s="35"/>
      <c r="S2739" s="35"/>
      <c r="T2739" s="35"/>
      <c r="U2739" s="35"/>
      <c r="V2739" s="35"/>
      <c r="W2739" s="35"/>
      <c r="X2739" s="35"/>
      <c r="Y2739" s="35"/>
    </row>
    <row r="2740" customFormat="false" ht="14.25" hidden="false" customHeight="false" outlineLevel="0" collapsed="false">
      <c r="N2740" s="0" t="str">
        <f aca="false">IF(R2740=0,"",IF(Q2740=VLOOKUP(N2739+1,$B$8:$C$360,2,0),N2739+1,N2739))</f>
        <v/>
      </c>
      <c r="P2740" s="30"/>
      <c r="Q2740" s="30"/>
      <c r="R2740" s="35"/>
      <c r="S2740" s="35"/>
      <c r="T2740" s="35"/>
      <c r="U2740" s="35"/>
      <c r="V2740" s="35"/>
      <c r="W2740" s="35"/>
      <c r="X2740" s="35"/>
      <c r="Y2740" s="35"/>
    </row>
    <row r="2741" customFormat="false" ht="14.25" hidden="false" customHeight="false" outlineLevel="0" collapsed="false">
      <c r="N2741" s="0" t="str">
        <f aca="false">IF(R2741=0,"",IF(Q2741=VLOOKUP(N2740+1,$B$8:$C$360,2,0),N2740+1,N2740))</f>
        <v/>
      </c>
      <c r="P2741" s="30"/>
      <c r="Q2741" s="30"/>
      <c r="R2741" s="35"/>
      <c r="S2741" s="35"/>
      <c r="T2741" s="35"/>
      <c r="U2741" s="35"/>
      <c r="V2741" s="35"/>
      <c r="W2741" s="35"/>
      <c r="X2741" s="35"/>
      <c r="Y2741" s="35"/>
    </row>
    <row r="2742" customFormat="false" ht="14.25" hidden="false" customHeight="false" outlineLevel="0" collapsed="false">
      <c r="N2742" s="0" t="str">
        <f aca="false">IF(R2742=0,"",IF(Q2742=VLOOKUP(N2741+1,$B$8:$C$360,2,0),N2741+1,N2741))</f>
        <v/>
      </c>
      <c r="P2742" s="30"/>
      <c r="Q2742" s="30"/>
      <c r="R2742" s="35"/>
      <c r="S2742" s="35"/>
      <c r="T2742" s="35"/>
      <c r="U2742" s="35"/>
      <c r="V2742" s="35"/>
      <c r="W2742" s="35"/>
      <c r="X2742" s="35"/>
      <c r="Y2742" s="35"/>
    </row>
    <row r="2743" customFormat="false" ht="14.25" hidden="false" customHeight="false" outlineLevel="0" collapsed="false">
      <c r="N2743" s="0" t="str">
        <f aca="false">IF(R2743=0,"",IF(Q2743=VLOOKUP(N2742+1,$B$8:$C$360,2,0),N2742+1,N2742))</f>
        <v/>
      </c>
      <c r="P2743" s="30"/>
      <c r="Q2743" s="30"/>
      <c r="R2743" s="35"/>
      <c r="S2743" s="35"/>
      <c r="T2743" s="35"/>
      <c r="U2743" s="35"/>
      <c r="V2743" s="35"/>
      <c r="W2743" s="35"/>
      <c r="X2743" s="35"/>
      <c r="Y2743" s="35"/>
    </row>
    <row r="2744" customFormat="false" ht="14.25" hidden="false" customHeight="false" outlineLevel="0" collapsed="false">
      <c r="N2744" s="0" t="str">
        <f aca="false">IF(R2744=0,"",IF(Q2744=VLOOKUP(N2743+1,$B$8:$C$360,2,0),N2743+1,N2743))</f>
        <v/>
      </c>
      <c r="P2744" s="30"/>
      <c r="Q2744" s="30"/>
      <c r="R2744" s="35"/>
      <c r="S2744" s="35"/>
      <c r="T2744" s="35"/>
      <c r="U2744" s="35"/>
      <c r="V2744" s="35"/>
      <c r="W2744" s="35"/>
      <c r="X2744" s="35"/>
      <c r="Y2744" s="35"/>
    </row>
    <row r="2745" customFormat="false" ht="14.25" hidden="false" customHeight="false" outlineLevel="0" collapsed="false">
      <c r="N2745" s="0" t="str">
        <f aca="false">IF(R2745=0,"",IF(Q2745=VLOOKUP(N2744+1,$B$8:$C$360,2,0),N2744+1,N2744))</f>
        <v/>
      </c>
      <c r="P2745" s="30"/>
      <c r="Q2745" s="30"/>
      <c r="R2745" s="35"/>
      <c r="S2745" s="35"/>
      <c r="T2745" s="35"/>
      <c r="U2745" s="35"/>
      <c r="V2745" s="35"/>
      <c r="W2745" s="35"/>
      <c r="X2745" s="35"/>
      <c r="Y2745" s="35"/>
    </row>
    <row r="2746" customFormat="false" ht="14.25" hidden="false" customHeight="false" outlineLevel="0" collapsed="false">
      <c r="N2746" s="0" t="str">
        <f aca="false">IF(R2746=0,"",IF(Q2746=VLOOKUP(N2745+1,$B$8:$C$360,2,0),N2745+1,N2745))</f>
        <v/>
      </c>
      <c r="P2746" s="30"/>
      <c r="Q2746" s="30"/>
      <c r="R2746" s="35"/>
      <c r="S2746" s="35"/>
      <c r="T2746" s="35"/>
      <c r="U2746" s="35"/>
      <c r="V2746" s="35"/>
      <c r="W2746" s="35"/>
      <c r="X2746" s="35"/>
      <c r="Y2746" s="35"/>
    </row>
    <row r="2747" customFormat="false" ht="14.25" hidden="false" customHeight="false" outlineLevel="0" collapsed="false">
      <c r="N2747" s="0" t="str">
        <f aca="false">IF(R2747=0,"",IF(Q2747=VLOOKUP(N2746+1,$B$8:$C$360,2,0),N2746+1,N2746))</f>
        <v/>
      </c>
      <c r="P2747" s="30"/>
      <c r="Q2747" s="30"/>
      <c r="R2747" s="35"/>
      <c r="S2747" s="35"/>
      <c r="T2747" s="35"/>
      <c r="U2747" s="35"/>
      <c r="V2747" s="35"/>
      <c r="W2747" s="35"/>
      <c r="X2747" s="35"/>
      <c r="Y2747" s="35"/>
    </row>
    <row r="2748" customFormat="false" ht="14.25" hidden="false" customHeight="false" outlineLevel="0" collapsed="false">
      <c r="N2748" s="0" t="str">
        <f aca="false">IF(R2748=0,"",IF(Q2748=VLOOKUP(N2747+1,$B$8:$C$360,2,0),N2747+1,N2747))</f>
        <v/>
      </c>
      <c r="P2748" s="30"/>
      <c r="Q2748" s="30"/>
      <c r="R2748" s="35"/>
      <c r="S2748" s="35"/>
      <c r="T2748" s="35"/>
      <c r="U2748" s="35"/>
      <c r="V2748" s="35"/>
      <c r="W2748" s="35"/>
      <c r="X2748" s="35"/>
      <c r="Y2748" s="35"/>
    </row>
    <row r="2749" customFormat="false" ht="14.25" hidden="false" customHeight="false" outlineLevel="0" collapsed="false">
      <c r="N2749" s="0" t="str">
        <f aca="false">IF(R2749=0,"",IF(Q2749=VLOOKUP(N2748+1,$B$8:$C$360,2,0),N2748+1,N2748))</f>
        <v/>
      </c>
      <c r="P2749" s="30"/>
      <c r="Q2749" s="30"/>
      <c r="R2749" s="35"/>
      <c r="S2749" s="35"/>
      <c r="T2749" s="35"/>
      <c r="U2749" s="35"/>
      <c r="V2749" s="35"/>
      <c r="W2749" s="35"/>
      <c r="X2749" s="35"/>
      <c r="Y2749" s="35"/>
    </row>
    <row r="2750" customFormat="false" ht="14.25" hidden="false" customHeight="false" outlineLevel="0" collapsed="false">
      <c r="N2750" s="0" t="str">
        <f aca="false">IF(R2750=0,"",IF(Q2750=VLOOKUP(N2749+1,$B$8:$C$360,2,0),N2749+1,N2749))</f>
        <v/>
      </c>
      <c r="P2750" s="30"/>
      <c r="Q2750" s="30"/>
      <c r="R2750" s="35"/>
      <c r="S2750" s="35"/>
      <c r="T2750" s="35"/>
      <c r="U2750" s="35"/>
      <c r="V2750" s="35"/>
      <c r="W2750" s="35"/>
      <c r="X2750" s="35"/>
      <c r="Y2750" s="35"/>
    </row>
    <row r="2751" customFormat="false" ht="14.25" hidden="false" customHeight="false" outlineLevel="0" collapsed="false">
      <c r="N2751" s="0" t="str">
        <f aca="false">IF(R2751=0,"",IF(Q2751=VLOOKUP(N2750+1,$B$8:$C$360,2,0),N2750+1,N2750))</f>
        <v/>
      </c>
      <c r="P2751" s="30"/>
      <c r="Q2751" s="30"/>
      <c r="R2751" s="35"/>
      <c r="S2751" s="35"/>
      <c r="T2751" s="35"/>
      <c r="U2751" s="35"/>
      <c r="V2751" s="35"/>
      <c r="W2751" s="35"/>
      <c r="X2751" s="35"/>
      <c r="Y2751" s="35"/>
    </row>
    <row r="2752" customFormat="false" ht="14.25" hidden="false" customHeight="false" outlineLevel="0" collapsed="false">
      <c r="N2752" s="0" t="str">
        <f aca="false">IF(R2752=0,"",IF(Q2752=VLOOKUP(N2751+1,$B$8:$C$360,2,0),N2751+1,N2751))</f>
        <v/>
      </c>
      <c r="P2752" s="30"/>
      <c r="Q2752" s="30"/>
      <c r="R2752" s="35"/>
      <c r="S2752" s="35"/>
      <c r="T2752" s="35"/>
      <c r="U2752" s="35"/>
      <c r="V2752" s="35"/>
      <c r="W2752" s="35"/>
      <c r="X2752" s="35"/>
      <c r="Y2752" s="35"/>
    </row>
    <row r="2753" customFormat="false" ht="14.25" hidden="false" customHeight="false" outlineLevel="0" collapsed="false">
      <c r="N2753" s="0" t="str">
        <f aca="false">IF(R2753=0,"",IF(Q2753=VLOOKUP(N2752+1,$B$8:$C$360,2,0),N2752+1,N2752))</f>
        <v/>
      </c>
      <c r="P2753" s="30"/>
      <c r="Q2753" s="30"/>
      <c r="R2753" s="35"/>
      <c r="S2753" s="35"/>
      <c r="T2753" s="35"/>
      <c r="U2753" s="35"/>
      <c r="V2753" s="35"/>
      <c r="W2753" s="35"/>
      <c r="X2753" s="35"/>
      <c r="Y2753" s="35"/>
    </row>
    <row r="2754" customFormat="false" ht="14.25" hidden="false" customHeight="false" outlineLevel="0" collapsed="false">
      <c r="N2754" s="0" t="str">
        <f aca="false">IF(R2754=0,"",IF(Q2754=VLOOKUP(N2753+1,$B$8:$C$360,2,0),N2753+1,N2753))</f>
        <v/>
      </c>
      <c r="P2754" s="30"/>
      <c r="Q2754" s="30"/>
      <c r="R2754" s="35"/>
      <c r="S2754" s="35"/>
      <c r="T2754" s="35"/>
      <c r="U2754" s="35"/>
      <c r="V2754" s="35"/>
      <c r="W2754" s="35"/>
      <c r="X2754" s="35"/>
      <c r="Y2754" s="35"/>
    </row>
    <row r="2755" customFormat="false" ht="14.25" hidden="false" customHeight="false" outlineLevel="0" collapsed="false">
      <c r="N2755" s="0" t="str">
        <f aca="false">IF(R2755=0,"",IF(Q2755=VLOOKUP(N2754+1,$B$8:$C$360,2,0),N2754+1,N2754))</f>
        <v/>
      </c>
      <c r="P2755" s="30"/>
      <c r="Q2755" s="30"/>
      <c r="R2755" s="35"/>
      <c r="S2755" s="35"/>
      <c r="T2755" s="35"/>
      <c r="U2755" s="35"/>
      <c r="V2755" s="35"/>
      <c r="W2755" s="35"/>
      <c r="X2755" s="35"/>
      <c r="Y2755" s="35"/>
    </row>
    <row r="2756" customFormat="false" ht="14.25" hidden="false" customHeight="false" outlineLevel="0" collapsed="false">
      <c r="N2756" s="0" t="str">
        <f aca="false">IF(R2756=0,"",IF(Q2756=VLOOKUP(N2755+1,$B$8:$C$360,2,0),N2755+1,N2755))</f>
        <v/>
      </c>
      <c r="P2756" s="30"/>
      <c r="Q2756" s="30"/>
      <c r="R2756" s="35"/>
      <c r="S2756" s="35"/>
      <c r="T2756" s="35"/>
      <c r="U2756" s="35"/>
      <c r="V2756" s="35"/>
      <c r="W2756" s="35"/>
      <c r="X2756" s="35"/>
      <c r="Y2756" s="35"/>
    </row>
    <row r="2757" customFormat="false" ht="14.25" hidden="false" customHeight="false" outlineLevel="0" collapsed="false">
      <c r="N2757" s="0" t="str">
        <f aca="false">IF(R2757=0,"",IF(Q2757=VLOOKUP(N2756+1,$B$8:$C$360,2,0),N2756+1,N2756))</f>
        <v/>
      </c>
      <c r="P2757" s="30"/>
      <c r="Q2757" s="30"/>
      <c r="R2757" s="35"/>
      <c r="S2757" s="35"/>
      <c r="T2757" s="35"/>
      <c r="U2757" s="35"/>
      <c r="V2757" s="35"/>
      <c r="W2757" s="35"/>
      <c r="X2757" s="35"/>
      <c r="Y2757" s="35"/>
    </row>
    <row r="2758" customFormat="false" ht="14.25" hidden="false" customHeight="false" outlineLevel="0" collapsed="false">
      <c r="N2758" s="0" t="str">
        <f aca="false">IF(R2758=0,"",IF(Q2758=VLOOKUP(N2757+1,$B$8:$C$360,2,0),N2757+1,N2757))</f>
        <v/>
      </c>
      <c r="P2758" s="30"/>
      <c r="Q2758" s="30"/>
      <c r="R2758" s="35"/>
      <c r="S2758" s="35"/>
      <c r="T2758" s="35"/>
      <c r="U2758" s="35"/>
      <c r="V2758" s="35"/>
      <c r="W2758" s="35"/>
      <c r="X2758" s="35"/>
      <c r="Y2758" s="35"/>
    </row>
    <row r="2759" customFormat="false" ht="14.25" hidden="false" customHeight="false" outlineLevel="0" collapsed="false">
      <c r="N2759" s="0" t="str">
        <f aca="false">IF(R2759=0,"",IF(Q2759=VLOOKUP(N2758+1,$B$8:$C$360,2,0),N2758+1,N2758))</f>
        <v/>
      </c>
      <c r="P2759" s="30"/>
      <c r="Q2759" s="30"/>
      <c r="R2759" s="35"/>
      <c r="S2759" s="35"/>
      <c r="T2759" s="35"/>
      <c r="U2759" s="35"/>
      <c r="V2759" s="35"/>
      <c r="W2759" s="35"/>
      <c r="X2759" s="35"/>
      <c r="Y2759" s="35"/>
    </row>
    <row r="2760" customFormat="false" ht="14.25" hidden="false" customHeight="false" outlineLevel="0" collapsed="false">
      <c r="N2760" s="0" t="str">
        <f aca="false">IF(R2760=0,"",IF(Q2760=VLOOKUP(N2759+1,$B$8:$C$360,2,0),N2759+1,N2759))</f>
        <v/>
      </c>
      <c r="P2760" s="30"/>
      <c r="Q2760" s="30"/>
      <c r="R2760" s="35"/>
      <c r="S2760" s="35"/>
      <c r="T2760" s="35"/>
      <c r="U2760" s="35"/>
      <c r="V2760" s="35"/>
      <c r="W2760" s="35"/>
      <c r="X2760" s="35"/>
      <c r="Y2760" s="35"/>
    </row>
    <row r="2761" customFormat="false" ht="14.25" hidden="false" customHeight="false" outlineLevel="0" collapsed="false">
      <c r="N2761" s="0" t="str">
        <f aca="false">IF(R2761=0,"",IF(Q2761=VLOOKUP(N2760+1,$B$8:$C$360,2,0),N2760+1,N2760))</f>
        <v/>
      </c>
      <c r="P2761" s="30"/>
      <c r="Q2761" s="30"/>
      <c r="R2761" s="35"/>
      <c r="S2761" s="35"/>
      <c r="T2761" s="35"/>
      <c r="U2761" s="35"/>
      <c r="V2761" s="35"/>
      <c r="W2761" s="35"/>
      <c r="X2761" s="35"/>
      <c r="Y2761" s="35"/>
    </row>
    <row r="2762" customFormat="false" ht="14.25" hidden="false" customHeight="false" outlineLevel="0" collapsed="false">
      <c r="N2762" s="0" t="str">
        <f aca="false">IF(R2762=0,"",IF(Q2762=VLOOKUP(N2761+1,$B$8:$C$360,2,0),N2761+1,N2761))</f>
        <v/>
      </c>
      <c r="P2762" s="30"/>
      <c r="Q2762" s="30"/>
      <c r="R2762" s="35"/>
      <c r="S2762" s="35"/>
      <c r="T2762" s="35"/>
      <c r="U2762" s="35"/>
      <c r="V2762" s="35"/>
      <c r="W2762" s="35"/>
      <c r="X2762" s="35"/>
      <c r="Y2762" s="35"/>
    </row>
    <row r="2763" customFormat="false" ht="14.25" hidden="false" customHeight="false" outlineLevel="0" collapsed="false">
      <c r="N2763" s="0" t="str">
        <f aca="false">IF(R2763=0,"",IF(Q2763=VLOOKUP(N2762+1,$B$8:$C$360,2,0),N2762+1,N2762))</f>
        <v/>
      </c>
      <c r="P2763" s="30"/>
      <c r="Q2763" s="30"/>
      <c r="R2763" s="35"/>
      <c r="S2763" s="35"/>
      <c r="T2763" s="35"/>
      <c r="U2763" s="35"/>
      <c r="V2763" s="35"/>
      <c r="W2763" s="35"/>
      <c r="X2763" s="35"/>
      <c r="Y2763" s="35"/>
    </row>
    <row r="2764" customFormat="false" ht="14.25" hidden="false" customHeight="false" outlineLevel="0" collapsed="false">
      <c r="N2764" s="0" t="str">
        <f aca="false">IF(R2764=0,"",IF(Q2764=VLOOKUP(N2763+1,$B$8:$C$360,2,0),N2763+1,N2763))</f>
        <v/>
      </c>
      <c r="P2764" s="30"/>
      <c r="Q2764" s="30"/>
      <c r="R2764" s="35"/>
      <c r="S2764" s="35"/>
      <c r="T2764" s="35"/>
      <c r="U2764" s="35"/>
      <c r="V2764" s="35"/>
      <c r="W2764" s="35"/>
      <c r="X2764" s="35"/>
      <c r="Y2764" s="35"/>
    </row>
    <row r="2765" customFormat="false" ht="14.25" hidden="false" customHeight="false" outlineLevel="0" collapsed="false">
      <c r="N2765" s="0" t="str">
        <f aca="false">IF(R2765=0,"",IF(Q2765=VLOOKUP(N2764+1,$B$8:$C$360,2,0),N2764+1,N2764))</f>
        <v/>
      </c>
      <c r="P2765" s="30"/>
      <c r="Q2765" s="30"/>
      <c r="R2765" s="35"/>
      <c r="S2765" s="35"/>
      <c r="T2765" s="35"/>
      <c r="U2765" s="35"/>
      <c r="V2765" s="35"/>
      <c r="W2765" s="35"/>
      <c r="X2765" s="35"/>
      <c r="Y2765" s="35"/>
    </row>
    <row r="2766" customFormat="false" ht="14.25" hidden="false" customHeight="false" outlineLevel="0" collapsed="false">
      <c r="N2766" s="0" t="str">
        <f aca="false">IF(R2766=0,"",IF(Q2766=VLOOKUP(N2765+1,$B$8:$C$360,2,0),N2765+1,N2765))</f>
        <v/>
      </c>
      <c r="P2766" s="30"/>
      <c r="Q2766" s="30"/>
      <c r="R2766" s="35"/>
      <c r="S2766" s="35"/>
      <c r="T2766" s="35"/>
      <c r="U2766" s="35"/>
      <c r="V2766" s="35"/>
      <c r="W2766" s="35"/>
      <c r="X2766" s="35"/>
      <c r="Y2766" s="35"/>
    </row>
    <row r="2767" customFormat="false" ht="14.25" hidden="false" customHeight="false" outlineLevel="0" collapsed="false">
      <c r="N2767" s="0" t="str">
        <f aca="false">IF(R2767=0,"",IF(Q2767=VLOOKUP(N2766+1,$B$8:$C$360,2,0),N2766+1,N2766))</f>
        <v/>
      </c>
      <c r="P2767" s="30"/>
      <c r="Q2767" s="30"/>
      <c r="R2767" s="35"/>
      <c r="S2767" s="35"/>
      <c r="T2767" s="35"/>
      <c r="U2767" s="35"/>
      <c r="V2767" s="35"/>
      <c r="W2767" s="35"/>
      <c r="X2767" s="35"/>
      <c r="Y2767" s="35"/>
    </row>
    <row r="2768" customFormat="false" ht="14.25" hidden="false" customHeight="false" outlineLevel="0" collapsed="false">
      <c r="N2768" s="0" t="str">
        <f aca="false">IF(R2768=0,"",IF(Q2768=VLOOKUP(N2767+1,$B$8:$C$360,2,0),N2767+1,N2767))</f>
        <v/>
      </c>
      <c r="P2768" s="30"/>
      <c r="Q2768" s="30"/>
      <c r="R2768" s="35"/>
      <c r="S2768" s="35"/>
      <c r="T2768" s="35"/>
      <c r="U2768" s="35"/>
      <c r="V2768" s="35"/>
      <c r="W2768" s="35"/>
      <c r="X2768" s="35"/>
      <c r="Y2768" s="35"/>
    </row>
    <row r="2769" customFormat="false" ht="14.25" hidden="false" customHeight="false" outlineLevel="0" collapsed="false">
      <c r="N2769" s="0" t="str">
        <f aca="false">IF(R2769=0,"",IF(Q2769=VLOOKUP(N2768+1,$B$8:$C$360,2,0),N2768+1,N2768))</f>
        <v/>
      </c>
      <c r="P2769" s="30"/>
      <c r="Q2769" s="30"/>
      <c r="R2769" s="35"/>
      <c r="S2769" s="35"/>
      <c r="T2769" s="35"/>
      <c r="U2769" s="35"/>
      <c r="V2769" s="35"/>
      <c r="W2769" s="35"/>
      <c r="X2769" s="35"/>
      <c r="Y2769" s="35"/>
    </row>
    <row r="2770" customFormat="false" ht="14.25" hidden="false" customHeight="false" outlineLevel="0" collapsed="false">
      <c r="N2770" s="0" t="str">
        <f aca="false">IF(R2770=0,"",IF(Q2770=VLOOKUP(N2769+1,$B$8:$C$360,2,0),N2769+1,N2769))</f>
        <v/>
      </c>
      <c r="P2770" s="30"/>
      <c r="Q2770" s="30"/>
      <c r="R2770" s="35"/>
      <c r="S2770" s="35"/>
      <c r="T2770" s="35"/>
      <c r="U2770" s="35"/>
      <c r="V2770" s="35"/>
      <c r="W2770" s="35"/>
      <c r="X2770" s="35"/>
      <c r="Y2770" s="35"/>
    </row>
    <row r="2771" customFormat="false" ht="14.25" hidden="false" customHeight="false" outlineLevel="0" collapsed="false">
      <c r="N2771" s="0" t="str">
        <f aca="false">IF(R2771=0,"",IF(Q2771=VLOOKUP(N2770+1,$B$8:$C$360,2,0),N2770+1,N2770))</f>
        <v/>
      </c>
      <c r="P2771" s="30"/>
      <c r="Q2771" s="30"/>
      <c r="R2771" s="35"/>
      <c r="S2771" s="35"/>
      <c r="T2771" s="35"/>
      <c r="U2771" s="35"/>
      <c r="V2771" s="35"/>
      <c r="W2771" s="35"/>
      <c r="X2771" s="35"/>
      <c r="Y2771" s="35"/>
    </row>
    <row r="2772" customFormat="false" ht="14.25" hidden="false" customHeight="false" outlineLevel="0" collapsed="false">
      <c r="N2772" s="0" t="str">
        <f aca="false">IF(R2772=0,"",IF(Q2772=VLOOKUP(N2771+1,$B$8:$C$360,2,0),N2771+1,N2771))</f>
        <v/>
      </c>
      <c r="P2772" s="30"/>
      <c r="Q2772" s="30"/>
      <c r="R2772" s="35"/>
      <c r="S2772" s="35"/>
      <c r="T2772" s="35"/>
      <c r="U2772" s="35"/>
      <c r="V2772" s="35"/>
      <c r="W2772" s="35"/>
      <c r="X2772" s="35"/>
      <c r="Y2772" s="35"/>
    </row>
    <row r="2773" customFormat="false" ht="14.25" hidden="false" customHeight="false" outlineLevel="0" collapsed="false">
      <c r="N2773" s="0" t="str">
        <f aca="false">IF(R2773=0,"",IF(Q2773=VLOOKUP(N2772+1,$B$8:$C$360,2,0),N2772+1,N2772))</f>
        <v/>
      </c>
      <c r="P2773" s="30"/>
      <c r="Q2773" s="30"/>
      <c r="R2773" s="35"/>
      <c r="S2773" s="35"/>
      <c r="T2773" s="35"/>
      <c r="U2773" s="35"/>
      <c r="V2773" s="35"/>
      <c r="W2773" s="35"/>
      <c r="X2773" s="35"/>
      <c r="Y2773" s="35"/>
    </row>
    <row r="2774" customFormat="false" ht="14.25" hidden="false" customHeight="false" outlineLevel="0" collapsed="false">
      <c r="N2774" s="0" t="str">
        <f aca="false">IF(R2774=0,"",IF(Q2774=VLOOKUP(N2773+1,$B$8:$C$360,2,0),N2773+1,N2773))</f>
        <v/>
      </c>
      <c r="P2774" s="30"/>
      <c r="Q2774" s="30"/>
      <c r="R2774" s="35"/>
      <c r="S2774" s="35"/>
      <c r="T2774" s="35"/>
      <c r="U2774" s="35"/>
      <c r="V2774" s="35"/>
      <c r="W2774" s="35"/>
      <c r="X2774" s="35"/>
      <c r="Y2774" s="35"/>
    </row>
    <row r="2775" customFormat="false" ht="14.25" hidden="false" customHeight="false" outlineLevel="0" collapsed="false">
      <c r="N2775" s="0" t="str">
        <f aca="false">IF(R2775=0,"",IF(Q2775=VLOOKUP(N2774+1,$B$8:$C$360,2,0),N2774+1,N2774))</f>
        <v/>
      </c>
      <c r="P2775" s="30"/>
      <c r="Q2775" s="30"/>
      <c r="R2775" s="35"/>
      <c r="S2775" s="35"/>
      <c r="T2775" s="35"/>
      <c r="U2775" s="35"/>
      <c r="V2775" s="35"/>
      <c r="W2775" s="35"/>
      <c r="X2775" s="35"/>
      <c r="Y2775" s="35"/>
    </row>
    <row r="2776" customFormat="false" ht="14.25" hidden="false" customHeight="false" outlineLevel="0" collapsed="false">
      <c r="N2776" s="0" t="str">
        <f aca="false">IF(R2776=0,"",IF(Q2776=VLOOKUP(N2775+1,$B$8:$C$360,2,0),N2775+1,N2775))</f>
        <v/>
      </c>
      <c r="P2776" s="30"/>
      <c r="Q2776" s="30"/>
      <c r="R2776" s="35"/>
      <c r="S2776" s="35"/>
      <c r="T2776" s="35"/>
      <c r="U2776" s="35"/>
      <c r="V2776" s="35"/>
      <c r="W2776" s="35"/>
      <c r="X2776" s="35"/>
      <c r="Y2776" s="35"/>
    </row>
    <row r="2777" customFormat="false" ht="14.25" hidden="false" customHeight="false" outlineLevel="0" collapsed="false">
      <c r="N2777" s="0" t="str">
        <f aca="false">IF(R2777=0,"",IF(Q2777=VLOOKUP(N2776+1,$B$8:$C$360,2,0),N2776+1,N2776))</f>
        <v/>
      </c>
      <c r="P2777" s="30"/>
      <c r="Q2777" s="30"/>
      <c r="R2777" s="35"/>
      <c r="S2777" s="35"/>
      <c r="T2777" s="35"/>
      <c r="U2777" s="35"/>
      <c r="V2777" s="35"/>
      <c r="W2777" s="35"/>
      <c r="X2777" s="35"/>
      <c r="Y2777" s="35"/>
    </row>
    <row r="2778" customFormat="false" ht="14.25" hidden="false" customHeight="false" outlineLevel="0" collapsed="false">
      <c r="N2778" s="0" t="str">
        <f aca="false">IF(R2778=0,"",IF(Q2778=VLOOKUP(N2777+1,$B$8:$C$360,2,0),N2777+1,N2777))</f>
        <v/>
      </c>
      <c r="P2778" s="30"/>
      <c r="Q2778" s="30"/>
      <c r="R2778" s="35"/>
      <c r="S2778" s="35"/>
      <c r="T2778" s="35"/>
      <c r="U2778" s="35"/>
      <c r="V2778" s="35"/>
      <c r="W2778" s="35"/>
      <c r="X2778" s="35"/>
      <c r="Y2778" s="35"/>
    </row>
    <row r="2779" customFormat="false" ht="14.25" hidden="false" customHeight="false" outlineLevel="0" collapsed="false">
      <c r="N2779" s="0" t="str">
        <f aca="false">IF(R2779=0,"",IF(Q2779=VLOOKUP(N2778+1,$B$8:$C$360,2,0),N2778+1,N2778))</f>
        <v/>
      </c>
      <c r="P2779" s="30"/>
      <c r="Q2779" s="30"/>
      <c r="R2779" s="35"/>
      <c r="S2779" s="35"/>
      <c r="T2779" s="35"/>
      <c r="U2779" s="35"/>
      <c r="V2779" s="35"/>
      <c r="W2779" s="35"/>
      <c r="X2779" s="35"/>
      <c r="Y2779" s="35"/>
    </row>
    <row r="2780" customFormat="false" ht="14.25" hidden="false" customHeight="false" outlineLevel="0" collapsed="false">
      <c r="N2780" s="0" t="str">
        <f aca="false">IF(R2780=0,"",IF(Q2780=VLOOKUP(N2779+1,$B$8:$C$360,2,0),N2779+1,N2779))</f>
        <v/>
      </c>
      <c r="P2780" s="30"/>
      <c r="Q2780" s="30"/>
      <c r="R2780" s="35"/>
      <c r="S2780" s="35"/>
      <c r="T2780" s="35"/>
      <c r="U2780" s="35"/>
      <c r="V2780" s="35"/>
      <c r="W2780" s="35"/>
      <c r="X2780" s="35"/>
      <c r="Y2780" s="35"/>
    </row>
    <row r="2781" customFormat="false" ht="14.25" hidden="false" customHeight="false" outlineLevel="0" collapsed="false">
      <c r="N2781" s="0" t="str">
        <f aca="false">IF(R2781=0,"",IF(Q2781=VLOOKUP(N2780+1,$B$8:$C$360,2,0),N2780+1,N2780))</f>
        <v/>
      </c>
      <c r="P2781" s="30"/>
      <c r="Q2781" s="30"/>
      <c r="R2781" s="35"/>
      <c r="S2781" s="35"/>
      <c r="T2781" s="35"/>
      <c r="U2781" s="35"/>
      <c r="V2781" s="35"/>
      <c r="W2781" s="35"/>
      <c r="X2781" s="35"/>
      <c r="Y2781" s="35"/>
    </row>
    <row r="2782" customFormat="false" ht="14.25" hidden="false" customHeight="false" outlineLevel="0" collapsed="false">
      <c r="N2782" s="0" t="str">
        <f aca="false">IF(R2782=0,"",IF(Q2782=VLOOKUP(N2781+1,$B$8:$C$360,2,0),N2781+1,N2781))</f>
        <v/>
      </c>
      <c r="P2782" s="30"/>
      <c r="Q2782" s="30"/>
      <c r="R2782" s="35"/>
      <c r="S2782" s="35"/>
      <c r="T2782" s="35"/>
      <c r="U2782" s="35"/>
      <c r="V2782" s="35"/>
      <c r="W2782" s="35"/>
      <c r="X2782" s="35"/>
      <c r="Y2782" s="35"/>
    </row>
    <row r="2783" customFormat="false" ht="14.25" hidden="false" customHeight="false" outlineLevel="0" collapsed="false">
      <c r="N2783" s="0" t="str">
        <f aca="false">IF(R2783=0,"",IF(Q2783=VLOOKUP(N2782+1,$B$8:$C$360,2,0),N2782+1,N2782))</f>
        <v/>
      </c>
      <c r="P2783" s="30"/>
      <c r="Q2783" s="30"/>
      <c r="R2783" s="35"/>
      <c r="S2783" s="35"/>
      <c r="T2783" s="35"/>
      <c r="U2783" s="35"/>
      <c r="V2783" s="35"/>
      <c r="W2783" s="35"/>
      <c r="X2783" s="35"/>
      <c r="Y2783" s="35"/>
    </row>
    <row r="2784" customFormat="false" ht="14.25" hidden="false" customHeight="false" outlineLevel="0" collapsed="false">
      <c r="N2784" s="0" t="str">
        <f aca="false">IF(R2784=0,"",IF(Q2784=VLOOKUP(N2783+1,$B$8:$C$360,2,0),N2783+1,N2783))</f>
        <v/>
      </c>
      <c r="P2784" s="30"/>
      <c r="Q2784" s="30"/>
      <c r="R2784" s="35"/>
      <c r="S2784" s="35"/>
      <c r="T2784" s="35"/>
      <c r="U2784" s="35"/>
      <c r="V2784" s="35"/>
      <c r="W2784" s="35"/>
      <c r="X2784" s="35"/>
      <c r="Y2784" s="35"/>
    </row>
    <row r="2785" customFormat="false" ht="14.25" hidden="false" customHeight="false" outlineLevel="0" collapsed="false">
      <c r="N2785" s="0" t="str">
        <f aca="false">IF(R2785=0,"",IF(Q2785=VLOOKUP(N2784+1,$B$8:$C$360,2,0),N2784+1,N2784))</f>
        <v/>
      </c>
      <c r="P2785" s="30"/>
      <c r="Q2785" s="30"/>
      <c r="R2785" s="35"/>
      <c r="S2785" s="35"/>
      <c r="T2785" s="35"/>
      <c r="U2785" s="35"/>
      <c r="V2785" s="35"/>
      <c r="W2785" s="35"/>
      <c r="X2785" s="35"/>
      <c r="Y2785" s="35"/>
    </row>
    <row r="2786" customFormat="false" ht="14.25" hidden="false" customHeight="false" outlineLevel="0" collapsed="false">
      <c r="N2786" s="0" t="str">
        <f aca="false">IF(R2786=0,"",IF(Q2786=VLOOKUP(N2785+1,$B$8:$C$360,2,0),N2785+1,N2785))</f>
        <v/>
      </c>
      <c r="P2786" s="30"/>
      <c r="Q2786" s="30"/>
      <c r="R2786" s="35"/>
      <c r="S2786" s="35"/>
      <c r="T2786" s="35"/>
      <c r="U2786" s="35"/>
      <c r="V2786" s="35"/>
      <c r="W2786" s="35"/>
      <c r="X2786" s="35"/>
      <c r="Y2786" s="35"/>
    </row>
    <row r="2787" customFormat="false" ht="14.25" hidden="false" customHeight="false" outlineLevel="0" collapsed="false">
      <c r="N2787" s="0" t="str">
        <f aca="false">IF(R2787=0,"",IF(Q2787=VLOOKUP(N2786+1,$B$8:$C$360,2,0),N2786+1,N2786))</f>
        <v/>
      </c>
      <c r="P2787" s="30"/>
      <c r="Q2787" s="30"/>
      <c r="R2787" s="35"/>
      <c r="S2787" s="35"/>
      <c r="T2787" s="35"/>
      <c r="U2787" s="35"/>
      <c r="V2787" s="35"/>
      <c r="W2787" s="35"/>
      <c r="X2787" s="35"/>
      <c r="Y2787" s="35"/>
    </row>
    <row r="2788" customFormat="false" ht="14.25" hidden="false" customHeight="false" outlineLevel="0" collapsed="false">
      <c r="N2788" s="0" t="str">
        <f aca="false">IF(R2788=0,"",IF(Q2788=VLOOKUP(N2787+1,$B$8:$C$360,2,0),N2787+1,N2787))</f>
        <v/>
      </c>
      <c r="P2788" s="30"/>
      <c r="Q2788" s="30"/>
      <c r="R2788" s="35"/>
      <c r="S2788" s="35"/>
      <c r="T2788" s="35"/>
      <c r="U2788" s="35"/>
      <c r="V2788" s="35"/>
      <c r="W2788" s="35"/>
      <c r="X2788" s="35"/>
      <c r="Y2788" s="35"/>
    </row>
    <row r="2789" customFormat="false" ht="14.25" hidden="false" customHeight="false" outlineLevel="0" collapsed="false">
      <c r="N2789" s="0" t="str">
        <f aca="false">IF(R2789=0,"",IF(Q2789=VLOOKUP(N2788+1,$B$8:$C$360,2,0),N2788+1,N2788))</f>
        <v/>
      </c>
      <c r="P2789" s="30"/>
      <c r="Q2789" s="30"/>
      <c r="R2789" s="35"/>
      <c r="S2789" s="35"/>
      <c r="T2789" s="35"/>
      <c r="U2789" s="35"/>
      <c r="V2789" s="35"/>
      <c r="W2789" s="35"/>
      <c r="X2789" s="35"/>
      <c r="Y2789" s="35"/>
    </row>
    <row r="2790" customFormat="false" ht="14.25" hidden="false" customHeight="false" outlineLevel="0" collapsed="false">
      <c r="N2790" s="0" t="str">
        <f aca="false">IF(R2790=0,"",IF(Q2790=VLOOKUP(N2789+1,$B$8:$C$360,2,0),N2789+1,N2789))</f>
        <v/>
      </c>
      <c r="P2790" s="30"/>
      <c r="Q2790" s="30"/>
      <c r="R2790" s="35"/>
      <c r="S2790" s="35"/>
      <c r="T2790" s="35"/>
      <c r="U2790" s="35"/>
      <c r="V2790" s="35"/>
      <c r="W2790" s="35"/>
      <c r="X2790" s="35"/>
      <c r="Y2790" s="35"/>
    </row>
    <row r="2791" customFormat="false" ht="14.25" hidden="false" customHeight="false" outlineLevel="0" collapsed="false">
      <c r="N2791" s="0" t="str">
        <f aca="false">IF(R2791=0,"",IF(Q2791=VLOOKUP(N2790+1,$B$8:$C$360,2,0),N2790+1,N2790))</f>
        <v/>
      </c>
      <c r="P2791" s="30"/>
      <c r="Q2791" s="30"/>
      <c r="R2791" s="35"/>
      <c r="S2791" s="35"/>
      <c r="T2791" s="35"/>
      <c r="U2791" s="35"/>
      <c r="V2791" s="35"/>
      <c r="W2791" s="35"/>
      <c r="X2791" s="35"/>
      <c r="Y2791" s="35"/>
    </row>
    <row r="2792" customFormat="false" ht="14.25" hidden="false" customHeight="false" outlineLevel="0" collapsed="false">
      <c r="N2792" s="0" t="str">
        <f aca="false">IF(R2792=0,"",IF(Q2792=VLOOKUP(N2791+1,$B$8:$C$360,2,0),N2791+1,N2791))</f>
        <v/>
      </c>
      <c r="P2792" s="30"/>
      <c r="Q2792" s="30"/>
      <c r="R2792" s="35"/>
      <c r="S2792" s="35"/>
      <c r="T2792" s="35"/>
      <c r="U2792" s="35"/>
      <c r="V2792" s="35"/>
      <c r="W2792" s="35"/>
      <c r="X2792" s="35"/>
      <c r="Y2792" s="35"/>
    </row>
    <row r="2793" customFormat="false" ht="14.25" hidden="false" customHeight="false" outlineLevel="0" collapsed="false">
      <c r="N2793" s="0" t="str">
        <f aca="false">IF(R2793=0,"",IF(Q2793=VLOOKUP(N2792+1,$B$8:$C$360,2,0),N2792+1,N2792))</f>
        <v/>
      </c>
      <c r="P2793" s="30"/>
      <c r="Q2793" s="30"/>
      <c r="R2793" s="35"/>
      <c r="S2793" s="35"/>
      <c r="T2793" s="35"/>
      <c r="U2793" s="35"/>
      <c r="V2793" s="35"/>
      <c r="W2793" s="35"/>
      <c r="X2793" s="35"/>
      <c r="Y2793" s="35"/>
    </row>
    <row r="2794" customFormat="false" ht="14.25" hidden="false" customHeight="false" outlineLevel="0" collapsed="false">
      <c r="N2794" s="0" t="str">
        <f aca="false">IF(R2794=0,"",IF(Q2794=VLOOKUP(N2793+1,$B$8:$C$360,2,0),N2793+1,N2793))</f>
        <v/>
      </c>
      <c r="P2794" s="30"/>
      <c r="Q2794" s="30"/>
      <c r="R2794" s="35"/>
      <c r="S2794" s="35"/>
      <c r="T2794" s="35"/>
      <c r="U2794" s="35"/>
      <c r="V2794" s="35"/>
      <c r="W2794" s="35"/>
      <c r="X2794" s="35"/>
      <c r="Y2794" s="35"/>
    </row>
    <row r="2795" customFormat="false" ht="14.25" hidden="false" customHeight="false" outlineLevel="0" collapsed="false">
      <c r="N2795" s="0" t="str">
        <f aca="false">IF(R2795=0,"",IF(Q2795=VLOOKUP(N2794+1,$B$8:$C$360,2,0),N2794+1,N2794))</f>
        <v/>
      </c>
      <c r="P2795" s="30"/>
      <c r="Q2795" s="30"/>
      <c r="R2795" s="35"/>
      <c r="S2795" s="35"/>
      <c r="T2795" s="35"/>
      <c r="U2795" s="35"/>
      <c r="V2795" s="35"/>
      <c r="W2795" s="35"/>
      <c r="X2795" s="35"/>
      <c r="Y2795" s="35"/>
    </row>
    <row r="2796" customFormat="false" ht="14.25" hidden="false" customHeight="false" outlineLevel="0" collapsed="false">
      <c r="N2796" s="0" t="str">
        <f aca="false">IF(R2796=0,"",IF(Q2796=VLOOKUP(N2795+1,$B$8:$C$360,2,0),N2795+1,N2795))</f>
        <v/>
      </c>
      <c r="P2796" s="30"/>
      <c r="Q2796" s="30"/>
      <c r="R2796" s="35"/>
      <c r="S2796" s="35"/>
      <c r="T2796" s="35"/>
      <c r="U2796" s="35"/>
      <c r="V2796" s="35"/>
      <c r="W2796" s="35"/>
      <c r="X2796" s="35"/>
      <c r="Y2796" s="35"/>
    </row>
    <row r="2797" customFormat="false" ht="14.25" hidden="false" customHeight="false" outlineLevel="0" collapsed="false">
      <c r="N2797" s="0" t="str">
        <f aca="false">IF(R2797=0,"",IF(Q2797=VLOOKUP(N2796+1,$B$8:$C$360,2,0),N2796+1,N2796))</f>
        <v/>
      </c>
      <c r="P2797" s="30"/>
      <c r="Q2797" s="30"/>
      <c r="R2797" s="35"/>
      <c r="S2797" s="35"/>
      <c r="T2797" s="35"/>
      <c r="U2797" s="35"/>
      <c r="V2797" s="35"/>
      <c r="W2797" s="35"/>
      <c r="X2797" s="35"/>
      <c r="Y2797" s="35"/>
    </row>
    <row r="2798" customFormat="false" ht="14.25" hidden="false" customHeight="false" outlineLevel="0" collapsed="false">
      <c r="N2798" s="0" t="str">
        <f aca="false">IF(R2798=0,"",IF(Q2798=VLOOKUP(N2797+1,$B$8:$C$360,2,0),N2797+1,N2797))</f>
        <v/>
      </c>
      <c r="P2798" s="30"/>
      <c r="Q2798" s="30"/>
      <c r="R2798" s="35"/>
      <c r="S2798" s="35"/>
      <c r="T2798" s="35"/>
      <c r="U2798" s="35"/>
      <c r="V2798" s="35"/>
      <c r="W2798" s="35"/>
      <c r="X2798" s="35"/>
      <c r="Y2798" s="35"/>
    </row>
    <row r="2799" customFormat="false" ht="14.25" hidden="false" customHeight="false" outlineLevel="0" collapsed="false">
      <c r="N2799" s="0" t="str">
        <f aca="false">IF(R2799=0,"",IF(Q2799=VLOOKUP(N2798+1,$B$8:$C$360,2,0),N2798+1,N2798))</f>
        <v/>
      </c>
      <c r="P2799" s="30"/>
      <c r="Q2799" s="30"/>
      <c r="R2799" s="35"/>
      <c r="S2799" s="35"/>
      <c r="T2799" s="35"/>
      <c r="U2799" s="35"/>
      <c r="V2799" s="35"/>
      <c r="W2799" s="35"/>
      <c r="X2799" s="35"/>
      <c r="Y2799" s="35"/>
    </row>
    <row r="2800" customFormat="false" ht="14.25" hidden="false" customHeight="false" outlineLevel="0" collapsed="false">
      <c r="N2800" s="0" t="str">
        <f aca="false">IF(R2800=0,"",IF(Q2800=VLOOKUP(N2799+1,$B$8:$C$360,2,0),N2799+1,N2799))</f>
        <v/>
      </c>
      <c r="P2800" s="30"/>
      <c r="Q2800" s="30"/>
      <c r="R2800" s="35"/>
      <c r="S2800" s="35"/>
      <c r="T2800" s="35"/>
      <c r="U2800" s="35"/>
      <c r="V2800" s="35"/>
      <c r="W2800" s="35"/>
      <c r="X2800" s="35"/>
      <c r="Y2800" s="35"/>
    </row>
    <row r="2801" customFormat="false" ht="14.25" hidden="false" customHeight="false" outlineLevel="0" collapsed="false">
      <c r="N2801" s="0" t="str">
        <f aca="false">IF(R2801=0,"",IF(Q2801=VLOOKUP(N2800+1,$B$8:$C$360,2,0),N2800+1,N2800))</f>
        <v/>
      </c>
      <c r="P2801" s="30"/>
      <c r="Q2801" s="30"/>
      <c r="R2801" s="35"/>
      <c r="S2801" s="35"/>
      <c r="T2801" s="35"/>
      <c r="U2801" s="35"/>
      <c r="V2801" s="35"/>
      <c r="W2801" s="35"/>
      <c r="X2801" s="35"/>
      <c r="Y2801" s="35"/>
    </row>
    <row r="2802" customFormat="false" ht="14.25" hidden="false" customHeight="false" outlineLevel="0" collapsed="false">
      <c r="N2802" s="0" t="str">
        <f aca="false">IF(R2802=0,"",IF(Q2802=VLOOKUP(N2801+1,$B$8:$C$360,2,0),N2801+1,N2801))</f>
        <v/>
      </c>
      <c r="P2802" s="30"/>
      <c r="Q2802" s="30"/>
      <c r="R2802" s="35"/>
      <c r="S2802" s="35"/>
      <c r="T2802" s="35"/>
      <c r="U2802" s="35"/>
      <c r="V2802" s="35"/>
      <c r="W2802" s="35"/>
      <c r="X2802" s="35"/>
      <c r="Y2802" s="35"/>
    </row>
    <row r="2803" customFormat="false" ht="14.25" hidden="false" customHeight="false" outlineLevel="0" collapsed="false">
      <c r="N2803" s="0" t="str">
        <f aca="false">IF(R2803=0,"",IF(Q2803=VLOOKUP(N2802+1,$B$8:$C$360,2,0),N2802+1,N2802))</f>
        <v/>
      </c>
      <c r="P2803" s="30"/>
      <c r="Q2803" s="30"/>
      <c r="R2803" s="35"/>
      <c r="S2803" s="35"/>
      <c r="T2803" s="35"/>
      <c r="U2803" s="35"/>
      <c r="V2803" s="35"/>
      <c r="W2803" s="35"/>
      <c r="X2803" s="35"/>
      <c r="Y2803" s="35"/>
    </row>
    <row r="2804" customFormat="false" ht="14.25" hidden="false" customHeight="false" outlineLevel="0" collapsed="false">
      <c r="N2804" s="0" t="str">
        <f aca="false">IF(R2804=0,"",IF(Q2804=VLOOKUP(N2803+1,$B$8:$C$360,2,0),N2803+1,N2803))</f>
        <v/>
      </c>
      <c r="P2804" s="30"/>
      <c r="Q2804" s="30"/>
      <c r="R2804" s="35"/>
      <c r="S2804" s="35"/>
      <c r="T2804" s="35"/>
      <c r="U2804" s="35"/>
      <c r="V2804" s="35"/>
      <c r="W2804" s="35"/>
      <c r="X2804" s="35"/>
      <c r="Y2804" s="35"/>
    </row>
    <row r="2805" customFormat="false" ht="14.25" hidden="false" customHeight="false" outlineLevel="0" collapsed="false">
      <c r="N2805" s="0" t="str">
        <f aca="false">IF(R2805=0,"",IF(Q2805=VLOOKUP(N2804+1,$B$8:$C$360,2,0),N2804+1,N2804))</f>
        <v/>
      </c>
      <c r="P2805" s="30"/>
      <c r="Q2805" s="30"/>
      <c r="R2805" s="35"/>
      <c r="S2805" s="35"/>
      <c r="T2805" s="35"/>
      <c r="U2805" s="35"/>
      <c r="V2805" s="35"/>
      <c r="W2805" s="35"/>
      <c r="X2805" s="35"/>
      <c r="Y2805" s="35"/>
    </row>
    <row r="2806" customFormat="false" ht="14.25" hidden="false" customHeight="false" outlineLevel="0" collapsed="false">
      <c r="N2806" s="0" t="str">
        <f aca="false">IF(R2806=0,"",IF(Q2806=VLOOKUP(N2805+1,$B$8:$C$360,2,0),N2805+1,N2805))</f>
        <v/>
      </c>
      <c r="P2806" s="30"/>
      <c r="Q2806" s="30"/>
      <c r="R2806" s="35"/>
      <c r="S2806" s="35"/>
      <c r="T2806" s="35"/>
      <c r="U2806" s="35"/>
      <c r="V2806" s="35"/>
      <c r="W2806" s="35"/>
      <c r="X2806" s="35"/>
      <c r="Y2806" s="35"/>
    </row>
    <row r="2807" customFormat="false" ht="14.25" hidden="false" customHeight="false" outlineLevel="0" collapsed="false">
      <c r="N2807" s="0" t="str">
        <f aca="false">IF(R2807=0,"",IF(Q2807=VLOOKUP(N2806+1,$B$8:$C$360,2,0),N2806+1,N2806))</f>
        <v/>
      </c>
      <c r="P2807" s="30"/>
      <c r="Q2807" s="30"/>
      <c r="R2807" s="35"/>
      <c r="S2807" s="35"/>
      <c r="T2807" s="35"/>
      <c r="U2807" s="35"/>
      <c r="V2807" s="35"/>
      <c r="W2807" s="35"/>
      <c r="X2807" s="35"/>
      <c r="Y2807" s="35"/>
    </row>
    <row r="2808" customFormat="false" ht="14.25" hidden="false" customHeight="false" outlineLevel="0" collapsed="false">
      <c r="N2808" s="0" t="str">
        <f aca="false">IF(R2808=0,"",IF(Q2808=VLOOKUP(N2807+1,$B$8:$C$360,2,0),N2807+1,N2807))</f>
        <v/>
      </c>
      <c r="P2808" s="30"/>
      <c r="Q2808" s="30"/>
      <c r="R2808" s="35"/>
      <c r="S2808" s="35"/>
      <c r="T2808" s="35"/>
      <c r="U2808" s="35"/>
      <c r="V2808" s="35"/>
      <c r="W2808" s="35"/>
      <c r="X2808" s="35"/>
      <c r="Y2808" s="35"/>
    </row>
    <row r="2809" customFormat="false" ht="14.25" hidden="false" customHeight="false" outlineLevel="0" collapsed="false">
      <c r="N2809" s="0" t="str">
        <f aca="false">IF(R2809=0,"",IF(Q2809=VLOOKUP(N2808+1,$B$8:$C$360,2,0),N2808+1,N2808))</f>
        <v/>
      </c>
      <c r="P2809" s="30"/>
      <c r="Q2809" s="30"/>
      <c r="R2809" s="35"/>
      <c r="S2809" s="35"/>
      <c r="T2809" s="35"/>
      <c r="U2809" s="35"/>
      <c r="V2809" s="35"/>
      <c r="W2809" s="35"/>
      <c r="X2809" s="35"/>
      <c r="Y2809" s="35"/>
    </row>
    <row r="2810" customFormat="false" ht="14.25" hidden="false" customHeight="false" outlineLevel="0" collapsed="false">
      <c r="N2810" s="0" t="str">
        <f aca="false">IF(R2810=0,"",IF(Q2810=VLOOKUP(N2809+1,$B$8:$C$360,2,0),N2809+1,N2809))</f>
        <v/>
      </c>
      <c r="P2810" s="30"/>
      <c r="Q2810" s="30"/>
      <c r="R2810" s="35"/>
      <c r="S2810" s="35"/>
      <c r="T2810" s="35"/>
      <c r="U2810" s="35"/>
      <c r="V2810" s="35"/>
      <c r="W2810" s="35"/>
      <c r="X2810" s="35"/>
      <c r="Y2810" s="35"/>
    </row>
    <row r="2811" customFormat="false" ht="14.25" hidden="false" customHeight="false" outlineLevel="0" collapsed="false">
      <c r="N2811" s="0" t="str">
        <f aca="false">IF(R2811=0,"",IF(Q2811=VLOOKUP(N2810+1,$B$8:$C$360,2,0),N2810+1,N2810))</f>
        <v/>
      </c>
      <c r="P2811" s="30"/>
      <c r="Q2811" s="30"/>
      <c r="R2811" s="35"/>
      <c r="S2811" s="35"/>
      <c r="T2811" s="35"/>
      <c r="U2811" s="35"/>
      <c r="V2811" s="35"/>
      <c r="W2811" s="35"/>
      <c r="X2811" s="35"/>
      <c r="Y2811" s="35"/>
    </row>
    <row r="2812" customFormat="false" ht="14.25" hidden="false" customHeight="false" outlineLevel="0" collapsed="false">
      <c r="N2812" s="0" t="str">
        <f aca="false">IF(R2812=0,"",IF(Q2812=VLOOKUP(N2811+1,$B$8:$C$360,2,0),N2811+1,N2811))</f>
        <v/>
      </c>
      <c r="P2812" s="30"/>
      <c r="Q2812" s="30"/>
      <c r="R2812" s="35"/>
      <c r="S2812" s="35"/>
      <c r="T2812" s="35"/>
      <c r="U2812" s="35"/>
      <c r="V2812" s="35"/>
      <c r="W2812" s="35"/>
      <c r="X2812" s="35"/>
      <c r="Y2812" s="35"/>
    </row>
    <row r="2813" customFormat="false" ht="14.25" hidden="false" customHeight="false" outlineLevel="0" collapsed="false">
      <c r="N2813" s="0" t="str">
        <f aca="false">IF(R2813=0,"",IF(Q2813=VLOOKUP(N2812+1,$B$8:$C$360,2,0),N2812+1,N2812))</f>
        <v/>
      </c>
      <c r="P2813" s="30"/>
      <c r="Q2813" s="30"/>
      <c r="R2813" s="35"/>
      <c r="S2813" s="35"/>
      <c r="T2813" s="35"/>
      <c r="U2813" s="35"/>
      <c r="V2813" s="35"/>
      <c r="W2813" s="35"/>
      <c r="X2813" s="35"/>
      <c r="Y2813" s="35"/>
    </row>
    <row r="2814" customFormat="false" ht="14.25" hidden="false" customHeight="false" outlineLevel="0" collapsed="false">
      <c r="N2814" s="0" t="str">
        <f aca="false">IF(R2814=0,"",IF(Q2814=VLOOKUP(N2813+1,$B$8:$C$360,2,0),N2813+1,N2813))</f>
        <v/>
      </c>
      <c r="P2814" s="30"/>
      <c r="Q2814" s="30"/>
      <c r="R2814" s="35"/>
      <c r="S2814" s="35"/>
      <c r="T2814" s="35"/>
      <c r="U2814" s="35"/>
      <c r="V2814" s="35"/>
      <c r="W2814" s="35"/>
      <c r="X2814" s="35"/>
      <c r="Y2814" s="35"/>
    </row>
    <row r="2815" customFormat="false" ht="14.25" hidden="false" customHeight="false" outlineLevel="0" collapsed="false">
      <c r="N2815" s="0" t="str">
        <f aca="false">IF(R2815=0,"",IF(Q2815=VLOOKUP(N2814+1,$B$8:$C$360,2,0),N2814+1,N2814))</f>
        <v/>
      </c>
      <c r="P2815" s="30"/>
      <c r="Q2815" s="30"/>
      <c r="R2815" s="35"/>
      <c r="S2815" s="35"/>
      <c r="T2815" s="35"/>
      <c r="U2815" s="35"/>
      <c r="V2815" s="35"/>
      <c r="W2815" s="35"/>
      <c r="X2815" s="35"/>
      <c r="Y2815" s="35"/>
    </row>
    <row r="2816" customFormat="false" ht="14.25" hidden="false" customHeight="false" outlineLevel="0" collapsed="false">
      <c r="N2816" s="0" t="str">
        <f aca="false">IF(R2816=0,"",IF(Q2816=VLOOKUP(N2815+1,$B$8:$C$360,2,0),N2815+1,N2815))</f>
        <v/>
      </c>
      <c r="P2816" s="30"/>
      <c r="Q2816" s="30"/>
      <c r="R2816" s="35"/>
      <c r="S2816" s="35"/>
      <c r="T2816" s="35"/>
      <c r="U2816" s="35"/>
      <c r="V2816" s="35"/>
      <c r="W2816" s="35"/>
      <c r="X2816" s="35"/>
      <c r="Y2816" s="35"/>
    </row>
    <row r="2817" customFormat="false" ht="14.25" hidden="false" customHeight="false" outlineLevel="0" collapsed="false">
      <c r="N2817" s="0" t="str">
        <f aca="false">IF(R2817=0,"",IF(Q2817=VLOOKUP(N2816+1,$B$8:$C$360,2,0),N2816+1,N2816))</f>
        <v/>
      </c>
      <c r="P2817" s="30"/>
      <c r="Q2817" s="30"/>
      <c r="R2817" s="35"/>
      <c r="S2817" s="35"/>
      <c r="T2817" s="35"/>
      <c r="U2817" s="35"/>
      <c r="V2817" s="35"/>
      <c r="W2817" s="35"/>
      <c r="X2817" s="35"/>
      <c r="Y2817" s="35"/>
    </row>
    <row r="2818" customFormat="false" ht="14.25" hidden="false" customHeight="false" outlineLevel="0" collapsed="false">
      <c r="N2818" s="0" t="str">
        <f aca="false">IF(R2818=0,"",IF(Q2818=VLOOKUP(N2817+1,$B$8:$C$360,2,0),N2817+1,N2817))</f>
        <v/>
      </c>
      <c r="P2818" s="30"/>
      <c r="Q2818" s="30"/>
      <c r="R2818" s="35"/>
      <c r="S2818" s="35"/>
      <c r="T2818" s="35"/>
      <c r="U2818" s="35"/>
      <c r="V2818" s="35"/>
      <c r="W2818" s="35"/>
      <c r="X2818" s="35"/>
      <c r="Y2818" s="35"/>
    </row>
    <row r="2819" customFormat="false" ht="14.25" hidden="false" customHeight="false" outlineLevel="0" collapsed="false">
      <c r="N2819" s="0" t="str">
        <f aca="false">IF(R2819=0,"",IF(Q2819=VLOOKUP(N2818+1,$B$8:$C$360,2,0),N2818+1,N2818))</f>
        <v/>
      </c>
      <c r="P2819" s="30"/>
      <c r="Q2819" s="30"/>
      <c r="R2819" s="35"/>
      <c r="S2819" s="35"/>
      <c r="T2819" s="35"/>
      <c r="U2819" s="35"/>
      <c r="V2819" s="35"/>
      <c r="W2819" s="35"/>
      <c r="X2819" s="35"/>
      <c r="Y2819" s="35"/>
    </row>
    <row r="2820" customFormat="false" ht="14.25" hidden="false" customHeight="false" outlineLevel="0" collapsed="false">
      <c r="N2820" s="0" t="str">
        <f aca="false">IF(R2820=0,"",IF(Q2820=VLOOKUP(N2819+1,$B$8:$C$360,2,0),N2819+1,N2819))</f>
        <v/>
      </c>
      <c r="P2820" s="30"/>
      <c r="Q2820" s="30"/>
      <c r="R2820" s="35"/>
      <c r="S2820" s="35"/>
      <c r="T2820" s="35"/>
      <c r="U2820" s="35"/>
      <c r="V2820" s="35"/>
      <c r="W2820" s="35"/>
      <c r="X2820" s="35"/>
      <c r="Y2820" s="35"/>
    </row>
    <row r="2821" customFormat="false" ht="14.25" hidden="false" customHeight="false" outlineLevel="0" collapsed="false">
      <c r="N2821" s="0" t="str">
        <f aca="false">IF(R2821=0,"",IF(Q2821=VLOOKUP(N2820+1,$B$8:$C$360,2,0),N2820+1,N2820))</f>
        <v/>
      </c>
      <c r="P2821" s="30"/>
      <c r="Q2821" s="30"/>
      <c r="R2821" s="35"/>
      <c r="S2821" s="35"/>
      <c r="T2821" s="35"/>
      <c r="U2821" s="35"/>
      <c r="V2821" s="35"/>
      <c r="W2821" s="35"/>
      <c r="X2821" s="35"/>
      <c r="Y2821" s="35"/>
    </row>
    <row r="2822" customFormat="false" ht="14.25" hidden="false" customHeight="false" outlineLevel="0" collapsed="false">
      <c r="N2822" s="0" t="str">
        <f aca="false">IF(R2822=0,"",IF(Q2822=VLOOKUP(N2821+1,$B$8:$C$360,2,0),N2821+1,N2821))</f>
        <v/>
      </c>
      <c r="P2822" s="30"/>
      <c r="Q2822" s="30"/>
      <c r="R2822" s="35"/>
      <c r="S2822" s="35"/>
      <c r="T2822" s="35"/>
      <c r="U2822" s="35"/>
      <c r="V2822" s="35"/>
      <c r="W2822" s="35"/>
      <c r="X2822" s="35"/>
      <c r="Y2822" s="35"/>
    </row>
    <row r="2823" customFormat="false" ht="14.25" hidden="false" customHeight="false" outlineLevel="0" collapsed="false">
      <c r="N2823" s="0" t="str">
        <f aca="false">IF(R2823=0,"",IF(Q2823=VLOOKUP(N2822+1,$B$8:$C$360,2,0),N2822+1,N2822))</f>
        <v/>
      </c>
      <c r="P2823" s="30"/>
      <c r="Q2823" s="30"/>
      <c r="R2823" s="35"/>
      <c r="S2823" s="35"/>
      <c r="T2823" s="35"/>
      <c r="U2823" s="35"/>
      <c r="V2823" s="35"/>
      <c r="W2823" s="35"/>
      <c r="X2823" s="35"/>
      <c r="Y2823" s="35"/>
    </row>
    <row r="2824" customFormat="false" ht="14.25" hidden="false" customHeight="false" outlineLevel="0" collapsed="false">
      <c r="N2824" s="0" t="str">
        <f aca="false">IF(R2824=0,"",IF(Q2824=VLOOKUP(N2823+1,$B$8:$C$360,2,0),N2823+1,N2823))</f>
        <v/>
      </c>
      <c r="P2824" s="30"/>
      <c r="Q2824" s="30"/>
      <c r="R2824" s="35"/>
      <c r="S2824" s="35"/>
      <c r="T2824" s="35"/>
      <c r="U2824" s="35"/>
      <c r="V2824" s="35"/>
      <c r="W2824" s="35"/>
      <c r="X2824" s="35"/>
      <c r="Y2824" s="35"/>
    </row>
    <row r="2825" customFormat="false" ht="14.25" hidden="false" customHeight="false" outlineLevel="0" collapsed="false">
      <c r="N2825" s="0" t="str">
        <f aca="false">IF(R2825=0,"",IF(Q2825=VLOOKUP(N2824+1,$B$8:$C$360,2,0),N2824+1,N2824))</f>
        <v/>
      </c>
      <c r="P2825" s="30"/>
      <c r="Q2825" s="30"/>
      <c r="R2825" s="35"/>
      <c r="S2825" s="35"/>
      <c r="T2825" s="35"/>
      <c r="U2825" s="35"/>
      <c r="V2825" s="35"/>
      <c r="W2825" s="35"/>
      <c r="X2825" s="35"/>
      <c r="Y2825" s="35"/>
    </row>
    <row r="2826" customFormat="false" ht="14.25" hidden="false" customHeight="false" outlineLevel="0" collapsed="false">
      <c r="N2826" s="0" t="str">
        <f aca="false">IF(R2826=0,"",IF(Q2826=VLOOKUP(N2825+1,$B$8:$C$360,2,0),N2825+1,N2825))</f>
        <v/>
      </c>
      <c r="P2826" s="30"/>
      <c r="Q2826" s="30"/>
      <c r="R2826" s="35"/>
      <c r="S2826" s="35"/>
      <c r="T2826" s="35"/>
      <c r="U2826" s="35"/>
      <c r="V2826" s="35"/>
      <c r="W2826" s="35"/>
      <c r="X2826" s="35"/>
      <c r="Y2826" s="35"/>
    </row>
    <row r="2827" customFormat="false" ht="14.25" hidden="false" customHeight="false" outlineLevel="0" collapsed="false">
      <c r="N2827" s="0" t="str">
        <f aca="false">IF(R2827=0,"",IF(Q2827=VLOOKUP(N2826+1,$B$8:$C$360,2,0),N2826+1,N2826))</f>
        <v/>
      </c>
      <c r="P2827" s="30"/>
      <c r="Q2827" s="30"/>
      <c r="R2827" s="35"/>
      <c r="S2827" s="35"/>
      <c r="T2827" s="35"/>
      <c r="U2827" s="35"/>
      <c r="V2827" s="35"/>
      <c r="W2827" s="35"/>
      <c r="X2827" s="35"/>
      <c r="Y2827" s="35"/>
    </row>
    <row r="2828" customFormat="false" ht="14.25" hidden="false" customHeight="false" outlineLevel="0" collapsed="false">
      <c r="N2828" s="0" t="str">
        <f aca="false">IF(R2828=0,"",IF(Q2828=VLOOKUP(N2827+1,$B$8:$C$360,2,0),N2827+1,N2827))</f>
        <v/>
      </c>
      <c r="P2828" s="30"/>
      <c r="Q2828" s="30"/>
      <c r="R2828" s="35"/>
      <c r="S2828" s="35"/>
      <c r="T2828" s="35"/>
      <c r="U2828" s="35"/>
      <c r="V2828" s="35"/>
      <c r="W2828" s="35"/>
      <c r="X2828" s="35"/>
      <c r="Y2828" s="35"/>
    </row>
    <row r="2829" customFormat="false" ht="14.25" hidden="false" customHeight="false" outlineLevel="0" collapsed="false">
      <c r="N2829" s="0" t="str">
        <f aca="false">IF(R2829=0,"",IF(Q2829=VLOOKUP(N2828+1,$B$8:$C$360,2,0),N2828+1,N2828))</f>
        <v/>
      </c>
      <c r="P2829" s="30"/>
      <c r="Q2829" s="30"/>
      <c r="R2829" s="35"/>
      <c r="S2829" s="35"/>
      <c r="T2829" s="35"/>
      <c r="U2829" s="35"/>
      <c r="V2829" s="35"/>
      <c r="W2829" s="35"/>
      <c r="X2829" s="35"/>
      <c r="Y2829" s="35"/>
    </row>
    <row r="2830" customFormat="false" ht="14.25" hidden="false" customHeight="false" outlineLevel="0" collapsed="false">
      <c r="N2830" s="0" t="str">
        <f aca="false">IF(R2830=0,"",IF(Q2830=VLOOKUP(N2829+1,$B$8:$C$360,2,0),N2829+1,N2829))</f>
        <v/>
      </c>
      <c r="P2830" s="30"/>
      <c r="Q2830" s="30"/>
      <c r="R2830" s="35"/>
      <c r="S2830" s="35"/>
      <c r="T2830" s="35"/>
      <c r="U2830" s="35"/>
      <c r="V2830" s="35"/>
      <c r="W2830" s="35"/>
      <c r="X2830" s="35"/>
      <c r="Y2830" s="35"/>
    </row>
    <row r="2831" customFormat="false" ht="14.25" hidden="false" customHeight="false" outlineLevel="0" collapsed="false">
      <c r="N2831" s="0" t="str">
        <f aca="false">IF(R2831=0,"",IF(Q2831=VLOOKUP(N2830+1,$B$8:$C$360,2,0),N2830+1,N2830))</f>
        <v/>
      </c>
      <c r="P2831" s="30"/>
      <c r="Q2831" s="30"/>
      <c r="R2831" s="35"/>
      <c r="S2831" s="35"/>
      <c r="T2831" s="35"/>
      <c r="U2831" s="35"/>
      <c r="V2831" s="35"/>
      <c r="W2831" s="35"/>
      <c r="X2831" s="35"/>
      <c r="Y2831" s="35"/>
    </row>
    <row r="2832" customFormat="false" ht="14.25" hidden="false" customHeight="false" outlineLevel="0" collapsed="false">
      <c r="N2832" s="0" t="str">
        <f aca="false">IF(R2832=0,"",IF(Q2832=VLOOKUP(N2831+1,$B$8:$C$360,2,0),N2831+1,N2831))</f>
        <v/>
      </c>
      <c r="P2832" s="30"/>
      <c r="Q2832" s="30"/>
      <c r="R2832" s="35"/>
      <c r="S2832" s="35"/>
      <c r="T2832" s="35"/>
      <c r="U2832" s="35"/>
      <c r="V2832" s="35"/>
      <c r="W2832" s="35"/>
      <c r="X2832" s="35"/>
      <c r="Y2832" s="35"/>
    </row>
    <row r="2833" customFormat="false" ht="14.25" hidden="false" customHeight="false" outlineLevel="0" collapsed="false">
      <c r="N2833" s="0" t="str">
        <f aca="false">IF(R2833=0,"",IF(Q2833=VLOOKUP(N2832+1,$B$8:$C$360,2,0),N2832+1,N2832))</f>
        <v/>
      </c>
      <c r="P2833" s="30"/>
      <c r="Q2833" s="30"/>
      <c r="R2833" s="35"/>
      <c r="S2833" s="35"/>
      <c r="T2833" s="35"/>
      <c r="U2833" s="35"/>
      <c r="V2833" s="35"/>
      <c r="W2833" s="35"/>
      <c r="X2833" s="35"/>
      <c r="Y2833" s="35"/>
    </row>
    <row r="2834" customFormat="false" ht="14.25" hidden="false" customHeight="false" outlineLevel="0" collapsed="false">
      <c r="N2834" s="0" t="str">
        <f aca="false">IF(R2834=0,"",IF(Q2834=VLOOKUP(N2833+1,$B$8:$C$360,2,0),N2833+1,N2833))</f>
        <v/>
      </c>
      <c r="P2834" s="30"/>
      <c r="Q2834" s="30"/>
      <c r="R2834" s="35"/>
      <c r="S2834" s="35"/>
      <c r="T2834" s="35"/>
      <c r="U2834" s="35"/>
      <c r="V2834" s="35"/>
      <c r="W2834" s="35"/>
      <c r="X2834" s="35"/>
      <c r="Y2834" s="35"/>
    </row>
    <row r="2835" customFormat="false" ht="14.25" hidden="false" customHeight="false" outlineLevel="0" collapsed="false">
      <c r="N2835" s="0" t="str">
        <f aca="false">IF(R2835=0,"",IF(Q2835=VLOOKUP(N2834+1,$B$8:$C$360,2,0),N2834+1,N2834))</f>
        <v/>
      </c>
      <c r="P2835" s="30"/>
      <c r="Q2835" s="30"/>
      <c r="R2835" s="35"/>
      <c r="S2835" s="35"/>
      <c r="T2835" s="35"/>
      <c r="U2835" s="35"/>
      <c r="V2835" s="35"/>
      <c r="W2835" s="35"/>
      <c r="X2835" s="35"/>
      <c r="Y2835" s="35"/>
    </row>
    <row r="2836" customFormat="false" ht="14.25" hidden="false" customHeight="false" outlineLevel="0" collapsed="false">
      <c r="N2836" s="0" t="str">
        <f aca="false">IF(R2836=0,"",IF(Q2836=VLOOKUP(N2835+1,$B$8:$C$360,2,0),N2835+1,N2835))</f>
        <v/>
      </c>
      <c r="P2836" s="30"/>
      <c r="Q2836" s="30"/>
      <c r="R2836" s="35"/>
      <c r="S2836" s="35"/>
      <c r="T2836" s="35"/>
      <c r="U2836" s="35"/>
      <c r="V2836" s="35"/>
      <c r="W2836" s="35"/>
      <c r="X2836" s="35"/>
      <c r="Y2836" s="35"/>
    </row>
    <row r="2837" customFormat="false" ht="14.25" hidden="false" customHeight="false" outlineLevel="0" collapsed="false">
      <c r="N2837" s="0" t="str">
        <f aca="false">IF(R2837=0,"",IF(Q2837=VLOOKUP(N2836+1,$B$8:$C$360,2,0),N2836+1,N2836))</f>
        <v/>
      </c>
      <c r="P2837" s="30"/>
      <c r="Q2837" s="30"/>
      <c r="R2837" s="35"/>
      <c r="S2837" s="35"/>
      <c r="T2837" s="35"/>
      <c r="U2837" s="35"/>
      <c r="V2837" s="35"/>
      <c r="W2837" s="35"/>
      <c r="X2837" s="35"/>
      <c r="Y2837" s="35"/>
    </row>
    <row r="2838" customFormat="false" ht="14.25" hidden="false" customHeight="false" outlineLevel="0" collapsed="false">
      <c r="N2838" s="0" t="str">
        <f aca="false">IF(R2838=0,"",IF(Q2838=VLOOKUP(N2837+1,$B$8:$C$360,2,0),N2837+1,N2837))</f>
        <v/>
      </c>
      <c r="P2838" s="30"/>
      <c r="Q2838" s="30"/>
      <c r="R2838" s="35"/>
      <c r="S2838" s="35"/>
      <c r="T2838" s="35"/>
      <c r="U2838" s="35"/>
      <c r="V2838" s="35"/>
      <c r="W2838" s="35"/>
      <c r="X2838" s="35"/>
      <c r="Y2838" s="35"/>
    </row>
    <row r="2839" customFormat="false" ht="14.25" hidden="false" customHeight="false" outlineLevel="0" collapsed="false">
      <c r="N2839" s="0" t="str">
        <f aca="false">IF(R2839=0,"",IF(Q2839=VLOOKUP(N2838+1,$B$8:$C$360,2,0),N2838+1,N2838))</f>
        <v/>
      </c>
      <c r="P2839" s="30"/>
      <c r="Q2839" s="30"/>
      <c r="R2839" s="35"/>
      <c r="S2839" s="35"/>
      <c r="T2839" s="35"/>
      <c r="U2839" s="35"/>
      <c r="V2839" s="35"/>
      <c r="W2839" s="35"/>
      <c r="X2839" s="35"/>
      <c r="Y2839" s="35"/>
    </row>
    <row r="2840" customFormat="false" ht="14.25" hidden="false" customHeight="false" outlineLevel="0" collapsed="false">
      <c r="N2840" s="0" t="str">
        <f aca="false">IF(R2840=0,"",IF(Q2840=VLOOKUP(N2839+1,$B$8:$C$360,2,0),N2839+1,N2839))</f>
        <v/>
      </c>
      <c r="P2840" s="30"/>
      <c r="Q2840" s="30"/>
      <c r="R2840" s="35"/>
      <c r="S2840" s="35"/>
      <c r="T2840" s="35"/>
      <c r="U2840" s="35"/>
      <c r="V2840" s="35"/>
      <c r="W2840" s="35"/>
      <c r="X2840" s="35"/>
      <c r="Y2840" s="35"/>
    </row>
    <row r="2841" customFormat="false" ht="14.25" hidden="false" customHeight="false" outlineLevel="0" collapsed="false">
      <c r="N2841" s="0" t="str">
        <f aca="false">IF(R2841=0,"",IF(Q2841=VLOOKUP(N2840+1,$B$8:$C$360,2,0),N2840+1,N2840))</f>
        <v/>
      </c>
      <c r="P2841" s="30"/>
      <c r="Q2841" s="30"/>
      <c r="R2841" s="35"/>
      <c r="S2841" s="35"/>
      <c r="T2841" s="35"/>
      <c r="U2841" s="35"/>
      <c r="V2841" s="35"/>
      <c r="W2841" s="35"/>
      <c r="X2841" s="35"/>
      <c r="Y2841" s="35"/>
    </row>
    <row r="2842" customFormat="false" ht="14.25" hidden="false" customHeight="false" outlineLevel="0" collapsed="false">
      <c r="N2842" s="0" t="str">
        <f aca="false">IF(R2842=0,"",IF(Q2842=VLOOKUP(N2841+1,$B$8:$C$360,2,0),N2841+1,N2841))</f>
        <v/>
      </c>
      <c r="P2842" s="30"/>
      <c r="Q2842" s="30"/>
      <c r="R2842" s="35"/>
      <c r="S2842" s="35"/>
      <c r="T2842" s="35"/>
      <c r="U2842" s="35"/>
      <c r="V2842" s="35"/>
      <c r="W2842" s="35"/>
      <c r="X2842" s="35"/>
      <c r="Y2842" s="35"/>
    </row>
    <row r="2843" customFormat="false" ht="14.25" hidden="false" customHeight="false" outlineLevel="0" collapsed="false">
      <c r="N2843" s="0" t="str">
        <f aca="false">IF(R2843=0,"",IF(Q2843=VLOOKUP(N2842+1,$B$8:$C$360,2,0),N2842+1,N2842))</f>
        <v/>
      </c>
      <c r="P2843" s="30"/>
      <c r="Q2843" s="30"/>
      <c r="R2843" s="35"/>
      <c r="S2843" s="35"/>
      <c r="T2843" s="35"/>
      <c r="U2843" s="35"/>
      <c r="V2843" s="35"/>
      <c r="W2843" s="35"/>
      <c r="X2843" s="35"/>
      <c r="Y2843" s="35"/>
    </row>
    <row r="2844" customFormat="false" ht="14.25" hidden="false" customHeight="false" outlineLevel="0" collapsed="false">
      <c r="N2844" s="0" t="str">
        <f aca="false">IF(R2844=0,"",IF(Q2844=VLOOKUP(N2843+1,$B$8:$C$360,2,0),N2843+1,N2843))</f>
        <v/>
      </c>
      <c r="P2844" s="30"/>
      <c r="Q2844" s="30"/>
      <c r="R2844" s="35"/>
      <c r="S2844" s="35"/>
      <c r="T2844" s="35"/>
      <c r="U2844" s="35"/>
      <c r="V2844" s="35"/>
      <c r="W2844" s="35"/>
      <c r="X2844" s="35"/>
      <c r="Y2844" s="35"/>
    </row>
    <row r="2845" customFormat="false" ht="14.25" hidden="false" customHeight="false" outlineLevel="0" collapsed="false">
      <c r="N2845" s="0" t="str">
        <f aca="false">IF(R2845=0,"",IF(Q2845=VLOOKUP(N2844+1,$B$8:$C$360,2,0),N2844+1,N2844))</f>
        <v/>
      </c>
      <c r="P2845" s="30"/>
      <c r="Q2845" s="30"/>
      <c r="R2845" s="35"/>
      <c r="S2845" s="35"/>
      <c r="T2845" s="35"/>
      <c r="U2845" s="35"/>
      <c r="V2845" s="35"/>
      <c r="W2845" s="35"/>
      <c r="X2845" s="35"/>
      <c r="Y2845" s="35"/>
    </row>
    <row r="2846" customFormat="false" ht="14.25" hidden="false" customHeight="false" outlineLevel="0" collapsed="false">
      <c r="N2846" s="0" t="str">
        <f aca="false">IF(R2846=0,"",IF(Q2846=VLOOKUP(N2845+1,$B$8:$C$360,2,0),N2845+1,N2845))</f>
        <v/>
      </c>
      <c r="P2846" s="30"/>
      <c r="Q2846" s="30"/>
      <c r="R2846" s="35"/>
      <c r="S2846" s="35"/>
      <c r="T2846" s="35"/>
      <c r="U2846" s="35"/>
      <c r="V2846" s="35"/>
      <c r="W2846" s="35"/>
      <c r="X2846" s="35"/>
      <c r="Y2846" s="35"/>
    </row>
    <row r="2847" customFormat="false" ht="14.25" hidden="false" customHeight="false" outlineLevel="0" collapsed="false">
      <c r="N2847" s="0" t="str">
        <f aca="false">IF(R2847=0,"",IF(Q2847=VLOOKUP(N2846+1,$B$8:$C$360,2,0),N2846+1,N2846))</f>
        <v/>
      </c>
      <c r="P2847" s="30"/>
      <c r="Q2847" s="30"/>
      <c r="R2847" s="35"/>
      <c r="S2847" s="35"/>
      <c r="T2847" s="35"/>
      <c r="U2847" s="35"/>
      <c r="V2847" s="35"/>
      <c r="W2847" s="35"/>
      <c r="X2847" s="35"/>
      <c r="Y2847" s="35"/>
    </row>
    <row r="2848" customFormat="false" ht="14.25" hidden="false" customHeight="false" outlineLevel="0" collapsed="false">
      <c r="N2848" s="0" t="str">
        <f aca="false">IF(R2848=0,"",IF(Q2848=VLOOKUP(N2847+1,$B$8:$C$360,2,0),N2847+1,N2847))</f>
        <v/>
      </c>
      <c r="P2848" s="30"/>
      <c r="Q2848" s="30"/>
      <c r="R2848" s="35"/>
      <c r="S2848" s="35"/>
      <c r="T2848" s="35"/>
      <c r="U2848" s="35"/>
      <c r="V2848" s="35"/>
      <c r="W2848" s="35"/>
      <c r="X2848" s="35"/>
      <c r="Y2848" s="35"/>
    </row>
    <row r="2849" customFormat="false" ht="14.25" hidden="false" customHeight="false" outlineLevel="0" collapsed="false">
      <c r="N2849" s="0" t="str">
        <f aca="false">IF(R2849=0,"",IF(Q2849=VLOOKUP(N2848+1,$B$8:$C$360,2,0),N2848+1,N2848))</f>
        <v/>
      </c>
      <c r="P2849" s="30"/>
      <c r="Q2849" s="30"/>
      <c r="R2849" s="35"/>
      <c r="S2849" s="35"/>
      <c r="T2849" s="35"/>
      <c r="U2849" s="35"/>
      <c r="V2849" s="35"/>
      <c r="W2849" s="35"/>
      <c r="X2849" s="35"/>
      <c r="Y2849" s="35"/>
    </row>
    <row r="2850" customFormat="false" ht="14.25" hidden="false" customHeight="false" outlineLevel="0" collapsed="false">
      <c r="N2850" s="0" t="str">
        <f aca="false">IF(R2850=0,"",IF(Q2850=VLOOKUP(N2849+1,$B$8:$C$360,2,0),N2849+1,N2849))</f>
        <v/>
      </c>
      <c r="P2850" s="30"/>
      <c r="Q2850" s="30"/>
      <c r="R2850" s="35"/>
      <c r="S2850" s="35"/>
      <c r="T2850" s="35"/>
      <c r="U2850" s="35"/>
      <c r="V2850" s="35"/>
      <c r="W2850" s="35"/>
      <c r="X2850" s="35"/>
      <c r="Y2850" s="35"/>
    </row>
    <row r="2851" customFormat="false" ht="14.25" hidden="false" customHeight="false" outlineLevel="0" collapsed="false">
      <c r="N2851" s="0" t="str">
        <f aca="false">IF(R2851=0,"",IF(Q2851=VLOOKUP(N2850+1,$B$8:$C$360,2,0),N2850+1,N2850))</f>
        <v/>
      </c>
      <c r="P2851" s="30"/>
      <c r="Q2851" s="30"/>
      <c r="R2851" s="35"/>
      <c r="S2851" s="35"/>
      <c r="T2851" s="35"/>
      <c r="U2851" s="35"/>
      <c r="V2851" s="35"/>
      <c r="W2851" s="35"/>
      <c r="X2851" s="35"/>
      <c r="Y2851" s="35"/>
    </row>
    <row r="2852" customFormat="false" ht="14.25" hidden="false" customHeight="false" outlineLevel="0" collapsed="false">
      <c r="N2852" s="0" t="str">
        <f aca="false">IF(R2852=0,"",IF(Q2852=VLOOKUP(N2851+1,$B$8:$C$360,2,0),N2851+1,N2851))</f>
        <v/>
      </c>
      <c r="P2852" s="30"/>
      <c r="Q2852" s="30"/>
      <c r="R2852" s="35"/>
      <c r="S2852" s="35"/>
      <c r="T2852" s="35"/>
      <c r="U2852" s="35"/>
      <c r="V2852" s="35"/>
      <c r="W2852" s="35"/>
      <c r="X2852" s="35"/>
      <c r="Y2852" s="35"/>
    </row>
    <row r="2853" customFormat="false" ht="14.25" hidden="false" customHeight="false" outlineLevel="0" collapsed="false">
      <c r="N2853" s="0" t="str">
        <f aca="false">IF(R2853=0,"",IF(Q2853=VLOOKUP(N2852+1,$B$8:$C$360,2,0),N2852+1,N2852))</f>
        <v/>
      </c>
      <c r="P2853" s="30"/>
      <c r="Q2853" s="30"/>
      <c r="R2853" s="35"/>
      <c r="S2853" s="35"/>
      <c r="T2853" s="35"/>
      <c r="U2853" s="35"/>
      <c r="V2853" s="35"/>
      <c r="W2853" s="35"/>
      <c r="X2853" s="35"/>
      <c r="Y2853" s="35"/>
    </row>
    <row r="2854" customFormat="false" ht="14.25" hidden="false" customHeight="false" outlineLevel="0" collapsed="false">
      <c r="N2854" s="0" t="str">
        <f aca="false">IF(R2854=0,"",IF(Q2854=VLOOKUP(N2853+1,$B$8:$C$360,2,0),N2853+1,N2853))</f>
        <v/>
      </c>
      <c r="P2854" s="30"/>
      <c r="Q2854" s="30"/>
      <c r="R2854" s="35"/>
      <c r="S2854" s="35"/>
      <c r="T2854" s="35"/>
      <c r="U2854" s="35"/>
      <c r="V2854" s="35"/>
      <c r="W2854" s="35"/>
      <c r="X2854" s="35"/>
      <c r="Y2854" s="35"/>
    </row>
    <row r="2855" customFormat="false" ht="14.25" hidden="false" customHeight="false" outlineLevel="0" collapsed="false">
      <c r="N2855" s="0" t="str">
        <f aca="false">IF(R2855=0,"",IF(Q2855=VLOOKUP(N2854+1,$B$8:$C$360,2,0),N2854+1,N2854))</f>
        <v/>
      </c>
      <c r="P2855" s="30"/>
      <c r="Q2855" s="30"/>
      <c r="R2855" s="35"/>
      <c r="S2855" s="35"/>
      <c r="T2855" s="35"/>
      <c r="U2855" s="35"/>
      <c r="V2855" s="35"/>
      <c r="W2855" s="35"/>
      <c r="X2855" s="35"/>
      <c r="Y2855" s="35"/>
    </row>
    <row r="2856" customFormat="false" ht="14.25" hidden="false" customHeight="false" outlineLevel="0" collapsed="false">
      <c r="N2856" s="0" t="str">
        <f aca="false">IF(R2856=0,"",IF(Q2856=VLOOKUP(N2855+1,$B$8:$C$360,2,0),N2855+1,N2855))</f>
        <v/>
      </c>
      <c r="P2856" s="30"/>
      <c r="Q2856" s="30"/>
      <c r="R2856" s="35"/>
      <c r="S2856" s="35"/>
      <c r="T2856" s="35"/>
      <c r="U2856" s="35"/>
      <c r="V2856" s="35"/>
      <c r="W2856" s="35"/>
      <c r="X2856" s="35"/>
      <c r="Y2856" s="35"/>
    </row>
    <row r="2857" customFormat="false" ht="14.25" hidden="false" customHeight="false" outlineLevel="0" collapsed="false">
      <c r="N2857" s="0" t="str">
        <f aca="false">IF(R2857=0,"",IF(Q2857=VLOOKUP(N2856+1,$B$8:$C$360,2,0),N2856+1,N2856))</f>
        <v/>
      </c>
      <c r="P2857" s="30"/>
      <c r="Q2857" s="30"/>
      <c r="R2857" s="35"/>
      <c r="S2857" s="35"/>
      <c r="T2857" s="35"/>
      <c r="U2857" s="35"/>
      <c r="V2857" s="35"/>
      <c r="W2857" s="35"/>
      <c r="X2857" s="35"/>
      <c r="Y2857" s="35"/>
    </row>
    <row r="2858" customFormat="false" ht="14.25" hidden="false" customHeight="false" outlineLevel="0" collapsed="false">
      <c r="N2858" s="0" t="str">
        <f aca="false">IF(R2858=0,"",IF(Q2858=VLOOKUP(N2857+1,$B$8:$C$360,2,0),N2857+1,N2857))</f>
        <v/>
      </c>
      <c r="P2858" s="30"/>
      <c r="Q2858" s="30"/>
      <c r="R2858" s="35"/>
      <c r="S2858" s="35"/>
      <c r="T2858" s="35"/>
      <c r="U2858" s="35"/>
      <c r="V2858" s="35"/>
      <c r="W2858" s="35"/>
      <c r="X2858" s="35"/>
      <c r="Y2858" s="35"/>
    </row>
    <row r="2859" customFormat="false" ht="14.25" hidden="false" customHeight="false" outlineLevel="0" collapsed="false">
      <c r="N2859" s="0" t="str">
        <f aca="false">IF(R2859=0,"",IF(Q2859=VLOOKUP(N2858+1,$B$8:$C$360,2,0),N2858+1,N2858))</f>
        <v/>
      </c>
      <c r="P2859" s="30"/>
      <c r="Q2859" s="30"/>
      <c r="R2859" s="35"/>
      <c r="S2859" s="35"/>
      <c r="T2859" s="35"/>
      <c r="U2859" s="35"/>
      <c r="V2859" s="35"/>
      <c r="W2859" s="35"/>
      <c r="X2859" s="35"/>
      <c r="Y2859" s="35"/>
    </row>
    <row r="2860" customFormat="false" ht="14.25" hidden="false" customHeight="false" outlineLevel="0" collapsed="false">
      <c r="N2860" s="0" t="str">
        <f aca="false">IF(R2860=0,"",IF(Q2860=VLOOKUP(N2859+1,$B$8:$C$360,2,0),N2859+1,N2859))</f>
        <v/>
      </c>
      <c r="P2860" s="30"/>
      <c r="Q2860" s="30"/>
      <c r="R2860" s="35"/>
      <c r="S2860" s="35"/>
      <c r="T2860" s="35"/>
      <c r="U2860" s="35"/>
      <c r="V2860" s="35"/>
      <c r="W2860" s="35"/>
      <c r="X2860" s="35"/>
      <c r="Y2860" s="35"/>
    </row>
    <row r="2861" customFormat="false" ht="14.25" hidden="false" customHeight="false" outlineLevel="0" collapsed="false">
      <c r="N2861" s="0" t="str">
        <f aca="false">IF(R2861=0,"",IF(Q2861=VLOOKUP(N2860+1,$B$8:$C$360,2,0),N2860+1,N2860))</f>
        <v/>
      </c>
      <c r="P2861" s="30"/>
      <c r="Q2861" s="30"/>
      <c r="R2861" s="35"/>
      <c r="S2861" s="35"/>
      <c r="T2861" s="35"/>
      <c r="U2861" s="35"/>
      <c r="V2861" s="35"/>
      <c r="W2861" s="35"/>
      <c r="X2861" s="35"/>
      <c r="Y2861" s="35"/>
    </row>
    <row r="2862" customFormat="false" ht="14.25" hidden="false" customHeight="false" outlineLevel="0" collapsed="false">
      <c r="N2862" s="0" t="str">
        <f aca="false">IF(R2862=0,"",IF(Q2862=VLOOKUP(N2861+1,$B$8:$C$360,2,0),N2861+1,N2861))</f>
        <v/>
      </c>
      <c r="P2862" s="30"/>
      <c r="Q2862" s="30"/>
      <c r="R2862" s="35"/>
      <c r="S2862" s="35"/>
      <c r="T2862" s="35"/>
      <c r="U2862" s="35"/>
      <c r="V2862" s="35"/>
      <c r="W2862" s="35"/>
      <c r="X2862" s="35"/>
      <c r="Y2862" s="35"/>
    </row>
    <row r="2863" customFormat="false" ht="14.25" hidden="false" customHeight="false" outlineLevel="0" collapsed="false">
      <c r="N2863" s="0" t="str">
        <f aca="false">IF(R2863=0,"",IF(Q2863=VLOOKUP(N2862+1,$B$8:$C$360,2,0),N2862+1,N2862))</f>
        <v/>
      </c>
      <c r="P2863" s="30"/>
      <c r="Q2863" s="30"/>
      <c r="R2863" s="35"/>
      <c r="S2863" s="35"/>
      <c r="T2863" s="35"/>
      <c r="U2863" s="35"/>
      <c r="V2863" s="35"/>
      <c r="W2863" s="35"/>
      <c r="X2863" s="35"/>
      <c r="Y2863" s="35"/>
    </row>
    <row r="2864" customFormat="false" ht="14.25" hidden="false" customHeight="false" outlineLevel="0" collapsed="false">
      <c r="N2864" s="0" t="str">
        <f aca="false">IF(R2864=0,"",IF(Q2864=VLOOKUP(N2863+1,$B$8:$C$360,2,0),N2863+1,N2863))</f>
        <v/>
      </c>
      <c r="P2864" s="30"/>
      <c r="Q2864" s="30"/>
      <c r="R2864" s="35"/>
      <c r="S2864" s="35"/>
      <c r="T2864" s="35"/>
      <c r="U2864" s="35"/>
      <c r="V2864" s="35"/>
      <c r="W2864" s="35"/>
      <c r="X2864" s="35"/>
      <c r="Y2864" s="35"/>
    </row>
    <row r="2865" customFormat="false" ht="14.25" hidden="false" customHeight="false" outlineLevel="0" collapsed="false">
      <c r="N2865" s="0" t="str">
        <f aca="false">IF(R2865=0,"",IF(Q2865=VLOOKUP(N2864+1,$B$8:$C$360,2,0),N2864+1,N2864))</f>
        <v/>
      </c>
      <c r="P2865" s="30"/>
      <c r="Q2865" s="30"/>
      <c r="R2865" s="35"/>
      <c r="S2865" s="35"/>
      <c r="T2865" s="35"/>
      <c r="U2865" s="35"/>
      <c r="V2865" s="35"/>
      <c r="W2865" s="35"/>
      <c r="X2865" s="35"/>
      <c r="Y2865" s="35"/>
    </row>
    <row r="2866" customFormat="false" ht="14.25" hidden="false" customHeight="false" outlineLevel="0" collapsed="false">
      <c r="N2866" s="0" t="str">
        <f aca="false">IF(R2866=0,"",IF(Q2866=VLOOKUP(N2865+1,$B$8:$C$360,2,0),N2865+1,N2865))</f>
        <v/>
      </c>
      <c r="P2866" s="30"/>
      <c r="Q2866" s="30"/>
      <c r="R2866" s="35"/>
      <c r="S2866" s="35"/>
      <c r="T2866" s="35"/>
      <c r="U2866" s="35"/>
      <c r="V2866" s="35"/>
      <c r="W2866" s="35"/>
      <c r="X2866" s="35"/>
      <c r="Y2866" s="35"/>
    </row>
    <row r="2867" customFormat="false" ht="14.25" hidden="false" customHeight="false" outlineLevel="0" collapsed="false">
      <c r="N2867" s="0" t="str">
        <f aca="false">IF(R2867=0,"",IF(Q2867=VLOOKUP(N2866+1,$B$8:$C$360,2,0),N2866+1,N2866))</f>
        <v/>
      </c>
      <c r="P2867" s="30"/>
      <c r="Q2867" s="30"/>
      <c r="R2867" s="35"/>
      <c r="S2867" s="35"/>
      <c r="T2867" s="35"/>
      <c r="U2867" s="35"/>
      <c r="V2867" s="35"/>
      <c r="W2867" s="35"/>
      <c r="X2867" s="35"/>
      <c r="Y2867" s="35"/>
    </row>
    <row r="2868" customFormat="false" ht="14.25" hidden="false" customHeight="false" outlineLevel="0" collapsed="false">
      <c r="N2868" s="0" t="str">
        <f aca="false">IF(R2868=0,"",IF(Q2868=VLOOKUP(N2867+1,$B$8:$C$360,2,0),N2867+1,N2867))</f>
        <v/>
      </c>
      <c r="P2868" s="30"/>
      <c r="Q2868" s="30"/>
      <c r="R2868" s="35"/>
      <c r="S2868" s="35"/>
      <c r="T2868" s="35"/>
      <c r="U2868" s="35"/>
      <c r="V2868" s="35"/>
      <c r="W2868" s="35"/>
      <c r="X2868" s="35"/>
      <c r="Y2868" s="35"/>
    </row>
    <row r="2869" customFormat="false" ht="14.25" hidden="false" customHeight="false" outlineLevel="0" collapsed="false">
      <c r="N2869" s="0" t="str">
        <f aca="false">IF(R2869=0,"",IF(Q2869=VLOOKUP(N2868+1,$B$8:$C$360,2,0),N2868+1,N2868))</f>
        <v/>
      </c>
      <c r="P2869" s="30"/>
      <c r="Q2869" s="30"/>
      <c r="R2869" s="35"/>
      <c r="S2869" s="35"/>
      <c r="T2869" s="35"/>
      <c r="U2869" s="35"/>
      <c r="V2869" s="35"/>
      <c r="W2869" s="35"/>
      <c r="X2869" s="35"/>
      <c r="Y2869" s="35"/>
    </row>
    <row r="2870" customFormat="false" ht="14.25" hidden="false" customHeight="false" outlineLevel="0" collapsed="false">
      <c r="N2870" s="0" t="str">
        <f aca="false">IF(R2870=0,"",IF(Q2870=VLOOKUP(N2869+1,$B$8:$C$360,2,0),N2869+1,N2869))</f>
        <v/>
      </c>
      <c r="P2870" s="30"/>
      <c r="Q2870" s="30"/>
      <c r="R2870" s="35"/>
      <c r="S2870" s="35"/>
      <c r="T2870" s="35"/>
      <c r="U2870" s="35"/>
      <c r="V2870" s="35"/>
      <c r="W2870" s="35"/>
      <c r="X2870" s="35"/>
      <c r="Y2870" s="35"/>
    </row>
    <row r="2871" customFormat="false" ht="14.25" hidden="false" customHeight="false" outlineLevel="0" collapsed="false">
      <c r="N2871" s="0" t="str">
        <f aca="false">IF(R2871=0,"",IF(Q2871=VLOOKUP(N2870+1,$B$8:$C$360,2,0),N2870+1,N2870))</f>
        <v/>
      </c>
      <c r="P2871" s="30"/>
      <c r="Q2871" s="30"/>
      <c r="R2871" s="35"/>
      <c r="S2871" s="35"/>
      <c r="T2871" s="35"/>
      <c r="U2871" s="35"/>
      <c r="V2871" s="35"/>
      <c r="W2871" s="35"/>
      <c r="X2871" s="35"/>
      <c r="Y2871" s="35"/>
    </row>
    <row r="2872" customFormat="false" ht="14.25" hidden="false" customHeight="false" outlineLevel="0" collapsed="false">
      <c r="N2872" s="0" t="str">
        <f aca="false">IF(R2872=0,"",IF(Q2872=VLOOKUP(N2871+1,$B$8:$C$360,2,0),N2871+1,N2871))</f>
        <v/>
      </c>
      <c r="P2872" s="30"/>
      <c r="Q2872" s="30"/>
      <c r="R2872" s="35"/>
      <c r="S2872" s="35"/>
      <c r="T2872" s="35"/>
      <c r="U2872" s="35"/>
      <c r="V2872" s="35"/>
      <c r="W2872" s="35"/>
      <c r="X2872" s="35"/>
      <c r="Y2872" s="35"/>
    </row>
    <row r="2873" customFormat="false" ht="14.25" hidden="false" customHeight="false" outlineLevel="0" collapsed="false">
      <c r="N2873" s="0" t="str">
        <f aca="false">IF(R2873=0,"",IF(Q2873=VLOOKUP(N2872+1,$B$8:$C$360,2,0),N2872+1,N2872))</f>
        <v/>
      </c>
      <c r="P2873" s="30"/>
      <c r="Q2873" s="30"/>
      <c r="R2873" s="35"/>
      <c r="S2873" s="35"/>
      <c r="T2873" s="35"/>
      <c r="U2873" s="35"/>
      <c r="V2873" s="35"/>
      <c r="W2873" s="35"/>
      <c r="X2873" s="35"/>
      <c r="Y2873" s="35"/>
    </row>
    <row r="2874" customFormat="false" ht="14.25" hidden="false" customHeight="false" outlineLevel="0" collapsed="false">
      <c r="N2874" s="0" t="str">
        <f aca="false">IF(R2874=0,"",IF(Q2874=VLOOKUP(N2873+1,$B$8:$C$360,2,0),N2873+1,N2873))</f>
        <v/>
      </c>
      <c r="P2874" s="30"/>
      <c r="Q2874" s="30"/>
      <c r="R2874" s="35"/>
      <c r="S2874" s="35"/>
      <c r="T2874" s="35"/>
      <c r="U2874" s="35"/>
      <c r="V2874" s="35"/>
      <c r="W2874" s="35"/>
      <c r="X2874" s="35"/>
      <c r="Y2874" s="35"/>
    </row>
    <row r="2875" customFormat="false" ht="14.25" hidden="false" customHeight="false" outlineLevel="0" collapsed="false">
      <c r="N2875" s="0" t="str">
        <f aca="false">IF(R2875=0,"",IF(Q2875=VLOOKUP(N2874+1,$B$8:$C$360,2,0),N2874+1,N2874))</f>
        <v/>
      </c>
      <c r="P2875" s="30"/>
      <c r="Q2875" s="30"/>
      <c r="R2875" s="35"/>
      <c r="S2875" s="35"/>
      <c r="T2875" s="35"/>
      <c r="U2875" s="35"/>
      <c r="V2875" s="35"/>
      <c r="W2875" s="35"/>
      <c r="X2875" s="35"/>
      <c r="Y2875" s="35"/>
    </row>
    <row r="2876" customFormat="false" ht="14.25" hidden="false" customHeight="false" outlineLevel="0" collapsed="false">
      <c r="N2876" s="0" t="str">
        <f aca="false">IF(R2876=0,"",IF(Q2876=VLOOKUP(N2875+1,$B$8:$C$360,2,0),N2875+1,N2875))</f>
        <v/>
      </c>
      <c r="P2876" s="30"/>
      <c r="Q2876" s="30"/>
      <c r="R2876" s="35"/>
      <c r="S2876" s="35"/>
      <c r="T2876" s="35"/>
      <c r="U2876" s="35"/>
      <c r="V2876" s="35"/>
      <c r="W2876" s="35"/>
      <c r="X2876" s="35"/>
      <c r="Y2876" s="35"/>
    </row>
    <row r="2877" customFormat="false" ht="14.25" hidden="false" customHeight="false" outlineLevel="0" collapsed="false">
      <c r="N2877" s="0" t="str">
        <f aca="false">IF(R2877=0,"",IF(Q2877=VLOOKUP(N2876+1,$B$8:$C$360,2,0),N2876+1,N2876))</f>
        <v/>
      </c>
      <c r="P2877" s="30"/>
      <c r="Q2877" s="30"/>
      <c r="R2877" s="35"/>
      <c r="S2877" s="35"/>
      <c r="T2877" s="35"/>
      <c r="U2877" s="35"/>
      <c r="V2877" s="35"/>
      <c r="W2877" s="35"/>
      <c r="X2877" s="35"/>
      <c r="Y2877" s="35"/>
    </row>
    <row r="2878" customFormat="false" ht="14.25" hidden="false" customHeight="false" outlineLevel="0" collapsed="false">
      <c r="N2878" s="0" t="str">
        <f aca="false">IF(R2878=0,"",IF(Q2878=VLOOKUP(N2877+1,$B$8:$C$360,2,0),N2877+1,N2877))</f>
        <v/>
      </c>
      <c r="P2878" s="30"/>
      <c r="Q2878" s="30"/>
      <c r="R2878" s="35"/>
      <c r="S2878" s="35"/>
      <c r="T2878" s="35"/>
      <c r="U2878" s="35"/>
      <c r="V2878" s="35"/>
      <c r="W2878" s="35"/>
      <c r="X2878" s="35"/>
      <c r="Y2878" s="35"/>
    </row>
    <row r="2879" customFormat="false" ht="14.25" hidden="false" customHeight="false" outlineLevel="0" collapsed="false">
      <c r="N2879" s="0" t="str">
        <f aca="false">IF(R2879=0,"",IF(Q2879=VLOOKUP(N2878+1,$B$8:$C$360,2,0),N2878+1,N2878))</f>
        <v/>
      </c>
      <c r="P2879" s="30"/>
      <c r="Q2879" s="30"/>
      <c r="R2879" s="35"/>
      <c r="S2879" s="35"/>
      <c r="T2879" s="35"/>
      <c r="U2879" s="35"/>
      <c r="V2879" s="35"/>
      <c r="W2879" s="35"/>
      <c r="X2879" s="35"/>
      <c r="Y2879" s="35"/>
    </row>
    <row r="2880" customFormat="false" ht="14.25" hidden="false" customHeight="false" outlineLevel="0" collapsed="false">
      <c r="N2880" s="0" t="str">
        <f aca="false">IF(R2880=0,"",IF(Q2880=VLOOKUP(N2879+1,$B$8:$C$360,2,0),N2879+1,N2879))</f>
        <v/>
      </c>
      <c r="P2880" s="30"/>
      <c r="Q2880" s="30"/>
      <c r="R2880" s="35"/>
      <c r="S2880" s="35"/>
      <c r="T2880" s="35"/>
      <c r="U2880" s="35"/>
      <c r="V2880" s="35"/>
      <c r="W2880" s="35"/>
      <c r="X2880" s="35"/>
      <c r="Y2880" s="35"/>
    </row>
    <row r="2881" customFormat="false" ht="14.25" hidden="false" customHeight="false" outlineLevel="0" collapsed="false">
      <c r="N2881" s="0" t="str">
        <f aca="false">IF(R2881=0,"",IF(Q2881=VLOOKUP(N2880+1,$B$8:$C$360,2,0),N2880+1,N2880))</f>
        <v/>
      </c>
      <c r="P2881" s="30"/>
      <c r="Q2881" s="30"/>
      <c r="R2881" s="35"/>
      <c r="S2881" s="35"/>
      <c r="T2881" s="35"/>
      <c r="U2881" s="35"/>
      <c r="V2881" s="35"/>
      <c r="W2881" s="35"/>
      <c r="X2881" s="35"/>
      <c r="Y2881" s="35"/>
    </row>
    <row r="2882" customFormat="false" ht="14.25" hidden="false" customHeight="false" outlineLevel="0" collapsed="false">
      <c r="N2882" s="0" t="str">
        <f aca="false">IF(R2882=0,"",IF(Q2882=VLOOKUP(N2881+1,$B$8:$C$360,2,0),N2881+1,N2881))</f>
        <v/>
      </c>
      <c r="P2882" s="30"/>
      <c r="Q2882" s="30"/>
      <c r="R2882" s="35"/>
      <c r="S2882" s="35"/>
      <c r="T2882" s="35"/>
      <c r="U2882" s="35"/>
      <c r="V2882" s="35"/>
      <c r="W2882" s="35"/>
      <c r="X2882" s="35"/>
      <c r="Y2882" s="35"/>
    </row>
    <row r="2883" customFormat="false" ht="14.25" hidden="false" customHeight="false" outlineLevel="0" collapsed="false">
      <c r="N2883" s="0" t="str">
        <f aca="false">IF(R2883=0,"",IF(Q2883=VLOOKUP(N2882+1,$B$8:$C$360,2,0),N2882+1,N2882))</f>
        <v/>
      </c>
      <c r="P2883" s="30"/>
      <c r="Q2883" s="30"/>
      <c r="R2883" s="35"/>
      <c r="S2883" s="35"/>
      <c r="T2883" s="35"/>
      <c r="U2883" s="35"/>
      <c r="V2883" s="35"/>
      <c r="W2883" s="35"/>
      <c r="X2883" s="35"/>
      <c r="Y2883" s="35"/>
    </row>
    <row r="2884" customFormat="false" ht="14.25" hidden="false" customHeight="false" outlineLevel="0" collapsed="false">
      <c r="N2884" s="0" t="str">
        <f aca="false">IF(R2884=0,"",IF(Q2884=VLOOKUP(N2883+1,$B$8:$C$360,2,0),N2883+1,N2883))</f>
        <v/>
      </c>
      <c r="P2884" s="30"/>
      <c r="Q2884" s="30"/>
      <c r="R2884" s="35"/>
      <c r="S2884" s="35"/>
      <c r="T2884" s="35"/>
      <c r="U2884" s="35"/>
      <c r="V2884" s="35"/>
      <c r="W2884" s="35"/>
      <c r="X2884" s="35"/>
      <c r="Y2884" s="35"/>
    </row>
    <row r="2885" customFormat="false" ht="14.25" hidden="false" customHeight="false" outlineLevel="0" collapsed="false">
      <c r="N2885" s="0" t="str">
        <f aca="false">IF(R2885=0,"",IF(Q2885=VLOOKUP(N2884+1,$B$8:$C$360,2,0),N2884+1,N2884))</f>
        <v/>
      </c>
      <c r="P2885" s="30"/>
      <c r="Q2885" s="30"/>
      <c r="R2885" s="35"/>
      <c r="S2885" s="35"/>
      <c r="T2885" s="35"/>
      <c r="U2885" s="35"/>
      <c r="V2885" s="35"/>
      <c r="W2885" s="35"/>
      <c r="X2885" s="35"/>
      <c r="Y2885" s="35"/>
    </row>
    <row r="2886" customFormat="false" ht="14.25" hidden="false" customHeight="false" outlineLevel="0" collapsed="false">
      <c r="N2886" s="0" t="str">
        <f aca="false">IF(R2886=0,"",IF(Q2886=VLOOKUP(N2885+1,$B$8:$C$360,2,0),N2885+1,N2885))</f>
        <v/>
      </c>
      <c r="P2886" s="30"/>
      <c r="Q2886" s="30"/>
      <c r="R2886" s="35"/>
      <c r="S2886" s="35"/>
      <c r="T2886" s="35"/>
      <c r="U2886" s="35"/>
      <c r="V2886" s="35"/>
      <c r="W2886" s="35"/>
      <c r="X2886" s="35"/>
      <c r="Y2886" s="35"/>
    </row>
    <row r="2887" customFormat="false" ht="14.25" hidden="false" customHeight="false" outlineLevel="0" collapsed="false">
      <c r="N2887" s="0" t="str">
        <f aca="false">IF(R2887=0,"",IF(Q2887=VLOOKUP(N2886+1,$B$8:$C$360,2,0),N2886+1,N2886))</f>
        <v/>
      </c>
      <c r="P2887" s="30"/>
      <c r="Q2887" s="30"/>
      <c r="R2887" s="35"/>
      <c r="S2887" s="35"/>
      <c r="T2887" s="35"/>
      <c r="U2887" s="35"/>
      <c r="V2887" s="35"/>
      <c r="W2887" s="35"/>
      <c r="X2887" s="35"/>
      <c r="Y2887" s="35"/>
    </row>
    <row r="2888" customFormat="false" ht="14.25" hidden="false" customHeight="false" outlineLevel="0" collapsed="false">
      <c r="N2888" s="0" t="str">
        <f aca="false">IF(R2888=0,"",IF(Q2888=VLOOKUP(N2887+1,$B$8:$C$360,2,0),N2887+1,N2887))</f>
        <v/>
      </c>
      <c r="P2888" s="30"/>
      <c r="Q2888" s="30"/>
      <c r="R2888" s="35"/>
      <c r="S2888" s="35"/>
      <c r="T2888" s="35"/>
      <c r="U2888" s="35"/>
      <c r="V2888" s="35"/>
      <c r="W2888" s="35"/>
      <c r="X2888" s="35"/>
      <c r="Y2888" s="35"/>
    </row>
    <row r="2889" customFormat="false" ht="14.25" hidden="false" customHeight="false" outlineLevel="0" collapsed="false">
      <c r="N2889" s="0" t="str">
        <f aca="false">IF(R2889=0,"",IF(Q2889=VLOOKUP(N2888+1,$B$8:$C$360,2,0),N2888+1,N2888))</f>
        <v/>
      </c>
      <c r="P2889" s="30"/>
      <c r="Q2889" s="30"/>
      <c r="R2889" s="35"/>
      <c r="S2889" s="35"/>
      <c r="T2889" s="35"/>
      <c r="U2889" s="35"/>
      <c r="V2889" s="35"/>
      <c r="W2889" s="35"/>
      <c r="X2889" s="35"/>
      <c r="Y2889" s="35"/>
    </row>
    <row r="2890" customFormat="false" ht="14.25" hidden="false" customHeight="false" outlineLevel="0" collapsed="false">
      <c r="N2890" s="0" t="str">
        <f aca="false">IF(R2890=0,"",IF(Q2890=VLOOKUP(N2889+1,$B$8:$C$360,2,0),N2889+1,N2889))</f>
        <v/>
      </c>
      <c r="P2890" s="30"/>
      <c r="Q2890" s="30"/>
      <c r="R2890" s="35"/>
      <c r="S2890" s="35"/>
      <c r="T2890" s="35"/>
      <c r="U2890" s="35"/>
      <c r="V2890" s="35"/>
      <c r="W2890" s="35"/>
      <c r="X2890" s="35"/>
      <c r="Y2890" s="35"/>
    </row>
    <row r="2891" customFormat="false" ht="14.25" hidden="false" customHeight="false" outlineLevel="0" collapsed="false">
      <c r="N2891" s="0" t="str">
        <f aca="false">IF(R2891=0,"",IF(Q2891=VLOOKUP(N2890+1,$B$8:$C$360,2,0),N2890+1,N2890))</f>
        <v/>
      </c>
      <c r="P2891" s="30"/>
      <c r="Q2891" s="30"/>
      <c r="R2891" s="35"/>
      <c r="S2891" s="35"/>
      <c r="T2891" s="35"/>
      <c r="U2891" s="35"/>
      <c r="V2891" s="35"/>
      <c r="W2891" s="35"/>
      <c r="X2891" s="35"/>
      <c r="Y2891" s="35"/>
    </row>
    <row r="2892" customFormat="false" ht="14.25" hidden="false" customHeight="false" outlineLevel="0" collapsed="false">
      <c r="N2892" s="0" t="str">
        <f aca="false">IF(R2892=0,"",IF(Q2892=VLOOKUP(N2891+1,$B$8:$C$360,2,0),N2891+1,N2891))</f>
        <v/>
      </c>
      <c r="P2892" s="30"/>
      <c r="Q2892" s="30"/>
      <c r="R2892" s="35"/>
      <c r="S2892" s="35"/>
      <c r="T2892" s="35"/>
      <c r="U2892" s="35"/>
      <c r="V2892" s="35"/>
      <c r="W2892" s="35"/>
      <c r="X2892" s="35"/>
      <c r="Y2892" s="35"/>
    </row>
    <row r="2893" customFormat="false" ht="14.25" hidden="false" customHeight="false" outlineLevel="0" collapsed="false">
      <c r="N2893" s="0" t="str">
        <f aca="false">IF(R2893=0,"",IF(Q2893=VLOOKUP(N2892+1,$B$8:$C$360,2,0),N2892+1,N2892))</f>
        <v/>
      </c>
      <c r="P2893" s="30"/>
      <c r="Q2893" s="30"/>
      <c r="R2893" s="35"/>
      <c r="S2893" s="35"/>
      <c r="T2893" s="35"/>
      <c r="U2893" s="35"/>
      <c r="V2893" s="35"/>
      <c r="W2893" s="35"/>
      <c r="X2893" s="35"/>
      <c r="Y2893" s="35"/>
    </row>
    <row r="2894" customFormat="false" ht="14.25" hidden="false" customHeight="false" outlineLevel="0" collapsed="false">
      <c r="N2894" s="0" t="str">
        <f aca="false">IF(R2894=0,"",IF(Q2894=VLOOKUP(N2893+1,$B$8:$C$360,2,0),N2893+1,N2893))</f>
        <v/>
      </c>
      <c r="P2894" s="30"/>
      <c r="Q2894" s="30"/>
      <c r="R2894" s="35"/>
      <c r="S2894" s="35"/>
      <c r="T2894" s="35"/>
      <c r="U2894" s="35"/>
      <c r="V2894" s="35"/>
      <c r="W2894" s="35"/>
      <c r="X2894" s="35"/>
      <c r="Y2894" s="35"/>
    </row>
    <row r="2895" customFormat="false" ht="14.25" hidden="false" customHeight="false" outlineLevel="0" collapsed="false">
      <c r="N2895" s="0" t="str">
        <f aca="false">IF(R2895=0,"",IF(Q2895=VLOOKUP(N2894+1,$B$8:$C$360,2,0),N2894+1,N2894))</f>
        <v/>
      </c>
      <c r="P2895" s="30"/>
      <c r="Q2895" s="30"/>
      <c r="R2895" s="35"/>
      <c r="S2895" s="35"/>
      <c r="T2895" s="35"/>
      <c r="U2895" s="35"/>
      <c r="V2895" s="35"/>
      <c r="W2895" s="35"/>
      <c r="X2895" s="35"/>
      <c r="Y2895" s="35"/>
    </row>
    <row r="2896" customFormat="false" ht="14.25" hidden="false" customHeight="false" outlineLevel="0" collapsed="false">
      <c r="N2896" s="0" t="str">
        <f aca="false">IF(R2896=0,"",IF(Q2896=VLOOKUP(N2895+1,$B$8:$C$360,2,0),N2895+1,N2895))</f>
        <v/>
      </c>
      <c r="P2896" s="30"/>
      <c r="Q2896" s="30"/>
      <c r="R2896" s="35"/>
      <c r="S2896" s="35"/>
      <c r="T2896" s="35"/>
      <c r="U2896" s="35"/>
      <c r="V2896" s="35"/>
      <c r="W2896" s="35"/>
      <c r="X2896" s="35"/>
      <c r="Y2896" s="35"/>
    </row>
    <row r="2897" customFormat="false" ht="14.25" hidden="false" customHeight="false" outlineLevel="0" collapsed="false">
      <c r="N2897" s="0" t="str">
        <f aca="false">IF(R2897=0,"",IF(Q2897=VLOOKUP(N2896+1,$B$8:$C$360,2,0),N2896+1,N2896))</f>
        <v/>
      </c>
      <c r="P2897" s="30"/>
      <c r="Q2897" s="30"/>
      <c r="R2897" s="35"/>
      <c r="S2897" s="35"/>
      <c r="T2897" s="35"/>
      <c r="U2897" s="35"/>
      <c r="V2897" s="35"/>
      <c r="W2897" s="35"/>
      <c r="X2897" s="35"/>
      <c r="Y2897" s="35"/>
    </row>
    <row r="2898" customFormat="false" ht="14.25" hidden="false" customHeight="false" outlineLevel="0" collapsed="false">
      <c r="N2898" s="0" t="str">
        <f aca="false">IF(R2898=0,"",IF(Q2898=VLOOKUP(N2897+1,$B$8:$C$360,2,0),N2897+1,N2897))</f>
        <v/>
      </c>
      <c r="P2898" s="30"/>
      <c r="Q2898" s="30"/>
      <c r="R2898" s="35"/>
      <c r="S2898" s="35"/>
      <c r="T2898" s="35"/>
      <c r="U2898" s="35"/>
      <c r="V2898" s="35"/>
      <c r="W2898" s="35"/>
      <c r="X2898" s="35"/>
      <c r="Y2898" s="35"/>
    </row>
    <row r="2899" customFormat="false" ht="14.25" hidden="false" customHeight="false" outlineLevel="0" collapsed="false">
      <c r="N2899" s="0" t="str">
        <f aca="false">IF(R2899=0,"",IF(Q2899=VLOOKUP(N2898+1,$B$8:$C$360,2,0),N2898+1,N2898))</f>
        <v/>
      </c>
      <c r="P2899" s="30"/>
      <c r="Q2899" s="30"/>
      <c r="R2899" s="35"/>
      <c r="S2899" s="35"/>
      <c r="T2899" s="35"/>
      <c r="U2899" s="35"/>
      <c r="V2899" s="35"/>
      <c r="W2899" s="35"/>
      <c r="X2899" s="35"/>
      <c r="Y2899" s="35"/>
    </row>
    <row r="2900" customFormat="false" ht="14.25" hidden="false" customHeight="false" outlineLevel="0" collapsed="false">
      <c r="N2900" s="0" t="str">
        <f aca="false">IF(R2900=0,"",IF(Q2900=VLOOKUP(N2899+1,$B$8:$C$360,2,0),N2899+1,N2899))</f>
        <v/>
      </c>
      <c r="P2900" s="30"/>
      <c r="Q2900" s="30"/>
      <c r="R2900" s="35"/>
      <c r="S2900" s="35"/>
      <c r="T2900" s="35"/>
      <c r="U2900" s="35"/>
      <c r="V2900" s="35"/>
      <c r="W2900" s="35"/>
      <c r="X2900" s="35"/>
      <c r="Y2900" s="35"/>
    </row>
    <row r="2901" customFormat="false" ht="14.25" hidden="false" customHeight="false" outlineLevel="0" collapsed="false">
      <c r="N2901" s="0" t="str">
        <f aca="false">IF(R2901=0,"",IF(Q2901=VLOOKUP(N2900+1,$B$8:$C$360,2,0),N2900+1,N2900))</f>
        <v/>
      </c>
      <c r="P2901" s="30"/>
      <c r="Q2901" s="30"/>
      <c r="R2901" s="35"/>
      <c r="S2901" s="35"/>
      <c r="T2901" s="35"/>
      <c r="U2901" s="35"/>
      <c r="V2901" s="35"/>
      <c r="W2901" s="35"/>
      <c r="X2901" s="35"/>
      <c r="Y2901" s="35"/>
    </row>
    <row r="2902" customFormat="false" ht="14.25" hidden="false" customHeight="false" outlineLevel="0" collapsed="false">
      <c r="N2902" s="0" t="str">
        <f aca="false">IF(R2902=0,"",IF(Q2902=VLOOKUP(N2901+1,$B$8:$C$360,2,0),N2901+1,N2901))</f>
        <v/>
      </c>
      <c r="P2902" s="30"/>
      <c r="Q2902" s="30"/>
      <c r="R2902" s="35"/>
      <c r="S2902" s="35"/>
      <c r="T2902" s="35"/>
      <c r="U2902" s="35"/>
      <c r="V2902" s="35"/>
      <c r="W2902" s="35"/>
      <c r="X2902" s="35"/>
      <c r="Y2902" s="35"/>
    </row>
    <row r="2903" customFormat="false" ht="14.25" hidden="false" customHeight="false" outlineLevel="0" collapsed="false">
      <c r="N2903" s="0" t="str">
        <f aca="false">IF(R2903=0,"",IF(Q2903=VLOOKUP(N2902+1,$B$8:$C$360,2,0),N2902+1,N2902))</f>
        <v/>
      </c>
      <c r="P2903" s="30"/>
      <c r="Q2903" s="30"/>
      <c r="R2903" s="35"/>
      <c r="S2903" s="35"/>
      <c r="T2903" s="35"/>
      <c r="U2903" s="35"/>
      <c r="V2903" s="35"/>
      <c r="W2903" s="35"/>
      <c r="X2903" s="35"/>
      <c r="Y2903" s="35"/>
    </row>
    <row r="2904" customFormat="false" ht="14.25" hidden="false" customHeight="false" outlineLevel="0" collapsed="false">
      <c r="N2904" s="0" t="str">
        <f aca="false">IF(R2904=0,"",IF(Q2904=VLOOKUP(N2903+1,$B$8:$C$360,2,0),N2903+1,N2903))</f>
        <v/>
      </c>
      <c r="P2904" s="30"/>
      <c r="Q2904" s="30"/>
      <c r="R2904" s="35"/>
      <c r="S2904" s="35"/>
      <c r="T2904" s="35"/>
      <c r="U2904" s="35"/>
      <c r="V2904" s="35"/>
      <c r="W2904" s="35"/>
      <c r="X2904" s="35"/>
      <c r="Y2904" s="35"/>
    </row>
    <row r="2905" customFormat="false" ht="14.25" hidden="false" customHeight="false" outlineLevel="0" collapsed="false">
      <c r="N2905" s="0" t="str">
        <f aca="false">IF(R2905=0,"",IF(Q2905=VLOOKUP(N2904+1,$B$8:$C$360,2,0),N2904+1,N2904))</f>
        <v/>
      </c>
      <c r="P2905" s="30"/>
      <c r="Q2905" s="30"/>
      <c r="R2905" s="35"/>
      <c r="S2905" s="35"/>
      <c r="T2905" s="35"/>
      <c r="U2905" s="35"/>
      <c r="V2905" s="35"/>
      <c r="W2905" s="35"/>
      <c r="X2905" s="35"/>
      <c r="Y2905" s="35"/>
    </row>
    <row r="2906" customFormat="false" ht="14.25" hidden="false" customHeight="false" outlineLevel="0" collapsed="false">
      <c r="N2906" s="0" t="str">
        <f aca="false">IF(R2906=0,"",IF(Q2906=VLOOKUP(N2905+1,$B$8:$C$360,2,0),N2905+1,N2905))</f>
        <v/>
      </c>
      <c r="P2906" s="30"/>
      <c r="Q2906" s="30"/>
      <c r="R2906" s="35"/>
      <c r="S2906" s="35"/>
      <c r="T2906" s="35"/>
      <c r="U2906" s="35"/>
      <c r="V2906" s="35"/>
      <c r="W2906" s="35"/>
      <c r="X2906" s="35"/>
      <c r="Y2906" s="35"/>
    </row>
    <row r="2907" customFormat="false" ht="14.25" hidden="false" customHeight="false" outlineLevel="0" collapsed="false">
      <c r="N2907" s="0" t="str">
        <f aca="false">IF(R2907=0,"",IF(Q2907=VLOOKUP(N2906+1,$B$8:$C$360,2,0),N2906+1,N2906))</f>
        <v/>
      </c>
      <c r="P2907" s="30"/>
      <c r="Q2907" s="30"/>
      <c r="R2907" s="35"/>
      <c r="S2907" s="35"/>
      <c r="T2907" s="35"/>
      <c r="U2907" s="35"/>
      <c r="V2907" s="35"/>
      <c r="W2907" s="35"/>
      <c r="X2907" s="35"/>
      <c r="Y2907" s="35"/>
    </row>
    <row r="2908" customFormat="false" ht="14.25" hidden="false" customHeight="false" outlineLevel="0" collapsed="false">
      <c r="N2908" s="0" t="str">
        <f aca="false">IF(R2908=0,"",IF(Q2908=VLOOKUP(N2907+1,$B$8:$C$360,2,0),N2907+1,N2907))</f>
        <v/>
      </c>
      <c r="P2908" s="30"/>
      <c r="Q2908" s="30"/>
      <c r="R2908" s="35"/>
      <c r="S2908" s="35"/>
      <c r="T2908" s="35"/>
      <c r="U2908" s="35"/>
      <c r="V2908" s="35"/>
      <c r="W2908" s="35"/>
      <c r="X2908" s="35"/>
      <c r="Y2908" s="35"/>
    </row>
    <row r="2909" customFormat="false" ht="14.25" hidden="false" customHeight="false" outlineLevel="0" collapsed="false">
      <c r="N2909" s="0" t="str">
        <f aca="false">IF(R2909=0,"",IF(Q2909=VLOOKUP(N2908+1,$B$8:$C$360,2,0),N2908+1,N2908))</f>
        <v/>
      </c>
      <c r="P2909" s="30"/>
      <c r="Q2909" s="30"/>
      <c r="R2909" s="35"/>
      <c r="S2909" s="35"/>
      <c r="T2909" s="35"/>
      <c r="U2909" s="35"/>
      <c r="V2909" s="35"/>
      <c r="W2909" s="35"/>
      <c r="X2909" s="35"/>
      <c r="Y2909" s="35"/>
    </row>
    <row r="2910" customFormat="false" ht="14.25" hidden="false" customHeight="false" outlineLevel="0" collapsed="false">
      <c r="N2910" s="0" t="str">
        <f aca="false">IF(R2910=0,"",IF(Q2910=VLOOKUP(N2909+1,$B$8:$C$360,2,0),N2909+1,N2909))</f>
        <v/>
      </c>
      <c r="P2910" s="30"/>
      <c r="Q2910" s="30"/>
      <c r="R2910" s="35"/>
      <c r="S2910" s="35"/>
      <c r="T2910" s="35"/>
      <c r="U2910" s="35"/>
      <c r="V2910" s="35"/>
      <c r="W2910" s="35"/>
      <c r="X2910" s="35"/>
      <c r="Y2910" s="35"/>
    </row>
    <row r="2911" customFormat="false" ht="14.25" hidden="false" customHeight="false" outlineLevel="0" collapsed="false">
      <c r="N2911" s="0" t="str">
        <f aca="false">IF(R2911=0,"",IF(Q2911=VLOOKUP(N2910+1,$B$8:$C$360,2,0),N2910+1,N2910))</f>
        <v/>
      </c>
      <c r="P2911" s="30"/>
      <c r="Q2911" s="30"/>
      <c r="R2911" s="35"/>
      <c r="S2911" s="35"/>
      <c r="T2911" s="35"/>
      <c r="U2911" s="35"/>
      <c r="V2911" s="35"/>
      <c r="W2911" s="35"/>
      <c r="X2911" s="35"/>
      <c r="Y2911" s="35"/>
    </row>
    <row r="2912" customFormat="false" ht="14.25" hidden="false" customHeight="false" outlineLevel="0" collapsed="false">
      <c r="N2912" s="0" t="str">
        <f aca="false">IF(R2912=0,"",IF(Q2912=VLOOKUP(N2911+1,$B$8:$C$360,2,0),N2911+1,N2911))</f>
        <v/>
      </c>
      <c r="P2912" s="30"/>
      <c r="Q2912" s="30"/>
      <c r="R2912" s="35"/>
      <c r="S2912" s="35"/>
      <c r="T2912" s="35"/>
      <c r="U2912" s="35"/>
      <c r="V2912" s="35"/>
      <c r="W2912" s="35"/>
      <c r="X2912" s="35"/>
      <c r="Y2912" s="35"/>
    </row>
    <row r="2913" customFormat="false" ht="14.25" hidden="false" customHeight="false" outlineLevel="0" collapsed="false">
      <c r="N2913" s="0" t="str">
        <f aca="false">IF(R2913=0,"",IF(Q2913=VLOOKUP(N2912+1,$B$8:$C$360,2,0),N2912+1,N2912))</f>
        <v/>
      </c>
      <c r="P2913" s="30"/>
      <c r="Q2913" s="30"/>
      <c r="R2913" s="35"/>
      <c r="S2913" s="35"/>
      <c r="T2913" s="35"/>
      <c r="U2913" s="35"/>
      <c r="V2913" s="35"/>
      <c r="W2913" s="35"/>
      <c r="X2913" s="35"/>
      <c r="Y2913" s="35"/>
    </row>
    <row r="2914" customFormat="false" ht="14.25" hidden="false" customHeight="false" outlineLevel="0" collapsed="false">
      <c r="N2914" s="0" t="str">
        <f aca="false">IF(R2914=0,"",IF(Q2914=VLOOKUP(N2913+1,$B$8:$C$360,2,0),N2913+1,N2913))</f>
        <v/>
      </c>
      <c r="P2914" s="30"/>
      <c r="Q2914" s="30"/>
      <c r="R2914" s="35"/>
      <c r="S2914" s="35"/>
      <c r="T2914" s="35"/>
      <c r="U2914" s="35"/>
      <c r="V2914" s="35"/>
      <c r="W2914" s="35"/>
      <c r="X2914" s="35"/>
      <c r="Y2914" s="35"/>
    </row>
    <row r="2915" customFormat="false" ht="14.25" hidden="false" customHeight="false" outlineLevel="0" collapsed="false">
      <c r="N2915" s="0" t="str">
        <f aca="false">IF(R2915=0,"",IF(Q2915=VLOOKUP(N2914+1,$B$8:$C$360,2,0),N2914+1,N2914))</f>
        <v/>
      </c>
      <c r="P2915" s="30"/>
      <c r="Q2915" s="30"/>
      <c r="R2915" s="35"/>
      <c r="S2915" s="35"/>
      <c r="T2915" s="35"/>
      <c r="U2915" s="35"/>
      <c r="V2915" s="35"/>
      <c r="W2915" s="35"/>
      <c r="X2915" s="35"/>
      <c r="Y2915" s="35"/>
    </row>
    <row r="2916" customFormat="false" ht="14.25" hidden="false" customHeight="false" outlineLevel="0" collapsed="false">
      <c r="N2916" s="0" t="str">
        <f aca="false">IF(R2916=0,"",IF(Q2916=VLOOKUP(N2915+1,$B$8:$C$360,2,0),N2915+1,N2915))</f>
        <v/>
      </c>
      <c r="P2916" s="30"/>
      <c r="Q2916" s="30"/>
      <c r="R2916" s="35"/>
      <c r="S2916" s="35"/>
      <c r="T2916" s="35"/>
      <c r="U2916" s="35"/>
      <c r="V2916" s="35"/>
      <c r="W2916" s="35"/>
      <c r="X2916" s="35"/>
      <c r="Y2916" s="35"/>
    </row>
    <row r="2917" customFormat="false" ht="14.25" hidden="false" customHeight="false" outlineLevel="0" collapsed="false">
      <c r="N2917" s="0" t="str">
        <f aca="false">IF(R2917=0,"",IF(Q2917=VLOOKUP(N2916+1,$B$8:$C$360,2,0),N2916+1,N2916))</f>
        <v/>
      </c>
      <c r="P2917" s="30"/>
      <c r="Q2917" s="30"/>
      <c r="R2917" s="35"/>
      <c r="S2917" s="35"/>
      <c r="T2917" s="35"/>
      <c r="U2917" s="35"/>
      <c r="V2917" s="35"/>
      <c r="W2917" s="35"/>
      <c r="X2917" s="35"/>
      <c r="Y2917" s="35"/>
    </row>
    <row r="2918" customFormat="false" ht="14.25" hidden="false" customHeight="false" outlineLevel="0" collapsed="false">
      <c r="N2918" s="0" t="str">
        <f aca="false">IF(R2918=0,"",IF(Q2918=VLOOKUP(N2917+1,$B$8:$C$360,2,0),N2917+1,N2917))</f>
        <v/>
      </c>
      <c r="P2918" s="30"/>
      <c r="Q2918" s="30"/>
      <c r="R2918" s="35"/>
      <c r="S2918" s="35"/>
      <c r="T2918" s="35"/>
      <c r="U2918" s="35"/>
      <c r="V2918" s="35"/>
      <c r="W2918" s="35"/>
      <c r="X2918" s="35"/>
      <c r="Y2918" s="35"/>
    </row>
    <row r="2919" customFormat="false" ht="14.25" hidden="false" customHeight="false" outlineLevel="0" collapsed="false">
      <c r="N2919" s="0" t="str">
        <f aca="false">IF(R2919=0,"",IF(Q2919=VLOOKUP(N2918+1,$B$8:$C$360,2,0),N2918+1,N2918))</f>
        <v/>
      </c>
      <c r="P2919" s="30"/>
      <c r="Q2919" s="30"/>
      <c r="R2919" s="35"/>
      <c r="S2919" s="35"/>
      <c r="T2919" s="35"/>
      <c r="U2919" s="35"/>
      <c r="V2919" s="35"/>
      <c r="W2919" s="35"/>
      <c r="X2919" s="35"/>
      <c r="Y2919" s="35"/>
    </row>
    <row r="2920" customFormat="false" ht="14.25" hidden="false" customHeight="false" outlineLevel="0" collapsed="false">
      <c r="N2920" s="0" t="str">
        <f aca="false">IF(R2920=0,"",IF(Q2920=VLOOKUP(N2919+1,$B$8:$C$360,2,0),N2919+1,N2919))</f>
        <v/>
      </c>
      <c r="P2920" s="30"/>
      <c r="Q2920" s="30"/>
      <c r="R2920" s="35"/>
      <c r="S2920" s="35"/>
      <c r="T2920" s="35"/>
      <c r="U2920" s="35"/>
      <c r="V2920" s="35"/>
      <c r="W2920" s="35"/>
      <c r="X2920" s="35"/>
      <c r="Y2920" s="35"/>
    </row>
    <row r="2921" customFormat="false" ht="14.25" hidden="false" customHeight="false" outlineLevel="0" collapsed="false">
      <c r="N2921" s="0" t="str">
        <f aca="false">IF(R2921=0,"",IF(Q2921=VLOOKUP(N2920+1,$B$8:$C$360,2,0),N2920+1,N2920))</f>
        <v/>
      </c>
      <c r="P2921" s="30"/>
      <c r="Q2921" s="30"/>
      <c r="R2921" s="35"/>
      <c r="S2921" s="35"/>
      <c r="T2921" s="35"/>
      <c r="U2921" s="35"/>
      <c r="V2921" s="35"/>
      <c r="W2921" s="35"/>
      <c r="X2921" s="35"/>
      <c r="Y2921" s="35"/>
    </row>
    <row r="2922" customFormat="false" ht="14.25" hidden="false" customHeight="false" outlineLevel="0" collapsed="false">
      <c r="N2922" s="0" t="str">
        <f aca="false">IF(R2922=0,"",IF(Q2922=VLOOKUP(N2921+1,$B$8:$C$360,2,0),N2921+1,N2921))</f>
        <v/>
      </c>
      <c r="P2922" s="30"/>
      <c r="Q2922" s="30"/>
      <c r="R2922" s="35"/>
      <c r="S2922" s="35"/>
      <c r="T2922" s="35"/>
      <c r="U2922" s="35"/>
      <c r="V2922" s="35"/>
      <c r="W2922" s="35"/>
      <c r="X2922" s="35"/>
      <c r="Y2922" s="35"/>
    </row>
    <row r="2923" customFormat="false" ht="14.25" hidden="false" customHeight="false" outlineLevel="0" collapsed="false">
      <c r="N2923" s="0" t="str">
        <f aca="false">IF(R2923=0,"",IF(Q2923=VLOOKUP(N2922+1,$B$8:$C$360,2,0),N2922+1,N2922))</f>
        <v/>
      </c>
      <c r="P2923" s="30"/>
      <c r="Q2923" s="30"/>
      <c r="R2923" s="35"/>
      <c r="S2923" s="35"/>
      <c r="T2923" s="35"/>
      <c r="U2923" s="35"/>
      <c r="V2923" s="35"/>
      <c r="W2923" s="35"/>
      <c r="X2923" s="35"/>
      <c r="Y2923" s="35"/>
    </row>
    <row r="2924" customFormat="false" ht="14.25" hidden="false" customHeight="false" outlineLevel="0" collapsed="false">
      <c r="N2924" s="0" t="str">
        <f aca="false">IF(R2924=0,"",IF(Q2924=VLOOKUP(N2923+1,$B$8:$C$360,2,0),N2923+1,N2923))</f>
        <v/>
      </c>
      <c r="P2924" s="30"/>
      <c r="Q2924" s="30"/>
      <c r="R2924" s="35"/>
      <c r="S2924" s="35"/>
      <c r="T2924" s="35"/>
      <c r="U2924" s="35"/>
      <c r="V2924" s="35"/>
      <c r="W2924" s="35"/>
      <c r="X2924" s="35"/>
      <c r="Y2924" s="35"/>
    </row>
    <row r="2925" customFormat="false" ht="14.25" hidden="false" customHeight="false" outlineLevel="0" collapsed="false">
      <c r="N2925" s="0" t="str">
        <f aca="false">IF(R2925=0,"",IF(Q2925=VLOOKUP(N2924+1,$B$8:$C$360,2,0),N2924+1,N2924))</f>
        <v/>
      </c>
      <c r="P2925" s="30"/>
      <c r="Q2925" s="30"/>
      <c r="R2925" s="35"/>
      <c r="S2925" s="35"/>
      <c r="T2925" s="35"/>
      <c r="U2925" s="35"/>
      <c r="V2925" s="35"/>
      <c r="W2925" s="35"/>
      <c r="X2925" s="35"/>
      <c r="Y2925" s="35"/>
    </row>
    <row r="2926" customFormat="false" ht="14.25" hidden="false" customHeight="false" outlineLevel="0" collapsed="false">
      <c r="N2926" s="0" t="str">
        <f aca="false">IF(R2926=0,"",IF(Q2926=VLOOKUP(N2925+1,$B$8:$C$360,2,0),N2925+1,N2925))</f>
        <v/>
      </c>
      <c r="P2926" s="30"/>
      <c r="Q2926" s="30"/>
      <c r="R2926" s="35"/>
      <c r="S2926" s="35"/>
      <c r="T2926" s="35"/>
      <c r="U2926" s="35"/>
      <c r="V2926" s="35"/>
      <c r="W2926" s="35"/>
      <c r="X2926" s="35"/>
      <c r="Y2926" s="35"/>
    </row>
    <row r="2927" customFormat="false" ht="14.25" hidden="false" customHeight="false" outlineLevel="0" collapsed="false">
      <c r="N2927" s="0" t="str">
        <f aca="false">IF(R2927=0,"",IF(Q2927=VLOOKUP(N2926+1,$B$8:$C$360,2,0),N2926+1,N2926))</f>
        <v/>
      </c>
      <c r="P2927" s="30"/>
      <c r="Q2927" s="30"/>
      <c r="R2927" s="35"/>
      <c r="S2927" s="35"/>
      <c r="T2927" s="35"/>
      <c r="U2927" s="35"/>
      <c r="V2927" s="35"/>
      <c r="W2927" s="35"/>
      <c r="X2927" s="35"/>
      <c r="Y2927" s="35"/>
    </row>
    <row r="2928" customFormat="false" ht="14.25" hidden="false" customHeight="false" outlineLevel="0" collapsed="false">
      <c r="N2928" s="0" t="str">
        <f aca="false">IF(R2928=0,"",IF(Q2928=VLOOKUP(N2927+1,$B$8:$C$360,2,0),N2927+1,N2927))</f>
        <v/>
      </c>
      <c r="P2928" s="30"/>
      <c r="Q2928" s="30"/>
      <c r="R2928" s="35"/>
      <c r="S2928" s="35"/>
      <c r="T2928" s="35"/>
      <c r="U2928" s="35"/>
      <c r="V2928" s="35"/>
      <c r="W2928" s="35"/>
      <c r="X2928" s="35"/>
      <c r="Y2928" s="35"/>
    </row>
    <row r="2929" customFormat="false" ht="14.25" hidden="false" customHeight="false" outlineLevel="0" collapsed="false">
      <c r="N2929" s="0" t="str">
        <f aca="false">IF(R2929=0,"",IF(Q2929=VLOOKUP(N2928+1,$B$8:$C$360,2,0),N2928+1,N2928))</f>
        <v/>
      </c>
      <c r="P2929" s="30"/>
      <c r="Q2929" s="30"/>
      <c r="R2929" s="35"/>
      <c r="S2929" s="35"/>
      <c r="T2929" s="35"/>
      <c r="U2929" s="35"/>
      <c r="V2929" s="35"/>
      <c r="W2929" s="35"/>
      <c r="X2929" s="35"/>
      <c r="Y2929" s="35"/>
    </row>
    <row r="2930" customFormat="false" ht="14.25" hidden="false" customHeight="false" outlineLevel="0" collapsed="false">
      <c r="N2930" s="0" t="str">
        <f aca="false">IF(R2930=0,"",IF(Q2930=VLOOKUP(N2929+1,$B$8:$C$360,2,0),N2929+1,N2929))</f>
        <v/>
      </c>
      <c r="P2930" s="30"/>
      <c r="Q2930" s="30"/>
      <c r="R2930" s="35"/>
      <c r="S2930" s="35"/>
      <c r="T2930" s="35"/>
      <c r="U2930" s="35"/>
      <c r="V2930" s="35"/>
      <c r="W2930" s="35"/>
      <c r="X2930" s="35"/>
      <c r="Y2930" s="35"/>
    </row>
    <row r="2931" customFormat="false" ht="14.25" hidden="false" customHeight="false" outlineLevel="0" collapsed="false">
      <c r="N2931" s="0" t="str">
        <f aca="false">IF(R2931=0,"",IF(Q2931=VLOOKUP(N2930+1,$B$8:$C$360,2,0),N2930+1,N2930))</f>
        <v/>
      </c>
      <c r="P2931" s="30"/>
      <c r="Q2931" s="30"/>
      <c r="R2931" s="35"/>
      <c r="S2931" s="35"/>
      <c r="T2931" s="35"/>
      <c r="U2931" s="35"/>
      <c r="V2931" s="35"/>
      <c r="W2931" s="35"/>
      <c r="X2931" s="35"/>
      <c r="Y2931" s="35"/>
    </row>
    <row r="2932" customFormat="false" ht="14.25" hidden="false" customHeight="false" outlineLevel="0" collapsed="false">
      <c r="N2932" s="0" t="str">
        <f aca="false">IF(R2932=0,"",IF(Q2932=VLOOKUP(N2931+1,$B$8:$C$360,2,0),N2931+1,N2931))</f>
        <v/>
      </c>
      <c r="P2932" s="30"/>
      <c r="Q2932" s="30"/>
      <c r="R2932" s="35"/>
      <c r="S2932" s="35"/>
      <c r="T2932" s="35"/>
      <c r="U2932" s="35"/>
      <c r="V2932" s="35"/>
      <c r="W2932" s="35"/>
      <c r="X2932" s="35"/>
      <c r="Y2932" s="35"/>
    </row>
    <row r="2933" customFormat="false" ht="14.25" hidden="false" customHeight="false" outlineLevel="0" collapsed="false">
      <c r="N2933" s="0" t="str">
        <f aca="false">IF(R2933=0,"",IF(Q2933=VLOOKUP(N2932+1,$B$8:$C$360,2,0),N2932+1,N2932))</f>
        <v/>
      </c>
      <c r="P2933" s="30"/>
      <c r="Q2933" s="30"/>
      <c r="R2933" s="35"/>
      <c r="S2933" s="35"/>
      <c r="T2933" s="35"/>
      <c r="U2933" s="35"/>
      <c r="V2933" s="35"/>
      <c r="W2933" s="35"/>
      <c r="X2933" s="35"/>
      <c r="Y2933" s="35"/>
    </row>
    <row r="2934" customFormat="false" ht="14.25" hidden="false" customHeight="false" outlineLevel="0" collapsed="false">
      <c r="N2934" s="0" t="str">
        <f aca="false">IF(R2934=0,"",IF(Q2934=VLOOKUP(N2933+1,$B$8:$C$360,2,0),N2933+1,N2933))</f>
        <v/>
      </c>
      <c r="P2934" s="30"/>
      <c r="Q2934" s="30"/>
      <c r="R2934" s="35"/>
      <c r="S2934" s="35"/>
      <c r="T2934" s="35"/>
      <c r="U2934" s="35"/>
      <c r="V2934" s="35"/>
      <c r="W2934" s="35"/>
      <c r="X2934" s="35"/>
      <c r="Y2934" s="35"/>
    </row>
    <row r="2935" customFormat="false" ht="14.25" hidden="false" customHeight="false" outlineLevel="0" collapsed="false">
      <c r="N2935" s="0" t="str">
        <f aca="false">IF(R2935=0,"",IF(Q2935=VLOOKUP(N2934+1,$B$8:$C$360,2,0),N2934+1,N2934))</f>
        <v/>
      </c>
      <c r="P2935" s="30"/>
      <c r="Q2935" s="30"/>
      <c r="R2935" s="35"/>
      <c r="S2935" s="35"/>
      <c r="T2935" s="35"/>
      <c r="U2935" s="35"/>
      <c r="V2935" s="35"/>
      <c r="W2935" s="35"/>
      <c r="X2935" s="35"/>
      <c r="Y2935" s="35"/>
    </row>
    <row r="2936" customFormat="false" ht="14.25" hidden="false" customHeight="false" outlineLevel="0" collapsed="false">
      <c r="N2936" s="0" t="str">
        <f aca="false">IF(R2936=0,"",IF(Q2936=VLOOKUP(N2935+1,$B$8:$C$360,2,0),N2935+1,N2935))</f>
        <v/>
      </c>
      <c r="P2936" s="30"/>
      <c r="Q2936" s="30"/>
      <c r="R2936" s="35"/>
      <c r="S2936" s="35"/>
      <c r="T2936" s="35"/>
      <c r="U2936" s="35"/>
      <c r="V2936" s="35"/>
      <c r="W2936" s="35"/>
      <c r="X2936" s="35"/>
      <c r="Y2936" s="35"/>
    </row>
    <row r="2937" customFormat="false" ht="14.25" hidden="false" customHeight="false" outlineLevel="0" collapsed="false">
      <c r="N2937" s="0" t="str">
        <f aca="false">IF(R2937=0,"",IF(Q2937=VLOOKUP(N2936+1,$B$8:$C$360,2,0),N2936+1,N2936))</f>
        <v/>
      </c>
      <c r="P2937" s="30"/>
      <c r="Q2937" s="30"/>
      <c r="R2937" s="35"/>
      <c r="S2937" s="35"/>
      <c r="T2937" s="35"/>
      <c r="U2937" s="35"/>
      <c r="V2937" s="35"/>
      <c r="W2937" s="35"/>
      <c r="X2937" s="35"/>
      <c r="Y2937" s="35"/>
    </row>
    <row r="2938" customFormat="false" ht="14.25" hidden="false" customHeight="false" outlineLevel="0" collapsed="false">
      <c r="N2938" s="0" t="str">
        <f aca="false">IF(R2938=0,"",IF(Q2938=VLOOKUP(N2937+1,$B$8:$C$360,2,0),N2937+1,N2937))</f>
        <v/>
      </c>
      <c r="P2938" s="30"/>
      <c r="Q2938" s="30"/>
      <c r="R2938" s="35"/>
      <c r="S2938" s="35"/>
      <c r="T2938" s="35"/>
      <c r="U2938" s="35"/>
      <c r="V2938" s="35"/>
      <c r="W2938" s="35"/>
      <c r="X2938" s="35"/>
      <c r="Y2938" s="35"/>
    </row>
    <row r="2939" customFormat="false" ht="14.25" hidden="false" customHeight="false" outlineLevel="0" collapsed="false">
      <c r="N2939" s="0" t="str">
        <f aca="false">IF(R2939=0,"",IF(Q2939=VLOOKUP(N2938+1,$B$8:$C$360,2,0),N2938+1,N2938))</f>
        <v/>
      </c>
      <c r="P2939" s="30"/>
      <c r="Q2939" s="30"/>
      <c r="R2939" s="35"/>
      <c r="S2939" s="35"/>
      <c r="T2939" s="35"/>
      <c r="U2939" s="35"/>
      <c r="V2939" s="35"/>
      <c r="W2939" s="35"/>
      <c r="X2939" s="35"/>
      <c r="Y2939" s="35"/>
    </row>
    <row r="2940" customFormat="false" ht="14.25" hidden="false" customHeight="false" outlineLevel="0" collapsed="false">
      <c r="N2940" s="0" t="str">
        <f aca="false">IF(R2940=0,"",IF(Q2940=VLOOKUP(N2939+1,$B$8:$C$360,2,0),N2939+1,N2939))</f>
        <v/>
      </c>
      <c r="P2940" s="30"/>
      <c r="Q2940" s="30"/>
      <c r="R2940" s="35"/>
      <c r="S2940" s="35"/>
      <c r="T2940" s="35"/>
      <c r="U2940" s="35"/>
      <c r="V2940" s="35"/>
      <c r="W2940" s="35"/>
      <c r="X2940" s="35"/>
      <c r="Y2940" s="35"/>
    </row>
    <row r="2941" customFormat="false" ht="14.25" hidden="false" customHeight="false" outlineLevel="0" collapsed="false">
      <c r="N2941" s="0" t="str">
        <f aca="false">IF(R2941=0,"",IF(Q2941=VLOOKUP(N2940+1,$B$8:$C$360,2,0),N2940+1,N2940))</f>
        <v/>
      </c>
      <c r="P2941" s="30"/>
      <c r="Q2941" s="30"/>
      <c r="R2941" s="35"/>
      <c r="S2941" s="35"/>
      <c r="T2941" s="35"/>
      <c r="U2941" s="35"/>
      <c r="V2941" s="35"/>
      <c r="W2941" s="35"/>
      <c r="X2941" s="35"/>
      <c r="Y2941" s="35"/>
    </row>
    <row r="2942" customFormat="false" ht="14.25" hidden="false" customHeight="false" outlineLevel="0" collapsed="false">
      <c r="N2942" s="0" t="str">
        <f aca="false">IF(R2942=0,"",IF(Q2942=VLOOKUP(N2941+1,$B$8:$C$360,2,0),N2941+1,N2941))</f>
        <v/>
      </c>
      <c r="P2942" s="30"/>
      <c r="Q2942" s="30"/>
      <c r="R2942" s="35"/>
      <c r="S2942" s="35"/>
      <c r="T2942" s="35"/>
      <c r="U2942" s="35"/>
      <c r="V2942" s="35"/>
      <c r="W2942" s="35"/>
      <c r="X2942" s="35"/>
      <c r="Y2942" s="35"/>
    </row>
    <row r="2943" customFormat="false" ht="14.25" hidden="false" customHeight="false" outlineLevel="0" collapsed="false">
      <c r="N2943" s="0" t="str">
        <f aca="false">IF(R2943=0,"",IF(Q2943=VLOOKUP(N2942+1,$B$8:$C$360,2,0),N2942+1,N2942))</f>
        <v/>
      </c>
      <c r="P2943" s="30"/>
      <c r="Q2943" s="30"/>
      <c r="R2943" s="35"/>
      <c r="S2943" s="35"/>
      <c r="T2943" s="35"/>
      <c r="U2943" s="35"/>
      <c r="V2943" s="35"/>
      <c r="W2943" s="35"/>
      <c r="X2943" s="35"/>
      <c r="Y2943" s="35"/>
    </row>
    <row r="2944" customFormat="false" ht="14.25" hidden="false" customHeight="false" outlineLevel="0" collapsed="false">
      <c r="N2944" s="0" t="str">
        <f aca="false">IF(R2944=0,"",IF(Q2944=VLOOKUP(N2943+1,$B$8:$C$360,2,0),N2943+1,N2943))</f>
        <v/>
      </c>
      <c r="P2944" s="30"/>
      <c r="Q2944" s="30"/>
      <c r="R2944" s="35"/>
      <c r="S2944" s="35"/>
      <c r="T2944" s="35"/>
      <c r="U2944" s="35"/>
      <c r="V2944" s="35"/>
      <c r="W2944" s="35"/>
      <c r="X2944" s="35"/>
      <c r="Y2944" s="35"/>
    </row>
    <row r="2945" customFormat="false" ht="14.25" hidden="false" customHeight="false" outlineLevel="0" collapsed="false">
      <c r="N2945" s="0" t="str">
        <f aca="false">IF(R2945=0,"",IF(Q2945=VLOOKUP(N2944+1,$B$8:$C$360,2,0),N2944+1,N2944))</f>
        <v/>
      </c>
      <c r="P2945" s="30"/>
      <c r="Q2945" s="30"/>
      <c r="R2945" s="35"/>
      <c r="S2945" s="35"/>
      <c r="T2945" s="35"/>
      <c r="U2945" s="35"/>
      <c r="V2945" s="35"/>
      <c r="W2945" s="35"/>
      <c r="X2945" s="35"/>
      <c r="Y2945" s="35"/>
    </row>
    <row r="2946" customFormat="false" ht="14.25" hidden="false" customHeight="false" outlineLevel="0" collapsed="false">
      <c r="N2946" s="0" t="str">
        <f aca="false">IF(R2946=0,"",IF(Q2946=VLOOKUP(N2945+1,$B$8:$C$360,2,0),N2945+1,N2945))</f>
        <v/>
      </c>
      <c r="P2946" s="30"/>
      <c r="Q2946" s="30"/>
      <c r="R2946" s="35"/>
      <c r="S2946" s="35"/>
      <c r="T2946" s="35"/>
      <c r="U2946" s="35"/>
      <c r="V2946" s="35"/>
      <c r="W2946" s="35"/>
      <c r="X2946" s="35"/>
      <c r="Y2946" s="35"/>
    </row>
    <row r="2947" customFormat="false" ht="14.25" hidden="false" customHeight="false" outlineLevel="0" collapsed="false">
      <c r="N2947" s="0" t="str">
        <f aca="false">IF(R2947=0,"",IF(Q2947=VLOOKUP(N2946+1,$B$8:$C$360,2,0),N2946+1,N2946))</f>
        <v/>
      </c>
      <c r="P2947" s="30"/>
      <c r="Q2947" s="30"/>
      <c r="R2947" s="35"/>
      <c r="S2947" s="35"/>
      <c r="T2947" s="35"/>
      <c r="U2947" s="35"/>
      <c r="V2947" s="35"/>
      <c r="W2947" s="35"/>
      <c r="X2947" s="35"/>
      <c r="Y2947" s="35"/>
    </row>
    <row r="2948" customFormat="false" ht="14.25" hidden="false" customHeight="false" outlineLevel="0" collapsed="false">
      <c r="N2948" s="0" t="str">
        <f aca="false">IF(R2948=0,"",IF(Q2948=VLOOKUP(N2947+1,$B$8:$C$360,2,0),N2947+1,N2947))</f>
        <v/>
      </c>
      <c r="P2948" s="30"/>
      <c r="Q2948" s="30"/>
      <c r="R2948" s="35"/>
      <c r="S2948" s="35"/>
      <c r="T2948" s="35"/>
      <c r="U2948" s="35"/>
      <c r="V2948" s="35"/>
      <c r="W2948" s="35"/>
      <c r="X2948" s="35"/>
      <c r="Y2948" s="35"/>
    </row>
    <row r="2949" customFormat="false" ht="14.25" hidden="false" customHeight="false" outlineLevel="0" collapsed="false">
      <c r="N2949" s="0" t="str">
        <f aca="false">IF(R2949=0,"",IF(Q2949=VLOOKUP(N2948+1,$B$8:$C$360,2,0),N2948+1,N2948))</f>
        <v/>
      </c>
      <c r="P2949" s="30"/>
      <c r="Q2949" s="30"/>
      <c r="R2949" s="35"/>
      <c r="S2949" s="35"/>
      <c r="T2949" s="35"/>
      <c r="U2949" s="35"/>
      <c r="V2949" s="35"/>
      <c r="W2949" s="35"/>
      <c r="X2949" s="35"/>
      <c r="Y2949" s="35"/>
    </row>
    <row r="2950" customFormat="false" ht="14.25" hidden="false" customHeight="false" outlineLevel="0" collapsed="false">
      <c r="N2950" s="0" t="str">
        <f aca="false">IF(R2950=0,"",IF(Q2950=VLOOKUP(N2949+1,$B$8:$C$360,2,0),N2949+1,N2949))</f>
        <v/>
      </c>
      <c r="P2950" s="30"/>
      <c r="Q2950" s="30"/>
      <c r="R2950" s="35"/>
      <c r="S2950" s="35"/>
      <c r="T2950" s="35"/>
      <c r="U2950" s="35"/>
      <c r="V2950" s="35"/>
      <c r="W2950" s="35"/>
      <c r="X2950" s="35"/>
      <c r="Y2950" s="35"/>
    </row>
    <row r="2951" customFormat="false" ht="14.25" hidden="false" customHeight="false" outlineLevel="0" collapsed="false">
      <c r="N2951" s="0" t="str">
        <f aca="false">IF(R2951=0,"",IF(Q2951=VLOOKUP(N2950+1,$B$8:$C$360,2,0),N2950+1,N2950))</f>
        <v/>
      </c>
      <c r="P2951" s="30"/>
      <c r="Q2951" s="30"/>
      <c r="R2951" s="35"/>
      <c r="S2951" s="35"/>
      <c r="T2951" s="35"/>
      <c r="U2951" s="35"/>
      <c r="V2951" s="35"/>
      <c r="W2951" s="35"/>
      <c r="X2951" s="35"/>
      <c r="Y2951" s="35"/>
    </row>
    <row r="2952" customFormat="false" ht="14.25" hidden="false" customHeight="false" outlineLevel="0" collapsed="false">
      <c r="N2952" s="0" t="str">
        <f aca="false">IF(R2952=0,"",IF(Q2952=VLOOKUP(N2951+1,$B$8:$C$360,2,0),N2951+1,N2951))</f>
        <v/>
      </c>
      <c r="P2952" s="30"/>
      <c r="Q2952" s="30"/>
      <c r="R2952" s="35"/>
      <c r="S2952" s="35"/>
      <c r="T2952" s="35"/>
      <c r="U2952" s="35"/>
      <c r="V2952" s="35"/>
      <c r="W2952" s="35"/>
      <c r="X2952" s="35"/>
      <c r="Y2952" s="35"/>
    </row>
    <row r="2953" customFormat="false" ht="14.25" hidden="false" customHeight="false" outlineLevel="0" collapsed="false">
      <c r="N2953" s="0" t="str">
        <f aca="false">IF(R2953=0,"",IF(Q2953=VLOOKUP(N2952+1,$B$8:$C$360,2,0),N2952+1,N2952))</f>
        <v/>
      </c>
      <c r="P2953" s="30"/>
      <c r="Q2953" s="30"/>
      <c r="R2953" s="35"/>
      <c r="S2953" s="35"/>
      <c r="T2953" s="35"/>
      <c r="U2953" s="35"/>
      <c r="V2953" s="35"/>
      <c r="W2953" s="35"/>
      <c r="X2953" s="35"/>
      <c r="Y2953" s="35"/>
    </row>
    <row r="2954" customFormat="false" ht="14.25" hidden="false" customHeight="false" outlineLevel="0" collapsed="false">
      <c r="N2954" s="0" t="str">
        <f aca="false">IF(R2954=0,"",IF(Q2954=VLOOKUP(N2953+1,$B$8:$C$360,2,0),N2953+1,N2953))</f>
        <v/>
      </c>
      <c r="P2954" s="30"/>
      <c r="Q2954" s="30"/>
      <c r="R2954" s="35"/>
      <c r="S2954" s="35"/>
      <c r="T2954" s="35"/>
      <c r="U2954" s="35"/>
      <c r="V2954" s="35"/>
      <c r="W2954" s="35"/>
      <c r="X2954" s="35"/>
      <c r="Y2954" s="35"/>
    </row>
    <row r="2955" customFormat="false" ht="14.25" hidden="false" customHeight="false" outlineLevel="0" collapsed="false">
      <c r="N2955" s="0" t="str">
        <f aca="false">IF(R2955=0,"",IF(Q2955=VLOOKUP(N2954+1,$B$8:$C$360,2,0),N2954+1,N2954))</f>
        <v/>
      </c>
      <c r="P2955" s="30"/>
      <c r="Q2955" s="30"/>
      <c r="R2955" s="35"/>
      <c r="S2955" s="35"/>
      <c r="T2955" s="35"/>
      <c r="U2955" s="35"/>
      <c r="V2955" s="35"/>
      <c r="W2955" s="35"/>
      <c r="X2955" s="35"/>
      <c r="Y2955" s="35"/>
    </row>
    <row r="2956" customFormat="false" ht="14.25" hidden="false" customHeight="false" outlineLevel="0" collapsed="false">
      <c r="N2956" s="0" t="str">
        <f aca="false">IF(R2956=0,"",IF(Q2956=VLOOKUP(N2955+1,$B$8:$C$360,2,0),N2955+1,N2955))</f>
        <v/>
      </c>
      <c r="P2956" s="30"/>
      <c r="Q2956" s="30"/>
      <c r="R2956" s="35"/>
      <c r="S2956" s="35"/>
      <c r="T2956" s="35"/>
      <c r="U2956" s="35"/>
      <c r="V2956" s="35"/>
      <c r="W2956" s="35"/>
      <c r="X2956" s="35"/>
      <c r="Y2956" s="35"/>
    </row>
    <row r="2957" customFormat="false" ht="14.25" hidden="false" customHeight="false" outlineLevel="0" collapsed="false">
      <c r="N2957" s="0" t="str">
        <f aca="false">IF(R2957=0,"",IF(Q2957=VLOOKUP(N2956+1,$B$8:$C$360,2,0),N2956+1,N2956))</f>
        <v/>
      </c>
      <c r="P2957" s="30"/>
      <c r="Q2957" s="30"/>
      <c r="R2957" s="35"/>
      <c r="S2957" s="35"/>
      <c r="T2957" s="35"/>
      <c r="U2957" s="35"/>
      <c r="V2957" s="35"/>
      <c r="W2957" s="35"/>
      <c r="X2957" s="35"/>
      <c r="Y2957" s="35"/>
    </row>
    <row r="2958" customFormat="false" ht="14.25" hidden="false" customHeight="false" outlineLevel="0" collapsed="false">
      <c r="N2958" s="0" t="str">
        <f aca="false">IF(R2958=0,"",IF(Q2958=VLOOKUP(N2957+1,$B$8:$C$360,2,0),N2957+1,N2957))</f>
        <v/>
      </c>
      <c r="P2958" s="30"/>
      <c r="Q2958" s="30"/>
      <c r="R2958" s="35"/>
      <c r="S2958" s="35"/>
      <c r="T2958" s="35"/>
      <c r="U2958" s="35"/>
      <c r="V2958" s="35"/>
      <c r="W2958" s="35"/>
      <c r="X2958" s="35"/>
      <c r="Y2958" s="35"/>
    </row>
    <row r="2959" customFormat="false" ht="14.25" hidden="false" customHeight="false" outlineLevel="0" collapsed="false">
      <c r="N2959" s="0" t="str">
        <f aca="false">IF(R2959=0,"",IF(Q2959=VLOOKUP(N2958+1,$B$8:$C$360,2,0),N2958+1,N2958))</f>
        <v/>
      </c>
      <c r="P2959" s="30"/>
      <c r="Q2959" s="30"/>
      <c r="R2959" s="35"/>
      <c r="S2959" s="35"/>
      <c r="T2959" s="35"/>
      <c r="U2959" s="35"/>
      <c r="V2959" s="35"/>
      <c r="W2959" s="35"/>
      <c r="X2959" s="35"/>
      <c r="Y2959" s="35"/>
    </row>
    <row r="2960" customFormat="false" ht="14.25" hidden="false" customHeight="false" outlineLevel="0" collapsed="false">
      <c r="N2960" s="0" t="str">
        <f aca="false">IF(R2960=0,"",IF(Q2960=VLOOKUP(N2959+1,$B$8:$C$360,2,0),N2959+1,N2959))</f>
        <v/>
      </c>
      <c r="P2960" s="30"/>
      <c r="Q2960" s="30"/>
      <c r="R2960" s="35"/>
      <c r="S2960" s="35"/>
      <c r="T2960" s="35"/>
      <c r="U2960" s="35"/>
      <c r="V2960" s="35"/>
      <c r="W2960" s="35"/>
      <c r="X2960" s="35"/>
      <c r="Y2960" s="35"/>
    </row>
    <row r="2961" customFormat="false" ht="14.25" hidden="false" customHeight="false" outlineLevel="0" collapsed="false">
      <c r="N2961" s="0" t="str">
        <f aca="false">IF(R2961=0,"",IF(Q2961=VLOOKUP(N2960+1,$B$8:$C$360,2,0),N2960+1,N2960))</f>
        <v/>
      </c>
      <c r="P2961" s="30"/>
      <c r="Q2961" s="30"/>
      <c r="R2961" s="35"/>
      <c r="S2961" s="35"/>
      <c r="T2961" s="35"/>
      <c r="U2961" s="35"/>
      <c r="V2961" s="35"/>
      <c r="W2961" s="35"/>
      <c r="X2961" s="35"/>
      <c r="Y2961" s="35"/>
    </row>
    <row r="2962" customFormat="false" ht="14.25" hidden="false" customHeight="false" outlineLevel="0" collapsed="false">
      <c r="N2962" s="0" t="str">
        <f aca="false">IF(R2962=0,"",IF(Q2962=VLOOKUP(N2961+1,$B$8:$C$360,2,0),N2961+1,N2961))</f>
        <v/>
      </c>
      <c r="P2962" s="30"/>
      <c r="Q2962" s="30"/>
      <c r="R2962" s="35"/>
      <c r="S2962" s="35"/>
      <c r="T2962" s="35"/>
      <c r="U2962" s="35"/>
      <c r="V2962" s="35"/>
      <c r="W2962" s="35"/>
      <c r="X2962" s="35"/>
      <c r="Y2962" s="35"/>
    </row>
    <row r="2963" customFormat="false" ht="14.25" hidden="false" customHeight="false" outlineLevel="0" collapsed="false">
      <c r="N2963" s="0" t="str">
        <f aca="false">IF(R2963=0,"",IF(Q2963=VLOOKUP(N2962+1,$B$8:$C$360,2,0),N2962+1,N2962))</f>
        <v/>
      </c>
      <c r="P2963" s="30"/>
      <c r="Q2963" s="30"/>
      <c r="R2963" s="35"/>
      <c r="S2963" s="35"/>
      <c r="T2963" s="35"/>
      <c r="U2963" s="35"/>
      <c r="V2963" s="35"/>
      <c r="W2963" s="35"/>
      <c r="X2963" s="35"/>
      <c r="Y2963" s="35"/>
    </row>
    <row r="2964" customFormat="false" ht="14.25" hidden="false" customHeight="false" outlineLevel="0" collapsed="false">
      <c r="N2964" s="0" t="str">
        <f aca="false">IF(R2964=0,"",IF(Q2964=VLOOKUP(N2963+1,$B$8:$C$360,2,0),N2963+1,N2963))</f>
        <v/>
      </c>
      <c r="P2964" s="30"/>
      <c r="Q2964" s="30"/>
      <c r="R2964" s="35"/>
      <c r="S2964" s="35"/>
      <c r="T2964" s="35"/>
      <c r="U2964" s="35"/>
      <c r="V2964" s="35"/>
      <c r="W2964" s="35"/>
      <c r="X2964" s="35"/>
      <c r="Y2964" s="35"/>
    </row>
    <row r="2965" customFormat="false" ht="14.25" hidden="false" customHeight="false" outlineLevel="0" collapsed="false">
      <c r="N2965" s="0" t="str">
        <f aca="false">IF(R2965=0,"",IF(Q2965=VLOOKUP(N2964+1,$B$8:$C$360,2,0),N2964+1,N2964))</f>
        <v/>
      </c>
      <c r="P2965" s="30"/>
      <c r="Q2965" s="30"/>
      <c r="R2965" s="35"/>
      <c r="S2965" s="35"/>
      <c r="T2965" s="35"/>
      <c r="U2965" s="35"/>
      <c r="V2965" s="35"/>
      <c r="W2965" s="35"/>
      <c r="X2965" s="35"/>
      <c r="Y2965" s="35"/>
    </row>
    <row r="2966" customFormat="false" ht="14.25" hidden="false" customHeight="false" outlineLevel="0" collapsed="false">
      <c r="N2966" s="0" t="str">
        <f aca="false">IF(R2966=0,"",IF(Q2966=VLOOKUP(N2965+1,$B$8:$C$360,2,0),N2965+1,N2965))</f>
        <v/>
      </c>
      <c r="P2966" s="30"/>
      <c r="Q2966" s="30"/>
      <c r="R2966" s="35"/>
      <c r="S2966" s="35"/>
      <c r="T2966" s="35"/>
      <c r="U2966" s="35"/>
      <c r="V2966" s="35"/>
      <c r="W2966" s="35"/>
      <c r="X2966" s="35"/>
      <c r="Y2966" s="35"/>
    </row>
    <row r="2967" customFormat="false" ht="14.25" hidden="false" customHeight="false" outlineLevel="0" collapsed="false">
      <c r="N2967" s="0" t="str">
        <f aca="false">IF(R2967=0,"",IF(Q2967=VLOOKUP(N2966+1,$B$8:$C$360,2,0),N2966+1,N2966))</f>
        <v/>
      </c>
      <c r="P2967" s="30"/>
      <c r="Q2967" s="30"/>
      <c r="R2967" s="35"/>
      <c r="S2967" s="35"/>
      <c r="T2967" s="35"/>
      <c r="U2967" s="35"/>
      <c r="V2967" s="35"/>
      <c r="W2967" s="35"/>
      <c r="X2967" s="35"/>
      <c r="Y2967" s="35"/>
    </row>
    <row r="2968" customFormat="false" ht="14.25" hidden="false" customHeight="false" outlineLevel="0" collapsed="false">
      <c r="N2968" s="0" t="str">
        <f aca="false">IF(R2968=0,"",IF(Q2968=VLOOKUP(N2967+1,$B$8:$C$360,2,0),N2967+1,N2967))</f>
        <v/>
      </c>
      <c r="P2968" s="30"/>
      <c r="Q2968" s="30"/>
      <c r="R2968" s="35"/>
      <c r="S2968" s="35"/>
      <c r="T2968" s="35"/>
      <c r="U2968" s="35"/>
      <c r="V2968" s="35"/>
      <c r="W2968" s="35"/>
      <c r="X2968" s="35"/>
      <c r="Y2968" s="35"/>
    </row>
    <row r="2969" customFormat="false" ht="14.25" hidden="false" customHeight="false" outlineLevel="0" collapsed="false">
      <c r="N2969" s="0" t="str">
        <f aca="false">IF(R2969=0,"",IF(Q2969=VLOOKUP(N2968+1,$B$8:$C$360,2,0),N2968+1,N2968))</f>
        <v/>
      </c>
      <c r="P2969" s="30"/>
      <c r="Q2969" s="30"/>
      <c r="R2969" s="35"/>
      <c r="S2969" s="35"/>
      <c r="T2969" s="35"/>
      <c r="U2969" s="35"/>
      <c r="V2969" s="35"/>
      <c r="W2969" s="35"/>
      <c r="X2969" s="35"/>
      <c r="Y2969" s="35"/>
    </row>
    <row r="2970" customFormat="false" ht="14.25" hidden="false" customHeight="false" outlineLevel="0" collapsed="false">
      <c r="N2970" s="0" t="str">
        <f aca="false">IF(R2970=0,"",IF(Q2970=VLOOKUP(N2969+1,$B$8:$C$360,2,0),N2969+1,N2969))</f>
        <v/>
      </c>
      <c r="P2970" s="30"/>
      <c r="Q2970" s="30"/>
      <c r="R2970" s="35"/>
      <c r="S2970" s="35"/>
      <c r="T2970" s="35"/>
      <c r="U2970" s="35"/>
      <c r="V2970" s="35"/>
      <c r="W2970" s="35"/>
      <c r="X2970" s="35"/>
      <c r="Y2970" s="35"/>
    </row>
    <row r="2971" customFormat="false" ht="14.25" hidden="false" customHeight="false" outlineLevel="0" collapsed="false">
      <c r="N2971" s="0" t="str">
        <f aca="false">IF(R2971=0,"",IF(Q2971=VLOOKUP(N2970+1,$B$8:$C$360,2,0),N2970+1,N2970))</f>
        <v/>
      </c>
      <c r="P2971" s="30"/>
      <c r="Q2971" s="30"/>
      <c r="R2971" s="35"/>
      <c r="S2971" s="35"/>
      <c r="T2971" s="35"/>
      <c r="U2971" s="35"/>
      <c r="V2971" s="35"/>
      <c r="W2971" s="35"/>
      <c r="X2971" s="35"/>
      <c r="Y2971" s="35"/>
    </row>
    <row r="2972" customFormat="false" ht="14.25" hidden="false" customHeight="false" outlineLevel="0" collapsed="false">
      <c r="N2972" s="0" t="str">
        <f aca="false">IF(R2972=0,"",IF(Q2972=VLOOKUP(N2971+1,$B$8:$C$360,2,0),N2971+1,N2971))</f>
        <v/>
      </c>
      <c r="P2972" s="30"/>
      <c r="Q2972" s="30"/>
      <c r="R2972" s="35"/>
      <c r="S2972" s="35"/>
      <c r="T2972" s="35"/>
      <c r="U2972" s="35"/>
      <c r="V2972" s="35"/>
      <c r="W2972" s="35"/>
      <c r="X2972" s="35"/>
      <c r="Y2972" s="35"/>
    </row>
    <row r="2973" customFormat="false" ht="14.25" hidden="false" customHeight="false" outlineLevel="0" collapsed="false">
      <c r="N2973" s="0" t="str">
        <f aca="false">IF(R2973=0,"",IF(Q2973=VLOOKUP(N2972+1,$B$8:$C$360,2,0),N2972+1,N2972))</f>
        <v/>
      </c>
      <c r="P2973" s="30"/>
      <c r="Q2973" s="30"/>
      <c r="R2973" s="35"/>
      <c r="S2973" s="35"/>
      <c r="T2973" s="35"/>
      <c r="U2973" s="35"/>
      <c r="V2973" s="35"/>
      <c r="W2973" s="35"/>
      <c r="X2973" s="35"/>
      <c r="Y2973" s="35"/>
    </row>
    <row r="2974" customFormat="false" ht="14.25" hidden="false" customHeight="false" outlineLevel="0" collapsed="false">
      <c r="N2974" s="0" t="str">
        <f aca="false">IF(R2974=0,"",IF(Q2974=VLOOKUP(N2973+1,$B$8:$C$360,2,0),N2973+1,N2973))</f>
        <v/>
      </c>
      <c r="P2974" s="30"/>
      <c r="Q2974" s="30"/>
      <c r="R2974" s="35"/>
      <c r="S2974" s="35"/>
      <c r="T2974" s="35"/>
      <c r="U2974" s="35"/>
      <c r="V2974" s="35"/>
      <c r="W2974" s="35"/>
      <c r="X2974" s="35"/>
      <c r="Y2974" s="35"/>
    </row>
    <row r="2975" customFormat="false" ht="14.25" hidden="false" customHeight="false" outlineLevel="0" collapsed="false">
      <c r="N2975" s="0" t="str">
        <f aca="false">IF(R2975=0,"",IF(Q2975=VLOOKUP(N2974+1,$B$8:$C$360,2,0),N2974+1,N2974))</f>
        <v/>
      </c>
      <c r="P2975" s="30"/>
      <c r="Q2975" s="30"/>
      <c r="R2975" s="35"/>
      <c r="S2975" s="35"/>
      <c r="T2975" s="35"/>
      <c r="U2975" s="35"/>
      <c r="V2975" s="35"/>
      <c r="W2975" s="35"/>
      <c r="X2975" s="35"/>
      <c r="Y2975" s="35"/>
    </row>
    <row r="2976" customFormat="false" ht="14.25" hidden="false" customHeight="false" outlineLevel="0" collapsed="false">
      <c r="N2976" s="0" t="str">
        <f aca="false">IF(R2976=0,"",IF(Q2976=VLOOKUP(N2975+1,$B$8:$C$360,2,0),N2975+1,N2975))</f>
        <v/>
      </c>
      <c r="P2976" s="30"/>
      <c r="Q2976" s="30"/>
      <c r="R2976" s="35"/>
      <c r="S2976" s="35"/>
      <c r="T2976" s="35"/>
      <c r="U2976" s="35"/>
      <c r="V2976" s="35"/>
      <c r="W2976" s="35"/>
      <c r="X2976" s="35"/>
      <c r="Y2976" s="35"/>
    </row>
    <row r="2977" customFormat="false" ht="14.25" hidden="false" customHeight="false" outlineLevel="0" collapsed="false">
      <c r="N2977" s="0" t="str">
        <f aca="false">IF(R2977=0,"",IF(Q2977=VLOOKUP(N2976+1,$B$8:$C$360,2,0),N2976+1,N2976))</f>
        <v/>
      </c>
      <c r="P2977" s="30"/>
      <c r="Q2977" s="30"/>
      <c r="R2977" s="35"/>
      <c r="S2977" s="35"/>
      <c r="T2977" s="35"/>
      <c r="U2977" s="35"/>
      <c r="V2977" s="35"/>
      <c r="W2977" s="35"/>
      <c r="X2977" s="35"/>
      <c r="Y2977" s="35"/>
    </row>
    <row r="2978" customFormat="false" ht="14.25" hidden="false" customHeight="false" outlineLevel="0" collapsed="false">
      <c r="N2978" s="0" t="str">
        <f aca="false">IF(R2978=0,"",IF(Q2978=VLOOKUP(N2977+1,$B$8:$C$360,2,0),N2977+1,N2977))</f>
        <v/>
      </c>
      <c r="P2978" s="30"/>
      <c r="Q2978" s="30"/>
      <c r="R2978" s="35"/>
      <c r="S2978" s="35"/>
      <c r="T2978" s="35"/>
      <c r="U2978" s="35"/>
      <c r="V2978" s="35"/>
      <c r="W2978" s="35"/>
      <c r="X2978" s="35"/>
      <c r="Y2978" s="35"/>
    </row>
    <row r="2979" customFormat="false" ht="14.25" hidden="false" customHeight="false" outlineLevel="0" collapsed="false">
      <c r="N2979" s="0" t="str">
        <f aca="false">IF(R2979=0,"",IF(Q2979=VLOOKUP(N2978+1,$B$8:$C$360,2,0),N2978+1,N2978))</f>
        <v/>
      </c>
      <c r="P2979" s="30"/>
      <c r="Q2979" s="30"/>
      <c r="R2979" s="35"/>
      <c r="S2979" s="35"/>
      <c r="T2979" s="35"/>
      <c r="U2979" s="35"/>
      <c r="V2979" s="35"/>
      <c r="W2979" s="35"/>
      <c r="X2979" s="35"/>
      <c r="Y2979" s="35"/>
    </row>
    <row r="2980" customFormat="false" ht="14.25" hidden="false" customHeight="false" outlineLevel="0" collapsed="false">
      <c r="N2980" s="0" t="str">
        <f aca="false">IF(R2980=0,"",IF(Q2980=VLOOKUP(N2979+1,$B$8:$C$360,2,0),N2979+1,N2979))</f>
        <v/>
      </c>
      <c r="P2980" s="30"/>
      <c r="Q2980" s="30"/>
      <c r="R2980" s="35"/>
      <c r="S2980" s="35"/>
      <c r="T2980" s="35"/>
      <c r="U2980" s="35"/>
      <c r="V2980" s="35"/>
      <c r="W2980" s="35"/>
      <c r="X2980" s="35"/>
      <c r="Y2980" s="35"/>
    </row>
    <row r="2981" customFormat="false" ht="14.25" hidden="false" customHeight="false" outlineLevel="0" collapsed="false">
      <c r="N2981" s="0" t="str">
        <f aca="false">IF(R2981=0,"",IF(Q2981=VLOOKUP(N2980+1,$B$8:$C$360,2,0),N2980+1,N2980))</f>
        <v/>
      </c>
      <c r="P2981" s="30"/>
      <c r="Q2981" s="30"/>
      <c r="R2981" s="35"/>
      <c r="S2981" s="35"/>
      <c r="T2981" s="35"/>
      <c r="U2981" s="35"/>
      <c r="V2981" s="35"/>
      <c r="W2981" s="35"/>
      <c r="X2981" s="35"/>
      <c r="Y2981" s="35"/>
    </row>
    <row r="2982" customFormat="false" ht="14.25" hidden="false" customHeight="false" outlineLevel="0" collapsed="false">
      <c r="N2982" s="0" t="str">
        <f aca="false">IF(R2982=0,"",IF(Q2982=VLOOKUP(N2981+1,$B$8:$C$360,2,0),N2981+1,N2981))</f>
        <v/>
      </c>
      <c r="P2982" s="30"/>
      <c r="Q2982" s="30"/>
      <c r="R2982" s="35"/>
      <c r="S2982" s="35"/>
      <c r="T2982" s="35"/>
      <c r="U2982" s="35"/>
      <c r="V2982" s="35"/>
      <c r="W2982" s="35"/>
      <c r="X2982" s="35"/>
      <c r="Y2982" s="35"/>
    </row>
    <row r="2983" customFormat="false" ht="14.25" hidden="false" customHeight="false" outlineLevel="0" collapsed="false">
      <c r="N2983" s="0" t="str">
        <f aca="false">IF(R2983=0,"",IF(Q2983=VLOOKUP(N2982+1,$B$8:$C$360,2,0),N2982+1,N2982))</f>
        <v/>
      </c>
      <c r="P2983" s="30"/>
      <c r="Q2983" s="30"/>
      <c r="R2983" s="35"/>
      <c r="S2983" s="35"/>
      <c r="T2983" s="35"/>
      <c r="U2983" s="35"/>
      <c r="V2983" s="35"/>
      <c r="W2983" s="35"/>
      <c r="X2983" s="35"/>
      <c r="Y2983" s="35"/>
    </row>
    <row r="2984" customFormat="false" ht="14.25" hidden="false" customHeight="false" outlineLevel="0" collapsed="false">
      <c r="N2984" s="0" t="str">
        <f aca="false">IF(R2984=0,"",IF(Q2984=VLOOKUP(N2983+1,$B$8:$C$360,2,0),N2983+1,N2983))</f>
        <v/>
      </c>
      <c r="P2984" s="30"/>
      <c r="Q2984" s="30"/>
      <c r="R2984" s="35"/>
      <c r="S2984" s="35"/>
      <c r="T2984" s="35"/>
      <c r="U2984" s="35"/>
      <c r="V2984" s="35"/>
      <c r="W2984" s="35"/>
      <c r="X2984" s="35"/>
      <c r="Y2984" s="35"/>
    </row>
    <row r="2985" customFormat="false" ht="14.25" hidden="false" customHeight="false" outlineLevel="0" collapsed="false">
      <c r="N2985" s="0" t="str">
        <f aca="false">IF(R2985=0,"",IF(Q2985=VLOOKUP(N2984+1,$B$8:$C$360,2,0),N2984+1,N2984))</f>
        <v/>
      </c>
      <c r="P2985" s="30"/>
      <c r="Q2985" s="30"/>
      <c r="R2985" s="35"/>
      <c r="S2985" s="35"/>
      <c r="T2985" s="35"/>
      <c r="U2985" s="35"/>
      <c r="V2985" s="35"/>
      <c r="W2985" s="35"/>
      <c r="X2985" s="35"/>
      <c r="Y2985" s="35"/>
    </row>
    <row r="2986" customFormat="false" ht="14.25" hidden="false" customHeight="false" outlineLevel="0" collapsed="false">
      <c r="N2986" s="0" t="str">
        <f aca="false">IF(R2986=0,"",IF(Q2986=VLOOKUP(N2985+1,$B$8:$C$360,2,0),N2985+1,N2985))</f>
        <v/>
      </c>
      <c r="P2986" s="30"/>
      <c r="Q2986" s="30"/>
      <c r="R2986" s="35"/>
      <c r="S2986" s="35"/>
      <c r="T2986" s="35"/>
      <c r="U2986" s="35"/>
      <c r="V2986" s="35"/>
      <c r="W2986" s="35"/>
      <c r="X2986" s="35"/>
      <c r="Y2986" s="35"/>
    </row>
    <row r="2987" customFormat="false" ht="14.25" hidden="false" customHeight="false" outlineLevel="0" collapsed="false">
      <c r="N2987" s="0" t="str">
        <f aca="false">IF(R2987=0,"",IF(Q2987=VLOOKUP(N2986+1,$B$8:$C$360,2,0),N2986+1,N2986))</f>
        <v/>
      </c>
      <c r="P2987" s="30"/>
      <c r="Q2987" s="30"/>
      <c r="R2987" s="35"/>
      <c r="S2987" s="35"/>
      <c r="T2987" s="35"/>
      <c r="U2987" s="35"/>
      <c r="V2987" s="35"/>
      <c r="W2987" s="35"/>
      <c r="X2987" s="35"/>
      <c r="Y2987" s="35"/>
    </row>
    <row r="2988" customFormat="false" ht="14.25" hidden="false" customHeight="false" outlineLevel="0" collapsed="false">
      <c r="N2988" s="0" t="str">
        <f aca="false">IF(R2988=0,"",IF(Q2988=VLOOKUP(N2987+1,$B$8:$C$360,2,0),N2987+1,N2987))</f>
        <v/>
      </c>
      <c r="P2988" s="30"/>
      <c r="Q2988" s="30"/>
      <c r="R2988" s="35"/>
      <c r="S2988" s="35"/>
      <c r="T2988" s="35"/>
      <c r="U2988" s="35"/>
      <c r="V2988" s="35"/>
      <c r="W2988" s="35"/>
      <c r="X2988" s="35"/>
      <c r="Y2988" s="35"/>
    </row>
    <row r="2989" customFormat="false" ht="14.25" hidden="false" customHeight="false" outlineLevel="0" collapsed="false">
      <c r="N2989" s="0" t="str">
        <f aca="false">IF(R2989=0,"",IF(Q2989=VLOOKUP(N2988+1,$B$8:$C$360,2,0),N2988+1,N2988))</f>
        <v/>
      </c>
      <c r="P2989" s="30"/>
      <c r="Q2989" s="30"/>
      <c r="R2989" s="35"/>
      <c r="S2989" s="35"/>
      <c r="T2989" s="35"/>
      <c r="U2989" s="35"/>
      <c r="V2989" s="35"/>
      <c r="W2989" s="35"/>
      <c r="X2989" s="35"/>
      <c r="Y2989" s="35"/>
    </row>
    <row r="2990" customFormat="false" ht="14.25" hidden="false" customHeight="false" outlineLevel="0" collapsed="false">
      <c r="N2990" s="0" t="str">
        <f aca="false">IF(R2990=0,"",IF(Q2990=VLOOKUP(N2989+1,$B$8:$C$360,2,0),N2989+1,N2989))</f>
        <v/>
      </c>
      <c r="P2990" s="30"/>
      <c r="Q2990" s="30"/>
      <c r="R2990" s="35"/>
      <c r="S2990" s="35"/>
      <c r="T2990" s="35"/>
      <c r="U2990" s="35"/>
      <c r="V2990" s="35"/>
      <c r="W2990" s="35"/>
      <c r="X2990" s="35"/>
      <c r="Y2990" s="35"/>
    </row>
    <row r="2991" customFormat="false" ht="14.25" hidden="false" customHeight="false" outlineLevel="0" collapsed="false">
      <c r="N2991" s="0" t="str">
        <f aca="false">IF(R2991=0,"",IF(Q2991=VLOOKUP(N2990+1,$B$8:$C$360,2,0),N2990+1,N2990))</f>
        <v/>
      </c>
      <c r="P2991" s="30"/>
      <c r="Q2991" s="30"/>
      <c r="R2991" s="35"/>
      <c r="S2991" s="35"/>
      <c r="T2991" s="35"/>
      <c r="U2991" s="35"/>
      <c r="V2991" s="35"/>
      <c r="W2991" s="35"/>
      <c r="X2991" s="35"/>
      <c r="Y2991" s="35"/>
    </row>
    <row r="2992" customFormat="false" ht="14.25" hidden="false" customHeight="false" outlineLevel="0" collapsed="false">
      <c r="N2992" s="0" t="str">
        <f aca="false">IF(R2992=0,"",IF(Q2992=VLOOKUP(N2991+1,$B$8:$C$360,2,0),N2991+1,N2991))</f>
        <v/>
      </c>
      <c r="P2992" s="30"/>
      <c r="Q2992" s="30"/>
      <c r="R2992" s="35"/>
      <c r="S2992" s="35"/>
      <c r="T2992" s="35"/>
      <c r="U2992" s="35"/>
      <c r="V2992" s="35"/>
      <c r="W2992" s="35"/>
      <c r="X2992" s="35"/>
      <c r="Y2992" s="35"/>
    </row>
    <row r="2993" customFormat="false" ht="14.25" hidden="false" customHeight="false" outlineLevel="0" collapsed="false">
      <c r="N2993" s="0" t="str">
        <f aca="false">IF(R2993=0,"",IF(Q2993=VLOOKUP(N2992+1,$B$8:$C$360,2,0),N2992+1,N2992))</f>
        <v/>
      </c>
      <c r="P2993" s="30"/>
      <c r="Q2993" s="30"/>
      <c r="R2993" s="35"/>
      <c r="S2993" s="35"/>
      <c r="T2993" s="35"/>
      <c r="U2993" s="35"/>
      <c r="V2993" s="35"/>
      <c r="W2993" s="35"/>
      <c r="X2993" s="35"/>
      <c r="Y2993" s="35"/>
    </row>
    <row r="2994" customFormat="false" ht="14.25" hidden="false" customHeight="false" outlineLevel="0" collapsed="false">
      <c r="N2994" s="0" t="str">
        <f aca="false">IF(R2994=0,"",IF(Q2994=VLOOKUP(N2993+1,$B$8:$C$360,2,0),N2993+1,N2993))</f>
        <v/>
      </c>
      <c r="P2994" s="30"/>
      <c r="Q2994" s="30"/>
      <c r="R2994" s="35"/>
      <c r="S2994" s="35"/>
      <c r="T2994" s="35"/>
      <c r="U2994" s="35"/>
      <c r="V2994" s="35"/>
      <c r="W2994" s="35"/>
      <c r="X2994" s="35"/>
      <c r="Y2994" s="35"/>
    </row>
    <row r="2995" customFormat="false" ht="14.25" hidden="false" customHeight="false" outlineLevel="0" collapsed="false">
      <c r="N2995" s="0" t="str">
        <f aca="false">IF(R2995=0,"",IF(Q2995=VLOOKUP(N2994+1,$B$8:$C$360,2,0),N2994+1,N2994))</f>
        <v/>
      </c>
      <c r="P2995" s="30"/>
      <c r="Q2995" s="30"/>
      <c r="R2995" s="35"/>
      <c r="S2995" s="35"/>
      <c r="T2995" s="35"/>
      <c r="U2995" s="35"/>
      <c r="V2995" s="35"/>
      <c r="W2995" s="35"/>
      <c r="X2995" s="35"/>
      <c r="Y2995" s="35"/>
    </row>
    <row r="2996" customFormat="false" ht="14.25" hidden="false" customHeight="false" outlineLevel="0" collapsed="false">
      <c r="N2996" s="0" t="str">
        <f aca="false">IF(R2996=0,"",IF(Q2996=VLOOKUP(N2995+1,$B$8:$C$360,2,0),N2995+1,N2995))</f>
        <v/>
      </c>
      <c r="P2996" s="30"/>
      <c r="Q2996" s="30"/>
      <c r="R2996" s="35"/>
      <c r="S2996" s="35"/>
      <c r="T2996" s="35"/>
      <c r="U2996" s="35"/>
      <c r="V2996" s="35"/>
      <c r="W2996" s="35"/>
      <c r="X2996" s="35"/>
      <c r="Y2996" s="35"/>
    </row>
    <row r="2997" customFormat="false" ht="14.25" hidden="false" customHeight="false" outlineLevel="0" collapsed="false">
      <c r="N2997" s="0" t="str">
        <f aca="false">IF(R2997=0,"",IF(Q2997=VLOOKUP(N2996+1,$B$8:$C$360,2,0),N2996+1,N2996))</f>
        <v/>
      </c>
      <c r="P2997" s="30"/>
      <c r="Q2997" s="30"/>
      <c r="R2997" s="35"/>
      <c r="S2997" s="35"/>
      <c r="T2997" s="35"/>
      <c r="U2997" s="35"/>
      <c r="V2997" s="35"/>
      <c r="W2997" s="35"/>
      <c r="X2997" s="35"/>
      <c r="Y2997" s="35"/>
    </row>
    <row r="2998" customFormat="false" ht="14.25" hidden="false" customHeight="false" outlineLevel="0" collapsed="false">
      <c r="N2998" s="0" t="str">
        <f aca="false">IF(R2998=0,"",IF(Q2998=VLOOKUP(N2997+1,$B$8:$C$360,2,0),N2997+1,N2997))</f>
        <v/>
      </c>
      <c r="P2998" s="30"/>
      <c r="Q2998" s="30"/>
      <c r="R2998" s="35"/>
      <c r="S2998" s="35"/>
      <c r="T2998" s="35"/>
      <c r="U2998" s="35"/>
      <c r="V2998" s="35"/>
      <c r="W2998" s="35"/>
      <c r="X2998" s="35"/>
      <c r="Y2998" s="35"/>
    </row>
    <row r="2999" customFormat="false" ht="14.25" hidden="false" customHeight="false" outlineLevel="0" collapsed="false">
      <c r="N2999" s="0" t="str">
        <f aca="false">IF(R2999=0,"",IF(Q2999=VLOOKUP(N2998+1,$B$8:$C$360,2,0),N2998+1,N2998))</f>
        <v/>
      </c>
      <c r="P2999" s="30"/>
      <c r="Q2999" s="30"/>
      <c r="R2999" s="35"/>
      <c r="S2999" s="35"/>
      <c r="T2999" s="35"/>
      <c r="U2999" s="35"/>
      <c r="V2999" s="35"/>
      <c r="W2999" s="35"/>
      <c r="X2999" s="35"/>
      <c r="Y2999" s="35"/>
    </row>
    <row r="3000" customFormat="false" ht="14.25" hidden="false" customHeight="false" outlineLevel="0" collapsed="false">
      <c r="N3000" s="0" t="str">
        <f aca="false">IF(R3000=0,"",IF(Q3000=VLOOKUP(N2999+1,$B$8:$C$360,2,0),N2999+1,N2999))</f>
        <v/>
      </c>
      <c r="P3000" s="30"/>
      <c r="Q3000" s="30"/>
      <c r="R3000" s="35"/>
      <c r="S3000" s="35"/>
      <c r="T3000" s="35"/>
      <c r="U3000" s="35"/>
      <c r="V3000" s="35"/>
      <c r="W3000" s="35"/>
      <c r="X3000" s="35"/>
      <c r="Y3000" s="35"/>
    </row>
    <row r="3001" customFormat="false" ht="14.25" hidden="false" customHeight="false" outlineLevel="0" collapsed="false">
      <c r="N3001" s="0" t="str">
        <f aca="false">IF(R3001=0,"",IF(Q3001=VLOOKUP(N3000+1,$B$8:$C$360,2,0),N3000+1,N3000))</f>
        <v/>
      </c>
      <c r="P3001" s="30"/>
      <c r="Q3001" s="30"/>
      <c r="R3001" s="35"/>
      <c r="S3001" s="35"/>
      <c r="T3001" s="35"/>
      <c r="U3001" s="35"/>
      <c r="V3001" s="35"/>
      <c r="W3001" s="35"/>
      <c r="X3001" s="35"/>
      <c r="Y3001" s="35"/>
    </row>
    <row r="3002" customFormat="false" ht="14.25" hidden="false" customHeight="false" outlineLevel="0" collapsed="false">
      <c r="N3002" s="0" t="str">
        <f aca="false">IF(R3002=0,"",IF(Q3002=VLOOKUP(N3001+1,$B$8:$C$360,2,0),N3001+1,N3001))</f>
        <v/>
      </c>
      <c r="P3002" s="30"/>
      <c r="Q3002" s="30"/>
      <c r="R3002" s="35"/>
      <c r="S3002" s="35"/>
      <c r="T3002" s="35"/>
      <c r="U3002" s="35"/>
      <c r="V3002" s="35"/>
      <c r="W3002" s="35"/>
      <c r="X3002" s="35"/>
      <c r="Y3002" s="35"/>
    </row>
    <row r="3003" customFormat="false" ht="14.25" hidden="false" customHeight="false" outlineLevel="0" collapsed="false">
      <c r="N3003" s="0" t="str">
        <f aca="false">IF(R3003=0,"",IF(Q3003=VLOOKUP(N3002+1,$B$8:$C$360,2,0),N3002+1,N3002))</f>
        <v/>
      </c>
      <c r="P3003" s="30"/>
      <c r="Q3003" s="30"/>
      <c r="R3003" s="35"/>
      <c r="S3003" s="35"/>
      <c r="T3003" s="35"/>
      <c r="U3003" s="35"/>
      <c r="V3003" s="35"/>
      <c r="W3003" s="35"/>
      <c r="X3003" s="35"/>
      <c r="Y3003" s="35"/>
    </row>
    <row r="3004" customFormat="false" ht="14.25" hidden="false" customHeight="false" outlineLevel="0" collapsed="false">
      <c r="N3004" s="0" t="str">
        <f aca="false">IF(R3004=0,"",IF(Q3004=VLOOKUP(N3003+1,$B$8:$C$360,2,0),N3003+1,N3003))</f>
        <v/>
      </c>
      <c r="P3004" s="30"/>
      <c r="Q3004" s="30"/>
      <c r="R3004" s="35"/>
      <c r="S3004" s="35"/>
      <c r="T3004" s="35"/>
      <c r="U3004" s="35"/>
      <c r="V3004" s="35"/>
      <c r="W3004" s="35"/>
      <c r="X3004" s="35"/>
      <c r="Y3004" s="35"/>
    </row>
    <row r="3005" customFormat="false" ht="14.25" hidden="false" customHeight="false" outlineLevel="0" collapsed="false">
      <c r="N3005" s="0" t="str">
        <f aca="false">IF(R3005=0,"",IF(Q3005=VLOOKUP(N3004+1,$B$8:$C$360,2,0),N3004+1,N3004))</f>
        <v/>
      </c>
      <c r="P3005" s="30"/>
      <c r="Q3005" s="30"/>
      <c r="R3005" s="35"/>
      <c r="S3005" s="35"/>
      <c r="T3005" s="35"/>
      <c r="U3005" s="35"/>
      <c r="V3005" s="35"/>
      <c r="W3005" s="35"/>
      <c r="X3005" s="35"/>
      <c r="Y3005" s="35"/>
    </row>
    <row r="3006" customFormat="false" ht="14.25" hidden="false" customHeight="false" outlineLevel="0" collapsed="false">
      <c r="N3006" s="0" t="str">
        <f aca="false">IF(R3006=0,"",IF(Q3006=VLOOKUP(N3005+1,$B$8:$C$360,2,0),N3005+1,N3005))</f>
        <v/>
      </c>
      <c r="P3006" s="30"/>
      <c r="Q3006" s="30"/>
      <c r="R3006" s="35"/>
      <c r="S3006" s="35"/>
      <c r="T3006" s="35"/>
      <c r="U3006" s="35"/>
      <c r="V3006" s="35"/>
      <c r="W3006" s="35"/>
      <c r="X3006" s="35"/>
      <c r="Y3006" s="35"/>
    </row>
    <row r="3007" customFormat="false" ht="14.25" hidden="false" customHeight="false" outlineLevel="0" collapsed="false">
      <c r="N3007" s="0" t="str">
        <f aca="false">IF(R3007=0,"",IF(Q3007=VLOOKUP(N3006+1,$B$8:$C$360,2,0),N3006+1,N3006))</f>
        <v/>
      </c>
      <c r="P3007" s="30"/>
      <c r="Q3007" s="30"/>
      <c r="R3007" s="35"/>
      <c r="S3007" s="35"/>
      <c r="T3007" s="35"/>
      <c r="U3007" s="35"/>
      <c r="V3007" s="35"/>
      <c r="W3007" s="35"/>
      <c r="X3007" s="35"/>
      <c r="Y3007" s="35"/>
    </row>
    <row r="3008" customFormat="false" ht="14.25" hidden="false" customHeight="false" outlineLevel="0" collapsed="false">
      <c r="N3008" s="0" t="str">
        <f aca="false">IF(R3008=0,"",IF(Q3008=VLOOKUP(N3007+1,$B$8:$C$360,2,0),N3007+1,N3007))</f>
        <v/>
      </c>
      <c r="P3008" s="30"/>
      <c r="Q3008" s="30"/>
      <c r="R3008" s="35"/>
      <c r="S3008" s="35"/>
      <c r="T3008" s="35"/>
      <c r="U3008" s="35"/>
      <c r="V3008" s="35"/>
      <c r="W3008" s="35"/>
      <c r="X3008" s="35"/>
      <c r="Y3008" s="35"/>
    </row>
    <row r="3009" customFormat="false" ht="14.25" hidden="false" customHeight="false" outlineLevel="0" collapsed="false">
      <c r="N3009" s="0" t="str">
        <f aca="false">IF(R3009=0,"",IF(Q3009=VLOOKUP(N3008+1,$B$8:$C$360,2,0),N3008+1,N3008))</f>
        <v/>
      </c>
      <c r="P3009" s="30"/>
      <c r="Q3009" s="30"/>
      <c r="R3009" s="35"/>
      <c r="S3009" s="35"/>
      <c r="T3009" s="35"/>
      <c r="U3009" s="35"/>
      <c r="V3009" s="35"/>
      <c r="W3009" s="35"/>
      <c r="X3009" s="35"/>
      <c r="Y3009" s="35"/>
    </row>
    <row r="3010" customFormat="false" ht="14.25" hidden="false" customHeight="false" outlineLevel="0" collapsed="false">
      <c r="N3010" s="0" t="str">
        <f aca="false">IF(R3010=0,"",IF(Q3010=VLOOKUP(N3009+1,$B$8:$C$360,2,0),N3009+1,N3009))</f>
        <v/>
      </c>
      <c r="P3010" s="30"/>
      <c r="Q3010" s="30"/>
      <c r="R3010" s="35"/>
      <c r="S3010" s="35"/>
      <c r="T3010" s="35"/>
      <c r="U3010" s="35"/>
      <c r="V3010" s="35"/>
      <c r="W3010" s="35"/>
      <c r="X3010" s="35"/>
      <c r="Y3010" s="35"/>
    </row>
    <row r="3011" customFormat="false" ht="14.25" hidden="false" customHeight="false" outlineLevel="0" collapsed="false">
      <c r="N3011" s="0" t="str">
        <f aca="false">IF(R3011=0,"",IF(Q3011=VLOOKUP(N3010+1,$B$8:$C$360,2,0),N3010+1,N3010))</f>
        <v/>
      </c>
      <c r="P3011" s="30"/>
      <c r="Q3011" s="30"/>
      <c r="R3011" s="35"/>
      <c r="S3011" s="35"/>
      <c r="T3011" s="35"/>
      <c r="U3011" s="35"/>
      <c r="V3011" s="35"/>
      <c r="W3011" s="35"/>
      <c r="X3011" s="35"/>
      <c r="Y3011" s="35"/>
    </row>
    <row r="3012" customFormat="false" ht="14.25" hidden="false" customHeight="false" outlineLevel="0" collapsed="false">
      <c r="N3012" s="0" t="str">
        <f aca="false">IF(R3012=0,"",IF(Q3012=VLOOKUP(N3011+1,$B$8:$C$360,2,0),N3011+1,N3011))</f>
        <v/>
      </c>
      <c r="P3012" s="30"/>
      <c r="Q3012" s="30"/>
      <c r="R3012" s="35"/>
      <c r="S3012" s="35"/>
      <c r="T3012" s="35"/>
      <c r="U3012" s="35"/>
      <c r="V3012" s="35"/>
      <c r="W3012" s="35"/>
      <c r="X3012" s="35"/>
      <c r="Y3012" s="35"/>
    </row>
    <row r="3013" customFormat="false" ht="14.25" hidden="false" customHeight="false" outlineLevel="0" collapsed="false">
      <c r="N3013" s="0" t="str">
        <f aca="false">IF(R3013=0,"",IF(Q3013=VLOOKUP(N3012+1,$B$8:$C$360,2,0),N3012+1,N3012))</f>
        <v/>
      </c>
      <c r="P3013" s="30"/>
      <c r="Q3013" s="30"/>
      <c r="R3013" s="35"/>
      <c r="S3013" s="35"/>
      <c r="T3013" s="35"/>
      <c r="U3013" s="35"/>
      <c r="V3013" s="35"/>
      <c r="W3013" s="35"/>
      <c r="X3013" s="35"/>
      <c r="Y3013" s="35"/>
    </row>
    <row r="3014" customFormat="false" ht="14.25" hidden="false" customHeight="false" outlineLevel="0" collapsed="false">
      <c r="N3014" s="0" t="str">
        <f aca="false">IF(R3014=0,"",IF(Q3014=VLOOKUP(N3013+1,$B$8:$C$360,2,0),N3013+1,N3013))</f>
        <v/>
      </c>
      <c r="P3014" s="30"/>
      <c r="Q3014" s="30"/>
      <c r="R3014" s="35"/>
      <c r="S3014" s="35"/>
      <c r="T3014" s="35"/>
      <c r="U3014" s="35"/>
      <c r="V3014" s="35"/>
      <c r="W3014" s="35"/>
      <c r="X3014" s="35"/>
      <c r="Y3014" s="35"/>
    </row>
    <row r="3015" customFormat="false" ht="14.25" hidden="false" customHeight="false" outlineLevel="0" collapsed="false">
      <c r="N3015" s="0" t="str">
        <f aca="false">IF(R3015=0,"",IF(Q3015=VLOOKUP(N3014+1,$B$8:$C$360,2,0),N3014+1,N3014))</f>
        <v/>
      </c>
      <c r="P3015" s="30"/>
      <c r="Q3015" s="30"/>
      <c r="R3015" s="35"/>
      <c r="S3015" s="35"/>
      <c r="T3015" s="35"/>
      <c r="U3015" s="35"/>
      <c r="V3015" s="35"/>
      <c r="W3015" s="35"/>
      <c r="X3015" s="35"/>
      <c r="Y3015" s="35"/>
    </row>
    <row r="3016" customFormat="false" ht="14.25" hidden="false" customHeight="false" outlineLevel="0" collapsed="false">
      <c r="N3016" s="0" t="str">
        <f aca="false">IF(R3016=0,"",IF(Q3016=VLOOKUP(N3015+1,$B$8:$C$360,2,0),N3015+1,N3015))</f>
        <v/>
      </c>
      <c r="P3016" s="30"/>
      <c r="Q3016" s="30"/>
      <c r="R3016" s="35"/>
      <c r="S3016" s="35"/>
      <c r="T3016" s="35"/>
      <c r="U3016" s="35"/>
      <c r="V3016" s="35"/>
      <c r="W3016" s="35"/>
      <c r="X3016" s="35"/>
      <c r="Y3016" s="35"/>
    </row>
    <row r="3017" customFormat="false" ht="14.25" hidden="false" customHeight="false" outlineLevel="0" collapsed="false">
      <c r="N3017" s="0" t="str">
        <f aca="false">IF(R3017=0,"",IF(Q3017=VLOOKUP(N3016+1,$B$8:$C$360,2,0),N3016+1,N3016))</f>
        <v/>
      </c>
      <c r="P3017" s="30"/>
      <c r="Q3017" s="30"/>
      <c r="R3017" s="35"/>
      <c r="S3017" s="35"/>
      <c r="T3017" s="35"/>
      <c r="U3017" s="35"/>
      <c r="V3017" s="35"/>
      <c r="W3017" s="35"/>
      <c r="X3017" s="35"/>
      <c r="Y3017" s="35"/>
    </row>
    <row r="3018" customFormat="false" ht="14.25" hidden="false" customHeight="false" outlineLevel="0" collapsed="false">
      <c r="N3018" s="0" t="str">
        <f aca="false">IF(R3018=0,"",IF(Q3018=VLOOKUP(N3017+1,$B$8:$C$360,2,0),N3017+1,N3017))</f>
        <v/>
      </c>
      <c r="P3018" s="30"/>
      <c r="Q3018" s="30"/>
      <c r="R3018" s="35"/>
      <c r="S3018" s="35"/>
      <c r="T3018" s="35"/>
      <c r="U3018" s="35"/>
      <c r="V3018" s="35"/>
      <c r="W3018" s="35"/>
      <c r="X3018" s="35"/>
      <c r="Y3018" s="35"/>
    </row>
    <row r="3019" customFormat="false" ht="14.25" hidden="false" customHeight="false" outlineLevel="0" collapsed="false">
      <c r="N3019" s="0" t="str">
        <f aca="false">IF(R3019=0,"",IF(Q3019=VLOOKUP(N3018+1,$B$8:$C$360,2,0),N3018+1,N3018))</f>
        <v/>
      </c>
      <c r="P3019" s="30"/>
      <c r="Q3019" s="30"/>
      <c r="R3019" s="35"/>
      <c r="S3019" s="35"/>
      <c r="T3019" s="35"/>
      <c r="U3019" s="35"/>
      <c r="V3019" s="35"/>
      <c r="W3019" s="35"/>
      <c r="X3019" s="35"/>
      <c r="Y3019" s="35"/>
    </row>
    <row r="3020" customFormat="false" ht="14.25" hidden="false" customHeight="false" outlineLevel="0" collapsed="false">
      <c r="N3020" s="0" t="str">
        <f aca="false">IF(R3020=0,"",IF(Q3020=VLOOKUP(N3019+1,$B$8:$C$360,2,0),N3019+1,N3019))</f>
        <v/>
      </c>
      <c r="P3020" s="30"/>
      <c r="Q3020" s="30"/>
      <c r="R3020" s="35"/>
      <c r="S3020" s="35"/>
      <c r="T3020" s="35"/>
      <c r="U3020" s="35"/>
      <c r="V3020" s="35"/>
      <c r="W3020" s="35"/>
      <c r="X3020" s="35"/>
      <c r="Y3020" s="35"/>
    </row>
    <row r="3021" customFormat="false" ht="14.25" hidden="false" customHeight="false" outlineLevel="0" collapsed="false">
      <c r="N3021" s="0" t="str">
        <f aca="false">IF(R3021=0,"",IF(Q3021=VLOOKUP(N3020+1,$B$8:$C$360,2,0),N3020+1,N3020))</f>
        <v/>
      </c>
      <c r="P3021" s="30"/>
      <c r="Q3021" s="30"/>
      <c r="R3021" s="35"/>
      <c r="S3021" s="35"/>
      <c r="T3021" s="35"/>
      <c r="U3021" s="35"/>
      <c r="V3021" s="35"/>
      <c r="W3021" s="35"/>
      <c r="X3021" s="35"/>
      <c r="Y3021" s="35"/>
    </row>
    <row r="3022" customFormat="false" ht="14.25" hidden="false" customHeight="false" outlineLevel="0" collapsed="false">
      <c r="N3022" s="0" t="str">
        <f aca="false">IF(R3022=0,"",IF(Q3022=VLOOKUP(N3021+1,$B$8:$C$360,2,0),N3021+1,N3021))</f>
        <v/>
      </c>
      <c r="P3022" s="30"/>
      <c r="Q3022" s="30"/>
      <c r="R3022" s="35"/>
      <c r="S3022" s="35"/>
      <c r="T3022" s="35"/>
      <c r="U3022" s="35"/>
      <c r="V3022" s="35"/>
      <c r="W3022" s="35"/>
      <c r="X3022" s="35"/>
      <c r="Y3022" s="35"/>
    </row>
    <row r="3023" customFormat="false" ht="14.25" hidden="false" customHeight="false" outlineLevel="0" collapsed="false">
      <c r="N3023" s="0" t="str">
        <f aca="false">IF(R3023=0,"",IF(Q3023=VLOOKUP(N3022+1,$B$8:$C$360,2,0),N3022+1,N3022))</f>
        <v/>
      </c>
      <c r="P3023" s="30"/>
      <c r="Q3023" s="30"/>
      <c r="R3023" s="35"/>
      <c r="S3023" s="35"/>
      <c r="T3023" s="35"/>
      <c r="U3023" s="35"/>
      <c r="V3023" s="35"/>
      <c r="W3023" s="35"/>
      <c r="X3023" s="35"/>
      <c r="Y3023" s="35"/>
    </row>
    <row r="3024" customFormat="false" ht="14.25" hidden="false" customHeight="false" outlineLevel="0" collapsed="false">
      <c r="N3024" s="0" t="str">
        <f aca="false">IF(R3024=0,"",IF(Q3024=VLOOKUP(N3023+1,$B$8:$C$360,2,0),N3023+1,N3023))</f>
        <v/>
      </c>
      <c r="P3024" s="30"/>
      <c r="Q3024" s="30"/>
      <c r="R3024" s="35"/>
      <c r="S3024" s="35"/>
      <c r="T3024" s="35"/>
      <c r="U3024" s="35"/>
      <c r="V3024" s="35"/>
      <c r="W3024" s="35"/>
      <c r="X3024" s="35"/>
      <c r="Y3024" s="35"/>
    </row>
    <row r="3025" customFormat="false" ht="14.25" hidden="false" customHeight="false" outlineLevel="0" collapsed="false">
      <c r="N3025" s="0" t="str">
        <f aca="false">IF(R3025=0,"",IF(Q3025=VLOOKUP(N3024+1,$B$8:$C$360,2,0),N3024+1,N3024))</f>
        <v/>
      </c>
      <c r="P3025" s="30"/>
      <c r="Q3025" s="30"/>
      <c r="R3025" s="35"/>
      <c r="S3025" s="35"/>
      <c r="T3025" s="35"/>
      <c r="U3025" s="35"/>
      <c r="V3025" s="35"/>
      <c r="W3025" s="35"/>
      <c r="X3025" s="35"/>
      <c r="Y3025" s="35"/>
    </row>
    <row r="3026" customFormat="false" ht="14.25" hidden="false" customHeight="false" outlineLevel="0" collapsed="false">
      <c r="N3026" s="0" t="str">
        <f aca="false">IF(R3026=0,"",IF(Q3026=VLOOKUP(N3025+1,$B$8:$C$360,2,0),N3025+1,N3025))</f>
        <v/>
      </c>
      <c r="P3026" s="30"/>
      <c r="Q3026" s="30"/>
      <c r="R3026" s="35"/>
      <c r="S3026" s="35"/>
      <c r="T3026" s="35"/>
      <c r="U3026" s="35"/>
      <c r="V3026" s="35"/>
      <c r="W3026" s="35"/>
      <c r="X3026" s="35"/>
      <c r="Y3026" s="35"/>
    </row>
    <row r="3027" customFormat="false" ht="14.25" hidden="false" customHeight="false" outlineLevel="0" collapsed="false">
      <c r="N3027" s="0" t="str">
        <f aca="false">IF(R3027=0,"",IF(Q3027=VLOOKUP(N3026+1,$B$8:$C$360,2,0),N3026+1,N3026))</f>
        <v/>
      </c>
      <c r="P3027" s="30"/>
      <c r="Q3027" s="30"/>
      <c r="R3027" s="35"/>
      <c r="S3027" s="35"/>
      <c r="T3027" s="35"/>
      <c r="U3027" s="35"/>
      <c r="V3027" s="35"/>
      <c r="W3027" s="35"/>
      <c r="X3027" s="35"/>
      <c r="Y3027" s="35"/>
    </row>
    <row r="3028" customFormat="false" ht="14.25" hidden="false" customHeight="false" outlineLevel="0" collapsed="false">
      <c r="N3028" s="0" t="str">
        <f aca="false">IF(R3028=0,"",IF(Q3028=VLOOKUP(N3027+1,$B$8:$C$360,2,0),N3027+1,N3027))</f>
        <v/>
      </c>
      <c r="P3028" s="30"/>
      <c r="Q3028" s="30"/>
      <c r="R3028" s="35"/>
      <c r="S3028" s="35"/>
      <c r="T3028" s="35"/>
      <c r="U3028" s="35"/>
      <c r="V3028" s="35"/>
      <c r="W3028" s="35"/>
      <c r="X3028" s="35"/>
      <c r="Y3028" s="35"/>
    </row>
    <row r="3029" customFormat="false" ht="14.25" hidden="false" customHeight="false" outlineLevel="0" collapsed="false">
      <c r="N3029" s="0" t="str">
        <f aca="false">IF(R3029=0,"",IF(Q3029=VLOOKUP(N3028+1,$B$8:$C$360,2,0),N3028+1,N3028))</f>
        <v/>
      </c>
      <c r="P3029" s="30"/>
      <c r="Q3029" s="30"/>
      <c r="R3029" s="35"/>
      <c r="S3029" s="35"/>
      <c r="T3029" s="35"/>
      <c r="U3029" s="35"/>
      <c r="V3029" s="35"/>
      <c r="W3029" s="35"/>
      <c r="X3029" s="35"/>
      <c r="Y3029" s="35"/>
    </row>
    <row r="3030" customFormat="false" ht="14.25" hidden="false" customHeight="false" outlineLevel="0" collapsed="false">
      <c r="N3030" s="0" t="str">
        <f aca="false">IF(R3030=0,"",IF(Q3030=VLOOKUP(N3029+1,$B$8:$C$360,2,0),N3029+1,N3029))</f>
        <v/>
      </c>
      <c r="P3030" s="30"/>
      <c r="Q3030" s="30"/>
      <c r="R3030" s="35"/>
      <c r="S3030" s="35"/>
      <c r="T3030" s="35"/>
      <c r="U3030" s="35"/>
      <c r="V3030" s="35"/>
      <c r="W3030" s="35"/>
      <c r="X3030" s="35"/>
      <c r="Y3030" s="35"/>
    </row>
    <row r="3031" customFormat="false" ht="14.25" hidden="false" customHeight="false" outlineLevel="0" collapsed="false">
      <c r="N3031" s="0" t="str">
        <f aca="false">IF(R3031=0,"",IF(Q3031=VLOOKUP(N3030+1,$B$8:$C$360,2,0),N3030+1,N3030))</f>
        <v/>
      </c>
      <c r="P3031" s="30"/>
      <c r="Q3031" s="30"/>
      <c r="R3031" s="35"/>
      <c r="S3031" s="35"/>
      <c r="T3031" s="35"/>
      <c r="U3031" s="35"/>
      <c r="V3031" s="35"/>
      <c r="W3031" s="35"/>
      <c r="X3031" s="35"/>
      <c r="Y3031" s="35"/>
    </row>
    <row r="3032" customFormat="false" ht="14.25" hidden="false" customHeight="false" outlineLevel="0" collapsed="false">
      <c r="N3032" s="0" t="str">
        <f aca="false">IF(R3032=0,"",IF(Q3032=VLOOKUP(N3031+1,$B$8:$C$360,2,0),N3031+1,N3031))</f>
        <v/>
      </c>
      <c r="P3032" s="30"/>
      <c r="Q3032" s="30"/>
      <c r="R3032" s="35"/>
      <c r="S3032" s="35"/>
      <c r="T3032" s="35"/>
      <c r="U3032" s="35"/>
      <c r="V3032" s="35"/>
      <c r="W3032" s="35"/>
      <c r="X3032" s="35"/>
      <c r="Y3032" s="35"/>
    </row>
    <row r="3033" customFormat="false" ht="14.25" hidden="false" customHeight="false" outlineLevel="0" collapsed="false">
      <c r="N3033" s="0" t="str">
        <f aca="false">IF(R3033=0,"",IF(Q3033=VLOOKUP(N3032+1,$B$8:$C$360,2,0),N3032+1,N3032))</f>
        <v/>
      </c>
      <c r="P3033" s="30"/>
      <c r="Q3033" s="30"/>
      <c r="R3033" s="35"/>
      <c r="S3033" s="35"/>
      <c r="T3033" s="35"/>
      <c r="U3033" s="35"/>
      <c r="V3033" s="35"/>
      <c r="W3033" s="35"/>
      <c r="X3033" s="35"/>
      <c r="Y3033" s="35"/>
    </row>
    <row r="3034" customFormat="false" ht="14.25" hidden="false" customHeight="false" outlineLevel="0" collapsed="false">
      <c r="N3034" s="0" t="str">
        <f aca="false">IF(R3034=0,"",IF(Q3034=VLOOKUP(N3033+1,$B$8:$C$360,2,0),N3033+1,N3033))</f>
        <v/>
      </c>
      <c r="P3034" s="30"/>
      <c r="Q3034" s="30"/>
      <c r="R3034" s="35"/>
      <c r="S3034" s="35"/>
      <c r="T3034" s="35"/>
      <c r="U3034" s="35"/>
      <c r="V3034" s="35"/>
      <c r="W3034" s="35"/>
      <c r="X3034" s="35"/>
      <c r="Y3034" s="35"/>
    </row>
    <row r="3035" customFormat="false" ht="14.25" hidden="false" customHeight="false" outlineLevel="0" collapsed="false">
      <c r="N3035" s="0" t="str">
        <f aca="false">IF(R3035=0,"",IF(Q3035=VLOOKUP(N3034+1,$B$8:$C$360,2,0),N3034+1,N3034))</f>
        <v/>
      </c>
      <c r="P3035" s="30"/>
      <c r="Q3035" s="30"/>
      <c r="R3035" s="35"/>
      <c r="S3035" s="35"/>
      <c r="T3035" s="35"/>
      <c r="U3035" s="35"/>
      <c r="V3035" s="35"/>
      <c r="W3035" s="35"/>
      <c r="X3035" s="35"/>
      <c r="Y3035" s="35"/>
    </row>
    <row r="3036" customFormat="false" ht="14.25" hidden="false" customHeight="false" outlineLevel="0" collapsed="false">
      <c r="N3036" s="0" t="str">
        <f aca="false">IF(R3036=0,"",IF(Q3036=VLOOKUP(N3035+1,$B$8:$C$360,2,0),N3035+1,N3035))</f>
        <v/>
      </c>
      <c r="P3036" s="30"/>
      <c r="Q3036" s="30"/>
      <c r="R3036" s="35"/>
      <c r="S3036" s="35"/>
      <c r="T3036" s="35"/>
      <c r="U3036" s="35"/>
      <c r="V3036" s="35"/>
      <c r="W3036" s="35"/>
      <c r="X3036" s="35"/>
      <c r="Y3036" s="35"/>
    </row>
    <row r="3037" customFormat="false" ht="14.25" hidden="false" customHeight="false" outlineLevel="0" collapsed="false">
      <c r="N3037" s="0" t="str">
        <f aca="false">IF(R3037=0,"",IF(Q3037=VLOOKUP(N3036+1,$B$8:$C$360,2,0),N3036+1,N3036))</f>
        <v/>
      </c>
      <c r="P3037" s="30"/>
      <c r="Q3037" s="30"/>
      <c r="R3037" s="35"/>
      <c r="S3037" s="35"/>
      <c r="T3037" s="35"/>
      <c r="U3037" s="35"/>
      <c r="V3037" s="35"/>
      <c r="W3037" s="35"/>
      <c r="X3037" s="35"/>
      <c r="Y3037" s="35"/>
    </row>
    <row r="3038" customFormat="false" ht="14.25" hidden="false" customHeight="false" outlineLevel="0" collapsed="false">
      <c r="N3038" s="0" t="str">
        <f aca="false">IF(R3038=0,"",IF(Q3038=VLOOKUP(N3037+1,$B$8:$C$360,2,0),N3037+1,N3037))</f>
        <v/>
      </c>
      <c r="P3038" s="30"/>
      <c r="Q3038" s="30"/>
      <c r="R3038" s="35"/>
      <c r="S3038" s="35"/>
      <c r="T3038" s="35"/>
      <c r="U3038" s="35"/>
      <c r="V3038" s="35"/>
      <c r="W3038" s="35"/>
      <c r="X3038" s="35"/>
      <c r="Y3038" s="35"/>
    </row>
    <row r="3039" customFormat="false" ht="14.25" hidden="false" customHeight="false" outlineLevel="0" collapsed="false">
      <c r="N3039" s="0" t="str">
        <f aca="false">IF(R3039=0,"",IF(Q3039=VLOOKUP(N3038+1,$B$8:$C$360,2,0),N3038+1,N3038))</f>
        <v/>
      </c>
      <c r="P3039" s="30"/>
      <c r="Q3039" s="30"/>
      <c r="R3039" s="35"/>
      <c r="S3039" s="35"/>
      <c r="T3039" s="35"/>
      <c r="U3039" s="35"/>
      <c r="V3039" s="35"/>
      <c r="W3039" s="35"/>
      <c r="X3039" s="35"/>
      <c r="Y3039" s="35"/>
    </row>
    <row r="3040" customFormat="false" ht="14.25" hidden="false" customHeight="false" outlineLevel="0" collapsed="false">
      <c r="N3040" s="0" t="str">
        <f aca="false">IF(R3040=0,"",IF(Q3040=VLOOKUP(N3039+1,$B$8:$C$360,2,0),N3039+1,N3039))</f>
        <v/>
      </c>
      <c r="P3040" s="30"/>
      <c r="Q3040" s="30"/>
      <c r="R3040" s="35"/>
      <c r="S3040" s="35"/>
      <c r="T3040" s="35"/>
      <c r="U3040" s="35"/>
      <c r="V3040" s="35"/>
      <c r="W3040" s="35"/>
      <c r="X3040" s="35"/>
      <c r="Y3040" s="35"/>
    </row>
    <row r="3041" customFormat="false" ht="14.25" hidden="false" customHeight="false" outlineLevel="0" collapsed="false">
      <c r="N3041" s="0" t="str">
        <f aca="false">IF(R3041=0,"",IF(Q3041=VLOOKUP(N3040+1,$B$8:$C$360,2,0),N3040+1,N3040))</f>
        <v/>
      </c>
      <c r="P3041" s="30"/>
      <c r="Q3041" s="30"/>
      <c r="R3041" s="35"/>
      <c r="S3041" s="35"/>
      <c r="T3041" s="35"/>
      <c r="U3041" s="35"/>
      <c r="V3041" s="35"/>
      <c r="W3041" s="35"/>
      <c r="X3041" s="35"/>
      <c r="Y3041" s="35"/>
    </row>
    <row r="3042" customFormat="false" ht="14.25" hidden="false" customHeight="false" outlineLevel="0" collapsed="false">
      <c r="N3042" s="0" t="str">
        <f aca="false">IF(R3042=0,"",IF(Q3042=VLOOKUP(N3041+1,$B$8:$C$360,2,0),N3041+1,N3041))</f>
        <v/>
      </c>
      <c r="P3042" s="30"/>
      <c r="Q3042" s="30"/>
      <c r="R3042" s="35"/>
      <c r="S3042" s="35"/>
      <c r="T3042" s="35"/>
      <c r="U3042" s="35"/>
      <c r="V3042" s="35"/>
      <c r="W3042" s="35"/>
      <c r="X3042" s="35"/>
      <c r="Y3042" s="35"/>
    </row>
    <row r="3043" customFormat="false" ht="14.25" hidden="false" customHeight="false" outlineLevel="0" collapsed="false">
      <c r="N3043" s="0" t="str">
        <f aca="false">IF(R3043=0,"",IF(Q3043=VLOOKUP(N3042+1,$B$8:$C$360,2,0),N3042+1,N3042))</f>
        <v/>
      </c>
      <c r="P3043" s="30"/>
      <c r="Q3043" s="30"/>
      <c r="R3043" s="35"/>
      <c r="S3043" s="35"/>
      <c r="T3043" s="35"/>
      <c r="U3043" s="35"/>
      <c r="V3043" s="35"/>
      <c r="W3043" s="35"/>
      <c r="X3043" s="35"/>
      <c r="Y3043" s="35"/>
    </row>
    <row r="3044" customFormat="false" ht="14.25" hidden="false" customHeight="false" outlineLevel="0" collapsed="false">
      <c r="N3044" s="0" t="str">
        <f aca="false">IF(R3044=0,"",IF(Q3044=VLOOKUP(N3043+1,$B$8:$C$360,2,0),N3043+1,N3043))</f>
        <v/>
      </c>
      <c r="P3044" s="30"/>
      <c r="Q3044" s="30"/>
      <c r="R3044" s="35"/>
      <c r="S3044" s="35"/>
      <c r="T3044" s="35"/>
      <c r="U3044" s="35"/>
      <c r="V3044" s="35"/>
      <c r="W3044" s="35"/>
      <c r="X3044" s="35"/>
      <c r="Y3044" s="35"/>
    </row>
    <row r="3045" customFormat="false" ht="14.25" hidden="false" customHeight="false" outlineLevel="0" collapsed="false">
      <c r="N3045" s="0" t="str">
        <f aca="false">IF(R3045=0,"",IF(Q3045=VLOOKUP(N3044+1,$B$8:$C$360,2,0),N3044+1,N3044))</f>
        <v/>
      </c>
      <c r="P3045" s="30"/>
      <c r="Q3045" s="30"/>
      <c r="R3045" s="35"/>
      <c r="S3045" s="35"/>
      <c r="T3045" s="35"/>
      <c r="U3045" s="35"/>
      <c r="V3045" s="35"/>
      <c r="W3045" s="35"/>
      <c r="X3045" s="35"/>
      <c r="Y3045" s="35"/>
    </row>
    <row r="3046" customFormat="false" ht="14.25" hidden="false" customHeight="false" outlineLevel="0" collapsed="false">
      <c r="N3046" s="0" t="str">
        <f aca="false">IF(R3046=0,"",IF(Q3046=VLOOKUP(N3045+1,$B$8:$C$360,2,0),N3045+1,N3045))</f>
        <v/>
      </c>
      <c r="P3046" s="30"/>
      <c r="Q3046" s="30"/>
      <c r="R3046" s="35"/>
      <c r="S3046" s="35"/>
      <c r="T3046" s="35"/>
      <c r="U3046" s="35"/>
      <c r="V3046" s="35"/>
      <c r="W3046" s="35"/>
      <c r="X3046" s="35"/>
      <c r="Y3046" s="35"/>
    </row>
    <row r="3047" customFormat="false" ht="14.25" hidden="false" customHeight="false" outlineLevel="0" collapsed="false">
      <c r="N3047" s="0" t="str">
        <f aca="false">IF(R3047=0,"",IF(Q3047=VLOOKUP(N3046+1,$B$8:$C$360,2,0),N3046+1,N3046))</f>
        <v/>
      </c>
      <c r="P3047" s="30"/>
      <c r="Q3047" s="30"/>
      <c r="R3047" s="35"/>
      <c r="S3047" s="35"/>
      <c r="T3047" s="35"/>
      <c r="U3047" s="35"/>
      <c r="V3047" s="35"/>
      <c r="W3047" s="35"/>
      <c r="X3047" s="35"/>
      <c r="Y3047" s="35"/>
    </row>
    <row r="3048" customFormat="false" ht="14.25" hidden="false" customHeight="false" outlineLevel="0" collapsed="false">
      <c r="N3048" s="0" t="str">
        <f aca="false">IF(R3048=0,"",IF(Q3048=VLOOKUP(N3047+1,$B$8:$C$360,2,0),N3047+1,N3047))</f>
        <v/>
      </c>
      <c r="P3048" s="30"/>
      <c r="Q3048" s="30"/>
      <c r="R3048" s="35"/>
      <c r="S3048" s="35"/>
      <c r="T3048" s="35"/>
      <c r="U3048" s="35"/>
      <c r="V3048" s="35"/>
      <c r="W3048" s="35"/>
      <c r="X3048" s="35"/>
      <c r="Y3048" s="35"/>
    </row>
    <row r="3049" customFormat="false" ht="14.25" hidden="false" customHeight="false" outlineLevel="0" collapsed="false">
      <c r="N3049" s="0" t="str">
        <f aca="false">IF(R3049=0,"",IF(Q3049=VLOOKUP(N3048+1,$B$8:$C$360,2,0),N3048+1,N3048))</f>
        <v/>
      </c>
      <c r="P3049" s="30"/>
      <c r="Q3049" s="30"/>
      <c r="R3049" s="35"/>
      <c r="S3049" s="35"/>
      <c r="T3049" s="35"/>
      <c r="U3049" s="35"/>
      <c r="V3049" s="35"/>
      <c r="W3049" s="35"/>
      <c r="X3049" s="35"/>
      <c r="Y3049" s="35"/>
    </row>
    <row r="3050" customFormat="false" ht="14.25" hidden="false" customHeight="false" outlineLevel="0" collapsed="false">
      <c r="N3050" s="0" t="str">
        <f aca="false">IF(R3050=0,"",IF(Q3050=VLOOKUP(N3049+1,$B$8:$C$360,2,0),N3049+1,N3049))</f>
        <v/>
      </c>
      <c r="P3050" s="30"/>
      <c r="Q3050" s="30"/>
      <c r="R3050" s="35"/>
      <c r="S3050" s="35"/>
      <c r="T3050" s="35"/>
      <c r="U3050" s="35"/>
      <c r="V3050" s="35"/>
      <c r="W3050" s="35"/>
      <c r="X3050" s="35"/>
      <c r="Y3050" s="35"/>
    </row>
    <row r="3051" customFormat="false" ht="14.25" hidden="false" customHeight="false" outlineLevel="0" collapsed="false">
      <c r="N3051" s="0" t="str">
        <f aca="false">IF(R3051=0,"",IF(Q3051=VLOOKUP(N3050+1,$B$8:$C$360,2,0),N3050+1,N3050))</f>
        <v/>
      </c>
      <c r="P3051" s="30"/>
      <c r="Q3051" s="30"/>
      <c r="R3051" s="35"/>
      <c r="S3051" s="35"/>
      <c r="T3051" s="35"/>
      <c r="U3051" s="35"/>
      <c r="V3051" s="35"/>
      <c r="W3051" s="35"/>
      <c r="X3051" s="35"/>
      <c r="Y3051" s="35"/>
    </row>
    <row r="3052" customFormat="false" ht="14.25" hidden="false" customHeight="false" outlineLevel="0" collapsed="false">
      <c r="N3052" s="0" t="str">
        <f aca="false">IF(R3052=0,"",IF(Q3052=VLOOKUP(N3051+1,$B$8:$C$360,2,0),N3051+1,N3051))</f>
        <v/>
      </c>
      <c r="P3052" s="30"/>
      <c r="Q3052" s="30"/>
      <c r="R3052" s="35"/>
      <c r="S3052" s="35"/>
      <c r="T3052" s="35"/>
      <c r="U3052" s="35"/>
      <c r="V3052" s="35"/>
      <c r="W3052" s="35"/>
      <c r="X3052" s="35"/>
      <c r="Y3052" s="35"/>
    </row>
    <row r="3053" customFormat="false" ht="14.25" hidden="false" customHeight="false" outlineLevel="0" collapsed="false">
      <c r="N3053" s="0" t="str">
        <f aca="false">IF(R3053=0,"",IF(Q3053=VLOOKUP(N3052+1,$B$8:$C$360,2,0),N3052+1,N3052))</f>
        <v/>
      </c>
      <c r="P3053" s="30"/>
      <c r="Q3053" s="30"/>
      <c r="R3053" s="35"/>
      <c r="S3053" s="35"/>
      <c r="T3053" s="35"/>
      <c r="U3053" s="35"/>
      <c r="V3053" s="35"/>
      <c r="W3053" s="35"/>
      <c r="X3053" s="35"/>
      <c r="Y3053" s="35"/>
    </row>
    <row r="3054" customFormat="false" ht="14.25" hidden="false" customHeight="false" outlineLevel="0" collapsed="false">
      <c r="N3054" s="0" t="str">
        <f aca="false">IF(R3054=0,"",IF(Q3054=VLOOKUP(N3053+1,$B$8:$C$360,2,0),N3053+1,N3053))</f>
        <v/>
      </c>
      <c r="P3054" s="30"/>
      <c r="Q3054" s="30"/>
      <c r="R3054" s="35"/>
      <c r="S3054" s="35"/>
      <c r="T3054" s="35"/>
      <c r="U3054" s="35"/>
      <c r="V3054" s="35"/>
      <c r="W3054" s="35"/>
      <c r="X3054" s="35"/>
      <c r="Y3054" s="35"/>
    </row>
    <row r="3055" customFormat="false" ht="14.25" hidden="false" customHeight="false" outlineLevel="0" collapsed="false">
      <c r="N3055" s="0" t="str">
        <f aca="false">IF(R3055=0,"",IF(Q3055=VLOOKUP(N3054+1,$B$8:$C$360,2,0),N3054+1,N3054))</f>
        <v/>
      </c>
      <c r="P3055" s="30"/>
      <c r="Q3055" s="30"/>
      <c r="R3055" s="35"/>
      <c r="S3055" s="35"/>
      <c r="T3055" s="35"/>
      <c r="U3055" s="35"/>
      <c r="V3055" s="35"/>
      <c r="W3055" s="35"/>
      <c r="X3055" s="35"/>
      <c r="Y3055" s="35"/>
    </row>
    <row r="3056" customFormat="false" ht="14.25" hidden="false" customHeight="false" outlineLevel="0" collapsed="false">
      <c r="N3056" s="0" t="str">
        <f aca="false">IF(R3056=0,"",IF(Q3056=VLOOKUP(N3055+1,$B$8:$C$360,2,0),N3055+1,N3055))</f>
        <v/>
      </c>
      <c r="P3056" s="30"/>
      <c r="Q3056" s="30"/>
      <c r="R3056" s="35"/>
      <c r="S3056" s="35"/>
      <c r="T3056" s="35"/>
      <c r="U3056" s="35"/>
      <c r="V3056" s="35"/>
      <c r="W3056" s="35"/>
      <c r="X3056" s="35"/>
      <c r="Y3056" s="35"/>
    </row>
    <row r="3057" customFormat="false" ht="14.25" hidden="false" customHeight="false" outlineLevel="0" collapsed="false">
      <c r="N3057" s="0" t="str">
        <f aca="false">IF(R3057=0,"",IF(Q3057=VLOOKUP(N3056+1,$B$8:$C$360,2,0),N3056+1,N3056))</f>
        <v/>
      </c>
      <c r="P3057" s="30"/>
      <c r="Q3057" s="30"/>
      <c r="R3057" s="35"/>
      <c r="S3057" s="35"/>
      <c r="T3057" s="35"/>
      <c r="U3057" s="35"/>
      <c r="V3057" s="35"/>
      <c r="W3057" s="35"/>
      <c r="X3057" s="35"/>
      <c r="Y3057" s="35"/>
    </row>
    <row r="3058" customFormat="false" ht="14.25" hidden="false" customHeight="false" outlineLevel="0" collapsed="false">
      <c r="N3058" s="0" t="str">
        <f aca="false">IF(R3058=0,"",IF(Q3058=VLOOKUP(N3057+1,$B$8:$C$360,2,0),N3057+1,N3057))</f>
        <v/>
      </c>
      <c r="P3058" s="30"/>
      <c r="Q3058" s="30"/>
      <c r="R3058" s="35"/>
      <c r="S3058" s="35"/>
      <c r="T3058" s="35"/>
      <c r="U3058" s="35"/>
      <c r="V3058" s="35"/>
      <c r="W3058" s="35"/>
      <c r="X3058" s="35"/>
      <c r="Y3058" s="35"/>
    </row>
    <row r="3059" customFormat="false" ht="14.25" hidden="false" customHeight="false" outlineLevel="0" collapsed="false">
      <c r="N3059" s="0" t="str">
        <f aca="false">IF(R3059=0,"",IF(Q3059=VLOOKUP(N3058+1,$B$8:$C$360,2,0),N3058+1,N3058))</f>
        <v/>
      </c>
      <c r="P3059" s="30"/>
      <c r="Q3059" s="30"/>
      <c r="R3059" s="35"/>
      <c r="S3059" s="35"/>
      <c r="T3059" s="35"/>
      <c r="U3059" s="35"/>
      <c r="V3059" s="35"/>
      <c r="W3059" s="35"/>
      <c r="X3059" s="35"/>
      <c r="Y3059" s="35"/>
    </row>
    <row r="3060" customFormat="false" ht="14.25" hidden="false" customHeight="false" outlineLevel="0" collapsed="false">
      <c r="N3060" s="0" t="str">
        <f aca="false">IF(R3060=0,"",IF(Q3060=VLOOKUP(N3059+1,$B$8:$C$360,2,0),N3059+1,N3059))</f>
        <v/>
      </c>
      <c r="P3060" s="30"/>
      <c r="Q3060" s="30"/>
      <c r="R3060" s="35"/>
      <c r="S3060" s="35"/>
      <c r="T3060" s="35"/>
      <c r="U3060" s="35"/>
      <c r="V3060" s="35"/>
      <c r="W3060" s="35"/>
      <c r="X3060" s="35"/>
      <c r="Y3060" s="35"/>
    </row>
    <row r="3061" customFormat="false" ht="14.25" hidden="false" customHeight="false" outlineLevel="0" collapsed="false">
      <c r="N3061" s="0" t="str">
        <f aca="false">IF(R3061=0,"",IF(Q3061=VLOOKUP(N3060+1,$B$8:$C$360,2,0),N3060+1,N3060))</f>
        <v/>
      </c>
      <c r="P3061" s="30"/>
      <c r="Q3061" s="30"/>
      <c r="R3061" s="35"/>
      <c r="S3061" s="35"/>
      <c r="T3061" s="35"/>
      <c r="U3061" s="35"/>
      <c r="V3061" s="35"/>
      <c r="W3061" s="35"/>
      <c r="X3061" s="35"/>
      <c r="Y3061" s="35"/>
    </row>
    <row r="3062" customFormat="false" ht="14.25" hidden="false" customHeight="false" outlineLevel="0" collapsed="false">
      <c r="N3062" s="0" t="str">
        <f aca="false">IF(R3062=0,"",IF(Q3062=VLOOKUP(N3061+1,$B$8:$C$360,2,0),N3061+1,N3061))</f>
        <v/>
      </c>
      <c r="P3062" s="30"/>
      <c r="Q3062" s="30"/>
      <c r="R3062" s="35"/>
      <c r="S3062" s="35"/>
      <c r="T3062" s="35"/>
      <c r="U3062" s="35"/>
      <c r="V3062" s="35"/>
      <c r="W3062" s="35"/>
      <c r="X3062" s="35"/>
      <c r="Y3062" s="35"/>
    </row>
    <row r="3063" customFormat="false" ht="14.25" hidden="false" customHeight="false" outlineLevel="0" collapsed="false">
      <c r="N3063" s="0" t="str">
        <f aca="false">IF(R3063=0,"",IF(Q3063=VLOOKUP(N3062+1,$B$8:$C$360,2,0),N3062+1,N3062))</f>
        <v/>
      </c>
      <c r="P3063" s="30"/>
      <c r="Q3063" s="30"/>
      <c r="R3063" s="35"/>
      <c r="S3063" s="35"/>
      <c r="T3063" s="35"/>
      <c r="U3063" s="35"/>
      <c r="V3063" s="35"/>
      <c r="W3063" s="35"/>
      <c r="X3063" s="35"/>
      <c r="Y3063" s="35"/>
    </row>
    <row r="3064" customFormat="false" ht="14.25" hidden="false" customHeight="false" outlineLevel="0" collapsed="false">
      <c r="N3064" s="0" t="str">
        <f aca="false">IF(R3064=0,"",IF(Q3064=VLOOKUP(N3063+1,$B$8:$C$360,2,0),N3063+1,N3063))</f>
        <v/>
      </c>
      <c r="P3064" s="30"/>
      <c r="Q3064" s="30"/>
      <c r="R3064" s="35"/>
      <c r="S3064" s="35"/>
      <c r="T3064" s="35"/>
      <c r="U3064" s="35"/>
      <c r="V3064" s="35"/>
      <c r="W3064" s="35"/>
      <c r="X3064" s="35"/>
      <c r="Y3064" s="35"/>
    </row>
    <row r="3065" customFormat="false" ht="14.25" hidden="false" customHeight="false" outlineLevel="0" collapsed="false">
      <c r="N3065" s="0" t="str">
        <f aca="false">IF(R3065=0,"",IF(Q3065=VLOOKUP(N3064+1,$B$8:$C$360,2,0),N3064+1,N3064))</f>
        <v/>
      </c>
      <c r="P3065" s="30"/>
      <c r="Q3065" s="30"/>
      <c r="R3065" s="35"/>
      <c r="S3065" s="35"/>
      <c r="T3065" s="35"/>
      <c r="U3065" s="35"/>
      <c r="V3065" s="35"/>
      <c r="W3065" s="35"/>
      <c r="X3065" s="35"/>
      <c r="Y3065" s="35"/>
    </row>
    <row r="3066" customFormat="false" ht="14.25" hidden="false" customHeight="false" outlineLevel="0" collapsed="false">
      <c r="N3066" s="0" t="str">
        <f aca="false">IF(R3066=0,"",IF(Q3066=VLOOKUP(N3065+1,$B$8:$C$360,2,0),N3065+1,N3065))</f>
        <v/>
      </c>
      <c r="P3066" s="30"/>
      <c r="Q3066" s="30"/>
      <c r="R3066" s="35"/>
      <c r="S3066" s="35"/>
      <c r="T3066" s="35"/>
      <c r="U3066" s="35"/>
      <c r="V3066" s="35"/>
      <c r="W3066" s="35"/>
      <c r="X3066" s="35"/>
      <c r="Y3066" s="35"/>
    </row>
    <row r="3067" customFormat="false" ht="14.25" hidden="false" customHeight="false" outlineLevel="0" collapsed="false">
      <c r="N3067" s="0" t="str">
        <f aca="false">IF(R3067=0,"",IF(Q3067=VLOOKUP(N3066+1,$B$8:$C$360,2,0),N3066+1,N3066))</f>
        <v/>
      </c>
      <c r="P3067" s="30"/>
      <c r="Q3067" s="30"/>
      <c r="R3067" s="35"/>
      <c r="S3067" s="35"/>
      <c r="T3067" s="35"/>
      <c r="U3067" s="35"/>
      <c r="V3067" s="35"/>
      <c r="W3067" s="35"/>
      <c r="X3067" s="35"/>
      <c r="Y3067" s="35"/>
    </row>
    <row r="3068" customFormat="false" ht="14.25" hidden="false" customHeight="false" outlineLevel="0" collapsed="false">
      <c r="N3068" s="0" t="str">
        <f aca="false">IF(R3068=0,"",IF(Q3068=VLOOKUP(N3067+1,$B$8:$C$360,2,0),N3067+1,N3067))</f>
        <v/>
      </c>
      <c r="P3068" s="30"/>
      <c r="Q3068" s="30"/>
      <c r="R3068" s="35"/>
      <c r="S3068" s="35"/>
      <c r="T3068" s="35"/>
      <c r="U3068" s="35"/>
      <c r="V3068" s="35"/>
      <c r="W3068" s="35"/>
      <c r="X3068" s="35"/>
      <c r="Y3068" s="35"/>
    </row>
    <row r="3069" customFormat="false" ht="14.25" hidden="false" customHeight="false" outlineLevel="0" collapsed="false">
      <c r="N3069" s="0" t="str">
        <f aca="false">IF(R3069=0,"",IF(Q3069=VLOOKUP(N3068+1,$B$8:$C$360,2,0),N3068+1,N3068))</f>
        <v/>
      </c>
      <c r="P3069" s="30"/>
      <c r="Q3069" s="30"/>
      <c r="R3069" s="35"/>
      <c r="S3069" s="35"/>
      <c r="T3069" s="35"/>
      <c r="U3069" s="35"/>
      <c r="V3069" s="35"/>
      <c r="W3069" s="35"/>
      <c r="X3069" s="35"/>
      <c r="Y3069" s="35"/>
    </row>
    <row r="3070" customFormat="false" ht="14.25" hidden="false" customHeight="false" outlineLevel="0" collapsed="false">
      <c r="N3070" s="0" t="str">
        <f aca="false">IF(R3070=0,"",IF(Q3070=VLOOKUP(N3069+1,$B$8:$C$360,2,0),N3069+1,N3069))</f>
        <v/>
      </c>
      <c r="P3070" s="30"/>
      <c r="Q3070" s="30"/>
      <c r="R3070" s="35"/>
      <c r="S3070" s="35"/>
      <c r="T3070" s="35"/>
      <c r="U3070" s="35"/>
      <c r="V3070" s="35"/>
      <c r="W3070" s="35"/>
      <c r="X3070" s="35"/>
      <c r="Y3070" s="35"/>
    </row>
    <row r="3071" customFormat="false" ht="14.25" hidden="false" customHeight="false" outlineLevel="0" collapsed="false">
      <c r="N3071" s="0" t="str">
        <f aca="false">IF(R3071=0,"",IF(Q3071=VLOOKUP(N3070+1,$B$8:$C$360,2,0),N3070+1,N3070))</f>
        <v/>
      </c>
      <c r="P3071" s="30"/>
      <c r="Q3071" s="30"/>
      <c r="R3071" s="35"/>
      <c r="S3071" s="35"/>
      <c r="T3071" s="35"/>
      <c r="U3071" s="35"/>
      <c r="V3071" s="35"/>
      <c r="W3071" s="35"/>
      <c r="X3071" s="35"/>
      <c r="Y3071" s="35"/>
    </row>
    <row r="3072" customFormat="false" ht="14.25" hidden="false" customHeight="false" outlineLevel="0" collapsed="false">
      <c r="N3072" s="0" t="str">
        <f aca="false">IF(R3072=0,"",IF(Q3072=VLOOKUP(N3071+1,$B$8:$C$360,2,0),N3071+1,N3071))</f>
        <v/>
      </c>
      <c r="P3072" s="30"/>
      <c r="Q3072" s="30"/>
      <c r="R3072" s="35"/>
      <c r="S3072" s="35"/>
      <c r="T3072" s="35"/>
      <c r="U3072" s="35"/>
      <c r="V3072" s="35"/>
      <c r="W3072" s="35"/>
      <c r="X3072" s="35"/>
      <c r="Y3072" s="35"/>
    </row>
    <row r="3073" customFormat="false" ht="14.25" hidden="false" customHeight="false" outlineLevel="0" collapsed="false">
      <c r="N3073" s="0" t="str">
        <f aca="false">IF(R3073=0,"",IF(Q3073=VLOOKUP(N3072+1,$B$8:$C$360,2,0),N3072+1,N3072))</f>
        <v/>
      </c>
      <c r="P3073" s="30"/>
      <c r="Q3073" s="30"/>
      <c r="R3073" s="35"/>
      <c r="S3073" s="35"/>
      <c r="T3073" s="35"/>
      <c r="U3073" s="35"/>
      <c r="V3073" s="35"/>
      <c r="W3073" s="35"/>
      <c r="X3073" s="35"/>
      <c r="Y3073" s="35"/>
    </row>
    <row r="3074" customFormat="false" ht="14.25" hidden="false" customHeight="false" outlineLevel="0" collapsed="false">
      <c r="N3074" s="0" t="str">
        <f aca="false">IF(R3074=0,"",IF(Q3074=VLOOKUP(N3073+1,$B$8:$C$360,2,0),N3073+1,N3073))</f>
        <v/>
      </c>
      <c r="P3074" s="30"/>
      <c r="Q3074" s="30"/>
      <c r="R3074" s="35"/>
      <c r="S3074" s="35"/>
      <c r="T3074" s="35"/>
      <c r="U3074" s="35"/>
      <c r="V3074" s="35"/>
      <c r="W3074" s="35"/>
      <c r="X3074" s="35"/>
      <c r="Y3074" s="35"/>
    </row>
    <row r="3075" customFormat="false" ht="14.25" hidden="false" customHeight="false" outlineLevel="0" collapsed="false">
      <c r="N3075" s="0" t="str">
        <f aca="false">IF(R3075=0,"",IF(Q3075=VLOOKUP(N3074+1,$B$8:$C$360,2,0),N3074+1,N3074))</f>
        <v/>
      </c>
      <c r="P3075" s="30"/>
      <c r="Q3075" s="30"/>
      <c r="R3075" s="35"/>
      <c r="S3075" s="35"/>
      <c r="T3075" s="35"/>
      <c r="U3075" s="35"/>
      <c r="V3075" s="35"/>
      <c r="W3075" s="35"/>
      <c r="X3075" s="35"/>
      <c r="Y3075" s="35"/>
    </row>
    <row r="3076" customFormat="false" ht="14.25" hidden="false" customHeight="false" outlineLevel="0" collapsed="false">
      <c r="N3076" s="0" t="str">
        <f aca="false">IF(R3076=0,"",IF(Q3076=VLOOKUP(N3075+1,$B$8:$C$360,2,0),N3075+1,N3075))</f>
        <v/>
      </c>
      <c r="P3076" s="30"/>
      <c r="Q3076" s="30"/>
      <c r="R3076" s="35"/>
      <c r="S3076" s="35"/>
      <c r="T3076" s="35"/>
      <c r="U3076" s="35"/>
      <c r="V3076" s="35"/>
      <c r="W3076" s="35"/>
      <c r="X3076" s="35"/>
      <c r="Y3076" s="35"/>
    </row>
    <row r="3077" customFormat="false" ht="14.25" hidden="false" customHeight="false" outlineLevel="0" collapsed="false">
      <c r="N3077" s="0" t="str">
        <f aca="false">IF(R3077=0,"",IF(Q3077=VLOOKUP(N3076+1,$B$8:$C$360,2,0),N3076+1,N3076))</f>
        <v/>
      </c>
      <c r="P3077" s="30"/>
      <c r="Q3077" s="30"/>
      <c r="R3077" s="35"/>
      <c r="S3077" s="35"/>
      <c r="T3077" s="35"/>
      <c r="U3077" s="35"/>
      <c r="V3077" s="35"/>
      <c r="W3077" s="35"/>
      <c r="X3077" s="35"/>
      <c r="Y3077" s="35"/>
    </row>
    <row r="3078" customFormat="false" ht="14.25" hidden="false" customHeight="false" outlineLevel="0" collapsed="false">
      <c r="N3078" s="0" t="str">
        <f aca="false">IF(R3078=0,"",IF(Q3078=VLOOKUP(N3077+1,$B$8:$C$360,2,0),N3077+1,N3077))</f>
        <v/>
      </c>
      <c r="P3078" s="30"/>
      <c r="Q3078" s="30"/>
      <c r="R3078" s="35"/>
      <c r="S3078" s="35"/>
      <c r="T3078" s="35"/>
      <c r="U3078" s="35"/>
      <c r="V3078" s="35"/>
      <c r="W3078" s="35"/>
      <c r="X3078" s="35"/>
      <c r="Y3078" s="35"/>
    </row>
    <row r="3079" customFormat="false" ht="14.25" hidden="false" customHeight="false" outlineLevel="0" collapsed="false">
      <c r="N3079" s="0" t="str">
        <f aca="false">IF(R3079=0,"",IF(Q3079=VLOOKUP(N3078+1,$B$8:$C$360,2,0),N3078+1,N3078))</f>
        <v/>
      </c>
      <c r="P3079" s="30"/>
      <c r="Q3079" s="30"/>
      <c r="R3079" s="35"/>
      <c r="S3079" s="35"/>
      <c r="T3079" s="35"/>
      <c r="U3079" s="35"/>
      <c r="V3079" s="35"/>
      <c r="W3079" s="35"/>
      <c r="X3079" s="35"/>
      <c r="Y3079" s="35"/>
    </row>
    <row r="3080" customFormat="false" ht="14.25" hidden="false" customHeight="false" outlineLevel="0" collapsed="false">
      <c r="N3080" s="0" t="str">
        <f aca="false">IF(R3080=0,"",IF(Q3080=VLOOKUP(N3079+1,$B$8:$C$360,2,0),N3079+1,N3079))</f>
        <v/>
      </c>
      <c r="P3080" s="30"/>
      <c r="Q3080" s="30"/>
      <c r="R3080" s="35"/>
      <c r="S3080" s="35"/>
      <c r="T3080" s="35"/>
      <c r="U3080" s="35"/>
      <c r="V3080" s="35"/>
      <c r="W3080" s="35"/>
      <c r="X3080" s="35"/>
      <c r="Y3080" s="35"/>
    </row>
    <row r="3081" customFormat="false" ht="14.25" hidden="false" customHeight="false" outlineLevel="0" collapsed="false">
      <c r="N3081" s="0" t="str">
        <f aca="false">IF(R3081=0,"",IF(Q3081=VLOOKUP(N3080+1,$B$8:$C$360,2,0),N3080+1,N3080))</f>
        <v/>
      </c>
      <c r="P3081" s="30"/>
      <c r="Q3081" s="30"/>
      <c r="R3081" s="35"/>
      <c r="S3081" s="35"/>
      <c r="T3081" s="35"/>
      <c r="U3081" s="35"/>
      <c r="V3081" s="35"/>
      <c r="W3081" s="35"/>
      <c r="X3081" s="35"/>
      <c r="Y3081" s="35"/>
    </row>
    <row r="3082" customFormat="false" ht="14.25" hidden="false" customHeight="false" outlineLevel="0" collapsed="false">
      <c r="N3082" s="0" t="str">
        <f aca="false">IF(R3082=0,"",IF(Q3082=VLOOKUP(N3081+1,$B$8:$C$360,2,0),N3081+1,N3081))</f>
        <v/>
      </c>
      <c r="P3082" s="30"/>
      <c r="Q3082" s="30"/>
      <c r="R3082" s="35"/>
      <c r="S3082" s="35"/>
      <c r="T3082" s="35"/>
      <c r="U3082" s="35"/>
      <c r="V3082" s="35"/>
      <c r="W3082" s="35"/>
      <c r="X3082" s="35"/>
      <c r="Y3082" s="35"/>
    </row>
    <row r="3083" customFormat="false" ht="14.25" hidden="false" customHeight="false" outlineLevel="0" collapsed="false">
      <c r="N3083" s="0" t="str">
        <f aca="false">IF(R3083=0,"",IF(Q3083=VLOOKUP(N3082+1,$B$8:$C$360,2,0),N3082+1,N3082))</f>
        <v/>
      </c>
      <c r="P3083" s="30"/>
      <c r="Q3083" s="30"/>
      <c r="R3083" s="35"/>
      <c r="S3083" s="35"/>
      <c r="T3083" s="35"/>
      <c r="U3083" s="35"/>
      <c r="V3083" s="35"/>
      <c r="W3083" s="35"/>
      <c r="X3083" s="35"/>
      <c r="Y3083" s="35"/>
    </row>
    <row r="3084" customFormat="false" ht="14.25" hidden="false" customHeight="false" outlineLevel="0" collapsed="false">
      <c r="N3084" s="0" t="str">
        <f aca="false">IF(R3084=0,"",IF(Q3084=VLOOKUP(N3083+1,$B$8:$C$360,2,0),N3083+1,N3083))</f>
        <v/>
      </c>
      <c r="P3084" s="30"/>
      <c r="Q3084" s="30"/>
      <c r="R3084" s="35"/>
      <c r="S3084" s="35"/>
      <c r="T3084" s="35"/>
      <c r="U3084" s="35"/>
      <c r="V3084" s="35"/>
      <c r="W3084" s="35"/>
      <c r="X3084" s="35"/>
      <c r="Y3084" s="35"/>
    </row>
    <row r="3085" customFormat="false" ht="14.25" hidden="false" customHeight="false" outlineLevel="0" collapsed="false">
      <c r="N3085" s="0" t="str">
        <f aca="false">IF(R3085=0,"",IF(Q3085=VLOOKUP(N3084+1,$B$8:$C$360,2,0),N3084+1,N3084))</f>
        <v/>
      </c>
      <c r="P3085" s="30"/>
      <c r="Q3085" s="30"/>
      <c r="R3085" s="35"/>
      <c r="S3085" s="35"/>
      <c r="T3085" s="35"/>
      <c r="U3085" s="35"/>
      <c r="V3085" s="35"/>
      <c r="W3085" s="35"/>
      <c r="X3085" s="35"/>
      <c r="Y3085" s="35"/>
    </row>
    <row r="3086" customFormat="false" ht="14.25" hidden="false" customHeight="false" outlineLevel="0" collapsed="false">
      <c r="N3086" s="0" t="str">
        <f aca="false">IF(R3086=0,"",IF(Q3086=VLOOKUP(N3085+1,$B$8:$C$360,2,0),N3085+1,N3085))</f>
        <v/>
      </c>
      <c r="P3086" s="30"/>
      <c r="Q3086" s="30"/>
      <c r="R3086" s="35"/>
      <c r="S3086" s="35"/>
      <c r="T3086" s="35"/>
      <c r="U3086" s="35"/>
      <c r="V3086" s="35"/>
      <c r="W3086" s="35"/>
      <c r="X3086" s="35"/>
      <c r="Y3086" s="35"/>
    </row>
    <row r="3087" customFormat="false" ht="14.25" hidden="false" customHeight="false" outlineLevel="0" collapsed="false">
      <c r="N3087" s="0" t="str">
        <f aca="false">IF(R3087=0,"",IF(Q3087=VLOOKUP(N3086+1,$B$8:$C$360,2,0),N3086+1,N3086))</f>
        <v/>
      </c>
      <c r="P3087" s="30"/>
      <c r="Q3087" s="30"/>
      <c r="R3087" s="35"/>
      <c r="S3087" s="35"/>
      <c r="T3087" s="35"/>
      <c r="U3087" s="35"/>
      <c r="V3087" s="35"/>
      <c r="W3087" s="35"/>
      <c r="X3087" s="35"/>
      <c r="Y3087" s="35"/>
    </row>
    <row r="3088" customFormat="false" ht="14.25" hidden="false" customHeight="false" outlineLevel="0" collapsed="false">
      <c r="N3088" s="0" t="str">
        <f aca="false">IF(R3088=0,"",IF(Q3088=VLOOKUP(N3087+1,$B$8:$C$360,2,0),N3087+1,N3087))</f>
        <v/>
      </c>
      <c r="P3088" s="30"/>
      <c r="Q3088" s="30"/>
      <c r="R3088" s="35"/>
      <c r="S3088" s="35"/>
      <c r="T3088" s="35"/>
      <c r="U3088" s="35"/>
      <c r="V3088" s="35"/>
      <c r="W3088" s="35"/>
      <c r="X3088" s="35"/>
      <c r="Y3088" s="35"/>
    </row>
    <row r="3089" customFormat="false" ht="14.25" hidden="false" customHeight="false" outlineLevel="0" collapsed="false">
      <c r="N3089" s="0" t="str">
        <f aca="false">IF(R3089=0,"",IF(Q3089=VLOOKUP(N3088+1,$B$8:$C$360,2,0),N3088+1,N3088))</f>
        <v/>
      </c>
      <c r="P3089" s="30"/>
      <c r="Q3089" s="30"/>
      <c r="R3089" s="35"/>
      <c r="S3089" s="35"/>
      <c r="T3089" s="35"/>
      <c r="U3089" s="35"/>
      <c r="V3089" s="35"/>
      <c r="W3089" s="35"/>
      <c r="X3089" s="35"/>
      <c r="Y3089" s="35"/>
    </row>
    <row r="3090" customFormat="false" ht="14.25" hidden="false" customHeight="false" outlineLevel="0" collapsed="false">
      <c r="N3090" s="0" t="str">
        <f aca="false">IF(R3090=0,"",IF(Q3090=VLOOKUP(N3089+1,$B$8:$C$360,2,0),N3089+1,N3089))</f>
        <v/>
      </c>
      <c r="P3090" s="30"/>
      <c r="Q3090" s="30"/>
      <c r="R3090" s="35"/>
      <c r="S3090" s="35"/>
      <c r="T3090" s="35"/>
      <c r="U3090" s="35"/>
      <c r="V3090" s="35"/>
      <c r="W3090" s="35"/>
      <c r="X3090" s="35"/>
      <c r="Y3090" s="35"/>
    </row>
    <row r="3091" customFormat="false" ht="14.25" hidden="false" customHeight="false" outlineLevel="0" collapsed="false">
      <c r="N3091" s="0" t="str">
        <f aca="false">IF(R3091=0,"",IF(Q3091=VLOOKUP(N3090+1,$B$8:$C$360,2,0),N3090+1,N3090))</f>
        <v/>
      </c>
      <c r="P3091" s="30"/>
      <c r="Q3091" s="30"/>
      <c r="R3091" s="35"/>
      <c r="S3091" s="35"/>
      <c r="T3091" s="35"/>
      <c r="U3091" s="35"/>
      <c r="V3091" s="35"/>
      <c r="W3091" s="35"/>
      <c r="X3091" s="35"/>
      <c r="Y3091" s="35"/>
    </row>
    <row r="3092" customFormat="false" ht="14.25" hidden="false" customHeight="false" outlineLevel="0" collapsed="false">
      <c r="N3092" s="0" t="str">
        <f aca="false">IF(R3092=0,"",IF(Q3092=VLOOKUP(N3091+1,$B$8:$C$360,2,0),N3091+1,N3091))</f>
        <v/>
      </c>
      <c r="P3092" s="30"/>
      <c r="Q3092" s="30"/>
      <c r="R3092" s="35"/>
      <c r="S3092" s="35"/>
      <c r="T3092" s="35"/>
      <c r="U3092" s="35"/>
      <c r="V3092" s="35"/>
      <c r="W3092" s="35"/>
      <c r="X3092" s="35"/>
      <c r="Y3092" s="35"/>
    </row>
    <row r="3093" customFormat="false" ht="14.25" hidden="false" customHeight="false" outlineLevel="0" collapsed="false">
      <c r="N3093" s="0" t="str">
        <f aca="false">IF(R3093=0,"",IF(Q3093=VLOOKUP(N3092+1,$B$8:$C$360,2,0),N3092+1,N3092))</f>
        <v/>
      </c>
      <c r="P3093" s="30"/>
      <c r="Q3093" s="30"/>
      <c r="R3093" s="35"/>
      <c r="S3093" s="35"/>
      <c r="T3093" s="35"/>
      <c r="U3093" s="35"/>
      <c r="V3093" s="35"/>
      <c r="W3093" s="35"/>
      <c r="X3093" s="35"/>
      <c r="Y3093" s="35"/>
    </row>
    <row r="3094" customFormat="false" ht="14.25" hidden="false" customHeight="false" outlineLevel="0" collapsed="false">
      <c r="N3094" s="0" t="str">
        <f aca="false">IF(R3094=0,"",IF(Q3094=VLOOKUP(N3093+1,$B$8:$C$360,2,0),N3093+1,N3093))</f>
        <v/>
      </c>
      <c r="P3094" s="30"/>
      <c r="Q3094" s="30"/>
      <c r="R3094" s="35"/>
      <c r="S3094" s="35"/>
      <c r="T3094" s="35"/>
      <c r="U3094" s="35"/>
      <c r="V3094" s="35"/>
      <c r="W3094" s="35"/>
      <c r="X3094" s="35"/>
      <c r="Y3094" s="35"/>
    </row>
    <row r="3095" customFormat="false" ht="14.25" hidden="false" customHeight="false" outlineLevel="0" collapsed="false">
      <c r="N3095" s="0" t="str">
        <f aca="false">IF(R3095=0,"",IF(Q3095=VLOOKUP(N3094+1,$B$8:$C$360,2,0),N3094+1,N3094))</f>
        <v/>
      </c>
      <c r="P3095" s="30"/>
      <c r="Q3095" s="30"/>
      <c r="R3095" s="35"/>
      <c r="S3095" s="35"/>
      <c r="T3095" s="35"/>
      <c r="U3095" s="35"/>
      <c r="V3095" s="35"/>
      <c r="W3095" s="35"/>
      <c r="X3095" s="35"/>
      <c r="Y3095" s="35"/>
    </row>
    <row r="3096" customFormat="false" ht="14.25" hidden="false" customHeight="false" outlineLevel="0" collapsed="false">
      <c r="N3096" s="0" t="str">
        <f aca="false">IF(R3096=0,"",IF(Q3096=VLOOKUP(N3095+1,$B$8:$C$360,2,0),N3095+1,N3095))</f>
        <v/>
      </c>
      <c r="P3096" s="30"/>
      <c r="Q3096" s="30"/>
      <c r="R3096" s="35"/>
      <c r="S3096" s="35"/>
      <c r="T3096" s="35"/>
      <c r="U3096" s="35"/>
      <c r="V3096" s="35"/>
      <c r="W3096" s="35"/>
      <c r="X3096" s="35"/>
      <c r="Y3096" s="35"/>
    </row>
    <row r="3097" customFormat="false" ht="14.25" hidden="false" customHeight="false" outlineLevel="0" collapsed="false">
      <c r="N3097" s="0" t="str">
        <f aca="false">IF(R3097=0,"",IF(Q3097=VLOOKUP(N3096+1,$B$8:$C$360,2,0),N3096+1,N3096))</f>
        <v/>
      </c>
      <c r="P3097" s="30"/>
      <c r="Q3097" s="30"/>
      <c r="R3097" s="35"/>
      <c r="S3097" s="35"/>
      <c r="T3097" s="35"/>
      <c r="U3097" s="35"/>
      <c r="V3097" s="35"/>
      <c r="W3097" s="35"/>
      <c r="X3097" s="35"/>
      <c r="Y3097" s="35"/>
    </row>
    <row r="3098" customFormat="false" ht="14.25" hidden="false" customHeight="false" outlineLevel="0" collapsed="false">
      <c r="N3098" s="0" t="str">
        <f aca="false">IF(R3098=0,"",IF(Q3098=VLOOKUP(N3097+1,$B$8:$C$360,2,0),N3097+1,N3097))</f>
        <v/>
      </c>
      <c r="P3098" s="30"/>
      <c r="Q3098" s="30"/>
      <c r="R3098" s="35"/>
      <c r="S3098" s="35"/>
      <c r="T3098" s="35"/>
      <c r="U3098" s="35"/>
      <c r="V3098" s="35"/>
      <c r="W3098" s="35"/>
      <c r="X3098" s="35"/>
      <c r="Y3098" s="35"/>
    </row>
    <row r="3099" customFormat="false" ht="14.25" hidden="false" customHeight="false" outlineLevel="0" collapsed="false">
      <c r="N3099" s="0" t="str">
        <f aca="false">IF(R3099=0,"",IF(Q3099=VLOOKUP(N3098+1,$B$8:$C$360,2,0),N3098+1,N3098))</f>
        <v/>
      </c>
      <c r="P3099" s="30"/>
      <c r="Q3099" s="30"/>
      <c r="R3099" s="35"/>
      <c r="S3099" s="35"/>
      <c r="T3099" s="35"/>
      <c r="U3099" s="35"/>
      <c r="V3099" s="35"/>
      <c r="W3099" s="35"/>
      <c r="X3099" s="35"/>
      <c r="Y3099" s="35"/>
    </row>
    <row r="3100" customFormat="false" ht="14.25" hidden="false" customHeight="false" outlineLevel="0" collapsed="false">
      <c r="N3100" s="0" t="str">
        <f aca="false">IF(R3100=0,"",IF(Q3100=VLOOKUP(N3099+1,$B$8:$C$360,2,0),N3099+1,N3099))</f>
        <v/>
      </c>
      <c r="P3100" s="30"/>
      <c r="Q3100" s="30"/>
      <c r="R3100" s="35"/>
      <c r="S3100" s="35"/>
      <c r="T3100" s="35"/>
      <c r="U3100" s="35"/>
      <c r="V3100" s="35"/>
      <c r="W3100" s="35"/>
      <c r="X3100" s="35"/>
      <c r="Y3100" s="35"/>
    </row>
    <row r="3101" customFormat="false" ht="14.25" hidden="false" customHeight="false" outlineLevel="0" collapsed="false">
      <c r="N3101" s="0" t="str">
        <f aca="false">IF(R3101=0,"",IF(Q3101=VLOOKUP(N3100+1,$B$8:$C$360,2,0),N3100+1,N3100))</f>
        <v/>
      </c>
      <c r="P3101" s="30"/>
      <c r="Q3101" s="30"/>
      <c r="R3101" s="35"/>
      <c r="S3101" s="35"/>
      <c r="T3101" s="35"/>
      <c r="U3101" s="35"/>
      <c r="V3101" s="35"/>
      <c r="W3101" s="35"/>
      <c r="X3101" s="35"/>
      <c r="Y3101" s="35"/>
    </row>
    <row r="3102" customFormat="false" ht="14.25" hidden="false" customHeight="false" outlineLevel="0" collapsed="false">
      <c r="N3102" s="0" t="str">
        <f aca="false">IF(R3102=0,"",IF(Q3102=VLOOKUP(N3101+1,$B$8:$C$360,2,0),N3101+1,N3101))</f>
        <v/>
      </c>
      <c r="P3102" s="30"/>
      <c r="Q3102" s="30"/>
      <c r="R3102" s="35"/>
      <c r="S3102" s="35"/>
      <c r="T3102" s="35"/>
      <c r="U3102" s="35"/>
      <c r="V3102" s="35"/>
      <c r="W3102" s="35"/>
      <c r="X3102" s="35"/>
      <c r="Y3102" s="35"/>
    </row>
    <row r="3103" customFormat="false" ht="14.25" hidden="false" customHeight="false" outlineLevel="0" collapsed="false">
      <c r="N3103" s="0" t="str">
        <f aca="false">IF(R3103=0,"",IF(Q3103=VLOOKUP(N3102+1,$B$8:$C$360,2,0),N3102+1,N3102))</f>
        <v/>
      </c>
      <c r="P3103" s="30"/>
      <c r="Q3103" s="30"/>
      <c r="R3103" s="35"/>
      <c r="S3103" s="35"/>
      <c r="T3103" s="35"/>
      <c r="U3103" s="35"/>
      <c r="V3103" s="35"/>
      <c r="W3103" s="35"/>
      <c r="X3103" s="35"/>
      <c r="Y3103" s="35"/>
    </row>
    <row r="3104" customFormat="false" ht="14.25" hidden="false" customHeight="false" outlineLevel="0" collapsed="false">
      <c r="N3104" s="0" t="str">
        <f aca="false">IF(R3104=0,"",IF(Q3104=VLOOKUP(N3103+1,$B$8:$C$360,2,0),N3103+1,N3103))</f>
        <v/>
      </c>
      <c r="P3104" s="30"/>
      <c r="Q3104" s="30"/>
      <c r="R3104" s="35"/>
      <c r="S3104" s="35"/>
      <c r="T3104" s="35"/>
      <c r="U3104" s="35"/>
      <c r="V3104" s="35"/>
      <c r="W3104" s="35"/>
      <c r="X3104" s="35"/>
      <c r="Y3104" s="35"/>
    </row>
    <row r="3105" customFormat="false" ht="14.25" hidden="false" customHeight="false" outlineLevel="0" collapsed="false">
      <c r="N3105" s="0" t="str">
        <f aca="false">IF(R3105=0,"",IF(Q3105=VLOOKUP(N3104+1,$B$8:$C$360,2,0),N3104+1,N3104))</f>
        <v/>
      </c>
      <c r="P3105" s="30"/>
      <c r="Q3105" s="30"/>
      <c r="R3105" s="35"/>
      <c r="S3105" s="35"/>
      <c r="T3105" s="35"/>
      <c r="U3105" s="35"/>
      <c r="V3105" s="35"/>
      <c r="W3105" s="35"/>
      <c r="X3105" s="35"/>
      <c r="Y3105" s="35"/>
    </row>
    <row r="3106" customFormat="false" ht="14.25" hidden="false" customHeight="false" outlineLevel="0" collapsed="false">
      <c r="N3106" s="0" t="str">
        <f aca="false">IF(R3106=0,"",IF(Q3106=VLOOKUP(N3105+1,$B$8:$C$360,2,0),N3105+1,N3105))</f>
        <v/>
      </c>
      <c r="P3106" s="30"/>
      <c r="Q3106" s="30"/>
      <c r="R3106" s="35"/>
      <c r="S3106" s="35"/>
      <c r="T3106" s="35"/>
      <c r="U3106" s="35"/>
      <c r="V3106" s="35"/>
      <c r="W3106" s="35"/>
      <c r="X3106" s="35"/>
      <c r="Y3106" s="35"/>
    </row>
    <row r="3107" customFormat="false" ht="14.25" hidden="false" customHeight="false" outlineLevel="0" collapsed="false">
      <c r="N3107" s="0" t="str">
        <f aca="false">IF(R3107=0,"",IF(Q3107=VLOOKUP(N3106+1,$B$8:$C$360,2,0),N3106+1,N3106))</f>
        <v/>
      </c>
      <c r="P3107" s="30"/>
      <c r="Q3107" s="30"/>
      <c r="R3107" s="35"/>
      <c r="S3107" s="35"/>
      <c r="T3107" s="35"/>
      <c r="U3107" s="35"/>
      <c r="V3107" s="35"/>
      <c r="W3107" s="35"/>
      <c r="X3107" s="35"/>
      <c r="Y3107" s="35"/>
    </row>
    <row r="3108" customFormat="false" ht="14.25" hidden="false" customHeight="false" outlineLevel="0" collapsed="false">
      <c r="N3108" s="0" t="str">
        <f aca="false">IF(R3108=0,"",IF(Q3108=VLOOKUP(N3107+1,$B$8:$C$360,2,0),N3107+1,N3107))</f>
        <v/>
      </c>
      <c r="P3108" s="30"/>
      <c r="Q3108" s="30"/>
      <c r="R3108" s="35"/>
      <c r="S3108" s="35"/>
      <c r="T3108" s="35"/>
      <c r="U3108" s="35"/>
      <c r="V3108" s="35"/>
      <c r="W3108" s="35"/>
      <c r="X3108" s="35"/>
      <c r="Y3108" s="35"/>
    </row>
    <row r="3109" customFormat="false" ht="14.25" hidden="false" customHeight="false" outlineLevel="0" collapsed="false">
      <c r="N3109" s="0" t="str">
        <f aca="false">IF(R3109=0,"",IF(Q3109=VLOOKUP(N3108+1,$B$8:$C$360,2,0),N3108+1,N3108))</f>
        <v/>
      </c>
      <c r="P3109" s="30"/>
      <c r="Q3109" s="30"/>
      <c r="R3109" s="35"/>
      <c r="S3109" s="35"/>
      <c r="T3109" s="35"/>
      <c r="U3109" s="35"/>
      <c r="V3109" s="35"/>
      <c r="W3109" s="35"/>
      <c r="X3109" s="35"/>
      <c r="Y3109" s="35"/>
    </row>
    <row r="3110" customFormat="false" ht="14.25" hidden="false" customHeight="false" outlineLevel="0" collapsed="false">
      <c r="N3110" s="0" t="str">
        <f aca="false">IF(R3110=0,"",IF(Q3110=VLOOKUP(N3109+1,$B$8:$C$360,2,0),N3109+1,N3109))</f>
        <v/>
      </c>
      <c r="P3110" s="30"/>
      <c r="Q3110" s="30"/>
      <c r="R3110" s="35"/>
      <c r="S3110" s="35"/>
      <c r="T3110" s="35"/>
      <c r="U3110" s="35"/>
      <c r="V3110" s="35"/>
      <c r="W3110" s="35"/>
      <c r="X3110" s="35"/>
      <c r="Y3110" s="35"/>
    </row>
    <row r="3111" customFormat="false" ht="14.25" hidden="false" customHeight="false" outlineLevel="0" collapsed="false">
      <c r="N3111" s="0" t="str">
        <f aca="false">IF(R3111=0,"",IF(Q3111=VLOOKUP(N3110+1,$B$8:$C$360,2,0),N3110+1,N3110))</f>
        <v/>
      </c>
      <c r="P3111" s="30"/>
      <c r="Q3111" s="30"/>
      <c r="R3111" s="35"/>
      <c r="S3111" s="35"/>
      <c r="T3111" s="35"/>
      <c r="U3111" s="35"/>
      <c r="V3111" s="35"/>
      <c r="W3111" s="35"/>
      <c r="X3111" s="35"/>
      <c r="Y3111" s="35"/>
    </row>
    <row r="3112" customFormat="false" ht="14.25" hidden="false" customHeight="false" outlineLevel="0" collapsed="false">
      <c r="N3112" s="0" t="str">
        <f aca="false">IF(R3112=0,"",IF(Q3112=VLOOKUP(N3111+1,$B$8:$C$360,2,0),N3111+1,N3111))</f>
        <v/>
      </c>
      <c r="P3112" s="30"/>
      <c r="Q3112" s="30"/>
      <c r="R3112" s="35"/>
      <c r="S3112" s="35"/>
      <c r="T3112" s="35"/>
      <c r="U3112" s="35"/>
      <c r="V3112" s="35"/>
      <c r="W3112" s="35"/>
      <c r="X3112" s="35"/>
      <c r="Y3112" s="35"/>
    </row>
    <row r="3113" customFormat="false" ht="14.25" hidden="false" customHeight="false" outlineLevel="0" collapsed="false">
      <c r="N3113" s="0" t="str">
        <f aca="false">IF(R3113=0,"",IF(Q3113=VLOOKUP(N3112+1,$B$8:$C$360,2,0),N3112+1,N3112))</f>
        <v/>
      </c>
      <c r="P3113" s="30"/>
      <c r="Q3113" s="30"/>
      <c r="R3113" s="35"/>
      <c r="S3113" s="35"/>
      <c r="T3113" s="35"/>
      <c r="U3113" s="35"/>
      <c r="V3113" s="35"/>
      <c r="W3113" s="35"/>
      <c r="X3113" s="35"/>
      <c r="Y3113" s="35"/>
    </row>
    <row r="3114" customFormat="false" ht="14.25" hidden="false" customHeight="false" outlineLevel="0" collapsed="false">
      <c r="N3114" s="0" t="str">
        <f aca="false">IF(R3114=0,"",IF(Q3114=VLOOKUP(N3113+1,$B$8:$C$360,2,0),N3113+1,N3113))</f>
        <v/>
      </c>
      <c r="P3114" s="30"/>
      <c r="Q3114" s="30"/>
      <c r="R3114" s="35"/>
      <c r="S3114" s="35"/>
      <c r="T3114" s="35"/>
      <c r="U3114" s="35"/>
      <c r="V3114" s="35"/>
      <c r="W3114" s="35"/>
      <c r="X3114" s="35"/>
      <c r="Y3114" s="35"/>
    </row>
    <row r="3115" customFormat="false" ht="14.25" hidden="false" customHeight="false" outlineLevel="0" collapsed="false">
      <c r="N3115" s="0" t="str">
        <f aca="false">IF(R3115=0,"",IF(Q3115=VLOOKUP(N3114+1,$B$8:$C$360,2,0),N3114+1,N3114))</f>
        <v/>
      </c>
      <c r="P3115" s="30"/>
      <c r="Q3115" s="30"/>
      <c r="R3115" s="35"/>
      <c r="S3115" s="35"/>
      <c r="T3115" s="35"/>
      <c r="U3115" s="35"/>
      <c r="V3115" s="35"/>
      <c r="W3115" s="35"/>
      <c r="X3115" s="35"/>
      <c r="Y3115" s="35"/>
    </row>
    <row r="3116" customFormat="false" ht="14.25" hidden="false" customHeight="false" outlineLevel="0" collapsed="false">
      <c r="N3116" s="0" t="str">
        <f aca="false">IF(R3116=0,"",IF(Q3116=VLOOKUP(N3115+1,$B$8:$C$360,2,0),N3115+1,N3115))</f>
        <v/>
      </c>
      <c r="P3116" s="30"/>
      <c r="Q3116" s="30"/>
      <c r="R3116" s="35"/>
      <c r="S3116" s="35"/>
      <c r="T3116" s="35"/>
      <c r="U3116" s="35"/>
      <c r="V3116" s="35"/>
      <c r="W3116" s="35"/>
      <c r="X3116" s="35"/>
      <c r="Y3116" s="35"/>
    </row>
    <row r="3117" customFormat="false" ht="14.25" hidden="false" customHeight="false" outlineLevel="0" collapsed="false">
      <c r="N3117" s="0" t="str">
        <f aca="false">IF(R3117=0,"",IF(Q3117=VLOOKUP(N3116+1,$B$8:$C$360,2,0),N3116+1,N3116))</f>
        <v/>
      </c>
      <c r="P3117" s="30"/>
      <c r="Q3117" s="30"/>
      <c r="R3117" s="35"/>
      <c r="S3117" s="35"/>
      <c r="T3117" s="35"/>
      <c r="U3117" s="35"/>
      <c r="V3117" s="35"/>
      <c r="W3117" s="35"/>
      <c r="X3117" s="35"/>
      <c r="Y3117" s="35"/>
    </row>
    <row r="3118" customFormat="false" ht="14.25" hidden="false" customHeight="false" outlineLevel="0" collapsed="false">
      <c r="N3118" s="0" t="str">
        <f aca="false">IF(R3118=0,"",IF(Q3118=VLOOKUP(N3117+1,$B$8:$C$360,2,0),N3117+1,N3117))</f>
        <v/>
      </c>
      <c r="P3118" s="30"/>
      <c r="Q3118" s="30"/>
      <c r="R3118" s="35"/>
      <c r="S3118" s="35"/>
      <c r="T3118" s="35"/>
      <c r="U3118" s="35"/>
      <c r="V3118" s="35"/>
      <c r="W3118" s="35"/>
      <c r="X3118" s="35"/>
      <c r="Y3118" s="35"/>
    </row>
    <row r="3119" customFormat="false" ht="14.25" hidden="false" customHeight="false" outlineLevel="0" collapsed="false">
      <c r="N3119" s="0" t="str">
        <f aca="false">IF(R3119=0,"",IF(Q3119=VLOOKUP(N3118+1,$B$8:$C$360,2,0),N3118+1,N3118))</f>
        <v/>
      </c>
      <c r="P3119" s="30"/>
      <c r="Q3119" s="30"/>
      <c r="R3119" s="35"/>
      <c r="S3119" s="35"/>
      <c r="T3119" s="35"/>
      <c r="U3119" s="35"/>
      <c r="V3119" s="35"/>
      <c r="W3119" s="35"/>
      <c r="X3119" s="35"/>
      <c r="Y3119" s="35"/>
    </row>
    <row r="3120" customFormat="false" ht="14.25" hidden="false" customHeight="false" outlineLevel="0" collapsed="false">
      <c r="N3120" s="0" t="str">
        <f aca="false">IF(R3120=0,"",IF(Q3120=VLOOKUP(N3119+1,$B$8:$C$360,2,0),N3119+1,N3119))</f>
        <v/>
      </c>
      <c r="P3120" s="30"/>
      <c r="Q3120" s="30"/>
      <c r="R3120" s="35"/>
      <c r="S3120" s="35"/>
      <c r="T3120" s="35"/>
      <c r="U3120" s="35"/>
      <c r="V3120" s="35"/>
      <c r="W3120" s="35"/>
      <c r="X3120" s="35"/>
      <c r="Y3120" s="35"/>
    </row>
    <row r="3121" customFormat="false" ht="14.25" hidden="false" customHeight="false" outlineLevel="0" collapsed="false">
      <c r="N3121" s="0" t="str">
        <f aca="false">IF(R3121=0,"",IF(Q3121=VLOOKUP(N3120+1,$B$8:$C$360,2,0),N3120+1,N3120))</f>
        <v/>
      </c>
      <c r="P3121" s="30"/>
      <c r="Q3121" s="30"/>
      <c r="R3121" s="35"/>
      <c r="S3121" s="35"/>
      <c r="T3121" s="35"/>
      <c r="U3121" s="35"/>
      <c r="V3121" s="35"/>
      <c r="W3121" s="35"/>
      <c r="X3121" s="35"/>
      <c r="Y3121" s="35"/>
    </row>
    <row r="3122" customFormat="false" ht="14.25" hidden="false" customHeight="false" outlineLevel="0" collapsed="false">
      <c r="N3122" s="0" t="str">
        <f aca="false">IF(R3122=0,"",IF(Q3122=VLOOKUP(N3121+1,$B$8:$C$360,2,0),N3121+1,N3121))</f>
        <v/>
      </c>
      <c r="P3122" s="30"/>
      <c r="Q3122" s="30"/>
      <c r="R3122" s="35"/>
      <c r="S3122" s="35"/>
      <c r="T3122" s="35"/>
      <c r="U3122" s="35"/>
      <c r="V3122" s="35"/>
      <c r="W3122" s="35"/>
      <c r="X3122" s="35"/>
      <c r="Y3122" s="35"/>
    </row>
    <row r="3123" customFormat="false" ht="14.25" hidden="false" customHeight="false" outlineLevel="0" collapsed="false">
      <c r="N3123" s="0" t="str">
        <f aca="false">IF(R3123=0,"",IF(Q3123=VLOOKUP(N3122+1,$B$8:$C$360,2,0),N3122+1,N3122))</f>
        <v/>
      </c>
      <c r="P3123" s="30"/>
      <c r="Q3123" s="30"/>
      <c r="R3123" s="35"/>
      <c r="S3123" s="35"/>
      <c r="T3123" s="35"/>
      <c r="U3123" s="35"/>
      <c r="V3123" s="35"/>
      <c r="W3123" s="35"/>
      <c r="X3123" s="35"/>
      <c r="Y3123" s="35"/>
    </row>
    <row r="3124" customFormat="false" ht="14.25" hidden="false" customHeight="false" outlineLevel="0" collapsed="false">
      <c r="N3124" s="0" t="str">
        <f aca="false">IF(R3124=0,"",IF(Q3124=VLOOKUP(N3123+1,$B$8:$C$360,2,0),N3123+1,N3123))</f>
        <v/>
      </c>
      <c r="P3124" s="30"/>
      <c r="Q3124" s="30"/>
      <c r="R3124" s="35"/>
      <c r="S3124" s="35"/>
      <c r="T3124" s="35"/>
      <c r="U3124" s="35"/>
      <c r="V3124" s="35"/>
      <c r="W3124" s="35"/>
      <c r="X3124" s="35"/>
      <c r="Y3124" s="35"/>
    </row>
    <row r="3125" customFormat="false" ht="14.25" hidden="false" customHeight="false" outlineLevel="0" collapsed="false">
      <c r="N3125" s="0" t="str">
        <f aca="false">IF(R3125=0,"",IF(Q3125=VLOOKUP(N3124+1,$B$8:$C$360,2,0),N3124+1,N3124))</f>
        <v/>
      </c>
      <c r="P3125" s="30"/>
      <c r="Q3125" s="30"/>
      <c r="R3125" s="35"/>
      <c r="S3125" s="35"/>
      <c r="T3125" s="35"/>
      <c r="U3125" s="35"/>
      <c r="V3125" s="35"/>
      <c r="W3125" s="35"/>
      <c r="X3125" s="35"/>
      <c r="Y3125" s="35"/>
    </row>
    <row r="3126" customFormat="false" ht="14.25" hidden="false" customHeight="false" outlineLevel="0" collapsed="false">
      <c r="N3126" s="0" t="str">
        <f aca="false">IF(R3126=0,"",IF(Q3126=VLOOKUP(N3125+1,$B$8:$C$360,2,0),N3125+1,N3125))</f>
        <v/>
      </c>
      <c r="P3126" s="30"/>
      <c r="Q3126" s="30"/>
      <c r="R3126" s="35"/>
      <c r="S3126" s="35"/>
      <c r="T3126" s="35"/>
      <c r="U3126" s="35"/>
      <c r="V3126" s="35"/>
      <c r="W3126" s="35"/>
      <c r="X3126" s="35"/>
      <c r="Y3126" s="35"/>
    </row>
    <row r="3127" customFormat="false" ht="14.25" hidden="false" customHeight="false" outlineLevel="0" collapsed="false">
      <c r="N3127" s="0" t="str">
        <f aca="false">IF(R3127=0,"",IF(Q3127=VLOOKUP(N3126+1,$B$8:$C$360,2,0),N3126+1,N3126))</f>
        <v/>
      </c>
      <c r="P3127" s="30"/>
      <c r="Q3127" s="30"/>
      <c r="R3127" s="35"/>
      <c r="S3127" s="35"/>
      <c r="T3127" s="35"/>
      <c r="U3127" s="35"/>
      <c r="V3127" s="35"/>
      <c r="W3127" s="35"/>
      <c r="X3127" s="35"/>
      <c r="Y3127" s="35"/>
    </row>
    <row r="3128" customFormat="false" ht="14.25" hidden="false" customHeight="false" outlineLevel="0" collapsed="false">
      <c r="N3128" s="0" t="str">
        <f aca="false">IF(R3128=0,"",IF(Q3128=VLOOKUP(N3127+1,$B$8:$C$360,2,0),N3127+1,N3127))</f>
        <v/>
      </c>
      <c r="P3128" s="30"/>
      <c r="Q3128" s="30"/>
      <c r="R3128" s="35"/>
      <c r="S3128" s="35"/>
      <c r="T3128" s="35"/>
      <c r="U3128" s="35"/>
      <c r="V3128" s="35"/>
      <c r="W3128" s="35"/>
      <c r="X3128" s="35"/>
      <c r="Y3128" s="35"/>
    </row>
    <row r="3129" customFormat="false" ht="14.25" hidden="false" customHeight="false" outlineLevel="0" collapsed="false">
      <c r="N3129" s="0" t="str">
        <f aca="false">IF(R3129=0,"",IF(Q3129=VLOOKUP(N3128+1,$B$8:$C$360,2,0),N3128+1,N3128))</f>
        <v/>
      </c>
      <c r="P3129" s="30"/>
      <c r="Q3129" s="30"/>
      <c r="R3129" s="35"/>
      <c r="S3129" s="35"/>
      <c r="T3129" s="35"/>
      <c r="U3129" s="35"/>
      <c r="V3129" s="35"/>
      <c r="W3129" s="35"/>
      <c r="X3129" s="35"/>
      <c r="Y3129" s="35"/>
    </row>
    <row r="3130" customFormat="false" ht="14.25" hidden="false" customHeight="false" outlineLevel="0" collapsed="false">
      <c r="N3130" s="0" t="str">
        <f aca="false">IF(R3130=0,"",IF(Q3130=VLOOKUP(N3129+1,$B$8:$C$360,2,0),N3129+1,N3129))</f>
        <v/>
      </c>
      <c r="P3130" s="30"/>
      <c r="Q3130" s="30"/>
      <c r="R3130" s="35"/>
      <c r="S3130" s="35"/>
      <c r="T3130" s="35"/>
      <c r="U3130" s="35"/>
      <c r="V3130" s="35"/>
      <c r="W3130" s="35"/>
      <c r="X3130" s="35"/>
      <c r="Y3130" s="35"/>
    </row>
    <row r="3131" customFormat="false" ht="14.25" hidden="false" customHeight="false" outlineLevel="0" collapsed="false">
      <c r="N3131" s="0" t="str">
        <f aca="false">IF(R3131=0,"",IF(Q3131=VLOOKUP(N3130+1,$B$8:$C$360,2,0),N3130+1,N3130))</f>
        <v/>
      </c>
      <c r="P3131" s="30"/>
      <c r="Q3131" s="30"/>
      <c r="R3131" s="35"/>
      <c r="S3131" s="35"/>
      <c r="T3131" s="35"/>
      <c r="U3131" s="35"/>
      <c r="V3131" s="35"/>
      <c r="W3131" s="35"/>
      <c r="X3131" s="35"/>
      <c r="Y3131" s="35"/>
    </row>
    <row r="3132" customFormat="false" ht="14.25" hidden="false" customHeight="false" outlineLevel="0" collapsed="false">
      <c r="N3132" s="0" t="str">
        <f aca="false">IF(R3132=0,"",IF(Q3132=VLOOKUP(N3131+1,$B$8:$C$360,2,0),N3131+1,N3131))</f>
        <v/>
      </c>
      <c r="P3132" s="30"/>
      <c r="Q3132" s="30"/>
      <c r="R3132" s="35"/>
      <c r="S3132" s="35"/>
      <c r="T3132" s="35"/>
      <c r="U3132" s="35"/>
      <c r="V3132" s="35"/>
      <c r="W3132" s="35"/>
      <c r="X3132" s="35"/>
      <c r="Y3132" s="35"/>
    </row>
    <row r="3133" customFormat="false" ht="14.25" hidden="false" customHeight="false" outlineLevel="0" collapsed="false">
      <c r="N3133" s="0" t="str">
        <f aca="false">IF(R3133=0,"",IF(Q3133=VLOOKUP(N3132+1,$B$8:$C$360,2,0),N3132+1,N3132))</f>
        <v/>
      </c>
      <c r="P3133" s="30"/>
      <c r="Q3133" s="30"/>
      <c r="R3133" s="35"/>
      <c r="S3133" s="35"/>
      <c r="T3133" s="35"/>
      <c r="U3133" s="35"/>
      <c r="V3133" s="35"/>
      <c r="W3133" s="35"/>
      <c r="X3133" s="35"/>
      <c r="Y3133" s="35"/>
    </row>
    <row r="3134" customFormat="false" ht="14.25" hidden="false" customHeight="false" outlineLevel="0" collapsed="false">
      <c r="N3134" s="0" t="str">
        <f aca="false">IF(R3134=0,"",IF(Q3134=VLOOKUP(N3133+1,$B$8:$C$360,2,0),N3133+1,N3133))</f>
        <v/>
      </c>
      <c r="P3134" s="30"/>
      <c r="Q3134" s="30"/>
      <c r="R3134" s="35"/>
      <c r="S3134" s="35"/>
      <c r="T3134" s="35"/>
      <c r="U3134" s="35"/>
      <c r="V3134" s="35"/>
      <c r="W3134" s="35"/>
      <c r="X3134" s="35"/>
      <c r="Y3134" s="35"/>
    </row>
    <row r="3135" customFormat="false" ht="14.25" hidden="false" customHeight="false" outlineLevel="0" collapsed="false">
      <c r="N3135" s="0" t="str">
        <f aca="false">IF(R3135=0,"",IF(Q3135=VLOOKUP(N3134+1,$B$8:$C$360,2,0),N3134+1,N3134))</f>
        <v/>
      </c>
      <c r="P3135" s="30"/>
      <c r="Q3135" s="30"/>
      <c r="R3135" s="35"/>
      <c r="S3135" s="35"/>
      <c r="T3135" s="35"/>
      <c r="U3135" s="35"/>
      <c r="V3135" s="35"/>
      <c r="W3135" s="35"/>
      <c r="X3135" s="35"/>
      <c r="Y3135" s="35"/>
    </row>
    <row r="3136" customFormat="false" ht="14.25" hidden="false" customHeight="false" outlineLevel="0" collapsed="false">
      <c r="N3136" s="0" t="str">
        <f aca="false">IF(R3136=0,"",IF(Q3136=VLOOKUP(N3135+1,$B$8:$C$360,2,0),N3135+1,N3135))</f>
        <v/>
      </c>
      <c r="P3136" s="30"/>
      <c r="Q3136" s="30"/>
      <c r="R3136" s="35"/>
      <c r="S3136" s="35"/>
      <c r="T3136" s="35"/>
      <c r="U3136" s="35"/>
      <c r="V3136" s="35"/>
      <c r="W3136" s="35"/>
      <c r="X3136" s="35"/>
      <c r="Y3136" s="35"/>
    </row>
    <row r="3137" customFormat="false" ht="14.25" hidden="false" customHeight="false" outlineLevel="0" collapsed="false">
      <c r="N3137" s="0" t="str">
        <f aca="false">IF(R3137=0,"",IF(Q3137=VLOOKUP(N3136+1,$B$8:$C$360,2,0),N3136+1,N3136))</f>
        <v/>
      </c>
      <c r="P3137" s="30"/>
      <c r="Q3137" s="30"/>
      <c r="R3137" s="35"/>
      <c r="S3137" s="35"/>
      <c r="T3137" s="35"/>
      <c r="U3137" s="35"/>
      <c r="V3137" s="35"/>
      <c r="W3137" s="35"/>
      <c r="X3137" s="35"/>
      <c r="Y3137" s="35"/>
    </row>
    <row r="3138" customFormat="false" ht="14.25" hidden="false" customHeight="false" outlineLevel="0" collapsed="false">
      <c r="N3138" s="0" t="str">
        <f aca="false">IF(R3138=0,"",IF(Q3138=VLOOKUP(N3137+1,$B$8:$C$360,2,0),N3137+1,N3137))</f>
        <v/>
      </c>
      <c r="P3138" s="30"/>
      <c r="Q3138" s="30"/>
      <c r="R3138" s="35"/>
      <c r="S3138" s="35"/>
      <c r="T3138" s="35"/>
      <c r="U3138" s="35"/>
      <c r="V3138" s="35"/>
      <c r="W3138" s="35"/>
      <c r="X3138" s="35"/>
      <c r="Y3138" s="35"/>
    </row>
    <row r="3139" customFormat="false" ht="14.25" hidden="false" customHeight="false" outlineLevel="0" collapsed="false">
      <c r="N3139" s="0" t="str">
        <f aca="false">IF(R3139=0,"",IF(Q3139=VLOOKUP(N3138+1,$B$8:$C$360,2,0),N3138+1,N3138))</f>
        <v/>
      </c>
      <c r="P3139" s="30"/>
      <c r="Q3139" s="30"/>
      <c r="R3139" s="35"/>
      <c r="S3139" s="35"/>
      <c r="T3139" s="35"/>
      <c r="U3139" s="35"/>
      <c r="V3139" s="35"/>
      <c r="W3139" s="35"/>
      <c r="X3139" s="35"/>
      <c r="Y3139" s="35"/>
    </row>
    <row r="3140" customFormat="false" ht="14.25" hidden="false" customHeight="false" outlineLevel="0" collapsed="false">
      <c r="N3140" s="0" t="str">
        <f aca="false">IF(R3140=0,"",IF(Q3140=VLOOKUP(N3139+1,$B$8:$C$360,2,0),N3139+1,N3139))</f>
        <v/>
      </c>
      <c r="P3140" s="30"/>
      <c r="Q3140" s="30"/>
      <c r="R3140" s="35"/>
      <c r="S3140" s="35"/>
      <c r="T3140" s="35"/>
      <c r="U3140" s="35"/>
      <c r="V3140" s="35"/>
      <c r="W3140" s="35"/>
      <c r="X3140" s="35"/>
      <c r="Y3140" s="35"/>
    </row>
    <row r="3141" customFormat="false" ht="14.25" hidden="false" customHeight="false" outlineLevel="0" collapsed="false">
      <c r="N3141" s="0" t="str">
        <f aca="false">IF(R3141=0,"",IF(Q3141=VLOOKUP(N3140+1,$B$8:$C$360,2,0),N3140+1,N3140))</f>
        <v/>
      </c>
      <c r="P3141" s="30"/>
      <c r="Q3141" s="30"/>
      <c r="R3141" s="35"/>
      <c r="S3141" s="35"/>
      <c r="T3141" s="35"/>
      <c r="U3141" s="35"/>
      <c r="V3141" s="35"/>
      <c r="W3141" s="35"/>
      <c r="X3141" s="35"/>
      <c r="Y3141" s="35"/>
    </row>
    <row r="3142" customFormat="false" ht="14.25" hidden="false" customHeight="false" outlineLevel="0" collapsed="false">
      <c r="N3142" s="0" t="str">
        <f aca="false">IF(R3142=0,"",IF(Q3142=VLOOKUP(N3141+1,$B$8:$C$360,2,0),N3141+1,N3141))</f>
        <v/>
      </c>
      <c r="P3142" s="30"/>
      <c r="Q3142" s="30"/>
      <c r="R3142" s="35"/>
      <c r="S3142" s="35"/>
      <c r="T3142" s="35"/>
      <c r="U3142" s="35"/>
      <c r="V3142" s="35"/>
      <c r="W3142" s="35"/>
      <c r="X3142" s="35"/>
      <c r="Y3142" s="35"/>
    </row>
    <row r="3143" customFormat="false" ht="14.25" hidden="false" customHeight="false" outlineLevel="0" collapsed="false">
      <c r="N3143" s="0" t="str">
        <f aca="false">IF(R3143=0,"",IF(Q3143=VLOOKUP(N3142+1,$B$8:$C$360,2,0),N3142+1,N3142))</f>
        <v/>
      </c>
      <c r="P3143" s="30"/>
      <c r="Q3143" s="30"/>
      <c r="R3143" s="35"/>
      <c r="S3143" s="35"/>
      <c r="T3143" s="35"/>
      <c r="U3143" s="35"/>
      <c r="V3143" s="35"/>
      <c r="W3143" s="35"/>
      <c r="X3143" s="35"/>
      <c r="Y3143" s="35"/>
    </row>
    <row r="3144" customFormat="false" ht="14.25" hidden="false" customHeight="false" outlineLevel="0" collapsed="false">
      <c r="N3144" s="0" t="str">
        <f aca="false">IF(R3144=0,"",IF(Q3144=VLOOKUP(N3143+1,$B$8:$C$360,2,0),N3143+1,N3143))</f>
        <v/>
      </c>
      <c r="P3144" s="30"/>
      <c r="Q3144" s="30"/>
      <c r="R3144" s="35"/>
      <c r="S3144" s="35"/>
      <c r="T3144" s="35"/>
      <c r="U3144" s="35"/>
      <c r="V3144" s="35"/>
      <c r="W3144" s="35"/>
      <c r="X3144" s="35"/>
      <c r="Y3144" s="35"/>
    </row>
    <row r="3145" customFormat="false" ht="14.25" hidden="false" customHeight="false" outlineLevel="0" collapsed="false">
      <c r="N3145" s="0" t="str">
        <f aca="false">IF(R3145=0,"",IF(Q3145=VLOOKUP(N3144+1,$B$8:$C$360,2,0),N3144+1,N3144))</f>
        <v/>
      </c>
      <c r="P3145" s="30"/>
      <c r="Q3145" s="30"/>
      <c r="R3145" s="35"/>
      <c r="S3145" s="35"/>
      <c r="T3145" s="35"/>
      <c r="U3145" s="35"/>
      <c r="V3145" s="35"/>
      <c r="W3145" s="35"/>
      <c r="X3145" s="35"/>
      <c r="Y3145" s="35"/>
    </row>
    <row r="3146" customFormat="false" ht="14.25" hidden="false" customHeight="false" outlineLevel="0" collapsed="false">
      <c r="N3146" s="0" t="str">
        <f aca="false">IF(R3146=0,"",IF(Q3146=VLOOKUP(N3145+1,$B$8:$C$360,2,0),N3145+1,N3145))</f>
        <v/>
      </c>
      <c r="P3146" s="30"/>
      <c r="Q3146" s="30"/>
      <c r="R3146" s="35"/>
      <c r="S3146" s="35"/>
      <c r="T3146" s="35"/>
      <c r="U3146" s="35"/>
      <c r="V3146" s="35"/>
      <c r="W3146" s="35"/>
      <c r="X3146" s="35"/>
      <c r="Y3146" s="35"/>
    </row>
    <row r="3147" customFormat="false" ht="14.25" hidden="false" customHeight="false" outlineLevel="0" collapsed="false">
      <c r="N3147" s="0" t="str">
        <f aca="false">IF(R3147=0,"",IF(Q3147=VLOOKUP(N3146+1,$B$8:$C$360,2,0),N3146+1,N3146))</f>
        <v/>
      </c>
      <c r="P3147" s="30"/>
      <c r="Q3147" s="30"/>
      <c r="R3147" s="35"/>
      <c r="S3147" s="35"/>
      <c r="T3147" s="35"/>
      <c r="U3147" s="35"/>
      <c r="V3147" s="35"/>
      <c r="W3147" s="35"/>
      <c r="X3147" s="35"/>
      <c r="Y3147" s="35"/>
    </row>
    <row r="3148" customFormat="false" ht="14.25" hidden="false" customHeight="false" outlineLevel="0" collapsed="false">
      <c r="N3148" s="0" t="str">
        <f aca="false">IF(R3148=0,"",IF(Q3148=VLOOKUP(N3147+1,$B$8:$C$360,2,0),N3147+1,N3147))</f>
        <v/>
      </c>
      <c r="P3148" s="30"/>
      <c r="Q3148" s="30"/>
      <c r="R3148" s="35"/>
      <c r="S3148" s="35"/>
      <c r="T3148" s="35"/>
      <c r="U3148" s="35"/>
      <c r="V3148" s="35"/>
      <c r="W3148" s="35"/>
      <c r="X3148" s="35"/>
      <c r="Y3148" s="35"/>
    </row>
    <row r="3149" customFormat="false" ht="14.25" hidden="false" customHeight="false" outlineLevel="0" collapsed="false">
      <c r="N3149" s="0" t="str">
        <f aca="false">IF(R3149=0,"",IF(Q3149=VLOOKUP(N3148+1,$B$8:$C$360,2,0),N3148+1,N3148))</f>
        <v/>
      </c>
      <c r="P3149" s="30"/>
      <c r="Q3149" s="30"/>
      <c r="R3149" s="35"/>
      <c r="S3149" s="35"/>
      <c r="T3149" s="35"/>
      <c r="U3149" s="35"/>
      <c r="V3149" s="35"/>
      <c r="W3149" s="35"/>
      <c r="X3149" s="35"/>
      <c r="Y3149" s="35"/>
    </row>
    <row r="3150" customFormat="false" ht="14.25" hidden="false" customHeight="false" outlineLevel="0" collapsed="false">
      <c r="N3150" s="0" t="str">
        <f aca="false">IF(R3150=0,"",IF(Q3150=VLOOKUP(N3149+1,$B$8:$C$360,2,0),N3149+1,N3149))</f>
        <v/>
      </c>
      <c r="P3150" s="30"/>
      <c r="Q3150" s="30"/>
      <c r="R3150" s="35"/>
      <c r="S3150" s="35"/>
      <c r="T3150" s="35"/>
      <c r="U3150" s="35"/>
      <c r="V3150" s="35"/>
      <c r="W3150" s="35"/>
      <c r="X3150" s="35"/>
      <c r="Y3150" s="35"/>
    </row>
    <row r="3151" customFormat="false" ht="14.25" hidden="false" customHeight="false" outlineLevel="0" collapsed="false">
      <c r="N3151" s="0" t="str">
        <f aca="false">IF(R3151=0,"",IF(Q3151=VLOOKUP(N3150+1,$B$8:$C$360,2,0),N3150+1,N3150))</f>
        <v/>
      </c>
      <c r="P3151" s="30"/>
      <c r="Q3151" s="30"/>
      <c r="R3151" s="35"/>
      <c r="S3151" s="35"/>
      <c r="T3151" s="35"/>
      <c r="U3151" s="35"/>
      <c r="V3151" s="35"/>
      <c r="W3151" s="35"/>
      <c r="X3151" s="35"/>
      <c r="Y3151" s="35"/>
    </row>
    <row r="3152" customFormat="false" ht="14.25" hidden="false" customHeight="false" outlineLevel="0" collapsed="false">
      <c r="N3152" s="0" t="str">
        <f aca="false">IF(R3152=0,"",IF(Q3152=VLOOKUP(N3151+1,$B$8:$C$360,2,0),N3151+1,N3151))</f>
        <v/>
      </c>
      <c r="P3152" s="30"/>
      <c r="Q3152" s="30"/>
      <c r="R3152" s="35"/>
      <c r="S3152" s="35"/>
      <c r="T3152" s="35"/>
      <c r="U3152" s="35"/>
      <c r="V3152" s="35"/>
      <c r="W3152" s="35"/>
      <c r="X3152" s="35"/>
      <c r="Y3152" s="35"/>
    </row>
    <row r="3153" customFormat="false" ht="14.25" hidden="false" customHeight="false" outlineLevel="0" collapsed="false">
      <c r="N3153" s="0" t="str">
        <f aca="false">IF(R3153=0,"",IF(Q3153=VLOOKUP(N3152+1,$B$8:$C$360,2,0),N3152+1,N3152))</f>
        <v/>
      </c>
      <c r="P3153" s="30"/>
      <c r="Q3153" s="30"/>
      <c r="R3153" s="35"/>
      <c r="S3153" s="35"/>
      <c r="T3153" s="35"/>
      <c r="U3153" s="35"/>
      <c r="V3153" s="35"/>
      <c r="W3153" s="35"/>
      <c r="X3153" s="35"/>
      <c r="Y3153" s="35"/>
    </row>
    <row r="3154" customFormat="false" ht="14.25" hidden="false" customHeight="false" outlineLevel="0" collapsed="false">
      <c r="N3154" s="0" t="str">
        <f aca="false">IF(R3154=0,"",IF(Q3154=VLOOKUP(N3153+1,$B$8:$C$360,2,0),N3153+1,N3153))</f>
        <v/>
      </c>
      <c r="P3154" s="30"/>
      <c r="Q3154" s="30"/>
      <c r="R3154" s="35"/>
      <c r="S3154" s="35"/>
      <c r="T3154" s="35"/>
      <c r="U3154" s="35"/>
      <c r="V3154" s="35"/>
      <c r="W3154" s="35"/>
      <c r="X3154" s="35"/>
      <c r="Y3154" s="35"/>
    </row>
    <row r="3155" customFormat="false" ht="14.25" hidden="false" customHeight="false" outlineLevel="0" collapsed="false">
      <c r="N3155" s="0" t="str">
        <f aca="false">IF(R3155=0,"",IF(Q3155=VLOOKUP(N3154+1,$B$8:$C$360,2,0),N3154+1,N3154))</f>
        <v/>
      </c>
      <c r="P3155" s="30"/>
      <c r="Q3155" s="30"/>
      <c r="R3155" s="35"/>
      <c r="S3155" s="35"/>
      <c r="T3155" s="35"/>
      <c r="U3155" s="35"/>
      <c r="V3155" s="35"/>
      <c r="W3155" s="35"/>
      <c r="X3155" s="35"/>
      <c r="Y3155" s="35"/>
    </row>
    <row r="3156" customFormat="false" ht="14.25" hidden="false" customHeight="false" outlineLevel="0" collapsed="false">
      <c r="N3156" s="0" t="str">
        <f aca="false">IF(R3156=0,"",IF(Q3156=VLOOKUP(N3155+1,$B$8:$C$360,2,0),N3155+1,N3155))</f>
        <v/>
      </c>
      <c r="P3156" s="30"/>
      <c r="Q3156" s="30"/>
      <c r="R3156" s="35"/>
      <c r="S3156" s="35"/>
      <c r="T3156" s="35"/>
      <c r="U3156" s="35"/>
      <c r="V3156" s="35"/>
      <c r="W3156" s="35"/>
      <c r="X3156" s="35"/>
      <c r="Y3156" s="35"/>
    </row>
    <row r="3157" customFormat="false" ht="14.25" hidden="false" customHeight="false" outlineLevel="0" collapsed="false">
      <c r="N3157" s="0" t="str">
        <f aca="false">IF(R3157=0,"",IF(Q3157=VLOOKUP(N3156+1,$B$8:$C$360,2,0),N3156+1,N3156))</f>
        <v/>
      </c>
      <c r="P3157" s="30"/>
      <c r="Q3157" s="30"/>
      <c r="R3157" s="35"/>
      <c r="S3157" s="35"/>
      <c r="T3157" s="35"/>
      <c r="U3157" s="35"/>
      <c r="V3157" s="35"/>
      <c r="W3157" s="35"/>
      <c r="X3157" s="35"/>
      <c r="Y3157" s="35"/>
    </row>
    <row r="3158" customFormat="false" ht="14.25" hidden="false" customHeight="false" outlineLevel="0" collapsed="false">
      <c r="N3158" s="0" t="str">
        <f aca="false">IF(R3158=0,"",IF(Q3158=VLOOKUP(N3157+1,$B$8:$C$360,2,0),N3157+1,N3157))</f>
        <v/>
      </c>
      <c r="P3158" s="30"/>
      <c r="Q3158" s="30"/>
      <c r="R3158" s="35"/>
      <c r="S3158" s="35"/>
      <c r="T3158" s="35"/>
      <c r="U3158" s="35"/>
      <c r="V3158" s="35"/>
      <c r="W3158" s="35"/>
      <c r="X3158" s="35"/>
      <c r="Y3158" s="35"/>
    </row>
    <row r="3159" customFormat="false" ht="14.25" hidden="false" customHeight="false" outlineLevel="0" collapsed="false">
      <c r="N3159" s="0" t="str">
        <f aca="false">IF(R3159=0,"",IF(Q3159=VLOOKUP(N3158+1,$B$8:$C$360,2,0),N3158+1,N3158))</f>
        <v/>
      </c>
      <c r="P3159" s="30"/>
      <c r="Q3159" s="30"/>
      <c r="R3159" s="35"/>
      <c r="S3159" s="35"/>
      <c r="T3159" s="35"/>
      <c r="U3159" s="35"/>
      <c r="V3159" s="35"/>
      <c r="W3159" s="35"/>
      <c r="X3159" s="35"/>
      <c r="Y3159" s="35"/>
    </row>
    <row r="3160" customFormat="false" ht="14.25" hidden="false" customHeight="false" outlineLevel="0" collapsed="false">
      <c r="N3160" s="0" t="str">
        <f aca="false">IF(R3160=0,"",IF(Q3160=VLOOKUP(N3159+1,$B$8:$C$360,2,0),N3159+1,N3159))</f>
        <v/>
      </c>
      <c r="P3160" s="30"/>
      <c r="Q3160" s="30"/>
      <c r="R3160" s="35"/>
      <c r="S3160" s="35"/>
      <c r="T3160" s="35"/>
      <c r="U3160" s="35"/>
      <c r="V3160" s="35"/>
      <c r="W3160" s="35"/>
      <c r="X3160" s="35"/>
      <c r="Y3160" s="35"/>
    </row>
    <row r="3161" customFormat="false" ht="14.25" hidden="false" customHeight="false" outlineLevel="0" collapsed="false">
      <c r="N3161" s="0" t="str">
        <f aca="false">IF(R3161=0,"",IF(Q3161=VLOOKUP(N3160+1,$B$8:$C$360,2,0),N3160+1,N3160))</f>
        <v/>
      </c>
      <c r="P3161" s="30"/>
      <c r="Q3161" s="30"/>
      <c r="R3161" s="35"/>
      <c r="S3161" s="35"/>
      <c r="T3161" s="35"/>
      <c r="U3161" s="35"/>
      <c r="V3161" s="35"/>
      <c r="W3161" s="35"/>
      <c r="X3161" s="35"/>
      <c r="Y3161" s="35"/>
    </row>
    <row r="3162" customFormat="false" ht="14.25" hidden="false" customHeight="false" outlineLevel="0" collapsed="false">
      <c r="N3162" s="0" t="str">
        <f aca="false">IF(R3162=0,"",IF(Q3162=VLOOKUP(N3161+1,$B$8:$C$360,2,0),N3161+1,N3161))</f>
        <v/>
      </c>
      <c r="P3162" s="30"/>
      <c r="Q3162" s="30"/>
      <c r="R3162" s="35"/>
      <c r="S3162" s="35"/>
      <c r="T3162" s="35"/>
      <c r="U3162" s="35"/>
      <c r="V3162" s="35"/>
      <c r="W3162" s="35"/>
      <c r="X3162" s="35"/>
      <c r="Y3162" s="35"/>
    </row>
    <row r="3163" customFormat="false" ht="14.25" hidden="false" customHeight="false" outlineLevel="0" collapsed="false">
      <c r="N3163" s="0" t="str">
        <f aca="false">IF(R3163=0,"",IF(Q3163=VLOOKUP(N3162+1,$B$8:$C$360,2,0),N3162+1,N3162))</f>
        <v/>
      </c>
      <c r="P3163" s="30"/>
      <c r="Q3163" s="30"/>
      <c r="R3163" s="35"/>
      <c r="S3163" s="35"/>
      <c r="T3163" s="35"/>
      <c r="U3163" s="35"/>
      <c r="V3163" s="35"/>
      <c r="W3163" s="35"/>
      <c r="X3163" s="35"/>
      <c r="Y3163" s="35"/>
    </row>
    <row r="3164" customFormat="false" ht="14.25" hidden="false" customHeight="false" outlineLevel="0" collapsed="false">
      <c r="N3164" s="0" t="str">
        <f aca="false">IF(R3164=0,"",IF(Q3164=VLOOKUP(N3163+1,$B$8:$C$360,2,0),N3163+1,N3163))</f>
        <v/>
      </c>
      <c r="P3164" s="30"/>
      <c r="Q3164" s="30"/>
      <c r="R3164" s="35"/>
      <c r="S3164" s="35"/>
      <c r="T3164" s="35"/>
      <c r="U3164" s="35"/>
      <c r="V3164" s="35"/>
      <c r="W3164" s="35"/>
      <c r="X3164" s="35"/>
      <c r="Y3164" s="35"/>
    </row>
    <row r="3165" customFormat="false" ht="14.25" hidden="false" customHeight="false" outlineLevel="0" collapsed="false">
      <c r="N3165" s="0" t="str">
        <f aca="false">IF(R3165=0,"",IF(Q3165=VLOOKUP(N3164+1,$B$8:$C$360,2,0),N3164+1,N3164))</f>
        <v/>
      </c>
      <c r="P3165" s="30"/>
      <c r="Q3165" s="30"/>
      <c r="R3165" s="35"/>
      <c r="S3165" s="35"/>
      <c r="T3165" s="35"/>
      <c r="U3165" s="35"/>
      <c r="V3165" s="35"/>
      <c r="W3165" s="35"/>
      <c r="X3165" s="35"/>
      <c r="Y3165" s="35"/>
    </row>
    <row r="3166" customFormat="false" ht="14.25" hidden="false" customHeight="false" outlineLevel="0" collapsed="false">
      <c r="N3166" s="0" t="str">
        <f aca="false">IF(R3166=0,"",IF(Q3166=VLOOKUP(N3165+1,$B$8:$C$360,2,0),N3165+1,N3165))</f>
        <v/>
      </c>
      <c r="P3166" s="30"/>
      <c r="Q3166" s="30"/>
      <c r="R3166" s="35"/>
      <c r="S3166" s="35"/>
      <c r="T3166" s="35"/>
      <c r="U3166" s="35"/>
      <c r="V3166" s="35"/>
      <c r="W3166" s="35"/>
      <c r="X3166" s="35"/>
      <c r="Y3166" s="35"/>
    </row>
    <row r="3167" customFormat="false" ht="14.25" hidden="false" customHeight="false" outlineLevel="0" collapsed="false">
      <c r="N3167" s="0" t="str">
        <f aca="false">IF(R3167=0,"",IF(Q3167=VLOOKUP(N3166+1,$B$8:$C$360,2,0),N3166+1,N3166))</f>
        <v/>
      </c>
      <c r="P3167" s="30"/>
      <c r="Q3167" s="30"/>
      <c r="R3167" s="35"/>
      <c r="S3167" s="35"/>
      <c r="T3167" s="35"/>
      <c r="U3167" s="35"/>
      <c r="V3167" s="35"/>
      <c r="W3167" s="35"/>
      <c r="X3167" s="35"/>
      <c r="Y3167" s="35"/>
    </row>
    <row r="3168" customFormat="false" ht="14.25" hidden="false" customHeight="false" outlineLevel="0" collapsed="false">
      <c r="N3168" s="0" t="str">
        <f aca="false">IF(R3168=0,"",IF(Q3168=VLOOKUP(N3167+1,$B$8:$C$360,2,0),N3167+1,N3167))</f>
        <v/>
      </c>
      <c r="P3168" s="30"/>
      <c r="Q3168" s="30"/>
      <c r="R3168" s="35"/>
      <c r="S3168" s="35"/>
      <c r="T3168" s="35"/>
      <c r="U3168" s="35"/>
      <c r="V3168" s="35"/>
      <c r="W3168" s="35"/>
      <c r="X3168" s="35"/>
      <c r="Y3168" s="35"/>
    </row>
    <row r="3169" customFormat="false" ht="14.25" hidden="false" customHeight="false" outlineLevel="0" collapsed="false">
      <c r="N3169" s="0" t="str">
        <f aca="false">IF(R3169=0,"",IF(Q3169=VLOOKUP(N3168+1,$B$8:$C$360,2,0),N3168+1,N3168))</f>
        <v/>
      </c>
      <c r="P3169" s="30"/>
      <c r="Q3169" s="30"/>
      <c r="R3169" s="35"/>
      <c r="S3169" s="35"/>
      <c r="T3169" s="35"/>
      <c r="U3169" s="35"/>
      <c r="V3169" s="35"/>
      <c r="W3169" s="35"/>
      <c r="X3169" s="35"/>
      <c r="Y3169" s="35"/>
    </row>
    <row r="3170" customFormat="false" ht="14.25" hidden="false" customHeight="false" outlineLevel="0" collapsed="false">
      <c r="N3170" s="0" t="str">
        <f aca="false">IF(R3170=0,"",IF(Q3170=VLOOKUP(N3169+1,$B$8:$C$360,2,0),N3169+1,N3169))</f>
        <v/>
      </c>
      <c r="P3170" s="30"/>
      <c r="Q3170" s="30"/>
      <c r="R3170" s="35"/>
      <c r="S3170" s="35"/>
      <c r="T3170" s="35"/>
      <c r="U3170" s="35"/>
      <c r="V3170" s="35"/>
      <c r="W3170" s="35"/>
      <c r="X3170" s="35"/>
      <c r="Y3170" s="35"/>
    </row>
    <row r="3171" customFormat="false" ht="14.25" hidden="false" customHeight="false" outlineLevel="0" collapsed="false">
      <c r="N3171" s="0" t="str">
        <f aca="false">IF(R3171=0,"",IF(Q3171=VLOOKUP(N3170+1,$B$8:$C$360,2,0),N3170+1,N3170))</f>
        <v/>
      </c>
      <c r="P3171" s="30"/>
      <c r="Q3171" s="30"/>
      <c r="R3171" s="35"/>
      <c r="S3171" s="35"/>
      <c r="T3171" s="35"/>
      <c r="U3171" s="35"/>
      <c r="V3171" s="35"/>
      <c r="W3171" s="35"/>
      <c r="X3171" s="35"/>
      <c r="Y3171" s="35"/>
    </row>
    <row r="3172" customFormat="false" ht="14.25" hidden="false" customHeight="false" outlineLevel="0" collapsed="false">
      <c r="N3172" s="0" t="str">
        <f aca="false">IF(R3172=0,"",IF(Q3172=VLOOKUP(N3171+1,$B$8:$C$360,2,0),N3171+1,N3171))</f>
        <v/>
      </c>
      <c r="P3172" s="30"/>
      <c r="Q3172" s="30"/>
      <c r="R3172" s="35"/>
      <c r="S3172" s="35"/>
      <c r="T3172" s="35"/>
      <c r="U3172" s="35"/>
      <c r="V3172" s="35"/>
      <c r="W3172" s="35"/>
      <c r="X3172" s="35"/>
      <c r="Y3172" s="35"/>
    </row>
    <row r="3173" customFormat="false" ht="14.25" hidden="false" customHeight="false" outlineLevel="0" collapsed="false">
      <c r="N3173" s="0" t="str">
        <f aca="false">IF(R3173=0,"",IF(Q3173=VLOOKUP(N3172+1,$B$8:$C$360,2,0),N3172+1,N3172))</f>
        <v/>
      </c>
      <c r="P3173" s="30"/>
      <c r="Q3173" s="30"/>
      <c r="R3173" s="35"/>
      <c r="S3173" s="35"/>
      <c r="T3173" s="35"/>
      <c r="U3173" s="35"/>
      <c r="V3173" s="35"/>
      <c r="W3173" s="35"/>
      <c r="X3173" s="35"/>
      <c r="Y3173" s="35"/>
    </row>
    <row r="3174" customFormat="false" ht="14.25" hidden="false" customHeight="false" outlineLevel="0" collapsed="false">
      <c r="N3174" s="0" t="str">
        <f aca="false">IF(R3174=0,"",IF(Q3174=VLOOKUP(N3173+1,$B$8:$C$360,2,0),N3173+1,N3173))</f>
        <v/>
      </c>
      <c r="P3174" s="30"/>
      <c r="Q3174" s="30"/>
      <c r="R3174" s="35"/>
      <c r="S3174" s="35"/>
      <c r="T3174" s="35"/>
      <c r="U3174" s="35"/>
      <c r="V3174" s="35"/>
      <c r="W3174" s="35"/>
      <c r="X3174" s="35"/>
      <c r="Y3174" s="35"/>
    </row>
    <row r="3175" customFormat="false" ht="14.25" hidden="false" customHeight="false" outlineLevel="0" collapsed="false">
      <c r="N3175" s="0" t="str">
        <f aca="false">IF(R3175=0,"",IF(Q3175=VLOOKUP(N3174+1,$B$8:$C$360,2,0),N3174+1,N3174))</f>
        <v/>
      </c>
      <c r="P3175" s="30"/>
      <c r="Q3175" s="30"/>
      <c r="R3175" s="35"/>
      <c r="S3175" s="35"/>
      <c r="T3175" s="35"/>
      <c r="U3175" s="35"/>
      <c r="V3175" s="35"/>
      <c r="W3175" s="35"/>
      <c r="X3175" s="35"/>
      <c r="Y3175" s="35"/>
    </row>
    <row r="3176" customFormat="false" ht="14.25" hidden="false" customHeight="false" outlineLevel="0" collapsed="false">
      <c r="N3176" s="0" t="str">
        <f aca="false">IF(R3176=0,"",IF(Q3176=VLOOKUP(N3175+1,$B$8:$C$360,2,0),N3175+1,N3175))</f>
        <v/>
      </c>
      <c r="P3176" s="30"/>
      <c r="Q3176" s="30"/>
      <c r="R3176" s="35"/>
      <c r="S3176" s="35"/>
      <c r="T3176" s="35"/>
      <c r="U3176" s="35"/>
      <c r="V3176" s="35"/>
      <c r="W3176" s="35"/>
      <c r="X3176" s="35"/>
      <c r="Y3176" s="35"/>
    </row>
    <row r="3177" customFormat="false" ht="14.25" hidden="false" customHeight="false" outlineLevel="0" collapsed="false">
      <c r="N3177" s="0" t="str">
        <f aca="false">IF(R3177=0,"",IF(Q3177=VLOOKUP(N3176+1,$B$8:$C$360,2,0),N3176+1,N3176))</f>
        <v/>
      </c>
      <c r="P3177" s="30"/>
      <c r="Q3177" s="30"/>
      <c r="R3177" s="35"/>
      <c r="S3177" s="35"/>
      <c r="T3177" s="35"/>
      <c r="U3177" s="35"/>
      <c r="V3177" s="35"/>
      <c r="W3177" s="35"/>
      <c r="X3177" s="35"/>
      <c r="Y3177" s="35"/>
    </row>
    <row r="3178" customFormat="false" ht="14.25" hidden="false" customHeight="false" outlineLevel="0" collapsed="false">
      <c r="N3178" s="0" t="str">
        <f aca="false">IF(R3178=0,"",IF(Q3178=VLOOKUP(N3177+1,$B$8:$C$360,2,0),N3177+1,N3177))</f>
        <v/>
      </c>
      <c r="P3178" s="30"/>
      <c r="Q3178" s="30"/>
      <c r="R3178" s="35"/>
      <c r="S3178" s="35"/>
      <c r="T3178" s="35"/>
      <c r="U3178" s="35"/>
      <c r="V3178" s="35"/>
      <c r="W3178" s="35"/>
      <c r="X3178" s="35"/>
      <c r="Y3178" s="35"/>
    </row>
    <row r="3179" customFormat="false" ht="14.25" hidden="false" customHeight="false" outlineLevel="0" collapsed="false">
      <c r="N3179" s="0" t="str">
        <f aca="false">IF(R3179=0,"",IF(Q3179=VLOOKUP(N3178+1,$B$8:$C$360,2,0),N3178+1,N3178))</f>
        <v/>
      </c>
      <c r="P3179" s="30"/>
      <c r="Q3179" s="30"/>
      <c r="R3179" s="35"/>
      <c r="S3179" s="35"/>
      <c r="T3179" s="35"/>
      <c r="U3179" s="35"/>
      <c r="V3179" s="35"/>
      <c r="W3179" s="35"/>
      <c r="X3179" s="35"/>
      <c r="Y3179" s="35"/>
    </row>
    <row r="3180" customFormat="false" ht="14.25" hidden="false" customHeight="false" outlineLevel="0" collapsed="false">
      <c r="N3180" s="0" t="str">
        <f aca="false">IF(R3180=0,"",IF(Q3180=VLOOKUP(N3179+1,$B$8:$C$360,2,0),N3179+1,N3179))</f>
        <v/>
      </c>
      <c r="P3180" s="30"/>
      <c r="Q3180" s="30"/>
      <c r="R3180" s="35"/>
      <c r="S3180" s="35"/>
      <c r="T3180" s="35"/>
      <c r="U3180" s="35"/>
      <c r="V3180" s="35"/>
      <c r="W3180" s="35"/>
      <c r="X3180" s="35"/>
      <c r="Y3180" s="35"/>
    </row>
    <row r="3181" customFormat="false" ht="14.25" hidden="false" customHeight="false" outlineLevel="0" collapsed="false">
      <c r="N3181" s="0" t="str">
        <f aca="false">IF(R3181=0,"",IF(Q3181=VLOOKUP(N3180+1,$B$8:$C$360,2,0),N3180+1,N3180))</f>
        <v/>
      </c>
      <c r="P3181" s="30"/>
      <c r="Q3181" s="30"/>
      <c r="R3181" s="35"/>
      <c r="S3181" s="35"/>
      <c r="T3181" s="35"/>
      <c r="U3181" s="35"/>
      <c r="V3181" s="35"/>
      <c r="W3181" s="35"/>
      <c r="X3181" s="35"/>
      <c r="Y3181" s="35"/>
    </row>
    <row r="3182" customFormat="false" ht="14.25" hidden="false" customHeight="false" outlineLevel="0" collapsed="false">
      <c r="N3182" s="0" t="str">
        <f aca="false">IF(R3182=0,"",IF(Q3182=VLOOKUP(N3181+1,$B$8:$C$360,2,0),N3181+1,N3181))</f>
        <v/>
      </c>
      <c r="P3182" s="30"/>
      <c r="Q3182" s="30"/>
      <c r="R3182" s="35"/>
      <c r="S3182" s="35"/>
      <c r="T3182" s="35"/>
      <c r="U3182" s="35"/>
      <c r="V3182" s="35"/>
      <c r="W3182" s="35"/>
      <c r="X3182" s="35"/>
      <c r="Y3182" s="35"/>
    </row>
    <row r="3183" customFormat="false" ht="14.25" hidden="false" customHeight="false" outlineLevel="0" collapsed="false">
      <c r="N3183" s="0" t="str">
        <f aca="false">IF(R3183=0,"",IF(Q3183=VLOOKUP(N3182+1,$B$8:$C$360,2,0),N3182+1,N3182))</f>
        <v/>
      </c>
      <c r="P3183" s="30"/>
      <c r="Q3183" s="30"/>
      <c r="R3183" s="35"/>
      <c r="S3183" s="35"/>
      <c r="T3183" s="35"/>
      <c r="U3183" s="35"/>
      <c r="V3183" s="35"/>
      <c r="W3183" s="35"/>
      <c r="X3183" s="35"/>
      <c r="Y3183" s="35"/>
    </row>
    <row r="3184" customFormat="false" ht="14.25" hidden="false" customHeight="false" outlineLevel="0" collapsed="false">
      <c r="N3184" s="0" t="str">
        <f aca="false">IF(R3184=0,"",IF(Q3184=VLOOKUP(N3183+1,$B$8:$C$360,2,0),N3183+1,N3183))</f>
        <v/>
      </c>
      <c r="P3184" s="30"/>
      <c r="Q3184" s="30"/>
      <c r="R3184" s="35"/>
      <c r="S3184" s="35"/>
      <c r="T3184" s="35"/>
      <c r="U3184" s="35"/>
      <c r="V3184" s="35"/>
      <c r="W3184" s="35"/>
      <c r="X3184" s="35"/>
      <c r="Y3184" s="35"/>
    </row>
    <row r="3185" customFormat="false" ht="14.25" hidden="false" customHeight="false" outlineLevel="0" collapsed="false">
      <c r="N3185" s="0" t="str">
        <f aca="false">IF(R3185=0,"",IF(Q3185=VLOOKUP(N3184+1,$B$8:$C$360,2,0),N3184+1,N3184))</f>
        <v/>
      </c>
      <c r="P3185" s="30"/>
      <c r="Q3185" s="30"/>
      <c r="R3185" s="35"/>
      <c r="S3185" s="35"/>
      <c r="T3185" s="35"/>
      <c r="U3185" s="35"/>
      <c r="V3185" s="35"/>
      <c r="W3185" s="35"/>
      <c r="X3185" s="35"/>
      <c r="Y3185" s="35"/>
    </row>
    <row r="3186" customFormat="false" ht="14.25" hidden="false" customHeight="false" outlineLevel="0" collapsed="false">
      <c r="N3186" s="0" t="str">
        <f aca="false">IF(R3186=0,"",IF(Q3186=VLOOKUP(N3185+1,$B$8:$C$360,2,0),N3185+1,N3185))</f>
        <v/>
      </c>
      <c r="P3186" s="30"/>
      <c r="Q3186" s="30"/>
      <c r="R3186" s="35"/>
      <c r="S3186" s="35"/>
      <c r="T3186" s="35"/>
      <c r="U3186" s="35"/>
      <c r="V3186" s="35"/>
      <c r="W3186" s="35"/>
      <c r="X3186" s="35"/>
      <c r="Y3186" s="35"/>
    </row>
    <row r="3187" customFormat="false" ht="14.25" hidden="false" customHeight="false" outlineLevel="0" collapsed="false">
      <c r="N3187" s="0" t="str">
        <f aca="false">IF(R3187=0,"",IF(Q3187=VLOOKUP(N3186+1,$B$8:$C$360,2,0),N3186+1,N3186))</f>
        <v/>
      </c>
      <c r="P3187" s="30"/>
      <c r="Q3187" s="30"/>
      <c r="R3187" s="35"/>
      <c r="S3187" s="35"/>
      <c r="T3187" s="35"/>
      <c r="U3187" s="35"/>
      <c r="V3187" s="35"/>
      <c r="W3187" s="35"/>
      <c r="X3187" s="35"/>
      <c r="Y3187" s="35"/>
    </row>
    <row r="3188" customFormat="false" ht="14.25" hidden="false" customHeight="false" outlineLevel="0" collapsed="false">
      <c r="N3188" s="0" t="str">
        <f aca="false">IF(R3188=0,"",IF(Q3188=VLOOKUP(N3187+1,$B$8:$C$360,2,0),N3187+1,N3187))</f>
        <v/>
      </c>
      <c r="P3188" s="30"/>
      <c r="Q3188" s="30"/>
      <c r="R3188" s="35"/>
      <c r="S3188" s="35"/>
      <c r="T3188" s="35"/>
      <c r="U3188" s="35"/>
      <c r="V3188" s="35"/>
      <c r="W3188" s="35"/>
      <c r="X3188" s="35"/>
      <c r="Y3188" s="35"/>
    </row>
    <row r="3189" customFormat="false" ht="14.25" hidden="false" customHeight="false" outlineLevel="0" collapsed="false">
      <c r="N3189" s="0" t="str">
        <f aca="false">IF(R3189=0,"",IF(Q3189=VLOOKUP(N3188+1,$B$8:$C$360,2,0),N3188+1,N3188))</f>
        <v/>
      </c>
      <c r="P3189" s="30"/>
      <c r="Q3189" s="30"/>
      <c r="R3189" s="35"/>
      <c r="S3189" s="35"/>
      <c r="T3189" s="35"/>
      <c r="U3189" s="35"/>
      <c r="V3189" s="35"/>
      <c r="W3189" s="35"/>
      <c r="X3189" s="35"/>
      <c r="Y3189" s="35"/>
    </row>
    <row r="3190" customFormat="false" ht="14.25" hidden="false" customHeight="false" outlineLevel="0" collapsed="false">
      <c r="N3190" s="0" t="str">
        <f aca="false">IF(R3190=0,"",IF(Q3190=VLOOKUP(N3189+1,$B$8:$C$360,2,0),N3189+1,N3189))</f>
        <v/>
      </c>
      <c r="P3190" s="30"/>
      <c r="Q3190" s="30"/>
      <c r="R3190" s="35"/>
      <c r="S3190" s="35"/>
      <c r="T3190" s="35"/>
      <c r="U3190" s="35"/>
      <c r="V3190" s="35"/>
      <c r="W3190" s="35"/>
      <c r="X3190" s="35"/>
      <c r="Y3190" s="35"/>
    </row>
    <row r="3191" customFormat="false" ht="14.25" hidden="false" customHeight="false" outlineLevel="0" collapsed="false">
      <c r="N3191" s="0" t="str">
        <f aca="false">IF(R3191=0,"",IF(Q3191=VLOOKUP(N3190+1,$B$8:$C$360,2,0),N3190+1,N3190))</f>
        <v/>
      </c>
      <c r="P3191" s="30"/>
      <c r="Q3191" s="30"/>
      <c r="R3191" s="35"/>
      <c r="S3191" s="35"/>
      <c r="T3191" s="35"/>
      <c r="U3191" s="35"/>
      <c r="V3191" s="35"/>
      <c r="W3191" s="35"/>
      <c r="X3191" s="35"/>
      <c r="Y3191" s="35"/>
    </row>
    <row r="3192" customFormat="false" ht="14.25" hidden="false" customHeight="false" outlineLevel="0" collapsed="false">
      <c r="N3192" s="0" t="str">
        <f aca="false">IF(R3192=0,"",IF(Q3192=VLOOKUP(N3191+1,$B$8:$C$360,2,0),N3191+1,N3191))</f>
        <v/>
      </c>
      <c r="P3192" s="30"/>
      <c r="Q3192" s="30"/>
      <c r="R3192" s="35"/>
      <c r="S3192" s="35"/>
      <c r="T3192" s="35"/>
      <c r="U3192" s="35"/>
      <c r="V3192" s="35"/>
      <c r="W3192" s="35"/>
      <c r="X3192" s="35"/>
      <c r="Y3192" s="35"/>
    </row>
    <row r="3193" customFormat="false" ht="14.25" hidden="false" customHeight="false" outlineLevel="0" collapsed="false">
      <c r="N3193" s="0" t="str">
        <f aca="false">IF(R3193=0,"",IF(Q3193=VLOOKUP(N3192+1,$B$8:$C$360,2,0),N3192+1,N3192))</f>
        <v/>
      </c>
      <c r="P3193" s="30"/>
      <c r="Q3193" s="30"/>
      <c r="R3193" s="35"/>
      <c r="S3193" s="35"/>
      <c r="T3193" s="35"/>
      <c r="U3193" s="35"/>
      <c r="V3193" s="35"/>
      <c r="W3193" s="35"/>
      <c r="X3193" s="35"/>
      <c r="Y3193" s="35"/>
    </row>
    <row r="3194" customFormat="false" ht="14.25" hidden="false" customHeight="false" outlineLevel="0" collapsed="false">
      <c r="N3194" s="0" t="str">
        <f aca="false">IF(R3194=0,"",IF(Q3194=VLOOKUP(N3193+1,$B$8:$C$360,2,0),N3193+1,N3193))</f>
        <v/>
      </c>
      <c r="P3194" s="30"/>
      <c r="Q3194" s="30"/>
      <c r="R3194" s="35"/>
      <c r="S3194" s="35"/>
      <c r="T3194" s="35"/>
      <c r="U3194" s="35"/>
      <c r="V3194" s="35"/>
      <c r="W3194" s="35"/>
      <c r="X3194" s="35"/>
      <c r="Y3194" s="35"/>
    </row>
    <row r="3195" customFormat="false" ht="14.25" hidden="false" customHeight="false" outlineLevel="0" collapsed="false">
      <c r="N3195" s="0" t="str">
        <f aca="false">IF(R3195=0,"",IF(Q3195=VLOOKUP(N3194+1,$B$8:$C$360,2,0),N3194+1,N3194))</f>
        <v/>
      </c>
      <c r="P3195" s="30"/>
      <c r="Q3195" s="30"/>
      <c r="R3195" s="35"/>
      <c r="S3195" s="35"/>
      <c r="T3195" s="35"/>
      <c r="U3195" s="35"/>
      <c r="V3195" s="35"/>
      <c r="W3195" s="35"/>
      <c r="X3195" s="35"/>
      <c r="Y3195" s="35"/>
    </row>
    <row r="3196" customFormat="false" ht="14.25" hidden="false" customHeight="false" outlineLevel="0" collapsed="false">
      <c r="N3196" s="0" t="str">
        <f aca="false">IF(R3196=0,"",IF(Q3196=VLOOKUP(N3195+1,$B$8:$C$360,2,0),N3195+1,N3195))</f>
        <v/>
      </c>
      <c r="P3196" s="30"/>
      <c r="Q3196" s="30"/>
      <c r="R3196" s="35"/>
      <c r="S3196" s="35"/>
      <c r="T3196" s="35"/>
      <c r="U3196" s="35"/>
      <c r="V3196" s="35"/>
      <c r="W3196" s="35"/>
      <c r="X3196" s="35"/>
      <c r="Y3196" s="35"/>
    </row>
    <row r="3197" customFormat="false" ht="14.25" hidden="false" customHeight="false" outlineLevel="0" collapsed="false">
      <c r="N3197" s="0" t="str">
        <f aca="false">IF(R3197=0,"",IF(Q3197=VLOOKUP(N3196+1,$B$8:$C$360,2,0),N3196+1,N3196))</f>
        <v/>
      </c>
      <c r="P3197" s="30"/>
      <c r="Q3197" s="30"/>
      <c r="R3197" s="35"/>
      <c r="S3197" s="35"/>
      <c r="T3197" s="35"/>
      <c r="U3197" s="35"/>
      <c r="V3197" s="35"/>
      <c r="W3197" s="35"/>
      <c r="X3197" s="35"/>
      <c r="Y3197" s="35"/>
    </row>
    <row r="3198" customFormat="false" ht="14.25" hidden="false" customHeight="false" outlineLevel="0" collapsed="false">
      <c r="N3198" s="0" t="str">
        <f aca="false">IF(R3198=0,"",IF(Q3198=VLOOKUP(N3197+1,$B$8:$C$360,2,0),N3197+1,N3197))</f>
        <v/>
      </c>
      <c r="P3198" s="30"/>
      <c r="Q3198" s="30"/>
      <c r="R3198" s="35"/>
      <c r="S3198" s="35"/>
      <c r="T3198" s="35"/>
      <c r="U3198" s="35"/>
      <c r="V3198" s="35"/>
      <c r="W3198" s="35"/>
      <c r="X3198" s="35"/>
      <c r="Y3198" s="35"/>
    </row>
    <row r="3199" customFormat="false" ht="14.25" hidden="false" customHeight="false" outlineLevel="0" collapsed="false">
      <c r="N3199" s="0" t="str">
        <f aca="false">IF(R3199=0,"",IF(Q3199=VLOOKUP(N3198+1,$B$8:$C$360,2,0),N3198+1,N3198))</f>
        <v/>
      </c>
      <c r="P3199" s="30"/>
      <c r="Q3199" s="30"/>
      <c r="R3199" s="35"/>
      <c r="S3199" s="35"/>
      <c r="T3199" s="35"/>
      <c r="U3199" s="35"/>
      <c r="V3199" s="35"/>
      <c r="W3199" s="35"/>
      <c r="X3199" s="35"/>
      <c r="Y3199" s="35"/>
    </row>
    <row r="3200" customFormat="false" ht="14.25" hidden="false" customHeight="false" outlineLevel="0" collapsed="false">
      <c r="N3200" s="0" t="str">
        <f aca="false">IF(R3200=0,"",IF(Q3200=VLOOKUP(N3199+1,$B$8:$C$360,2,0),N3199+1,N3199))</f>
        <v/>
      </c>
      <c r="P3200" s="30"/>
      <c r="Q3200" s="30"/>
      <c r="R3200" s="35"/>
      <c r="S3200" s="35"/>
      <c r="T3200" s="35"/>
      <c r="U3200" s="35"/>
      <c r="V3200" s="35"/>
      <c r="W3200" s="35"/>
      <c r="X3200" s="35"/>
      <c r="Y3200" s="35"/>
    </row>
    <row r="3201" customFormat="false" ht="14.25" hidden="false" customHeight="false" outlineLevel="0" collapsed="false">
      <c r="N3201" s="0" t="str">
        <f aca="false">IF(R3201=0,"",IF(Q3201=VLOOKUP(N3200+1,$B$8:$C$360,2,0),N3200+1,N3200))</f>
        <v/>
      </c>
      <c r="P3201" s="30"/>
      <c r="Q3201" s="30"/>
      <c r="R3201" s="35"/>
      <c r="S3201" s="35"/>
      <c r="T3201" s="35"/>
      <c r="U3201" s="35"/>
      <c r="V3201" s="35"/>
      <c r="W3201" s="35"/>
      <c r="X3201" s="35"/>
      <c r="Y3201" s="35"/>
    </row>
    <row r="3202" customFormat="false" ht="14.25" hidden="false" customHeight="false" outlineLevel="0" collapsed="false">
      <c r="N3202" s="0" t="str">
        <f aca="false">IF(R3202=0,"",IF(Q3202=VLOOKUP(N3201+1,$B$8:$C$360,2,0),N3201+1,N3201))</f>
        <v/>
      </c>
      <c r="P3202" s="30"/>
      <c r="Q3202" s="30"/>
      <c r="R3202" s="35"/>
      <c r="S3202" s="35"/>
      <c r="T3202" s="35"/>
      <c r="U3202" s="35"/>
      <c r="V3202" s="35"/>
      <c r="W3202" s="35"/>
      <c r="X3202" s="35"/>
      <c r="Y3202" s="35"/>
    </row>
    <row r="3203" customFormat="false" ht="14.25" hidden="false" customHeight="false" outlineLevel="0" collapsed="false">
      <c r="N3203" s="0" t="str">
        <f aca="false">IF(R3203=0,"",IF(Q3203=VLOOKUP(N3202+1,$B$8:$C$360,2,0),N3202+1,N3202))</f>
        <v/>
      </c>
      <c r="P3203" s="30"/>
      <c r="Q3203" s="30"/>
      <c r="R3203" s="35"/>
      <c r="S3203" s="35"/>
      <c r="T3203" s="35"/>
      <c r="U3203" s="35"/>
      <c r="V3203" s="35"/>
      <c r="W3203" s="35"/>
      <c r="X3203" s="35"/>
      <c r="Y3203" s="35"/>
    </row>
    <row r="3204" customFormat="false" ht="14.25" hidden="false" customHeight="false" outlineLevel="0" collapsed="false">
      <c r="N3204" s="0" t="str">
        <f aca="false">IF(R3204=0,"",IF(Q3204=VLOOKUP(N3203+1,$B$8:$C$360,2,0),N3203+1,N3203))</f>
        <v/>
      </c>
      <c r="P3204" s="30"/>
      <c r="Q3204" s="30"/>
      <c r="R3204" s="35"/>
      <c r="S3204" s="35"/>
      <c r="T3204" s="35"/>
      <c r="U3204" s="35"/>
      <c r="V3204" s="35"/>
      <c r="W3204" s="35"/>
      <c r="X3204" s="35"/>
      <c r="Y3204" s="35"/>
    </row>
    <row r="3205" customFormat="false" ht="14.25" hidden="false" customHeight="false" outlineLevel="0" collapsed="false">
      <c r="N3205" s="0" t="str">
        <f aca="false">IF(R3205=0,"",IF(Q3205=VLOOKUP(N3204+1,$B$8:$C$360,2,0),N3204+1,N3204))</f>
        <v/>
      </c>
      <c r="P3205" s="30"/>
      <c r="Q3205" s="30"/>
      <c r="R3205" s="35"/>
      <c r="S3205" s="35"/>
      <c r="T3205" s="35"/>
      <c r="U3205" s="35"/>
      <c r="V3205" s="35"/>
      <c r="W3205" s="35"/>
      <c r="X3205" s="35"/>
      <c r="Y3205" s="35"/>
    </row>
    <row r="3206" customFormat="false" ht="14.25" hidden="false" customHeight="false" outlineLevel="0" collapsed="false">
      <c r="N3206" s="0" t="str">
        <f aca="false">IF(R3206=0,"",IF(Q3206=VLOOKUP(N3205+1,$B$8:$C$360,2,0),N3205+1,N3205))</f>
        <v/>
      </c>
      <c r="P3206" s="30"/>
      <c r="Q3206" s="30"/>
      <c r="R3206" s="35"/>
      <c r="S3206" s="35"/>
      <c r="T3206" s="35"/>
      <c r="U3206" s="35"/>
      <c r="V3206" s="35"/>
      <c r="W3206" s="35"/>
      <c r="X3206" s="35"/>
      <c r="Y3206" s="35"/>
    </row>
    <row r="3207" customFormat="false" ht="14.25" hidden="false" customHeight="false" outlineLevel="0" collapsed="false">
      <c r="N3207" s="0" t="str">
        <f aca="false">IF(R3207=0,"",IF(Q3207=VLOOKUP(N3206+1,$B$8:$C$360,2,0),N3206+1,N3206))</f>
        <v/>
      </c>
      <c r="P3207" s="30"/>
      <c r="Q3207" s="30"/>
      <c r="R3207" s="35"/>
      <c r="S3207" s="35"/>
      <c r="T3207" s="35"/>
      <c r="U3207" s="35"/>
      <c r="V3207" s="35"/>
      <c r="W3207" s="35"/>
      <c r="X3207" s="35"/>
      <c r="Y3207" s="35"/>
    </row>
    <row r="3208" customFormat="false" ht="14.25" hidden="false" customHeight="false" outlineLevel="0" collapsed="false">
      <c r="N3208" s="0" t="str">
        <f aca="false">IF(R3208=0,"",IF(Q3208=VLOOKUP(N3207+1,$B$8:$C$360,2,0),N3207+1,N3207))</f>
        <v/>
      </c>
      <c r="P3208" s="30"/>
      <c r="Q3208" s="30"/>
      <c r="R3208" s="35"/>
      <c r="S3208" s="35"/>
      <c r="T3208" s="35"/>
      <c r="U3208" s="35"/>
      <c r="V3208" s="35"/>
      <c r="W3208" s="35"/>
      <c r="X3208" s="35"/>
      <c r="Y3208" s="35"/>
    </row>
    <row r="3209" customFormat="false" ht="14.25" hidden="false" customHeight="false" outlineLevel="0" collapsed="false">
      <c r="N3209" s="0" t="str">
        <f aca="false">IF(R3209=0,"",IF(Q3209=VLOOKUP(N3208+1,$B$8:$C$360,2,0),N3208+1,N3208))</f>
        <v/>
      </c>
      <c r="P3209" s="30"/>
      <c r="Q3209" s="30"/>
      <c r="R3209" s="35"/>
      <c r="S3209" s="35"/>
      <c r="T3209" s="35"/>
      <c r="U3209" s="35"/>
      <c r="V3209" s="35"/>
      <c r="W3209" s="35"/>
      <c r="X3209" s="35"/>
      <c r="Y3209" s="35"/>
    </row>
    <row r="3210" customFormat="false" ht="14.25" hidden="false" customHeight="false" outlineLevel="0" collapsed="false">
      <c r="N3210" s="0" t="str">
        <f aca="false">IF(R3210=0,"",IF(Q3210=VLOOKUP(N3209+1,$B$8:$C$360,2,0),N3209+1,N3209))</f>
        <v/>
      </c>
      <c r="P3210" s="30"/>
      <c r="Q3210" s="30"/>
      <c r="R3210" s="35"/>
      <c r="S3210" s="35"/>
      <c r="T3210" s="35"/>
      <c r="U3210" s="35"/>
      <c r="V3210" s="35"/>
      <c r="W3210" s="35"/>
      <c r="X3210" s="35"/>
      <c r="Y3210" s="35"/>
    </row>
    <row r="3211" customFormat="false" ht="14.25" hidden="false" customHeight="false" outlineLevel="0" collapsed="false">
      <c r="N3211" s="0" t="str">
        <f aca="false">IF(R3211=0,"",IF(Q3211=VLOOKUP(N3210+1,$B$8:$C$360,2,0),N3210+1,N3210))</f>
        <v/>
      </c>
      <c r="P3211" s="30"/>
      <c r="Q3211" s="30"/>
      <c r="R3211" s="35"/>
      <c r="S3211" s="35"/>
      <c r="T3211" s="35"/>
      <c r="U3211" s="35"/>
      <c r="V3211" s="35"/>
      <c r="W3211" s="35"/>
      <c r="X3211" s="35"/>
      <c r="Y3211" s="35"/>
    </row>
    <row r="3212" customFormat="false" ht="14.25" hidden="false" customHeight="false" outlineLevel="0" collapsed="false">
      <c r="N3212" s="0" t="str">
        <f aca="false">IF(R3212=0,"",IF(Q3212=VLOOKUP(N3211+1,$B$8:$C$360,2,0),N3211+1,N3211))</f>
        <v/>
      </c>
      <c r="P3212" s="30"/>
      <c r="Q3212" s="30"/>
      <c r="R3212" s="35"/>
      <c r="S3212" s="35"/>
      <c r="T3212" s="35"/>
      <c r="U3212" s="35"/>
      <c r="V3212" s="35"/>
      <c r="W3212" s="35"/>
      <c r="X3212" s="35"/>
      <c r="Y3212" s="35"/>
    </row>
    <row r="3213" customFormat="false" ht="14.25" hidden="false" customHeight="false" outlineLevel="0" collapsed="false">
      <c r="N3213" s="0" t="str">
        <f aca="false">IF(R3213=0,"",IF(Q3213=VLOOKUP(N3212+1,$B$8:$C$360,2,0),N3212+1,N3212))</f>
        <v/>
      </c>
      <c r="P3213" s="30"/>
      <c r="Q3213" s="30"/>
      <c r="R3213" s="35"/>
      <c r="S3213" s="35"/>
      <c r="T3213" s="35"/>
      <c r="U3213" s="35"/>
      <c r="V3213" s="35"/>
      <c r="W3213" s="35"/>
      <c r="X3213" s="35"/>
      <c r="Y3213" s="35"/>
    </row>
    <row r="3214" customFormat="false" ht="14.25" hidden="false" customHeight="false" outlineLevel="0" collapsed="false">
      <c r="N3214" s="0" t="str">
        <f aca="false">IF(R3214=0,"",IF(Q3214=VLOOKUP(N3213+1,$B$8:$C$360,2,0),N3213+1,N3213))</f>
        <v/>
      </c>
      <c r="P3214" s="30"/>
      <c r="Q3214" s="30"/>
      <c r="R3214" s="35"/>
      <c r="S3214" s="35"/>
      <c r="T3214" s="35"/>
      <c r="U3214" s="35"/>
      <c r="V3214" s="35"/>
      <c r="W3214" s="35"/>
      <c r="X3214" s="35"/>
      <c r="Y3214" s="35"/>
    </row>
    <row r="3215" customFormat="false" ht="14.25" hidden="false" customHeight="false" outlineLevel="0" collapsed="false">
      <c r="N3215" s="0" t="str">
        <f aca="false">IF(R3215=0,"",IF(Q3215=VLOOKUP(N3214+1,$B$8:$C$360,2,0),N3214+1,N3214))</f>
        <v/>
      </c>
      <c r="P3215" s="30"/>
      <c r="Q3215" s="30"/>
      <c r="R3215" s="35"/>
      <c r="S3215" s="35"/>
      <c r="T3215" s="35"/>
      <c r="U3215" s="35"/>
      <c r="V3215" s="35"/>
      <c r="W3215" s="35"/>
      <c r="X3215" s="35"/>
      <c r="Y3215" s="35"/>
    </row>
    <row r="3216" customFormat="false" ht="14.25" hidden="false" customHeight="false" outlineLevel="0" collapsed="false">
      <c r="N3216" s="0" t="str">
        <f aca="false">IF(R3216=0,"",IF(Q3216=VLOOKUP(N3215+1,$B$8:$C$360,2,0),N3215+1,N3215))</f>
        <v/>
      </c>
      <c r="P3216" s="30"/>
      <c r="Q3216" s="30"/>
      <c r="R3216" s="35"/>
      <c r="S3216" s="35"/>
      <c r="T3216" s="35"/>
      <c r="U3216" s="35"/>
      <c r="V3216" s="35"/>
      <c r="W3216" s="35"/>
      <c r="X3216" s="35"/>
      <c r="Y3216" s="35"/>
    </row>
    <row r="3217" customFormat="false" ht="14.25" hidden="false" customHeight="false" outlineLevel="0" collapsed="false">
      <c r="N3217" s="0" t="str">
        <f aca="false">IF(R3217=0,"",IF(Q3217=VLOOKUP(N3216+1,$B$8:$C$360,2,0),N3216+1,N3216))</f>
        <v/>
      </c>
      <c r="P3217" s="30"/>
      <c r="Q3217" s="30"/>
      <c r="R3217" s="35"/>
      <c r="S3217" s="35"/>
      <c r="T3217" s="35"/>
      <c r="U3217" s="35"/>
      <c r="V3217" s="35"/>
      <c r="W3217" s="35"/>
      <c r="X3217" s="35"/>
      <c r="Y3217" s="35"/>
    </row>
    <row r="3218" customFormat="false" ht="14.25" hidden="false" customHeight="false" outlineLevel="0" collapsed="false">
      <c r="N3218" s="0" t="str">
        <f aca="false">IF(R3218=0,"",IF(Q3218=VLOOKUP(N3217+1,$B$8:$C$360,2,0),N3217+1,N3217))</f>
        <v/>
      </c>
      <c r="P3218" s="30"/>
      <c r="Q3218" s="30"/>
      <c r="R3218" s="35"/>
      <c r="S3218" s="35"/>
      <c r="T3218" s="35"/>
      <c r="U3218" s="35"/>
      <c r="V3218" s="35"/>
      <c r="W3218" s="35"/>
      <c r="X3218" s="35"/>
      <c r="Y3218" s="35"/>
    </row>
    <row r="3219" customFormat="false" ht="14.25" hidden="false" customHeight="false" outlineLevel="0" collapsed="false">
      <c r="N3219" s="0" t="str">
        <f aca="false">IF(R3219=0,"",IF(Q3219=VLOOKUP(N3218+1,$B$8:$C$360,2,0),N3218+1,N3218))</f>
        <v/>
      </c>
      <c r="P3219" s="30"/>
      <c r="Q3219" s="30"/>
      <c r="R3219" s="35"/>
      <c r="S3219" s="35"/>
      <c r="T3219" s="35"/>
      <c r="U3219" s="35"/>
      <c r="V3219" s="35"/>
      <c r="W3219" s="35"/>
      <c r="X3219" s="35"/>
      <c r="Y3219" s="35"/>
    </row>
    <row r="3220" customFormat="false" ht="14.25" hidden="false" customHeight="false" outlineLevel="0" collapsed="false">
      <c r="N3220" s="0" t="str">
        <f aca="false">IF(R3220=0,"",IF(Q3220=VLOOKUP(N3219+1,$B$8:$C$360,2,0),N3219+1,N3219))</f>
        <v/>
      </c>
      <c r="P3220" s="30"/>
      <c r="Q3220" s="30"/>
      <c r="R3220" s="35"/>
      <c r="S3220" s="35"/>
      <c r="T3220" s="35"/>
      <c r="U3220" s="35"/>
      <c r="V3220" s="35"/>
      <c r="W3220" s="35"/>
      <c r="X3220" s="35"/>
      <c r="Y3220" s="35"/>
    </row>
    <row r="3221" customFormat="false" ht="14.25" hidden="false" customHeight="false" outlineLevel="0" collapsed="false">
      <c r="N3221" s="0" t="str">
        <f aca="false">IF(R3221=0,"",IF(Q3221=VLOOKUP(N3220+1,$B$8:$C$360,2,0),N3220+1,N3220))</f>
        <v/>
      </c>
      <c r="P3221" s="30"/>
      <c r="Q3221" s="30"/>
      <c r="R3221" s="35"/>
      <c r="S3221" s="35"/>
      <c r="T3221" s="35"/>
      <c r="U3221" s="35"/>
      <c r="V3221" s="35"/>
      <c r="W3221" s="35"/>
      <c r="X3221" s="35"/>
      <c r="Y3221" s="35"/>
    </row>
    <row r="3222" customFormat="false" ht="14.25" hidden="false" customHeight="false" outlineLevel="0" collapsed="false">
      <c r="N3222" s="0" t="str">
        <f aca="false">IF(R3222=0,"",IF(Q3222=VLOOKUP(N3221+1,$B$8:$C$360,2,0),N3221+1,N3221))</f>
        <v/>
      </c>
      <c r="P3222" s="30"/>
      <c r="Q3222" s="30"/>
      <c r="R3222" s="35"/>
      <c r="S3222" s="35"/>
      <c r="T3222" s="35"/>
      <c r="U3222" s="35"/>
      <c r="V3222" s="35"/>
      <c r="W3222" s="35"/>
      <c r="X3222" s="35"/>
      <c r="Y3222" s="35"/>
    </row>
    <row r="3223" customFormat="false" ht="14.25" hidden="false" customHeight="false" outlineLevel="0" collapsed="false">
      <c r="N3223" s="0" t="str">
        <f aca="false">IF(R3223=0,"",IF(Q3223=VLOOKUP(N3222+1,$B$8:$C$360,2,0),N3222+1,N3222))</f>
        <v/>
      </c>
      <c r="P3223" s="30"/>
      <c r="Q3223" s="30"/>
      <c r="R3223" s="35"/>
      <c r="S3223" s="35"/>
      <c r="T3223" s="35"/>
      <c r="U3223" s="35"/>
      <c r="V3223" s="35"/>
      <c r="W3223" s="35"/>
      <c r="X3223" s="35"/>
      <c r="Y3223" s="35"/>
    </row>
    <row r="3224" customFormat="false" ht="14.25" hidden="false" customHeight="false" outlineLevel="0" collapsed="false">
      <c r="N3224" s="0" t="str">
        <f aca="false">IF(R3224=0,"",IF(Q3224=VLOOKUP(N3223+1,$B$8:$C$360,2,0),N3223+1,N3223))</f>
        <v/>
      </c>
      <c r="P3224" s="30"/>
      <c r="Q3224" s="30"/>
      <c r="R3224" s="35"/>
      <c r="S3224" s="35"/>
      <c r="T3224" s="35"/>
      <c r="U3224" s="35"/>
      <c r="V3224" s="35"/>
      <c r="W3224" s="35"/>
      <c r="X3224" s="35"/>
      <c r="Y3224" s="35"/>
    </row>
    <row r="3225" customFormat="false" ht="14.25" hidden="false" customHeight="false" outlineLevel="0" collapsed="false">
      <c r="N3225" s="0" t="str">
        <f aca="false">IF(R3225=0,"",IF(Q3225=VLOOKUP(N3224+1,$B$8:$C$360,2,0),N3224+1,N3224))</f>
        <v/>
      </c>
      <c r="P3225" s="30"/>
      <c r="Q3225" s="30"/>
      <c r="R3225" s="35"/>
      <c r="S3225" s="35"/>
      <c r="T3225" s="35"/>
      <c r="U3225" s="35"/>
      <c r="V3225" s="35"/>
      <c r="W3225" s="35"/>
      <c r="X3225" s="35"/>
      <c r="Y3225" s="35"/>
    </row>
    <row r="3226" customFormat="false" ht="14.25" hidden="false" customHeight="false" outlineLevel="0" collapsed="false">
      <c r="N3226" s="0" t="str">
        <f aca="false">IF(R3226=0,"",IF(Q3226=VLOOKUP(N3225+1,$B$8:$C$360,2,0),N3225+1,N3225))</f>
        <v/>
      </c>
      <c r="P3226" s="30"/>
      <c r="Q3226" s="30"/>
      <c r="R3226" s="35"/>
      <c r="S3226" s="35"/>
      <c r="T3226" s="35"/>
      <c r="U3226" s="35"/>
      <c r="V3226" s="35"/>
      <c r="W3226" s="35"/>
      <c r="X3226" s="35"/>
      <c r="Y3226" s="35"/>
    </row>
    <row r="3227" customFormat="false" ht="14.25" hidden="false" customHeight="false" outlineLevel="0" collapsed="false">
      <c r="N3227" s="0" t="str">
        <f aca="false">IF(R3227=0,"",IF(Q3227=VLOOKUP(N3226+1,$B$8:$C$360,2,0),N3226+1,N3226))</f>
        <v/>
      </c>
      <c r="P3227" s="30"/>
      <c r="Q3227" s="30"/>
      <c r="R3227" s="35"/>
      <c r="S3227" s="35"/>
      <c r="T3227" s="35"/>
      <c r="U3227" s="35"/>
      <c r="V3227" s="35"/>
      <c r="W3227" s="35"/>
      <c r="X3227" s="35"/>
      <c r="Y3227" s="35"/>
    </row>
    <row r="3228" customFormat="false" ht="14.25" hidden="false" customHeight="false" outlineLevel="0" collapsed="false">
      <c r="N3228" s="0" t="str">
        <f aca="false">IF(R3228=0,"",IF(Q3228=VLOOKUP(N3227+1,$B$8:$C$360,2,0),N3227+1,N3227))</f>
        <v/>
      </c>
      <c r="P3228" s="30"/>
      <c r="Q3228" s="30"/>
      <c r="R3228" s="35"/>
      <c r="S3228" s="35"/>
      <c r="T3228" s="35"/>
      <c r="U3228" s="35"/>
      <c r="V3228" s="35"/>
      <c r="W3228" s="35"/>
      <c r="X3228" s="35"/>
      <c r="Y3228" s="35"/>
    </row>
    <row r="3229" customFormat="false" ht="14.25" hidden="false" customHeight="false" outlineLevel="0" collapsed="false">
      <c r="N3229" s="0" t="str">
        <f aca="false">IF(R3229=0,"",IF(Q3229=VLOOKUP(N3228+1,$B$8:$C$360,2,0),N3228+1,N3228))</f>
        <v/>
      </c>
      <c r="P3229" s="30"/>
      <c r="Q3229" s="30"/>
      <c r="R3229" s="35"/>
      <c r="S3229" s="35"/>
      <c r="T3229" s="35"/>
      <c r="U3229" s="35"/>
      <c r="V3229" s="35"/>
      <c r="W3229" s="35"/>
      <c r="X3229" s="35"/>
      <c r="Y3229" s="35"/>
    </row>
    <row r="3230" customFormat="false" ht="14.25" hidden="false" customHeight="false" outlineLevel="0" collapsed="false">
      <c r="N3230" s="0" t="str">
        <f aca="false">IF(R3230=0,"",IF(Q3230=VLOOKUP(N3229+1,$B$8:$C$360,2,0),N3229+1,N3229))</f>
        <v/>
      </c>
      <c r="P3230" s="30"/>
      <c r="Q3230" s="30"/>
      <c r="R3230" s="35"/>
      <c r="S3230" s="35"/>
      <c r="T3230" s="35"/>
      <c r="U3230" s="35"/>
      <c r="V3230" s="35"/>
      <c r="W3230" s="35"/>
      <c r="X3230" s="35"/>
      <c r="Y3230" s="35"/>
    </row>
    <row r="3231" customFormat="false" ht="14.25" hidden="false" customHeight="false" outlineLevel="0" collapsed="false">
      <c r="N3231" s="0" t="str">
        <f aca="false">IF(R3231=0,"",IF(Q3231=VLOOKUP(N3230+1,$B$8:$C$360,2,0),N3230+1,N3230))</f>
        <v/>
      </c>
      <c r="P3231" s="30"/>
      <c r="Q3231" s="30"/>
      <c r="R3231" s="35"/>
      <c r="S3231" s="35"/>
      <c r="T3231" s="35"/>
      <c r="U3231" s="35"/>
      <c r="V3231" s="35"/>
      <c r="W3231" s="35"/>
      <c r="X3231" s="35"/>
      <c r="Y3231" s="35"/>
    </row>
    <row r="3232" customFormat="false" ht="14.25" hidden="false" customHeight="false" outlineLevel="0" collapsed="false">
      <c r="N3232" s="0" t="str">
        <f aca="false">IF(R3232=0,"",IF(Q3232=VLOOKUP(N3231+1,$B$8:$C$360,2,0),N3231+1,N3231))</f>
        <v/>
      </c>
      <c r="P3232" s="30"/>
      <c r="Q3232" s="30"/>
      <c r="R3232" s="35"/>
      <c r="S3232" s="35"/>
      <c r="T3232" s="35"/>
      <c r="U3232" s="35"/>
      <c r="V3232" s="35"/>
      <c r="W3232" s="35"/>
      <c r="X3232" s="35"/>
      <c r="Y3232" s="35"/>
    </row>
    <row r="3233" customFormat="false" ht="14.25" hidden="false" customHeight="false" outlineLevel="0" collapsed="false">
      <c r="N3233" s="0" t="str">
        <f aca="false">IF(R3233=0,"",IF(Q3233=VLOOKUP(N3232+1,$B$8:$C$360,2,0),N3232+1,N3232))</f>
        <v/>
      </c>
      <c r="P3233" s="30"/>
      <c r="Q3233" s="30"/>
      <c r="R3233" s="35"/>
      <c r="S3233" s="35"/>
      <c r="T3233" s="35"/>
      <c r="U3233" s="35"/>
      <c r="V3233" s="35"/>
      <c r="W3233" s="35"/>
      <c r="X3233" s="35"/>
      <c r="Y3233" s="35"/>
    </row>
    <row r="3234" customFormat="false" ht="14.25" hidden="false" customHeight="false" outlineLevel="0" collapsed="false">
      <c r="N3234" s="0" t="str">
        <f aca="false">IF(R3234=0,"",IF(Q3234=VLOOKUP(N3233+1,$B$8:$C$360,2,0),N3233+1,N3233))</f>
        <v/>
      </c>
      <c r="P3234" s="30"/>
      <c r="Q3234" s="30"/>
      <c r="R3234" s="35"/>
      <c r="S3234" s="35"/>
      <c r="T3234" s="35"/>
      <c r="U3234" s="35"/>
      <c r="V3234" s="35"/>
      <c r="W3234" s="35"/>
      <c r="X3234" s="35"/>
      <c r="Y3234" s="35"/>
    </row>
    <row r="3235" customFormat="false" ht="14.25" hidden="false" customHeight="false" outlineLevel="0" collapsed="false">
      <c r="N3235" s="0" t="str">
        <f aca="false">IF(R3235=0,"",IF(Q3235=VLOOKUP(N3234+1,$B$8:$C$360,2,0),N3234+1,N3234))</f>
        <v/>
      </c>
      <c r="P3235" s="30"/>
      <c r="Q3235" s="30"/>
      <c r="R3235" s="35"/>
      <c r="S3235" s="35"/>
      <c r="T3235" s="35"/>
      <c r="U3235" s="35"/>
      <c r="V3235" s="35"/>
      <c r="W3235" s="35"/>
      <c r="X3235" s="35"/>
      <c r="Y3235" s="35"/>
    </row>
    <row r="3236" customFormat="false" ht="14.25" hidden="false" customHeight="false" outlineLevel="0" collapsed="false">
      <c r="N3236" s="0" t="str">
        <f aca="false">IF(R3236=0,"",IF(Q3236=VLOOKUP(N3235+1,$B$8:$C$360,2,0),N3235+1,N3235))</f>
        <v/>
      </c>
      <c r="P3236" s="30"/>
      <c r="Q3236" s="30"/>
      <c r="R3236" s="35"/>
      <c r="S3236" s="35"/>
      <c r="T3236" s="35"/>
      <c r="U3236" s="35"/>
      <c r="V3236" s="35"/>
      <c r="W3236" s="35"/>
      <c r="X3236" s="35"/>
      <c r="Y3236" s="35"/>
    </row>
    <row r="3237" customFormat="false" ht="14.25" hidden="false" customHeight="false" outlineLevel="0" collapsed="false">
      <c r="N3237" s="0" t="str">
        <f aca="false">IF(R3237=0,"",IF(Q3237=VLOOKUP(N3236+1,$B$8:$C$360,2,0),N3236+1,N3236))</f>
        <v/>
      </c>
      <c r="P3237" s="30"/>
      <c r="Q3237" s="30"/>
      <c r="R3237" s="35"/>
      <c r="S3237" s="35"/>
      <c r="T3237" s="35"/>
      <c r="U3237" s="35"/>
      <c r="V3237" s="35"/>
      <c r="W3237" s="35"/>
      <c r="X3237" s="35"/>
      <c r="Y3237" s="35"/>
    </row>
    <row r="3238" customFormat="false" ht="14.25" hidden="false" customHeight="false" outlineLevel="0" collapsed="false">
      <c r="N3238" s="0" t="str">
        <f aca="false">IF(R3238=0,"",IF(Q3238=VLOOKUP(N3237+1,$B$8:$C$360,2,0),N3237+1,N3237))</f>
        <v/>
      </c>
      <c r="P3238" s="30"/>
      <c r="Q3238" s="30"/>
      <c r="R3238" s="35"/>
      <c r="S3238" s="35"/>
      <c r="T3238" s="35"/>
      <c r="U3238" s="35"/>
      <c r="V3238" s="35"/>
      <c r="W3238" s="35"/>
      <c r="X3238" s="35"/>
      <c r="Y3238" s="35"/>
    </row>
    <row r="3239" customFormat="false" ht="14.25" hidden="false" customHeight="false" outlineLevel="0" collapsed="false">
      <c r="N3239" s="0" t="str">
        <f aca="false">IF(R3239=0,"",IF(Q3239=VLOOKUP(N3238+1,$B$8:$C$360,2,0),N3238+1,N3238))</f>
        <v/>
      </c>
      <c r="P3239" s="30"/>
      <c r="Q3239" s="30"/>
      <c r="R3239" s="35"/>
      <c r="S3239" s="35"/>
      <c r="T3239" s="35"/>
      <c r="U3239" s="35"/>
      <c r="V3239" s="35"/>
      <c r="W3239" s="35"/>
      <c r="X3239" s="35"/>
      <c r="Y3239" s="35"/>
    </row>
    <row r="3240" customFormat="false" ht="14.25" hidden="false" customHeight="false" outlineLevel="0" collapsed="false">
      <c r="N3240" s="0" t="str">
        <f aca="false">IF(R3240=0,"",IF(Q3240=VLOOKUP(N3239+1,$B$8:$C$360,2,0),N3239+1,N3239))</f>
        <v/>
      </c>
      <c r="P3240" s="30"/>
      <c r="Q3240" s="30"/>
      <c r="R3240" s="35"/>
      <c r="S3240" s="35"/>
      <c r="T3240" s="35"/>
      <c r="U3240" s="35"/>
      <c r="V3240" s="35"/>
      <c r="W3240" s="35"/>
      <c r="X3240" s="35"/>
      <c r="Y3240" s="35"/>
    </row>
    <row r="3241" customFormat="false" ht="14.25" hidden="false" customHeight="false" outlineLevel="0" collapsed="false">
      <c r="N3241" s="0" t="str">
        <f aca="false">IF(R3241=0,"",IF(Q3241=VLOOKUP(N3240+1,$B$8:$C$360,2,0),N3240+1,N3240))</f>
        <v/>
      </c>
      <c r="P3241" s="30"/>
      <c r="Q3241" s="30"/>
      <c r="R3241" s="35"/>
      <c r="S3241" s="35"/>
      <c r="T3241" s="35"/>
      <c r="U3241" s="35"/>
      <c r="V3241" s="35"/>
      <c r="W3241" s="35"/>
      <c r="X3241" s="35"/>
      <c r="Y3241" s="35"/>
    </row>
    <row r="3242" customFormat="false" ht="14.25" hidden="false" customHeight="false" outlineLevel="0" collapsed="false">
      <c r="N3242" s="0" t="str">
        <f aca="false">IF(R3242=0,"",IF(Q3242=VLOOKUP(N3241+1,$B$8:$C$360,2,0),N3241+1,N3241))</f>
        <v/>
      </c>
      <c r="P3242" s="30"/>
      <c r="Q3242" s="30"/>
      <c r="R3242" s="35"/>
      <c r="S3242" s="35"/>
      <c r="T3242" s="35"/>
      <c r="U3242" s="35"/>
      <c r="V3242" s="35"/>
      <c r="W3242" s="35"/>
      <c r="X3242" s="35"/>
      <c r="Y3242" s="35"/>
    </row>
    <row r="3243" customFormat="false" ht="14.25" hidden="false" customHeight="false" outlineLevel="0" collapsed="false">
      <c r="N3243" s="0" t="str">
        <f aca="false">IF(R3243=0,"",IF(Q3243=VLOOKUP(N3242+1,$B$8:$C$360,2,0),N3242+1,N3242))</f>
        <v/>
      </c>
      <c r="P3243" s="30"/>
      <c r="Q3243" s="30"/>
      <c r="R3243" s="35"/>
      <c r="S3243" s="35"/>
      <c r="T3243" s="35"/>
      <c r="U3243" s="35"/>
      <c r="V3243" s="35"/>
      <c r="W3243" s="35"/>
      <c r="X3243" s="35"/>
      <c r="Y3243" s="35"/>
    </row>
    <row r="3244" customFormat="false" ht="14.25" hidden="false" customHeight="false" outlineLevel="0" collapsed="false">
      <c r="N3244" s="0" t="str">
        <f aca="false">IF(R3244=0,"",IF(Q3244=VLOOKUP(N3243+1,$B$8:$C$360,2,0),N3243+1,N3243))</f>
        <v/>
      </c>
      <c r="P3244" s="30"/>
      <c r="Q3244" s="30"/>
      <c r="R3244" s="35"/>
      <c r="S3244" s="35"/>
      <c r="T3244" s="35"/>
      <c r="U3244" s="35"/>
      <c r="V3244" s="35"/>
      <c r="W3244" s="35"/>
      <c r="X3244" s="35"/>
      <c r="Y3244" s="35"/>
    </row>
    <row r="3245" customFormat="false" ht="14.25" hidden="false" customHeight="false" outlineLevel="0" collapsed="false">
      <c r="N3245" s="0" t="str">
        <f aca="false">IF(R3245=0,"",IF(Q3245=VLOOKUP(N3244+1,$B$8:$C$360,2,0),N3244+1,N3244))</f>
        <v/>
      </c>
      <c r="P3245" s="30"/>
      <c r="Q3245" s="30"/>
      <c r="R3245" s="35"/>
      <c r="S3245" s="35"/>
      <c r="T3245" s="35"/>
      <c r="U3245" s="35"/>
      <c r="V3245" s="35"/>
      <c r="W3245" s="35"/>
      <c r="X3245" s="35"/>
      <c r="Y3245" s="35"/>
    </row>
    <row r="3246" customFormat="false" ht="14.25" hidden="false" customHeight="false" outlineLevel="0" collapsed="false">
      <c r="N3246" s="0" t="str">
        <f aca="false">IF(R3246=0,"",IF(Q3246=VLOOKUP(N3245+1,$B$8:$C$360,2,0),N3245+1,N3245))</f>
        <v/>
      </c>
      <c r="P3246" s="30"/>
      <c r="Q3246" s="30"/>
      <c r="R3246" s="35"/>
      <c r="S3246" s="35"/>
      <c r="T3246" s="35"/>
      <c r="U3246" s="35"/>
      <c r="V3246" s="35"/>
      <c r="W3246" s="35"/>
      <c r="X3246" s="35"/>
      <c r="Y3246" s="35"/>
    </row>
    <row r="3247" customFormat="false" ht="14.25" hidden="false" customHeight="false" outlineLevel="0" collapsed="false">
      <c r="N3247" s="0" t="str">
        <f aca="false">IF(R3247=0,"",IF(Q3247=VLOOKUP(N3246+1,$B$8:$C$360,2,0),N3246+1,N3246))</f>
        <v/>
      </c>
      <c r="P3247" s="30"/>
      <c r="Q3247" s="30"/>
      <c r="R3247" s="35"/>
      <c r="S3247" s="35"/>
      <c r="T3247" s="35"/>
      <c r="U3247" s="35"/>
      <c r="V3247" s="35"/>
      <c r="W3247" s="35"/>
      <c r="X3247" s="35"/>
      <c r="Y3247" s="35"/>
    </row>
    <row r="3248" customFormat="false" ht="14.25" hidden="false" customHeight="false" outlineLevel="0" collapsed="false">
      <c r="N3248" s="0" t="str">
        <f aca="false">IF(R3248=0,"",IF(Q3248=VLOOKUP(N3247+1,$B$8:$C$360,2,0),N3247+1,N3247))</f>
        <v/>
      </c>
      <c r="P3248" s="30"/>
      <c r="Q3248" s="30"/>
      <c r="R3248" s="35"/>
      <c r="S3248" s="35"/>
      <c r="T3248" s="35"/>
      <c r="U3248" s="35"/>
      <c r="V3248" s="35"/>
      <c r="W3248" s="35"/>
      <c r="X3248" s="35"/>
      <c r="Y3248" s="35"/>
    </row>
    <row r="3249" customFormat="false" ht="14.25" hidden="false" customHeight="false" outlineLevel="0" collapsed="false">
      <c r="N3249" s="0" t="str">
        <f aca="false">IF(R3249=0,"",IF(Q3249=VLOOKUP(N3248+1,$B$8:$C$360,2,0),N3248+1,N3248))</f>
        <v/>
      </c>
      <c r="P3249" s="30"/>
      <c r="Q3249" s="30"/>
      <c r="R3249" s="35"/>
      <c r="S3249" s="35"/>
      <c r="T3249" s="35"/>
      <c r="U3249" s="35"/>
      <c r="V3249" s="35"/>
      <c r="W3249" s="35"/>
      <c r="X3249" s="35"/>
      <c r="Y3249" s="35"/>
    </row>
    <row r="3250" customFormat="false" ht="14.25" hidden="false" customHeight="false" outlineLevel="0" collapsed="false">
      <c r="N3250" s="0" t="str">
        <f aca="false">IF(R3250=0,"",IF(Q3250=VLOOKUP(N3249+1,$B$8:$C$360,2,0),N3249+1,N3249))</f>
        <v/>
      </c>
      <c r="P3250" s="30"/>
      <c r="Q3250" s="30"/>
      <c r="R3250" s="35"/>
      <c r="S3250" s="35"/>
      <c r="T3250" s="35"/>
      <c r="U3250" s="35"/>
      <c r="V3250" s="35"/>
      <c r="W3250" s="35"/>
      <c r="X3250" s="35"/>
      <c r="Y3250" s="35"/>
    </row>
    <row r="3251" customFormat="false" ht="14.25" hidden="false" customHeight="false" outlineLevel="0" collapsed="false">
      <c r="N3251" s="0" t="str">
        <f aca="false">IF(R3251=0,"",IF(Q3251=VLOOKUP(N3250+1,$B$8:$C$360,2,0),N3250+1,N3250))</f>
        <v/>
      </c>
      <c r="P3251" s="30"/>
      <c r="Q3251" s="30"/>
      <c r="R3251" s="35"/>
      <c r="S3251" s="35"/>
      <c r="T3251" s="35"/>
      <c r="U3251" s="35"/>
      <c r="V3251" s="35"/>
      <c r="W3251" s="35"/>
      <c r="X3251" s="35"/>
      <c r="Y3251" s="35"/>
    </row>
    <row r="3252" customFormat="false" ht="14.25" hidden="false" customHeight="false" outlineLevel="0" collapsed="false">
      <c r="N3252" s="0" t="str">
        <f aca="false">IF(R3252=0,"",IF(Q3252=VLOOKUP(N3251+1,$B$8:$C$360,2,0),N3251+1,N3251))</f>
        <v/>
      </c>
      <c r="P3252" s="30"/>
      <c r="Q3252" s="30"/>
      <c r="R3252" s="35"/>
      <c r="S3252" s="35"/>
      <c r="T3252" s="35"/>
      <c r="U3252" s="35"/>
      <c r="V3252" s="35"/>
      <c r="W3252" s="35"/>
      <c r="X3252" s="35"/>
      <c r="Y3252" s="35"/>
    </row>
    <row r="3253" customFormat="false" ht="14.25" hidden="false" customHeight="false" outlineLevel="0" collapsed="false">
      <c r="N3253" s="0" t="str">
        <f aca="false">IF(R3253=0,"",IF(Q3253=VLOOKUP(N3252+1,$B$8:$C$360,2,0),N3252+1,N3252))</f>
        <v/>
      </c>
      <c r="P3253" s="30"/>
      <c r="Q3253" s="30"/>
      <c r="R3253" s="35"/>
      <c r="S3253" s="35"/>
      <c r="T3253" s="35"/>
      <c r="U3253" s="35"/>
      <c r="V3253" s="35"/>
      <c r="W3253" s="35"/>
      <c r="X3253" s="35"/>
      <c r="Y3253" s="35"/>
    </row>
    <row r="3254" customFormat="false" ht="14.25" hidden="false" customHeight="false" outlineLevel="0" collapsed="false">
      <c r="N3254" s="0" t="str">
        <f aca="false">IF(R3254=0,"",IF(Q3254=VLOOKUP(N3253+1,$B$8:$C$360,2,0),N3253+1,N3253))</f>
        <v/>
      </c>
      <c r="P3254" s="30"/>
      <c r="Q3254" s="30"/>
      <c r="R3254" s="35"/>
      <c r="S3254" s="35"/>
      <c r="T3254" s="35"/>
      <c r="U3254" s="35"/>
      <c r="V3254" s="35"/>
      <c r="W3254" s="35"/>
      <c r="X3254" s="35"/>
      <c r="Y3254" s="35"/>
    </row>
    <row r="3255" customFormat="false" ht="14.25" hidden="false" customHeight="false" outlineLevel="0" collapsed="false">
      <c r="N3255" s="0" t="str">
        <f aca="false">IF(R3255=0,"",IF(Q3255=VLOOKUP(N3254+1,$B$8:$C$360,2,0),N3254+1,N3254))</f>
        <v/>
      </c>
      <c r="P3255" s="30"/>
      <c r="Q3255" s="30"/>
      <c r="R3255" s="35"/>
      <c r="S3255" s="35"/>
      <c r="T3255" s="35"/>
      <c r="U3255" s="35"/>
      <c r="V3255" s="35"/>
      <c r="W3255" s="35"/>
      <c r="X3255" s="35"/>
      <c r="Y3255" s="35"/>
    </row>
    <row r="3256" customFormat="false" ht="14.25" hidden="false" customHeight="false" outlineLevel="0" collapsed="false">
      <c r="N3256" s="0" t="str">
        <f aca="false">IF(R3256=0,"",IF(Q3256=VLOOKUP(N3255+1,$B$8:$C$360,2,0),N3255+1,N3255))</f>
        <v/>
      </c>
      <c r="P3256" s="30"/>
      <c r="Q3256" s="30"/>
      <c r="R3256" s="35"/>
      <c r="S3256" s="35"/>
      <c r="T3256" s="35"/>
      <c r="U3256" s="35"/>
      <c r="V3256" s="35"/>
      <c r="W3256" s="35"/>
      <c r="X3256" s="35"/>
      <c r="Y3256" s="35"/>
    </row>
    <row r="3257" customFormat="false" ht="14.25" hidden="false" customHeight="false" outlineLevel="0" collapsed="false">
      <c r="N3257" s="0" t="str">
        <f aca="false">IF(R3257=0,"",IF(Q3257=VLOOKUP(N3256+1,$B$8:$C$360,2,0),N3256+1,N3256))</f>
        <v/>
      </c>
      <c r="P3257" s="30"/>
      <c r="Q3257" s="30"/>
      <c r="R3257" s="35"/>
      <c r="S3257" s="35"/>
      <c r="T3257" s="35"/>
      <c r="U3257" s="35"/>
      <c r="V3257" s="35"/>
      <c r="W3257" s="35"/>
      <c r="X3257" s="35"/>
      <c r="Y3257" s="35"/>
    </row>
    <row r="3258" customFormat="false" ht="14.25" hidden="false" customHeight="false" outlineLevel="0" collapsed="false">
      <c r="N3258" s="0" t="str">
        <f aca="false">IF(R3258=0,"",IF(Q3258=VLOOKUP(N3257+1,$B$8:$C$360,2,0),N3257+1,N3257))</f>
        <v/>
      </c>
      <c r="P3258" s="30"/>
      <c r="Q3258" s="30"/>
      <c r="R3258" s="35"/>
      <c r="S3258" s="35"/>
      <c r="T3258" s="35"/>
      <c r="U3258" s="35"/>
      <c r="V3258" s="35"/>
      <c r="W3258" s="35"/>
      <c r="X3258" s="35"/>
      <c r="Y3258" s="35"/>
    </row>
    <row r="3259" customFormat="false" ht="14.25" hidden="false" customHeight="false" outlineLevel="0" collapsed="false">
      <c r="N3259" s="0" t="str">
        <f aca="false">IF(R3259=0,"",IF(Q3259=VLOOKUP(N3258+1,$B$8:$C$360,2,0),N3258+1,N3258))</f>
        <v/>
      </c>
      <c r="P3259" s="30"/>
      <c r="Q3259" s="30"/>
      <c r="R3259" s="35"/>
      <c r="S3259" s="35"/>
      <c r="T3259" s="35"/>
      <c r="U3259" s="35"/>
      <c r="V3259" s="35"/>
      <c r="W3259" s="35"/>
      <c r="X3259" s="35"/>
      <c r="Y3259" s="35"/>
    </row>
    <row r="3260" customFormat="false" ht="14.25" hidden="false" customHeight="false" outlineLevel="0" collapsed="false">
      <c r="N3260" s="0" t="str">
        <f aca="false">IF(R3260=0,"",IF(Q3260=VLOOKUP(N3259+1,$B$8:$C$360,2,0),N3259+1,N3259))</f>
        <v/>
      </c>
      <c r="P3260" s="30"/>
      <c r="Q3260" s="30"/>
      <c r="R3260" s="35"/>
      <c r="S3260" s="35"/>
      <c r="T3260" s="35"/>
      <c r="U3260" s="35"/>
      <c r="V3260" s="35"/>
      <c r="W3260" s="35"/>
      <c r="X3260" s="35"/>
      <c r="Y3260" s="35"/>
    </row>
    <row r="3261" customFormat="false" ht="14.25" hidden="false" customHeight="false" outlineLevel="0" collapsed="false">
      <c r="N3261" s="0" t="str">
        <f aca="false">IF(R3261=0,"",IF(Q3261=VLOOKUP(N3260+1,$B$8:$C$360,2,0),N3260+1,N3260))</f>
        <v/>
      </c>
      <c r="P3261" s="30"/>
      <c r="Q3261" s="30"/>
      <c r="R3261" s="35"/>
      <c r="S3261" s="35"/>
      <c r="T3261" s="35"/>
      <c r="U3261" s="35"/>
      <c r="V3261" s="35"/>
      <c r="W3261" s="35"/>
      <c r="X3261" s="35"/>
      <c r="Y3261" s="35"/>
    </row>
    <row r="3262" customFormat="false" ht="14.25" hidden="false" customHeight="false" outlineLevel="0" collapsed="false">
      <c r="N3262" s="0" t="str">
        <f aca="false">IF(R3262=0,"",IF(Q3262=VLOOKUP(N3261+1,$B$8:$C$360,2,0),N3261+1,N3261))</f>
        <v/>
      </c>
      <c r="P3262" s="30"/>
      <c r="Q3262" s="30"/>
      <c r="R3262" s="35"/>
      <c r="S3262" s="35"/>
      <c r="T3262" s="35"/>
      <c r="U3262" s="35"/>
      <c r="V3262" s="35"/>
      <c r="W3262" s="35"/>
      <c r="X3262" s="35"/>
      <c r="Y3262" s="35"/>
    </row>
    <row r="3263" customFormat="false" ht="14.25" hidden="false" customHeight="false" outlineLevel="0" collapsed="false">
      <c r="N3263" s="0" t="str">
        <f aca="false">IF(R3263=0,"",IF(Q3263=VLOOKUP(N3262+1,$B$8:$C$360,2,0),N3262+1,N3262))</f>
        <v/>
      </c>
      <c r="P3263" s="30"/>
      <c r="Q3263" s="30"/>
      <c r="R3263" s="35"/>
      <c r="S3263" s="35"/>
      <c r="T3263" s="35"/>
      <c r="U3263" s="35"/>
      <c r="V3263" s="35"/>
      <c r="W3263" s="35"/>
      <c r="X3263" s="35"/>
      <c r="Y3263" s="35"/>
    </row>
    <row r="3264" customFormat="false" ht="14.25" hidden="false" customHeight="false" outlineLevel="0" collapsed="false">
      <c r="N3264" s="0" t="str">
        <f aca="false">IF(R3264=0,"",IF(Q3264=VLOOKUP(N3263+1,$B$8:$C$360,2,0),N3263+1,N3263))</f>
        <v/>
      </c>
      <c r="P3264" s="30"/>
      <c r="Q3264" s="30"/>
      <c r="R3264" s="35"/>
      <c r="S3264" s="35"/>
      <c r="T3264" s="35"/>
      <c r="U3264" s="35"/>
      <c r="V3264" s="35"/>
      <c r="W3264" s="35"/>
      <c r="X3264" s="35"/>
      <c r="Y3264" s="35"/>
    </row>
    <row r="3265" customFormat="false" ht="14.25" hidden="false" customHeight="false" outlineLevel="0" collapsed="false">
      <c r="N3265" s="0" t="str">
        <f aca="false">IF(R3265=0,"",IF(Q3265=VLOOKUP(N3264+1,$B$8:$C$360,2,0),N3264+1,N3264))</f>
        <v/>
      </c>
      <c r="P3265" s="30"/>
      <c r="Q3265" s="30"/>
      <c r="R3265" s="35"/>
      <c r="S3265" s="35"/>
      <c r="T3265" s="35"/>
      <c r="U3265" s="35"/>
      <c r="V3265" s="35"/>
      <c r="W3265" s="35"/>
      <c r="X3265" s="35"/>
      <c r="Y3265" s="35"/>
    </row>
    <row r="3266" customFormat="false" ht="14.25" hidden="false" customHeight="false" outlineLevel="0" collapsed="false">
      <c r="N3266" s="0" t="str">
        <f aca="false">IF(R3266=0,"",IF(Q3266=VLOOKUP(N3265+1,$B$8:$C$360,2,0),N3265+1,N3265))</f>
        <v/>
      </c>
      <c r="P3266" s="30"/>
      <c r="Q3266" s="30"/>
      <c r="R3266" s="35"/>
      <c r="S3266" s="35"/>
      <c r="T3266" s="35"/>
      <c r="U3266" s="35"/>
      <c r="V3266" s="35"/>
      <c r="W3266" s="35"/>
      <c r="X3266" s="35"/>
      <c r="Y3266" s="35"/>
    </row>
    <row r="3267" customFormat="false" ht="14.25" hidden="false" customHeight="false" outlineLevel="0" collapsed="false">
      <c r="N3267" s="0" t="str">
        <f aca="false">IF(R3267=0,"",IF(Q3267=VLOOKUP(N3266+1,$B$8:$C$360,2,0),N3266+1,N3266))</f>
        <v/>
      </c>
      <c r="P3267" s="30"/>
      <c r="Q3267" s="30"/>
      <c r="R3267" s="35"/>
      <c r="S3267" s="35"/>
      <c r="T3267" s="35"/>
      <c r="U3267" s="35"/>
      <c r="V3267" s="35"/>
      <c r="W3267" s="35"/>
      <c r="X3267" s="35"/>
      <c r="Y3267" s="35"/>
    </row>
    <row r="3268" customFormat="false" ht="14.25" hidden="false" customHeight="false" outlineLevel="0" collapsed="false">
      <c r="N3268" s="0" t="str">
        <f aca="false">IF(R3268=0,"",IF(Q3268=VLOOKUP(N3267+1,$B$8:$C$360,2,0),N3267+1,N3267))</f>
        <v/>
      </c>
      <c r="P3268" s="30"/>
      <c r="Q3268" s="30"/>
      <c r="R3268" s="35"/>
      <c r="S3268" s="35"/>
      <c r="T3268" s="35"/>
      <c r="U3268" s="35"/>
      <c r="V3268" s="35"/>
      <c r="W3268" s="35"/>
      <c r="X3268" s="35"/>
      <c r="Y3268" s="35"/>
    </row>
    <row r="3269" customFormat="false" ht="14.25" hidden="false" customHeight="false" outlineLevel="0" collapsed="false">
      <c r="N3269" s="0" t="str">
        <f aca="false">IF(R3269=0,"",IF(Q3269=VLOOKUP(N3268+1,$B$8:$C$360,2,0),N3268+1,N3268))</f>
        <v/>
      </c>
      <c r="P3269" s="30"/>
      <c r="Q3269" s="30"/>
      <c r="R3269" s="35"/>
      <c r="S3269" s="35"/>
      <c r="T3269" s="35"/>
      <c r="U3269" s="35"/>
      <c r="V3269" s="35"/>
      <c r="W3269" s="35"/>
      <c r="X3269" s="35"/>
      <c r="Y3269" s="35"/>
    </row>
    <row r="3270" customFormat="false" ht="14.25" hidden="false" customHeight="false" outlineLevel="0" collapsed="false">
      <c r="N3270" s="0" t="str">
        <f aca="false">IF(R3270=0,"",IF(Q3270=VLOOKUP(N3269+1,$B$8:$C$360,2,0),N3269+1,N3269))</f>
        <v/>
      </c>
      <c r="P3270" s="30"/>
      <c r="Q3270" s="30"/>
      <c r="R3270" s="35"/>
      <c r="S3270" s="35"/>
      <c r="T3270" s="35"/>
      <c r="U3270" s="35"/>
      <c r="V3270" s="35"/>
      <c r="W3270" s="35"/>
      <c r="X3270" s="35"/>
      <c r="Y3270" s="35"/>
    </row>
    <row r="3271" customFormat="false" ht="14.25" hidden="false" customHeight="false" outlineLevel="0" collapsed="false">
      <c r="N3271" s="0" t="str">
        <f aca="false">IF(R3271=0,"",IF(Q3271=VLOOKUP(N3270+1,$B$8:$C$360,2,0),N3270+1,N3270))</f>
        <v/>
      </c>
      <c r="P3271" s="30"/>
      <c r="Q3271" s="30"/>
      <c r="R3271" s="35"/>
      <c r="S3271" s="35"/>
      <c r="T3271" s="35"/>
      <c r="U3271" s="35"/>
      <c r="V3271" s="35"/>
      <c r="W3271" s="35"/>
      <c r="X3271" s="35"/>
      <c r="Y3271" s="35"/>
    </row>
    <row r="3272" customFormat="false" ht="14.25" hidden="false" customHeight="false" outlineLevel="0" collapsed="false">
      <c r="N3272" s="0" t="str">
        <f aca="false">IF(R3272=0,"",IF(Q3272=VLOOKUP(N3271+1,$B$8:$C$360,2,0),N3271+1,N3271))</f>
        <v/>
      </c>
      <c r="P3272" s="30"/>
      <c r="Q3272" s="30"/>
      <c r="R3272" s="35"/>
      <c r="S3272" s="35"/>
      <c r="T3272" s="35"/>
      <c r="U3272" s="35"/>
      <c r="V3272" s="35"/>
      <c r="W3272" s="35"/>
      <c r="X3272" s="35"/>
      <c r="Y3272" s="35"/>
    </row>
    <row r="3273" customFormat="false" ht="14.25" hidden="false" customHeight="false" outlineLevel="0" collapsed="false">
      <c r="N3273" s="0" t="str">
        <f aca="false">IF(R3273=0,"",IF(Q3273=VLOOKUP(N3272+1,$B$8:$C$360,2,0),N3272+1,N3272))</f>
        <v/>
      </c>
      <c r="P3273" s="30"/>
      <c r="Q3273" s="30"/>
      <c r="R3273" s="35"/>
      <c r="S3273" s="35"/>
      <c r="T3273" s="35"/>
      <c r="U3273" s="35"/>
      <c r="V3273" s="35"/>
      <c r="W3273" s="35"/>
      <c r="X3273" s="35"/>
      <c r="Y3273" s="35"/>
    </row>
    <row r="3274" customFormat="false" ht="14.25" hidden="false" customHeight="false" outlineLevel="0" collapsed="false">
      <c r="N3274" s="0" t="str">
        <f aca="false">IF(R3274=0,"",IF(Q3274=VLOOKUP(N3273+1,$B$8:$C$360,2,0),N3273+1,N3273))</f>
        <v/>
      </c>
      <c r="P3274" s="30"/>
      <c r="Q3274" s="30"/>
      <c r="R3274" s="35"/>
      <c r="S3274" s="35"/>
      <c r="T3274" s="35"/>
      <c r="U3274" s="35"/>
      <c r="V3274" s="35"/>
      <c r="W3274" s="35"/>
      <c r="X3274" s="35"/>
      <c r="Y3274" s="35"/>
    </row>
    <row r="3275" customFormat="false" ht="14.25" hidden="false" customHeight="false" outlineLevel="0" collapsed="false">
      <c r="N3275" s="0" t="str">
        <f aca="false">IF(R3275=0,"",IF(Q3275=VLOOKUP(N3274+1,$B$8:$C$360,2,0),N3274+1,N3274))</f>
        <v/>
      </c>
      <c r="P3275" s="30"/>
      <c r="Q3275" s="30"/>
      <c r="R3275" s="35"/>
      <c r="S3275" s="35"/>
      <c r="T3275" s="35"/>
      <c r="U3275" s="35"/>
      <c r="V3275" s="35"/>
      <c r="W3275" s="35"/>
      <c r="X3275" s="35"/>
      <c r="Y3275" s="35"/>
    </row>
    <row r="3276" customFormat="false" ht="14.25" hidden="false" customHeight="false" outlineLevel="0" collapsed="false">
      <c r="N3276" s="0" t="str">
        <f aca="false">IF(R3276=0,"",IF(Q3276=VLOOKUP(N3275+1,$B$8:$C$360,2,0),N3275+1,N3275))</f>
        <v/>
      </c>
      <c r="P3276" s="30"/>
      <c r="Q3276" s="30"/>
      <c r="R3276" s="35"/>
      <c r="S3276" s="35"/>
      <c r="T3276" s="35"/>
      <c r="U3276" s="35"/>
      <c r="V3276" s="35"/>
      <c r="W3276" s="35"/>
      <c r="X3276" s="35"/>
      <c r="Y3276" s="35"/>
    </row>
    <row r="3277" customFormat="false" ht="14.25" hidden="false" customHeight="false" outlineLevel="0" collapsed="false">
      <c r="N3277" s="0" t="str">
        <f aca="false">IF(R3277=0,"",IF(Q3277=VLOOKUP(N3276+1,$B$8:$C$360,2,0),N3276+1,N3276))</f>
        <v/>
      </c>
      <c r="P3277" s="30"/>
      <c r="Q3277" s="30"/>
      <c r="R3277" s="35"/>
      <c r="S3277" s="35"/>
      <c r="T3277" s="35"/>
      <c r="U3277" s="35"/>
      <c r="V3277" s="35"/>
      <c r="W3277" s="35"/>
      <c r="X3277" s="35"/>
      <c r="Y3277" s="35"/>
    </row>
    <row r="3278" customFormat="false" ht="14.25" hidden="false" customHeight="false" outlineLevel="0" collapsed="false">
      <c r="N3278" s="0" t="str">
        <f aca="false">IF(R3278=0,"",IF(Q3278=VLOOKUP(N3277+1,$B$8:$C$360,2,0),N3277+1,N3277))</f>
        <v/>
      </c>
      <c r="P3278" s="30"/>
      <c r="Q3278" s="30"/>
      <c r="R3278" s="35"/>
      <c r="S3278" s="35"/>
      <c r="T3278" s="35"/>
      <c r="U3278" s="35"/>
      <c r="V3278" s="35"/>
      <c r="W3278" s="35"/>
      <c r="X3278" s="35"/>
      <c r="Y3278" s="35"/>
    </row>
    <row r="3279" customFormat="false" ht="14.25" hidden="false" customHeight="false" outlineLevel="0" collapsed="false">
      <c r="N3279" s="0" t="str">
        <f aca="false">IF(R3279=0,"",IF(Q3279=VLOOKUP(N3278+1,$B$8:$C$360,2,0),N3278+1,N3278))</f>
        <v/>
      </c>
      <c r="P3279" s="30"/>
      <c r="Q3279" s="30"/>
      <c r="R3279" s="35"/>
      <c r="S3279" s="35"/>
      <c r="T3279" s="35"/>
      <c r="U3279" s="35"/>
      <c r="V3279" s="35"/>
      <c r="W3279" s="35"/>
      <c r="X3279" s="35"/>
      <c r="Y3279" s="35"/>
    </row>
    <row r="3280" customFormat="false" ht="14.25" hidden="false" customHeight="false" outlineLevel="0" collapsed="false">
      <c r="N3280" s="0" t="str">
        <f aca="false">IF(R3280=0,"",IF(Q3280=VLOOKUP(N3279+1,$B$8:$C$360,2,0),N3279+1,N3279))</f>
        <v/>
      </c>
      <c r="P3280" s="30"/>
      <c r="Q3280" s="30"/>
      <c r="R3280" s="35"/>
      <c r="S3280" s="35"/>
      <c r="T3280" s="35"/>
      <c r="U3280" s="35"/>
      <c r="V3280" s="35"/>
      <c r="W3280" s="35"/>
      <c r="X3280" s="35"/>
      <c r="Y3280" s="35"/>
    </row>
    <row r="3281" customFormat="false" ht="14.25" hidden="false" customHeight="false" outlineLevel="0" collapsed="false">
      <c r="N3281" s="0" t="str">
        <f aca="false">IF(R3281=0,"",IF(Q3281=VLOOKUP(N3280+1,$B$8:$C$360,2,0),N3280+1,N3280))</f>
        <v/>
      </c>
      <c r="P3281" s="30"/>
      <c r="Q3281" s="30"/>
      <c r="R3281" s="35"/>
      <c r="S3281" s="35"/>
      <c r="T3281" s="35"/>
      <c r="U3281" s="35"/>
      <c r="V3281" s="35"/>
      <c r="W3281" s="35"/>
      <c r="X3281" s="35"/>
      <c r="Y3281" s="35"/>
    </row>
    <row r="3282" customFormat="false" ht="14.25" hidden="false" customHeight="false" outlineLevel="0" collapsed="false">
      <c r="N3282" s="0" t="str">
        <f aca="false">IF(R3282=0,"",IF(Q3282=VLOOKUP(N3281+1,$B$8:$C$360,2,0),N3281+1,N3281))</f>
        <v/>
      </c>
      <c r="P3282" s="30"/>
      <c r="Q3282" s="30"/>
      <c r="R3282" s="35"/>
      <c r="S3282" s="35"/>
      <c r="T3282" s="35"/>
      <c r="U3282" s="35"/>
      <c r="V3282" s="35"/>
      <c r="W3282" s="35"/>
      <c r="X3282" s="35"/>
      <c r="Y3282" s="35"/>
    </row>
    <row r="3283" customFormat="false" ht="14.25" hidden="false" customHeight="false" outlineLevel="0" collapsed="false">
      <c r="N3283" s="0" t="str">
        <f aca="false">IF(R3283=0,"",IF(Q3283=VLOOKUP(N3282+1,$B$8:$C$360,2,0),N3282+1,N3282))</f>
        <v/>
      </c>
      <c r="P3283" s="30"/>
      <c r="Q3283" s="30"/>
      <c r="R3283" s="35"/>
      <c r="S3283" s="35"/>
      <c r="T3283" s="35"/>
      <c r="U3283" s="35"/>
      <c r="V3283" s="35"/>
      <c r="W3283" s="35"/>
      <c r="X3283" s="35"/>
      <c r="Y3283" s="35"/>
    </row>
    <row r="3284" customFormat="false" ht="14.25" hidden="false" customHeight="false" outlineLevel="0" collapsed="false">
      <c r="N3284" s="0" t="str">
        <f aca="false">IF(R3284=0,"",IF(Q3284=VLOOKUP(N3283+1,$B$8:$C$360,2,0),N3283+1,N3283))</f>
        <v/>
      </c>
      <c r="P3284" s="30"/>
      <c r="Q3284" s="30"/>
      <c r="R3284" s="35"/>
      <c r="S3284" s="35"/>
      <c r="T3284" s="35"/>
      <c r="U3284" s="35"/>
      <c r="V3284" s="35"/>
      <c r="W3284" s="35"/>
      <c r="X3284" s="35"/>
      <c r="Y3284" s="35"/>
    </row>
    <row r="3285" customFormat="false" ht="14.25" hidden="false" customHeight="false" outlineLevel="0" collapsed="false">
      <c r="N3285" s="0" t="str">
        <f aca="false">IF(R3285=0,"",IF(Q3285=VLOOKUP(N3284+1,$B$8:$C$360,2,0),N3284+1,N3284))</f>
        <v/>
      </c>
      <c r="P3285" s="30"/>
      <c r="Q3285" s="30"/>
      <c r="R3285" s="35"/>
      <c r="S3285" s="35"/>
      <c r="T3285" s="35"/>
      <c r="U3285" s="35"/>
      <c r="V3285" s="35"/>
      <c r="W3285" s="35"/>
      <c r="X3285" s="35"/>
      <c r="Y3285" s="35"/>
    </row>
    <row r="3286" customFormat="false" ht="14.25" hidden="false" customHeight="false" outlineLevel="0" collapsed="false">
      <c r="N3286" s="0" t="str">
        <f aca="false">IF(R3286=0,"",IF(Q3286=VLOOKUP(N3285+1,$B$8:$C$360,2,0),N3285+1,N3285))</f>
        <v/>
      </c>
      <c r="P3286" s="30"/>
      <c r="Q3286" s="30"/>
      <c r="R3286" s="35"/>
      <c r="S3286" s="35"/>
      <c r="T3286" s="35"/>
      <c r="U3286" s="35"/>
      <c r="V3286" s="35"/>
      <c r="W3286" s="35"/>
      <c r="X3286" s="35"/>
      <c r="Y3286" s="35"/>
    </row>
    <row r="3287" customFormat="false" ht="14.25" hidden="false" customHeight="false" outlineLevel="0" collapsed="false">
      <c r="N3287" s="0" t="str">
        <f aca="false">IF(R3287=0,"",IF(Q3287=VLOOKUP(N3286+1,$B$8:$C$360,2,0),N3286+1,N3286))</f>
        <v/>
      </c>
      <c r="P3287" s="30"/>
      <c r="Q3287" s="30"/>
      <c r="R3287" s="35"/>
      <c r="S3287" s="35"/>
      <c r="T3287" s="35"/>
      <c r="U3287" s="35"/>
      <c r="V3287" s="35"/>
      <c r="W3287" s="35"/>
      <c r="X3287" s="35"/>
      <c r="Y3287" s="35"/>
    </row>
    <row r="3288" customFormat="false" ht="14.25" hidden="false" customHeight="false" outlineLevel="0" collapsed="false">
      <c r="N3288" s="0" t="str">
        <f aca="false">IF(R3288=0,"",IF(Q3288=VLOOKUP(N3287+1,$B$8:$C$360,2,0),N3287+1,N3287))</f>
        <v/>
      </c>
      <c r="P3288" s="30"/>
      <c r="Q3288" s="30"/>
      <c r="R3288" s="35"/>
      <c r="S3288" s="35"/>
      <c r="T3288" s="35"/>
      <c r="U3288" s="35"/>
      <c r="V3288" s="35"/>
      <c r="W3288" s="35"/>
      <c r="X3288" s="35"/>
      <c r="Y3288" s="35"/>
    </row>
    <row r="3289" customFormat="false" ht="14.25" hidden="false" customHeight="false" outlineLevel="0" collapsed="false">
      <c r="N3289" s="0" t="str">
        <f aca="false">IF(R3289=0,"",IF(Q3289=VLOOKUP(N3288+1,$B$8:$C$360,2,0),N3288+1,N3288))</f>
        <v/>
      </c>
      <c r="P3289" s="30"/>
      <c r="Q3289" s="30"/>
      <c r="R3289" s="35"/>
      <c r="S3289" s="35"/>
      <c r="T3289" s="35"/>
      <c r="U3289" s="35"/>
      <c r="V3289" s="35"/>
      <c r="W3289" s="35"/>
      <c r="X3289" s="35"/>
      <c r="Y3289" s="35"/>
    </row>
    <row r="3290" customFormat="false" ht="14.25" hidden="false" customHeight="false" outlineLevel="0" collapsed="false">
      <c r="N3290" s="0" t="str">
        <f aca="false">IF(R3290=0,"",IF(Q3290=VLOOKUP(N3289+1,$B$8:$C$360,2,0),N3289+1,N3289))</f>
        <v/>
      </c>
      <c r="P3290" s="30"/>
      <c r="Q3290" s="30"/>
      <c r="R3290" s="35"/>
      <c r="S3290" s="35"/>
      <c r="T3290" s="35"/>
      <c r="U3290" s="35"/>
      <c r="V3290" s="35"/>
      <c r="W3290" s="35"/>
      <c r="X3290" s="35"/>
      <c r="Y3290" s="35"/>
    </row>
    <row r="3291" customFormat="false" ht="14.25" hidden="false" customHeight="false" outlineLevel="0" collapsed="false">
      <c r="N3291" s="0" t="str">
        <f aca="false">IF(R3291=0,"",IF(Q3291=VLOOKUP(N3290+1,$B$8:$C$360,2,0),N3290+1,N3290))</f>
        <v/>
      </c>
      <c r="P3291" s="30"/>
      <c r="Q3291" s="30"/>
      <c r="R3291" s="35"/>
      <c r="S3291" s="35"/>
      <c r="T3291" s="35"/>
      <c r="U3291" s="35"/>
      <c r="V3291" s="35"/>
      <c r="W3291" s="35"/>
      <c r="X3291" s="35"/>
      <c r="Y3291" s="35"/>
    </row>
    <row r="3292" customFormat="false" ht="14.25" hidden="false" customHeight="false" outlineLevel="0" collapsed="false">
      <c r="N3292" s="0" t="str">
        <f aca="false">IF(R3292=0,"",IF(Q3292=VLOOKUP(N3291+1,$B$8:$C$360,2,0),N3291+1,N3291))</f>
        <v/>
      </c>
      <c r="P3292" s="30"/>
      <c r="Q3292" s="30"/>
      <c r="R3292" s="35"/>
      <c r="S3292" s="35"/>
      <c r="T3292" s="35"/>
      <c r="U3292" s="35"/>
      <c r="V3292" s="35"/>
      <c r="W3292" s="35"/>
      <c r="X3292" s="35"/>
      <c r="Y3292" s="35"/>
    </row>
    <row r="3293" customFormat="false" ht="14.25" hidden="false" customHeight="false" outlineLevel="0" collapsed="false">
      <c r="N3293" s="0" t="str">
        <f aca="false">IF(R3293=0,"",IF(Q3293=VLOOKUP(N3292+1,$B$8:$C$360,2,0),N3292+1,N3292))</f>
        <v/>
      </c>
      <c r="P3293" s="30"/>
      <c r="Q3293" s="30"/>
      <c r="R3293" s="35"/>
      <c r="S3293" s="35"/>
      <c r="T3293" s="35"/>
      <c r="U3293" s="35"/>
      <c r="V3293" s="35"/>
      <c r="W3293" s="35"/>
      <c r="X3293" s="35"/>
      <c r="Y3293" s="35"/>
    </row>
    <row r="3294" customFormat="false" ht="14.25" hidden="false" customHeight="false" outlineLevel="0" collapsed="false">
      <c r="N3294" s="0" t="str">
        <f aca="false">IF(R3294=0,"",IF(Q3294=VLOOKUP(N3293+1,$B$8:$C$360,2,0),N3293+1,N3293))</f>
        <v/>
      </c>
      <c r="P3294" s="30"/>
      <c r="Q3294" s="30"/>
      <c r="R3294" s="35"/>
      <c r="S3294" s="35"/>
      <c r="T3294" s="35"/>
      <c r="U3294" s="35"/>
      <c r="V3294" s="35"/>
      <c r="W3294" s="35"/>
      <c r="X3294" s="35"/>
      <c r="Y3294" s="35"/>
    </row>
    <row r="3295" customFormat="false" ht="14.25" hidden="false" customHeight="false" outlineLevel="0" collapsed="false">
      <c r="N3295" s="0" t="str">
        <f aca="false">IF(R3295=0,"",IF(Q3295=VLOOKUP(N3294+1,$B$8:$C$360,2,0),N3294+1,N3294))</f>
        <v/>
      </c>
      <c r="P3295" s="30"/>
      <c r="Q3295" s="30"/>
      <c r="R3295" s="35"/>
      <c r="S3295" s="35"/>
      <c r="T3295" s="35"/>
      <c r="U3295" s="35"/>
      <c r="V3295" s="35"/>
      <c r="W3295" s="35"/>
      <c r="X3295" s="35"/>
      <c r="Y3295" s="35"/>
    </row>
    <row r="3296" customFormat="false" ht="14.25" hidden="false" customHeight="false" outlineLevel="0" collapsed="false">
      <c r="N3296" s="0" t="str">
        <f aca="false">IF(R3296=0,"",IF(Q3296=VLOOKUP(N3295+1,$B$8:$C$360,2,0),N3295+1,N3295))</f>
        <v/>
      </c>
      <c r="P3296" s="30"/>
      <c r="Q3296" s="30"/>
      <c r="R3296" s="35"/>
      <c r="S3296" s="35"/>
      <c r="T3296" s="35"/>
      <c r="U3296" s="35"/>
      <c r="V3296" s="35"/>
      <c r="W3296" s="35"/>
      <c r="X3296" s="35"/>
      <c r="Y3296" s="35"/>
    </row>
    <row r="3297" customFormat="false" ht="14.25" hidden="false" customHeight="false" outlineLevel="0" collapsed="false">
      <c r="N3297" s="0" t="str">
        <f aca="false">IF(R3297=0,"",IF(Q3297=VLOOKUP(N3296+1,$B$8:$C$360,2,0),N3296+1,N3296))</f>
        <v/>
      </c>
      <c r="P3297" s="30"/>
      <c r="Q3297" s="30"/>
      <c r="R3297" s="35"/>
      <c r="S3297" s="35"/>
      <c r="T3297" s="35"/>
      <c r="U3297" s="35"/>
      <c r="V3297" s="35"/>
      <c r="W3297" s="35"/>
      <c r="X3297" s="35"/>
      <c r="Y3297" s="35"/>
    </row>
    <row r="3298" customFormat="false" ht="14.25" hidden="false" customHeight="false" outlineLevel="0" collapsed="false">
      <c r="N3298" s="0" t="str">
        <f aca="false">IF(R3298=0,"",IF(Q3298=VLOOKUP(N3297+1,$B$8:$C$360,2,0),N3297+1,N3297))</f>
        <v/>
      </c>
      <c r="P3298" s="30"/>
      <c r="Q3298" s="30"/>
      <c r="R3298" s="35"/>
      <c r="S3298" s="35"/>
      <c r="T3298" s="35"/>
      <c r="U3298" s="35"/>
      <c r="V3298" s="35"/>
      <c r="W3298" s="35"/>
      <c r="X3298" s="35"/>
      <c r="Y3298" s="35"/>
    </row>
    <row r="3299" customFormat="false" ht="14.25" hidden="false" customHeight="false" outlineLevel="0" collapsed="false">
      <c r="N3299" s="0" t="str">
        <f aca="false">IF(R3299=0,"",IF(Q3299=VLOOKUP(N3298+1,$B$8:$C$360,2,0),N3298+1,N3298))</f>
        <v/>
      </c>
      <c r="P3299" s="30"/>
      <c r="Q3299" s="30"/>
      <c r="R3299" s="35"/>
      <c r="S3299" s="35"/>
      <c r="T3299" s="35"/>
      <c r="U3299" s="35"/>
      <c r="V3299" s="35"/>
      <c r="W3299" s="35"/>
      <c r="X3299" s="35"/>
      <c r="Y3299" s="35"/>
    </row>
    <row r="3300" customFormat="false" ht="14.25" hidden="false" customHeight="false" outlineLevel="0" collapsed="false">
      <c r="N3300" s="0" t="str">
        <f aca="false">IF(R3300=0,"",IF(Q3300=VLOOKUP(N3299+1,$B$8:$C$360,2,0),N3299+1,N3299))</f>
        <v/>
      </c>
      <c r="P3300" s="30"/>
      <c r="Q3300" s="30"/>
      <c r="R3300" s="35"/>
      <c r="S3300" s="35"/>
      <c r="T3300" s="35"/>
      <c r="U3300" s="35"/>
      <c r="V3300" s="35"/>
      <c r="W3300" s="35"/>
      <c r="X3300" s="35"/>
      <c r="Y3300" s="35"/>
    </row>
    <row r="3301" customFormat="false" ht="14.25" hidden="false" customHeight="false" outlineLevel="0" collapsed="false">
      <c r="N3301" s="0" t="str">
        <f aca="false">IF(R3301=0,"",IF(Q3301=VLOOKUP(N3300+1,$B$8:$C$360,2,0),N3300+1,N3300))</f>
        <v/>
      </c>
      <c r="P3301" s="30"/>
      <c r="Q3301" s="30"/>
      <c r="R3301" s="35"/>
      <c r="S3301" s="35"/>
      <c r="T3301" s="35"/>
      <c r="U3301" s="35"/>
      <c r="V3301" s="35"/>
      <c r="W3301" s="35"/>
      <c r="X3301" s="35"/>
      <c r="Y3301" s="35"/>
    </row>
    <row r="3302" customFormat="false" ht="14.25" hidden="false" customHeight="false" outlineLevel="0" collapsed="false">
      <c r="N3302" s="0" t="str">
        <f aca="false">IF(R3302=0,"",IF(Q3302=VLOOKUP(N3301+1,$B$8:$C$360,2,0),N3301+1,N3301))</f>
        <v/>
      </c>
      <c r="P3302" s="30"/>
      <c r="Q3302" s="30"/>
      <c r="R3302" s="35"/>
      <c r="S3302" s="35"/>
      <c r="T3302" s="35"/>
      <c r="U3302" s="35"/>
      <c r="V3302" s="35"/>
      <c r="W3302" s="35"/>
      <c r="X3302" s="35"/>
      <c r="Y3302" s="35"/>
    </row>
    <row r="3303" customFormat="false" ht="14.25" hidden="false" customHeight="false" outlineLevel="0" collapsed="false">
      <c r="N3303" s="0" t="str">
        <f aca="false">IF(R3303=0,"",IF(Q3303=VLOOKUP(N3302+1,$B$8:$C$360,2,0),N3302+1,N3302))</f>
        <v/>
      </c>
      <c r="P3303" s="30"/>
      <c r="Q3303" s="30"/>
      <c r="R3303" s="35"/>
      <c r="S3303" s="35"/>
      <c r="T3303" s="35"/>
      <c r="U3303" s="35"/>
      <c r="V3303" s="35"/>
      <c r="W3303" s="35"/>
      <c r="X3303" s="35"/>
      <c r="Y3303" s="35"/>
    </row>
    <row r="3304" customFormat="false" ht="14.25" hidden="false" customHeight="false" outlineLevel="0" collapsed="false">
      <c r="N3304" s="0" t="str">
        <f aca="false">IF(R3304=0,"",IF(Q3304=VLOOKUP(N3303+1,$B$8:$C$360,2,0),N3303+1,N3303))</f>
        <v/>
      </c>
      <c r="P3304" s="30"/>
      <c r="Q3304" s="30"/>
      <c r="R3304" s="35"/>
      <c r="S3304" s="35"/>
      <c r="T3304" s="35"/>
      <c r="U3304" s="35"/>
      <c r="V3304" s="35"/>
      <c r="W3304" s="35"/>
      <c r="X3304" s="35"/>
      <c r="Y3304" s="35"/>
    </row>
    <row r="3305" customFormat="false" ht="14.25" hidden="false" customHeight="false" outlineLevel="0" collapsed="false">
      <c r="N3305" s="0" t="str">
        <f aca="false">IF(R3305=0,"",IF(Q3305=VLOOKUP(N3304+1,$B$8:$C$360,2,0),N3304+1,N3304))</f>
        <v/>
      </c>
      <c r="P3305" s="30"/>
      <c r="Q3305" s="30"/>
      <c r="R3305" s="35"/>
      <c r="S3305" s="35"/>
      <c r="T3305" s="35"/>
      <c r="U3305" s="35"/>
      <c r="V3305" s="35"/>
      <c r="W3305" s="35"/>
      <c r="X3305" s="35"/>
      <c r="Y3305" s="35"/>
    </row>
    <row r="3306" customFormat="false" ht="14.25" hidden="false" customHeight="false" outlineLevel="0" collapsed="false">
      <c r="N3306" s="0" t="str">
        <f aca="false">IF(R3306=0,"",IF(Q3306=VLOOKUP(N3305+1,$B$8:$C$360,2,0),N3305+1,N3305))</f>
        <v/>
      </c>
      <c r="P3306" s="30"/>
      <c r="Q3306" s="30"/>
      <c r="R3306" s="35"/>
      <c r="S3306" s="35"/>
      <c r="T3306" s="35"/>
      <c r="U3306" s="35"/>
      <c r="V3306" s="35"/>
      <c r="W3306" s="35"/>
      <c r="X3306" s="35"/>
      <c r="Y3306" s="35"/>
    </row>
    <row r="3307" customFormat="false" ht="14.25" hidden="false" customHeight="false" outlineLevel="0" collapsed="false">
      <c r="N3307" s="0" t="str">
        <f aca="false">IF(R3307=0,"",IF(Q3307=VLOOKUP(N3306+1,$B$8:$C$360,2,0),N3306+1,N3306))</f>
        <v/>
      </c>
      <c r="P3307" s="30"/>
      <c r="Q3307" s="30"/>
      <c r="R3307" s="35"/>
      <c r="S3307" s="35"/>
      <c r="T3307" s="35"/>
      <c r="U3307" s="35"/>
      <c r="V3307" s="35"/>
      <c r="W3307" s="35"/>
      <c r="X3307" s="35"/>
      <c r="Y3307" s="35"/>
    </row>
    <row r="3308" customFormat="false" ht="14.25" hidden="false" customHeight="false" outlineLevel="0" collapsed="false">
      <c r="N3308" s="0" t="str">
        <f aca="false">IF(R3308=0,"",IF(Q3308=VLOOKUP(N3307+1,$B$8:$C$360,2,0),N3307+1,N3307))</f>
        <v/>
      </c>
      <c r="P3308" s="30"/>
      <c r="Q3308" s="30"/>
      <c r="R3308" s="35"/>
      <c r="S3308" s="35"/>
      <c r="T3308" s="35"/>
      <c r="U3308" s="35"/>
      <c r="V3308" s="35"/>
      <c r="W3308" s="35"/>
      <c r="X3308" s="35"/>
      <c r="Y3308" s="35"/>
    </row>
    <row r="3309" customFormat="false" ht="14.25" hidden="false" customHeight="false" outlineLevel="0" collapsed="false">
      <c r="N3309" s="0" t="str">
        <f aca="false">IF(R3309=0,"",IF(Q3309=VLOOKUP(N3308+1,$B$8:$C$360,2,0),N3308+1,N3308))</f>
        <v/>
      </c>
      <c r="P3309" s="30"/>
      <c r="Q3309" s="30"/>
      <c r="R3309" s="35"/>
      <c r="S3309" s="35"/>
      <c r="T3309" s="35"/>
      <c r="U3309" s="35"/>
      <c r="V3309" s="35"/>
      <c r="W3309" s="35"/>
      <c r="X3309" s="35"/>
      <c r="Y3309" s="35"/>
    </row>
    <row r="3310" customFormat="false" ht="14.25" hidden="false" customHeight="false" outlineLevel="0" collapsed="false">
      <c r="N3310" s="0" t="str">
        <f aca="false">IF(R3310=0,"",IF(Q3310=VLOOKUP(N3309+1,$B$8:$C$360,2,0),N3309+1,N3309))</f>
        <v/>
      </c>
      <c r="P3310" s="30"/>
      <c r="Q3310" s="30"/>
      <c r="R3310" s="35"/>
      <c r="S3310" s="35"/>
      <c r="T3310" s="35"/>
      <c r="U3310" s="35"/>
      <c r="V3310" s="35"/>
      <c r="W3310" s="35"/>
      <c r="X3310" s="35"/>
      <c r="Y3310" s="35"/>
    </row>
    <row r="3311" customFormat="false" ht="14.25" hidden="false" customHeight="false" outlineLevel="0" collapsed="false">
      <c r="N3311" s="0" t="str">
        <f aca="false">IF(R3311=0,"",IF(Q3311=VLOOKUP(N3310+1,$B$8:$C$360,2,0),N3310+1,N3310))</f>
        <v/>
      </c>
      <c r="P3311" s="30"/>
      <c r="Q3311" s="30"/>
      <c r="R3311" s="35"/>
      <c r="S3311" s="35"/>
      <c r="T3311" s="35"/>
      <c r="U3311" s="35"/>
      <c r="V3311" s="35"/>
      <c r="W3311" s="35"/>
      <c r="X3311" s="35"/>
      <c r="Y3311" s="35"/>
    </row>
    <row r="3312" customFormat="false" ht="14.25" hidden="false" customHeight="false" outlineLevel="0" collapsed="false">
      <c r="N3312" s="0" t="str">
        <f aca="false">IF(R3312=0,"",IF(Q3312=VLOOKUP(N3311+1,$B$8:$C$360,2,0),N3311+1,N3311))</f>
        <v/>
      </c>
      <c r="P3312" s="30"/>
      <c r="Q3312" s="30"/>
      <c r="R3312" s="35"/>
      <c r="S3312" s="35"/>
      <c r="T3312" s="35"/>
      <c r="U3312" s="35"/>
      <c r="V3312" s="35"/>
      <c r="W3312" s="35"/>
      <c r="X3312" s="35"/>
      <c r="Y3312" s="35"/>
    </row>
    <row r="3313" customFormat="false" ht="14.25" hidden="false" customHeight="false" outlineLevel="0" collapsed="false">
      <c r="N3313" s="0" t="str">
        <f aca="false">IF(R3313=0,"",IF(Q3313=VLOOKUP(N3312+1,$B$8:$C$360,2,0),N3312+1,N3312))</f>
        <v/>
      </c>
      <c r="P3313" s="30"/>
      <c r="Q3313" s="30"/>
      <c r="R3313" s="35"/>
      <c r="S3313" s="35"/>
      <c r="T3313" s="35"/>
      <c r="U3313" s="35"/>
      <c r="V3313" s="35"/>
      <c r="W3313" s="35"/>
      <c r="X3313" s="35"/>
      <c r="Y3313" s="35"/>
    </row>
    <row r="3314" customFormat="false" ht="14.25" hidden="false" customHeight="false" outlineLevel="0" collapsed="false">
      <c r="N3314" s="0" t="str">
        <f aca="false">IF(R3314=0,"",IF(Q3314=VLOOKUP(N3313+1,$B$8:$C$360,2,0),N3313+1,N3313))</f>
        <v/>
      </c>
      <c r="P3314" s="30"/>
      <c r="Q3314" s="30"/>
      <c r="R3314" s="35"/>
      <c r="S3314" s="35"/>
      <c r="T3314" s="35"/>
      <c r="U3314" s="35"/>
      <c r="V3314" s="35"/>
      <c r="W3314" s="35"/>
      <c r="X3314" s="35"/>
      <c r="Y3314" s="35"/>
    </row>
    <row r="3315" customFormat="false" ht="14.25" hidden="false" customHeight="false" outlineLevel="0" collapsed="false">
      <c r="N3315" s="0" t="str">
        <f aca="false">IF(R3315=0,"",IF(Q3315=VLOOKUP(N3314+1,$B$8:$C$360,2,0),N3314+1,N3314))</f>
        <v/>
      </c>
      <c r="P3315" s="30"/>
      <c r="Q3315" s="30"/>
      <c r="R3315" s="35"/>
      <c r="S3315" s="35"/>
      <c r="T3315" s="35"/>
      <c r="U3315" s="35"/>
      <c r="V3315" s="35"/>
      <c r="W3315" s="35"/>
      <c r="X3315" s="35"/>
      <c r="Y3315" s="35"/>
    </row>
    <row r="3316" customFormat="false" ht="14.25" hidden="false" customHeight="false" outlineLevel="0" collapsed="false">
      <c r="N3316" s="0" t="str">
        <f aca="false">IF(R3316=0,"",IF(Q3316=VLOOKUP(N3315+1,$B$8:$C$360,2,0),N3315+1,N3315))</f>
        <v/>
      </c>
      <c r="P3316" s="30"/>
      <c r="Q3316" s="30"/>
      <c r="R3316" s="35"/>
      <c r="S3316" s="35"/>
      <c r="T3316" s="35"/>
      <c r="U3316" s="35"/>
      <c r="V3316" s="35"/>
      <c r="W3316" s="35"/>
      <c r="X3316" s="35"/>
      <c r="Y3316" s="35"/>
    </row>
    <row r="3317" customFormat="false" ht="14.25" hidden="false" customHeight="false" outlineLevel="0" collapsed="false">
      <c r="N3317" s="0" t="str">
        <f aca="false">IF(R3317=0,"",IF(Q3317=VLOOKUP(N3316+1,$B$8:$C$360,2,0),N3316+1,N3316))</f>
        <v/>
      </c>
      <c r="P3317" s="30"/>
      <c r="Q3317" s="30"/>
      <c r="R3317" s="35"/>
      <c r="S3317" s="35"/>
      <c r="T3317" s="35"/>
      <c r="U3317" s="35"/>
      <c r="V3317" s="35"/>
      <c r="W3317" s="35"/>
      <c r="X3317" s="35"/>
      <c r="Y3317" s="35"/>
    </row>
    <row r="3318" customFormat="false" ht="14.25" hidden="false" customHeight="false" outlineLevel="0" collapsed="false">
      <c r="N3318" s="0" t="str">
        <f aca="false">IF(R3318=0,"",IF(Q3318=VLOOKUP(N3317+1,$B$8:$C$360,2,0),N3317+1,N3317))</f>
        <v/>
      </c>
      <c r="P3318" s="30"/>
      <c r="Q3318" s="30"/>
      <c r="R3318" s="35"/>
      <c r="S3318" s="35"/>
      <c r="T3318" s="35"/>
      <c r="U3318" s="35"/>
      <c r="V3318" s="35"/>
      <c r="W3318" s="35"/>
      <c r="X3318" s="35"/>
      <c r="Y3318" s="35"/>
    </row>
    <row r="3319" customFormat="false" ht="14.25" hidden="false" customHeight="false" outlineLevel="0" collapsed="false">
      <c r="N3319" s="0" t="str">
        <f aca="false">IF(R3319=0,"",IF(Q3319=VLOOKUP(N3318+1,$B$8:$C$360,2,0),N3318+1,N3318))</f>
        <v/>
      </c>
      <c r="P3319" s="30"/>
      <c r="Q3319" s="30"/>
      <c r="R3319" s="35"/>
      <c r="S3319" s="35"/>
      <c r="T3319" s="35"/>
      <c r="U3319" s="35"/>
      <c r="V3319" s="35"/>
      <c r="W3319" s="35"/>
      <c r="X3319" s="35"/>
      <c r="Y3319" s="35"/>
    </row>
    <row r="3320" customFormat="false" ht="14.25" hidden="false" customHeight="false" outlineLevel="0" collapsed="false">
      <c r="N3320" s="0" t="str">
        <f aca="false">IF(R3320=0,"",IF(Q3320=VLOOKUP(N3319+1,$B$8:$C$360,2,0),N3319+1,N3319))</f>
        <v/>
      </c>
      <c r="P3320" s="30"/>
      <c r="Q3320" s="30"/>
      <c r="R3320" s="35"/>
      <c r="S3320" s="35"/>
      <c r="T3320" s="35"/>
      <c r="U3320" s="35"/>
      <c r="V3320" s="35"/>
      <c r="W3320" s="35"/>
      <c r="X3320" s="35"/>
      <c r="Y3320" s="35"/>
    </row>
    <row r="3321" customFormat="false" ht="14.25" hidden="false" customHeight="false" outlineLevel="0" collapsed="false">
      <c r="N3321" s="0" t="str">
        <f aca="false">IF(R3321=0,"",IF(Q3321=VLOOKUP(N3320+1,$B$8:$C$360,2,0),N3320+1,N3320))</f>
        <v/>
      </c>
      <c r="P3321" s="30"/>
      <c r="Q3321" s="30"/>
      <c r="R3321" s="35"/>
      <c r="S3321" s="35"/>
      <c r="T3321" s="35"/>
      <c r="U3321" s="35"/>
      <c r="V3321" s="35"/>
      <c r="W3321" s="35"/>
      <c r="X3321" s="35"/>
      <c r="Y3321" s="35"/>
    </row>
    <row r="3322" customFormat="false" ht="14.25" hidden="false" customHeight="false" outlineLevel="0" collapsed="false">
      <c r="N3322" s="0" t="str">
        <f aca="false">IF(R3322=0,"",IF(Q3322=VLOOKUP(N3321+1,$B$8:$C$360,2,0),N3321+1,N3321))</f>
        <v/>
      </c>
      <c r="P3322" s="30"/>
      <c r="Q3322" s="30"/>
      <c r="R3322" s="35"/>
      <c r="S3322" s="35"/>
      <c r="T3322" s="35"/>
      <c r="U3322" s="35"/>
      <c r="V3322" s="35"/>
      <c r="W3322" s="35"/>
      <c r="X3322" s="35"/>
      <c r="Y3322" s="35"/>
    </row>
    <row r="3323" customFormat="false" ht="14.25" hidden="false" customHeight="false" outlineLevel="0" collapsed="false">
      <c r="N3323" s="0" t="str">
        <f aca="false">IF(R3323=0,"",IF(Q3323=VLOOKUP(N3322+1,$B$8:$C$360,2,0),N3322+1,N3322))</f>
        <v/>
      </c>
      <c r="P3323" s="30"/>
      <c r="Q3323" s="30"/>
      <c r="R3323" s="35"/>
      <c r="S3323" s="35"/>
      <c r="T3323" s="35"/>
      <c r="U3323" s="35"/>
      <c r="V3323" s="35"/>
      <c r="W3323" s="35"/>
      <c r="X3323" s="35"/>
      <c r="Y3323" s="35"/>
    </row>
    <row r="3324" customFormat="false" ht="14.25" hidden="false" customHeight="false" outlineLevel="0" collapsed="false">
      <c r="N3324" s="0" t="str">
        <f aca="false">IF(R3324=0,"",IF(Q3324=VLOOKUP(N3323+1,$B$8:$C$360,2,0),N3323+1,N3323))</f>
        <v/>
      </c>
      <c r="P3324" s="30"/>
      <c r="Q3324" s="30"/>
      <c r="R3324" s="35"/>
      <c r="S3324" s="35"/>
      <c r="T3324" s="35"/>
      <c r="U3324" s="35"/>
      <c r="V3324" s="35"/>
      <c r="W3324" s="35"/>
      <c r="X3324" s="35"/>
      <c r="Y3324" s="35"/>
    </row>
    <row r="3325" customFormat="false" ht="14.25" hidden="false" customHeight="false" outlineLevel="0" collapsed="false">
      <c r="N3325" s="0" t="str">
        <f aca="false">IF(R3325=0,"",IF(Q3325=VLOOKUP(N3324+1,$B$8:$C$360,2,0),N3324+1,N3324))</f>
        <v/>
      </c>
      <c r="P3325" s="30"/>
      <c r="Q3325" s="30"/>
      <c r="R3325" s="35"/>
      <c r="S3325" s="35"/>
      <c r="T3325" s="35"/>
      <c r="U3325" s="35"/>
      <c r="V3325" s="35"/>
      <c r="W3325" s="35"/>
      <c r="X3325" s="35"/>
      <c r="Y3325" s="35"/>
    </row>
    <row r="3326" customFormat="false" ht="14.25" hidden="false" customHeight="false" outlineLevel="0" collapsed="false">
      <c r="N3326" s="0" t="str">
        <f aca="false">IF(R3326=0,"",IF(Q3326=VLOOKUP(N3325+1,$B$8:$C$360,2,0),N3325+1,N3325))</f>
        <v/>
      </c>
      <c r="P3326" s="30"/>
      <c r="Q3326" s="30"/>
      <c r="R3326" s="35"/>
      <c r="S3326" s="35"/>
      <c r="T3326" s="35"/>
      <c r="U3326" s="35"/>
      <c r="V3326" s="35"/>
      <c r="W3326" s="35"/>
      <c r="X3326" s="35"/>
      <c r="Y3326" s="35"/>
    </row>
    <row r="3327" customFormat="false" ht="14.25" hidden="false" customHeight="false" outlineLevel="0" collapsed="false">
      <c r="N3327" s="0" t="str">
        <f aca="false">IF(R3327=0,"",IF(Q3327=VLOOKUP(N3326+1,$B$8:$C$360,2,0),N3326+1,N3326))</f>
        <v/>
      </c>
      <c r="P3327" s="30"/>
      <c r="Q3327" s="30"/>
      <c r="R3327" s="35"/>
      <c r="S3327" s="35"/>
      <c r="T3327" s="35"/>
      <c r="U3327" s="35"/>
      <c r="V3327" s="35"/>
      <c r="W3327" s="35"/>
      <c r="X3327" s="35"/>
      <c r="Y3327" s="35"/>
    </row>
    <row r="3328" customFormat="false" ht="14.25" hidden="false" customHeight="false" outlineLevel="0" collapsed="false">
      <c r="N3328" s="0" t="str">
        <f aca="false">IF(R3328=0,"",IF(Q3328=VLOOKUP(N3327+1,$B$8:$C$360,2,0),N3327+1,N3327))</f>
        <v/>
      </c>
      <c r="P3328" s="30"/>
      <c r="Q3328" s="30"/>
      <c r="R3328" s="35"/>
      <c r="S3328" s="35"/>
      <c r="T3328" s="35"/>
      <c r="U3328" s="35"/>
      <c r="V3328" s="35"/>
      <c r="W3328" s="35"/>
      <c r="X3328" s="35"/>
      <c r="Y3328" s="35"/>
    </row>
    <row r="3329" customFormat="false" ht="14.25" hidden="false" customHeight="false" outlineLevel="0" collapsed="false">
      <c r="N3329" s="0" t="str">
        <f aca="false">IF(R3329=0,"",IF(Q3329=VLOOKUP(N3328+1,$B$8:$C$360,2,0),N3328+1,N3328))</f>
        <v/>
      </c>
      <c r="P3329" s="30"/>
      <c r="Q3329" s="30"/>
      <c r="R3329" s="35"/>
      <c r="S3329" s="35"/>
      <c r="T3329" s="35"/>
      <c r="U3329" s="35"/>
      <c r="V3329" s="35"/>
      <c r="W3329" s="35"/>
      <c r="X3329" s="35"/>
      <c r="Y3329" s="35"/>
    </row>
    <row r="3330" customFormat="false" ht="14.25" hidden="false" customHeight="false" outlineLevel="0" collapsed="false">
      <c r="N3330" s="0" t="str">
        <f aca="false">IF(R3330=0,"",IF(Q3330=VLOOKUP(N3329+1,$B$8:$C$360,2,0),N3329+1,N3329))</f>
        <v/>
      </c>
      <c r="P3330" s="30"/>
      <c r="Q3330" s="30"/>
      <c r="R3330" s="35"/>
      <c r="S3330" s="35"/>
      <c r="T3330" s="35"/>
      <c r="U3330" s="35"/>
      <c r="V3330" s="35"/>
      <c r="W3330" s="35"/>
      <c r="X3330" s="35"/>
      <c r="Y3330" s="35"/>
    </row>
    <row r="3331" customFormat="false" ht="14.25" hidden="false" customHeight="false" outlineLevel="0" collapsed="false">
      <c r="N3331" s="0" t="str">
        <f aca="false">IF(R3331=0,"",IF(Q3331=VLOOKUP(N3330+1,$B$8:$C$360,2,0),N3330+1,N3330))</f>
        <v/>
      </c>
      <c r="P3331" s="30"/>
      <c r="Q3331" s="30"/>
      <c r="R3331" s="35"/>
      <c r="S3331" s="35"/>
      <c r="T3331" s="35"/>
      <c r="U3331" s="35"/>
      <c r="V3331" s="35"/>
      <c r="W3331" s="35"/>
      <c r="X3331" s="35"/>
      <c r="Y3331" s="35"/>
    </row>
    <row r="3332" customFormat="false" ht="14.25" hidden="false" customHeight="false" outlineLevel="0" collapsed="false">
      <c r="N3332" s="0" t="str">
        <f aca="false">IF(R3332=0,"",IF(Q3332=VLOOKUP(N3331+1,$B$8:$C$360,2,0),N3331+1,N3331))</f>
        <v/>
      </c>
      <c r="P3332" s="30"/>
      <c r="Q3332" s="30"/>
      <c r="R3332" s="35"/>
      <c r="S3332" s="35"/>
      <c r="T3332" s="35"/>
      <c r="U3332" s="35"/>
      <c r="V3332" s="35"/>
      <c r="W3332" s="35"/>
      <c r="X3332" s="35"/>
      <c r="Y3332" s="35"/>
    </row>
    <row r="3333" customFormat="false" ht="14.25" hidden="false" customHeight="false" outlineLevel="0" collapsed="false">
      <c r="N3333" s="0" t="str">
        <f aca="false">IF(R3333=0,"",IF(Q3333=VLOOKUP(N3332+1,$B$8:$C$360,2,0),N3332+1,N3332))</f>
        <v/>
      </c>
      <c r="P3333" s="30"/>
      <c r="Q3333" s="30"/>
      <c r="R3333" s="35"/>
      <c r="S3333" s="35"/>
      <c r="T3333" s="35"/>
      <c r="U3333" s="35"/>
      <c r="V3333" s="35"/>
      <c r="W3333" s="35"/>
      <c r="X3333" s="35"/>
      <c r="Y3333" s="35"/>
    </row>
    <row r="3334" customFormat="false" ht="14.25" hidden="false" customHeight="false" outlineLevel="0" collapsed="false">
      <c r="N3334" s="0" t="str">
        <f aca="false">IF(R3334=0,"",IF(Q3334=VLOOKUP(N3333+1,$B$8:$C$360,2,0),N3333+1,N3333))</f>
        <v/>
      </c>
      <c r="P3334" s="30"/>
      <c r="Q3334" s="30"/>
      <c r="R3334" s="35"/>
      <c r="S3334" s="35"/>
      <c r="T3334" s="35"/>
      <c r="U3334" s="35"/>
      <c r="V3334" s="35"/>
      <c r="W3334" s="35"/>
      <c r="X3334" s="35"/>
      <c r="Y3334" s="35"/>
    </row>
    <row r="3335" customFormat="false" ht="14.25" hidden="false" customHeight="false" outlineLevel="0" collapsed="false">
      <c r="N3335" s="0" t="str">
        <f aca="false">IF(R3335=0,"",IF(Q3335=VLOOKUP(N3334+1,$B$8:$C$360,2,0),N3334+1,N3334))</f>
        <v/>
      </c>
      <c r="P3335" s="30"/>
      <c r="Q3335" s="30"/>
      <c r="R3335" s="35"/>
      <c r="S3335" s="35"/>
      <c r="T3335" s="35"/>
      <c r="U3335" s="35"/>
      <c r="V3335" s="35"/>
      <c r="W3335" s="35"/>
      <c r="X3335" s="35"/>
      <c r="Y3335" s="35"/>
    </row>
    <row r="3336" customFormat="false" ht="14.25" hidden="false" customHeight="false" outlineLevel="0" collapsed="false">
      <c r="N3336" s="0" t="str">
        <f aca="false">IF(R3336=0,"",IF(Q3336=VLOOKUP(N3335+1,$B$8:$C$360,2,0),N3335+1,N3335))</f>
        <v/>
      </c>
      <c r="P3336" s="30"/>
      <c r="Q3336" s="30"/>
      <c r="R3336" s="35"/>
      <c r="S3336" s="35"/>
      <c r="T3336" s="35"/>
      <c r="U3336" s="35"/>
      <c r="V3336" s="35"/>
      <c r="W3336" s="35"/>
      <c r="X3336" s="35"/>
      <c r="Y3336" s="35"/>
    </row>
    <row r="3337" customFormat="false" ht="14.25" hidden="false" customHeight="false" outlineLevel="0" collapsed="false">
      <c r="N3337" s="0" t="str">
        <f aca="false">IF(R3337=0,"",IF(Q3337=VLOOKUP(N3336+1,$B$8:$C$360,2,0),N3336+1,N3336))</f>
        <v/>
      </c>
      <c r="P3337" s="30"/>
      <c r="Q3337" s="30"/>
      <c r="R3337" s="35"/>
      <c r="S3337" s="35"/>
      <c r="T3337" s="35"/>
      <c r="U3337" s="35"/>
      <c r="V3337" s="35"/>
      <c r="W3337" s="35"/>
      <c r="X3337" s="35"/>
      <c r="Y3337" s="35"/>
    </row>
    <row r="3338" customFormat="false" ht="14.25" hidden="false" customHeight="false" outlineLevel="0" collapsed="false">
      <c r="N3338" s="0" t="str">
        <f aca="false">IF(R3338=0,"",IF(Q3338=VLOOKUP(N3337+1,$B$8:$C$360,2,0),N3337+1,N3337))</f>
        <v/>
      </c>
      <c r="P3338" s="30"/>
      <c r="Q3338" s="30"/>
      <c r="R3338" s="35"/>
      <c r="S3338" s="35"/>
      <c r="T3338" s="35"/>
      <c r="U3338" s="35"/>
      <c r="V3338" s="35"/>
      <c r="W3338" s="35"/>
      <c r="X3338" s="35"/>
      <c r="Y3338" s="35"/>
    </row>
    <row r="3339" customFormat="false" ht="14.25" hidden="false" customHeight="false" outlineLevel="0" collapsed="false">
      <c r="N3339" s="0" t="str">
        <f aca="false">IF(R3339=0,"",IF(Q3339=VLOOKUP(N3338+1,$B$8:$C$360,2,0),N3338+1,N3338))</f>
        <v/>
      </c>
      <c r="P3339" s="30"/>
      <c r="Q3339" s="30"/>
      <c r="R3339" s="35"/>
      <c r="S3339" s="35"/>
      <c r="T3339" s="35"/>
      <c r="U3339" s="35"/>
      <c r="V3339" s="35"/>
      <c r="W3339" s="35"/>
      <c r="X3339" s="35"/>
      <c r="Y3339" s="35"/>
    </row>
    <row r="3340" customFormat="false" ht="14.25" hidden="false" customHeight="false" outlineLevel="0" collapsed="false">
      <c r="N3340" s="0" t="str">
        <f aca="false">IF(R3340=0,"",IF(Q3340=VLOOKUP(N3339+1,$B$8:$C$360,2,0),N3339+1,N3339))</f>
        <v/>
      </c>
      <c r="P3340" s="30"/>
      <c r="Q3340" s="30"/>
      <c r="R3340" s="35"/>
      <c r="S3340" s="35"/>
      <c r="T3340" s="35"/>
      <c r="U3340" s="35"/>
      <c r="V3340" s="35"/>
      <c r="W3340" s="35"/>
      <c r="X3340" s="35"/>
      <c r="Y3340" s="35"/>
    </row>
    <row r="3341" customFormat="false" ht="14.25" hidden="false" customHeight="false" outlineLevel="0" collapsed="false">
      <c r="N3341" s="0" t="str">
        <f aca="false">IF(R3341=0,"",IF(Q3341=VLOOKUP(N3340+1,$B$8:$C$360,2,0),N3340+1,N3340))</f>
        <v/>
      </c>
      <c r="P3341" s="30"/>
      <c r="Q3341" s="30"/>
      <c r="R3341" s="35"/>
      <c r="S3341" s="35"/>
      <c r="T3341" s="35"/>
      <c r="U3341" s="35"/>
      <c r="V3341" s="35"/>
      <c r="W3341" s="35"/>
      <c r="X3341" s="35"/>
      <c r="Y3341" s="35"/>
    </row>
    <row r="3342" customFormat="false" ht="14.25" hidden="false" customHeight="false" outlineLevel="0" collapsed="false">
      <c r="N3342" s="0" t="str">
        <f aca="false">IF(R3342=0,"",IF(Q3342=VLOOKUP(N3341+1,$B$8:$C$360,2,0),N3341+1,N3341))</f>
        <v/>
      </c>
      <c r="P3342" s="30"/>
      <c r="Q3342" s="30"/>
      <c r="R3342" s="35"/>
      <c r="S3342" s="35"/>
      <c r="T3342" s="35"/>
      <c r="U3342" s="35"/>
      <c r="V3342" s="35"/>
      <c r="W3342" s="35"/>
      <c r="X3342" s="35"/>
      <c r="Y3342" s="35"/>
    </row>
    <row r="3343" customFormat="false" ht="14.25" hidden="false" customHeight="false" outlineLevel="0" collapsed="false">
      <c r="N3343" s="0" t="str">
        <f aca="false">IF(R3343=0,"",IF(Q3343=VLOOKUP(N3342+1,$B$8:$C$360,2,0),N3342+1,N3342))</f>
        <v/>
      </c>
      <c r="P3343" s="30"/>
      <c r="Q3343" s="30"/>
      <c r="R3343" s="35"/>
      <c r="S3343" s="35"/>
      <c r="T3343" s="35"/>
      <c r="U3343" s="35"/>
      <c r="V3343" s="35"/>
      <c r="W3343" s="35"/>
      <c r="X3343" s="35"/>
      <c r="Y3343" s="35"/>
    </row>
    <row r="3344" customFormat="false" ht="14.25" hidden="false" customHeight="false" outlineLevel="0" collapsed="false">
      <c r="N3344" s="0" t="str">
        <f aca="false">IF(R3344=0,"",IF(Q3344=VLOOKUP(N3343+1,$B$8:$C$360,2,0),N3343+1,N3343))</f>
        <v/>
      </c>
      <c r="P3344" s="30"/>
      <c r="Q3344" s="30"/>
      <c r="R3344" s="35"/>
      <c r="S3344" s="35"/>
      <c r="T3344" s="35"/>
      <c r="U3344" s="35"/>
      <c r="V3344" s="35"/>
      <c r="W3344" s="35"/>
      <c r="X3344" s="35"/>
      <c r="Y3344" s="35"/>
    </row>
    <row r="3345" customFormat="false" ht="14.25" hidden="false" customHeight="false" outlineLevel="0" collapsed="false">
      <c r="N3345" s="0" t="str">
        <f aca="false">IF(R3345=0,"",IF(Q3345=VLOOKUP(N3344+1,$B$8:$C$360,2,0),N3344+1,N3344))</f>
        <v/>
      </c>
      <c r="P3345" s="30"/>
      <c r="Q3345" s="30"/>
      <c r="R3345" s="35"/>
      <c r="S3345" s="35"/>
      <c r="T3345" s="35"/>
      <c r="U3345" s="35"/>
      <c r="V3345" s="35"/>
      <c r="W3345" s="35"/>
      <c r="X3345" s="35"/>
      <c r="Y3345" s="35"/>
    </row>
    <row r="3346" customFormat="false" ht="14.25" hidden="false" customHeight="false" outlineLevel="0" collapsed="false">
      <c r="N3346" s="0" t="str">
        <f aca="false">IF(R3346=0,"",IF(Q3346=VLOOKUP(N3345+1,$B$8:$C$360,2,0),N3345+1,N3345))</f>
        <v/>
      </c>
      <c r="P3346" s="30"/>
      <c r="Q3346" s="30"/>
      <c r="R3346" s="35"/>
      <c r="S3346" s="35"/>
      <c r="T3346" s="35"/>
      <c r="U3346" s="35"/>
      <c r="V3346" s="35"/>
      <c r="W3346" s="35"/>
      <c r="X3346" s="35"/>
      <c r="Y3346" s="35"/>
    </row>
    <row r="3347" customFormat="false" ht="14.25" hidden="false" customHeight="false" outlineLevel="0" collapsed="false">
      <c r="N3347" s="0" t="str">
        <f aca="false">IF(R3347=0,"",IF(Q3347=VLOOKUP(N3346+1,$B$8:$C$360,2,0),N3346+1,N3346))</f>
        <v/>
      </c>
      <c r="P3347" s="30"/>
      <c r="Q3347" s="30"/>
      <c r="R3347" s="35"/>
      <c r="S3347" s="35"/>
      <c r="T3347" s="35"/>
      <c r="U3347" s="35"/>
      <c r="V3347" s="35"/>
      <c r="W3347" s="35"/>
      <c r="X3347" s="35"/>
      <c r="Y3347" s="35"/>
    </row>
    <row r="3348" customFormat="false" ht="14.25" hidden="false" customHeight="false" outlineLevel="0" collapsed="false">
      <c r="N3348" s="0" t="str">
        <f aca="false">IF(R3348=0,"",IF(Q3348=VLOOKUP(N3347+1,$B$8:$C$360,2,0),N3347+1,N3347))</f>
        <v/>
      </c>
      <c r="P3348" s="30"/>
      <c r="Q3348" s="30"/>
      <c r="R3348" s="35"/>
      <c r="S3348" s="35"/>
      <c r="T3348" s="35"/>
      <c r="U3348" s="35"/>
      <c r="V3348" s="35"/>
      <c r="W3348" s="35"/>
      <c r="X3348" s="35"/>
      <c r="Y3348" s="35"/>
    </row>
    <row r="3349" customFormat="false" ht="14.25" hidden="false" customHeight="false" outlineLevel="0" collapsed="false">
      <c r="N3349" s="0" t="str">
        <f aca="false">IF(R3349=0,"",IF(Q3349=VLOOKUP(N3348+1,$B$8:$C$360,2,0),N3348+1,N3348))</f>
        <v/>
      </c>
      <c r="P3349" s="30"/>
      <c r="Q3349" s="30"/>
      <c r="R3349" s="35"/>
      <c r="S3349" s="35"/>
      <c r="T3349" s="35"/>
      <c r="U3349" s="35"/>
      <c r="V3349" s="35"/>
      <c r="W3349" s="35"/>
      <c r="X3349" s="35"/>
      <c r="Y3349" s="35"/>
    </row>
    <row r="3350" customFormat="false" ht="14.25" hidden="false" customHeight="false" outlineLevel="0" collapsed="false">
      <c r="N3350" s="0" t="str">
        <f aca="false">IF(R3350=0,"",IF(Q3350=VLOOKUP(N3349+1,$B$8:$C$360,2,0),N3349+1,N3349))</f>
        <v/>
      </c>
      <c r="P3350" s="30"/>
      <c r="Q3350" s="30"/>
      <c r="R3350" s="35"/>
      <c r="S3350" s="35"/>
      <c r="T3350" s="35"/>
      <c r="U3350" s="35"/>
      <c r="V3350" s="35"/>
      <c r="W3350" s="35"/>
      <c r="X3350" s="35"/>
      <c r="Y3350" s="35"/>
    </row>
    <row r="3351" customFormat="false" ht="14.25" hidden="false" customHeight="false" outlineLevel="0" collapsed="false">
      <c r="N3351" s="0" t="str">
        <f aca="false">IF(R3351=0,"",IF(Q3351=VLOOKUP(N3350+1,$B$8:$C$360,2,0),N3350+1,N3350))</f>
        <v/>
      </c>
      <c r="P3351" s="30"/>
      <c r="Q3351" s="30"/>
      <c r="R3351" s="35"/>
      <c r="S3351" s="35"/>
      <c r="T3351" s="35"/>
      <c r="U3351" s="35"/>
      <c r="V3351" s="35"/>
      <c r="W3351" s="35"/>
      <c r="X3351" s="35"/>
      <c r="Y3351" s="35"/>
    </row>
    <row r="3352" customFormat="false" ht="14.25" hidden="false" customHeight="false" outlineLevel="0" collapsed="false">
      <c r="N3352" s="0" t="str">
        <f aca="false">IF(R3352=0,"",IF(Q3352=VLOOKUP(N3351+1,$B$8:$C$360,2,0),N3351+1,N3351))</f>
        <v/>
      </c>
      <c r="P3352" s="30"/>
      <c r="Q3352" s="30"/>
      <c r="R3352" s="35"/>
      <c r="S3352" s="35"/>
      <c r="T3352" s="35"/>
      <c r="U3352" s="35"/>
      <c r="V3352" s="35"/>
      <c r="W3352" s="35"/>
      <c r="X3352" s="35"/>
      <c r="Y3352" s="35"/>
    </row>
    <row r="3353" customFormat="false" ht="14.25" hidden="false" customHeight="false" outlineLevel="0" collapsed="false">
      <c r="N3353" s="0" t="str">
        <f aca="false">IF(R3353=0,"",IF(Q3353=VLOOKUP(N3352+1,$B$8:$C$360,2,0),N3352+1,N3352))</f>
        <v/>
      </c>
      <c r="P3353" s="30"/>
      <c r="Q3353" s="30"/>
      <c r="R3353" s="35"/>
      <c r="S3353" s="35"/>
      <c r="T3353" s="35"/>
      <c r="U3353" s="35"/>
      <c r="V3353" s="35"/>
      <c r="W3353" s="35"/>
      <c r="X3353" s="35"/>
      <c r="Y3353" s="35"/>
    </row>
    <row r="3354" customFormat="false" ht="14.25" hidden="false" customHeight="false" outlineLevel="0" collapsed="false">
      <c r="N3354" s="0" t="str">
        <f aca="false">IF(R3354=0,"",IF(Q3354=VLOOKUP(N3353+1,$B$8:$C$360,2,0),N3353+1,N3353))</f>
        <v/>
      </c>
      <c r="P3354" s="30"/>
      <c r="Q3354" s="30"/>
      <c r="R3354" s="35"/>
      <c r="S3354" s="35"/>
      <c r="T3354" s="35"/>
      <c r="U3354" s="35"/>
      <c r="V3354" s="35"/>
      <c r="W3354" s="35"/>
      <c r="X3354" s="35"/>
      <c r="Y3354" s="35"/>
    </row>
    <row r="3355" customFormat="false" ht="14.25" hidden="false" customHeight="false" outlineLevel="0" collapsed="false">
      <c r="N3355" s="0" t="str">
        <f aca="false">IF(R3355=0,"",IF(Q3355=VLOOKUP(N3354+1,$B$8:$C$360,2,0),N3354+1,N3354))</f>
        <v/>
      </c>
      <c r="P3355" s="30"/>
      <c r="Q3355" s="30"/>
      <c r="R3355" s="35"/>
      <c r="S3355" s="35"/>
      <c r="T3355" s="35"/>
      <c r="U3355" s="35"/>
      <c r="V3355" s="35"/>
      <c r="W3355" s="35"/>
      <c r="X3355" s="35"/>
      <c r="Y3355" s="35"/>
    </row>
    <row r="3356" customFormat="false" ht="14.25" hidden="false" customHeight="false" outlineLevel="0" collapsed="false">
      <c r="N3356" s="0" t="str">
        <f aca="false">IF(R3356=0,"",IF(Q3356=VLOOKUP(N3355+1,$B$8:$C$360,2,0),N3355+1,N3355))</f>
        <v/>
      </c>
      <c r="P3356" s="30"/>
      <c r="Q3356" s="30"/>
      <c r="R3356" s="35"/>
      <c r="S3356" s="35"/>
      <c r="T3356" s="35"/>
      <c r="U3356" s="35"/>
      <c r="V3356" s="35"/>
      <c r="W3356" s="35"/>
      <c r="X3356" s="35"/>
      <c r="Y3356" s="35"/>
    </row>
    <row r="3357" customFormat="false" ht="14.25" hidden="false" customHeight="false" outlineLevel="0" collapsed="false">
      <c r="N3357" s="0" t="str">
        <f aca="false">IF(R3357=0,"",IF(Q3357=VLOOKUP(N3356+1,$B$8:$C$360,2,0),N3356+1,N3356))</f>
        <v/>
      </c>
      <c r="P3357" s="30"/>
      <c r="Q3357" s="30"/>
      <c r="R3357" s="35"/>
      <c r="S3357" s="35"/>
      <c r="T3357" s="35"/>
      <c r="U3357" s="35"/>
      <c r="V3357" s="35"/>
      <c r="W3357" s="35"/>
      <c r="X3357" s="35"/>
      <c r="Y3357" s="35"/>
    </row>
    <row r="3358" customFormat="false" ht="14.25" hidden="false" customHeight="false" outlineLevel="0" collapsed="false">
      <c r="N3358" s="0" t="str">
        <f aca="false">IF(R3358=0,"",IF(Q3358=VLOOKUP(N3357+1,$B$8:$C$360,2,0),N3357+1,N3357))</f>
        <v/>
      </c>
      <c r="P3358" s="30"/>
      <c r="Q3358" s="30"/>
      <c r="R3358" s="35"/>
      <c r="S3358" s="35"/>
      <c r="T3358" s="35"/>
      <c r="U3358" s="35"/>
      <c r="V3358" s="35"/>
      <c r="W3358" s="35"/>
      <c r="X3358" s="35"/>
      <c r="Y3358" s="35"/>
    </row>
    <row r="3359" customFormat="false" ht="14.25" hidden="false" customHeight="false" outlineLevel="0" collapsed="false">
      <c r="N3359" s="0" t="str">
        <f aca="false">IF(R3359=0,"",IF(Q3359=VLOOKUP(N3358+1,$B$8:$C$360,2,0),N3358+1,N3358))</f>
        <v/>
      </c>
      <c r="P3359" s="30"/>
      <c r="Q3359" s="30"/>
      <c r="R3359" s="35"/>
      <c r="S3359" s="35"/>
      <c r="T3359" s="35"/>
      <c r="U3359" s="35"/>
      <c r="V3359" s="35"/>
      <c r="W3359" s="35"/>
      <c r="X3359" s="35"/>
      <c r="Y3359" s="35"/>
    </row>
    <row r="3360" customFormat="false" ht="14.25" hidden="false" customHeight="false" outlineLevel="0" collapsed="false">
      <c r="N3360" s="0" t="str">
        <f aca="false">IF(R3360=0,"",IF(Q3360=VLOOKUP(N3359+1,$B$8:$C$360,2,0),N3359+1,N3359))</f>
        <v/>
      </c>
      <c r="P3360" s="30"/>
      <c r="Q3360" s="30"/>
      <c r="R3360" s="35"/>
      <c r="S3360" s="35"/>
      <c r="T3360" s="35"/>
      <c r="U3360" s="35"/>
      <c r="V3360" s="35"/>
      <c r="W3360" s="35"/>
      <c r="X3360" s="35"/>
      <c r="Y3360" s="35"/>
    </row>
    <row r="3361" customFormat="false" ht="14.25" hidden="false" customHeight="false" outlineLevel="0" collapsed="false">
      <c r="N3361" s="0" t="str">
        <f aca="false">IF(R3361=0,"",IF(Q3361=VLOOKUP(N3360+1,$B$8:$C$360,2,0),N3360+1,N3360))</f>
        <v/>
      </c>
      <c r="P3361" s="30"/>
      <c r="Q3361" s="30"/>
      <c r="R3361" s="35"/>
      <c r="S3361" s="35"/>
      <c r="T3361" s="35"/>
      <c r="U3361" s="35"/>
      <c r="V3361" s="35"/>
      <c r="W3361" s="35"/>
      <c r="X3361" s="35"/>
      <c r="Y3361" s="35"/>
    </row>
    <row r="3362" customFormat="false" ht="14.25" hidden="false" customHeight="false" outlineLevel="0" collapsed="false">
      <c r="N3362" s="0" t="str">
        <f aca="false">IF(R3362=0,"",IF(Q3362=VLOOKUP(N3361+1,$B$8:$C$360,2,0),N3361+1,N3361))</f>
        <v/>
      </c>
      <c r="P3362" s="30"/>
      <c r="Q3362" s="30"/>
      <c r="R3362" s="35"/>
      <c r="S3362" s="35"/>
      <c r="T3362" s="35"/>
      <c r="U3362" s="35"/>
      <c r="V3362" s="35"/>
      <c r="W3362" s="35"/>
      <c r="X3362" s="35"/>
      <c r="Y3362" s="35"/>
    </row>
    <row r="3363" customFormat="false" ht="14.25" hidden="false" customHeight="false" outlineLevel="0" collapsed="false">
      <c r="N3363" s="0" t="str">
        <f aca="false">IF(R3363=0,"",IF(Q3363=VLOOKUP(N3362+1,$B$8:$C$360,2,0),N3362+1,N3362))</f>
        <v/>
      </c>
      <c r="P3363" s="30"/>
      <c r="Q3363" s="30"/>
      <c r="R3363" s="35"/>
      <c r="S3363" s="35"/>
      <c r="T3363" s="35"/>
      <c r="U3363" s="35"/>
      <c r="V3363" s="35"/>
      <c r="W3363" s="35"/>
      <c r="X3363" s="35"/>
      <c r="Y3363" s="35"/>
    </row>
    <row r="3364" customFormat="false" ht="14.25" hidden="false" customHeight="false" outlineLevel="0" collapsed="false">
      <c r="N3364" s="0" t="str">
        <f aca="false">IF(R3364=0,"",IF(Q3364=VLOOKUP(N3363+1,$B$8:$C$360,2,0),N3363+1,N3363))</f>
        <v/>
      </c>
      <c r="P3364" s="30"/>
      <c r="Q3364" s="30"/>
      <c r="R3364" s="35"/>
      <c r="S3364" s="35"/>
      <c r="T3364" s="35"/>
      <c r="U3364" s="35"/>
      <c r="V3364" s="35"/>
      <c r="W3364" s="35"/>
      <c r="X3364" s="35"/>
      <c r="Y3364" s="35"/>
    </row>
    <row r="3365" customFormat="false" ht="14.25" hidden="false" customHeight="false" outlineLevel="0" collapsed="false">
      <c r="N3365" s="0" t="str">
        <f aca="false">IF(R3365=0,"",IF(Q3365=VLOOKUP(N3364+1,$B$8:$C$360,2,0),N3364+1,N3364))</f>
        <v/>
      </c>
      <c r="P3365" s="30"/>
      <c r="Q3365" s="30"/>
      <c r="R3365" s="35"/>
      <c r="S3365" s="35"/>
      <c r="T3365" s="35"/>
      <c r="U3365" s="35"/>
      <c r="V3365" s="35"/>
      <c r="W3365" s="35"/>
      <c r="X3365" s="35"/>
      <c r="Y3365" s="35"/>
    </row>
    <row r="3366" customFormat="false" ht="14.25" hidden="false" customHeight="false" outlineLevel="0" collapsed="false">
      <c r="N3366" s="0" t="str">
        <f aca="false">IF(R3366=0,"",IF(Q3366=VLOOKUP(N3365+1,$B$8:$C$360,2,0),N3365+1,N3365))</f>
        <v/>
      </c>
      <c r="P3366" s="30"/>
      <c r="Q3366" s="30"/>
      <c r="R3366" s="35"/>
      <c r="S3366" s="35"/>
      <c r="T3366" s="35"/>
      <c r="U3366" s="35"/>
      <c r="V3366" s="35"/>
      <c r="W3366" s="35"/>
      <c r="X3366" s="35"/>
      <c r="Y3366" s="35"/>
    </row>
    <row r="3367" customFormat="false" ht="14.25" hidden="false" customHeight="false" outlineLevel="0" collapsed="false">
      <c r="N3367" s="0" t="str">
        <f aca="false">IF(R3367=0,"",IF(Q3367=VLOOKUP(N3366+1,$B$8:$C$360,2,0),N3366+1,N3366))</f>
        <v/>
      </c>
      <c r="P3367" s="30"/>
      <c r="Q3367" s="30"/>
      <c r="R3367" s="35"/>
      <c r="S3367" s="35"/>
      <c r="T3367" s="35"/>
      <c r="U3367" s="35"/>
      <c r="V3367" s="35"/>
      <c r="W3367" s="35"/>
      <c r="X3367" s="35"/>
      <c r="Y3367" s="35"/>
    </row>
    <row r="3368" customFormat="false" ht="14.25" hidden="false" customHeight="false" outlineLevel="0" collapsed="false">
      <c r="N3368" s="0" t="str">
        <f aca="false">IF(R3368=0,"",IF(Q3368=VLOOKUP(N3367+1,$B$8:$C$360,2,0),N3367+1,N3367))</f>
        <v/>
      </c>
      <c r="P3368" s="30"/>
      <c r="Q3368" s="30"/>
      <c r="R3368" s="35"/>
      <c r="S3368" s="35"/>
      <c r="T3368" s="35"/>
      <c r="U3368" s="35"/>
      <c r="V3368" s="35"/>
      <c r="W3368" s="35"/>
      <c r="X3368" s="35"/>
      <c r="Y3368" s="35"/>
    </row>
    <row r="3369" customFormat="false" ht="14.25" hidden="false" customHeight="false" outlineLevel="0" collapsed="false">
      <c r="N3369" s="0" t="str">
        <f aca="false">IF(R3369=0,"",IF(Q3369=VLOOKUP(N3368+1,$B$8:$C$360,2,0),N3368+1,N3368))</f>
        <v/>
      </c>
      <c r="P3369" s="30"/>
      <c r="Q3369" s="30"/>
      <c r="R3369" s="35"/>
      <c r="S3369" s="35"/>
      <c r="T3369" s="35"/>
      <c r="U3369" s="35"/>
      <c r="V3369" s="35"/>
      <c r="W3369" s="35"/>
      <c r="X3369" s="35"/>
      <c r="Y3369" s="35"/>
    </row>
    <row r="3370" customFormat="false" ht="14.25" hidden="false" customHeight="false" outlineLevel="0" collapsed="false">
      <c r="N3370" s="0" t="str">
        <f aca="false">IF(R3370=0,"",IF(Q3370=VLOOKUP(N3369+1,$B$8:$C$360,2,0),N3369+1,N3369))</f>
        <v/>
      </c>
      <c r="P3370" s="30"/>
      <c r="Q3370" s="30"/>
      <c r="R3370" s="35"/>
      <c r="S3370" s="35"/>
      <c r="T3370" s="35"/>
      <c r="U3370" s="35"/>
      <c r="V3370" s="35"/>
      <c r="W3370" s="35"/>
      <c r="X3370" s="35"/>
      <c r="Y3370" s="35"/>
    </row>
    <row r="3371" customFormat="false" ht="14.25" hidden="false" customHeight="false" outlineLevel="0" collapsed="false">
      <c r="N3371" s="0" t="str">
        <f aca="false">IF(R3371=0,"",IF(Q3371=VLOOKUP(N3370+1,$B$8:$C$360,2,0),N3370+1,N3370))</f>
        <v/>
      </c>
      <c r="P3371" s="30"/>
      <c r="Q3371" s="30"/>
      <c r="R3371" s="35"/>
      <c r="S3371" s="35"/>
      <c r="T3371" s="35"/>
      <c r="U3371" s="35"/>
      <c r="V3371" s="35"/>
      <c r="W3371" s="35"/>
      <c r="X3371" s="35"/>
      <c r="Y3371" s="35"/>
    </row>
    <row r="3372" customFormat="false" ht="14.25" hidden="false" customHeight="false" outlineLevel="0" collapsed="false">
      <c r="N3372" s="0" t="str">
        <f aca="false">IF(R3372=0,"",IF(Q3372=VLOOKUP(N3371+1,$B$8:$C$360,2,0),N3371+1,N3371))</f>
        <v/>
      </c>
      <c r="P3372" s="30"/>
      <c r="Q3372" s="30"/>
      <c r="R3372" s="35"/>
      <c r="S3372" s="35"/>
      <c r="T3372" s="35"/>
      <c r="U3372" s="35"/>
      <c r="V3372" s="35"/>
      <c r="W3372" s="35"/>
      <c r="X3372" s="35"/>
      <c r="Y3372" s="35"/>
    </row>
    <row r="3373" customFormat="false" ht="14.25" hidden="false" customHeight="false" outlineLevel="0" collapsed="false">
      <c r="N3373" s="0" t="str">
        <f aca="false">IF(R3373=0,"",IF(Q3373=VLOOKUP(N3372+1,$B$8:$C$360,2,0),N3372+1,N3372))</f>
        <v/>
      </c>
      <c r="P3373" s="30"/>
      <c r="Q3373" s="30"/>
      <c r="R3373" s="35"/>
      <c r="S3373" s="35"/>
      <c r="T3373" s="35"/>
      <c r="U3373" s="35"/>
      <c r="V3373" s="35"/>
      <c r="W3373" s="35"/>
      <c r="X3373" s="35"/>
      <c r="Y3373" s="35"/>
    </row>
    <row r="3374" customFormat="false" ht="14.25" hidden="false" customHeight="false" outlineLevel="0" collapsed="false">
      <c r="N3374" s="0" t="str">
        <f aca="false">IF(R3374=0,"",IF(Q3374=VLOOKUP(N3373+1,$B$8:$C$360,2,0),N3373+1,N3373))</f>
        <v/>
      </c>
      <c r="P3374" s="30"/>
      <c r="Q3374" s="30"/>
      <c r="R3374" s="35"/>
      <c r="S3374" s="35"/>
      <c r="T3374" s="35"/>
      <c r="U3374" s="35"/>
      <c r="V3374" s="35"/>
      <c r="W3374" s="35"/>
      <c r="X3374" s="35"/>
      <c r="Y3374" s="35"/>
    </row>
    <row r="3375" customFormat="false" ht="14.25" hidden="false" customHeight="false" outlineLevel="0" collapsed="false">
      <c r="N3375" s="0" t="str">
        <f aca="false">IF(R3375=0,"",IF(Q3375=VLOOKUP(N3374+1,$B$8:$C$360,2,0),N3374+1,N3374))</f>
        <v/>
      </c>
      <c r="P3375" s="30"/>
      <c r="Q3375" s="30"/>
      <c r="R3375" s="35"/>
      <c r="S3375" s="35"/>
      <c r="T3375" s="35"/>
      <c r="U3375" s="35"/>
      <c r="V3375" s="35"/>
      <c r="W3375" s="35"/>
      <c r="X3375" s="35"/>
      <c r="Y3375" s="35"/>
    </row>
    <row r="3376" customFormat="false" ht="14.25" hidden="false" customHeight="false" outlineLevel="0" collapsed="false">
      <c r="N3376" s="0" t="str">
        <f aca="false">IF(R3376=0,"",IF(Q3376=VLOOKUP(N3375+1,$B$8:$C$360,2,0),N3375+1,N3375))</f>
        <v/>
      </c>
      <c r="P3376" s="30"/>
      <c r="Q3376" s="30"/>
      <c r="R3376" s="35"/>
      <c r="S3376" s="35"/>
      <c r="T3376" s="35"/>
      <c r="U3376" s="35"/>
      <c r="V3376" s="35"/>
      <c r="W3376" s="35"/>
      <c r="X3376" s="35"/>
      <c r="Y3376" s="35"/>
    </row>
    <row r="3377" customFormat="false" ht="14.25" hidden="false" customHeight="false" outlineLevel="0" collapsed="false">
      <c r="N3377" s="0" t="str">
        <f aca="false">IF(R3377=0,"",IF(Q3377=VLOOKUP(N3376+1,$B$8:$C$360,2,0),N3376+1,N3376))</f>
        <v/>
      </c>
      <c r="P3377" s="30"/>
      <c r="Q3377" s="30"/>
      <c r="R3377" s="35"/>
      <c r="S3377" s="35"/>
      <c r="T3377" s="35"/>
      <c r="U3377" s="35"/>
      <c r="V3377" s="35"/>
      <c r="W3377" s="35"/>
      <c r="X3377" s="35"/>
      <c r="Y3377" s="35"/>
    </row>
    <row r="3378" customFormat="false" ht="14.25" hidden="false" customHeight="false" outlineLevel="0" collapsed="false">
      <c r="N3378" s="0" t="str">
        <f aca="false">IF(R3378=0,"",IF(Q3378=VLOOKUP(N3377+1,$B$8:$C$360,2,0),N3377+1,N3377))</f>
        <v/>
      </c>
      <c r="P3378" s="30"/>
      <c r="Q3378" s="30"/>
      <c r="R3378" s="35"/>
      <c r="S3378" s="35"/>
      <c r="T3378" s="35"/>
      <c r="U3378" s="35"/>
      <c r="V3378" s="35"/>
      <c r="W3378" s="35"/>
      <c r="X3378" s="35"/>
      <c r="Y3378" s="35"/>
    </row>
    <row r="3379" customFormat="false" ht="14.25" hidden="false" customHeight="false" outlineLevel="0" collapsed="false">
      <c r="N3379" s="0" t="str">
        <f aca="false">IF(R3379=0,"",IF(Q3379=VLOOKUP(N3378+1,$B$8:$C$360,2,0),N3378+1,N3378))</f>
        <v/>
      </c>
      <c r="P3379" s="30"/>
      <c r="Q3379" s="30"/>
      <c r="R3379" s="35"/>
      <c r="S3379" s="35"/>
      <c r="T3379" s="35"/>
      <c r="U3379" s="35"/>
      <c r="V3379" s="35"/>
      <c r="W3379" s="35"/>
      <c r="X3379" s="35"/>
      <c r="Y3379" s="35"/>
    </row>
    <row r="3380" customFormat="false" ht="14.25" hidden="false" customHeight="false" outlineLevel="0" collapsed="false">
      <c r="N3380" s="0" t="str">
        <f aca="false">IF(R3380=0,"",IF(Q3380=VLOOKUP(N3379+1,$B$8:$C$360,2,0),N3379+1,N3379))</f>
        <v/>
      </c>
      <c r="P3380" s="30"/>
      <c r="Q3380" s="30"/>
      <c r="R3380" s="35"/>
      <c r="S3380" s="35"/>
      <c r="T3380" s="35"/>
      <c r="U3380" s="35"/>
      <c r="V3380" s="35"/>
      <c r="W3380" s="35"/>
      <c r="X3380" s="35"/>
      <c r="Y3380" s="35"/>
    </row>
    <row r="3381" customFormat="false" ht="14.25" hidden="false" customHeight="false" outlineLevel="0" collapsed="false">
      <c r="N3381" s="0" t="str">
        <f aca="false">IF(R3381=0,"",IF(Q3381=VLOOKUP(N3380+1,$B$8:$C$360,2,0),N3380+1,N3380))</f>
        <v/>
      </c>
      <c r="P3381" s="30"/>
      <c r="Q3381" s="30"/>
      <c r="R3381" s="35"/>
      <c r="S3381" s="35"/>
      <c r="T3381" s="35"/>
      <c r="U3381" s="35"/>
      <c r="V3381" s="35"/>
      <c r="W3381" s="35"/>
      <c r="X3381" s="35"/>
      <c r="Y3381" s="35"/>
    </row>
    <row r="3382" customFormat="false" ht="14.25" hidden="false" customHeight="false" outlineLevel="0" collapsed="false">
      <c r="N3382" s="0" t="str">
        <f aca="false">IF(R3382=0,"",IF(Q3382=VLOOKUP(N3381+1,$B$8:$C$360,2,0),N3381+1,N3381))</f>
        <v/>
      </c>
      <c r="P3382" s="30"/>
      <c r="Q3382" s="30"/>
      <c r="R3382" s="35"/>
      <c r="S3382" s="35"/>
      <c r="T3382" s="35"/>
      <c r="U3382" s="35"/>
      <c r="V3382" s="35"/>
      <c r="W3382" s="35"/>
      <c r="X3382" s="35"/>
      <c r="Y3382" s="35"/>
    </row>
    <row r="3383" customFormat="false" ht="14.25" hidden="false" customHeight="false" outlineLevel="0" collapsed="false">
      <c r="N3383" s="0" t="str">
        <f aca="false">IF(R3383=0,"",IF(Q3383=VLOOKUP(N3382+1,$B$8:$C$360,2,0),N3382+1,N3382))</f>
        <v/>
      </c>
      <c r="P3383" s="30"/>
      <c r="Q3383" s="30"/>
      <c r="R3383" s="35"/>
      <c r="S3383" s="35"/>
      <c r="T3383" s="35"/>
      <c r="U3383" s="35"/>
      <c r="V3383" s="35"/>
      <c r="W3383" s="35"/>
      <c r="X3383" s="35"/>
      <c r="Y3383" s="35"/>
    </row>
    <row r="3384" customFormat="false" ht="14.25" hidden="false" customHeight="false" outlineLevel="0" collapsed="false">
      <c r="N3384" s="0" t="str">
        <f aca="false">IF(R3384=0,"",IF(Q3384=VLOOKUP(N3383+1,$B$8:$C$360,2,0),N3383+1,N3383))</f>
        <v/>
      </c>
      <c r="P3384" s="30"/>
      <c r="Q3384" s="30"/>
      <c r="R3384" s="35"/>
      <c r="S3384" s="35"/>
      <c r="T3384" s="35"/>
      <c r="U3384" s="35"/>
      <c r="V3384" s="35"/>
      <c r="W3384" s="35"/>
      <c r="X3384" s="35"/>
      <c r="Y3384" s="35"/>
    </row>
    <row r="3385" customFormat="false" ht="14.25" hidden="false" customHeight="false" outlineLevel="0" collapsed="false">
      <c r="N3385" s="0" t="str">
        <f aca="false">IF(R3385=0,"",IF(Q3385=VLOOKUP(N3384+1,$B$8:$C$360,2,0),N3384+1,N3384))</f>
        <v/>
      </c>
      <c r="P3385" s="30"/>
      <c r="Q3385" s="30"/>
      <c r="R3385" s="35"/>
      <c r="S3385" s="35"/>
      <c r="T3385" s="35"/>
      <c r="U3385" s="35"/>
      <c r="V3385" s="35"/>
      <c r="W3385" s="35"/>
      <c r="X3385" s="35"/>
      <c r="Y3385" s="35"/>
    </row>
    <row r="3386" customFormat="false" ht="14.25" hidden="false" customHeight="false" outlineLevel="0" collapsed="false">
      <c r="N3386" s="0" t="str">
        <f aca="false">IF(R3386=0,"",IF(Q3386=VLOOKUP(N3385+1,$B$8:$C$360,2,0),N3385+1,N3385))</f>
        <v/>
      </c>
      <c r="P3386" s="30"/>
      <c r="Q3386" s="30"/>
      <c r="R3386" s="35"/>
      <c r="S3386" s="35"/>
      <c r="T3386" s="35"/>
      <c r="U3386" s="35"/>
      <c r="V3386" s="35"/>
      <c r="W3386" s="35"/>
      <c r="X3386" s="35"/>
      <c r="Y3386" s="35"/>
    </row>
    <row r="3387" customFormat="false" ht="14.25" hidden="false" customHeight="false" outlineLevel="0" collapsed="false">
      <c r="N3387" s="0" t="str">
        <f aca="false">IF(R3387=0,"",IF(Q3387=VLOOKUP(N3386+1,$B$8:$C$360,2,0),N3386+1,N3386))</f>
        <v/>
      </c>
      <c r="P3387" s="30"/>
      <c r="Q3387" s="30"/>
      <c r="R3387" s="35"/>
      <c r="S3387" s="35"/>
      <c r="T3387" s="35"/>
      <c r="U3387" s="35"/>
      <c r="V3387" s="35"/>
      <c r="W3387" s="35"/>
      <c r="X3387" s="35"/>
      <c r="Y3387" s="35"/>
    </row>
    <row r="3388" customFormat="false" ht="14.25" hidden="false" customHeight="false" outlineLevel="0" collapsed="false">
      <c r="N3388" s="0" t="str">
        <f aca="false">IF(R3388=0,"",IF(Q3388=VLOOKUP(N3387+1,$B$8:$C$360,2,0),N3387+1,N3387))</f>
        <v/>
      </c>
      <c r="P3388" s="30"/>
      <c r="Q3388" s="30"/>
      <c r="R3388" s="35"/>
      <c r="S3388" s="35"/>
      <c r="T3388" s="35"/>
      <c r="U3388" s="35"/>
      <c r="V3388" s="35"/>
      <c r="W3388" s="35"/>
      <c r="X3388" s="35"/>
      <c r="Y3388" s="35"/>
    </row>
    <row r="3389" customFormat="false" ht="14.25" hidden="false" customHeight="false" outlineLevel="0" collapsed="false">
      <c r="N3389" s="0" t="str">
        <f aca="false">IF(R3389=0,"",IF(Q3389=VLOOKUP(N3388+1,$B$8:$C$360,2,0),N3388+1,N3388))</f>
        <v/>
      </c>
      <c r="P3389" s="30"/>
      <c r="Q3389" s="30"/>
      <c r="R3389" s="35"/>
      <c r="S3389" s="35"/>
      <c r="T3389" s="35"/>
      <c r="U3389" s="35"/>
      <c r="V3389" s="35"/>
      <c r="W3389" s="35"/>
      <c r="X3389" s="35"/>
      <c r="Y3389" s="35"/>
    </row>
    <row r="3390" customFormat="false" ht="14.25" hidden="false" customHeight="false" outlineLevel="0" collapsed="false">
      <c r="N3390" s="0" t="str">
        <f aca="false">IF(R3390=0,"",IF(Q3390=VLOOKUP(N3389+1,$B$8:$C$360,2,0),N3389+1,N3389))</f>
        <v/>
      </c>
      <c r="P3390" s="30"/>
      <c r="Q3390" s="30"/>
      <c r="R3390" s="35"/>
      <c r="S3390" s="35"/>
      <c r="T3390" s="35"/>
      <c r="U3390" s="35"/>
      <c r="V3390" s="35"/>
      <c r="W3390" s="35"/>
      <c r="X3390" s="35"/>
      <c r="Y3390" s="35"/>
    </row>
    <row r="3391" customFormat="false" ht="14.25" hidden="false" customHeight="false" outlineLevel="0" collapsed="false">
      <c r="N3391" s="0" t="str">
        <f aca="false">IF(R3391=0,"",IF(Q3391=VLOOKUP(N3390+1,$B$8:$C$360,2,0),N3390+1,N3390))</f>
        <v/>
      </c>
      <c r="P3391" s="30"/>
      <c r="Q3391" s="30"/>
      <c r="R3391" s="35"/>
      <c r="S3391" s="35"/>
      <c r="T3391" s="35"/>
      <c r="U3391" s="35"/>
      <c r="V3391" s="35"/>
      <c r="W3391" s="35"/>
      <c r="X3391" s="35"/>
      <c r="Y3391" s="35"/>
    </row>
    <row r="3392" customFormat="false" ht="14.25" hidden="false" customHeight="false" outlineLevel="0" collapsed="false">
      <c r="N3392" s="0" t="str">
        <f aca="false">IF(R3392=0,"",IF(Q3392=VLOOKUP(N3391+1,$B$8:$C$360,2,0),N3391+1,N3391))</f>
        <v/>
      </c>
      <c r="P3392" s="30"/>
      <c r="Q3392" s="30"/>
      <c r="R3392" s="35"/>
      <c r="S3392" s="35"/>
      <c r="T3392" s="35"/>
      <c r="U3392" s="35"/>
      <c r="V3392" s="35"/>
      <c r="W3392" s="35"/>
      <c r="X3392" s="35"/>
      <c r="Y3392" s="35"/>
    </row>
    <row r="3393" customFormat="false" ht="14.25" hidden="false" customHeight="false" outlineLevel="0" collapsed="false">
      <c r="N3393" s="0" t="str">
        <f aca="false">IF(R3393=0,"",IF(Q3393=VLOOKUP(N3392+1,$B$8:$C$360,2,0),N3392+1,N3392))</f>
        <v/>
      </c>
      <c r="P3393" s="30"/>
      <c r="Q3393" s="30"/>
      <c r="R3393" s="35"/>
      <c r="S3393" s="35"/>
      <c r="T3393" s="35"/>
      <c r="U3393" s="35"/>
      <c r="V3393" s="35"/>
      <c r="W3393" s="35"/>
      <c r="X3393" s="35"/>
      <c r="Y3393" s="35"/>
    </row>
    <row r="3394" customFormat="false" ht="14.25" hidden="false" customHeight="false" outlineLevel="0" collapsed="false">
      <c r="N3394" s="0" t="str">
        <f aca="false">IF(R3394=0,"",IF(Q3394=VLOOKUP(N3393+1,$B$8:$C$360,2,0),N3393+1,N3393))</f>
        <v/>
      </c>
      <c r="P3394" s="30"/>
      <c r="Q3394" s="30"/>
      <c r="R3394" s="35"/>
      <c r="S3394" s="35"/>
      <c r="T3394" s="35"/>
      <c r="U3394" s="35"/>
      <c r="V3394" s="35"/>
      <c r="W3394" s="35"/>
      <c r="X3394" s="35"/>
      <c r="Y3394" s="35"/>
    </row>
    <row r="3395" customFormat="false" ht="14.25" hidden="false" customHeight="false" outlineLevel="0" collapsed="false">
      <c r="N3395" s="0" t="str">
        <f aca="false">IF(R3395=0,"",IF(Q3395=VLOOKUP(N3394+1,$B$8:$C$360,2,0),N3394+1,N3394))</f>
        <v/>
      </c>
      <c r="P3395" s="30"/>
      <c r="Q3395" s="30"/>
      <c r="R3395" s="35"/>
      <c r="S3395" s="35"/>
      <c r="T3395" s="35"/>
      <c r="U3395" s="35"/>
      <c r="V3395" s="35"/>
      <c r="W3395" s="35"/>
      <c r="X3395" s="35"/>
      <c r="Y3395" s="35"/>
    </row>
    <row r="3396" customFormat="false" ht="14.25" hidden="false" customHeight="false" outlineLevel="0" collapsed="false">
      <c r="N3396" s="0" t="str">
        <f aca="false">IF(R3396=0,"",IF(Q3396=VLOOKUP(N3395+1,$B$8:$C$360,2,0),N3395+1,N3395))</f>
        <v/>
      </c>
      <c r="P3396" s="30"/>
      <c r="Q3396" s="30"/>
      <c r="R3396" s="35"/>
      <c r="S3396" s="35"/>
      <c r="T3396" s="35"/>
      <c r="U3396" s="35"/>
      <c r="V3396" s="35"/>
      <c r="W3396" s="35"/>
      <c r="X3396" s="35"/>
      <c r="Y3396" s="35"/>
    </row>
    <row r="3397" customFormat="false" ht="14.25" hidden="false" customHeight="false" outlineLevel="0" collapsed="false">
      <c r="N3397" s="0" t="str">
        <f aca="false">IF(R3397=0,"",IF(Q3397=VLOOKUP(N3396+1,$B$8:$C$360,2,0),N3396+1,N3396))</f>
        <v/>
      </c>
      <c r="P3397" s="30"/>
      <c r="Q3397" s="30"/>
      <c r="R3397" s="35"/>
      <c r="S3397" s="35"/>
      <c r="T3397" s="35"/>
      <c r="U3397" s="35"/>
      <c r="V3397" s="35"/>
      <c r="W3397" s="35"/>
      <c r="X3397" s="35"/>
      <c r="Y3397" s="35"/>
    </row>
    <row r="3398" customFormat="false" ht="14.25" hidden="false" customHeight="false" outlineLevel="0" collapsed="false">
      <c r="N3398" s="0" t="str">
        <f aca="false">IF(R3398=0,"",IF(Q3398=VLOOKUP(N3397+1,$B$8:$C$360,2,0),N3397+1,N3397))</f>
        <v/>
      </c>
      <c r="P3398" s="30"/>
      <c r="Q3398" s="30"/>
      <c r="R3398" s="35"/>
      <c r="S3398" s="35"/>
      <c r="T3398" s="35"/>
      <c r="U3398" s="35"/>
      <c r="V3398" s="35"/>
      <c r="W3398" s="35"/>
      <c r="X3398" s="35"/>
      <c r="Y3398" s="35"/>
    </row>
    <row r="3399" customFormat="false" ht="14.25" hidden="false" customHeight="false" outlineLevel="0" collapsed="false">
      <c r="N3399" s="0" t="str">
        <f aca="false">IF(R3399=0,"",IF(Q3399=VLOOKUP(N3398+1,$B$8:$C$360,2,0),N3398+1,N3398))</f>
        <v/>
      </c>
      <c r="P3399" s="30"/>
      <c r="Q3399" s="30"/>
      <c r="R3399" s="35"/>
      <c r="S3399" s="35"/>
      <c r="T3399" s="35"/>
      <c r="U3399" s="35"/>
      <c r="V3399" s="35"/>
      <c r="W3399" s="35"/>
      <c r="X3399" s="35"/>
      <c r="Y3399" s="35"/>
    </row>
    <row r="3400" customFormat="false" ht="14.25" hidden="false" customHeight="false" outlineLevel="0" collapsed="false">
      <c r="N3400" s="0" t="str">
        <f aca="false">IF(R3400=0,"",IF(Q3400=VLOOKUP(N3399+1,$B$8:$C$360,2,0),N3399+1,N3399))</f>
        <v/>
      </c>
      <c r="P3400" s="30"/>
      <c r="Q3400" s="30"/>
      <c r="R3400" s="35"/>
      <c r="S3400" s="35"/>
      <c r="T3400" s="35"/>
      <c r="U3400" s="35"/>
      <c r="V3400" s="35"/>
      <c r="W3400" s="35"/>
      <c r="X3400" s="35"/>
      <c r="Y3400" s="35"/>
    </row>
    <row r="3401" customFormat="false" ht="14.25" hidden="false" customHeight="false" outlineLevel="0" collapsed="false">
      <c r="N3401" s="0" t="str">
        <f aca="false">IF(R3401=0,"",IF(Q3401=VLOOKUP(N3400+1,$B$8:$C$360,2,0),N3400+1,N3400))</f>
        <v/>
      </c>
      <c r="P3401" s="30"/>
      <c r="Q3401" s="30"/>
      <c r="R3401" s="35"/>
      <c r="S3401" s="35"/>
      <c r="T3401" s="35"/>
      <c r="U3401" s="35"/>
      <c r="V3401" s="35"/>
      <c r="W3401" s="35"/>
      <c r="X3401" s="35"/>
      <c r="Y3401" s="35"/>
    </row>
    <row r="3402" customFormat="false" ht="14.25" hidden="false" customHeight="false" outlineLevel="0" collapsed="false">
      <c r="N3402" s="0" t="str">
        <f aca="false">IF(R3402=0,"",IF(Q3402=VLOOKUP(N3401+1,$B$8:$C$360,2,0),N3401+1,N3401))</f>
        <v/>
      </c>
      <c r="P3402" s="30"/>
      <c r="Q3402" s="30"/>
      <c r="R3402" s="35"/>
      <c r="S3402" s="35"/>
      <c r="T3402" s="35"/>
      <c r="U3402" s="35"/>
      <c r="V3402" s="35"/>
      <c r="W3402" s="35"/>
      <c r="X3402" s="35"/>
      <c r="Y3402" s="35"/>
    </row>
    <row r="3403" customFormat="false" ht="14.25" hidden="false" customHeight="false" outlineLevel="0" collapsed="false">
      <c r="N3403" s="0" t="str">
        <f aca="false">IF(R3403=0,"",IF(Q3403=VLOOKUP(N3402+1,$B$8:$C$360,2,0),N3402+1,N3402))</f>
        <v/>
      </c>
      <c r="P3403" s="30"/>
      <c r="Q3403" s="30"/>
      <c r="R3403" s="35"/>
      <c r="S3403" s="35"/>
      <c r="T3403" s="35"/>
      <c r="U3403" s="35"/>
      <c r="V3403" s="35"/>
      <c r="W3403" s="35"/>
      <c r="X3403" s="35"/>
      <c r="Y3403" s="35"/>
    </row>
    <row r="3404" customFormat="false" ht="14.25" hidden="false" customHeight="false" outlineLevel="0" collapsed="false">
      <c r="N3404" s="0" t="str">
        <f aca="false">IF(R3404=0,"",IF(Q3404=VLOOKUP(N3403+1,$B$8:$C$360,2,0),N3403+1,N3403))</f>
        <v/>
      </c>
      <c r="P3404" s="30"/>
      <c r="Q3404" s="30"/>
      <c r="R3404" s="35"/>
      <c r="S3404" s="35"/>
      <c r="T3404" s="35"/>
      <c r="U3404" s="35"/>
      <c r="V3404" s="35"/>
      <c r="W3404" s="35"/>
      <c r="X3404" s="35"/>
      <c r="Y3404" s="35"/>
    </row>
    <row r="3405" customFormat="false" ht="14.25" hidden="false" customHeight="false" outlineLevel="0" collapsed="false">
      <c r="N3405" s="0" t="str">
        <f aca="false">IF(R3405=0,"",IF(Q3405=VLOOKUP(N3404+1,$B$8:$C$360,2,0),N3404+1,N3404))</f>
        <v/>
      </c>
      <c r="P3405" s="30"/>
      <c r="Q3405" s="30"/>
      <c r="R3405" s="35"/>
      <c r="S3405" s="35"/>
      <c r="T3405" s="35"/>
      <c r="U3405" s="35"/>
      <c r="V3405" s="35"/>
      <c r="W3405" s="35"/>
      <c r="X3405" s="35"/>
      <c r="Y3405" s="35"/>
    </row>
    <row r="3406" customFormat="false" ht="14.25" hidden="false" customHeight="false" outlineLevel="0" collapsed="false">
      <c r="N3406" s="0" t="str">
        <f aca="false">IF(R3406=0,"",IF(Q3406=VLOOKUP(N3405+1,$B$8:$C$360,2,0),N3405+1,N3405))</f>
        <v/>
      </c>
      <c r="P3406" s="30"/>
      <c r="Q3406" s="30"/>
      <c r="R3406" s="35"/>
      <c r="S3406" s="35"/>
      <c r="T3406" s="35"/>
      <c r="U3406" s="35"/>
      <c r="V3406" s="35"/>
      <c r="W3406" s="35"/>
      <c r="X3406" s="35"/>
      <c r="Y3406" s="35"/>
    </row>
    <row r="3407" customFormat="false" ht="14.25" hidden="false" customHeight="false" outlineLevel="0" collapsed="false">
      <c r="N3407" s="0" t="str">
        <f aca="false">IF(R3407=0,"",IF(Q3407=VLOOKUP(N3406+1,$B$8:$C$360,2,0),N3406+1,N3406))</f>
        <v/>
      </c>
      <c r="P3407" s="30"/>
      <c r="Q3407" s="30"/>
      <c r="R3407" s="35"/>
      <c r="S3407" s="35"/>
      <c r="T3407" s="35"/>
      <c r="U3407" s="35"/>
      <c r="V3407" s="35"/>
      <c r="W3407" s="35"/>
      <c r="X3407" s="35"/>
      <c r="Y3407" s="35"/>
    </row>
    <row r="3408" customFormat="false" ht="14.25" hidden="false" customHeight="false" outlineLevel="0" collapsed="false">
      <c r="N3408" s="0" t="str">
        <f aca="false">IF(R3408=0,"",IF(Q3408=VLOOKUP(N3407+1,$B$8:$C$360,2,0),N3407+1,N3407))</f>
        <v/>
      </c>
      <c r="P3408" s="30"/>
      <c r="Q3408" s="30"/>
      <c r="R3408" s="35"/>
      <c r="S3408" s="35"/>
      <c r="T3408" s="35"/>
      <c r="U3408" s="35"/>
      <c r="V3408" s="35"/>
      <c r="W3408" s="35"/>
      <c r="X3408" s="35"/>
      <c r="Y3408" s="35"/>
    </row>
    <row r="3409" customFormat="false" ht="14.25" hidden="false" customHeight="false" outlineLevel="0" collapsed="false">
      <c r="N3409" s="0" t="str">
        <f aca="false">IF(R3409=0,"",IF(Q3409=VLOOKUP(N3408+1,$B$8:$C$360,2,0),N3408+1,N3408))</f>
        <v/>
      </c>
      <c r="P3409" s="30"/>
      <c r="Q3409" s="30"/>
      <c r="R3409" s="35"/>
      <c r="S3409" s="35"/>
      <c r="T3409" s="35"/>
      <c r="U3409" s="35"/>
      <c r="V3409" s="35"/>
      <c r="W3409" s="35"/>
      <c r="X3409" s="35"/>
      <c r="Y3409" s="35"/>
    </row>
    <row r="3410" customFormat="false" ht="14.25" hidden="false" customHeight="false" outlineLevel="0" collapsed="false">
      <c r="N3410" s="0" t="str">
        <f aca="false">IF(R3410=0,"",IF(Q3410=VLOOKUP(N3409+1,$B$8:$C$360,2,0),N3409+1,N3409))</f>
        <v/>
      </c>
      <c r="P3410" s="30"/>
      <c r="Q3410" s="30"/>
      <c r="R3410" s="35"/>
      <c r="S3410" s="35"/>
      <c r="T3410" s="35"/>
      <c r="U3410" s="35"/>
      <c r="V3410" s="35"/>
      <c r="W3410" s="35"/>
      <c r="X3410" s="35"/>
      <c r="Y3410" s="35"/>
    </row>
    <row r="3411" customFormat="false" ht="14.25" hidden="false" customHeight="false" outlineLevel="0" collapsed="false">
      <c r="N3411" s="0" t="str">
        <f aca="false">IF(R3411=0,"",IF(Q3411=VLOOKUP(N3410+1,$B$8:$C$360,2,0),N3410+1,N3410))</f>
        <v/>
      </c>
      <c r="P3411" s="30"/>
      <c r="Q3411" s="30"/>
      <c r="R3411" s="35"/>
      <c r="S3411" s="35"/>
      <c r="T3411" s="35"/>
      <c r="U3411" s="35"/>
      <c r="V3411" s="35"/>
      <c r="W3411" s="35"/>
      <c r="X3411" s="35"/>
      <c r="Y3411" s="35"/>
    </row>
    <row r="3412" customFormat="false" ht="14.25" hidden="false" customHeight="false" outlineLevel="0" collapsed="false">
      <c r="N3412" s="0" t="str">
        <f aca="false">IF(R3412=0,"",IF(Q3412=VLOOKUP(N3411+1,$B$8:$C$360,2,0),N3411+1,N3411))</f>
        <v/>
      </c>
      <c r="P3412" s="30"/>
      <c r="Q3412" s="30"/>
      <c r="R3412" s="35"/>
      <c r="S3412" s="35"/>
      <c r="T3412" s="35"/>
      <c r="U3412" s="35"/>
      <c r="V3412" s="35"/>
      <c r="W3412" s="35"/>
      <c r="X3412" s="35"/>
      <c r="Y3412" s="35"/>
    </row>
    <row r="3413" customFormat="false" ht="14.25" hidden="false" customHeight="false" outlineLevel="0" collapsed="false">
      <c r="N3413" s="0" t="str">
        <f aca="false">IF(R3413=0,"",IF(Q3413=VLOOKUP(N3412+1,$B$8:$C$360,2,0),N3412+1,N3412))</f>
        <v/>
      </c>
      <c r="P3413" s="30"/>
      <c r="Q3413" s="30"/>
      <c r="R3413" s="35"/>
      <c r="S3413" s="35"/>
      <c r="T3413" s="35"/>
      <c r="U3413" s="35"/>
      <c r="V3413" s="35"/>
      <c r="W3413" s="35"/>
      <c r="X3413" s="35"/>
      <c r="Y3413" s="35"/>
    </row>
    <row r="3414" customFormat="false" ht="14.25" hidden="false" customHeight="false" outlineLevel="0" collapsed="false">
      <c r="N3414" s="0" t="str">
        <f aca="false">IF(R3414=0,"",IF(Q3414=VLOOKUP(N3413+1,$B$8:$C$360,2,0),N3413+1,N3413))</f>
        <v/>
      </c>
      <c r="P3414" s="30"/>
      <c r="Q3414" s="30"/>
      <c r="R3414" s="35"/>
      <c r="S3414" s="35"/>
      <c r="T3414" s="35"/>
      <c r="U3414" s="35"/>
      <c r="V3414" s="35"/>
      <c r="W3414" s="35"/>
      <c r="X3414" s="35"/>
      <c r="Y3414" s="35"/>
    </row>
    <row r="3415" customFormat="false" ht="14.25" hidden="false" customHeight="false" outlineLevel="0" collapsed="false">
      <c r="N3415" s="0" t="str">
        <f aca="false">IF(R3415=0,"",IF(Q3415=VLOOKUP(N3414+1,$B$8:$C$360,2,0),N3414+1,N3414))</f>
        <v/>
      </c>
      <c r="P3415" s="30"/>
      <c r="Q3415" s="30"/>
      <c r="R3415" s="35"/>
      <c r="S3415" s="35"/>
      <c r="T3415" s="35"/>
      <c r="U3415" s="35"/>
      <c r="V3415" s="35"/>
      <c r="W3415" s="35"/>
      <c r="X3415" s="35"/>
      <c r="Y3415" s="35"/>
    </row>
    <row r="3416" customFormat="false" ht="14.25" hidden="false" customHeight="false" outlineLevel="0" collapsed="false">
      <c r="N3416" s="0" t="str">
        <f aca="false">IF(R3416=0,"",IF(Q3416=VLOOKUP(N3415+1,$B$8:$C$360,2,0),N3415+1,N3415))</f>
        <v/>
      </c>
      <c r="P3416" s="30"/>
      <c r="Q3416" s="30"/>
      <c r="R3416" s="35"/>
      <c r="S3416" s="35"/>
      <c r="T3416" s="35"/>
      <c r="U3416" s="35"/>
      <c r="V3416" s="35"/>
      <c r="W3416" s="35"/>
      <c r="X3416" s="35"/>
      <c r="Y3416" s="35"/>
    </row>
    <row r="3417" customFormat="false" ht="14.25" hidden="false" customHeight="false" outlineLevel="0" collapsed="false">
      <c r="N3417" s="0" t="str">
        <f aca="false">IF(R3417=0,"",IF(Q3417=VLOOKUP(N3416+1,$B$8:$C$360,2,0),N3416+1,N3416))</f>
        <v/>
      </c>
      <c r="P3417" s="30"/>
      <c r="Q3417" s="30"/>
      <c r="R3417" s="35"/>
      <c r="S3417" s="35"/>
      <c r="T3417" s="35"/>
      <c r="U3417" s="35"/>
      <c r="V3417" s="35"/>
      <c r="W3417" s="35"/>
      <c r="X3417" s="35"/>
      <c r="Y3417" s="35"/>
    </row>
    <row r="3418" customFormat="false" ht="14.25" hidden="false" customHeight="false" outlineLevel="0" collapsed="false">
      <c r="N3418" s="0" t="str">
        <f aca="false">IF(R3418=0,"",IF(Q3418=VLOOKUP(N3417+1,$B$8:$C$360,2,0),N3417+1,N3417))</f>
        <v/>
      </c>
      <c r="P3418" s="30"/>
      <c r="Q3418" s="30"/>
      <c r="R3418" s="35"/>
      <c r="S3418" s="35"/>
      <c r="T3418" s="35"/>
      <c r="U3418" s="35"/>
      <c r="V3418" s="35"/>
      <c r="W3418" s="35"/>
      <c r="X3418" s="35"/>
      <c r="Y3418" s="35"/>
    </row>
    <row r="3419" customFormat="false" ht="14.25" hidden="false" customHeight="false" outlineLevel="0" collapsed="false">
      <c r="N3419" s="0" t="str">
        <f aca="false">IF(R3419=0,"",IF(Q3419=VLOOKUP(N3418+1,$B$8:$C$360,2,0),N3418+1,N3418))</f>
        <v/>
      </c>
      <c r="P3419" s="30"/>
      <c r="Q3419" s="30"/>
      <c r="R3419" s="35"/>
      <c r="S3419" s="35"/>
      <c r="T3419" s="35"/>
      <c r="U3419" s="35"/>
      <c r="V3419" s="35"/>
      <c r="W3419" s="35"/>
      <c r="X3419" s="35"/>
      <c r="Y3419" s="35"/>
    </row>
    <row r="3420" customFormat="false" ht="14.25" hidden="false" customHeight="false" outlineLevel="0" collapsed="false">
      <c r="N3420" s="0" t="str">
        <f aca="false">IF(R3420=0,"",IF(Q3420=VLOOKUP(N3419+1,$B$8:$C$360,2,0),N3419+1,N3419))</f>
        <v/>
      </c>
      <c r="P3420" s="30"/>
      <c r="Q3420" s="30"/>
      <c r="R3420" s="35"/>
      <c r="S3420" s="35"/>
      <c r="T3420" s="35"/>
      <c r="U3420" s="35"/>
      <c r="V3420" s="35"/>
      <c r="W3420" s="35"/>
      <c r="X3420" s="35"/>
      <c r="Y3420" s="35"/>
    </row>
    <row r="3421" customFormat="false" ht="14.25" hidden="false" customHeight="false" outlineLevel="0" collapsed="false">
      <c r="N3421" s="0" t="str">
        <f aca="false">IF(R3421=0,"",IF(Q3421=VLOOKUP(N3420+1,$B$8:$C$360,2,0),N3420+1,N3420))</f>
        <v/>
      </c>
      <c r="P3421" s="30"/>
      <c r="Q3421" s="30"/>
      <c r="R3421" s="35"/>
      <c r="S3421" s="35"/>
      <c r="T3421" s="35"/>
      <c r="U3421" s="35"/>
      <c r="V3421" s="35"/>
      <c r="W3421" s="35"/>
      <c r="X3421" s="35"/>
      <c r="Y3421" s="35"/>
    </row>
    <row r="3422" customFormat="false" ht="14.25" hidden="false" customHeight="false" outlineLevel="0" collapsed="false">
      <c r="N3422" s="0" t="str">
        <f aca="false">IF(R3422=0,"",IF(Q3422=VLOOKUP(N3421+1,$B$8:$C$360,2,0),N3421+1,N3421))</f>
        <v/>
      </c>
      <c r="P3422" s="30"/>
      <c r="Q3422" s="30"/>
      <c r="R3422" s="35"/>
      <c r="S3422" s="35"/>
      <c r="T3422" s="35"/>
      <c r="U3422" s="35"/>
      <c r="V3422" s="35"/>
      <c r="W3422" s="35"/>
      <c r="X3422" s="35"/>
      <c r="Y3422" s="35"/>
    </row>
    <row r="3423" customFormat="false" ht="14.25" hidden="false" customHeight="false" outlineLevel="0" collapsed="false">
      <c r="N3423" s="0" t="str">
        <f aca="false">IF(R3423=0,"",IF(Q3423=VLOOKUP(N3422+1,$B$8:$C$360,2,0),N3422+1,N3422))</f>
        <v/>
      </c>
      <c r="P3423" s="30"/>
      <c r="Q3423" s="30"/>
      <c r="R3423" s="35"/>
      <c r="S3423" s="35"/>
      <c r="T3423" s="35"/>
      <c r="U3423" s="35"/>
      <c r="V3423" s="35"/>
      <c r="W3423" s="35"/>
      <c r="X3423" s="35"/>
      <c r="Y3423" s="35"/>
    </row>
    <row r="3424" customFormat="false" ht="14.25" hidden="false" customHeight="false" outlineLevel="0" collapsed="false">
      <c r="N3424" s="0" t="str">
        <f aca="false">IF(R3424=0,"",IF(Q3424=VLOOKUP(N3423+1,$B$8:$C$360,2,0),N3423+1,N3423))</f>
        <v/>
      </c>
      <c r="P3424" s="30"/>
      <c r="Q3424" s="30"/>
      <c r="R3424" s="35"/>
      <c r="S3424" s="35"/>
      <c r="T3424" s="35"/>
      <c r="U3424" s="35"/>
      <c r="V3424" s="35"/>
      <c r="W3424" s="35"/>
      <c r="X3424" s="35"/>
      <c r="Y3424" s="35"/>
    </row>
    <row r="3425" customFormat="false" ht="14.25" hidden="false" customHeight="false" outlineLevel="0" collapsed="false">
      <c r="N3425" s="0" t="str">
        <f aca="false">IF(R3425=0,"",IF(Q3425=VLOOKUP(N3424+1,$B$8:$C$360,2,0),N3424+1,N3424))</f>
        <v/>
      </c>
      <c r="P3425" s="30"/>
      <c r="Q3425" s="30"/>
      <c r="R3425" s="35"/>
      <c r="S3425" s="35"/>
      <c r="T3425" s="35"/>
      <c r="U3425" s="35"/>
      <c r="V3425" s="35"/>
      <c r="W3425" s="35"/>
      <c r="X3425" s="35"/>
      <c r="Y3425" s="35"/>
    </row>
    <row r="3426" customFormat="false" ht="14.25" hidden="false" customHeight="false" outlineLevel="0" collapsed="false">
      <c r="N3426" s="0" t="str">
        <f aca="false">IF(R3426=0,"",IF(Q3426=VLOOKUP(N3425+1,$B$8:$C$360,2,0),N3425+1,N3425))</f>
        <v/>
      </c>
      <c r="P3426" s="30"/>
      <c r="Q3426" s="30"/>
      <c r="R3426" s="35"/>
      <c r="S3426" s="35"/>
      <c r="T3426" s="35"/>
      <c r="U3426" s="35"/>
      <c r="V3426" s="35"/>
      <c r="W3426" s="35"/>
      <c r="X3426" s="35"/>
      <c r="Y3426" s="35"/>
    </row>
    <row r="3427" customFormat="false" ht="14.25" hidden="false" customHeight="false" outlineLevel="0" collapsed="false">
      <c r="N3427" s="0" t="str">
        <f aca="false">IF(R3427=0,"",IF(Q3427=VLOOKUP(N3426+1,$B$8:$C$360,2,0),N3426+1,N3426))</f>
        <v/>
      </c>
      <c r="P3427" s="30"/>
      <c r="Q3427" s="30"/>
      <c r="R3427" s="35"/>
      <c r="S3427" s="35"/>
      <c r="T3427" s="35"/>
      <c r="U3427" s="35"/>
      <c r="V3427" s="35"/>
      <c r="W3427" s="35"/>
      <c r="X3427" s="35"/>
      <c r="Y3427" s="35"/>
    </row>
    <row r="3428" customFormat="false" ht="14.25" hidden="false" customHeight="false" outlineLevel="0" collapsed="false">
      <c r="N3428" s="0" t="str">
        <f aca="false">IF(R3428=0,"",IF(Q3428=VLOOKUP(N3427+1,$B$8:$C$360,2,0),N3427+1,N3427))</f>
        <v/>
      </c>
      <c r="P3428" s="30"/>
      <c r="Q3428" s="30"/>
      <c r="R3428" s="35"/>
      <c r="S3428" s="35"/>
      <c r="T3428" s="35"/>
      <c r="U3428" s="35"/>
      <c r="V3428" s="35"/>
      <c r="W3428" s="35"/>
      <c r="X3428" s="35"/>
      <c r="Y3428" s="35"/>
    </row>
    <row r="3429" customFormat="false" ht="14.25" hidden="false" customHeight="false" outlineLevel="0" collapsed="false">
      <c r="N3429" s="0" t="str">
        <f aca="false">IF(R3429=0,"",IF(Q3429=VLOOKUP(N3428+1,$B$8:$C$360,2,0),N3428+1,N3428))</f>
        <v/>
      </c>
      <c r="P3429" s="30"/>
      <c r="Q3429" s="30"/>
      <c r="R3429" s="35"/>
      <c r="S3429" s="35"/>
      <c r="T3429" s="35"/>
      <c r="U3429" s="35"/>
      <c r="V3429" s="35"/>
      <c r="W3429" s="35"/>
      <c r="X3429" s="35"/>
      <c r="Y3429" s="35"/>
    </row>
    <row r="3430" customFormat="false" ht="14.25" hidden="false" customHeight="false" outlineLevel="0" collapsed="false">
      <c r="N3430" s="0" t="str">
        <f aca="false">IF(R3430=0,"",IF(Q3430=VLOOKUP(N3429+1,$B$8:$C$360,2,0),N3429+1,N3429))</f>
        <v/>
      </c>
      <c r="P3430" s="30"/>
      <c r="Q3430" s="30"/>
      <c r="R3430" s="35"/>
      <c r="S3430" s="35"/>
      <c r="T3430" s="35"/>
      <c r="U3430" s="35"/>
      <c r="V3430" s="35"/>
      <c r="W3430" s="35"/>
      <c r="X3430" s="35"/>
      <c r="Y3430" s="35"/>
    </row>
    <row r="3431" customFormat="false" ht="14.25" hidden="false" customHeight="false" outlineLevel="0" collapsed="false">
      <c r="N3431" s="0" t="str">
        <f aca="false">IF(R3431=0,"",IF(Q3431=VLOOKUP(N3430+1,$B$8:$C$360,2,0),N3430+1,N3430))</f>
        <v/>
      </c>
      <c r="P3431" s="30"/>
      <c r="Q3431" s="30"/>
      <c r="R3431" s="35"/>
      <c r="S3431" s="35"/>
      <c r="T3431" s="35"/>
      <c r="U3431" s="35"/>
      <c r="V3431" s="35"/>
      <c r="W3431" s="35"/>
      <c r="X3431" s="35"/>
      <c r="Y3431" s="35"/>
    </row>
    <row r="3432" customFormat="false" ht="14.25" hidden="false" customHeight="false" outlineLevel="0" collapsed="false">
      <c r="N3432" s="0" t="str">
        <f aca="false">IF(R3432=0,"",IF(Q3432=VLOOKUP(N3431+1,$B$8:$C$360,2,0),N3431+1,N3431))</f>
        <v/>
      </c>
      <c r="P3432" s="30"/>
      <c r="Q3432" s="30"/>
      <c r="R3432" s="35"/>
      <c r="S3432" s="35"/>
      <c r="T3432" s="35"/>
      <c r="U3432" s="35"/>
      <c r="V3432" s="35"/>
      <c r="W3432" s="35"/>
      <c r="X3432" s="35"/>
      <c r="Y3432" s="35"/>
    </row>
    <row r="3433" customFormat="false" ht="14.25" hidden="false" customHeight="false" outlineLevel="0" collapsed="false">
      <c r="N3433" s="0" t="str">
        <f aca="false">IF(R3433=0,"",IF(Q3433=VLOOKUP(N3432+1,$B$8:$C$360,2,0),N3432+1,N3432))</f>
        <v/>
      </c>
      <c r="P3433" s="30"/>
      <c r="Q3433" s="30"/>
      <c r="R3433" s="35"/>
      <c r="S3433" s="35"/>
      <c r="T3433" s="35"/>
      <c r="U3433" s="35"/>
      <c r="V3433" s="35"/>
      <c r="W3433" s="35"/>
      <c r="X3433" s="35"/>
      <c r="Y3433" s="35"/>
    </row>
    <row r="3434" customFormat="false" ht="14.25" hidden="false" customHeight="false" outlineLevel="0" collapsed="false">
      <c r="N3434" s="0" t="str">
        <f aca="false">IF(R3434=0,"",IF(Q3434=VLOOKUP(N3433+1,$B$8:$C$360,2,0),N3433+1,N3433))</f>
        <v/>
      </c>
      <c r="P3434" s="30"/>
      <c r="Q3434" s="30"/>
      <c r="R3434" s="35"/>
      <c r="S3434" s="35"/>
      <c r="T3434" s="35"/>
      <c r="U3434" s="35"/>
      <c r="V3434" s="35"/>
      <c r="W3434" s="35"/>
      <c r="X3434" s="35"/>
      <c r="Y3434" s="35"/>
    </row>
    <row r="3435" customFormat="false" ht="14.25" hidden="false" customHeight="false" outlineLevel="0" collapsed="false">
      <c r="N3435" s="0" t="str">
        <f aca="false">IF(R3435=0,"",IF(Q3435=VLOOKUP(N3434+1,$B$8:$C$360,2,0),N3434+1,N3434))</f>
        <v/>
      </c>
      <c r="P3435" s="30"/>
      <c r="Q3435" s="30"/>
      <c r="R3435" s="35"/>
      <c r="S3435" s="35"/>
      <c r="T3435" s="35"/>
      <c r="U3435" s="35"/>
      <c r="V3435" s="35"/>
      <c r="W3435" s="35"/>
      <c r="X3435" s="35"/>
      <c r="Y3435" s="35"/>
    </row>
    <row r="3436" customFormat="false" ht="14.25" hidden="false" customHeight="false" outlineLevel="0" collapsed="false">
      <c r="N3436" s="0" t="str">
        <f aca="false">IF(R3436=0,"",IF(Q3436=VLOOKUP(N3435+1,$B$8:$C$360,2,0),N3435+1,N3435))</f>
        <v/>
      </c>
      <c r="P3436" s="30"/>
      <c r="Q3436" s="30"/>
      <c r="R3436" s="35"/>
      <c r="S3436" s="35"/>
      <c r="T3436" s="35"/>
      <c r="U3436" s="35"/>
      <c r="V3436" s="35"/>
      <c r="W3436" s="35"/>
      <c r="X3436" s="35"/>
      <c r="Y3436" s="35"/>
    </row>
    <row r="3437" customFormat="false" ht="14.25" hidden="false" customHeight="false" outlineLevel="0" collapsed="false">
      <c r="N3437" s="0" t="str">
        <f aca="false">IF(R3437=0,"",IF(Q3437=VLOOKUP(N3436+1,$B$8:$C$360,2,0),N3436+1,N3436))</f>
        <v/>
      </c>
      <c r="P3437" s="30"/>
      <c r="Q3437" s="30"/>
      <c r="R3437" s="35"/>
      <c r="S3437" s="35"/>
      <c r="T3437" s="35"/>
      <c r="U3437" s="35"/>
      <c r="V3437" s="35"/>
      <c r="W3437" s="35"/>
      <c r="X3437" s="35"/>
      <c r="Y3437" s="35"/>
    </row>
    <row r="3438" customFormat="false" ht="14.25" hidden="false" customHeight="false" outlineLevel="0" collapsed="false">
      <c r="N3438" s="0" t="str">
        <f aca="false">IF(R3438=0,"",IF(Q3438=VLOOKUP(N3437+1,$B$8:$C$360,2,0),N3437+1,N3437))</f>
        <v/>
      </c>
      <c r="P3438" s="30"/>
      <c r="Q3438" s="30"/>
      <c r="R3438" s="35"/>
      <c r="S3438" s="35"/>
      <c r="T3438" s="35"/>
      <c r="U3438" s="35"/>
      <c r="V3438" s="35"/>
      <c r="W3438" s="35"/>
      <c r="X3438" s="35"/>
      <c r="Y3438" s="35"/>
    </row>
    <row r="3439" customFormat="false" ht="14.25" hidden="false" customHeight="false" outlineLevel="0" collapsed="false">
      <c r="N3439" s="0" t="str">
        <f aca="false">IF(R3439=0,"",IF(Q3439=VLOOKUP(N3438+1,$B$8:$C$360,2,0),N3438+1,N3438))</f>
        <v/>
      </c>
      <c r="P3439" s="30"/>
      <c r="Q3439" s="30"/>
      <c r="R3439" s="35"/>
      <c r="S3439" s="35"/>
      <c r="T3439" s="35"/>
      <c r="U3439" s="35"/>
      <c r="V3439" s="35"/>
      <c r="W3439" s="35"/>
      <c r="X3439" s="35"/>
      <c r="Y3439" s="35"/>
    </row>
    <row r="3440" customFormat="false" ht="14.25" hidden="false" customHeight="false" outlineLevel="0" collapsed="false">
      <c r="N3440" s="0" t="str">
        <f aca="false">IF(R3440=0,"",IF(Q3440=VLOOKUP(N3439+1,$B$8:$C$360,2,0),N3439+1,N3439))</f>
        <v/>
      </c>
      <c r="P3440" s="30"/>
      <c r="Q3440" s="30"/>
      <c r="R3440" s="35"/>
      <c r="S3440" s="35"/>
      <c r="T3440" s="35"/>
      <c r="U3440" s="35"/>
      <c r="V3440" s="35"/>
      <c r="W3440" s="35"/>
      <c r="X3440" s="35"/>
      <c r="Y3440" s="35"/>
    </row>
    <row r="3441" customFormat="false" ht="14.25" hidden="false" customHeight="false" outlineLevel="0" collapsed="false">
      <c r="N3441" s="0" t="str">
        <f aca="false">IF(R3441=0,"",IF(Q3441=VLOOKUP(N3440+1,$B$8:$C$360,2,0),N3440+1,N3440))</f>
        <v/>
      </c>
      <c r="P3441" s="30"/>
      <c r="Q3441" s="30"/>
      <c r="R3441" s="35"/>
      <c r="S3441" s="35"/>
      <c r="T3441" s="35"/>
      <c r="U3441" s="35"/>
      <c r="V3441" s="35"/>
      <c r="W3441" s="35"/>
      <c r="X3441" s="35"/>
      <c r="Y3441" s="35"/>
    </row>
    <row r="3442" customFormat="false" ht="14.25" hidden="false" customHeight="false" outlineLevel="0" collapsed="false">
      <c r="N3442" s="0" t="str">
        <f aca="false">IF(R3442=0,"",IF(Q3442=VLOOKUP(N3441+1,$B$8:$C$360,2,0),N3441+1,N3441))</f>
        <v/>
      </c>
      <c r="P3442" s="30"/>
      <c r="Q3442" s="30"/>
      <c r="R3442" s="35"/>
      <c r="S3442" s="35"/>
      <c r="T3442" s="35"/>
      <c r="U3442" s="35"/>
      <c r="V3442" s="35"/>
      <c r="W3442" s="35"/>
      <c r="X3442" s="35"/>
      <c r="Y3442" s="35"/>
    </row>
    <row r="3443" customFormat="false" ht="14.25" hidden="false" customHeight="false" outlineLevel="0" collapsed="false">
      <c r="N3443" s="0" t="str">
        <f aca="false">IF(R3443=0,"",IF(Q3443=VLOOKUP(N3442+1,$B$8:$C$360,2,0),N3442+1,N3442))</f>
        <v/>
      </c>
      <c r="P3443" s="30"/>
      <c r="Q3443" s="30"/>
      <c r="R3443" s="35"/>
      <c r="S3443" s="35"/>
      <c r="T3443" s="35"/>
      <c r="U3443" s="35"/>
      <c r="V3443" s="35"/>
      <c r="W3443" s="35"/>
      <c r="X3443" s="35"/>
      <c r="Y3443" s="35"/>
    </row>
    <row r="3444" customFormat="false" ht="14.25" hidden="false" customHeight="false" outlineLevel="0" collapsed="false">
      <c r="N3444" s="0" t="str">
        <f aca="false">IF(R3444=0,"",IF(Q3444=VLOOKUP(N3443+1,$B$8:$C$360,2,0),N3443+1,N3443))</f>
        <v/>
      </c>
      <c r="P3444" s="30"/>
      <c r="Q3444" s="30"/>
      <c r="R3444" s="35"/>
      <c r="S3444" s="35"/>
      <c r="T3444" s="35"/>
      <c r="U3444" s="35"/>
      <c r="V3444" s="35"/>
      <c r="W3444" s="35"/>
      <c r="X3444" s="35"/>
      <c r="Y3444" s="35"/>
    </row>
    <row r="3445" customFormat="false" ht="14.25" hidden="false" customHeight="false" outlineLevel="0" collapsed="false">
      <c r="N3445" s="0" t="str">
        <f aca="false">IF(R3445=0,"",IF(Q3445=VLOOKUP(N3444+1,$B$8:$C$360,2,0),N3444+1,N3444))</f>
        <v/>
      </c>
      <c r="P3445" s="30"/>
      <c r="Q3445" s="30"/>
      <c r="R3445" s="35"/>
      <c r="S3445" s="35"/>
      <c r="T3445" s="35"/>
      <c r="U3445" s="35"/>
      <c r="V3445" s="35"/>
      <c r="W3445" s="35"/>
      <c r="X3445" s="35"/>
      <c r="Y3445" s="35"/>
    </row>
    <row r="3446" customFormat="false" ht="14.25" hidden="false" customHeight="false" outlineLevel="0" collapsed="false">
      <c r="N3446" s="0" t="str">
        <f aca="false">IF(R3446=0,"",IF(Q3446=VLOOKUP(N3445+1,$B$8:$C$360,2,0),N3445+1,N3445))</f>
        <v/>
      </c>
      <c r="P3446" s="30"/>
      <c r="Q3446" s="30"/>
      <c r="R3446" s="35"/>
      <c r="S3446" s="35"/>
      <c r="T3446" s="35"/>
      <c r="U3446" s="35"/>
      <c r="V3446" s="35"/>
      <c r="W3446" s="35"/>
      <c r="X3446" s="35"/>
      <c r="Y3446" s="35"/>
    </row>
    <row r="3447" customFormat="false" ht="14.25" hidden="false" customHeight="false" outlineLevel="0" collapsed="false">
      <c r="N3447" s="0" t="str">
        <f aca="false">IF(R3447=0,"",IF(Q3447=VLOOKUP(N3446+1,$B$8:$C$360,2,0),N3446+1,N3446))</f>
        <v/>
      </c>
      <c r="P3447" s="30"/>
      <c r="Q3447" s="30"/>
      <c r="R3447" s="35"/>
      <c r="S3447" s="35"/>
      <c r="T3447" s="35"/>
      <c r="U3447" s="35"/>
      <c r="V3447" s="35"/>
      <c r="W3447" s="35"/>
      <c r="X3447" s="35"/>
      <c r="Y3447" s="35"/>
    </row>
    <row r="3448" customFormat="false" ht="14.25" hidden="false" customHeight="false" outlineLevel="0" collapsed="false">
      <c r="N3448" s="0" t="str">
        <f aca="false">IF(R3448=0,"",IF(Q3448=VLOOKUP(N3447+1,$B$8:$C$360,2,0),N3447+1,N3447))</f>
        <v/>
      </c>
      <c r="P3448" s="30"/>
      <c r="Q3448" s="30"/>
      <c r="R3448" s="35"/>
      <c r="S3448" s="35"/>
      <c r="T3448" s="35"/>
      <c r="U3448" s="35"/>
      <c r="V3448" s="35"/>
      <c r="W3448" s="35"/>
      <c r="X3448" s="35"/>
      <c r="Y3448" s="35"/>
    </row>
    <row r="3449" customFormat="false" ht="14.25" hidden="false" customHeight="false" outlineLevel="0" collapsed="false">
      <c r="N3449" s="0" t="str">
        <f aca="false">IF(R3449=0,"",IF(Q3449=VLOOKUP(N3448+1,$B$8:$C$360,2,0),N3448+1,N3448))</f>
        <v/>
      </c>
      <c r="P3449" s="30"/>
      <c r="Q3449" s="30"/>
      <c r="R3449" s="35"/>
      <c r="S3449" s="35"/>
      <c r="T3449" s="35"/>
      <c r="U3449" s="35"/>
      <c r="V3449" s="35"/>
      <c r="W3449" s="35"/>
      <c r="X3449" s="35"/>
      <c r="Y3449" s="35"/>
    </row>
    <row r="3450" customFormat="false" ht="14.25" hidden="false" customHeight="false" outlineLevel="0" collapsed="false">
      <c r="N3450" s="0" t="str">
        <f aca="false">IF(R3450=0,"",IF(Q3450=VLOOKUP(N3449+1,$B$8:$C$360,2,0),N3449+1,N3449))</f>
        <v/>
      </c>
      <c r="P3450" s="30"/>
      <c r="Q3450" s="30"/>
      <c r="R3450" s="35"/>
      <c r="S3450" s="35"/>
      <c r="T3450" s="35"/>
      <c r="U3450" s="35"/>
      <c r="V3450" s="35"/>
      <c r="W3450" s="35"/>
      <c r="X3450" s="35"/>
      <c r="Y3450" s="35"/>
    </row>
    <row r="3451" customFormat="false" ht="14.25" hidden="false" customHeight="false" outlineLevel="0" collapsed="false">
      <c r="N3451" s="0" t="str">
        <f aca="false">IF(R3451=0,"",IF(Q3451=VLOOKUP(N3450+1,$B$8:$C$360,2,0),N3450+1,N3450))</f>
        <v/>
      </c>
      <c r="P3451" s="30"/>
      <c r="Q3451" s="30"/>
      <c r="R3451" s="35"/>
      <c r="S3451" s="35"/>
      <c r="T3451" s="35"/>
      <c r="U3451" s="35"/>
      <c r="V3451" s="35"/>
      <c r="W3451" s="35"/>
      <c r="X3451" s="35"/>
      <c r="Y3451" s="35"/>
    </row>
    <row r="3452" customFormat="false" ht="14.25" hidden="false" customHeight="false" outlineLevel="0" collapsed="false">
      <c r="N3452" s="0" t="str">
        <f aca="false">IF(R3452=0,"",IF(Q3452=VLOOKUP(N3451+1,$B$8:$C$360,2,0),N3451+1,N3451))</f>
        <v/>
      </c>
      <c r="P3452" s="30"/>
      <c r="Q3452" s="30"/>
      <c r="R3452" s="35"/>
      <c r="S3452" s="35"/>
      <c r="T3452" s="35"/>
      <c r="U3452" s="35"/>
      <c r="V3452" s="35"/>
      <c r="W3452" s="35"/>
      <c r="X3452" s="35"/>
      <c r="Y3452" s="35"/>
    </row>
    <row r="3453" customFormat="false" ht="14.25" hidden="false" customHeight="false" outlineLevel="0" collapsed="false">
      <c r="N3453" s="0" t="str">
        <f aca="false">IF(R3453=0,"",IF(Q3453=VLOOKUP(N3452+1,$B$8:$C$360,2,0),N3452+1,N3452))</f>
        <v/>
      </c>
      <c r="P3453" s="30"/>
      <c r="Q3453" s="30"/>
      <c r="R3453" s="35"/>
      <c r="S3453" s="35"/>
      <c r="T3453" s="35"/>
      <c r="U3453" s="35"/>
      <c r="V3453" s="35"/>
      <c r="W3453" s="35"/>
      <c r="X3453" s="35"/>
      <c r="Y3453" s="35"/>
    </row>
    <row r="3454" customFormat="false" ht="14.25" hidden="false" customHeight="false" outlineLevel="0" collapsed="false">
      <c r="N3454" s="0" t="str">
        <f aca="false">IF(R3454=0,"",IF(Q3454=VLOOKUP(N3453+1,$B$8:$C$360,2,0),N3453+1,N3453))</f>
        <v/>
      </c>
      <c r="P3454" s="30"/>
      <c r="Q3454" s="30"/>
      <c r="R3454" s="35"/>
      <c r="S3454" s="35"/>
      <c r="T3454" s="35"/>
      <c r="U3454" s="35"/>
      <c r="V3454" s="35"/>
      <c r="W3454" s="35"/>
      <c r="X3454" s="35"/>
      <c r="Y3454" s="35"/>
    </row>
    <row r="3455" customFormat="false" ht="14.25" hidden="false" customHeight="false" outlineLevel="0" collapsed="false">
      <c r="N3455" s="0" t="str">
        <f aca="false">IF(R3455=0,"",IF(Q3455=VLOOKUP(N3454+1,$B$8:$C$360,2,0),N3454+1,N3454))</f>
        <v/>
      </c>
      <c r="P3455" s="30"/>
      <c r="Q3455" s="30"/>
      <c r="R3455" s="35"/>
      <c r="S3455" s="35"/>
      <c r="T3455" s="35"/>
      <c r="U3455" s="35"/>
      <c r="V3455" s="35"/>
      <c r="W3455" s="35"/>
      <c r="X3455" s="35"/>
      <c r="Y3455" s="35"/>
    </row>
    <row r="3456" customFormat="false" ht="14.25" hidden="false" customHeight="false" outlineLevel="0" collapsed="false">
      <c r="N3456" s="0" t="str">
        <f aca="false">IF(R3456=0,"",IF(Q3456=VLOOKUP(N3455+1,$B$8:$C$360,2,0),N3455+1,N3455))</f>
        <v/>
      </c>
      <c r="P3456" s="30"/>
      <c r="Q3456" s="30"/>
      <c r="R3456" s="35"/>
      <c r="S3456" s="35"/>
      <c r="T3456" s="35"/>
      <c r="U3456" s="35"/>
      <c r="V3456" s="35"/>
      <c r="W3456" s="35"/>
      <c r="X3456" s="35"/>
      <c r="Y3456" s="35"/>
    </row>
    <row r="3457" customFormat="false" ht="14.25" hidden="false" customHeight="false" outlineLevel="0" collapsed="false">
      <c r="N3457" s="0" t="str">
        <f aca="false">IF(R3457=0,"",IF(Q3457=VLOOKUP(N3456+1,$B$8:$C$360,2,0),N3456+1,N3456))</f>
        <v/>
      </c>
      <c r="P3457" s="30"/>
      <c r="Q3457" s="30"/>
      <c r="R3457" s="35"/>
      <c r="S3457" s="35"/>
      <c r="T3457" s="35"/>
      <c r="U3457" s="35"/>
      <c r="V3457" s="35"/>
      <c r="W3457" s="35"/>
      <c r="X3457" s="35"/>
      <c r="Y3457" s="35"/>
    </row>
    <row r="3458" customFormat="false" ht="14.25" hidden="false" customHeight="false" outlineLevel="0" collapsed="false">
      <c r="N3458" s="0" t="str">
        <f aca="false">IF(R3458=0,"",IF(Q3458=VLOOKUP(N3457+1,$B$8:$C$360,2,0),N3457+1,N3457))</f>
        <v/>
      </c>
      <c r="P3458" s="30"/>
      <c r="Q3458" s="30"/>
      <c r="R3458" s="35"/>
      <c r="S3458" s="35"/>
      <c r="T3458" s="35"/>
      <c r="U3458" s="35"/>
      <c r="V3458" s="35"/>
      <c r="W3458" s="35"/>
      <c r="X3458" s="35"/>
      <c r="Y3458" s="35"/>
    </row>
    <row r="3459" customFormat="false" ht="14.25" hidden="false" customHeight="false" outlineLevel="0" collapsed="false">
      <c r="N3459" s="0" t="str">
        <f aca="false">IF(R3459=0,"",IF(Q3459=VLOOKUP(N3458+1,$B$8:$C$360,2,0),N3458+1,N3458))</f>
        <v/>
      </c>
      <c r="P3459" s="30"/>
      <c r="Q3459" s="30"/>
      <c r="R3459" s="35"/>
      <c r="S3459" s="35"/>
      <c r="T3459" s="35"/>
      <c r="U3459" s="35"/>
      <c r="V3459" s="35"/>
      <c r="W3459" s="35"/>
      <c r="X3459" s="35"/>
      <c r="Y3459" s="35"/>
    </row>
    <row r="3460" customFormat="false" ht="14.25" hidden="false" customHeight="false" outlineLevel="0" collapsed="false">
      <c r="N3460" s="0" t="str">
        <f aca="false">IF(R3460=0,"",IF(Q3460=VLOOKUP(N3459+1,$B$8:$C$360,2,0),N3459+1,N3459))</f>
        <v/>
      </c>
      <c r="P3460" s="30"/>
      <c r="Q3460" s="30"/>
      <c r="R3460" s="35"/>
      <c r="S3460" s="35"/>
      <c r="T3460" s="35"/>
      <c r="U3460" s="35"/>
      <c r="V3460" s="35"/>
      <c r="W3460" s="35"/>
      <c r="X3460" s="35"/>
      <c r="Y3460" s="35"/>
    </row>
    <row r="3461" customFormat="false" ht="14.25" hidden="false" customHeight="false" outlineLevel="0" collapsed="false">
      <c r="N3461" s="0" t="str">
        <f aca="false">IF(R3461=0,"",IF(Q3461=VLOOKUP(N3460+1,$B$8:$C$360,2,0),N3460+1,N3460))</f>
        <v/>
      </c>
      <c r="P3461" s="30"/>
      <c r="Q3461" s="30"/>
      <c r="R3461" s="35"/>
      <c r="S3461" s="35"/>
      <c r="T3461" s="35"/>
      <c r="U3461" s="35"/>
      <c r="V3461" s="35"/>
      <c r="W3461" s="35"/>
      <c r="X3461" s="35"/>
      <c r="Y3461" s="35"/>
    </row>
    <row r="3462" customFormat="false" ht="14.25" hidden="false" customHeight="false" outlineLevel="0" collapsed="false">
      <c r="N3462" s="0" t="str">
        <f aca="false">IF(R3462=0,"",IF(Q3462=VLOOKUP(N3461+1,$B$8:$C$360,2,0),N3461+1,N3461))</f>
        <v/>
      </c>
      <c r="P3462" s="30"/>
      <c r="Q3462" s="30"/>
      <c r="R3462" s="35"/>
      <c r="S3462" s="35"/>
      <c r="T3462" s="35"/>
      <c r="U3462" s="35"/>
      <c r="V3462" s="35"/>
      <c r="W3462" s="35"/>
      <c r="X3462" s="35"/>
      <c r="Y3462" s="35"/>
    </row>
    <row r="3463" customFormat="false" ht="14.25" hidden="false" customHeight="false" outlineLevel="0" collapsed="false">
      <c r="N3463" s="0" t="str">
        <f aca="false">IF(R3463=0,"",IF(Q3463=VLOOKUP(N3462+1,$B$8:$C$360,2,0),N3462+1,N3462))</f>
        <v/>
      </c>
      <c r="P3463" s="30"/>
      <c r="Q3463" s="30"/>
      <c r="R3463" s="35"/>
      <c r="S3463" s="35"/>
      <c r="T3463" s="35"/>
      <c r="U3463" s="35"/>
      <c r="V3463" s="35"/>
      <c r="W3463" s="35"/>
      <c r="X3463" s="35"/>
      <c r="Y3463" s="35"/>
    </row>
    <row r="3464" customFormat="false" ht="14.25" hidden="false" customHeight="false" outlineLevel="0" collapsed="false">
      <c r="N3464" s="0" t="str">
        <f aca="false">IF(R3464=0,"",IF(Q3464=VLOOKUP(N3463+1,$B$8:$C$360,2,0),N3463+1,N3463))</f>
        <v/>
      </c>
      <c r="P3464" s="30"/>
      <c r="Q3464" s="30"/>
      <c r="R3464" s="35"/>
      <c r="S3464" s="35"/>
      <c r="T3464" s="35"/>
      <c r="U3464" s="35"/>
      <c r="V3464" s="35"/>
      <c r="W3464" s="35"/>
      <c r="X3464" s="35"/>
      <c r="Y3464" s="35"/>
    </row>
    <row r="3465" customFormat="false" ht="14.25" hidden="false" customHeight="false" outlineLevel="0" collapsed="false">
      <c r="N3465" s="0" t="str">
        <f aca="false">IF(R3465=0,"",IF(Q3465=VLOOKUP(N3464+1,$B$8:$C$360,2,0),N3464+1,N3464))</f>
        <v/>
      </c>
      <c r="P3465" s="30"/>
      <c r="Q3465" s="30"/>
      <c r="R3465" s="35"/>
      <c r="S3465" s="35"/>
      <c r="T3465" s="35"/>
      <c r="U3465" s="35"/>
      <c r="V3465" s="35"/>
      <c r="W3465" s="35"/>
      <c r="X3465" s="35"/>
      <c r="Y3465" s="35"/>
    </row>
    <row r="3466" customFormat="false" ht="14.25" hidden="false" customHeight="false" outlineLevel="0" collapsed="false">
      <c r="N3466" s="0" t="str">
        <f aca="false">IF(R3466=0,"",IF(Q3466=VLOOKUP(N3465+1,$B$8:$C$360,2,0),N3465+1,N3465))</f>
        <v/>
      </c>
      <c r="P3466" s="30"/>
      <c r="Q3466" s="30"/>
      <c r="R3466" s="35"/>
      <c r="S3466" s="35"/>
      <c r="T3466" s="35"/>
      <c r="U3466" s="35"/>
      <c r="V3466" s="35"/>
      <c r="W3466" s="35"/>
      <c r="X3466" s="35"/>
      <c r="Y3466" s="35"/>
    </row>
    <row r="3467" customFormat="false" ht="14.25" hidden="false" customHeight="false" outlineLevel="0" collapsed="false">
      <c r="N3467" s="0" t="str">
        <f aca="false">IF(R3467=0,"",IF(Q3467=VLOOKUP(N3466+1,$B$8:$C$360,2,0),N3466+1,N3466))</f>
        <v/>
      </c>
      <c r="P3467" s="30"/>
      <c r="Q3467" s="30"/>
      <c r="R3467" s="35"/>
      <c r="S3467" s="35"/>
      <c r="T3467" s="35"/>
      <c r="U3467" s="35"/>
      <c r="V3467" s="35"/>
      <c r="W3467" s="35"/>
      <c r="X3467" s="35"/>
      <c r="Y3467" s="35"/>
    </row>
    <row r="3468" customFormat="false" ht="14.25" hidden="false" customHeight="false" outlineLevel="0" collapsed="false">
      <c r="N3468" s="0" t="str">
        <f aca="false">IF(R3468=0,"",IF(Q3468=VLOOKUP(N3467+1,$B$8:$C$360,2,0),N3467+1,N3467))</f>
        <v/>
      </c>
      <c r="P3468" s="30"/>
      <c r="Q3468" s="30"/>
      <c r="R3468" s="35"/>
      <c r="S3468" s="35"/>
      <c r="T3468" s="35"/>
      <c r="U3468" s="35"/>
      <c r="V3468" s="35"/>
      <c r="W3468" s="35"/>
      <c r="X3468" s="35"/>
      <c r="Y3468" s="35"/>
    </row>
    <row r="3469" customFormat="false" ht="14.25" hidden="false" customHeight="false" outlineLevel="0" collapsed="false">
      <c r="N3469" s="0" t="str">
        <f aca="false">IF(R3469=0,"",IF(Q3469=VLOOKUP(N3468+1,$B$8:$C$360,2,0),N3468+1,N3468))</f>
        <v/>
      </c>
      <c r="P3469" s="30"/>
      <c r="Q3469" s="30"/>
      <c r="R3469" s="35"/>
      <c r="S3469" s="35"/>
      <c r="T3469" s="35"/>
      <c r="U3469" s="35"/>
      <c r="V3469" s="35"/>
      <c r="W3469" s="35"/>
      <c r="X3469" s="35"/>
      <c r="Y3469" s="35"/>
    </row>
    <row r="3470" customFormat="false" ht="14.25" hidden="false" customHeight="false" outlineLevel="0" collapsed="false">
      <c r="N3470" s="0" t="str">
        <f aca="false">IF(R3470=0,"",IF(Q3470=VLOOKUP(N3469+1,$B$8:$C$360,2,0),N3469+1,N3469))</f>
        <v/>
      </c>
      <c r="P3470" s="30"/>
      <c r="Q3470" s="30"/>
      <c r="R3470" s="35"/>
      <c r="S3470" s="35"/>
      <c r="T3470" s="35"/>
      <c r="U3470" s="35"/>
      <c r="V3470" s="35"/>
      <c r="W3470" s="35"/>
      <c r="X3470" s="35"/>
      <c r="Y3470" s="35"/>
    </row>
    <row r="3471" customFormat="false" ht="14.25" hidden="false" customHeight="false" outlineLevel="0" collapsed="false">
      <c r="N3471" s="0" t="str">
        <f aca="false">IF(R3471=0,"",IF(Q3471=VLOOKUP(N3470+1,$B$8:$C$360,2,0),N3470+1,N3470))</f>
        <v/>
      </c>
      <c r="P3471" s="30"/>
      <c r="Q3471" s="30"/>
      <c r="R3471" s="35"/>
      <c r="S3471" s="35"/>
      <c r="T3471" s="35"/>
      <c r="U3471" s="35"/>
      <c r="V3471" s="35"/>
      <c r="W3471" s="35"/>
      <c r="X3471" s="35"/>
      <c r="Y3471" s="35"/>
    </row>
    <row r="3472" customFormat="false" ht="14.25" hidden="false" customHeight="false" outlineLevel="0" collapsed="false">
      <c r="N3472" s="0" t="str">
        <f aca="false">IF(R3472=0,"",IF(Q3472=VLOOKUP(N3471+1,$B$8:$C$360,2,0),N3471+1,N3471))</f>
        <v/>
      </c>
      <c r="P3472" s="30"/>
      <c r="Q3472" s="30"/>
      <c r="R3472" s="35"/>
      <c r="S3472" s="35"/>
      <c r="T3472" s="35"/>
      <c r="U3472" s="35"/>
      <c r="V3472" s="35"/>
      <c r="W3472" s="35"/>
      <c r="X3472" s="35"/>
      <c r="Y3472" s="35"/>
    </row>
    <row r="3473" customFormat="false" ht="14.25" hidden="false" customHeight="false" outlineLevel="0" collapsed="false">
      <c r="N3473" s="0" t="str">
        <f aca="false">IF(R3473=0,"",IF(Q3473=VLOOKUP(N3472+1,$B$8:$C$360,2,0),N3472+1,N3472))</f>
        <v/>
      </c>
      <c r="P3473" s="30"/>
      <c r="Q3473" s="30"/>
      <c r="R3473" s="35"/>
      <c r="S3473" s="35"/>
      <c r="T3473" s="35"/>
      <c r="U3473" s="35"/>
      <c r="V3473" s="35"/>
      <c r="W3473" s="35"/>
      <c r="X3473" s="35"/>
      <c r="Y3473" s="35"/>
    </row>
    <row r="3474" customFormat="false" ht="14.25" hidden="false" customHeight="false" outlineLevel="0" collapsed="false">
      <c r="N3474" s="0" t="str">
        <f aca="false">IF(R3474=0,"",IF(Q3474=VLOOKUP(N3473+1,$B$8:$C$360,2,0),N3473+1,N3473))</f>
        <v/>
      </c>
      <c r="P3474" s="30"/>
      <c r="Q3474" s="30"/>
      <c r="R3474" s="35"/>
      <c r="S3474" s="35"/>
      <c r="T3474" s="35"/>
      <c r="U3474" s="35"/>
      <c r="V3474" s="35"/>
      <c r="W3474" s="35"/>
      <c r="X3474" s="35"/>
      <c r="Y3474" s="35"/>
    </row>
    <row r="3475" customFormat="false" ht="14.25" hidden="false" customHeight="false" outlineLevel="0" collapsed="false">
      <c r="N3475" s="0" t="str">
        <f aca="false">IF(R3475=0,"",IF(Q3475=VLOOKUP(N3474+1,$B$8:$C$360,2,0),N3474+1,N3474))</f>
        <v/>
      </c>
      <c r="P3475" s="30"/>
      <c r="Q3475" s="30"/>
      <c r="R3475" s="35"/>
      <c r="S3475" s="35"/>
      <c r="T3475" s="35"/>
      <c r="U3475" s="35"/>
      <c r="V3475" s="35"/>
      <c r="W3475" s="35"/>
      <c r="X3475" s="35"/>
      <c r="Y3475" s="35"/>
    </row>
    <row r="3476" customFormat="false" ht="14.25" hidden="false" customHeight="false" outlineLevel="0" collapsed="false">
      <c r="N3476" s="0" t="str">
        <f aca="false">IF(R3476=0,"",IF(Q3476=VLOOKUP(N3475+1,$B$8:$C$360,2,0),N3475+1,N3475))</f>
        <v/>
      </c>
      <c r="P3476" s="30"/>
      <c r="Q3476" s="30"/>
      <c r="R3476" s="35"/>
      <c r="S3476" s="35"/>
      <c r="T3476" s="35"/>
      <c r="U3476" s="35"/>
      <c r="V3476" s="35"/>
      <c r="W3476" s="35"/>
      <c r="X3476" s="35"/>
      <c r="Y3476" s="35"/>
    </row>
    <row r="3477" customFormat="false" ht="14.25" hidden="false" customHeight="false" outlineLevel="0" collapsed="false">
      <c r="N3477" s="0" t="str">
        <f aca="false">IF(R3477=0,"",IF(Q3477=VLOOKUP(N3476+1,$B$8:$C$360,2,0),N3476+1,N3476))</f>
        <v/>
      </c>
      <c r="P3477" s="30"/>
      <c r="Q3477" s="30"/>
      <c r="R3477" s="35"/>
      <c r="S3477" s="35"/>
      <c r="T3477" s="35"/>
      <c r="U3477" s="35"/>
      <c r="V3477" s="35"/>
      <c r="W3477" s="35"/>
      <c r="X3477" s="35"/>
      <c r="Y3477" s="35"/>
    </row>
    <row r="3478" customFormat="false" ht="14.25" hidden="false" customHeight="false" outlineLevel="0" collapsed="false">
      <c r="N3478" s="0" t="str">
        <f aca="false">IF(R3478=0,"",IF(Q3478=VLOOKUP(N3477+1,$B$8:$C$360,2,0),N3477+1,N3477))</f>
        <v/>
      </c>
      <c r="P3478" s="30"/>
      <c r="Q3478" s="30"/>
      <c r="R3478" s="35"/>
      <c r="S3478" s="35"/>
      <c r="T3478" s="35"/>
      <c r="U3478" s="35"/>
      <c r="V3478" s="35"/>
      <c r="W3478" s="35"/>
      <c r="X3478" s="35"/>
      <c r="Y3478" s="35"/>
    </row>
    <row r="3479" customFormat="false" ht="14.25" hidden="false" customHeight="false" outlineLevel="0" collapsed="false">
      <c r="N3479" s="0" t="str">
        <f aca="false">IF(R3479=0,"",IF(Q3479=VLOOKUP(N3478+1,$B$8:$C$360,2,0),N3478+1,N3478))</f>
        <v/>
      </c>
      <c r="P3479" s="30"/>
      <c r="Q3479" s="30"/>
      <c r="R3479" s="35"/>
      <c r="S3479" s="35"/>
      <c r="T3479" s="35"/>
      <c r="U3479" s="35"/>
      <c r="V3479" s="35"/>
      <c r="W3479" s="35"/>
      <c r="X3479" s="35"/>
      <c r="Y3479" s="35"/>
    </row>
    <row r="3480" customFormat="false" ht="14.25" hidden="false" customHeight="false" outlineLevel="0" collapsed="false">
      <c r="N3480" s="0" t="str">
        <f aca="false">IF(R3480=0,"",IF(Q3480=VLOOKUP(N3479+1,$B$8:$C$360,2,0),N3479+1,N3479))</f>
        <v/>
      </c>
      <c r="P3480" s="30"/>
      <c r="Q3480" s="30"/>
      <c r="R3480" s="35"/>
      <c r="S3480" s="35"/>
      <c r="T3480" s="35"/>
      <c r="U3480" s="35"/>
      <c r="V3480" s="35"/>
      <c r="W3480" s="35"/>
      <c r="X3480" s="35"/>
      <c r="Y3480" s="35"/>
    </row>
    <row r="3481" customFormat="false" ht="14.25" hidden="false" customHeight="false" outlineLevel="0" collapsed="false">
      <c r="N3481" s="0" t="str">
        <f aca="false">IF(R3481=0,"",IF(Q3481=VLOOKUP(N3480+1,$B$8:$C$360,2,0),N3480+1,N3480))</f>
        <v/>
      </c>
      <c r="P3481" s="30"/>
      <c r="Q3481" s="30"/>
      <c r="R3481" s="35"/>
      <c r="S3481" s="35"/>
      <c r="T3481" s="35"/>
      <c r="U3481" s="35"/>
      <c r="V3481" s="35"/>
      <c r="W3481" s="35"/>
      <c r="X3481" s="35"/>
      <c r="Y3481" s="35"/>
    </row>
    <row r="3482" customFormat="false" ht="14.25" hidden="false" customHeight="false" outlineLevel="0" collapsed="false">
      <c r="N3482" s="0" t="str">
        <f aca="false">IF(R3482=0,"",IF(Q3482=VLOOKUP(N3481+1,$B$8:$C$360,2,0),N3481+1,N3481))</f>
        <v/>
      </c>
      <c r="P3482" s="30"/>
      <c r="Q3482" s="30"/>
      <c r="R3482" s="35"/>
      <c r="S3482" s="35"/>
      <c r="T3482" s="35"/>
      <c r="U3482" s="35"/>
      <c r="V3482" s="35"/>
      <c r="W3482" s="35"/>
      <c r="X3482" s="35"/>
      <c r="Y3482" s="35"/>
    </row>
    <row r="3483" customFormat="false" ht="14.25" hidden="false" customHeight="false" outlineLevel="0" collapsed="false">
      <c r="N3483" s="0" t="str">
        <f aca="false">IF(R3483=0,"",IF(Q3483=VLOOKUP(N3482+1,$B$8:$C$360,2,0),N3482+1,N3482))</f>
        <v/>
      </c>
      <c r="P3483" s="30"/>
      <c r="Q3483" s="30"/>
      <c r="R3483" s="35"/>
      <c r="S3483" s="35"/>
      <c r="T3483" s="35"/>
      <c r="U3483" s="35"/>
      <c r="V3483" s="35"/>
      <c r="W3483" s="35"/>
      <c r="X3483" s="35"/>
      <c r="Y3483" s="35"/>
    </row>
    <row r="3484" customFormat="false" ht="14.25" hidden="false" customHeight="false" outlineLevel="0" collapsed="false">
      <c r="N3484" s="0" t="str">
        <f aca="false">IF(R3484=0,"",IF(Q3484=VLOOKUP(N3483+1,$B$8:$C$360,2,0),N3483+1,N3483))</f>
        <v/>
      </c>
      <c r="P3484" s="30"/>
      <c r="Q3484" s="30"/>
      <c r="R3484" s="35"/>
      <c r="S3484" s="35"/>
      <c r="T3484" s="35"/>
      <c r="U3484" s="35"/>
      <c r="V3484" s="35"/>
      <c r="W3484" s="35"/>
      <c r="X3484" s="35"/>
      <c r="Y3484" s="35"/>
    </row>
    <row r="3485" customFormat="false" ht="14.25" hidden="false" customHeight="false" outlineLevel="0" collapsed="false">
      <c r="N3485" s="0" t="str">
        <f aca="false">IF(R3485=0,"",IF(Q3485=VLOOKUP(N3484+1,$B$8:$C$360,2,0),N3484+1,N3484))</f>
        <v/>
      </c>
      <c r="P3485" s="30"/>
      <c r="Q3485" s="30"/>
      <c r="R3485" s="35"/>
      <c r="S3485" s="35"/>
      <c r="T3485" s="35"/>
      <c r="U3485" s="35"/>
      <c r="V3485" s="35"/>
      <c r="W3485" s="35"/>
      <c r="X3485" s="35"/>
      <c r="Y3485" s="35"/>
    </row>
    <row r="3486" customFormat="false" ht="14.25" hidden="false" customHeight="false" outlineLevel="0" collapsed="false">
      <c r="N3486" s="0" t="str">
        <f aca="false">IF(R3486=0,"",IF(Q3486=VLOOKUP(N3485+1,$B$8:$C$360,2,0),N3485+1,N3485))</f>
        <v/>
      </c>
      <c r="P3486" s="30"/>
      <c r="Q3486" s="30"/>
      <c r="R3486" s="35"/>
      <c r="S3486" s="35"/>
      <c r="T3486" s="35"/>
      <c r="U3486" s="35"/>
      <c r="V3486" s="35"/>
      <c r="W3486" s="35"/>
      <c r="X3486" s="35"/>
      <c r="Y3486" s="35"/>
    </row>
    <row r="3487" customFormat="false" ht="14.25" hidden="false" customHeight="false" outlineLevel="0" collapsed="false">
      <c r="N3487" s="0" t="str">
        <f aca="false">IF(R3487=0,"",IF(Q3487=VLOOKUP(N3486+1,$B$8:$C$360,2,0),N3486+1,N3486))</f>
        <v/>
      </c>
      <c r="P3487" s="30"/>
      <c r="Q3487" s="30"/>
      <c r="R3487" s="35"/>
      <c r="S3487" s="35"/>
      <c r="T3487" s="35"/>
      <c r="U3487" s="35"/>
      <c r="V3487" s="35"/>
      <c r="W3487" s="35"/>
      <c r="X3487" s="35"/>
      <c r="Y3487" s="35"/>
    </row>
    <row r="3488" customFormat="false" ht="14.25" hidden="false" customHeight="false" outlineLevel="0" collapsed="false">
      <c r="N3488" s="0" t="str">
        <f aca="false">IF(R3488=0,"",IF(Q3488=VLOOKUP(N3487+1,$B$8:$C$360,2,0),N3487+1,N3487))</f>
        <v/>
      </c>
      <c r="P3488" s="30"/>
      <c r="Q3488" s="30"/>
      <c r="R3488" s="35"/>
      <c r="S3488" s="35"/>
      <c r="T3488" s="35"/>
      <c r="U3488" s="35"/>
      <c r="V3488" s="35"/>
      <c r="W3488" s="35"/>
      <c r="X3488" s="35"/>
      <c r="Y3488" s="35"/>
    </row>
    <row r="3489" customFormat="false" ht="14.25" hidden="false" customHeight="false" outlineLevel="0" collapsed="false">
      <c r="N3489" s="0" t="str">
        <f aca="false">IF(R3489=0,"",IF(Q3489=VLOOKUP(N3488+1,$B$8:$C$360,2,0),N3488+1,N3488))</f>
        <v/>
      </c>
      <c r="P3489" s="30"/>
      <c r="Q3489" s="30"/>
      <c r="R3489" s="35"/>
      <c r="S3489" s="35"/>
      <c r="T3489" s="35"/>
      <c r="U3489" s="35"/>
      <c r="V3489" s="35"/>
      <c r="W3489" s="35"/>
      <c r="X3489" s="35"/>
      <c r="Y3489" s="35"/>
    </row>
    <row r="3490" customFormat="false" ht="14.25" hidden="false" customHeight="false" outlineLevel="0" collapsed="false">
      <c r="N3490" s="0" t="str">
        <f aca="false">IF(R3490=0,"",IF(Q3490=VLOOKUP(N3489+1,$B$8:$C$360,2,0),N3489+1,N3489))</f>
        <v/>
      </c>
      <c r="P3490" s="30"/>
      <c r="Q3490" s="30"/>
      <c r="R3490" s="35"/>
      <c r="S3490" s="35"/>
      <c r="T3490" s="35"/>
      <c r="U3490" s="35"/>
      <c r="V3490" s="35"/>
      <c r="W3490" s="35"/>
      <c r="X3490" s="35"/>
      <c r="Y3490" s="35"/>
    </row>
    <row r="3491" customFormat="false" ht="14.25" hidden="false" customHeight="false" outlineLevel="0" collapsed="false">
      <c r="N3491" s="0" t="str">
        <f aca="false">IF(R3491=0,"",IF(Q3491=VLOOKUP(N3490+1,$B$8:$C$360,2,0),N3490+1,N3490))</f>
        <v/>
      </c>
      <c r="P3491" s="30"/>
      <c r="Q3491" s="30"/>
      <c r="R3491" s="35"/>
      <c r="S3491" s="35"/>
      <c r="T3491" s="35"/>
      <c r="U3491" s="35"/>
      <c r="V3491" s="35"/>
      <c r="W3491" s="35"/>
      <c r="X3491" s="35"/>
      <c r="Y3491" s="35"/>
    </row>
    <row r="3492" customFormat="false" ht="14.25" hidden="false" customHeight="false" outlineLevel="0" collapsed="false">
      <c r="N3492" s="0" t="str">
        <f aca="false">IF(R3492=0,"",IF(Q3492=VLOOKUP(N3491+1,$B$8:$C$360,2,0),N3491+1,N3491))</f>
        <v/>
      </c>
      <c r="P3492" s="30"/>
      <c r="Q3492" s="30"/>
      <c r="R3492" s="35"/>
      <c r="S3492" s="35"/>
      <c r="T3492" s="35"/>
      <c r="U3492" s="35"/>
      <c r="V3492" s="35"/>
      <c r="W3492" s="35"/>
      <c r="X3492" s="35"/>
      <c r="Y3492" s="35"/>
    </row>
    <row r="3493" customFormat="false" ht="14.25" hidden="false" customHeight="false" outlineLevel="0" collapsed="false">
      <c r="N3493" s="0" t="str">
        <f aca="false">IF(R3493=0,"",IF(Q3493=VLOOKUP(N3492+1,$B$8:$C$360,2,0),N3492+1,N3492))</f>
        <v/>
      </c>
      <c r="P3493" s="30"/>
      <c r="Q3493" s="30"/>
      <c r="R3493" s="35"/>
      <c r="S3493" s="35"/>
      <c r="T3493" s="35"/>
      <c r="U3493" s="35"/>
      <c r="V3493" s="35"/>
      <c r="W3493" s="35"/>
      <c r="X3493" s="35"/>
      <c r="Y3493" s="35"/>
    </row>
    <row r="3494" customFormat="false" ht="14.25" hidden="false" customHeight="false" outlineLevel="0" collapsed="false">
      <c r="N3494" s="0" t="str">
        <f aca="false">IF(R3494=0,"",IF(Q3494=VLOOKUP(N3493+1,$B$8:$C$360,2,0),N3493+1,N3493))</f>
        <v/>
      </c>
      <c r="P3494" s="30"/>
      <c r="Q3494" s="30"/>
      <c r="R3494" s="35"/>
      <c r="S3494" s="35"/>
      <c r="T3494" s="35"/>
      <c r="U3494" s="35"/>
      <c r="V3494" s="35"/>
      <c r="W3494" s="35"/>
      <c r="X3494" s="35"/>
      <c r="Y3494" s="35"/>
    </row>
    <row r="3495" customFormat="false" ht="14.25" hidden="false" customHeight="false" outlineLevel="0" collapsed="false">
      <c r="N3495" s="0" t="str">
        <f aca="false">IF(R3495=0,"",IF(Q3495=VLOOKUP(N3494+1,$B$8:$C$360,2,0),N3494+1,N3494))</f>
        <v/>
      </c>
      <c r="P3495" s="30"/>
      <c r="Q3495" s="30"/>
      <c r="R3495" s="35"/>
      <c r="S3495" s="35"/>
      <c r="T3495" s="35"/>
      <c r="U3495" s="35"/>
      <c r="V3495" s="35"/>
      <c r="W3495" s="35"/>
      <c r="X3495" s="35"/>
      <c r="Y3495" s="35"/>
    </row>
    <row r="3496" customFormat="false" ht="14.25" hidden="false" customHeight="false" outlineLevel="0" collapsed="false">
      <c r="N3496" s="0" t="str">
        <f aca="false">IF(R3496=0,"",IF(Q3496=VLOOKUP(N3495+1,$B$8:$C$360,2,0),N3495+1,N3495))</f>
        <v/>
      </c>
      <c r="P3496" s="30"/>
      <c r="Q3496" s="30"/>
      <c r="R3496" s="35"/>
      <c r="S3496" s="35"/>
      <c r="T3496" s="35"/>
      <c r="U3496" s="35"/>
      <c r="V3496" s="35"/>
      <c r="W3496" s="35"/>
      <c r="X3496" s="35"/>
      <c r="Y3496" s="35"/>
    </row>
    <row r="3497" customFormat="false" ht="14.25" hidden="false" customHeight="false" outlineLevel="0" collapsed="false">
      <c r="N3497" s="0" t="str">
        <f aca="false">IF(R3497=0,"",IF(Q3497=VLOOKUP(N3496+1,$B$8:$C$360,2,0),N3496+1,N3496))</f>
        <v/>
      </c>
      <c r="P3497" s="30"/>
      <c r="Q3497" s="30"/>
      <c r="R3497" s="35"/>
      <c r="S3497" s="35"/>
      <c r="T3497" s="35"/>
      <c r="U3497" s="35"/>
      <c r="V3497" s="35"/>
      <c r="W3497" s="35"/>
      <c r="X3497" s="35"/>
      <c r="Y3497" s="35"/>
    </row>
    <row r="3498" customFormat="false" ht="14.25" hidden="false" customHeight="false" outlineLevel="0" collapsed="false">
      <c r="N3498" s="0" t="str">
        <f aca="false">IF(R3498=0,"",IF(Q3498=VLOOKUP(N3497+1,$B$8:$C$360,2,0),N3497+1,N3497))</f>
        <v/>
      </c>
      <c r="P3498" s="30"/>
      <c r="Q3498" s="30"/>
      <c r="R3498" s="35"/>
      <c r="S3498" s="35"/>
      <c r="T3498" s="35"/>
      <c r="U3498" s="35"/>
      <c r="V3498" s="35"/>
      <c r="W3498" s="35"/>
      <c r="X3498" s="35"/>
      <c r="Y3498" s="35"/>
    </row>
    <row r="3499" customFormat="false" ht="14.25" hidden="false" customHeight="false" outlineLevel="0" collapsed="false">
      <c r="N3499" s="0" t="str">
        <f aca="false">IF(R3499=0,"",IF(Q3499=VLOOKUP(N3498+1,$B$8:$C$360,2,0),N3498+1,N3498))</f>
        <v/>
      </c>
      <c r="P3499" s="30"/>
      <c r="Q3499" s="30"/>
      <c r="R3499" s="35"/>
      <c r="S3499" s="35"/>
      <c r="T3499" s="35"/>
      <c r="U3499" s="35"/>
      <c r="V3499" s="35"/>
      <c r="W3499" s="35"/>
      <c r="X3499" s="35"/>
      <c r="Y3499" s="35"/>
    </row>
    <row r="3500" customFormat="false" ht="14.25" hidden="false" customHeight="false" outlineLevel="0" collapsed="false">
      <c r="N3500" s="0" t="str">
        <f aca="false">IF(R3500=0,"",IF(Q3500=VLOOKUP(N3499+1,$B$8:$C$360,2,0),N3499+1,N3499))</f>
        <v/>
      </c>
      <c r="P3500" s="30"/>
      <c r="Q3500" s="30"/>
      <c r="R3500" s="35"/>
      <c r="S3500" s="35"/>
      <c r="T3500" s="35"/>
      <c r="U3500" s="35"/>
      <c r="V3500" s="35"/>
      <c r="W3500" s="35"/>
      <c r="X3500" s="35"/>
      <c r="Y3500" s="35"/>
    </row>
    <row r="3501" customFormat="false" ht="14.25" hidden="false" customHeight="false" outlineLevel="0" collapsed="false">
      <c r="N3501" s="0" t="str">
        <f aca="false">IF(R3501=0,"",IF(Q3501=VLOOKUP(N3500+1,$B$8:$C$360,2,0),N3500+1,N3500))</f>
        <v/>
      </c>
      <c r="P3501" s="30"/>
      <c r="Q3501" s="30"/>
      <c r="R3501" s="35"/>
      <c r="S3501" s="35"/>
      <c r="T3501" s="35"/>
      <c r="U3501" s="35"/>
      <c r="V3501" s="35"/>
      <c r="W3501" s="35"/>
      <c r="X3501" s="35"/>
      <c r="Y3501" s="35"/>
    </row>
    <row r="3502" customFormat="false" ht="14.25" hidden="false" customHeight="false" outlineLevel="0" collapsed="false">
      <c r="N3502" s="0" t="str">
        <f aca="false">IF(R3502=0,"",IF(Q3502=VLOOKUP(N3501+1,$B$8:$C$360,2,0),N3501+1,N3501))</f>
        <v/>
      </c>
      <c r="P3502" s="30"/>
      <c r="Q3502" s="30"/>
      <c r="R3502" s="35"/>
      <c r="S3502" s="35"/>
      <c r="T3502" s="35"/>
      <c r="U3502" s="35"/>
      <c r="V3502" s="35"/>
      <c r="W3502" s="35"/>
      <c r="X3502" s="35"/>
      <c r="Y3502" s="35"/>
    </row>
    <row r="3503" customFormat="false" ht="14.25" hidden="false" customHeight="false" outlineLevel="0" collapsed="false">
      <c r="N3503" s="0" t="str">
        <f aca="false">IF(R3503=0,"",IF(Q3503=VLOOKUP(N3502+1,$B$8:$C$360,2,0),N3502+1,N3502))</f>
        <v/>
      </c>
      <c r="P3503" s="30"/>
      <c r="Q3503" s="30"/>
      <c r="R3503" s="35"/>
      <c r="S3503" s="35"/>
      <c r="T3503" s="35"/>
      <c r="U3503" s="35"/>
      <c r="V3503" s="35"/>
      <c r="W3503" s="35"/>
      <c r="X3503" s="35"/>
      <c r="Y3503" s="35"/>
    </row>
    <row r="3504" customFormat="false" ht="14.25" hidden="false" customHeight="false" outlineLevel="0" collapsed="false">
      <c r="N3504" s="0" t="str">
        <f aca="false">IF(R3504=0,"",IF(Q3504=VLOOKUP(N3503+1,$B$8:$C$360,2,0),N3503+1,N3503))</f>
        <v/>
      </c>
      <c r="P3504" s="30"/>
      <c r="Q3504" s="30"/>
      <c r="R3504" s="35"/>
      <c r="S3504" s="35"/>
      <c r="T3504" s="35"/>
      <c r="U3504" s="35"/>
      <c r="V3504" s="35"/>
      <c r="W3504" s="35"/>
      <c r="X3504" s="35"/>
      <c r="Y3504" s="35"/>
    </row>
    <row r="3505" customFormat="false" ht="14.25" hidden="false" customHeight="false" outlineLevel="0" collapsed="false">
      <c r="N3505" s="0" t="str">
        <f aca="false">IF(R3505=0,"",IF(Q3505=VLOOKUP(N3504+1,$B$8:$C$360,2,0),N3504+1,N3504))</f>
        <v/>
      </c>
      <c r="P3505" s="30"/>
      <c r="Q3505" s="30"/>
      <c r="R3505" s="35"/>
      <c r="S3505" s="35"/>
      <c r="T3505" s="35"/>
      <c r="U3505" s="35"/>
      <c r="V3505" s="35"/>
      <c r="W3505" s="35"/>
      <c r="X3505" s="35"/>
      <c r="Y3505" s="35"/>
    </row>
    <row r="3506" customFormat="false" ht="14.25" hidden="false" customHeight="false" outlineLevel="0" collapsed="false">
      <c r="N3506" s="0" t="str">
        <f aca="false">IF(R3506=0,"",IF(Q3506=VLOOKUP(N3505+1,$B$8:$C$360,2,0),N3505+1,N3505))</f>
        <v/>
      </c>
      <c r="P3506" s="30"/>
      <c r="Q3506" s="30"/>
      <c r="R3506" s="35"/>
      <c r="S3506" s="35"/>
      <c r="T3506" s="35"/>
      <c r="U3506" s="35"/>
      <c r="V3506" s="35"/>
      <c r="W3506" s="35"/>
      <c r="X3506" s="35"/>
      <c r="Y3506" s="35"/>
    </row>
    <row r="3507" customFormat="false" ht="14.25" hidden="false" customHeight="false" outlineLevel="0" collapsed="false">
      <c r="N3507" s="0" t="str">
        <f aca="false">IF(R3507=0,"",IF(Q3507=VLOOKUP(N3506+1,$B$8:$C$360,2,0),N3506+1,N3506))</f>
        <v/>
      </c>
      <c r="P3507" s="30"/>
      <c r="Q3507" s="30"/>
      <c r="R3507" s="35"/>
      <c r="S3507" s="35"/>
      <c r="T3507" s="35"/>
      <c r="U3507" s="35"/>
      <c r="V3507" s="35"/>
      <c r="W3507" s="35"/>
      <c r="X3507" s="35"/>
      <c r="Y3507" s="35"/>
    </row>
    <row r="3508" customFormat="false" ht="14.25" hidden="false" customHeight="false" outlineLevel="0" collapsed="false">
      <c r="N3508" s="0" t="str">
        <f aca="false">IF(R3508=0,"",IF(Q3508=VLOOKUP(N3507+1,$B$8:$C$360,2,0),N3507+1,N3507))</f>
        <v/>
      </c>
      <c r="P3508" s="30"/>
      <c r="Q3508" s="30"/>
      <c r="R3508" s="35"/>
      <c r="S3508" s="35"/>
      <c r="T3508" s="35"/>
      <c r="U3508" s="35"/>
      <c r="V3508" s="35"/>
      <c r="W3508" s="35"/>
      <c r="X3508" s="35"/>
      <c r="Y3508" s="35"/>
    </row>
    <row r="3509" customFormat="false" ht="14.25" hidden="false" customHeight="false" outlineLevel="0" collapsed="false">
      <c r="N3509" s="0" t="str">
        <f aca="false">IF(R3509=0,"",IF(Q3509=VLOOKUP(N3508+1,$B$8:$C$360,2,0),N3508+1,N3508))</f>
        <v/>
      </c>
      <c r="P3509" s="30"/>
      <c r="Q3509" s="30"/>
      <c r="R3509" s="35"/>
      <c r="S3509" s="35"/>
      <c r="T3509" s="35"/>
      <c r="U3509" s="35"/>
      <c r="V3509" s="35"/>
      <c r="W3509" s="35"/>
      <c r="X3509" s="35"/>
      <c r="Y3509" s="35"/>
    </row>
    <row r="3510" customFormat="false" ht="14.25" hidden="false" customHeight="false" outlineLevel="0" collapsed="false">
      <c r="N3510" s="0" t="str">
        <f aca="false">IF(R3510=0,"",IF(Q3510=VLOOKUP(N3509+1,$B$8:$C$360,2,0),N3509+1,N3509))</f>
        <v/>
      </c>
      <c r="P3510" s="30"/>
      <c r="Q3510" s="30"/>
      <c r="R3510" s="35"/>
      <c r="S3510" s="35"/>
      <c r="T3510" s="35"/>
      <c r="U3510" s="35"/>
      <c r="V3510" s="35"/>
      <c r="W3510" s="35"/>
      <c r="X3510" s="35"/>
      <c r="Y3510" s="35"/>
    </row>
    <row r="3511" customFormat="false" ht="14.25" hidden="false" customHeight="false" outlineLevel="0" collapsed="false">
      <c r="N3511" s="0" t="str">
        <f aca="false">IF(R3511=0,"",IF(Q3511=VLOOKUP(N3510+1,$B$8:$C$360,2,0),N3510+1,N3510))</f>
        <v/>
      </c>
      <c r="P3511" s="30"/>
      <c r="Q3511" s="30"/>
      <c r="R3511" s="35"/>
      <c r="S3511" s="35"/>
      <c r="T3511" s="35"/>
      <c r="U3511" s="35"/>
      <c r="V3511" s="35"/>
      <c r="W3511" s="35"/>
      <c r="X3511" s="35"/>
      <c r="Y3511" s="35"/>
    </row>
    <row r="3512" customFormat="false" ht="14.25" hidden="false" customHeight="false" outlineLevel="0" collapsed="false">
      <c r="N3512" s="0" t="str">
        <f aca="false">IF(R3512=0,"",IF(Q3512=VLOOKUP(N3511+1,$B$8:$C$360,2,0),N3511+1,N3511))</f>
        <v/>
      </c>
      <c r="P3512" s="30"/>
      <c r="Q3512" s="30"/>
      <c r="R3512" s="35"/>
      <c r="S3512" s="35"/>
      <c r="T3512" s="35"/>
      <c r="U3512" s="35"/>
      <c r="V3512" s="35"/>
      <c r="W3512" s="35"/>
      <c r="X3512" s="35"/>
      <c r="Y3512" s="35"/>
    </row>
    <row r="3513" customFormat="false" ht="14.25" hidden="false" customHeight="false" outlineLevel="0" collapsed="false">
      <c r="N3513" s="0" t="str">
        <f aca="false">IF(R3513=0,"",IF(Q3513=VLOOKUP(N3512+1,$B$8:$C$360,2,0),N3512+1,N3512))</f>
        <v/>
      </c>
      <c r="P3513" s="30"/>
      <c r="Q3513" s="30"/>
      <c r="R3513" s="35"/>
      <c r="S3513" s="35"/>
      <c r="T3513" s="35"/>
      <c r="U3513" s="35"/>
      <c r="V3513" s="35"/>
      <c r="W3513" s="35"/>
      <c r="X3513" s="35"/>
      <c r="Y3513" s="35"/>
    </row>
    <row r="3514" customFormat="false" ht="14.25" hidden="false" customHeight="false" outlineLevel="0" collapsed="false">
      <c r="N3514" s="0" t="str">
        <f aca="false">IF(R3514=0,"",IF(Q3514=VLOOKUP(N3513+1,$B$8:$C$360,2,0),N3513+1,N3513))</f>
        <v/>
      </c>
      <c r="P3514" s="30"/>
      <c r="Q3514" s="30"/>
      <c r="R3514" s="35"/>
      <c r="S3514" s="35"/>
      <c r="T3514" s="35"/>
      <c r="U3514" s="35"/>
      <c r="V3514" s="35"/>
      <c r="W3514" s="35"/>
      <c r="X3514" s="35"/>
      <c r="Y3514" s="35"/>
    </row>
    <row r="3515" customFormat="false" ht="14.25" hidden="false" customHeight="false" outlineLevel="0" collapsed="false">
      <c r="N3515" s="0" t="str">
        <f aca="false">IF(R3515=0,"",IF(Q3515=VLOOKUP(N3514+1,$B$8:$C$360,2,0),N3514+1,N3514))</f>
        <v/>
      </c>
      <c r="P3515" s="30"/>
      <c r="Q3515" s="30"/>
      <c r="R3515" s="35"/>
      <c r="S3515" s="35"/>
      <c r="T3515" s="35"/>
      <c r="U3515" s="35"/>
      <c r="V3515" s="35"/>
      <c r="W3515" s="35"/>
      <c r="X3515" s="35"/>
      <c r="Y3515" s="35"/>
    </row>
    <row r="3516" customFormat="false" ht="14.25" hidden="false" customHeight="false" outlineLevel="0" collapsed="false">
      <c r="N3516" s="0" t="str">
        <f aca="false">IF(R3516=0,"",IF(Q3516=VLOOKUP(N3515+1,$B$8:$C$360,2,0),N3515+1,N3515))</f>
        <v/>
      </c>
      <c r="P3516" s="30"/>
      <c r="Q3516" s="30"/>
      <c r="R3516" s="35"/>
      <c r="S3516" s="35"/>
      <c r="T3516" s="35"/>
      <c r="U3516" s="35"/>
      <c r="V3516" s="35"/>
      <c r="W3516" s="35"/>
      <c r="X3516" s="35"/>
      <c r="Y3516" s="35"/>
    </row>
    <row r="3517" customFormat="false" ht="14.25" hidden="false" customHeight="false" outlineLevel="0" collapsed="false">
      <c r="N3517" s="0" t="str">
        <f aca="false">IF(R3517=0,"",IF(Q3517=VLOOKUP(N3516+1,$B$8:$C$360,2,0),N3516+1,N3516))</f>
        <v/>
      </c>
      <c r="P3517" s="30"/>
      <c r="Q3517" s="30"/>
      <c r="R3517" s="35"/>
      <c r="S3517" s="35"/>
      <c r="T3517" s="35"/>
      <c r="U3517" s="35"/>
      <c r="V3517" s="35"/>
      <c r="W3517" s="35"/>
      <c r="X3517" s="35"/>
      <c r="Y3517" s="35"/>
    </row>
    <row r="3518" customFormat="false" ht="14.25" hidden="false" customHeight="false" outlineLevel="0" collapsed="false">
      <c r="N3518" s="0" t="str">
        <f aca="false">IF(R3518=0,"",IF(Q3518=VLOOKUP(N3517+1,$B$8:$C$360,2,0),N3517+1,N3517))</f>
        <v/>
      </c>
      <c r="P3518" s="30"/>
      <c r="Q3518" s="30"/>
      <c r="R3518" s="35"/>
      <c r="S3518" s="35"/>
      <c r="T3518" s="35"/>
      <c r="U3518" s="35"/>
      <c r="V3518" s="35"/>
      <c r="W3518" s="35"/>
      <c r="X3518" s="35"/>
      <c r="Y3518" s="35"/>
    </row>
    <row r="3519" customFormat="false" ht="14.25" hidden="false" customHeight="false" outlineLevel="0" collapsed="false">
      <c r="N3519" s="0" t="str">
        <f aca="false">IF(R3519=0,"",IF(Q3519=VLOOKUP(N3518+1,$B$8:$C$360,2,0),N3518+1,N3518))</f>
        <v/>
      </c>
      <c r="P3519" s="30"/>
      <c r="Q3519" s="30"/>
      <c r="R3519" s="35"/>
      <c r="S3519" s="35"/>
      <c r="T3519" s="35"/>
      <c r="U3519" s="35"/>
      <c r="V3519" s="35"/>
      <c r="W3519" s="35"/>
      <c r="X3519" s="35"/>
      <c r="Y3519" s="35"/>
    </row>
    <row r="3520" customFormat="false" ht="14.25" hidden="false" customHeight="false" outlineLevel="0" collapsed="false">
      <c r="N3520" s="0" t="str">
        <f aca="false">IF(R3520=0,"",IF(Q3520=VLOOKUP(N3519+1,$B$8:$C$360,2,0),N3519+1,N3519))</f>
        <v/>
      </c>
      <c r="P3520" s="30"/>
      <c r="Q3520" s="30"/>
      <c r="R3520" s="35"/>
      <c r="S3520" s="35"/>
      <c r="T3520" s="35"/>
      <c r="U3520" s="35"/>
      <c r="V3520" s="35"/>
      <c r="W3520" s="35"/>
      <c r="X3520" s="35"/>
      <c r="Y3520" s="35"/>
    </row>
    <row r="3521" customFormat="false" ht="14.25" hidden="false" customHeight="false" outlineLevel="0" collapsed="false">
      <c r="N3521" s="0" t="str">
        <f aca="false">IF(R3521=0,"",IF(Q3521=VLOOKUP(N3520+1,$B$8:$C$360,2,0),N3520+1,N3520))</f>
        <v/>
      </c>
      <c r="P3521" s="30"/>
      <c r="Q3521" s="30"/>
      <c r="R3521" s="35"/>
      <c r="S3521" s="35"/>
      <c r="T3521" s="35"/>
      <c r="U3521" s="35"/>
      <c r="V3521" s="35"/>
      <c r="W3521" s="35"/>
      <c r="X3521" s="35"/>
      <c r="Y3521" s="35"/>
    </row>
    <row r="3522" customFormat="false" ht="14.25" hidden="false" customHeight="false" outlineLevel="0" collapsed="false">
      <c r="N3522" s="0" t="str">
        <f aca="false">IF(R3522=0,"",IF(Q3522=VLOOKUP(N3521+1,$B$8:$C$360,2,0),N3521+1,N3521))</f>
        <v/>
      </c>
      <c r="P3522" s="30"/>
      <c r="Q3522" s="30"/>
      <c r="R3522" s="35"/>
      <c r="S3522" s="35"/>
      <c r="T3522" s="35"/>
      <c r="U3522" s="35"/>
      <c r="V3522" s="35"/>
      <c r="W3522" s="35"/>
      <c r="X3522" s="35"/>
      <c r="Y3522" s="35"/>
    </row>
    <row r="3523" customFormat="false" ht="14.25" hidden="false" customHeight="false" outlineLevel="0" collapsed="false">
      <c r="N3523" s="0" t="str">
        <f aca="false">IF(R3523=0,"",IF(Q3523=VLOOKUP(N3522+1,$B$8:$C$360,2,0),N3522+1,N3522))</f>
        <v/>
      </c>
      <c r="P3523" s="30"/>
      <c r="Q3523" s="30"/>
      <c r="R3523" s="35"/>
      <c r="S3523" s="35"/>
      <c r="T3523" s="35"/>
      <c r="U3523" s="35"/>
      <c r="V3523" s="35"/>
      <c r="W3523" s="35"/>
      <c r="X3523" s="35"/>
      <c r="Y3523" s="35"/>
    </row>
    <row r="3524" customFormat="false" ht="14.25" hidden="false" customHeight="false" outlineLevel="0" collapsed="false">
      <c r="N3524" s="0" t="str">
        <f aca="false">IF(R3524=0,"",IF(Q3524=VLOOKUP(N3523+1,$B$8:$C$360,2,0),N3523+1,N3523))</f>
        <v/>
      </c>
      <c r="P3524" s="30"/>
      <c r="Q3524" s="30"/>
      <c r="R3524" s="35"/>
      <c r="S3524" s="35"/>
      <c r="T3524" s="35"/>
      <c r="U3524" s="35"/>
      <c r="V3524" s="35"/>
      <c r="W3524" s="35"/>
      <c r="X3524" s="35"/>
      <c r="Y3524" s="35"/>
    </row>
    <row r="3525" customFormat="false" ht="14.25" hidden="false" customHeight="false" outlineLevel="0" collapsed="false">
      <c r="N3525" s="0" t="str">
        <f aca="false">IF(R3525=0,"",IF(Q3525=VLOOKUP(N3524+1,$B$8:$C$360,2,0),N3524+1,N3524))</f>
        <v/>
      </c>
      <c r="P3525" s="30"/>
      <c r="Q3525" s="30"/>
      <c r="R3525" s="35"/>
      <c r="S3525" s="35"/>
      <c r="T3525" s="35"/>
      <c r="U3525" s="35"/>
      <c r="V3525" s="35"/>
      <c r="W3525" s="35"/>
      <c r="X3525" s="35"/>
      <c r="Y3525" s="35"/>
    </row>
    <row r="3526" customFormat="false" ht="14.25" hidden="false" customHeight="false" outlineLevel="0" collapsed="false">
      <c r="N3526" s="0" t="str">
        <f aca="false">IF(R3526=0,"",IF(Q3526=VLOOKUP(N3525+1,$B$8:$C$360,2,0),N3525+1,N3525))</f>
        <v/>
      </c>
      <c r="P3526" s="30"/>
      <c r="Q3526" s="30"/>
      <c r="R3526" s="35"/>
      <c r="S3526" s="35"/>
      <c r="T3526" s="35"/>
      <c r="U3526" s="35"/>
      <c r="V3526" s="35"/>
      <c r="W3526" s="35"/>
      <c r="X3526" s="35"/>
      <c r="Y3526" s="35"/>
    </row>
    <row r="3527" customFormat="false" ht="14.25" hidden="false" customHeight="false" outlineLevel="0" collapsed="false">
      <c r="N3527" s="0" t="str">
        <f aca="false">IF(R3527=0,"",IF(Q3527=VLOOKUP(N3526+1,$B$8:$C$360,2,0),N3526+1,N3526))</f>
        <v/>
      </c>
      <c r="P3527" s="30"/>
      <c r="Q3527" s="30"/>
      <c r="R3527" s="35"/>
      <c r="S3527" s="35"/>
      <c r="T3527" s="35"/>
      <c r="U3527" s="35"/>
      <c r="V3527" s="35"/>
      <c r="W3527" s="35"/>
      <c r="X3527" s="35"/>
      <c r="Y3527" s="35"/>
    </row>
    <row r="3528" customFormat="false" ht="14.25" hidden="false" customHeight="false" outlineLevel="0" collapsed="false">
      <c r="N3528" s="0" t="str">
        <f aca="false">IF(R3528=0,"",IF(Q3528=VLOOKUP(N3527+1,$B$8:$C$360,2,0),N3527+1,N3527))</f>
        <v/>
      </c>
      <c r="P3528" s="30"/>
      <c r="Q3528" s="30"/>
      <c r="R3528" s="35"/>
      <c r="S3528" s="35"/>
      <c r="T3528" s="35"/>
      <c r="U3528" s="35"/>
      <c r="V3528" s="35"/>
      <c r="W3528" s="35"/>
      <c r="X3528" s="35"/>
      <c r="Y3528" s="35"/>
    </row>
    <row r="3529" customFormat="false" ht="14.25" hidden="false" customHeight="false" outlineLevel="0" collapsed="false">
      <c r="N3529" s="0" t="str">
        <f aca="false">IF(R3529=0,"",IF(Q3529=VLOOKUP(N3528+1,$B$8:$C$360,2,0),N3528+1,N3528))</f>
        <v/>
      </c>
      <c r="P3529" s="30"/>
      <c r="Q3529" s="30"/>
      <c r="R3529" s="35"/>
      <c r="S3529" s="35"/>
      <c r="T3529" s="35"/>
      <c r="U3529" s="35"/>
      <c r="V3529" s="35"/>
      <c r="W3529" s="35"/>
      <c r="X3529" s="35"/>
      <c r="Y3529" s="35"/>
    </row>
    <row r="3530" customFormat="false" ht="14.25" hidden="false" customHeight="false" outlineLevel="0" collapsed="false">
      <c r="N3530" s="0" t="str">
        <f aca="false">IF(R3530=0,"",IF(Q3530=VLOOKUP(N3529+1,$B$8:$C$360,2,0),N3529+1,N3529))</f>
        <v/>
      </c>
      <c r="P3530" s="30"/>
      <c r="Q3530" s="30"/>
      <c r="R3530" s="35"/>
      <c r="S3530" s="35"/>
      <c r="T3530" s="35"/>
      <c r="U3530" s="35"/>
      <c r="V3530" s="35"/>
      <c r="W3530" s="35"/>
      <c r="X3530" s="35"/>
      <c r="Y3530" s="35"/>
    </row>
    <row r="3531" customFormat="false" ht="14.25" hidden="false" customHeight="false" outlineLevel="0" collapsed="false">
      <c r="N3531" s="0" t="str">
        <f aca="false">IF(R3531=0,"",IF(Q3531=VLOOKUP(N3530+1,$B$8:$C$360,2,0),N3530+1,N3530))</f>
        <v/>
      </c>
      <c r="P3531" s="30"/>
      <c r="Q3531" s="30"/>
      <c r="R3531" s="35"/>
      <c r="S3531" s="35"/>
      <c r="T3531" s="35"/>
      <c r="U3531" s="35"/>
      <c r="V3531" s="35"/>
      <c r="W3531" s="35"/>
      <c r="X3531" s="35"/>
      <c r="Y3531" s="35"/>
    </row>
    <row r="3532" customFormat="false" ht="14.25" hidden="false" customHeight="false" outlineLevel="0" collapsed="false">
      <c r="N3532" s="0" t="str">
        <f aca="false">IF(R3532=0,"",IF(Q3532=VLOOKUP(N3531+1,$B$8:$C$360,2,0),N3531+1,N3531))</f>
        <v/>
      </c>
      <c r="P3532" s="30"/>
      <c r="Q3532" s="30"/>
      <c r="R3532" s="35"/>
      <c r="S3532" s="35"/>
      <c r="T3532" s="35"/>
      <c r="U3532" s="35"/>
      <c r="V3532" s="35"/>
      <c r="W3532" s="35"/>
      <c r="X3532" s="35"/>
      <c r="Y3532" s="35"/>
    </row>
    <row r="3533" customFormat="false" ht="14.25" hidden="false" customHeight="false" outlineLevel="0" collapsed="false">
      <c r="N3533" s="0" t="str">
        <f aca="false">IF(R3533=0,"",IF(Q3533=VLOOKUP(N3532+1,$B$8:$C$360,2,0),N3532+1,N3532))</f>
        <v/>
      </c>
      <c r="P3533" s="30"/>
      <c r="Q3533" s="30"/>
      <c r="R3533" s="35"/>
      <c r="S3533" s="35"/>
      <c r="T3533" s="35"/>
      <c r="U3533" s="35"/>
      <c r="V3533" s="35"/>
      <c r="W3533" s="35"/>
      <c r="X3533" s="35"/>
      <c r="Y3533" s="35"/>
    </row>
    <row r="3534" customFormat="false" ht="14.25" hidden="false" customHeight="false" outlineLevel="0" collapsed="false">
      <c r="N3534" s="0" t="str">
        <f aca="false">IF(R3534=0,"",IF(Q3534=VLOOKUP(N3533+1,$B$8:$C$360,2,0),N3533+1,N3533))</f>
        <v/>
      </c>
      <c r="P3534" s="30"/>
      <c r="Q3534" s="30"/>
      <c r="R3534" s="35"/>
      <c r="S3534" s="35"/>
      <c r="T3534" s="35"/>
      <c r="U3534" s="35"/>
      <c r="V3534" s="35"/>
      <c r="W3534" s="35"/>
      <c r="X3534" s="35"/>
      <c r="Y3534" s="35"/>
    </row>
    <row r="3535" customFormat="false" ht="14.25" hidden="false" customHeight="false" outlineLevel="0" collapsed="false">
      <c r="N3535" s="0" t="str">
        <f aca="false">IF(R3535=0,"",IF(Q3535=VLOOKUP(N3534+1,$B$8:$C$360,2,0),N3534+1,N3534))</f>
        <v/>
      </c>
      <c r="P3535" s="30"/>
      <c r="Q3535" s="30"/>
      <c r="R3535" s="35"/>
      <c r="S3535" s="35"/>
      <c r="T3535" s="35"/>
      <c r="U3535" s="35"/>
      <c r="V3535" s="35"/>
      <c r="W3535" s="35"/>
      <c r="X3535" s="35"/>
      <c r="Y3535" s="35"/>
    </row>
    <row r="3536" customFormat="false" ht="14.25" hidden="false" customHeight="false" outlineLevel="0" collapsed="false">
      <c r="N3536" s="0" t="str">
        <f aca="false">IF(R3536=0,"",IF(Q3536=VLOOKUP(N3535+1,$B$8:$C$360,2,0),N3535+1,N3535))</f>
        <v/>
      </c>
      <c r="P3536" s="30"/>
      <c r="Q3536" s="30"/>
      <c r="R3536" s="35"/>
      <c r="S3536" s="35"/>
      <c r="T3536" s="35"/>
      <c r="U3536" s="35"/>
      <c r="V3536" s="35"/>
      <c r="W3536" s="35"/>
      <c r="X3536" s="35"/>
      <c r="Y3536" s="35"/>
    </row>
    <row r="3537" customFormat="false" ht="14.25" hidden="false" customHeight="false" outlineLevel="0" collapsed="false">
      <c r="N3537" s="0" t="str">
        <f aca="false">IF(R3537=0,"",IF(Q3537=VLOOKUP(N3536+1,$B$8:$C$360,2,0),N3536+1,N3536))</f>
        <v/>
      </c>
      <c r="P3537" s="30"/>
      <c r="Q3537" s="30"/>
      <c r="R3537" s="35"/>
      <c r="S3537" s="35"/>
      <c r="T3537" s="35"/>
      <c r="U3537" s="35"/>
      <c r="V3537" s="35"/>
      <c r="W3537" s="35"/>
      <c r="X3537" s="35"/>
      <c r="Y3537" s="35"/>
    </row>
    <row r="3538" customFormat="false" ht="14.25" hidden="false" customHeight="false" outlineLevel="0" collapsed="false">
      <c r="N3538" s="0" t="str">
        <f aca="false">IF(R3538=0,"",IF(Q3538=VLOOKUP(N3537+1,$B$8:$C$360,2,0),N3537+1,N3537))</f>
        <v/>
      </c>
      <c r="P3538" s="30"/>
      <c r="Q3538" s="30"/>
      <c r="R3538" s="35"/>
      <c r="S3538" s="35"/>
      <c r="T3538" s="35"/>
      <c r="U3538" s="35"/>
      <c r="V3538" s="35"/>
      <c r="W3538" s="35"/>
      <c r="X3538" s="35"/>
      <c r="Y3538" s="35"/>
    </row>
    <row r="3539" customFormat="false" ht="14.25" hidden="false" customHeight="false" outlineLevel="0" collapsed="false">
      <c r="N3539" s="0" t="str">
        <f aca="false">IF(R3539=0,"",IF(Q3539=VLOOKUP(N3538+1,$B$8:$C$360,2,0),N3538+1,N3538))</f>
        <v/>
      </c>
      <c r="P3539" s="30"/>
      <c r="Q3539" s="30"/>
      <c r="R3539" s="35"/>
      <c r="S3539" s="35"/>
      <c r="T3539" s="35"/>
      <c r="U3539" s="35"/>
      <c r="V3539" s="35"/>
      <c r="W3539" s="35"/>
      <c r="X3539" s="35"/>
      <c r="Y3539" s="35"/>
    </row>
    <row r="3540" customFormat="false" ht="14.25" hidden="false" customHeight="false" outlineLevel="0" collapsed="false">
      <c r="N3540" s="0" t="str">
        <f aca="false">IF(R3540=0,"",IF(Q3540=VLOOKUP(N3539+1,$B$8:$C$360,2,0),N3539+1,N3539))</f>
        <v/>
      </c>
      <c r="P3540" s="30"/>
      <c r="Q3540" s="30"/>
      <c r="R3540" s="35"/>
      <c r="S3540" s="35"/>
      <c r="T3540" s="35"/>
      <c r="U3540" s="35"/>
      <c r="V3540" s="35"/>
      <c r="W3540" s="35"/>
      <c r="X3540" s="35"/>
      <c r="Y3540" s="35"/>
    </row>
    <row r="3541" customFormat="false" ht="14.25" hidden="false" customHeight="false" outlineLevel="0" collapsed="false">
      <c r="N3541" s="0" t="str">
        <f aca="false">IF(R3541=0,"",IF(Q3541=VLOOKUP(N3540+1,$B$8:$C$360,2,0),N3540+1,N3540))</f>
        <v/>
      </c>
      <c r="P3541" s="30"/>
      <c r="Q3541" s="30"/>
      <c r="R3541" s="35"/>
      <c r="S3541" s="35"/>
      <c r="T3541" s="35"/>
      <c r="U3541" s="35"/>
      <c r="V3541" s="35"/>
      <c r="W3541" s="35"/>
      <c r="X3541" s="35"/>
      <c r="Y3541" s="35"/>
    </row>
    <row r="3542" customFormat="false" ht="14.25" hidden="false" customHeight="false" outlineLevel="0" collapsed="false">
      <c r="N3542" s="0" t="str">
        <f aca="false">IF(R3542=0,"",IF(Q3542=VLOOKUP(N3541+1,$B$8:$C$360,2,0),N3541+1,N3541))</f>
        <v/>
      </c>
      <c r="P3542" s="30"/>
      <c r="Q3542" s="30"/>
      <c r="R3542" s="35"/>
      <c r="S3542" s="35"/>
      <c r="T3542" s="35"/>
      <c r="U3542" s="35"/>
      <c r="V3542" s="35"/>
      <c r="W3542" s="35"/>
      <c r="X3542" s="35"/>
      <c r="Y3542" s="35"/>
    </row>
    <row r="3543" customFormat="false" ht="14.25" hidden="false" customHeight="false" outlineLevel="0" collapsed="false">
      <c r="N3543" s="0" t="str">
        <f aca="false">IF(R3543=0,"",IF(Q3543=VLOOKUP(N3542+1,$B$8:$C$360,2,0),N3542+1,N3542))</f>
        <v/>
      </c>
      <c r="P3543" s="30"/>
      <c r="Q3543" s="30"/>
      <c r="R3543" s="35"/>
      <c r="S3543" s="35"/>
      <c r="T3543" s="35"/>
      <c r="U3543" s="35"/>
      <c r="V3543" s="35"/>
      <c r="W3543" s="35"/>
      <c r="X3543" s="35"/>
      <c r="Y3543" s="35"/>
    </row>
    <row r="3544" customFormat="false" ht="14.25" hidden="false" customHeight="false" outlineLevel="0" collapsed="false">
      <c r="N3544" s="0" t="str">
        <f aca="false">IF(R3544=0,"",IF(Q3544=VLOOKUP(N3543+1,$B$8:$C$360,2,0),N3543+1,N3543))</f>
        <v/>
      </c>
      <c r="P3544" s="30"/>
      <c r="Q3544" s="30"/>
      <c r="R3544" s="35"/>
      <c r="S3544" s="35"/>
      <c r="T3544" s="35"/>
      <c r="U3544" s="35"/>
      <c r="V3544" s="35"/>
      <c r="W3544" s="35"/>
      <c r="X3544" s="35"/>
      <c r="Y3544" s="35"/>
    </row>
    <row r="3545" customFormat="false" ht="14.25" hidden="false" customHeight="false" outlineLevel="0" collapsed="false">
      <c r="N3545" s="0" t="str">
        <f aca="false">IF(R3545=0,"",IF(Q3545=VLOOKUP(N3544+1,$B$8:$C$360,2,0),N3544+1,N3544))</f>
        <v/>
      </c>
      <c r="P3545" s="30"/>
      <c r="Q3545" s="30"/>
      <c r="R3545" s="35"/>
      <c r="S3545" s="35"/>
      <c r="T3545" s="35"/>
      <c r="U3545" s="35"/>
      <c r="V3545" s="35"/>
      <c r="W3545" s="35"/>
      <c r="X3545" s="35"/>
      <c r="Y3545" s="35"/>
    </row>
    <row r="3546" customFormat="false" ht="14.25" hidden="false" customHeight="false" outlineLevel="0" collapsed="false">
      <c r="N3546" s="0" t="str">
        <f aca="false">IF(R3546=0,"",IF(Q3546=VLOOKUP(N3545+1,$B$8:$C$360,2,0),N3545+1,N3545))</f>
        <v/>
      </c>
      <c r="P3546" s="30"/>
      <c r="Q3546" s="30"/>
      <c r="R3546" s="35"/>
      <c r="S3546" s="35"/>
      <c r="T3546" s="35"/>
      <c r="U3546" s="35"/>
      <c r="V3546" s="35"/>
      <c r="W3546" s="35"/>
      <c r="X3546" s="35"/>
      <c r="Y3546" s="35"/>
    </row>
    <row r="3547" customFormat="false" ht="14.25" hidden="false" customHeight="false" outlineLevel="0" collapsed="false">
      <c r="N3547" s="0" t="str">
        <f aca="false">IF(R3547=0,"",IF(Q3547=VLOOKUP(N3546+1,$B$8:$C$360,2,0),N3546+1,N3546))</f>
        <v/>
      </c>
      <c r="P3547" s="30"/>
      <c r="Q3547" s="30"/>
      <c r="R3547" s="35"/>
      <c r="S3547" s="35"/>
      <c r="T3547" s="35"/>
      <c r="U3547" s="35"/>
      <c r="V3547" s="35"/>
      <c r="W3547" s="35"/>
      <c r="X3547" s="35"/>
      <c r="Y3547" s="35"/>
    </row>
    <row r="3548" customFormat="false" ht="14.25" hidden="false" customHeight="false" outlineLevel="0" collapsed="false">
      <c r="N3548" s="0" t="str">
        <f aca="false">IF(R3548=0,"",IF(Q3548=VLOOKUP(N3547+1,$B$8:$C$360,2,0),N3547+1,N3547))</f>
        <v/>
      </c>
      <c r="P3548" s="30"/>
      <c r="Q3548" s="30"/>
      <c r="R3548" s="35"/>
      <c r="S3548" s="35"/>
      <c r="T3548" s="35"/>
      <c r="U3548" s="35"/>
      <c r="V3548" s="35"/>
      <c r="W3548" s="35"/>
      <c r="X3548" s="35"/>
      <c r="Y3548" s="35"/>
    </row>
    <row r="3549" customFormat="false" ht="14.25" hidden="false" customHeight="false" outlineLevel="0" collapsed="false">
      <c r="N3549" s="0" t="str">
        <f aca="false">IF(R3549=0,"",IF(Q3549=VLOOKUP(N3548+1,$B$8:$C$360,2,0),N3548+1,N3548))</f>
        <v/>
      </c>
      <c r="P3549" s="30"/>
      <c r="Q3549" s="30"/>
      <c r="R3549" s="35"/>
      <c r="S3549" s="35"/>
      <c r="T3549" s="35"/>
      <c r="U3549" s="35"/>
      <c r="V3549" s="35"/>
      <c r="W3549" s="35"/>
      <c r="X3549" s="35"/>
      <c r="Y3549" s="35"/>
    </row>
    <row r="3550" customFormat="false" ht="14.25" hidden="false" customHeight="false" outlineLevel="0" collapsed="false">
      <c r="N3550" s="0" t="str">
        <f aca="false">IF(R3550=0,"",IF(Q3550=VLOOKUP(N3549+1,$B$8:$C$360,2,0),N3549+1,N3549))</f>
        <v/>
      </c>
      <c r="P3550" s="30"/>
      <c r="Q3550" s="30"/>
      <c r="R3550" s="35"/>
      <c r="S3550" s="35"/>
      <c r="T3550" s="35"/>
      <c r="U3550" s="35"/>
      <c r="V3550" s="35"/>
      <c r="W3550" s="35"/>
      <c r="X3550" s="35"/>
      <c r="Y3550" s="35"/>
    </row>
    <row r="3551" customFormat="false" ht="14.25" hidden="false" customHeight="false" outlineLevel="0" collapsed="false">
      <c r="N3551" s="0" t="str">
        <f aca="false">IF(R3551=0,"",IF(Q3551=VLOOKUP(N3550+1,$B$8:$C$360,2,0),N3550+1,N3550))</f>
        <v/>
      </c>
      <c r="P3551" s="30"/>
      <c r="Q3551" s="30"/>
      <c r="R3551" s="35"/>
      <c r="S3551" s="35"/>
      <c r="T3551" s="35"/>
      <c r="U3551" s="35"/>
      <c r="V3551" s="35"/>
      <c r="W3551" s="35"/>
      <c r="X3551" s="35"/>
      <c r="Y3551" s="35"/>
    </row>
    <row r="3552" customFormat="false" ht="14.25" hidden="false" customHeight="false" outlineLevel="0" collapsed="false">
      <c r="N3552" s="0" t="str">
        <f aca="false">IF(R3552=0,"",IF(Q3552=VLOOKUP(N3551+1,$B$8:$C$360,2,0),N3551+1,N3551))</f>
        <v/>
      </c>
      <c r="P3552" s="30"/>
      <c r="Q3552" s="30"/>
      <c r="R3552" s="35"/>
      <c r="S3552" s="35"/>
      <c r="T3552" s="35"/>
      <c r="U3552" s="35"/>
      <c r="V3552" s="35"/>
      <c r="W3552" s="35"/>
      <c r="X3552" s="35"/>
      <c r="Y3552" s="35"/>
    </row>
    <row r="3553" customFormat="false" ht="14.25" hidden="false" customHeight="false" outlineLevel="0" collapsed="false">
      <c r="N3553" s="0" t="str">
        <f aca="false">IF(R3553=0,"",IF(Q3553=VLOOKUP(N3552+1,$B$8:$C$360,2,0),N3552+1,N3552))</f>
        <v/>
      </c>
      <c r="P3553" s="30"/>
      <c r="Q3553" s="30"/>
      <c r="R3553" s="35"/>
      <c r="S3553" s="35"/>
      <c r="T3553" s="35"/>
      <c r="U3553" s="35"/>
      <c r="V3553" s="35"/>
      <c r="W3553" s="35"/>
      <c r="X3553" s="35"/>
      <c r="Y3553" s="35"/>
    </row>
    <row r="3554" customFormat="false" ht="14.25" hidden="false" customHeight="false" outlineLevel="0" collapsed="false">
      <c r="N3554" s="0" t="str">
        <f aca="false">IF(R3554=0,"",IF(Q3554=VLOOKUP(N3553+1,$B$8:$C$360,2,0),N3553+1,N3553))</f>
        <v/>
      </c>
      <c r="P3554" s="30"/>
      <c r="Q3554" s="30"/>
      <c r="R3554" s="35"/>
      <c r="S3554" s="35"/>
      <c r="T3554" s="35"/>
      <c r="U3554" s="35"/>
      <c r="V3554" s="35"/>
      <c r="W3554" s="35"/>
      <c r="X3554" s="35"/>
      <c r="Y3554" s="35"/>
    </row>
    <row r="3555" customFormat="false" ht="14.25" hidden="false" customHeight="false" outlineLevel="0" collapsed="false">
      <c r="N3555" s="0" t="str">
        <f aca="false">IF(R3555=0,"",IF(Q3555=VLOOKUP(N3554+1,$B$8:$C$360,2,0),N3554+1,N3554))</f>
        <v/>
      </c>
      <c r="P3555" s="30"/>
      <c r="Q3555" s="30"/>
      <c r="R3555" s="35"/>
      <c r="S3555" s="35"/>
      <c r="T3555" s="35"/>
      <c r="U3555" s="35"/>
      <c r="V3555" s="35"/>
      <c r="W3555" s="35"/>
      <c r="X3555" s="35"/>
      <c r="Y3555" s="35"/>
    </row>
    <row r="3556" customFormat="false" ht="14.25" hidden="false" customHeight="false" outlineLevel="0" collapsed="false">
      <c r="N3556" s="0" t="str">
        <f aca="false">IF(R3556=0,"",IF(Q3556=VLOOKUP(N3555+1,$B$8:$C$360,2,0),N3555+1,N3555))</f>
        <v/>
      </c>
      <c r="P3556" s="30"/>
      <c r="Q3556" s="30"/>
      <c r="R3556" s="35"/>
      <c r="S3556" s="35"/>
      <c r="T3556" s="35"/>
      <c r="U3556" s="35"/>
      <c r="V3556" s="35"/>
      <c r="W3556" s="35"/>
      <c r="X3556" s="35"/>
      <c r="Y3556" s="35"/>
    </row>
    <row r="3557" customFormat="false" ht="14.25" hidden="false" customHeight="false" outlineLevel="0" collapsed="false">
      <c r="N3557" s="0" t="str">
        <f aca="false">IF(R3557=0,"",IF(Q3557=VLOOKUP(N3556+1,$B$8:$C$360,2,0),N3556+1,N3556))</f>
        <v/>
      </c>
      <c r="P3557" s="30"/>
      <c r="Q3557" s="30"/>
      <c r="R3557" s="35"/>
      <c r="S3557" s="35"/>
      <c r="T3557" s="35"/>
      <c r="U3557" s="35"/>
      <c r="V3557" s="35"/>
      <c r="W3557" s="35"/>
      <c r="X3557" s="35"/>
      <c r="Y3557" s="35"/>
    </row>
    <row r="3558" customFormat="false" ht="14.25" hidden="false" customHeight="false" outlineLevel="0" collapsed="false">
      <c r="N3558" s="0" t="str">
        <f aca="false">IF(R3558=0,"",IF(Q3558=VLOOKUP(N3557+1,$B$8:$C$360,2,0),N3557+1,N3557))</f>
        <v/>
      </c>
      <c r="P3558" s="30"/>
      <c r="Q3558" s="30"/>
      <c r="R3558" s="35"/>
      <c r="S3558" s="35"/>
      <c r="T3558" s="35"/>
      <c r="U3558" s="35"/>
      <c r="V3558" s="35"/>
      <c r="W3558" s="35"/>
      <c r="X3558" s="35"/>
      <c r="Y3558" s="35"/>
    </row>
    <row r="3559" customFormat="false" ht="14.25" hidden="false" customHeight="false" outlineLevel="0" collapsed="false">
      <c r="N3559" s="0" t="str">
        <f aca="false">IF(R3559=0,"",IF(Q3559=VLOOKUP(N3558+1,$B$8:$C$360,2,0),N3558+1,N3558))</f>
        <v/>
      </c>
      <c r="P3559" s="30"/>
      <c r="Q3559" s="30"/>
      <c r="R3559" s="35"/>
      <c r="S3559" s="35"/>
      <c r="T3559" s="35"/>
      <c r="U3559" s="35"/>
      <c r="V3559" s="35"/>
      <c r="W3559" s="35"/>
      <c r="X3559" s="35"/>
      <c r="Y3559" s="35"/>
    </row>
    <row r="3560" customFormat="false" ht="14.25" hidden="false" customHeight="false" outlineLevel="0" collapsed="false">
      <c r="N3560" s="0" t="str">
        <f aca="false">IF(R3560=0,"",IF(Q3560=VLOOKUP(N3559+1,$B$8:$C$360,2,0),N3559+1,N3559))</f>
        <v/>
      </c>
      <c r="P3560" s="30"/>
      <c r="Q3560" s="30"/>
      <c r="R3560" s="35"/>
      <c r="S3560" s="35"/>
      <c r="T3560" s="35"/>
      <c r="U3560" s="35"/>
      <c r="V3560" s="35"/>
      <c r="W3560" s="35"/>
      <c r="X3560" s="35"/>
      <c r="Y3560" s="35"/>
    </row>
    <row r="3561" customFormat="false" ht="14.25" hidden="false" customHeight="false" outlineLevel="0" collapsed="false">
      <c r="N3561" s="0" t="str">
        <f aca="false">IF(R3561=0,"",IF(Q3561=VLOOKUP(N3560+1,$B$8:$C$360,2,0),N3560+1,N3560))</f>
        <v/>
      </c>
      <c r="P3561" s="30"/>
      <c r="Q3561" s="30"/>
      <c r="R3561" s="35"/>
      <c r="S3561" s="35"/>
      <c r="T3561" s="35"/>
      <c r="U3561" s="35"/>
      <c r="V3561" s="35"/>
      <c r="W3561" s="35"/>
      <c r="X3561" s="35"/>
      <c r="Y3561" s="35"/>
    </row>
    <row r="3562" customFormat="false" ht="14.25" hidden="false" customHeight="false" outlineLevel="0" collapsed="false">
      <c r="N3562" s="0" t="str">
        <f aca="false">IF(R3562=0,"",IF(Q3562=VLOOKUP(N3561+1,$B$8:$C$360,2,0),N3561+1,N3561))</f>
        <v/>
      </c>
      <c r="P3562" s="30"/>
      <c r="Q3562" s="30"/>
      <c r="R3562" s="35"/>
      <c r="S3562" s="35"/>
      <c r="T3562" s="35"/>
      <c r="U3562" s="35"/>
      <c r="V3562" s="35"/>
      <c r="W3562" s="35"/>
      <c r="X3562" s="35"/>
      <c r="Y3562" s="35"/>
    </row>
    <row r="3563" customFormat="false" ht="14.25" hidden="false" customHeight="false" outlineLevel="0" collapsed="false">
      <c r="N3563" s="0" t="str">
        <f aca="false">IF(R3563=0,"",IF(Q3563=VLOOKUP(N3562+1,$B$8:$C$360,2,0),N3562+1,N3562))</f>
        <v/>
      </c>
      <c r="P3563" s="30"/>
      <c r="Q3563" s="30"/>
      <c r="R3563" s="35"/>
      <c r="S3563" s="35"/>
      <c r="T3563" s="35"/>
      <c r="U3563" s="35"/>
      <c r="V3563" s="35"/>
      <c r="W3563" s="35"/>
      <c r="X3563" s="35"/>
      <c r="Y3563" s="35"/>
    </row>
    <row r="3564" customFormat="false" ht="14.25" hidden="false" customHeight="false" outlineLevel="0" collapsed="false">
      <c r="N3564" s="0" t="str">
        <f aca="false">IF(R3564=0,"",IF(Q3564=VLOOKUP(N3563+1,$B$8:$C$360,2,0),N3563+1,N3563))</f>
        <v/>
      </c>
      <c r="P3564" s="30"/>
      <c r="Q3564" s="30"/>
      <c r="R3564" s="35"/>
      <c r="S3564" s="35"/>
      <c r="T3564" s="35"/>
      <c r="U3564" s="35"/>
      <c r="V3564" s="35"/>
      <c r="W3564" s="35"/>
      <c r="X3564" s="35"/>
      <c r="Y3564" s="35"/>
    </row>
    <row r="3565" customFormat="false" ht="14.25" hidden="false" customHeight="false" outlineLevel="0" collapsed="false">
      <c r="N3565" s="0" t="str">
        <f aca="false">IF(R3565=0,"",IF(Q3565=VLOOKUP(N3564+1,$B$8:$C$360,2,0),N3564+1,N3564))</f>
        <v/>
      </c>
      <c r="P3565" s="30"/>
      <c r="Q3565" s="30"/>
      <c r="R3565" s="35"/>
      <c r="S3565" s="35"/>
      <c r="T3565" s="35"/>
      <c r="U3565" s="35"/>
      <c r="V3565" s="35"/>
      <c r="W3565" s="35"/>
      <c r="X3565" s="35"/>
      <c r="Y3565" s="35"/>
    </row>
    <row r="3566" customFormat="false" ht="14.25" hidden="false" customHeight="false" outlineLevel="0" collapsed="false">
      <c r="N3566" s="0" t="str">
        <f aca="false">IF(R3566=0,"",IF(Q3566=VLOOKUP(N3565+1,$B$8:$C$360,2,0),N3565+1,N3565))</f>
        <v/>
      </c>
      <c r="P3566" s="30"/>
      <c r="Q3566" s="30"/>
      <c r="R3566" s="35"/>
      <c r="S3566" s="35"/>
      <c r="T3566" s="35"/>
      <c r="U3566" s="35"/>
      <c r="V3566" s="35"/>
      <c r="W3566" s="35"/>
      <c r="X3566" s="35"/>
      <c r="Y3566" s="35"/>
    </row>
    <row r="3567" customFormat="false" ht="14.25" hidden="false" customHeight="false" outlineLevel="0" collapsed="false">
      <c r="N3567" s="0" t="str">
        <f aca="false">IF(R3567=0,"",IF(Q3567=VLOOKUP(N3566+1,$B$8:$C$360,2,0),N3566+1,N3566))</f>
        <v/>
      </c>
      <c r="P3567" s="30"/>
      <c r="Q3567" s="30"/>
      <c r="R3567" s="35"/>
      <c r="S3567" s="35"/>
      <c r="T3567" s="35"/>
      <c r="U3567" s="35"/>
      <c r="V3567" s="35"/>
      <c r="W3567" s="35"/>
      <c r="X3567" s="35"/>
      <c r="Y3567" s="35"/>
    </row>
    <row r="3568" customFormat="false" ht="14.25" hidden="false" customHeight="false" outlineLevel="0" collapsed="false">
      <c r="N3568" s="0" t="str">
        <f aca="false">IF(R3568=0,"",IF(Q3568=VLOOKUP(N3567+1,$B$8:$C$360,2,0),N3567+1,N3567))</f>
        <v/>
      </c>
      <c r="P3568" s="30"/>
      <c r="Q3568" s="30"/>
      <c r="R3568" s="35"/>
      <c r="S3568" s="35"/>
      <c r="T3568" s="35"/>
      <c r="U3568" s="35"/>
      <c r="V3568" s="35"/>
      <c r="W3568" s="35"/>
      <c r="X3568" s="35"/>
      <c r="Y3568" s="35"/>
    </row>
    <row r="3569" customFormat="false" ht="14.25" hidden="false" customHeight="false" outlineLevel="0" collapsed="false">
      <c r="N3569" s="0" t="str">
        <f aca="false">IF(R3569=0,"",IF(Q3569=VLOOKUP(N3568+1,$B$8:$C$360,2,0),N3568+1,N3568))</f>
        <v/>
      </c>
      <c r="P3569" s="30"/>
      <c r="Q3569" s="30"/>
      <c r="R3569" s="35"/>
      <c r="S3569" s="35"/>
      <c r="T3569" s="35"/>
      <c r="U3569" s="35"/>
      <c r="V3569" s="35"/>
      <c r="W3569" s="35"/>
      <c r="X3569" s="35"/>
      <c r="Y3569" s="35"/>
    </row>
    <row r="3570" customFormat="false" ht="14.25" hidden="false" customHeight="false" outlineLevel="0" collapsed="false">
      <c r="N3570" s="0" t="str">
        <f aca="false">IF(R3570=0,"",IF(Q3570=VLOOKUP(N3569+1,$B$8:$C$360,2,0),N3569+1,N3569))</f>
        <v/>
      </c>
      <c r="P3570" s="30"/>
      <c r="Q3570" s="30"/>
      <c r="R3570" s="35"/>
      <c r="S3570" s="35"/>
      <c r="T3570" s="35"/>
      <c r="U3570" s="35"/>
      <c r="V3570" s="35"/>
      <c r="W3570" s="35"/>
      <c r="X3570" s="35"/>
      <c r="Y3570" s="35"/>
    </row>
    <row r="3571" customFormat="false" ht="14.25" hidden="false" customHeight="false" outlineLevel="0" collapsed="false">
      <c r="N3571" s="0" t="str">
        <f aca="false">IF(R3571=0,"",IF(Q3571=VLOOKUP(N3570+1,$B$8:$C$360,2,0),N3570+1,N3570))</f>
        <v/>
      </c>
      <c r="P3571" s="30"/>
      <c r="Q3571" s="30"/>
      <c r="R3571" s="35"/>
      <c r="S3571" s="35"/>
      <c r="T3571" s="35"/>
      <c r="U3571" s="35"/>
      <c r="V3571" s="35"/>
      <c r="W3571" s="35"/>
      <c r="X3571" s="35"/>
      <c r="Y3571" s="35"/>
    </row>
    <row r="3572" customFormat="false" ht="14.25" hidden="false" customHeight="false" outlineLevel="0" collapsed="false">
      <c r="N3572" s="0" t="str">
        <f aca="false">IF(R3572=0,"",IF(Q3572=VLOOKUP(N3571+1,$B$8:$C$360,2,0),N3571+1,N3571))</f>
        <v/>
      </c>
      <c r="P3572" s="30"/>
      <c r="Q3572" s="30"/>
      <c r="R3572" s="35"/>
      <c r="S3572" s="35"/>
      <c r="T3572" s="35"/>
      <c r="U3572" s="35"/>
      <c r="V3572" s="35"/>
      <c r="W3572" s="35"/>
      <c r="X3572" s="35"/>
      <c r="Y3572" s="35"/>
    </row>
    <row r="3573" customFormat="false" ht="14.25" hidden="false" customHeight="false" outlineLevel="0" collapsed="false">
      <c r="N3573" s="0" t="str">
        <f aca="false">IF(R3573=0,"",IF(Q3573=VLOOKUP(N3572+1,$B$8:$C$360,2,0),N3572+1,N3572))</f>
        <v/>
      </c>
      <c r="P3573" s="30"/>
      <c r="Q3573" s="30"/>
      <c r="R3573" s="35"/>
      <c r="S3573" s="35"/>
      <c r="T3573" s="35"/>
      <c r="U3573" s="35"/>
      <c r="V3573" s="35"/>
      <c r="W3573" s="35"/>
      <c r="X3573" s="35"/>
      <c r="Y3573" s="35"/>
    </row>
    <row r="3574" customFormat="false" ht="14.25" hidden="false" customHeight="false" outlineLevel="0" collapsed="false">
      <c r="N3574" s="0" t="str">
        <f aca="false">IF(R3574=0,"",IF(Q3574=VLOOKUP(N3573+1,$B$8:$C$360,2,0),N3573+1,N3573))</f>
        <v/>
      </c>
      <c r="P3574" s="30"/>
      <c r="Q3574" s="30"/>
      <c r="R3574" s="35"/>
      <c r="S3574" s="35"/>
      <c r="T3574" s="35"/>
      <c r="U3574" s="35"/>
      <c r="V3574" s="35"/>
      <c r="W3574" s="35"/>
      <c r="X3574" s="35"/>
      <c r="Y3574" s="35"/>
    </row>
    <row r="3575" customFormat="false" ht="14.25" hidden="false" customHeight="false" outlineLevel="0" collapsed="false">
      <c r="N3575" s="0" t="str">
        <f aca="false">IF(R3575=0,"",IF(Q3575=VLOOKUP(N3574+1,$B$8:$C$360,2,0),N3574+1,N3574))</f>
        <v/>
      </c>
      <c r="P3575" s="30"/>
      <c r="Q3575" s="30"/>
      <c r="R3575" s="35"/>
      <c r="S3575" s="35"/>
      <c r="T3575" s="35"/>
      <c r="U3575" s="35"/>
      <c r="V3575" s="35"/>
      <c r="W3575" s="35"/>
      <c r="X3575" s="35"/>
      <c r="Y3575" s="35"/>
    </row>
    <row r="3576" customFormat="false" ht="14.25" hidden="false" customHeight="false" outlineLevel="0" collapsed="false">
      <c r="N3576" s="0" t="str">
        <f aca="false">IF(R3576=0,"",IF(Q3576=VLOOKUP(N3575+1,$B$8:$C$360,2,0),N3575+1,N3575))</f>
        <v/>
      </c>
      <c r="P3576" s="30"/>
      <c r="Q3576" s="30"/>
      <c r="R3576" s="35"/>
      <c r="S3576" s="35"/>
      <c r="T3576" s="35"/>
      <c r="U3576" s="35"/>
      <c r="V3576" s="35"/>
      <c r="W3576" s="35"/>
      <c r="X3576" s="35"/>
      <c r="Y3576" s="35"/>
    </row>
    <row r="3577" customFormat="false" ht="14.25" hidden="false" customHeight="false" outlineLevel="0" collapsed="false">
      <c r="N3577" s="0" t="str">
        <f aca="false">IF(R3577=0,"",IF(Q3577=VLOOKUP(N3576+1,$B$8:$C$360,2,0),N3576+1,N3576))</f>
        <v/>
      </c>
      <c r="P3577" s="30"/>
      <c r="Q3577" s="30"/>
      <c r="R3577" s="35"/>
      <c r="S3577" s="35"/>
      <c r="T3577" s="35"/>
      <c r="U3577" s="35"/>
      <c r="V3577" s="35"/>
      <c r="W3577" s="35"/>
      <c r="X3577" s="35"/>
      <c r="Y3577" s="35"/>
    </row>
    <row r="3578" customFormat="false" ht="14.25" hidden="false" customHeight="false" outlineLevel="0" collapsed="false">
      <c r="N3578" s="0" t="str">
        <f aca="false">IF(R3578=0,"",IF(Q3578=VLOOKUP(N3577+1,$B$8:$C$360,2,0),N3577+1,N3577))</f>
        <v/>
      </c>
      <c r="P3578" s="30"/>
      <c r="Q3578" s="30"/>
      <c r="R3578" s="35"/>
      <c r="S3578" s="35"/>
      <c r="T3578" s="35"/>
      <c r="U3578" s="35"/>
      <c r="V3578" s="35"/>
      <c r="W3578" s="35"/>
      <c r="X3578" s="35"/>
      <c r="Y3578" s="35"/>
    </row>
    <row r="3579" customFormat="false" ht="14.25" hidden="false" customHeight="false" outlineLevel="0" collapsed="false">
      <c r="N3579" s="0" t="str">
        <f aca="false">IF(R3579=0,"",IF(Q3579=VLOOKUP(N3578+1,$B$8:$C$360,2,0),N3578+1,N3578))</f>
        <v/>
      </c>
      <c r="P3579" s="30"/>
      <c r="Q3579" s="30"/>
      <c r="R3579" s="35"/>
      <c r="S3579" s="35"/>
      <c r="T3579" s="35"/>
      <c r="U3579" s="35"/>
      <c r="V3579" s="35"/>
      <c r="W3579" s="35"/>
      <c r="X3579" s="35"/>
      <c r="Y3579" s="35"/>
    </row>
    <row r="3580" customFormat="false" ht="14.25" hidden="false" customHeight="false" outlineLevel="0" collapsed="false">
      <c r="N3580" s="0" t="str">
        <f aca="false">IF(R3580=0,"",IF(Q3580=VLOOKUP(N3579+1,$B$8:$C$360,2,0),N3579+1,N3579))</f>
        <v/>
      </c>
      <c r="P3580" s="30"/>
      <c r="Q3580" s="30"/>
      <c r="R3580" s="35"/>
      <c r="S3580" s="35"/>
      <c r="T3580" s="35"/>
      <c r="U3580" s="35"/>
      <c r="V3580" s="35"/>
      <c r="W3580" s="35"/>
      <c r="X3580" s="35"/>
      <c r="Y3580" s="35"/>
    </row>
    <row r="3581" customFormat="false" ht="14.25" hidden="false" customHeight="false" outlineLevel="0" collapsed="false">
      <c r="N3581" s="0" t="str">
        <f aca="false">IF(R3581=0,"",IF(Q3581=VLOOKUP(N3580+1,$B$8:$C$360,2,0),N3580+1,N3580))</f>
        <v/>
      </c>
      <c r="P3581" s="30"/>
      <c r="Q3581" s="30"/>
      <c r="R3581" s="35"/>
      <c r="S3581" s="35"/>
      <c r="T3581" s="35"/>
      <c r="U3581" s="35"/>
      <c r="V3581" s="35"/>
      <c r="W3581" s="35"/>
      <c r="X3581" s="35"/>
      <c r="Y3581" s="35"/>
    </row>
    <row r="3582" customFormat="false" ht="14.25" hidden="false" customHeight="false" outlineLevel="0" collapsed="false">
      <c r="N3582" s="0" t="str">
        <f aca="false">IF(R3582=0,"",IF(Q3582=VLOOKUP(N3581+1,$B$8:$C$360,2,0),N3581+1,N3581))</f>
        <v/>
      </c>
      <c r="P3582" s="30"/>
      <c r="Q3582" s="30"/>
      <c r="R3582" s="35"/>
      <c r="S3582" s="35"/>
      <c r="T3582" s="35"/>
      <c r="U3582" s="35"/>
      <c r="V3582" s="35"/>
      <c r="W3582" s="35"/>
      <c r="X3582" s="35"/>
      <c r="Y3582" s="35"/>
    </row>
    <row r="3583" customFormat="false" ht="14.25" hidden="false" customHeight="false" outlineLevel="0" collapsed="false">
      <c r="N3583" s="0" t="str">
        <f aca="false">IF(R3583=0,"",IF(Q3583=VLOOKUP(N3582+1,$B$8:$C$360,2,0),N3582+1,N3582))</f>
        <v/>
      </c>
      <c r="P3583" s="30"/>
      <c r="Q3583" s="30"/>
      <c r="R3583" s="35"/>
      <c r="S3583" s="35"/>
      <c r="T3583" s="35"/>
      <c r="U3583" s="35"/>
      <c r="V3583" s="35"/>
      <c r="W3583" s="35"/>
      <c r="X3583" s="35"/>
      <c r="Y3583" s="35"/>
    </row>
    <row r="3584" customFormat="false" ht="14.25" hidden="false" customHeight="false" outlineLevel="0" collapsed="false">
      <c r="N3584" s="0" t="str">
        <f aca="false">IF(R3584=0,"",IF(Q3584=VLOOKUP(N3583+1,$B$8:$C$360,2,0),N3583+1,N3583))</f>
        <v/>
      </c>
      <c r="P3584" s="30"/>
      <c r="Q3584" s="30"/>
      <c r="R3584" s="35"/>
      <c r="S3584" s="35"/>
      <c r="T3584" s="35"/>
      <c r="U3584" s="35"/>
      <c r="V3584" s="35"/>
      <c r="W3584" s="35"/>
      <c r="X3584" s="35"/>
      <c r="Y3584" s="35"/>
    </row>
    <row r="3585" customFormat="false" ht="14.25" hidden="false" customHeight="false" outlineLevel="0" collapsed="false">
      <c r="N3585" s="0" t="str">
        <f aca="false">IF(R3585=0,"",IF(Q3585=VLOOKUP(N3584+1,$B$8:$C$360,2,0),N3584+1,N3584))</f>
        <v/>
      </c>
      <c r="P3585" s="30"/>
      <c r="Q3585" s="30"/>
      <c r="R3585" s="35"/>
      <c r="S3585" s="35"/>
      <c r="T3585" s="35"/>
      <c r="U3585" s="35"/>
      <c r="V3585" s="35"/>
      <c r="W3585" s="35"/>
      <c r="X3585" s="35"/>
      <c r="Y3585" s="35"/>
    </row>
    <row r="3586" customFormat="false" ht="14.25" hidden="false" customHeight="false" outlineLevel="0" collapsed="false">
      <c r="N3586" s="0" t="str">
        <f aca="false">IF(R3586=0,"",IF(Q3586=VLOOKUP(N3585+1,$B$8:$C$360,2,0),N3585+1,N3585))</f>
        <v/>
      </c>
      <c r="P3586" s="30"/>
      <c r="Q3586" s="30"/>
      <c r="R3586" s="35"/>
      <c r="S3586" s="35"/>
      <c r="T3586" s="35"/>
      <c r="U3586" s="35"/>
      <c r="V3586" s="35"/>
      <c r="W3586" s="35"/>
      <c r="X3586" s="35"/>
      <c r="Y3586" s="35"/>
    </row>
    <row r="3587" customFormat="false" ht="14.25" hidden="false" customHeight="false" outlineLevel="0" collapsed="false">
      <c r="N3587" s="0" t="str">
        <f aca="false">IF(R3587=0,"",IF(Q3587=VLOOKUP(N3586+1,$B$8:$C$360,2,0),N3586+1,N3586))</f>
        <v/>
      </c>
      <c r="P3587" s="30"/>
      <c r="Q3587" s="30"/>
      <c r="R3587" s="35"/>
      <c r="S3587" s="35"/>
      <c r="T3587" s="35"/>
      <c r="U3587" s="35"/>
      <c r="V3587" s="35"/>
      <c r="W3587" s="35"/>
      <c r="X3587" s="35"/>
      <c r="Y3587" s="35"/>
    </row>
    <row r="3588" customFormat="false" ht="14.25" hidden="false" customHeight="false" outlineLevel="0" collapsed="false">
      <c r="N3588" s="0" t="str">
        <f aca="false">IF(R3588=0,"",IF(Q3588=VLOOKUP(N3587+1,$B$8:$C$360,2,0),N3587+1,N3587))</f>
        <v/>
      </c>
      <c r="P3588" s="30"/>
      <c r="Q3588" s="30"/>
      <c r="R3588" s="35"/>
      <c r="S3588" s="35"/>
      <c r="T3588" s="35"/>
      <c r="U3588" s="35"/>
      <c r="V3588" s="35"/>
      <c r="W3588" s="35"/>
      <c r="X3588" s="35"/>
      <c r="Y3588" s="35"/>
    </row>
    <row r="3589" customFormat="false" ht="14.25" hidden="false" customHeight="false" outlineLevel="0" collapsed="false">
      <c r="N3589" s="0" t="str">
        <f aca="false">IF(R3589=0,"",IF(Q3589=VLOOKUP(N3588+1,$B$8:$C$360,2,0),N3588+1,N3588))</f>
        <v/>
      </c>
      <c r="P3589" s="30"/>
      <c r="Q3589" s="30"/>
      <c r="R3589" s="35"/>
      <c r="S3589" s="35"/>
      <c r="T3589" s="35"/>
      <c r="U3589" s="35"/>
      <c r="V3589" s="35"/>
      <c r="W3589" s="35"/>
      <c r="X3589" s="35"/>
      <c r="Y3589" s="35"/>
    </row>
    <row r="3590" customFormat="false" ht="14.25" hidden="false" customHeight="false" outlineLevel="0" collapsed="false">
      <c r="N3590" s="0" t="str">
        <f aca="false">IF(R3590=0,"",IF(Q3590=VLOOKUP(N3589+1,$B$8:$C$360,2,0),N3589+1,N3589))</f>
        <v/>
      </c>
      <c r="P3590" s="30"/>
      <c r="Q3590" s="30"/>
      <c r="R3590" s="35"/>
      <c r="S3590" s="35"/>
      <c r="T3590" s="35"/>
      <c r="U3590" s="35"/>
      <c r="V3590" s="35"/>
      <c r="W3590" s="35"/>
      <c r="X3590" s="35"/>
      <c r="Y3590" s="35"/>
    </row>
    <row r="3591" customFormat="false" ht="14.25" hidden="false" customHeight="false" outlineLevel="0" collapsed="false">
      <c r="N3591" s="0" t="str">
        <f aca="false">IF(R3591=0,"",IF(Q3591=VLOOKUP(N3590+1,$B$8:$C$360,2,0),N3590+1,N3590))</f>
        <v/>
      </c>
      <c r="P3591" s="30"/>
      <c r="Q3591" s="30"/>
      <c r="R3591" s="35"/>
      <c r="S3591" s="35"/>
      <c r="T3591" s="35"/>
      <c r="U3591" s="35"/>
      <c r="V3591" s="35"/>
      <c r="W3591" s="35"/>
      <c r="X3591" s="35"/>
      <c r="Y3591" s="35"/>
    </row>
    <row r="3592" customFormat="false" ht="14.25" hidden="false" customHeight="false" outlineLevel="0" collapsed="false">
      <c r="N3592" s="0" t="str">
        <f aca="false">IF(R3592=0,"",IF(Q3592=VLOOKUP(N3591+1,$B$8:$C$360,2,0),N3591+1,N3591))</f>
        <v/>
      </c>
      <c r="P3592" s="30"/>
      <c r="Q3592" s="30"/>
      <c r="R3592" s="35"/>
      <c r="S3592" s="35"/>
      <c r="T3592" s="35"/>
      <c r="U3592" s="35"/>
      <c r="V3592" s="35"/>
      <c r="W3592" s="35"/>
      <c r="X3592" s="35"/>
      <c r="Y3592" s="35"/>
    </row>
    <row r="3593" customFormat="false" ht="14.25" hidden="false" customHeight="false" outlineLevel="0" collapsed="false">
      <c r="N3593" s="0" t="str">
        <f aca="false">IF(R3593=0,"",IF(Q3593=VLOOKUP(N3592+1,$B$8:$C$360,2,0),N3592+1,N3592))</f>
        <v/>
      </c>
      <c r="P3593" s="30"/>
      <c r="Q3593" s="30"/>
      <c r="R3593" s="35"/>
      <c r="S3593" s="35"/>
      <c r="T3593" s="35"/>
      <c r="U3593" s="35"/>
      <c r="V3593" s="35"/>
      <c r="W3593" s="35"/>
      <c r="X3593" s="35"/>
      <c r="Y3593" s="35"/>
    </row>
    <row r="3594" customFormat="false" ht="14.25" hidden="false" customHeight="false" outlineLevel="0" collapsed="false">
      <c r="N3594" s="0" t="str">
        <f aca="false">IF(R3594=0,"",IF(Q3594=VLOOKUP(N3593+1,$B$8:$C$360,2,0),N3593+1,N3593))</f>
        <v/>
      </c>
      <c r="P3594" s="30"/>
      <c r="Q3594" s="30"/>
      <c r="R3594" s="35"/>
      <c r="S3594" s="35"/>
      <c r="T3594" s="35"/>
      <c r="U3594" s="35"/>
      <c r="V3594" s="35"/>
      <c r="W3594" s="35"/>
      <c r="X3594" s="35"/>
      <c r="Y3594" s="35"/>
    </row>
    <row r="3595" customFormat="false" ht="14.25" hidden="false" customHeight="false" outlineLevel="0" collapsed="false">
      <c r="N3595" s="0" t="str">
        <f aca="false">IF(R3595=0,"",IF(Q3595=VLOOKUP(N3594+1,$B$8:$C$360,2,0),N3594+1,N3594))</f>
        <v/>
      </c>
      <c r="P3595" s="30"/>
      <c r="Q3595" s="30"/>
      <c r="R3595" s="35"/>
      <c r="S3595" s="35"/>
      <c r="T3595" s="35"/>
      <c r="U3595" s="35"/>
      <c r="V3595" s="35"/>
      <c r="W3595" s="35"/>
      <c r="X3595" s="35"/>
      <c r="Y3595" s="35"/>
    </row>
    <row r="3596" customFormat="false" ht="14.25" hidden="false" customHeight="false" outlineLevel="0" collapsed="false">
      <c r="N3596" s="0" t="str">
        <f aca="false">IF(R3596=0,"",IF(Q3596=VLOOKUP(N3595+1,$B$8:$C$360,2,0),N3595+1,N3595))</f>
        <v/>
      </c>
      <c r="P3596" s="30"/>
      <c r="Q3596" s="30"/>
      <c r="R3596" s="35"/>
      <c r="S3596" s="35"/>
      <c r="T3596" s="35"/>
      <c r="U3596" s="35"/>
      <c r="V3596" s="35"/>
      <c r="W3596" s="35"/>
      <c r="X3596" s="35"/>
      <c r="Y3596" s="35"/>
    </row>
    <row r="3597" customFormat="false" ht="14.25" hidden="false" customHeight="false" outlineLevel="0" collapsed="false">
      <c r="N3597" s="0" t="str">
        <f aca="false">IF(R3597=0,"",IF(Q3597=VLOOKUP(N3596+1,$B$8:$C$360,2,0),N3596+1,N3596))</f>
        <v/>
      </c>
      <c r="P3597" s="30"/>
      <c r="Q3597" s="30"/>
      <c r="R3597" s="35"/>
      <c r="S3597" s="35"/>
      <c r="T3597" s="35"/>
      <c r="U3597" s="35"/>
      <c r="V3597" s="35"/>
      <c r="W3597" s="35"/>
      <c r="X3597" s="35"/>
      <c r="Y3597" s="35"/>
    </row>
    <row r="3598" customFormat="false" ht="14.25" hidden="false" customHeight="false" outlineLevel="0" collapsed="false">
      <c r="N3598" s="0" t="str">
        <f aca="false">IF(R3598=0,"",IF(Q3598=VLOOKUP(N3597+1,$B$8:$C$360,2,0),N3597+1,N3597))</f>
        <v/>
      </c>
      <c r="P3598" s="30"/>
      <c r="Q3598" s="30"/>
      <c r="R3598" s="35"/>
      <c r="S3598" s="35"/>
      <c r="T3598" s="35"/>
      <c r="U3598" s="35"/>
      <c r="V3598" s="35"/>
      <c r="W3598" s="35"/>
      <c r="X3598" s="35"/>
      <c r="Y3598" s="35"/>
    </row>
    <row r="3599" customFormat="false" ht="14.25" hidden="false" customHeight="false" outlineLevel="0" collapsed="false">
      <c r="N3599" s="0" t="str">
        <f aca="false">IF(R3599=0,"",IF(Q3599=VLOOKUP(N3598+1,$B$8:$C$360,2,0),N3598+1,N3598))</f>
        <v/>
      </c>
      <c r="P3599" s="30"/>
      <c r="Q3599" s="30"/>
      <c r="R3599" s="35"/>
      <c r="S3599" s="35"/>
      <c r="T3599" s="35"/>
      <c r="U3599" s="35"/>
      <c r="V3599" s="35"/>
      <c r="W3599" s="35"/>
      <c r="X3599" s="35"/>
      <c r="Y3599" s="35"/>
    </row>
    <row r="3600" customFormat="false" ht="14.25" hidden="false" customHeight="false" outlineLevel="0" collapsed="false">
      <c r="N3600" s="0" t="str">
        <f aca="false">IF(R3600=0,"",IF(Q3600=VLOOKUP(N3599+1,$B$8:$C$360,2,0),N3599+1,N3599))</f>
        <v/>
      </c>
      <c r="P3600" s="30"/>
      <c r="Q3600" s="30"/>
      <c r="R3600" s="35"/>
      <c r="S3600" s="35"/>
      <c r="T3600" s="35"/>
      <c r="U3600" s="35"/>
      <c r="V3600" s="35"/>
      <c r="W3600" s="35"/>
      <c r="X3600" s="35"/>
      <c r="Y3600" s="35"/>
    </row>
    <row r="3601" customFormat="false" ht="14.25" hidden="false" customHeight="false" outlineLevel="0" collapsed="false">
      <c r="N3601" s="0" t="str">
        <f aca="false">IF(R3601=0,"",IF(Q3601=VLOOKUP(N3600+1,$B$8:$C$360,2,0),N3600+1,N3600))</f>
        <v/>
      </c>
      <c r="P3601" s="30"/>
      <c r="Q3601" s="30"/>
      <c r="R3601" s="35"/>
      <c r="S3601" s="35"/>
      <c r="T3601" s="35"/>
      <c r="U3601" s="35"/>
      <c r="V3601" s="35"/>
      <c r="W3601" s="35"/>
      <c r="X3601" s="35"/>
      <c r="Y3601" s="35"/>
    </row>
    <row r="3602" customFormat="false" ht="14.25" hidden="false" customHeight="false" outlineLevel="0" collapsed="false">
      <c r="N3602" s="0" t="str">
        <f aca="false">IF(R3602=0,"",IF(Q3602=VLOOKUP(N3601+1,$B$8:$C$360,2,0),N3601+1,N3601))</f>
        <v/>
      </c>
      <c r="P3602" s="30"/>
      <c r="Q3602" s="30"/>
      <c r="R3602" s="35"/>
      <c r="S3602" s="35"/>
      <c r="T3602" s="35"/>
      <c r="U3602" s="35"/>
      <c r="V3602" s="35"/>
      <c r="W3602" s="35"/>
      <c r="X3602" s="35"/>
      <c r="Y3602" s="35"/>
    </row>
    <row r="3603" customFormat="false" ht="14.25" hidden="false" customHeight="false" outlineLevel="0" collapsed="false">
      <c r="N3603" s="0" t="str">
        <f aca="false">IF(R3603=0,"",IF(Q3603=VLOOKUP(N3602+1,$B$8:$C$360,2,0),N3602+1,N3602))</f>
        <v/>
      </c>
      <c r="P3603" s="30"/>
      <c r="Q3603" s="30"/>
      <c r="R3603" s="35"/>
      <c r="S3603" s="35"/>
      <c r="T3603" s="35"/>
      <c r="U3603" s="35"/>
      <c r="V3603" s="35"/>
      <c r="W3603" s="35"/>
      <c r="X3603" s="35"/>
      <c r="Y3603" s="35"/>
    </row>
    <row r="3604" customFormat="false" ht="14.25" hidden="false" customHeight="false" outlineLevel="0" collapsed="false">
      <c r="N3604" s="0" t="str">
        <f aca="false">IF(R3604=0,"",IF(Q3604=VLOOKUP(N3603+1,$B$8:$C$360,2,0),N3603+1,N3603))</f>
        <v/>
      </c>
      <c r="P3604" s="30"/>
      <c r="Q3604" s="30"/>
      <c r="R3604" s="35"/>
      <c r="S3604" s="35"/>
      <c r="T3604" s="35"/>
      <c r="U3604" s="35"/>
      <c r="V3604" s="35"/>
      <c r="W3604" s="35"/>
      <c r="X3604" s="35"/>
      <c r="Y3604" s="35"/>
    </row>
    <row r="3605" customFormat="false" ht="14.25" hidden="false" customHeight="false" outlineLevel="0" collapsed="false">
      <c r="N3605" s="0" t="str">
        <f aca="false">IF(R3605=0,"",IF(Q3605=VLOOKUP(N3604+1,$B$8:$C$360,2,0),N3604+1,N3604))</f>
        <v/>
      </c>
      <c r="P3605" s="30"/>
      <c r="Q3605" s="30"/>
      <c r="R3605" s="35"/>
      <c r="S3605" s="35"/>
      <c r="T3605" s="35"/>
      <c r="U3605" s="35"/>
      <c r="V3605" s="35"/>
      <c r="W3605" s="35"/>
      <c r="X3605" s="35"/>
      <c r="Y3605" s="35"/>
    </row>
    <row r="3606" customFormat="false" ht="14.25" hidden="false" customHeight="false" outlineLevel="0" collapsed="false">
      <c r="N3606" s="0" t="str">
        <f aca="false">IF(R3606=0,"",IF(Q3606=VLOOKUP(N3605+1,$B$8:$C$360,2,0),N3605+1,N3605))</f>
        <v/>
      </c>
      <c r="P3606" s="30"/>
      <c r="Q3606" s="30"/>
      <c r="R3606" s="35"/>
      <c r="S3606" s="35"/>
      <c r="T3606" s="35"/>
      <c r="U3606" s="35"/>
      <c r="V3606" s="35"/>
      <c r="W3606" s="35"/>
      <c r="X3606" s="35"/>
      <c r="Y3606" s="35"/>
    </row>
    <row r="3607" customFormat="false" ht="14.25" hidden="false" customHeight="false" outlineLevel="0" collapsed="false">
      <c r="N3607" s="0" t="str">
        <f aca="false">IF(R3607=0,"",IF(Q3607=VLOOKUP(N3606+1,$B$8:$C$360,2,0),N3606+1,N3606))</f>
        <v/>
      </c>
      <c r="P3607" s="30"/>
      <c r="Q3607" s="30"/>
      <c r="R3607" s="35"/>
      <c r="S3607" s="35"/>
      <c r="T3607" s="35"/>
      <c r="U3607" s="35"/>
      <c r="V3607" s="35"/>
      <c r="W3607" s="35"/>
      <c r="X3607" s="35"/>
      <c r="Y3607" s="35"/>
    </row>
    <row r="3608" customFormat="false" ht="14.25" hidden="false" customHeight="false" outlineLevel="0" collapsed="false">
      <c r="N3608" s="0" t="str">
        <f aca="false">IF(R3608=0,"",IF(Q3608=VLOOKUP(N3607+1,$B$8:$C$360,2,0),N3607+1,N3607))</f>
        <v/>
      </c>
      <c r="P3608" s="30"/>
      <c r="Q3608" s="30"/>
      <c r="R3608" s="35"/>
      <c r="S3608" s="35"/>
      <c r="T3608" s="35"/>
      <c r="U3608" s="35"/>
      <c r="V3608" s="35"/>
      <c r="W3608" s="35"/>
      <c r="X3608" s="35"/>
      <c r="Y3608" s="35"/>
    </row>
    <row r="3609" customFormat="false" ht="14.25" hidden="false" customHeight="false" outlineLevel="0" collapsed="false">
      <c r="N3609" s="0" t="str">
        <f aca="false">IF(R3609=0,"",IF(Q3609=VLOOKUP(N3608+1,$B$8:$C$360,2,0),N3608+1,N3608))</f>
        <v/>
      </c>
      <c r="P3609" s="30"/>
      <c r="Q3609" s="30"/>
      <c r="R3609" s="35"/>
      <c r="S3609" s="35"/>
      <c r="T3609" s="35"/>
      <c r="U3609" s="35"/>
      <c r="V3609" s="35"/>
      <c r="W3609" s="35"/>
      <c r="X3609" s="35"/>
      <c r="Y3609" s="35"/>
    </row>
    <row r="3610" customFormat="false" ht="14.25" hidden="false" customHeight="false" outlineLevel="0" collapsed="false">
      <c r="N3610" s="0" t="str">
        <f aca="false">IF(R3610=0,"",IF(Q3610=VLOOKUP(N3609+1,$B$8:$C$360,2,0),N3609+1,N3609))</f>
        <v/>
      </c>
      <c r="P3610" s="30"/>
      <c r="Q3610" s="30"/>
      <c r="R3610" s="35"/>
      <c r="S3610" s="35"/>
      <c r="T3610" s="35"/>
      <c r="U3610" s="35"/>
      <c r="V3610" s="35"/>
      <c r="W3610" s="35"/>
      <c r="X3610" s="35"/>
      <c r="Y3610" s="35"/>
    </row>
    <row r="3611" customFormat="false" ht="14.25" hidden="false" customHeight="false" outlineLevel="0" collapsed="false">
      <c r="N3611" s="0" t="str">
        <f aca="false">IF(R3611=0,"",IF(Q3611=VLOOKUP(N3610+1,$B$8:$C$360,2,0),N3610+1,N3610))</f>
        <v/>
      </c>
      <c r="P3611" s="30"/>
      <c r="Q3611" s="30"/>
      <c r="R3611" s="35"/>
      <c r="S3611" s="35"/>
      <c r="T3611" s="35"/>
      <c r="U3611" s="35"/>
      <c r="V3611" s="35"/>
      <c r="W3611" s="35"/>
      <c r="X3611" s="35"/>
      <c r="Y3611" s="35"/>
    </row>
    <row r="3612" customFormat="false" ht="14.25" hidden="false" customHeight="false" outlineLevel="0" collapsed="false">
      <c r="N3612" s="0" t="str">
        <f aca="false">IF(R3612=0,"",IF(Q3612=VLOOKUP(N3611+1,$B$8:$C$360,2,0),N3611+1,N3611))</f>
        <v/>
      </c>
      <c r="P3612" s="30"/>
      <c r="Q3612" s="30"/>
      <c r="R3612" s="35"/>
      <c r="S3612" s="35"/>
      <c r="T3612" s="35"/>
      <c r="U3612" s="35"/>
      <c r="V3612" s="35"/>
      <c r="W3612" s="35"/>
      <c r="X3612" s="35"/>
      <c r="Y3612" s="35"/>
    </row>
    <row r="3613" customFormat="false" ht="14.25" hidden="false" customHeight="false" outlineLevel="0" collapsed="false">
      <c r="N3613" s="0" t="str">
        <f aca="false">IF(R3613=0,"",IF(Q3613=VLOOKUP(N3612+1,$B$8:$C$360,2,0),N3612+1,N3612))</f>
        <v/>
      </c>
      <c r="P3613" s="30"/>
      <c r="Q3613" s="30"/>
      <c r="R3613" s="35"/>
      <c r="S3613" s="35"/>
      <c r="T3613" s="35"/>
      <c r="U3613" s="35"/>
      <c r="V3613" s="35"/>
      <c r="W3613" s="35"/>
      <c r="X3613" s="35"/>
      <c r="Y3613" s="35"/>
    </row>
    <row r="3614" customFormat="false" ht="14.25" hidden="false" customHeight="false" outlineLevel="0" collapsed="false">
      <c r="N3614" s="0" t="str">
        <f aca="false">IF(R3614=0,"",IF(Q3614=VLOOKUP(N3613+1,$B$8:$C$360,2,0),N3613+1,N3613))</f>
        <v/>
      </c>
      <c r="P3614" s="30"/>
      <c r="Q3614" s="30"/>
      <c r="R3614" s="35"/>
      <c r="S3614" s="35"/>
      <c r="T3614" s="35"/>
      <c r="U3614" s="35"/>
      <c r="V3614" s="35"/>
      <c r="W3614" s="35"/>
      <c r="X3614" s="35"/>
      <c r="Y3614" s="35"/>
    </row>
    <row r="3615" customFormat="false" ht="14.25" hidden="false" customHeight="false" outlineLevel="0" collapsed="false">
      <c r="N3615" s="0" t="str">
        <f aca="false">IF(R3615=0,"",IF(Q3615=VLOOKUP(N3614+1,$B$8:$C$360,2,0),N3614+1,N3614))</f>
        <v/>
      </c>
      <c r="P3615" s="30"/>
      <c r="Q3615" s="30"/>
      <c r="R3615" s="35"/>
      <c r="S3615" s="35"/>
      <c r="T3615" s="35"/>
      <c r="U3615" s="35"/>
      <c r="V3615" s="35"/>
      <c r="W3615" s="35"/>
      <c r="X3615" s="35"/>
      <c r="Y3615" s="35"/>
    </row>
    <row r="3616" customFormat="false" ht="14.25" hidden="false" customHeight="false" outlineLevel="0" collapsed="false">
      <c r="N3616" s="0" t="str">
        <f aca="false">IF(R3616=0,"",IF(Q3616=VLOOKUP(N3615+1,$B$8:$C$360,2,0),N3615+1,N3615))</f>
        <v/>
      </c>
      <c r="P3616" s="30"/>
      <c r="Q3616" s="30"/>
      <c r="R3616" s="35"/>
      <c r="S3616" s="35"/>
      <c r="T3616" s="35"/>
      <c r="U3616" s="35"/>
      <c r="V3616" s="35"/>
      <c r="W3616" s="35"/>
      <c r="X3616" s="35"/>
      <c r="Y3616" s="35"/>
    </row>
    <row r="3617" customFormat="false" ht="14.25" hidden="false" customHeight="false" outlineLevel="0" collapsed="false">
      <c r="N3617" s="0" t="str">
        <f aca="false">IF(R3617=0,"",IF(Q3617=VLOOKUP(N3616+1,$B$8:$C$360,2,0),N3616+1,N3616))</f>
        <v/>
      </c>
      <c r="P3617" s="30"/>
      <c r="Q3617" s="30"/>
      <c r="R3617" s="35"/>
      <c r="S3617" s="35"/>
      <c r="T3617" s="35"/>
      <c r="U3617" s="35"/>
      <c r="V3617" s="35"/>
      <c r="W3617" s="35"/>
      <c r="X3617" s="35"/>
      <c r="Y3617" s="35"/>
    </row>
    <row r="3618" customFormat="false" ht="14.25" hidden="false" customHeight="false" outlineLevel="0" collapsed="false">
      <c r="N3618" s="0" t="str">
        <f aca="false">IF(R3618=0,"",IF(Q3618=VLOOKUP(N3617+1,$B$8:$C$360,2,0),N3617+1,N3617))</f>
        <v/>
      </c>
      <c r="P3618" s="30"/>
      <c r="Q3618" s="30"/>
      <c r="R3618" s="35"/>
      <c r="S3618" s="35"/>
      <c r="T3618" s="35"/>
      <c r="U3618" s="35"/>
      <c r="V3618" s="35"/>
      <c r="W3618" s="35"/>
      <c r="X3618" s="35"/>
      <c r="Y3618" s="35"/>
    </row>
    <row r="3619" customFormat="false" ht="14.25" hidden="false" customHeight="false" outlineLevel="0" collapsed="false">
      <c r="N3619" s="0" t="str">
        <f aca="false">IF(R3619=0,"",IF(Q3619=VLOOKUP(N3618+1,$B$8:$C$360,2,0),N3618+1,N3618))</f>
        <v/>
      </c>
      <c r="P3619" s="30"/>
      <c r="Q3619" s="30"/>
      <c r="R3619" s="35"/>
      <c r="S3619" s="35"/>
      <c r="T3619" s="35"/>
      <c r="U3619" s="35"/>
      <c r="V3619" s="35"/>
      <c r="W3619" s="35"/>
      <c r="X3619" s="35"/>
      <c r="Y3619" s="35"/>
    </row>
    <row r="3620" customFormat="false" ht="14.25" hidden="false" customHeight="false" outlineLevel="0" collapsed="false">
      <c r="N3620" s="0" t="str">
        <f aca="false">IF(R3620=0,"",IF(Q3620=VLOOKUP(N3619+1,$B$8:$C$360,2,0),N3619+1,N3619))</f>
        <v/>
      </c>
      <c r="P3620" s="30"/>
      <c r="Q3620" s="30"/>
      <c r="R3620" s="35"/>
      <c r="S3620" s="35"/>
      <c r="T3620" s="35"/>
      <c r="U3620" s="35"/>
      <c r="V3620" s="35"/>
      <c r="W3620" s="35"/>
      <c r="X3620" s="35"/>
      <c r="Y3620" s="35"/>
    </row>
    <row r="3621" customFormat="false" ht="14.25" hidden="false" customHeight="false" outlineLevel="0" collapsed="false">
      <c r="N3621" s="0" t="str">
        <f aca="false">IF(R3621=0,"",IF(Q3621=VLOOKUP(N3620+1,$B$8:$C$360,2,0),N3620+1,N3620))</f>
        <v/>
      </c>
      <c r="P3621" s="30"/>
      <c r="Q3621" s="30"/>
      <c r="R3621" s="35"/>
      <c r="S3621" s="35"/>
      <c r="T3621" s="35"/>
      <c r="U3621" s="35"/>
      <c r="V3621" s="35"/>
      <c r="W3621" s="35"/>
      <c r="X3621" s="35"/>
      <c r="Y3621" s="35"/>
    </row>
    <row r="3622" customFormat="false" ht="14.25" hidden="false" customHeight="false" outlineLevel="0" collapsed="false">
      <c r="N3622" s="0" t="str">
        <f aca="false">IF(R3622=0,"",IF(Q3622=VLOOKUP(N3621+1,$B$8:$C$360,2,0),N3621+1,N3621))</f>
        <v/>
      </c>
      <c r="P3622" s="30"/>
      <c r="Q3622" s="30"/>
      <c r="R3622" s="35"/>
      <c r="S3622" s="35"/>
      <c r="T3622" s="35"/>
      <c r="U3622" s="35"/>
      <c r="V3622" s="35"/>
      <c r="W3622" s="35"/>
      <c r="X3622" s="35"/>
      <c r="Y3622" s="35"/>
    </row>
    <row r="3623" customFormat="false" ht="14.25" hidden="false" customHeight="false" outlineLevel="0" collapsed="false">
      <c r="N3623" s="0" t="str">
        <f aca="false">IF(R3623=0,"",IF(Q3623=VLOOKUP(N3622+1,$B$8:$C$360,2,0),N3622+1,N3622))</f>
        <v/>
      </c>
      <c r="P3623" s="30"/>
      <c r="Q3623" s="30"/>
      <c r="R3623" s="35"/>
      <c r="S3623" s="35"/>
      <c r="T3623" s="35"/>
      <c r="U3623" s="35"/>
      <c r="V3623" s="35"/>
      <c r="W3623" s="35"/>
      <c r="X3623" s="35"/>
      <c r="Y3623" s="35"/>
    </row>
    <row r="3624" customFormat="false" ht="14.25" hidden="false" customHeight="false" outlineLevel="0" collapsed="false">
      <c r="N3624" s="0" t="str">
        <f aca="false">IF(R3624=0,"",IF(Q3624=VLOOKUP(N3623+1,$B$8:$C$360,2,0),N3623+1,N3623))</f>
        <v/>
      </c>
      <c r="P3624" s="30"/>
      <c r="Q3624" s="30"/>
      <c r="R3624" s="35"/>
      <c r="S3624" s="35"/>
      <c r="T3624" s="35"/>
      <c r="U3624" s="35"/>
      <c r="V3624" s="35"/>
      <c r="W3624" s="35"/>
      <c r="X3624" s="35"/>
      <c r="Y3624" s="35"/>
    </row>
    <row r="3625" customFormat="false" ht="14.25" hidden="false" customHeight="false" outlineLevel="0" collapsed="false">
      <c r="N3625" s="0" t="str">
        <f aca="false">IF(R3625=0,"",IF(Q3625=VLOOKUP(N3624+1,$B$8:$C$360,2,0),N3624+1,N3624))</f>
        <v/>
      </c>
      <c r="P3625" s="30"/>
      <c r="Q3625" s="30"/>
      <c r="R3625" s="35"/>
      <c r="S3625" s="35"/>
      <c r="T3625" s="35"/>
      <c r="U3625" s="35"/>
      <c r="V3625" s="35"/>
      <c r="W3625" s="35"/>
      <c r="X3625" s="35"/>
      <c r="Y3625" s="35"/>
    </row>
    <row r="3626" customFormat="false" ht="14.25" hidden="false" customHeight="false" outlineLevel="0" collapsed="false">
      <c r="N3626" s="0" t="str">
        <f aca="false">IF(R3626=0,"",IF(Q3626=VLOOKUP(N3625+1,$B$8:$C$360,2,0),N3625+1,N3625))</f>
        <v/>
      </c>
      <c r="P3626" s="30"/>
      <c r="Q3626" s="30"/>
      <c r="R3626" s="35"/>
      <c r="S3626" s="35"/>
      <c r="T3626" s="35"/>
      <c r="U3626" s="35"/>
      <c r="V3626" s="35"/>
      <c r="W3626" s="35"/>
      <c r="X3626" s="35"/>
      <c r="Y3626" s="35"/>
    </row>
    <row r="3627" customFormat="false" ht="14.25" hidden="false" customHeight="false" outlineLevel="0" collapsed="false">
      <c r="N3627" s="0" t="str">
        <f aca="false">IF(R3627=0,"",IF(Q3627=VLOOKUP(N3626+1,$B$8:$C$360,2,0),N3626+1,N3626))</f>
        <v/>
      </c>
      <c r="P3627" s="30"/>
      <c r="Q3627" s="30"/>
      <c r="R3627" s="35"/>
      <c r="S3627" s="35"/>
      <c r="T3627" s="35"/>
      <c r="U3627" s="35"/>
      <c r="V3627" s="35"/>
      <c r="W3627" s="35"/>
      <c r="X3627" s="35"/>
      <c r="Y3627" s="35"/>
    </row>
    <row r="3628" customFormat="false" ht="14.25" hidden="false" customHeight="false" outlineLevel="0" collapsed="false">
      <c r="N3628" s="0" t="str">
        <f aca="false">IF(R3628=0,"",IF(Q3628=VLOOKUP(N3627+1,$B$8:$C$360,2,0),N3627+1,N3627))</f>
        <v/>
      </c>
      <c r="P3628" s="30"/>
      <c r="Q3628" s="30"/>
      <c r="R3628" s="35"/>
      <c r="S3628" s="35"/>
      <c r="T3628" s="35"/>
      <c r="U3628" s="35"/>
      <c r="V3628" s="35"/>
      <c r="W3628" s="35"/>
      <c r="X3628" s="35"/>
      <c r="Y3628" s="35"/>
    </row>
    <row r="3629" customFormat="false" ht="14.25" hidden="false" customHeight="false" outlineLevel="0" collapsed="false">
      <c r="N3629" s="0" t="str">
        <f aca="false">IF(R3629=0,"",IF(Q3629=VLOOKUP(N3628+1,$B$8:$C$360,2,0),N3628+1,N3628))</f>
        <v/>
      </c>
      <c r="P3629" s="30"/>
      <c r="Q3629" s="30"/>
      <c r="R3629" s="35"/>
      <c r="S3629" s="35"/>
      <c r="T3629" s="35"/>
      <c r="U3629" s="35"/>
      <c r="V3629" s="35"/>
      <c r="W3629" s="35"/>
      <c r="X3629" s="35"/>
      <c r="Y3629" s="35"/>
    </row>
    <row r="3630" customFormat="false" ht="14.25" hidden="false" customHeight="false" outlineLevel="0" collapsed="false">
      <c r="N3630" s="0" t="str">
        <f aca="false">IF(R3630=0,"",IF(Q3630=VLOOKUP(N3629+1,$B$8:$C$360,2,0),N3629+1,N3629))</f>
        <v/>
      </c>
      <c r="P3630" s="30"/>
      <c r="Q3630" s="30"/>
      <c r="R3630" s="35"/>
      <c r="S3630" s="35"/>
      <c r="T3630" s="35"/>
      <c r="U3630" s="35"/>
      <c r="V3630" s="35"/>
      <c r="W3630" s="35"/>
      <c r="X3630" s="35"/>
      <c r="Y3630" s="35"/>
    </row>
    <row r="3631" customFormat="false" ht="14.25" hidden="false" customHeight="false" outlineLevel="0" collapsed="false">
      <c r="N3631" s="0" t="str">
        <f aca="false">IF(R3631=0,"",IF(Q3631=VLOOKUP(N3630+1,$B$8:$C$360,2,0),N3630+1,N3630))</f>
        <v/>
      </c>
      <c r="P3631" s="30"/>
      <c r="Q3631" s="30"/>
      <c r="R3631" s="35"/>
      <c r="S3631" s="35"/>
      <c r="T3631" s="35"/>
      <c r="U3631" s="35"/>
      <c r="V3631" s="35"/>
      <c r="W3631" s="35"/>
      <c r="X3631" s="35"/>
      <c r="Y3631" s="35"/>
    </row>
    <row r="3632" customFormat="false" ht="14.25" hidden="false" customHeight="false" outlineLevel="0" collapsed="false">
      <c r="N3632" s="0" t="str">
        <f aca="false">IF(R3632=0,"",IF(Q3632=VLOOKUP(N3631+1,$B$8:$C$360,2,0),N3631+1,N3631))</f>
        <v/>
      </c>
      <c r="P3632" s="30"/>
      <c r="Q3632" s="30"/>
      <c r="R3632" s="35"/>
      <c r="S3632" s="35"/>
      <c r="T3632" s="35"/>
      <c r="U3632" s="35"/>
      <c r="V3632" s="35"/>
      <c r="W3632" s="35"/>
      <c r="X3632" s="35"/>
      <c r="Y3632" s="35"/>
    </row>
    <row r="3633" customFormat="false" ht="14.25" hidden="false" customHeight="false" outlineLevel="0" collapsed="false">
      <c r="N3633" s="0" t="str">
        <f aca="false">IF(R3633=0,"",IF(Q3633=VLOOKUP(N3632+1,$B$8:$C$360,2,0),N3632+1,N3632))</f>
        <v/>
      </c>
      <c r="P3633" s="30"/>
      <c r="Q3633" s="30"/>
      <c r="R3633" s="35"/>
      <c r="S3633" s="35"/>
      <c r="T3633" s="35"/>
      <c r="U3633" s="35"/>
      <c r="V3633" s="35"/>
      <c r="W3633" s="35"/>
      <c r="X3633" s="35"/>
      <c r="Y3633" s="35"/>
    </row>
    <row r="3634" customFormat="false" ht="14.25" hidden="false" customHeight="false" outlineLevel="0" collapsed="false">
      <c r="N3634" s="0" t="str">
        <f aca="false">IF(R3634=0,"",IF(Q3634=VLOOKUP(N3633+1,$B$8:$C$360,2,0),N3633+1,N3633))</f>
        <v/>
      </c>
      <c r="P3634" s="30"/>
      <c r="Q3634" s="30"/>
      <c r="R3634" s="35"/>
      <c r="S3634" s="35"/>
      <c r="T3634" s="35"/>
      <c r="U3634" s="35"/>
      <c r="V3634" s="35"/>
      <c r="W3634" s="35"/>
      <c r="X3634" s="35"/>
      <c r="Y3634" s="35"/>
    </row>
    <row r="3635" customFormat="false" ht="14.25" hidden="false" customHeight="false" outlineLevel="0" collapsed="false">
      <c r="N3635" s="0" t="str">
        <f aca="false">IF(R3635=0,"",IF(Q3635=VLOOKUP(N3634+1,$B$8:$C$360,2,0),N3634+1,N3634))</f>
        <v/>
      </c>
      <c r="P3635" s="30"/>
      <c r="Q3635" s="30"/>
      <c r="R3635" s="35"/>
      <c r="S3635" s="35"/>
      <c r="T3635" s="35"/>
      <c r="U3635" s="35"/>
      <c r="V3635" s="35"/>
      <c r="W3635" s="35"/>
      <c r="X3635" s="35"/>
      <c r="Y3635" s="35"/>
    </row>
    <row r="3636" customFormat="false" ht="14.25" hidden="false" customHeight="false" outlineLevel="0" collapsed="false">
      <c r="N3636" s="0" t="str">
        <f aca="false">IF(R3636=0,"",IF(Q3636=VLOOKUP(N3635+1,$B$8:$C$360,2,0),N3635+1,N3635))</f>
        <v/>
      </c>
      <c r="P3636" s="30"/>
      <c r="Q3636" s="30"/>
      <c r="R3636" s="35"/>
      <c r="S3636" s="35"/>
      <c r="T3636" s="35"/>
      <c r="U3636" s="35"/>
      <c r="V3636" s="35"/>
      <c r="W3636" s="35"/>
      <c r="X3636" s="35"/>
      <c r="Y3636" s="35"/>
    </row>
    <row r="3637" customFormat="false" ht="14.25" hidden="false" customHeight="false" outlineLevel="0" collapsed="false">
      <c r="N3637" s="0" t="str">
        <f aca="false">IF(R3637=0,"",IF(Q3637=VLOOKUP(N3636+1,$B$8:$C$360,2,0),N3636+1,N3636))</f>
        <v/>
      </c>
      <c r="P3637" s="30"/>
      <c r="Q3637" s="30"/>
      <c r="R3637" s="35"/>
      <c r="S3637" s="35"/>
      <c r="T3637" s="35"/>
      <c r="U3637" s="35"/>
      <c r="V3637" s="35"/>
      <c r="W3637" s="35"/>
      <c r="X3637" s="35"/>
      <c r="Y3637" s="35"/>
    </row>
    <row r="3638" customFormat="false" ht="14.25" hidden="false" customHeight="false" outlineLevel="0" collapsed="false">
      <c r="N3638" s="0" t="str">
        <f aca="false">IF(R3638=0,"",IF(Q3638=VLOOKUP(N3637+1,$B$8:$C$360,2,0),N3637+1,N3637))</f>
        <v/>
      </c>
      <c r="P3638" s="30"/>
      <c r="Q3638" s="30"/>
      <c r="R3638" s="35"/>
      <c r="S3638" s="35"/>
      <c r="T3638" s="35"/>
      <c r="U3638" s="35"/>
      <c r="V3638" s="35"/>
      <c r="W3638" s="35"/>
      <c r="X3638" s="35"/>
      <c r="Y3638" s="35"/>
    </row>
    <row r="3639" customFormat="false" ht="14.25" hidden="false" customHeight="false" outlineLevel="0" collapsed="false">
      <c r="N3639" s="0" t="str">
        <f aca="false">IF(R3639=0,"",IF(Q3639=VLOOKUP(N3638+1,$B$8:$C$360,2,0),N3638+1,N3638))</f>
        <v/>
      </c>
      <c r="P3639" s="30"/>
      <c r="Q3639" s="30"/>
      <c r="R3639" s="35"/>
      <c r="S3639" s="35"/>
      <c r="T3639" s="35"/>
      <c r="U3639" s="35"/>
      <c r="V3639" s="35"/>
      <c r="W3639" s="35"/>
      <c r="X3639" s="35"/>
      <c r="Y3639" s="35"/>
    </row>
    <row r="3640" customFormat="false" ht="14.25" hidden="false" customHeight="false" outlineLevel="0" collapsed="false">
      <c r="N3640" s="0" t="str">
        <f aca="false">IF(R3640=0,"",IF(Q3640=VLOOKUP(N3639+1,$B$8:$C$360,2,0),N3639+1,N3639))</f>
        <v/>
      </c>
      <c r="P3640" s="30"/>
      <c r="Q3640" s="30"/>
      <c r="R3640" s="35"/>
      <c r="S3640" s="35"/>
      <c r="T3640" s="35"/>
      <c r="U3640" s="35"/>
      <c r="V3640" s="35"/>
      <c r="W3640" s="35"/>
      <c r="X3640" s="35"/>
      <c r="Y3640" s="35"/>
    </row>
    <row r="3641" customFormat="false" ht="14.25" hidden="false" customHeight="false" outlineLevel="0" collapsed="false">
      <c r="N3641" s="0" t="str">
        <f aca="false">IF(R3641=0,"",IF(Q3641=VLOOKUP(N3640+1,$B$8:$C$360,2,0),N3640+1,N3640))</f>
        <v/>
      </c>
      <c r="P3641" s="30"/>
      <c r="Q3641" s="30"/>
      <c r="R3641" s="35"/>
      <c r="S3641" s="35"/>
      <c r="T3641" s="35"/>
      <c r="U3641" s="35"/>
      <c r="V3641" s="35"/>
      <c r="W3641" s="35"/>
      <c r="X3641" s="35"/>
      <c r="Y3641" s="35"/>
    </row>
    <row r="3642" customFormat="false" ht="14.25" hidden="false" customHeight="false" outlineLevel="0" collapsed="false">
      <c r="N3642" s="0" t="str">
        <f aca="false">IF(R3642=0,"",IF(Q3642=VLOOKUP(N3641+1,$B$8:$C$360,2,0),N3641+1,N3641))</f>
        <v/>
      </c>
      <c r="P3642" s="30"/>
      <c r="Q3642" s="30"/>
      <c r="R3642" s="35"/>
      <c r="S3642" s="35"/>
      <c r="T3642" s="35"/>
      <c r="U3642" s="35"/>
      <c r="V3642" s="35"/>
      <c r="W3642" s="35"/>
      <c r="X3642" s="35"/>
      <c r="Y3642" s="35"/>
    </row>
    <row r="3643" customFormat="false" ht="14.25" hidden="false" customHeight="false" outlineLevel="0" collapsed="false">
      <c r="N3643" s="0" t="str">
        <f aca="false">IF(R3643=0,"",IF(Q3643=VLOOKUP(N3642+1,$B$8:$C$360,2,0),N3642+1,N3642))</f>
        <v/>
      </c>
      <c r="P3643" s="30"/>
      <c r="Q3643" s="30"/>
      <c r="R3643" s="35"/>
      <c r="S3643" s="35"/>
      <c r="T3643" s="35"/>
      <c r="U3643" s="35"/>
      <c r="V3643" s="35"/>
      <c r="W3643" s="35"/>
      <c r="X3643" s="35"/>
      <c r="Y3643" s="35"/>
    </row>
    <row r="3644" customFormat="false" ht="14.25" hidden="false" customHeight="false" outlineLevel="0" collapsed="false">
      <c r="N3644" s="0" t="str">
        <f aca="false">IF(R3644=0,"",IF(Q3644=VLOOKUP(N3643+1,$B$8:$C$360,2,0),N3643+1,N3643))</f>
        <v/>
      </c>
      <c r="P3644" s="30"/>
      <c r="Q3644" s="30"/>
      <c r="R3644" s="35"/>
      <c r="S3644" s="35"/>
      <c r="T3644" s="35"/>
      <c r="U3644" s="35"/>
      <c r="V3644" s="35"/>
      <c r="W3644" s="35"/>
      <c r="X3644" s="35"/>
      <c r="Y3644" s="35"/>
    </row>
    <row r="3645" customFormat="false" ht="14.25" hidden="false" customHeight="false" outlineLevel="0" collapsed="false">
      <c r="N3645" s="0" t="str">
        <f aca="false">IF(R3645=0,"",IF(Q3645=VLOOKUP(N3644+1,$B$8:$C$360,2,0),N3644+1,N3644))</f>
        <v/>
      </c>
      <c r="P3645" s="30"/>
      <c r="Q3645" s="30"/>
      <c r="R3645" s="35"/>
      <c r="S3645" s="35"/>
      <c r="T3645" s="35"/>
      <c r="U3645" s="35"/>
      <c r="V3645" s="35"/>
      <c r="W3645" s="35"/>
      <c r="X3645" s="35"/>
      <c r="Y3645" s="35"/>
    </row>
    <row r="3646" customFormat="false" ht="14.25" hidden="false" customHeight="false" outlineLevel="0" collapsed="false">
      <c r="N3646" s="0" t="str">
        <f aca="false">IF(R3646=0,"",IF(Q3646=VLOOKUP(N3645+1,$B$8:$C$360,2,0),N3645+1,N3645))</f>
        <v/>
      </c>
      <c r="P3646" s="30"/>
      <c r="Q3646" s="30"/>
      <c r="R3646" s="35"/>
      <c r="S3646" s="35"/>
      <c r="T3646" s="35"/>
      <c r="U3646" s="35"/>
      <c r="V3646" s="35"/>
      <c r="W3646" s="35"/>
      <c r="X3646" s="35"/>
      <c r="Y3646" s="35"/>
    </row>
    <row r="3647" customFormat="false" ht="14.25" hidden="false" customHeight="false" outlineLevel="0" collapsed="false">
      <c r="N3647" s="0" t="str">
        <f aca="false">IF(R3647=0,"",IF(Q3647=VLOOKUP(N3646+1,$B$8:$C$360,2,0),N3646+1,N3646))</f>
        <v/>
      </c>
      <c r="P3647" s="30"/>
      <c r="Q3647" s="30"/>
      <c r="R3647" s="35"/>
      <c r="S3647" s="35"/>
      <c r="T3647" s="35"/>
      <c r="U3647" s="35"/>
      <c r="V3647" s="35"/>
      <c r="W3647" s="35"/>
      <c r="X3647" s="35"/>
      <c r="Y3647" s="35"/>
    </row>
    <row r="3648" customFormat="false" ht="14.25" hidden="false" customHeight="false" outlineLevel="0" collapsed="false">
      <c r="N3648" s="0" t="str">
        <f aca="false">IF(R3648=0,"",IF(Q3648=VLOOKUP(N3647+1,$B$8:$C$360,2,0),N3647+1,N3647))</f>
        <v/>
      </c>
      <c r="P3648" s="30"/>
      <c r="Q3648" s="30"/>
      <c r="R3648" s="35"/>
      <c r="S3648" s="35"/>
      <c r="T3648" s="35"/>
      <c r="U3648" s="35"/>
      <c r="V3648" s="35"/>
      <c r="W3648" s="35"/>
      <c r="X3648" s="35"/>
      <c r="Y3648" s="35"/>
    </row>
    <row r="3649" customFormat="false" ht="14.25" hidden="false" customHeight="false" outlineLevel="0" collapsed="false">
      <c r="N3649" s="0" t="str">
        <f aca="false">IF(R3649=0,"",IF(Q3649=VLOOKUP(N3648+1,$B$8:$C$360,2,0),N3648+1,N3648))</f>
        <v/>
      </c>
      <c r="P3649" s="30"/>
      <c r="Q3649" s="30"/>
      <c r="R3649" s="35"/>
      <c r="S3649" s="35"/>
      <c r="T3649" s="35"/>
      <c r="U3649" s="35"/>
      <c r="V3649" s="35"/>
      <c r="W3649" s="35"/>
      <c r="X3649" s="35"/>
      <c r="Y3649" s="35"/>
    </row>
    <row r="3650" customFormat="false" ht="14.25" hidden="false" customHeight="false" outlineLevel="0" collapsed="false">
      <c r="N3650" s="0" t="str">
        <f aca="false">IF(R3650=0,"",IF(Q3650=VLOOKUP(N3649+1,$B$8:$C$360,2,0),N3649+1,N3649))</f>
        <v/>
      </c>
      <c r="P3650" s="30"/>
      <c r="Q3650" s="30"/>
      <c r="R3650" s="35"/>
      <c r="S3650" s="35"/>
      <c r="T3650" s="35"/>
      <c r="U3650" s="35"/>
      <c r="V3650" s="35"/>
      <c r="W3650" s="35"/>
      <c r="X3650" s="35"/>
      <c r="Y3650" s="35"/>
    </row>
    <row r="3651" customFormat="false" ht="14.25" hidden="false" customHeight="false" outlineLevel="0" collapsed="false">
      <c r="N3651" s="0" t="str">
        <f aca="false">IF(R3651=0,"",IF(Q3651=VLOOKUP(N3650+1,$B$8:$C$360,2,0),N3650+1,N3650))</f>
        <v/>
      </c>
      <c r="P3651" s="30"/>
      <c r="Q3651" s="30"/>
      <c r="R3651" s="35"/>
      <c r="S3651" s="35"/>
      <c r="T3651" s="35"/>
      <c r="U3651" s="35"/>
      <c r="V3651" s="35"/>
      <c r="W3651" s="35"/>
      <c r="X3651" s="35"/>
      <c r="Y3651" s="35"/>
    </row>
    <row r="3652" customFormat="false" ht="14.25" hidden="false" customHeight="false" outlineLevel="0" collapsed="false">
      <c r="N3652" s="0" t="str">
        <f aca="false">IF(R3652=0,"",IF(Q3652=VLOOKUP(N3651+1,$B$8:$C$360,2,0),N3651+1,N3651))</f>
        <v/>
      </c>
      <c r="P3652" s="30"/>
      <c r="Q3652" s="30"/>
      <c r="R3652" s="35"/>
      <c r="S3652" s="35"/>
      <c r="T3652" s="35"/>
      <c r="U3652" s="35"/>
      <c r="V3652" s="35"/>
      <c r="W3652" s="35"/>
      <c r="X3652" s="35"/>
      <c r="Y3652" s="35"/>
    </row>
    <row r="3653" customFormat="false" ht="14.25" hidden="false" customHeight="false" outlineLevel="0" collapsed="false">
      <c r="N3653" s="0" t="str">
        <f aca="false">IF(R3653=0,"",IF(Q3653=VLOOKUP(N3652+1,$B$8:$C$360,2,0),N3652+1,N3652))</f>
        <v/>
      </c>
      <c r="P3653" s="30"/>
      <c r="Q3653" s="30"/>
      <c r="R3653" s="35"/>
      <c r="S3653" s="35"/>
      <c r="T3653" s="35"/>
      <c r="U3653" s="35"/>
      <c r="V3653" s="35"/>
      <c r="W3653" s="35"/>
      <c r="X3653" s="35"/>
      <c r="Y3653" s="35"/>
    </row>
    <row r="3654" customFormat="false" ht="14.25" hidden="false" customHeight="false" outlineLevel="0" collapsed="false">
      <c r="N3654" s="0" t="str">
        <f aca="false">IF(R3654=0,"",IF(Q3654=VLOOKUP(N3653+1,$B$8:$C$360,2,0),N3653+1,N3653))</f>
        <v/>
      </c>
      <c r="P3654" s="30"/>
      <c r="Q3654" s="30"/>
      <c r="R3654" s="35"/>
      <c r="S3654" s="35"/>
      <c r="T3654" s="35"/>
      <c r="U3654" s="35"/>
      <c r="V3654" s="35"/>
      <c r="W3654" s="35"/>
      <c r="X3654" s="35"/>
      <c r="Y3654" s="35"/>
    </row>
    <row r="3655" customFormat="false" ht="14.25" hidden="false" customHeight="false" outlineLevel="0" collapsed="false">
      <c r="N3655" s="0" t="str">
        <f aca="false">IF(R3655=0,"",IF(Q3655=VLOOKUP(N3654+1,$B$8:$C$360,2,0),N3654+1,N3654))</f>
        <v/>
      </c>
      <c r="P3655" s="30"/>
      <c r="Q3655" s="30"/>
      <c r="R3655" s="35"/>
      <c r="S3655" s="35"/>
      <c r="T3655" s="35"/>
      <c r="U3655" s="35"/>
      <c r="V3655" s="35"/>
      <c r="W3655" s="35"/>
      <c r="X3655" s="35"/>
      <c r="Y3655" s="35"/>
    </row>
    <row r="3656" customFormat="false" ht="14.25" hidden="false" customHeight="false" outlineLevel="0" collapsed="false">
      <c r="N3656" s="0" t="str">
        <f aca="false">IF(R3656=0,"",IF(Q3656=VLOOKUP(N3655+1,$B$8:$C$360,2,0),N3655+1,N3655))</f>
        <v/>
      </c>
      <c r="P3656" s="30"/>
      <c r="Q3656" s="30"/>
      <c r="R3656" s="35"/>
      <c r="S3656" s="35"/>
      <c r="T3656" s="35"/>
      <c r="U3656" s="35"/>
      <c r="V3656" s="35"/>
      <c r="W3656" s="35"/>
      <c r="X3656" s="35"/>
      <c r="Y3656" s="35"/>
    </row>
    <row r="3657" customFormat="false" ht="14.25" hidden="false" customHeight="false" outlineLevel="0" collapsed="false">
      <c r="N3657" s="0" t="str">
        <f aca="false">IF(R3657=0,"",IF(Q3657=VLOOKUP(N3656+1,$B$8:$C$360,2,0),N3656+1,N3656))</f>
        <v/>
      </c>
      <c r="P3657" s="30"/>
      <c r="Q3657" s="30"/>
      <c r="R3657" s="35"/>
      <c r="S3657" s="35"/>
      <c r="T3657" s="35"/>
      <c r="U3657" s="35"/>
      <c r="V3657" s="35"/>
      <c r="W3657" s="35"/>
      <c r="X3657" s="35"/>
      <c r="Y3657" s="35"/>
    </row>
    <row r="3658" customFormat="false" ht="14.25" hidden="false" customHeight="false" outlineLevel="0" collapsed="false">
      <c r="N3658" s="0" t="str">
        <f aca="false">IF(R3658=0,"",IF(Q3658=VLOOKUP(N3657+1,$B$8:$C$360,2,0),N3657+1,N3657))</f>
        <v/>
      </c>
      <c r="P3658" s="30"/>
      <c r="Q3658" s="30"/>
      <c r="R3658" s="35"/>
      <c r="S3658" s="35"/>
      <c r="T3658" s="35"/>
      <c r="U3658" s="35"/>
      <c r="V3658" s="35"/>
      <c r="W3658" s="35"/>
      <c r="X3658" s="35"/>
      <c r="Y3658" s="35"/>
    </row>
    <row r="3659" customFormat="false" ht="14.25" hidden="false" customHeight="false" outlineLevel="0" collapsed="false">
      <c r="N3659" s="0" t="str">
        <f aca="false">IF(R3659=0,"",IF(Q3659=VLOOKUP(N3658+1,$B$8:$C$360,2,0),N3658+1,N3658))</f>
        <v/>
      </c>
      <c r="P3659" s="30"/>
      <c r="Q3659" s="30"/>
      <c r="R3659" s="35"/>
      <c r="S3659" s="35"/>
      <c r="T3659" s="35"/>
      <c r="U3659" s="35"/>
      <c r="V3659" s="35"/>
      <c r="W3659" s="35"/>
      <c r="X3659" s="35"/>
      <c r="Y3659" s="35"/>
    </row>
    <row r="3660" customFormat="false" ht="14.25" hidden="false" customHeight="false" outlineLevel="0" collapsed="false">
      <c r="N3660" s="0" t="str">
        <f aca="false">IF(R3660=0,"",IF(Q3660=VLOOKUP(N3659+1,$B$8:$C$360,2,0),N3659+1,N3659))</f>
        <v/>
      </c>
      <c r="P3660" s="30"/>
      <c r="Q3660" s="30"/>
      <c r="R3660" s="35"/>
      <c r="S3660" s="35"/>
      <c r="T3660" s="35"/>
      <c r="U3660" s="35"/>
      <c r="V3660" s="35"/>
      <c r="W3660" s="35"/>
      <c r="X3660" s="35"/>
      <c r="Y3660" s="35"/>
    </row>
    <row r="3661" customFormat="false" ht="14.25" hidden="false" customHeight="false" outlineLevel="0" collapsed="false">
      <c r="N3661" s="0" t="str">
        <f aca="false">IF(R3661=0,"",IF(Q3661=VLOOKUP(N3660+1,$B$8:$C$360,2,0),N3660+1,N3660))</f>
        <v/>
      </c>
      <c r="P3661" s="30"/>
      <c r="Q3661" s="30"/>
      <c r="R3661" s="35"/>
      <c r="S3661" s="35"/>
      <c r="T3661" s="35"/>
      <c r="U3661" s="35"/>
      <c r="V3661" s="35"/>
      <c r="W3661" s="35"/>
      <c r="X3661" s="35"/>
      <c r="Y3661" s="35"/>
    </row>
    <row r="3662" customFormat="false" ht="14.25" hidden="false" customHeight="false" outlineLevel="0" collapsed="false">
      <c r="N3662" s="0" t="str">
        <f aca="false">IF(R3662=0,"",IF(Q3662=VLOOKUP(N3661+1,$B$8:$C$360,2,0),N3661+1,N3661))</f>
        <v/>
      </c>
      <c r="P3662" s="30"/>
      <c r="Q3662" s="30"/>
      <c r="R3662" s="35"/>
      <c r="S3662" s="35"/>
      <c r="T3662" s="35"/>
      <c r="U3662" s="35"/>
      <c r="V3662" s="35"/>
      <c r="W3662" s="35"/>
      <c r="X3662" s="35"/>
      <c r="Y3662" s="35"/>
    </row>
    <row r="3663" customFormat="false" ht="14.25" hidden="false" customHeight="false" outlineLevel="0" collapsed="false">
      <c r="N3663" s="0" t="str">
        <f aca="false">IF(R3663=0,"",IF(Q3663=VLOOKUP(N3662+1,$B$8:$C$360,2,0),N3662+1,N3662))</f>
        <v/>
      </c>
      <c r="P3663" s="30"/>
      <c r="Q3663" s="30"/>
      <c r="R3663" s="35"/>
      <c r="S3663" s="35"/>
      <c r="T3663" s="35"/>
      <c r="U3663" s="35"/>
      <c r="V3663" s="35"/>
      <c r="W3663" s="35"/>
      <c r="X3663" s="35"/>
      <c r="Y3663" s="35"/>
    </row>
    <row r="3664" customFormat="false" ht="14.25" hidden="false" customHeight="false" outlineLevel="0" collapsed="false">
      <c r="N3664" s="0" t="str">
        <f aca="false">IF(R3664=0,"",IF(Q3664=VLOOKUP(N3663+1,$B$8:$C$360,2,0),N3663+1,N3663))</f>
        <v/>
      </c>
      <c r="P3664" s="30"/>
      <c r="Q3664" s="30"/>
      <c r="R3664" s="35"/>
      <c r="S3664" s="35"/>
      <c r="T3664" s="35"/>
      <c r="U3664" s="35"/>
      <c r="V3664" s="35"/>
      <c r="W3664" s="35"/>
      <c r="X3664" s="35"/>
      <c r="Y3664" s="35"/>
    </row>
    <row r="3665" customFormat="false" ht="14.25" hidden="false" customHeight="false" outlineLevel="0" collapsed="false">
      <c r="N3665" s="0" t="str">
        <f aca="false">IF(R3665=0,"",IF(Q3665=VLOOKUP(N3664+1,$B$8:$C$360,2,0),N3664+1,N3664))</f>
        <v/>
      </c>
      <c r="P3665" s="30"/>
      <c r="Q3665" s="30"/>
      <c r="R3665" s="35"/>
      <c r="S3665" s="35"/>
      <c r="T3665" s="35"/>
      <c r="U3665" s="35"/>
      <c r="V3665" s="35"/>
      <c r="W3665" s="35"/>
      <c r="X3665" s="35"/>
      <c r="Y3665" s="35"/>
    </row>
    <row r="3666" customFormat="false" ht="14.25" hidden="false" customHeight="false" outlineLevel="0" collapsed="false">
      <c r="N3666" s="0" t="str">
        <f aca="false">IF(R3666=0,"",IF(Q3666=VLOOKUP(N3665+1,$B$8:$C$360,2,0),N3665+1,N3665))</f>
        <v/>
      </c>
      <c r="P3666" s="30"/>
      <c r="Q3666" s="30"/>
      <c r="R3666" s="35"/>
      <c r="S3666" s="35"/>
      <c r="T3666" s="35"/>
      <c r="U3666" s="35"/>
      <c r="V3666" s="35"/>
      <c r="W3666" s="35"/>
      <c r="X3666" s="35"/>
      <c r="Y3666" s="35"/>
    </row>
    <row r="3667" customFormat="false" ht="14.25" hidden="false" customHeight="false" outlineLevel="0" collapsed="false">
      <c r="N3667" s="0" t="str">
        <f aca="false">IF(R3667=0,"",IF(Q3667=VLOOKUP(N3666+1,$B$8:$C$360,2,0),N3666+1,N3666))</f>
        <v/>
      </c>
      <c r="P3667" s="30"/>
      <c r="Q3667" s="30"/>
      <c r="R3667" s="35"/>
      <c r="S3667" s="35"/>
      <c r="T3667" s="35"/>
      <c r="U3667" s="35"/>
      <c r="V3667" s="35"/>
      <c r="W3667" s="35"/>
      <c r="X3667" s="35"/>
      <c r="Y3667" s="35"/>
    </row>
    <row r="3668" customFormat="false" ht="14.25" hidden="false" customHeight="false" outlineLevel="0" collapsed="false">
      <c r="N3668" s="0" t="str">
        <f aca="false">IF(R3668=0,"",IF(Q3668=VLOOKUP(N3667+1,$B$8:$C$360,2,0),N3667+1,N3667))</f>
        <v/>
      </c>
      <c r="P3668" s="30"/>
      <c r="Q3668" s="30"/>
      <c r="R3668" s="35"/>
      <c r="S3668" s="35"/>
      <c r="T3668" s="35"/>
      <c r="U3668" s="35"/>
      <c r="V3668" s="35"/>
      <c r="W3668" s="35"/>
      <c r="X3668" s="35"/>
      <c r="Y3668" s="35"/>
    </row>
    <row r="3669" customFormat="false" ht="14.25" hidden="false" customHeight="false" outlineLevel="0" collapsed="false">
      <c r="N3669" s="0" t="str">
        <f aca="false">IF(R3669=0,"",IF(Q3669=VLOOKUP(N3668+1,$B$8:$C$360,2,0),N3668+1,N3668))</f>
        <v/>
      </c>
      <c r="P3669" s="30"/>
      <c r="Q3669" s="30"/>
      <c r="R3669" s="35"/>
      <c r="S3669" s="35"/>
      <c r="T3669" s="35"/>
      <c r="U3669" s="35"/>
      <c r="V3669" s="35"/>
      <c r="W3669" s="35"/>
      <c r="X3669" s="35"/>
      <c r="Y3669" s="35"/>
    </row>
    <row r="3670" customFormat="false" ht="14.25" hidden="false" customHeight="false" outlineLevel="0" collapsed="false">
      <c r="N3670" s="0" t="str">
        <f aca="false">IF(R3670=0,"",IF(Q3670=VLOOKUP(N3669+1,$B$8:$C$360,2,0),N3669+1,N3669))</f>
        <v/>
      </c>
      <c r="P3670" s="30"/>
      <c r="Q3670" s="30"/>
      <c r="R3670" s="35"/>
      <c r="S3670" s="35"/>
      <c r="T3670" s="35"/>
      <c r="U3670" s="35"/>
      <c r="V3670" s="35"/>
      <c r="W3670" s="35"/>
      <c r="X3670" s="35"/>
      <c r="Y3670" s="35"/>
    </row>
    <row r="3671" customFormat="false" ht="14.25" hidden="false" customHeight="false" outlineLevel="0" collapsed="false">
      <c r="N3671" s="0" t="str">
        <f aca="false">IF(R3671=0,"",IF(Q3671=VLOOKUP(N3670+1,$B$8:$C$360,2,0),N3670+1,N3670))</f>
        <v/>
      </c>
      <c r="P3671" s="30"/>
      <c r="Q3671" s="30"/>
      <c r="R3671" s="35"/>
      <c r="S3671" s="35"/>
      <c r="T3671" s="35"/>
      <c r="U3671" s="35"/>
      <c r="V3671" s="35"/>
      <c r="W3671" s="35"/>
      <c r="X3671" s="35"/>
      <c r="Y3671" s="35"/>
    </row>
    <row r="3672" customFormat="false" ht="14.25" hidden="false" customHeight="false" outlineLevel="0" collapsed="false">
      <c r="N3672" s="0" t="str">
        <f aca="false">IF(R3672=0,"",IF(Q3672=VLOOKUP(N3671+1,$B$8:$C$360,2,0),N3671+1,N3671))</f>
        <v/>
      </c>
      <c r="P3672" s="30"/>
      <c r="Q3672" s="30"/>
      <c r="R3672" s="35"/>
      <c r="S3672" s="35"/>
      <c r="T3672" s="35"/>
      <c r="U3672" s="35"/>
      <c r="V3672" s="35"/>
      <c r="W3672" s="35"/>
      <c r="X3672" s="35"/>
      <c r="Y3672" s="35"/>
    </row>
    <row r="3673" customFormat="false" ht="14.25" hidden="false" customHeight="false" outlineLevel="0" collapsed="false">
      <c r="N3673" s="0" t="str">
        <f aca="false">IF(R3673=0,"",IF(Q3673=VLOOKUP(N3672+1,$B$8:$C$360,2,0),N3672+1,N3672))</f>
        <v/>
      </c>
      <c r="P3673" s="30"/>
      <c r="Q3673" s="30"/>
      <c r="R3673" s="35"/>
      <c r="S3673" s="35"/>
      <c r="T3673" s="35"/>
      <c r="U3673" s="35"/>
      <c r="V3673" s="35"/>
      <c r="W3673" s="35"/>
      <c r="X3673" s="35"/>
      <c r="Y3673" s="35"/>
    </row>
    <row r="3674" customFormat="false" ht="14.25" hidden="false" customHeight="false" outlineLevel="0" collapsed="false">
      <c r="N3674" s="0" t="str">
        <f aca="false">IF(R3674=0,"",IF(Q3674=VLOOKUP(N3673+1,$B$8:$C$360,2,0),N3673+1,N3673))</f>
        <v/>
      </c>
      <c r="P3674" s="30"/>
      <c r="Q3674" s="30"/>
      <c r="R3674" s="35"/>
      <c r="S3674" s="35"/>
      <c r="T3674" s="35"/>
      <c r="U3674" s="35"/>
      <c r="V3674" s="35"/>
      <c r="W3674" s="35"/>
      <c r="X3674" s="35"/>
      <c r="Y3674" s="35"/>
    </row>
    <row r="3675" customFormat="false" ht="14.25" hidden="false" customHeight="false" outlineLevel="0" collapsed="false">
      <c r="N3675" s="0" t="str">
        <f aca="false">IF(R3675=0,"",IF(Q3675=VLOOKUP(N3674+1,$B$8:$C$360,2,0),N3674+1,N3674))</f>
        <v/>
      </c>
      <c r="P3675" s="30"/>
      <c r="Q3675" s="30"/>
      <c r="R3675" s="35"/>
      <c r="S3675" s="35"/>
      <c r="T3675" s="35"/>
      <c r="U3675" s="35"/>
      <c r="V3675" s="35"/>
      <c r="W3675" s="35"/>
      <c r="X3675" s="35"/>
      <c r="Y3675" s="35"/>
    </row>
    <row r="3676" customFormat="false" ht="14.25" hidden="false" customHeight="false" outlineLevel="0" collapsed="false">
      <c r="N3676" s="0" t="str">
        <f aca="false">IF(R3676=0,"",IF(Q3676=VLOOKUP(N3675+1,$B$8:$C$360,2,0),N3675+1,N3675))</f>
        <v/>
      </c>
      <c r="P3676" s="30"/>
      <c r="Q3676" s="30"/>
      <c r="R3676" s="35"/>
      <c r="S3676" s="35"/>
      <c r="T3676" s="35"/>
      <c r="U3676" s="35"/>
      <c r="V3676" s="35"/>
      <c r="W3676" s="35"/>
      <c r="X3676" s="35"/>
      <c r="Y3676" s="35"/>
    </row>
    <row r="3677" customFormat="false" ht="14.25" hidden="false" customHeight="false" outlineLevel="0" collapsed="false">
      <c r="N3677" s="0" t="str">
        <f aca="false">IF(R3677=0,"",IF(Q3677=VLOOKUP(N3676+1,$B$8:$C$360,2,0),N3676+1,N3676))</f>
        <v/>
      </c>
      <c r="P3677" s="30"/>
      <c r="Q3677" s="30"/>
      <c r="R3677" s="35"/>
      <c r="S3677" s="35"/>
      <c r="T3677" s="35"/>
      <c r="U3677" s="35"/>
      <c r="V3677" s="35"/>
      <c r="W3677" s="35"/>
      <c r="X3677" s="35"/>
      <c r="Y3677" s="35"/>
    </row>
    <row r="3678" customFormat="false" ht="14.25" hidden="false" customHeight="false" outlineLevel="0" collapsed="false">
      <c r="N3678" s="0" t="str">
        <f aca="false">IF(R3678=0,"",IF(Q3678=VLOOKUP(N3677+1,$B$8:$C$360,2,0),N3677+1,N3677))</f>
        <v/>
      </c>
      <c r="P3678" s="30"/>
      <c r="Q3678" s="30"/>
      <c r="R3678" s="35"/>
      <c r="S3678" s="35"/>
      <c r="T3678" s="35"/>
      <c r="U3678" s="35"/>
      <c r="V3678" s="35"/>
      <c r="W3678" s="35"/>
      <c r="X3678" s="35"/>
      <c r="Y3678" s="35"/>
    </row>
    <row r="3679" customFormat="false" ht="14.25" hidden="false" customHeight="false" outlineLevel="0" collapsed="false">
      <c r="N3679" s="0" t="str">
        <f aca="false">IF(R3679=0,"",IF(Q3679=VLOOKUP(N3678+1,$B$8:$C$360,2,0),N3678+1,N3678))</f>
        <v/>
      </c>
      <c r="P3679" s="30"/>
      <c r="Q3679" s="30"/>
      <c r="R3679" s="35"/>
      <c r="S3679" s="35"/>
      <c r="T3679" s="35"/>
      <c r="U3679" s="35"/>
      <c r="V3679" s="35"/>
      <c r="W3679" s="35"/>
      <c r="X3679" s="35"/>
      <c r="Y3679" s="35"/>
    </row>
    <row r="3680" customFormat="false" ht="14.25" hidden="false" customHeight="false" outlineLevel="0" collapsed="false">
      <c r="N3680" s="0" t="str">
        <f aca="false">IF(R3680=0,"",IF(Q3680=VLOOKUP(N3679+1,$B$8:$C$360,2,0),N3679+1,N3679))</f>
        <v/>
      </c>
      <c r="P3680" s="30"/>
      <c r="Q3680" s="30"/>
      <c r="R3680" s="35"/>
      <c r="S3680" s="35"/>
      <c r="T3680" s="35"/>
      <c r="U3680" s="35"/>
      <c r="V3680" s="35"/>
      <c r="W3680" s="35"/>
      <c r="X3680" s="35"/>
      <c r="Y3680" s="35"/>
    </row>
    <row r="3681" customFormat="false" ht="14.25" hidden="false" customHeight="false" outlineLevel="0" collapsed="false">
      <c r="N3681" s="0" t="str">
        <f aca="false">IF(R3681=0,"",IF(Q3681=VLOOKUP(N3680+1,$B$8:$C$360,2,0),N3680+1,N3680))</f>
        <v/>
      </c>
      <c r="P3681" s="30"/>
      <c r="Q3681" s="30"/>
      <c r="R3681" s="35"/>
      <c r="S3681" s="35"/>
      <c r="T3681" s="35"/>
      <c r="U3681" s="35"/>
      <c r="V3681" s="35"/>
      <c r="W3681" s="35"/>
      <c r="X3681" s="35"/>
      <c r="Y3681" s="35"/>
    </row>
    <row r="3682" customFormat="false" ht="14.25" hidden="false" customHeight="false" outlineLevel="0" collapsed="false">
      <c r="N3682" s="0" t="str">
        <f aca="false">IF(R3682=0,"",IF(Q3682=VLOOKUP(N3681+1,$B$8:$C$360,2,0),N3681+1,N3681))</f>
        <v/>
      </c>
      <c r="P3682" s="30"/>
      <c r="Q3682" s="30"/>
      <c r="R3682" s="35"/>
      <c r="S3682" s="35"/>
      <c r="T3682" s="35"/>
      <c r="U3682" s="35"/>
      <c r="V3682" s="35"/>
      <c r="W3682" s="35"/>
      <c r="X3682" s="35"/>
      <c r="Y3682" s="35"/>
    </row>
    <row r="3683" customFormat="false" ht="14.25" hidden="false" customHeight="false" outlineLevel="0" collapsed="false">
      <c r="N3683" s="0" t="str">
        <f aca="false">IF(R3683=0,"",IF(Q3683=VLOOKUP(N3682+1,$B$8:$C$360,2,0),N3682+1,N3682))</f>
        <v/>
      </c>
      <c r="P3683" s="30"/>
      <c r="Q3683" s="30"/>
      <c r="R3683" s="35"/>
      <c r="S3683" s="35"/>
      <c r="T3683" s="35"/>
      <c r="U3683" s="35"/>
      <c r="V3683" s="35"/>
      <c r="W3683" s="35"/>
      <c r="X3683" s="35"/>
      <c r="Y3683" s="35"/>
    </row>
    <row r="3684" customFormat="false" ht="14.25" hidden="false" customHeight="false" outlineLevel="0" collapsed="false">
      <c r="N3684" s="0" t="str">
        <f aca="false">IF(R3684=0,"",IF(Q3684=VLOOKUP(N3683+1,$B$8:$C$360,2,0),N3683+1,N3683))</f>
        <v/>
      </c>
      <c r="P3684" s="30"/>
      <c r="Q3684" s="30"/>
      <c r="R3684" s="35"/>
      <c r="S3684" s="35"/>
      <c r="T3684" s="35"/>
      <c r="U3684" s="35"/>
      <c r="V3684" s="35"/>
      <c r="W3684" s="35"/>
      <c r="X3684" s="35"/>
      <c r="Y3684" s="35"/>
    </row>
    <row r="3685" customFormat="false" ht="14.25" hidden="false" customHeight="false" outlineLevel="0" collapsed="false">
      <c r="N3685" s="0" t="str">
        <f aca="false">IF(R3685=0,"",IF(Q3685=VLOOKUP(N3684+1,$B$8:$C$360,2,0),N3684+1,N3684))</f>
        <v/>
      </c>
      <c r="P3685" s="30"/>
      <c r="Q3685" s="30"/>
      <c r="R3685" s="35"/>
      <c r="S3685" s="35"/>
      <c r="T3685" s="35"/>
      <c r="U3685" s="35"/>
      <c r="V3685" s="35"/>
      <c r="W3685" s="35"/>
      <c r="X3685" s="35"/>
      <c r="Y3685" s="35"/>
    </row>
    <row r="3686" customFormat="false" ht="14.25" hidden="false" customHeight="false" outlineLevel="0" collapsed="false">
      <c r="N3686" s="0" t="str">
        <f aca="false">IF(R3686=0,"",IF(Q3686=VLOOKUP(N3685+1,$B$8:$C$360,2,0),N3685+1,N3685))</f>
        <v/>
      </c>
      <c r="P3686" s="30"/>
      <c r="Q3686" s="30"/>
      <c r="R3686" s="35"/>
      <c r="S3686" s="35"/>
      <c r="T3686" s="35"/>
      <c r="U3686" s="35"/>
      <c r="V3686" s="35"/>
      <c r="W3686" s="35"/>
      <c r="X3686" s="35"/>
      <c r="Y3686" s="35"/>
    </row>
    <row r="3687" customFormat="false" ht="14.25" hidden="false" customHeight="false" outlineLevel="0" collapsed="false">
      <c r="N3687" s="0" t="str">
        <f aca="false">IF(R3687=0,"",IF(Q3687=VLOOKUP(N3686+1,$B$8:$C$360,2,0),N3686+1,N3686))</f>
        <v/>
      </c>
      <c r="P3687" s="30"/>
      <c r="Q3687" s="30"/>
      <c r="R3687" s="35"/>
      <c r="S3687" s="35"/>
      <c r="T3687" s="35"/>
      <c r="U3687" s="35"/>
      <c r="V3687" s="35"/>
      <c r="W3687" s="35"/>
      <c r="X3687" s="35"/>
      <c r="Y3687" s="35"/>
    </row>
    <row r="3688" customFormat="false" ht="14.25" hidden="false" customHeight="false" outlineLevel="0" collapsed="false">
      <c r="N3688" s="0" t="str">
        <f aca="false">IF(R3688=0,"",IF(Q3688=VLOOKUP(N3687+1,$B$8:$C$360,2,0),N3687+1,N3687))</f>
        <v/>
      </c>
      <c r="P3688" s="30"/>
      <c r="Q3688" s="30"/>
      <c r="R3688" s="35"/>
      <c r="S3688" s="35"/>
      <c r="T3688" s="35"/>
      <c r="U3688" s="35"/>
      <c r="V3688" s="35"/>
      <c r="W3688" s="35"/>
      <c r="X3688" s="35"/>
      <c r="Y3688" s="35"/>
    </row>
    <row r="3689" customFormat="false" ht="14.25" hidden="false" customHeight="false" outlineLevel="0" collapsed="false">
      <c r="N3689" s="0" t="str">
        <f aca="false">IF(R3689=0,"",IF(Q3689=VLOOKUP(N3688+1,$B$8:$C$360,2,0),N3688+1,N3688))</f>
        <v/>
      </c>
      <c r="P3689" s="30"/>
      <c r="Q3689" s="30"/>
      <c r="R3689" s="35"/>
      <c r="S3689" s="35"/>
      <c r="T3689" s="35"/>
      <c r="U3689" s="35"/>
      <c r="V3689" s="35"/>
      <c r="W3689" s="35"/>
      <c r="X3689" s="35"/>
      <c r="Y3689" s="35"/>
    </row>
    <row r="3690" customFormat="false" ht="14.25" hidden="false" customHeight="false" outlineLevel="0" collapsed="false">
      <c r="N3690" s="0" t="str">
        <f aca="false">IF(R3690=0,"",IF(Q3690=VLOOKUP(N3689+1,$B$8:$C$360,2,0),N3689+1,N3689))</f>
        <v/>
      </c>
      <c r="P3690" s="30"/>
      <c r="Q3690" s="30"/>
      <c r="R3690" s="35"/>
      <c r="S3690" s="35"/>
      <c r="T3690" s="35"/>
      <c r="U3690" s="35"/>
      <c r="V3690" s="35"/>
      <c r="W3690" s="35"/>
      <c r="X3690" s="35"/>
      <c r="Y3690" s="35"/>
    </row>
    <row r="3691" customFormat="false" ht="14.25" hidden="false" customHeight="false" outlineLevel="0" collapsed="false">
      <c r="N3691" s="0" t="str">
        <f aca="false">IF(R3691=0,"",IF(Q3691=VLOOKUP(N3690+1,$B$8:$C$360,2,0),N3690+1,N3690))</f>
        <v/>
      </c>
      <c r="P3691" s="30"/>
      <c r="Q3691" s="30"/>
      <c r="R3691" s="35"/>
      <c r="S3691" s="35"/>
      <c r="T3691" s="35"/>
      <c r="U3691" s="35"/>
      <c r="V3691" s="35"/>
      <c r="W3691" s="35"/>
      <c r="X3691" s="35"/>
      <c r="Y3691" s="35"/>
    </row>
    <row r="3692" customFormat="false" ht="14.25" hidden="false" customHeight="false" outlineLevel="0" collapsed="false">
      <c r="N3692" s="0" t="str">
        <f aca="false">IF(R3692=0,"",IF(Q3692=VLOOKUP(N3691+1,$B$8:$C$360,2,0),N3691+1,N3691))</f>
        <v/>
      </c>
      <c r="P3692" s="30"/>
      <c r="Q3692" s="30"/>
      <c r="R3692" s="35"/>
      <c r="S3692" s="35"/>
      <c r="T3692" s="35"/>
      <c r="U3692" s="35"/>
      <c r="V3692" s="35"/>
      <c r="W3692" s="35"/>
      <c r="X3692" s="35"/>
      <c r="Y3692" s="35"/>
    </row>
    <row r="3693" customFormat="false" ht="14.25" hidden="false" customHeight="false" outlineLevel="0" collapsed="false">
      <c r="N3693" s="0" t="str">
        <f aca="false">IF(R3693=0,"",IF(Q3693=VLOOKUP(N3692+1,$B$8:$C$360,2,0),N3692+1,N3692))</f>
        <v/>
      </c>
      <c r="P3693" s="30"/>
      <c r="Q3693" s="30"/>
      <c r="R3693" s="35"/>
      <c r="S3693" s="35"/>
      <c r="T3693" s="35"/>
      <c r="U3693" s="35"/>
      <c r="V3693" s="35"/>
      <c r="W3693" s="35"/>
      <c r="X3693" s="35"/>
      <c r="Y3693" s="35"/>
    </row>
    <row r="3694" customFormat="false" ht="14.25" hidden="false" customHeight="false" outlineLevel="0" collapsed="false">
      <c r="N3694" s="0" t="str">
        <f aca="false">IF(R3694=0,"",IF(Q3694=VLOOKUP(N3693+1,$B$8:$C$360,2,0),N3693+1,N3693))</f>
        <v/>
      </c>
      <c r="P3694" s="30"/>
      <c r="Q3694" s="30"/>
      <c r="R3694" s="35"/>
      <c r="S3694" s="35"/>
      <c r="T3694" s="35"/>
      <c r="U3694" s="35"/>
      <c r="V3694" s="35"/>
      <c r="W3694" s="35"/>
      <c r="X3694" s="35"/>
      <c r="Y3694" s="35"/>
    </row>
    <row r="3695" customFormat="false" ht="14.25" hidden="false" customHeight="false" outlineLevel="0" collapsed="false">
      <c r="N3695" s="0" t="str">
        <f aca="false">IF(R3695=0,"",IF(Q3695=VLOOKUP(N3694+1,$B$8:$C$360,2,0),N3694+1,N3694))</f>
        <v/>
      </c>
      <c r="P3695" s="30"/>
      <c r="Q3695" s="30"/>
      <c r="R3695" s="35"/>
      <c r="S3695" s="35"/>
      <c r="T3695" s="35"/>
      <c r="U3695" s="35"/>
      <c r="V3695" s="35"/>
      <c r="W3695" s="35"/>
      <c r="X3695" s="35"/>
      <c r="Y3695" s="35"/>
    </row>
    <row r="3696" customFormat="false" ht="14.25" hidden="false" customHeight="false" outlineLevel="0" collapsed="false">
      <c r="N3696" s="0" t="str">
        <f aca="false">IF(R3696=0,"",IF(Q3696=VLOOKUP(N3695+1,$B$8:$C$360,2,0),N3695+1,N3695))</f>
        <v/>
      </c>
      <c r="P3696" s="30"/>
      <c r="Q3696" s="30"/>
      <c r="R3696" s="35"/>
      <c r="S3696" s="35"/>
      <c r="T3696" s="35"/>
      <c r="U3696" s="35"/>
      <c r="V3696" s="35"/>
      <c r="W3696" s="35"/>
      <c r="X3696" s="35"/>
      <c r="Y3696" s="35"/>
    </row>
    <row r="3697" customFormat="false" ht="14.25" hidden="false" customHeight="false" outlineLevel="0" collapsed="false">
      <c r="N3697" s="0" t="str">
        <f aca="false">IF(R3697=0,"",IF(Q3697=VLOOKUP(N3696+1,$B$8:$C$360,2,0),N3696+1,N3696))</f>
        <v/>
      </c>
      <c r="P3697" s="30"/>
      <c r="Q3697" s="30"/>
      <c r="R3697" s="35"/>
      <c r="S3697" s="35"/>
      <c r="T3697" s="35"/>
      <c r="U3697" s="35"/>
      <c r="V3697" s="35"/>
      <c r="W3697" s="35"/>
      <c r="X3697" s="35"/>
      <c r="Y3697" s="35"/>
    </row>
    <row r="3698" customFormat="false" ht="14.25" hidden="false" customHeight="false" outlineLevel="0" collapsed="false">
      <c r="N3698" s="0" t="str">
        <f aca="false">IF(R3698=0,"",IF(Q3698=VLOOKUP(N3697+1,$B$8:$C$360,2,0),N3697+1,N3697))</f>
        <v/>
      </c>
      <c r="P3698" s="30"/>
      <c r="Q3698" s="30"/>
      <c r="R3698" s="35"/>
      <c r="S3698" s="35"/>
      <c r="T3698" s="35"/>
      <c r="U3698" s="35"/>
      <c r="V3698" s="35"/>
      <c r="W3698" s="35"/>
      <c r="X3698" s="35"/>
      <c r="Y3698" s="35"/>
    </row>
    <row r="3699" customFormat="false" ht="14.25" hidden="false" customHeight="false" outlineLevel="0" collapsed="false">
      <c r="N3699" s="0" t="str">
        <f aca="false">IF(R3699=0,"",IF(Q3699=VLOOKUP(N3698+1,$B$8:$C$360,2,0),N3698+1,N3698))</f>
        <v/>
      </c>
      <c r="P3699" s="30"/>
      <c r="Q3699" s="30"/>
      <c r="R3699" s="35"/>
      <c r="S3699" s="35"/>
      <c r="T3699" s="35"/>
      <c r="U3699" s="35"/>
      <c r="V3699" s="35"/>
      <c r="W3699" s="35"/>
      <c r="X3699" s="35"/>
      <c r="Y3699" s="35"/>
    </row>
    <row r="3700" customFormat="false" ht="14.25" hidden="false" customHeight="false" outlineLevel="0" collapsed="false">
      <c r="N3700" s="0" t="str">
        <f aca="false">IF(R3700=0,"",IF(Q3700=VLOOKUP(N3699+1,$B$8:$C$360,2,0),N3699+1,N3699))</f>
        <v/>
      </c>
      <c r="P3700" s="30"/>
      <c r="Q3700" s="30"/>
      <c r="R3700" s="35"/>
      <c r="S3700" s="35"/>
      <c r="T3700" s="35"/>
      <c r="U3700" s="35"/>
      <c r="V3700" s="35"/>
      <c r="W3700" s="35"/>
      <c r="X3700" s="35"/>
      <c r="Y3700" s="35"/>
    </row>
    <row r="3701" customFormat="false" ht="14.25" hidden="false" customHeight="false" outlineLevel="0" collapsed="false">
      <c r="N3701" s="0" t="str">
        <f aca="false">IF(R3701=0,"",IF(Q3701=VLOOKUP(N3700+1,$B$8:$C$360,2,0),N3700+1,N3700))</f>
        <v/>
      </c>
      <c r="P3701" s="30"/>
      <c r="Q3701" s="30"/>
      <c r="R3701" s="35"/>
      <c r="S3701" s="35"/>
      <c r="T3701" s="35"/>
      <c r="U3701" s="35"/>
      <c r="V3701" s="35"/>
      <c r="W3701" s="35"/>
      <c r="X3701" s="35"/>
      <c r="Y3701" s="35"/>
    </row>
    <row r="3702" customFormat="false" ht="14.25" hidden="false" customHeight="false" outlineLevel="0" collapsed="false">
      <c r="N3702" s="0" t="str">
        <f aca="false">IF(R3702=0,"",IF(Q3702=VLOOKUP(N3701+1,$B$8:$C$360,2,0),N3701+1,N3701))</f>
        <v/>
      </c>
      <c r="P3702" s="30"/>
      <c r="Q3702" s="30"/>
      <c r="R3702" s="35"/>
      <c r="S3702" s="35"/>
      <c r="T3702" s="35"/>
      <c r="U3702" s="35"/>
      <c r="V3702" s="35"/>
      <c r="W3702" s="35"/>
      <c r="X3702" s="35"/>
      <c r="Y3702" s="35"/>
    </row>
    <row r="3703" customFormat="false" ht="14.25" hidden="false" customHeight="false" outlineLevel="0" collapsed="false">
      <c r="N3703" s="0" t="str">
        <f aca="false">IF(R3703=0,"",IF(Q3703=VLOOKUP(N3702+1,$B$8:$C$360,2,0),N3702+1,N3702))</f>
        <v/>
      </c>
      <c r="P3703" s="30"/>
      <c r="Q3703" s="30"/>
      <c r="R3703" s="35"/>
      <c r="S3703" s="35"/>
      <c r="T3703" s="35"/>
      <c r="U3703" s="35"/>
      <c r="V3703" s="35"/>
      <c r="W3703" s="35"/>
      <c r="X3703" s="35"/>
      <c r="Y3703" s="35"/>
    </row>
    <row r="3704" customFormat="false" ht="14.25" hidden="false" customHeight="false" outlineLevel="0" collapsed="false">
      <c r="N3704" s="0" t="str">
        <f aca="false">IF(R3704=0,"",IF(Q3704=VLOOKUP(N3703+1,$B$8:$C$360,2,0),N3703+1,N3703))</f>
        <v/>
      </c>
      <c r="P3704" s="30"/>
      <c r="Q3704" s="30"/>
      <c r="R3704" s="35"/>
      <c r="S3704" s="35"/>
      <c r="T3704" s="35"/>
      <c r="U3704" s="35"/>
      <c r="V3704" s="35"/>
      <c r="W3704" s="35"/>
      <c r="X3704" s="35"/>
      <c r="Y3704" s="35"/>
    </row>
    <row r="3705" customFormat="false" ht="14.25" hidden="false" customHeight="false" outlineLevel="0" collapsed="false">
      <c r="N3705" s="0" t="str">
        <f aca="false">IF(R3705=0,"",IF(Q3705=VLOOKUP(N3704+1,$B$8:$C$360,2,0),N3704+1,N3704))</f>
        <v/>
      </c>
      <c r="P3705" s="30"/>
      <c r="Q3705" s="30"/>
      <c r="R3705" s="35"/>
      <c r="S3705" s="35"/>
      <c r="T3705" s="35"/>
      <c r="U3705" s="35"/>
      <c r="V3705" s="35"/>
      <c r="W3705" s="35"/>
      <c r="X3705" s="35"/>
      <c r="Y3705" s="35"/>
    </row>
    <row r="3706" customFormat="false" ht="14.25" hidden="false" customHeight="false" outlineLevel="0" collapsed="false">
      <c r="N3706" s="0" t="str">
        <f aca="false">IF(R3706=0,"",IF(Q3706=VLOOKUP(N3705+1,$B$8:$C$360,2,0),N3705+1,N3705))</f>
        <v/>
      </c>
      <c r="P3706" s="30"/>
      <c r="Q3706" s="30"/>
      <c r="R3706" s="35"/>
      <c r="S3706" s="35"/>
      <c r="T3706" s="35"/>
      <c r="U3706" s="35"/>
      <c r="V3706" s="35"/>
      <c r="W3706" s="35"/>
      <c r="X3706" s="35"/>
      <c r="Y3706" s="35"/>
    </row>
    <row r="3707" customFormat="false" ht="14.25" hidden="false" customHeight="false" outlineLevel="0" collapsed="false">
      <c r="N3707" s="0" t="str">
        <f aca="false">IF(R3707=0,"",IF(Q3707=VLOOKUP(N3706+1,$B$8:$C$360,2,0),N3706+1,N3706))</f>
        <v/>
      </c>
      <c r="P3707" s="30"/>
      <c r="Q3707" s="30"/>
      <c r="R3707" s="35"/>
      <c r="S3707" s="35"/>
      <c r="T3707" s="35"/>
      <c r="U3707" s="35"/>
      <c r="V3707" s="35"/>
      <c r="W3707" s="35"/>
      <c r="X3707" s="35"/>
      <c r="Y3707" s="35"/>
    </row>
    <row r="3708" customFormat="false" ht="14.25" hidden="false" customHeight="false" outlineLevel="0" collapsed="false">
      <c r="N3708" s="0" t="str">
        <f aca="false">IF(R3708=0,"",IF(Q3708=VLOOKUP(N3707+1,$B$8:$C$360,2,0),N3707+1,N3707))</f>
        <v/>
      </c>
      <c r="P3708" s="30"/>
      <c r="Q3708" s="30"/>
      <c r="R3708" s="35"/>
      <c r="S3708" s="35"/>
      <c r="T3708" s="35"/>
      <c r="U3708" s="35"/>
      <c r="V3708" s="35"/>
      <c r="W3708" s="35"/>
      <c r="X3708" s="35"/>
      <c r="Y3708" s="35"/>
    </row>
    <row r="3709" customFormat="false" ht="14.25" hidden="false" customHeight="false" outlineLevel="0" collapsed="false">
      <c r="N3709" s="0" t="str">
        <f aca="false">IF(R3709=0,"",IF(Q3709=VLOOKUP(N3708+1,$B$8:$C$360,2,0),N3708+1,N3708))</f>
        <v/>
      </c>
      <c r="P3709" s="30"/>
      <c r="Q3709" s="30"/>
      <c r="R3709" s="35"/>
      <c r="S3709" s="35"/>
      <c r="T3709" s="35"/>
      <c r="U3709" s="35"/>
      <c r="V3709" s="35"/>
      <c r="W3709" s="35"/>
      <c r="X3709" s="35"/>
      <c r="Y3709" s="35"/>
    </row>
    <row r="3710" customFormat="false" ht="14.25" hidden="false" customHeight="false" outlineLevel="0" collapsed="false">
      <c r="N3710" s="0" t="str">
        <f aca="false">IF(R3710=0,"",IF(Q3710=VLOOKUP(N3709+1,$B$8:$C$360,2,0),N3709+1,N3709))</f>
        <v/>
      </c>
      <c r="P3710" s="30"/>
      <c r="Q3710" s="30"/>
      <c r="R3710" s="35"/>
      <c r="S3710" s="35"/>
      <c r="T3710" s="35"/>
      <c r="U3710" s="35"/>
      <c r="V3710" s="35"/>
      <c r="W3710" s="35"/>
      <c r="X3710" s="35"/>
      <c r="Y3710" s="35"/>
    </row>
    <row r="3711" customFormat="false" ht="14.25" hidden="false" customHeight="false" outlineLevel="0" collapsed="false">
      <c r="N3711" s="0" t="str">
        <f aca="false">IF(R3711=0,"",IF(Q3711=VLOOKUP(N3710+1,$B$8:$C$360,2,0),N3710+1,N3710))</f>
        <v/>
      </c>
      <c r="P3711" s="30"/>
      <c r="Q3711" s="30"/>
      <c r="R3711" s="35"/>
      <c r="S3711" s="35"/>
      <c r="T3711" s="35"/>
      <c r="U3711" s="35"/>
      <c r="V3711" s="35"/>
      <c r="W3711" s="35"/>
      <c r="X3711" s="35"/>
      <c r="Y3711" s="35"/>
    </row>
    <row r="3712" customFormat="false" ht="14.25" hidden="false" customHeight="false" outlineLevel="0" collapsed="false">
      <c r="N3712" s="0" t="str">
        <f aca="false">IF(R3712=0,"",IF(Q3712=VLOOKUP(N3711+1,$B$8:$C$360,2,0),N3711+1,N3711))</f>
        <v/>
      </c>
      <c r="P3712" s="30"/>
      <c r="Q3712" s="30"/>
      <c r="R3712" s="35"/>
      <c r="S3712" s="35"/>
      <c r="T3712" s="35"/>
      <c r="U3712" s="35"/>
      <c r="V3712" s="35"/>
      <c r="W3712" s="35"/>
      <c r="X3712" s="35"/>
      <c r="Y3712" s="35"/>
    </row>
    <row r="3713" customFormat="false" ht="14.25" hidden="false" customHeight="false" outlineLevel="0" collapsed="false">
      <c r="N3713" s="0" t="str">
        <f aca="false">IF(R3713=0,"",IF(Q3713=VLOOKUP(N3712+1,$B$8:$C$360,2,0),N3712+1,N3712))</f>
        <v/>
      </c>
      <c r="P3713" s="30"/>
      <c r="Q3713" s="30"/>
      <c r="R3713" s="35"/>
      <c r="S3713" s="35"/>
      <c r="T3713" s="35"/>
      <c r="U3713" s="35"/>
      <c r="V3713" s="35"/>
      <c r="W3713" s="35"/>
      <c r="X3713" s="35"/>
      <c r="Y3713" s="35"/>
    </row>
    <row r="3714" customFormat="false" ht="14.25" hidden="false" customHeight="false" outlineLevel="0" collapsed="false">
      <c r="N3714" s="0" t="str">
        <f aca="false">IF(R3714=0,"",IF(Q3714=VLOOKUP(N3713+1,$B$8:$C$360,2,0),N3713+1,N3713))</f>
        <v/>
      </c>
      <c r="P3714" s="30"/>
      <c r="Q3714" s="30"/>
      <c r="R3714" s="35"/>
      <c r="S3714" s="35"/>
      <c r="T3714" s="35"/>
      <c r="U3714" s="35"/>
      <c r="V3714" s="35"/>
      <c r="W3714" s="35"/>
      <c r="X3714" s="35"/>
      <c r="Y3714" s="35"/>
    </row>
    <row r="3715" customFormat="false" ht="14.25" hidden="false" customHeight="false" outlineLevel="0" collapsed="false">
      <c r="N3715" s="0" t="str">
        <f aca="false">IF(R3715=0,"",IF(Q3715=VLOOKUP(N3714+1,$B$8:$C$360,2,0),N3714+1,N3714))</f>
        <v/>
      </c>
      <c r="P3715" s="30"/>
      <c r="Q3715" s="30"/>
      <c r="R3715" s="35"/>
      <c r="S3715" s="35"/>
      <c r="T3715" s="35"/>
      <c r="U3715" s="35"/>
      <c r="V3715" s="35"/>
      <c r="W3715" s="35"/>
      <c r="X3715" s="35"/>
      <c r="Y3715" s="35"/>
    </row>
    <row r="3716" customFormat="false" ht="14.25" hidden="false" customHeight="false" outlineLevel="0" collapsed="false">
      <c r="N3716" s="0" t="str">
        <f aca="false">IF(R3716=0,"",IF(Q3716=VLOOKUP(N3715+1,$B$8:$C$360,2,0),N3715+1,N3715))</f>
        <v/>
      </c>
      <c r="P3716" s="30"/>
      <c r="Q3716" s="30"/>
      <c r="R3716" s="35"/>
      <c r="S3716" s="35"/>
      <c r="T3716" s="35"/>
      <c r="U3716" s="35"/>
      <c r="V3716" s="35"/>
      <c r="W3716" s="35"/>
      <c r="X3716" s="35"/>
      <c r="Y3716" s="35"/>
    </row>
    <row r="3717" customFormat="false" ht="14.25" hidden="false" customHeight="false" outlineLevel="0" collapsed="false">
      <c r="N3717" s="0" t="str">
        <f aca="false">IF(R3717=0,"",IF(Q3717=VLOOKUP(N3716+1,$B$8:$C$360,2,0),N3716+1,N3716))</f>
        <v/>
      </c>
      <c r="P3717" s="30"/>
      <c r="Q3717" s="30"/>
      <c r="R3717" s="35"/>
      <c r="S3717" s="35"/>
      <c r="T3717" s="35"/>
      <c r="U3717" s="35"/>
      <c r="V3717" s="35"/>
      <c r="W3717" s="35"/>
      <c r="X3717" s="35"/>
      <c r="Y3717" s="35"/>
    </row>
    <row r="3718" customFormat="false" ht="14.25" hidden="false" customHeight="false" outlineLevel="0" collapsed="false">
      <c r="N3718" s="0" t="str">
        <f aca="false">IF(R3718=0,"",IF(Q3718=VLOOKUP(N3717+1,$B$8:$C$360,2,0),N3717+1,N3717))</f>
        <v/>
      </c>
      <c r="P3718" s="30"/>
      <c r="Q3718" s="30"/>
      <c r="R3718" s="35"/>
      <c r="S3718" s="35"/>
      <c r="T3718" s="35"/>
      <c r="U3718" s="35"/>
      <c r="V3718" s="35"/>
      <c r="W3718" s="35"/>
      <c r="X3718" s="35"/>
      <c r="Y3718" s="35"/>
    </row>
    <row r="3719" customFormat="false" ht="14.25" hidden="false" customHeight="false" outlineLevel="0" collapsed="false">
      <c r="N3719" s="0" t="str">
        <f aca="false">IF(R3719=0,"",IF(Q3719=VLOOKUP(N3718+1,$B$8:$C$360,2,0),N3718+1,N3718))</f>
        <v/>
      </c>
      <c r="P3719" s="30"/>
      <c r="Q3719" s="30"/>
      <c r="R3719" s="35"/>
      <c r="S3719" s="35"/>
      <c r="T3719" s="35"/>
      <c r="U3719" s="35"/>
      <c r="V3719" s="35"/>
      <c r="W3719" s="35"/>
      <c r="X3719" s="35"/>
      <c r="Y3719" s="35"/>
    </row>
    <row r="3720" customFormat="false" ht="14.25" hidden="false" customHeight="false" outlineLevel="0" collapsed="false">
      <c r="N3720" s="0" t="str">
        <f aca="false">IF(R3720=0,"",IF(Q3720=VLOOKUP(N3719+1,$B$8:$C$360,2,0),N3719+1,N3719))</f>
        <v/>
      </c>
      <c r="P3720" s="30"/>
      <c r="Q3720" s="30"/>
      <c r="R3720" s="35"/>
      <c r="S3720" s="35"/>
      <c r="T3720" s="35"/>
      <c r="U3720" s="35"/>
      <c r="V3720" s="35"/>
      <c r="W3720" s="35"/>
      <c r="X3720" s="35"/>
      <c r="Y3720" s="35"/>
    </row>
    <row r="3721" customFormat="false" ht="14.25" hidden="false" customHeight="false" outlineLevel="0" collapsed="false">
      <c r="N3721" s="0" t="str">
        <f aca="false">IF(R3721=0,"",IF(Q3721=VLOOKUP(N3720+1,$B$8:$C$360,2,0),N3720+1,N3720))</f>
        <v/>
      </c>
      <c r="P3721" s="30"/>
      <c r="Q3721" s="30"/>
      <c r="R3721" s="35"/>
      <c r="S3721" s="35"/>
      <c r="T3721" s="35"/>
      <c r="U3721" s="35"/>
      <c r="V3721" s="35"/>
      <c r="W3721" s="35"/>
      <c r="X3721" s="35"/>
      <c r="Y3721" s="35"/>
    </row>
    <row r="3722" customFormat="false" ht="14.25" hidden="false" customHeight="false" outlineLevel="0" collapsed="false">
      <c r="N3722" s="0" t="str">
        <f aca="false">IF(R3722=0,"",IF(Q3722=VLOOKUP(N3721+1,$B$8:$C$360,2,0),N3721+1,N3721))</f>
        <v/>
      </c>
      <c r="P3722" s="30"/>
      <c r="Q3722" s="30"/>
      <c r="R3722" s="35"/>
      <c r="S3722" s="35"/>
      <c r="T3722" s="35"/>
      <c r="U3722" s="35"/>
      <c r="V3722" s="35"/>
      <c r="W3722" s="35"/>
      <c r="X3722" s="35"/>
      <c r="Y3722" s="35"/>
    </row>
    <row r="3723" customFormat="false" ht="14.25" hidden="false" customHeight="false" outlineLevel="0" collapsed="false">
      <c r="N3723" s="0" t="str">
        <f aca="false">IF(R3723=0,"",IF(Q3723=VLOOKUP(N3722+1,$B$8:$C$360,2,0),N3722+1,N3722))</f>
        <v/>
      </c>
      <c r="P3723" s="30"/>
      <c r="Q3723" s="30"/>
      <c r="R3723" s="35"/>
      <c r="S3723" s="35"/>
      <c r="T3723" s="35"/>
      <c r="U3723" s="35"/>
      <c r="V3723" s="35"/>
      <c r="W3723" s="35"/>
      <c r="X3723" s="35"/>
      <c r="Y3723" s="35"/>
    </row>
    <row r="3724" customFormat="false" ht="14.25" hidden="false" customHeight="false" outlineLevel="0" collapsed="false">
      <c r="N3724" s="0" t="str">
        <f aca="false">IF(R3724=0,"",IF(Q3724=VLOOKUP(N3723+1,$B$8:$C$360,2,0),N3723+1,N3723))</f>
        <v/>
      </c>
      <c r="P3724" s="30"/>
      <c r="Q3724" s="30"/>
      <c r="R3724" s="35"/>
      <c r="S3724" s="35"/>
      <c r="T3724" s="35"/>
      <c r="U3724" s="35"/>
      <c r="V3724" s="35"/>
      <c r="W3724" s="35"/>
      <c r="X3724" s="35"/>
      <c r="Y3724" s="35"/>
    </row>
    <row r="3725" customFormat="false" ht="14.25" hidden="false" customHeight="false" outlineLevel="0" collapsed="false">
      <c r="N3725" s="0" t="str">
        <f aca="false">IF(R3725=0,"",IF(Q3725=VLOOKUP(N3724+1,$B$8:$C$360,2,0),N3724+1,N3724))</f>
        <v/>
      </c>
      <c r="P3725" s="30"/>
      <c r="Q3725" s="30"/>
      <c r="R3725" s="35"/>
      <c r="S3725" s="35"/>
      <c r="T3725" s="35"/>
      <c r="U3725" s="35"/>
      <c r="V3725" s="35"/>
      <c r="W3725" s="35"/>
      <c r="X3725" s="35"/>
      <c r="Y3725" s="35"/>
    </row>
    <row r="3726" customFormat="false" ht="14.25" hidden="false" customHeight="false" outlineLevel="0" collapsed="false">
      <c r="N3726" s="0" t="str">
        <f aca="false">IF(R3726=0,"",IF(Q3726=VLOOKUP(N3725+1,$B$8:$C$360,2,0),N3725+1,N3725))</f>
        <v/>
      </c>
      <c r="P3726" s="30"/>
      <c r="Q3726" s="30"/>
      <c r="R3726" s="35"/>
      <c r="S3726" s="35"/>
      <c r="T3726" s="35"/>
      <c r="U3726" s="35"/>
      <c r="V3726" s="35"/>
      <c r="W3726" s="35"/>
      <c r="X3726" s="35"/>
      <c r="Y3726" s="35"/>
    </row>
    <row r="3727" customFormat="false" ht="14.25" hidden="false" customHeight="false" outlineLevel="0" collapsed="false">
      <c r="N3727" s="0" t="str">
        <f aca="false">IF(R3727=0,"",IF(Q3727=VLOOKUP(N3726+1,$B$8:$C$360,2,0),N3726+1,N3726))</f>
        <v/>
      </c>
      <c r="P3727" s="30"/>
      <c r="Q3727" s="30"/>
      <c r="R3727" s="35"/>
      <c r="S3727" s="35"/>
      <c r="T3727" s="35"/>
      <c r="U3727" s="35"/>
      <c r="V3727" s="35"/>
      <c r="W3727" s="35"/>
      <c r="X3727" s="35"/>
      <c r="Y3727" s="35"/>
    </row>
    <row r="3728" customFormat="false" ht="14.25" hidden="false" customHeight="false" outlineLevel="0" collapsed="false">
      <c r="N3728" s="0" t="str">
        <f aca="false">IF(R3728=0,"",IF(Q3728=VLOOKUP(N3727+1,$B$8:$C$360,2,0),N3727+1,N3727))</f>
        <v/>
      </c>
      <c r="P3728" s="30"/>
      <c r="Q3728" s="30"/>
      <c r="R3728" s="35"/>
      <c r="S3728" s="35"/>
      <c r="T3728" s="35"/>
      <c r="U3728" s="35"/>
      <c r="V3728" s="35"/>
      <c r="W3728" s="35"/>
      <c r="X3728" s="35"/>
      <c r="Y3728" s="35"/>
    </row>
    <row r="3729" customFormat="false" ht="14.25" hidden="false" customHeight="false" outlineLevel="0" collapsed="false">
      <c r="N3729" s="0" t="str">
        <f aca="false">IF(R3729=0,"",IF(Q3729=VLOOKUP(N3728+1,$B$8:$C$360,2,0),N3728+1,N3728))</f>
        <v/>
      </c>
      <c r="P3729" s="30"/>
      <c r="Q3729" s="30"/>
      <c r="R3729" s="35"/>
      <c r="S3729" s="35"/>
      <c r="T3729" s="35"/>
      <c r="U3729" s="35"/>
      <c r="V3729" s="35"/>
      <c r="W3729" s="35"/>
      <c r="X3729" s="35"/>
      <c r="Y3729" s="35"/>
    </row>
    <row r="3730" customFormat="false" ht="14.25" hidden="false" customHeight="false" outlineLevel="0" collapsed="false">
      <c r="N3730" s="0" t="str">
        <f aca="false">IF(R3730=0,"",IF(Q3730=VLOOKUP(N3729+1,$B$8:$C$360,2,0),N3729+1,N3729))</f>
        <v/>
      </c>
      <c r="P3730" s="30"/>
      <c r="Q3730" s="30"/>
      <c r="R3730" s="35"/>
      <c r="S3730" s="35"/>
      <c r="T3730" s="35"/>
      <c r="U3730" s="35"/>
      <c r="V3730" s="35"/>
      <c r="W3730" s="35"/>
      <c r="X3730" s="35"/>
      <c r="Y3730" s="35"/>
    </row>
    <row r="3731" customFormat="false" ht="14.25" hidden="false" customHeight="false" outlineLevel="0" collapsed="false">
      <c r="N3731" s="0" t="str">
        <f aca="false">IF(R3731=0,"",IF(Q3731=VLOOKUP(N3730+1,$B$8:$C$360,2,0),N3730+1,N3730))</f>
        <v/>
      </c>
      <c r="P3731" s="30"/>
      <c r="Q3731" s="30"/>
      <c r="R3731" s="35"/>
      <c r="S3731" s="35"/>
      <c r="T3731" s="35"/>
      <c r="U3731" s="35"/>
      <c r="V3731" s="35"/>
      <c r="W3731" s="35"/>
      <c r="X3731" s="35"/>
      <c r="Y3731" s="35"/>
    </row>
    <row r="3732" customFormat="false" ht="14.25" hidden="false" customHeight="false" outlineLevel="0" collapsed="false">
      <c r="N3732" s="0" t="str">
        <f aca="false">IF(R3732=0,"",IF(Q3732=VLOOKUP(N3731+1,$B$8:$C$360,2,0),N3731+1,N3731))</f>
        <v/>
      </c>
      <c r="P3732" s="30"/>
      <c r="Q3732" s="30"/>
      <c r="R3732" s="35"/>
      <c r="S3732" s="35"/>
      <c r="T3732" s="35"/>
      <c r="U3732" s="35"/>
      <c r="V3732" s="35"/>
      <c r="W3732" s="35"/>
      <c r="X3732" s="35"/>
      <c r="Y3732" s="35"/>
    </row>
    <row r="3733" customFormat="false" ht="14.25" hidden="false" customHeight="false" outlineLevel="0" collapsed="false">
      <c r="N3733" s="0" t="str">
        <f aca="false">IF(R3733=0,"",IF(Q3733=VLOOKUP(N3732+1,$B$8:$C$360,2,0),N3732+1,N3732))</f>
        <v/>
      </c>
      <c r="P3733" s="30"/>
      <c r="Q3733" s="30"/>
      <c r="R3733" s="35"/>
      <c r="S3733" s="35"/>
      <c r="T3733" s="35"/>
      <c r="U3733" s="35"/>
      <c r="V3733" s="35"/>
      <c r="W3733" s="35"/>
      <c r="X3733" s="35"/>
      <c r="Y3733" s="35"/>
    </row>
    <row r="3734" customFormat="false" ht="14.25" hidden="false" customHeight="false" outlineLevel="0" collapsed="false">
      <c r="N3734" s="0" t="str">
        <f aca="false">IF(R3734=0,"",IF(Q3734=VLOOKUP(N3733+1,$B$8:$C$360,2,0),N3733+1,N3733))</f>
        <v/>
      </c>
      <c r="P3734" s="30"/>
      <c r="Q3734" s="30"/>
      <c r="R3734" s="35"/>
      <c r="S3734" s="35"/>
      <c r="T3734" s="35"/>
      <c r="U3734" s="35"/>
      <c r="V3734" s="35"/>
      <c r="W3734" s="35"/>
      <c r="X3734" s="35"/>
      <c r="Y3734" s="35"/>
    </row>
    <row r="3735" customFormat="false" ht="14.25" hidden="false" customHeight="false" outlineLevel="0" collapsed="false">
      <c r="N3735" s="0" t="str">
        <f aca="false">IF(R3735=0,"",IF(Q3735=VLOOKUP(N3734+1,$B$8:$C$360,2,0),N3734+1,N3734))</f>
        <v/>
      </c>
      <c r="P3735" s="30"/>
      <c r="Q3735" s="30"/>
      <c r="R3735" s="35"/>
      <c r="S3735" s="35"/>
      <c r="T3735" s="35"/>
      <c r="U3735" s="35"/>
      <c r="V3735" s="35"/>
      <c r="W3735" s="35"/>
      <c r="X3735" s="35"/>
      <c r="Y3735" s="35"/>
    </row>
    <row r="3736" customFormat="false" ht="14.25" hidden="false" customHeight="false" outlineLevel="0" collapsed="false">
      <c r="N3736" s="0" t="str">
        <f aca="false">IF(R3736=0,"",IF(Q3736=VLOOKUP(N3735+1,$B$8:$C$360,2,0),N3735+1,N3735))</f>
        <v/>
      </c>
      <c r="P3736" s="30"/>
      <c r="Q3736" s="30"/>
      <c r="R3736" s="35"/>
      <c r="S3736" s="35"/>
      <c r="T3736" s="35"/>
      <c r="U3736" s="35"/>
      <c r="V3736" s="35"/>
      <c r="W3736" s="35"/>
      <c r="X3736" s="35"/>
      <c r="Y3736" s="35"/>
    </row>
    <row r="3737" customFormat="false" ht="14.25" hidden="false" customHeight="false" outlineLevel="0" collapsed="false">
      <c r="N3737" s="0" t="str">
        <f aca="false">IF(R3737=0,"",IF(Q3737=VLOOKUP(N3736+1,$B$8:$C$360,2,0),N3736+1,N3736))</f>
        <v/>
      </c>
      <c r="P3737" s="30"/>
      <c r="Q3737" s="30"/>
      <c r="R3737" s="35"/>
      <c r="S3737" s="35"/>
      <c r="T3737" s="35"/>
      <c r="U3737" s="35"/>
      <c r="V3737" s="35"/>
      <c r="W3737" s="35"/>
      <c r="X3737" s="35"/>
      <c r="Y3737" s="35"/>
    </row>
    <row r="3738" customFormat="false" ht="14.25" hidden="false" customHeight="false" outlineLevel="0" collapsed="false">
      <c r="N3738" s="0" t="str">
        <f aca="false">IF(R3738=0,"",IF(Q3738=VLOOKUP(N3737+1,$B$8:$C$360,2,0),N3737+1,N3737))</f>
        <v/>
      </c>
      <c r="P3738" s="30"/>
      <c r="Q3738" s="30"/>
      <c r="R3738" s="35"/>
      <c r="S3738" s="35"/>
      <c r="T3738" s="35"/>
      <c r="U3738" s="35"/>
      <c r="V3738" s="35"/>
      <c r="W3738" s="35"/>
      <c r="X3738" s="35"/>
      <c r="Y3738" s="35"/>
    </row>
    <row r="3739" customFormat="false" ht="14.25" hidden="false" customHeight="false" outlineLevel="0" collapsed="false">
      <c r="N3739" s="0" t="str">
        <f aca="false">IF(R3739=0,"",IF(Q3739=VLOOKUP(N3738+1,$B$8:$C$360,2,0),N3738+1,N3738))</f>
        <v/>
      </c>
      <c r="P3739" s="30"/>
      <c r="Q3739" s="30"/>
      <c r="R3739" s="35"/>
      <c r="S3739" s="35"/>
      <c r="T3739" s="35"/>
      <c r="U3739" s="35"/>
      <c r="V3739" s="35"/>
      <c r="W3739" s="35"/>
      <c r="X3739" s="35"/>
      <c r="Y3739" s="35"/>
    </row>
    <row r="3740" customFormat="false" ht="14.25" hidden="false" customHeight="false" outlineLevel="0" collapsed="false">
      <c r="N3740" s="0" t="str">
        <f aca="false">IF(R3740=0,"",IF(Q3740=VLOOKUP(N3739+1,$B$8:$C$360,2,0),N3739+1,N3739))</f>
        <v/>
      </c>
      <c r="P3740" s="30"/>
      <c r="Q3740" s="30"/>
      <c r="R3740" s="35"/>
      <c r="S3740" s="35"/>
      <c r="T3740" s="35"/>
      <c r="U3740" s="35"/>
      <c r="V3740" s="35"/>
      <c r="W3740" s="35"/>
      <c r="X3740" s="35"/>
      <c r="Y3740" s="35"/>
    </row>
    <row r="3741" customFormat="false" ht="14.25" hidden="false" customHeight="false" outlineLevel="0" collapsed="false">
      <c r="N3741" s="0" t="str">
        <f aca="false">IF(R3741=0,"",IF(Q3741=VLOOKUP(N3740+1,$B$8:$C$360,2,0),N3740+1,N3740))</f>
        <v/>
      </c>
      <c r="P3741" s="30"/>
      <c r="Q3741" s="30"/>
      <c r="R3741" s="35"/>
      <c r="S3741" s="35"/>
      <c r="T3741" s="35"/>
      <c r="U3741" s="35"/>
      <c r="V3741" s="35"/>
      <c r="W3741" s="35"/>
      <c r="X3741" s="35"/>
      <c r="Y3741" s="35"/>
    </row>
    <row r="3742" customFormat="false" ht="14.25" hidden="false" customHeight="false" outlineLevel="0" collapsed="false">
      <c r="N3742" s="0" t="str">
        <f aca="false">IF(R3742=0,"",IF(Q3742=VLOOKUP(N3741+1,$B$8:$C$360,2,0),N3741+1,N3741))</f>
        <v/>
      </c>
      <c r="P3742" s="30"/>
      <c r="Q3742" s="30"/>
      <c r="R3742" s="35"/>
      <c r="S3742" s="35"/>
      <c r="T3742" s="35"/>
      <c r="U3742" s="35"/>
      <c r="V3742" s="35"/>
      <c r="W3742" s="35"/>
      <c r="X3742" s="35"/>
      <c r="Y3742" s="35"/>
    </row>
    <row r="3743" customFormat="false" ht="14.25" hidden="false" customHeight="false" outlineLevel="0" collapsed="false">
      <c r="N3743" s="0" t="str">
        <f aca="false">IF(R3743=0,"",IF(Q3743=VLOOKUP(N3742+1,$B$8:$C$360,2,0),N3742+1,N3742))</f>
        <v/>
      </c>
      <c r="P3743" s="30"/>
      <c r="Q3743" s="30"/>
      <c r="R3743" s="35"/>
      <c r="S3743" s="35"/>
      <c r="T3743" s="35"/>
      <c r="U3743" s="35"/>
      <c r="V3743" s="35"/>
      <c r="W3743" s="35"/>
      <c r="X3743" s="35"/>
      <c r="Y3743" s="35"/>
    </row>
    <row r="3744" customFormat="false" ht="14.25" hidden="false" customHeight="false" outlineLevel="0" collapsed="false">
      <c r="N3744" s="0" t="str">
        <f aca="false">IF(R3744=0,"",IF(Q3744=VLOOKUP(N3743+1,$B$8:$C$360,2,0),N3743+1,N3743))</f>
        <v/>
      </c>
      <c r="P3744" s="30"/>
      <c r="Q3744" s="30"/>
      <c r="R3744" s="35"/>
      <c r="S3744" s="35"/>
      <c r="T3744" s="35"/>
      <c r="U3744" s="35"/>
      <c r="V3744" s="35"/>
      <c r="W3744" s="35"/>
      <c r="X3744" s="35"/>
      <c r="Y3744" s="35"/>
    </row>
    <row r="3745" customFormat="false" ht="14.25" hidden="false" customHeight="false" outlineLevel="0" collapsed="false">
      <c r="N3745" s="0" t="str">
        <f aca="false">IF(R3745=0,"",IF(Q3745=VLOOKUP(N3744+1,$B$8:$C$360,2,0),N3744+1,N3744))</f>
        <v/>
      </c>
      <c r="P3745" s="30"/>
      <c r="Q3745" s="30"/>
      <c r="R3745" s="35"/>
      <c r="S3745" s="35"/>
      <c r="T3745" s="35"/>
      <c r="U3745" s="35"/>
      <c r="V3745" s="35"/>
      <c r="W3745" s="35"/>
      <c r="X3745" s="35"/>
      <c r="Y3745" s="35"/>
    </row>
    <row r="3746" customFormat="false" ht="14.25" hidden="false" customHeight="false" outlineLevel="0" collapsed="false">
      <c r="N3746" s="0" t="str">
        <f aca="false">IF(R3746=0,"",IF(Q3746=VLOOKUP(N3745+1,$B$8:$C$360,2,0),N3745+1,N3745))</f>
        <v/>
      </c>
      <c r="P3746" s="30"/>
      <c r="Q3746" s="30"/>
      <c r="R3746" s="35"/>
      <c r="S3746" s="35"/>
      <c r="T3746" s="35"/>
      <c r="U3746" s="35"/>
      <c r="V3746" s="35"/>
      <c r="W3746" s="35"/>
      <c r="X3746" s="35"/>
      <c r="Y3746" s="35"/>
    </row>
    <row r="3747" customFormat="false" ht="14.25" hidden="false" customHeight="false" outlineLevel="0" collapsed="false">
      <c r="N3747" s="0" t="str">
        <f aca="false">IF(R3747=0,"",IF(Q3747=VLOOKUP(N3746+1,$B$8:$C$360,2,0),N3746+1,N3746))</f>
        <v/>
      </c>
      <c r="P3747" s="30"/>
      <c r="Q3747" s="30"/>
      <c r="R3747" s="35"/>
      <c r="S3747" s="35"/>
      <c r="T3747" s="35"/>
      <c r="U3747" s="35"/>
      <c r="V3747" s="35"/>
      <c r="W3747" s="35"/>
      <c r="X3747" s="35"/>
      <c r="Y3747" s="35"/>
    </row>
    <row r="3748" customFormat="false" ht="14.25" hidden="false" customHeight="false" outlineLevel="0" collapsed="false">
      <c r="N3748" s="0" t="str">
        <f aca="false">IF(R3748=0,"",IF(Q3748=VLOOKUP(N3747+1,$B$8:$C$360,2,0),N3747+1,N3747))</f>
        <v/>
      </c>
      <c r="P3748" s="30"/>
      <c r="Q3748" s="30"/>
      <c r="R3748" s="35"/>
      <c r="S3748" s="35"/>
      <c r="T3748" s="35"/>
      <c r="U3748" s="35"/>
      <c r="V3748" s="35"/>
      <c r="W3748" s="35"/>
      <c r="X3748" s="35"/>
      <c r="Y3748" s="35"/>
    </row>
    <row r="3749" customFormat="false" ht="14.25" hidden="false" customHeight="false" outlineLevel="0" collapsed="false">
      <c r="N3749" s="0" t="str">
        <f aca="false">IF(R3749=0,"",IF(Q3749=VLOOKUP(N3748+1,$B$8:$C$360,2,0),N3748+1,N3748))</f>
        <v/>
      </c>
      <c r="P3749" s="30"/>
      <c r="Q3749" s="30"/>
      <c r="R3749" s="35"/>
      <c r="S3749" s="35"/>
      <c r="T3749" s="35"/>
      <c r="U3749" s="35"/>
      <c r="V3749" s="35"/>
      <c r="W3749" s="35"/>
      <c r="X3749" s="35"/>
      <c r="Y3749" s="35"/>
    </row>
    <row r="3750" customFormat="false" ht="14.25" hidden="false" customHeight="false" outlineLevel="0" collapsed="false">
      <c r="N3750" s="0" t="str">
        <f aca="false">IF(R3750=0,"",IF(Q3750=VLOOKUP(N3749+1,$B$8:$C$360,2,0),N3749+1,N3749))</f>
        <v/>
      </c>
      <c r="P3750" s="30"/>
      <c r="Q3750" s="30"/>
      <c r="R3750" s="35"/>
      <c r="S3750" s="35"/>
      <c r="T3750" s="35"/>
      <c r="U3750" s="35"/>
      <c r="V3750" s="35"/>
      <c r="W3750" s="35"/>
      <c r="X3750" s="35"/>
      <c r="Y3750" s="35"/>
    </row>
    <row r="3751" customFormat="false" ht="14.25" hidden="false" customHeight="false" outlineLevel="0" collapsed="false">
      <c r="N3751" s="0" t="str">
        <f aca="false">IF(R3751=0,"",IF(Q3751=VLOOKUP(N3750+1,$B$8:$C$360,2,0),N3750+1,N3750))</f>
        <v/>
      </c>
      <c r="P3751" s="30"/>
      <c r="Q3751" s="30"/>
      <c r="R3751" s="35"/>
      <c r="S3751" s="35"/>
      <c r="T3751" s="35"/>
      <c r="U3751" s="35"/>
      <c r="V3751" s="35"/>
      <c r="W3751" s="35"/>
      <c r="X3751" s="35"/>
      <c r="Y3751" s="35"/>
    </row>
    <row r="3752" customFormat="false" ht="14.25" hidden="false" customHeight="false" outlineLevel="0" collapsed="false">
      <c r="N3752" s="0" t="str">
        <f aca="false">IF(R3752=0,"",IF(Q3752=VLOOKUP(N3751+1,$B$8:$C$360,2,0),N3751+1,N3751))</f>
        <v/>
      </c>
      <c r="P3752" s="30"/>
      <c r="Q3752" s="30"/>
      <c r="R3752" s="35"/>
      <c r="S3752" s="35"/>
      <c r="T3752" s="35"/>
      <c r="U3752" s="35"/>
      <c r="V3752" s="35"/>
      <c r="W3752" s="35"/>
      <c r="X3752" s="35"/>
      <c r="Y3752" s="35"/>
    </row>
    <row r="3753" customFormat="false" ht="14.25" hidden="false" customHeight="false" outlineLevel="0" collapsed="false">
      <c r="N3753" s="0" t="str">
        <f aca="false">IF(R3753=0,"",IF(Q3753=VLOOKUP(N3752+1,$B$8:$C$360,2,0),N3752+1,N3752))</f>
        <v/>
      </c>
      <c r="P3753" s="30"/>
      <c r="Q3753" s="30"/>
      <c r="R3753" s="35"/>
      <c r="S3753" s="35"/>
      <c r="T3753" s="35"/>
      <c r="U3753" s="35"/>
      <c r="V3753" s="35"/>
      <c r="W3753" s="35"/>
      <c r="X3753" s="35"/>
      <c r="Y3753" s="35"/>
    </row>
    <row r="3754" customFormat="false" ht="14.25" hidden="false" customHeight="false" outlineLevel="0" collapsed="false">
      <c r="N3754" s="0" t="str">
        <f aca="false">IF(R3754=0,"",IF(Q3754=VLOOKUP(N3753+1,$B$8:$C$360,2,0),N3753+1,N3753))</f>
        <v/>
      </c>
      <c r="P3754" s="30"/>
      <c r="Q3754" s="30"/>
      <c r="R3754" s="35"/>
      <c r="S3754" s="35"/>
      <c r="T3754" s="35"/>
      <c r="U3754" s="35"/>
      <c r="V3754" s="35"/>
      <c r="W3754" s="35"/>
      <c r="X3754" s="35"/>
      <c r="Y3754" s="35"/>
    </row>
    <row r="3755" customFormat="false" ht="14.25" hidden="false" customHeight="false" outlineLevel="0" collapsed="false">
      <c r="N3755" s="0" t="str">
        <f aca="false">IF(R3755=0,"",IF(Q3755=VLOOKUP(N3754+1,$B$8:$C$360,2,0),N3754+1,N3754))</f>
        <v/>
      </c>
      <c r="P3755" s="30"/>
      <c r="Q3755" s="30"/>
      <c r="R3755" s="35"/>
      <c r="S3755" s="35"/>
      <c r="T3755" s="35"/>
      <c r="U3755" s="35"/>
      <c r="V3755" s="35"/>
      <c r="W3755" s="35"/>
      <c r="X3755" s="35"/>
      <c r="Y3755" s="35"/>
    </row>
    <row r="3756" customFormat="false" ht="14.25" hidden="false" customHeight="false" outlineLevel="0" collapsed="false">
      <c r="N3756" s="0" t="str">
        <f aca="false">IF(R3756=0,"",IF(Q3756=VLOOKUP(N3755+1,$B$8:$C$360,2,0),N3755+1,N3755))</f>
        <v/>
      </c>
      <c r="P3756" s="30"/>
      <c r="Q3756" s="30"/>
      <c r="R3756" s="35"/>
      <c r="S3756" s="35"/>
      <c r="T3756" s="35"/>
      <c r="U3756" s="35"/>
      <c r="V3756" s="35"/>
      <c r="W3756" s="35"/>
      <c r="X3756" s="35"/>
      <c r="Y3756" s="35"/>
    </row>
    <row r="3757" customFormat="false" ht="14.25" hidden="false" customHeight="false" outlineLevel="0" collapsed="false">
      <c r="N3757" s="0" t="str">
        <f aca="false">IF(R3757=0,"",IF(Q3757=VLOOKUP(N3756+1,$B$8:$C$360,2,0),N3756+1,N3756))</f>
        <v/>
      </c>
      <c r="P3757" s="30"/>
      <c r="Q3757" s="30"/>
      <c r="R3757" s="35"/>
      <c r="S3757" s="35"/>
      <c r="T3757" s="35"/>
      <c r="U3757" s="35"/>
      <c r="V3757" s="35"/>
      <c r="W3757" s="35"/>
      <c r="X3757" s="35"/>
      <c r="Y3757" s="35"/>
    </row>
    <row r="3758" customFormat="false" ht="14.25" hidden="false" customHeight="false" outlineLevel="0" collapsed="false">
      <c r="N3758" s="0" t="str">
        <f aca="false">IF(R3758=0,"",IF(Q3758=VLOOKUP(N3757+1,$B$8:$C$360,2,0),N3757+1,N3757))</f>
        <v/>
      </c>
      <c r="P3758" s="30"/>
      <c r="Q3758" s="30"/>
      <c r="R3758" s="35"/>
      <c r="S3758" s="35"/>
      <c r="T3758" s="35"/>
      <c r="U3758" s="35"/>
      <c r="V3758" s="35"/>
      <c r="W3758" s="35"/>
      <c r="X3758" s="35"/>
      <c r="Y3758" s="35"/>
    </row>
    <row r="3759" customFormat="false" ht="14.25" hidden="false" customHeight="false" outlineLevel="0" collapsed="false">
      <c r="N3759" s="0" t="str">
        <f aca="false">IF(R3759=0,"",IF(Q3759=VLOOKUP(N3758+1,$B$8:$C$360,2,0),N3758+1,N3758))</f>
        <v/>
      </c>
      <c r="P3759" s="30"/>
      <c r="Q3759" s="30"/>
      <c r="R3759" s="35"/>
      <c r="S3759" s="35"/>
      <c r="T3759" s="35"/>
      <c r="U3759" s="35"/>
      <c r="V3759" s="35"/>
      <c r="W3759" s="35"/>
      <c r="X3759" s="35"/>
      <c r="Y3759" s="35"/>
    </row>
    <row r="3760" customFormat="false" ht="14.25" hidden="false" customHeight="false" outlineLevel="0" collapsed="false">
      <c r="N3760" s="0" t="str">
        <f aca="false">IF(R3760=0,"",IF(Q3760=VLOOKUP(N3759+1,$B$8:$C$360,2,0),N3759+1,N3759))</f>
        <v/>
      </c>
      <c r="P3760" s="30"/>
      <c r="Q3760" s="30"/>
      <c r="R3760" s="35"/>
      <c r="S3760" s="35"/>
      <c r="T3760" s="35"/>
      <c r="U3760" s="35"/>
      <c r="V3760" s="35"/>
      <c r="W3760" s="35"/>
      <c r="X3760" s="35"/>
      <c r="Y3760" s="35"/>
    </row>
    <row r="3761" customFormat="false" ht="14.25" hidden="false" customHeight="false" outlineLevel="0" collapsed="false">
      <c r="N3761" s="0" t="str">
        <f aca="false">IF(R3761=0,"",IF(Q3761=VLOOKUP(N3760+1,$B$8:$C$360,2,0),N3760+1,N3760))</f>
        <v/>
      </c>
      <c r="P3761" s="30"/>
      <c r="Q3761" s="30"/>
      <c r="R3761" s="35"/>
      <c r="S3761" s="35"/>
      <c r="T3761" s="35"/>
      <c r="U3761" s="35"/>
      <c r="V3761" s="35"/>
      <c r="W3761" s="35"/>
      <c r="X3761" s="35"/>
      <c r="Y3761" s="35"/>
    </row>
    <row r="3762" customFormat="false" ht="14.25" hidden="false" customHeight="false" outlineLevel="0" collapsed="false">
      <c r="N3762" s="0" t="str">
        <f aca="false">IF(R3762=0,"",IF(Q3762=VLOOKUP(N3761+1,$B$8:$C$360,2,0),N3761+1,N3761))</f>
        <v/>
      </c>
      <c r="P3762" s="30"/>
      <c r="Q3762" s="30"/>
      <c r="R3762" s="35"/>
      <c r="S3762" s="35"/>
      <c r="T3762" s="35"/>
      <c r="U3762" s="35"/>
      <c r="V3762" s="35"/>
      <c r="W3762" s="35"/>
      <c r="X3762" s="35"/>
      <c r="Y3762" s="35"/>
    </row>
    <row r="3763" customFormat="false" ht="14.25" hidden="false" customHeight="false" outlineLevel="0" collapsed="false">
      <c r="N3763" s="0" t="str">
        <f aca="false">IF(R3763=0,"",IF(Q3763=VLOOKUP(N3762+1,$B$8:$C$360,2,0),N3762+1,N3762))</f>
        <v/>
      </c>
      <c r="P3763" s="30"/>
      <c r="Q3763" s="30"/>
      <c r="R3763" s="35"/>
      <c r="S3763" s="35"/>
      <c r="T3763" s="35"/>
      <c r="U3763" s="35"/>
      <c r="V3763" s="35"/>
      <c r="W3763" s="35"/>
      <c r="X3763" s="35"/>
      <c r="Y3763" s="35"/>
    </row>
    <row r="3764" customFormat="false" ht="14.25" hidden="false" customHeight="false" outlineLevel="0" collapsed="false">
      <c r="N3764" s="0" t="str">
        <f aca="false">IF(R3764=0,"",IF(Q3764=VLOOKUP(N3763+1,$B$8:$C$360,2,0),N3763+1,N3763))</f>
        <v/>
      </c>
      <c r="P3764" s="30"/>
      <c r="Q3764" s="30"/>
      <c r="R3764" s="35"/>
      <c r="S3764" s="35"/>
      <c r="T3764" s="35"/>
      <c r="U3764" s="35"/>
      <c r="V3764" s="35"/>
      <c r="W3764" s="35"/>
      <c r="X3764" s="35"/>
      <c r="Y3764" s="35"/>
    </row>
    <row r="3765" customFormat="false" ht="14.25" hidden="false" customHeight="false" outlineLevel="0" collapsed="false">
      <c r="N3765" s="0" t="str">
        <f aca="false">IF(R3765=0,"",IF(Q3765=VLOOKUP(N3764+1,$B$8:$C$360,2,0),N3764+1,N3764))</f>
        <v/>
      </c>
      <c r="P3765" s="30"/>
      <c r="Q3765" s="30"/>
      <c r="R3765" s="35"/>
      <c r="S3765" s="35"/>
      <c r="T3765" s="35"/>
      <c r="U3765" s="35"/>
      <c r="V3765" s="35"/>
      <c r="W3765" s="35"/>
      <c r="X3765" s="35"/>
      <c r="Y3765" s="35"/>
    </row>
    <row r="3766" customFormat="false" ht="14.25" hidden="false" customHeight="false" outlineLevel="0" collapsed="false">
      <c r="N3766" s="0" t="str">
        <f aca="false">IF(R3766=0,"",IF(Q3766=VLOOKUP(N3765+1,$B$8:$C$360,2,0),N3765+1,N3765))</f>
        <v/>
      </c>
      <c r="P3766" s="30"/>
      <c r="Q3766" s="30"/>
      <c r="R3766" s="35"/>
      <c r="S3766" s="35"/>
      <c r="T3766" s="35"/>
      <c r="U3766" s="35"/>
      <c r="V3766" s="35"/>
      <c r="W3766" s="35"/>
      <c r="X3766" s="35"/>
      <c r="Y3766" s="35"/>
    </row>
    <row r="3767" customFormat="false" ht="14.25" hidden="false" customHeight="false" outlineLevel="0" collapsed="false">
      <c r="N3767" s="0" t="str">
        <f aca="false">IF(R3767=0,"",IF(Q3767=VLOOKUP(N3766+1,$B$8:$C$360,2,0),N3766+1,N3766))</f>
        <v/>
      </c>
      <c r="P3767" s="30"/>
      <c r="Q3767" s="30"/>
      <c r="R3767" s="35"/>
      <c r="S3767" s="35"/>
      <c r="T3767" s="35"/>
      <c r="U3767" s="35"/>
      <c r="V3767" s="35"/>
      <c r="W3767" s="35"/>
      <c r="X3767" s="35"/>
      <c r="Y3767" s="35"/>
    </row>
    <row r="3768" customFormat="false" ht="14.25" hidden="false" customHeight="false" outlineLevel="0" collapsed="false">
      <c r="N3768" s="0" t="str">
        <f aca="false">IF(R3768=0,"",IF(Q3768=VLOOKUP(N3767+1,$B$8:$C$360,2,0),N3767+1,N3767))</f>
        <v/>
      </c>
      <c r="P3768" s="30"/>
      <c r="Q3768" s="30"/>
      <c r="R3768" s="35"/>
      <c r="S3768" s="35"/>
      <c r="T3768" s="35"/>
      <c r="U3768" s="35"/>
      <c r="V3768" s="35"/>
      <c r="W3768" s="35"/>
      <c r="X3768" s="35"/>
      <c r="Y3768" s="35"/>
    </row>
    <row r="3769" customFormat="false" ht="14.25" hidden="false" customHeight="false" outlineLevel="0" collapsed="false">
      <c r="N3769" s="0" t="str">
        <f aca="false">IF(R3769=0,"",IF(Q3769=VLOOKUP(N3768+1,$B$8:$C$360,2,0),N3768+1,N3768))</f>
        <v/>
      </c>
      <c r="P3769" s="30"/>
      <c r="Q3769" s="30"/>
      <c r="R3769" s="35"/>
      <c r="S3769" s="35"/>
      <c r="T3769" s="35"/>
      <c r="U3769" s="35"/>
      <c r="V3769" s="35"/>
      <c r="W3769" s="35"/>
      <c r="X3769" s="35"/>
      <c r="Y3769" s="35"/>
    </row>
    <row r="3770" customFormat="false" ht="14.25" hidden="false" customHeight="false" outlineLevel="0" collapsed="false">
      <c r="N3770" s="0" t="str">
        <f aca="false">IF(R3770=0,"",IF(Q3770=VLOOKUP(N3769+1,$B$8:$C$360,2,0),N3769+1,N3769))</f>
        <v/>
      </c>
      <c r="P3770" s="30"/>
      <c r="Q3770" s="30"/>
      <c r="R3770" s="35"/>
      <c r="S3770" s="35"/>
      <c r="T3770" s="35"/>
      <c r="U3770" s="35"/>
      <c r="V3770" s="35"/>
      <c r="W3770" s="35"/>
      <c r="X3770" s="35"/>
      <c r="Y3770" s="35"/>
    </row>
    <row r="3771" customFormat="false" ht="14.25" hidden="false" customHeight="false" outlineLevel="0" collapsed="false">
      <c r="N3771" s="0" t="str">
        <f aca="false">IF(R3771=0,"",IF(Q3771=VLOOKUP(N3770+1,$B$8:$C$360,2,0),N3770+1,N3770))</f>
        <v/>
      </c>
      <c r="P3771" s="30"/>
      <c r="Q3771" s="30"/>
      <c r="R3771" s="35"/>
      <c r="S3771" s="35"/>
      <c r="T3771" s="35"/>
      <c r="U3771" s="35"/>
      <c r="V3771" s="35"/>
      <c r="W3771" s="35"/>
      <c r="X3771" s="35"/>
      <c r="Y3771" s="35"/>
    </row>
    <row r="3772" customFormat="false" ht="14.25" hidden="false" customHeight="false" outlineLevel="0" collapsed="false">
      <c r="N3772" s="0" t="str">
        <f aca="false">IF(R3772=0,"",IF(Q3772=VLOOKUP(N3771+1,$B$8:$C$360,2,0),N3771+1,N3771))</f>
        <v/>
      </c>
      <c r="P3772" s="30"/>
      <c r="Q3772" s="30"/>
      <c r="R3772" s="35"/>
      <c r="S3772" s="35"/>
      <c r="T3772" s="35"/>
      <c r="U3772" s="35"/>
      <c r="V3772" s="35"/>
      <c r="W3772" s="35"/>
      <c r="X3772" s="35"/>
      <c r="Y3772" s="35"/>
    </row>
    <row r="3773" customFormat="false" ht="14.25" hidden="false" customHeight="false" outlineLevel="0" collapsed="false">
      <c r="N3773" s="0" t="str">
        <f aca="false">IF(R3773=0,"",IF(Q3773=VLOOKUP(N3772+1,$B$8:$C$360,2,0),N3772+1,N3772))</f>
        <v/>
      </c>
      <c r="P3773" s="30"/>
      <c r="Q3773" s="30"/>
      <c r="R3773" s="35"/>
      <c r="S3773" s="35"/>
      <c r="T3773" s="35"/>
      <c r="U3773" s="35"/>
      <c r="V3773" s="35"/>
      <c r="W3773" s="35"/>
      <c r="X3773" s="35"/>
      <c r="Y3773" s="35"/>
    </row>
    <row r="3774" customFormat="false" ht="14.25" hidden="false" customHeight="false" outlineLevel="0" collapsed="false">
      <c r="N3774" s="0" t="str">
        <f aca="false">IF(R3774=0,"",IF(Q3774=VLOOKUP(N3773+1,$B$8:$C$360,2,0),N3773+1,N3773))</f>
        <v/>
      </c>
      <c r="P3774" s="30"/>
      <c r="Q3774" s="30"/>
      <c r="R3774" s="35"/>
      <c r="S3774" s="35"/>
      <c r="T3774" s="35"/>
      <c r="U3774" s="35"/>
      <c r="V3774" s="35"/>
      <c r="W3774" s="35"/>
      <c r="X3774" s="35"/>
      <c r="Y3774" s="35"/>
    </row>
    <row r="3775" customFormat="false" ht="14.25" hidden="false" customHeight="false" outlineLevel="0" collapsed="false">
      <c r="N3775" s="0" t="str">
        <f aca="false">IF(R3775=0,"",IF(Q3775=VLOOKUP(N3774+1,$B$8:$C$360,2,0),N3774+1,N3774))</f>
        <v/>
      </c>
      <c r="P3775" s="30"/>
      <c r="Q3775" s="30"/>
      <c r="R3775" s="35"/>
      <c r="S3775" s="35"/>
      <c r="T3775" s="35"/>
      <c r="U3775" s="35"/>
      <c r="V3775" s="35"/>
      <c r="W3775" s="35"/>
      <c r="X3775" s="35"/>
      <c r="Y3775" s="35"/>
    </row>
    <row r="3776" customFormat="false" ht="14.25" hidden="false" customHeight="false" outlineLevel="0" collapsed="false">
      <c r="N3776" s="0" t="str">
        <f aca="false">IF(R3776=0,"",IF(Q3776=VLOOKUP(N3775+1,$B$8:$C$360,2,0),N3775+1,N3775))</f>
        <v/>
      </c>
      <c r="P3776" s="30"/>
      <c r="Q3776" s="30"/>
      <c r="R3776" s="35"/>
      <c r="S3776" s="35"/>
      <c r="T3776" s="35"/>
      <c r="U3776" s="35"/>
      <c r="V3776" s="35"/>
      <c r="W3776" s="35"/>
      <c r="X3776" s="35"/>
      <c r="Y3776" s="35"/>
    </row>
    <row r="3777" customFormat="false" ht="14.25" hidden="false" customHeight="false" outlineLevel="0" collapsed="false">
      <c r="N3777" s="0" t="str">
        <f aca="false">IF(R3777=0,"",IF(Q3777=VLOOKUP(N3776+1,$B$8:$C$360,2,0),N3776+1,N3776))</f>
        <v/>
      </c>
      <c r="P3777" s="30"/>
      <c r="Q3777" s="30"/>
      <c r="R3777" s="35"/>
      <c r="S3777" s="35"/>
      <c r="T3777" s="35"/>
      <c r="U3777" s="35"/>
      <c r="V3777" s="35"/>
      <c r="W3777" s="35"/>
      <c r="X3777" s="35"/>
      <c r="Y3777" s="35"/>
    </row>
    <row r="3778" customFormat="false" ht="14.25" hidden="false" customHeight="false" outlineLevel="0" collapsed="false">
      <c r="N3778" s="0" t="str">
        <f aca="false">IF(R3778=0,"",IF(Q3778=VLOOKUP(N3777+1,$B$8:$C$360,2,0),N3777+1,N3777))</f>
        <v/>
      </c>
      <c r="P3778" s="30"/>
      <c r="Q3778" s="30"/>
      <c r="R3778" s="35"/>
      <c r="S3778" s="35"/>
      <c r="T3778" s="35"/>
      <c r="U3778" s="35"/>
      <c r="V3778" s="35"/>
      <c r="W3778" s="35"/>
      <c r="X3778" s="35"/>
      <c r="Y3778" s="35"/>
    </row>
    <row r="3779" customFormat="false" ht="14.25" hidden="false" customHeight="false" outlineLevel="0" collapsed="false">
      <c r="N3779" s="0" t="str">
        <f aca="false">IF(R3779=0,"",IF(Q3779=VLOOKUP(N3778+1,$B$8:$C$360,2,0),N3778+1,N3778))</f>
        <v/>
      </c>
      <c r="P3779" s="30"/>
      <c r="Q3779" s="30"/>
      <c r="R3779" s="35"/>
      <c r="S3779" s="35"/>
      <c r="T3779" s="35"/>
      <c r="U3779" s="35"/>
      <c r="V3779" s="35"/>
      <c r="W3779" s="35"/>
      <c r="X3779" s="35"/>
      <c r="Y3779" s="35"/>
    </row>
    <row r="3780" customFormat="false" ht="14.25" hidden="false" customHeight="false" outlineLevel="0" collapsed="false">
      <c r="N3780" s="0" t="str">
        <f aca="false">IF(R3780=0,"",IF(Q3780=VLOOKUP(N3779+1,$B$8:$C$360,2,0),N3779+1,N3779))</f>
        <v/>
      </c>
      <c r="P3780" s="30"/>
      <c r="Q3780" s="30"/>
      <c r="R3780" s="35"/>
      <c r="S3780" s="35"/>
      <c r="T3780" s="35"/>
      <c r="U3780" s="35"/>
      <c r="V3780" s="35"/>
      <c r="W3780" s="35"/>
      <c r="X3780" s="35"/>
      <c r="Y3780" s="35"/>
    </row>
    <row r="3781" customFormat="false" ht="14.25" hidden="false" customHeight="false" outlineLevel="0" collapsed="false">
      <c r="N3781" s="0" t="str">
        <f aca="false">IF(R3781=0,"",IF(Q3781=VLOOKUP(N3780+1,$B$8:$C$360,2,0),N3780+1,N3780))</f>
        <v/>
      </c>
      <c r="P3781" s="30"/>
      <c r="Q3781" s="30"/>
      <c r="R3781" s="35"/>
      <c r="S3781" s="35"/>
      <c r="T3781" s="35"/>
      <c r="U3781" s="35"/>
      <c r="V3781" s="35"/>
      <c r="W3781" s="35"/>
      <c r="X3781" s="35"/>
      <c r="Y3781" s="35"/>
    </row>
    <row r="3782" customFormat="false" ht="14.25" hidden="false" customHeight="false" outlineLevel="0" collapsed="false">
      <c r="N3782" s="0" t="str">
        <f aca="false">IF(R3782=0,"",IF(Q3782=VLOOKUP(N3781+1,$B$8:$C$360,2,0),N3781+1,N3781))</f>
        <v/>
      </c>
      <c r="P3782" s="30"/>
      <c r="Q3782" s="30"/>
      <c r="R3782" s="35"/>
      <c r="S3782" s="35"/>
      <c r="T3782" s="35"/>
      <c r="U3782" s="35"/>
      <c r="V3782" s="35"/>
      <c r="W3782" s="35"/>
      <c r="X3782" s="35"/>
      <c r="Y3782" s="35"/>
    </row>
    <row r="3783" customFormat="false" ht="14.25" hidden="false" customHeight="false" outlineLevel="0" collapsed="false">
      <c r="N3783" s="0" t="str">
        <f aca="false">IF(R3783=0,"",IF(Q3783=VLOOKUP(N3782+1,$B$8:$C$360,2,0),N3782+1,N3782))</f>
        <v/>
      </c>
      <c r="P3783" s="30"/>
      <c r="Q3783" s="30"/>
      <c r="R3783" s="35"/>
      <c r="S3783" s="35"/>
      <c r="T3783" s="35"/>
      <c r="U3783" s="35"/>
      <c r="V3783" s="35"/>
      <c r="W3783" s="35"/>
      <c r="X3783" s="35"/>
      <c r="Y3783" s="35"/>
    </row>
    <row r="3784" customFormat="false" ht="14.25" hidden="false" customHeight="false" outlineLevel="0" collapsed="false">
      <c r="N3784" s="0" t="str">
        <f aca="false">IF(R3784=0,"",IF(Q3784=VLOOKUP(N3783+1,$B$8:$C$360,2,0),N3783+1,N3783))</f>
        <v/>
      </c>
      <c r="P3784" s="30"/>
      <c r="Q3784" s="30"/>
      <c r="R3784" s="35"/>
      <c r="S3784" s="35"/>
      <c r="T3784" s="35"/>
      <c r="U3784" s="35"/>
      <c r="V3784" s="35"/>
      <c r="W3784" s="35"/>
      <c r="X3784" s="35"/>
      <c r="Y3784" s="35"/>
    </row>
    <row r="3785" customFormat="false" ht="14.25" hidden="false" customHeight="false" outlineLevel="0" collapsed="false">
      <c r="N3785" s="0" t="str">
        <f aca="false">IF(R3785=0,"",IF(Q3785=VLOOKUP(N3784+1,$B$8:$C$360,2,0),N3784+1,N3784))</f>
        <v/>
      </c>
      <c r="P3785" s="30"/>
      <c r="Q3785" s="30"/>
      <c r="R3785" s="35"/>
      <c r="S3785" s="35"/>
      <c r="T3785" s="35"/>
      <c r="U3785" s="35"/>
      <c r="V3785" s="35"/>
      <c r="W3785" s="35"/>
      <c r="X3785" s="35"/>
      <c r="Y3785" s="35"/>
    </row>
    <row r="3786" customFormat="false" ht="14.25" hidden="false" customHeight="false" outlineLevel="0" collapsed="false">
      <c r="N3786" s="0" t="str">
        <f aca="false">IF(R3786=0,"",IF(Q3786=VLOOKUP(N3785+1,$B$8:$C$360,2,0),N3785+1,N3785))</f>
        <v/>
      </c>
      <c r="P3786" s="30"/>
      <c r="Q3786" s="30"/>
      <c r="R3786" s="35"/>
      <c r="S3786" s="35"/>
      <c r="T3786" s="35"/>
      <c r="U3786" s="35"/>
      <c r="V3786" s="35"/>
      <c r="W3786" s="35"/>
      <c r="X3786" s="35"/>
      <c r="Y3786" s="35"/>
    </row>
    <row r="3787" customFormat="false" ht="14.25" hidden="false" customHeight="false" outlineLevel="0" collapsed="false">
      <c r="N3787" s="0" t="str">
        <f aca="false">IF(R3787=0,"",IF(Q3787=VLOOKUP(N3786+1,$B$8:$C$360,2,0),N3786+1,N3786))</f>
        <v/>
      </c>
      <c r="P3787" s="30"/>
      <c r="Q3787" s="30"/>
      <c r="R3787" s="35"/>
      <c r="S3787" s="35"/>
      <c r="T3787" s="35"/>
      <c r="U3787" s="35"/>
      <c r="V3787" s="35"/>
      <c r="W3787" s="35"/>
      <c r="X3787" s="35"/>
      <c r="Y3787" s="35"/>
    </row>
    <row r="3788" customFormat="false" ht="14.25" hidden="false" customHeight="false" outlineLevel="0" collapsed="false">
      <c r="N3788" s="0" t="str">
        <f aca="false">IF(R3788=0,"",IF(Q3788=VLOOKUP(N3787+1,$B$8:$C$360,2,0),N3787+1,N3787))</f>
        <v/>
      </c>
      <c r="P3788" s="30"/>
      <c r="Q3788" s="30"/>
      <c r="R3788" s="35"/>
      <c r="S3788" s="35"/>
      <c r="T3788" s="35"/>
      <c r="U3788" s="35"/>
      <c r="V3788" s="35"/>
      <c r="W3788" s="35"/>
      <c r="X3788" s="35"/>
      <c r="Y3788" s="35"/>
    </row>
    <row r="3789" customFormat="false" ht="14.25" hidden="false" customHeight="false" outlineLevel="0" collapsed="false">
      <c r="N3789" s="0" t="str">
        <f aca="false">IF(R3789=0,"",IF(Q3789=VLOOKUP(N3788+1,$B$8:$C$360,2,0),N3788+1,N3788))</f>
        <v/>
      </c>
      <c r="P3789" s="30"/>
      <c r="Q3789" s="30"/>
      <c r="R3789" s="35"/>
      <c r="S3789" s="35"/>
      <c r="T3789" s="35"/>
      <c r="U3789" s="35"/>
      <c r="V3789" s="35"/>
      <c r="W3789" s="35"/>
      <c r="X3789" s="35"/>
      <c r="Y3789" s="35"/>
    </row>
    <row r="3790" customFormat="false" ht="14.25" hidden="false" customHeight="false" outlineLevel="0" collapsed="false">
      <c r="N3790" s="0" t="str">
        <f aca="false">IF(R3790=0,"",IF(Q3790=VLOOKUP(N3789+1,$B$8:$C$360,2,0),N3789+1,N3789))</f>
        <v/>
      </c>
      <c r="P3790" s="30"/>
      <c r="Q3790" s="30"/>
      <c r="R3790" s="35"/>
      <c r="S3790" s="35"/>
      <c r="T3790" s="35"/>
      <c r="U3790" s="35"/>
      <c r="V3790" s="35"/>
      <c r="W3790" s="35"/>
      <c r="X3790" s="35"/>
      <c r="Y3790" s="35"/>
    </row>
    <row r="3791" customFormat="false" ht="14.25" hidden="false" customHeight="false" outlineLevel="0" collapsed="false">
      <c r="N3791" s="0" t="str">
        <f aca="false">IF(R3791=0,"",IF(Q3791=VLOOKUP(N3790+1,$B$8:$C$360,2,0),N3790+1,N3790))</f>
        <v/>
      </c>
      <c r="P3791" s="30"/>
      <c r="Q3791" s="30"/>
      <c r="R3791" s="35"/>
      <c r="S3791" s="35"/>
      <c r="T3791" s="35"/>
      <c r="U3791" s="35"/>
      <c r="V3791" s="35"/>
      <c r="W3791" s="35"/>
      <c r="X3791" s="35"/>
      <c r="Y3791" s="35"/>
    </row>
    <row r="3792" customFormat="false" ht="14.25" hidden="false" customHeight="false" outlineLevel="0" collapsed="false">
      <c r="N3792" s="0" t="str">
        <f aca="false">IF(R3792=0,"",IF(Q3792=VLOOKUP(N3791+1,$B$8:$C$360,2,0),N3791+1,N3791))</f>
        <v/>
      </c>
      <c r="P3792" s="30"/>
      <c r="Q3792" s="30"/>
      <c r="R3792" s="35"/>
      <c r="S3792" s="35"/>
      <c r="T3792" s="35"/>
      <c r="U3792" s="35"/>
      <c r="V3792" s="35"/>
      <c r="W3792" s="35"/>
      <c r="X3792" s="35"/>
      <c r="Y3792" s="35"/>
    </row>
    <row r="3793" customFormat="false" ht="14.25" hidden="false" customHeight="false" outlineLevel="0" collapsed="false">
      <c r="N3793" s="0" t="str">
        <f aca="false">IF(R3793=0,"",IF(Q3793=VLOOKUP(N3792+1,$B$8:$C$360,2,0),N3792+1,N3792))</f>
        <v/>
      </c>
      <c r="P3793" s="30"/>
      <c r="Q3793" s="30"/>
      <c r="R3793" s="35"/>
      <c r="S3793" s="35"/>
      <c r="T3793" s="35"/>
      <c r="U3793" s="35"/>
      <c r="V3793" s="35"/>
      <c r="W3793" s="35"/>
      <c r="X3793" s="35"/>
      <c r="Y3793" s="35"/>
    </row>
    <row r="3794" customFormat="false" ht="14.25" hidden="false" customHeight="false" outlineLevel="0" collapsed="false">
      <c r="N3794" s="0" t="str">
        <f aca="false">IF(R3794=0,"",IF(Q3794=VLOOKUP(N3793+1,$B$8:$C$360,2,0),N3793+1,N3793))</f>
        <v/>
      </c>
      <c r="P3794" s="30"/>
      <c r="Q3794" s="30"/>
      <c r="R3794" s="35"/>
      <c r="S3794" s="35"/>
      <c r="T3794" s="35"/>
      <c r="U3794" s="35"/>
      <c r="V3794" s="35"/>
      <c r="W3794" s="35"/>
      <c r="X3794" s="35"/>
      <c r="Y3794" s="35"/>
    </row>
    <row r="3795" customFormat="false" ht="14.25" hidden="false" customHeight="false" outlineLevel="0" collapsed="false">
      <c r="N3795" s="0" t="str">
        <f aca="false">IF(R3795=0,"",IF(Q3795=VLOOKUP(N3794+1,$B$8:$C$360,2,0),N3794+1,N3794))</f>
        <v/>
      </c>
      <c r="P3795" s="30"/>
      <c r="Q3795" s="30"/>
      <c r="R3795" s="35"/>
      <c r="S3795" s="35"/>
      <c r="T3795" s="35"/>
      <c r="U3795" s="35"/>
      <c r="V3795" s="35"/>
      <c r="W3795" s="35"/>
      <c r="X3795" s="35"/>
      <c r="Y3795" s="35"/>
    </row>
    <row r="3796" customFormat="false" ht="14.25" hidden="false" customHeight="false" outlineLevel="0" collapsed="false">
      <c r="N3796" s="0" t="str">
        <f aca="false">IF(R3796=0,"",IF(Q3796=VLOOKUP(N3795+1,$B$8:$C$360,2,0),N3795+1,N3795))</f>
        <v/>
      </c>
      <c r="P3796" s="30"/>
      <c r="Q3796" s="30"/>
      <c r="R3796" s="35"/>
      <c r="S3796" s="35"/>
      <c r="T3796" s="35"/>
      <c r="U3796" s="35"/>
      <c r="V3796" s="35"/>
      <c r="W3796" s="35"/>
      <c r="X3796" s="35"/>
      <c r="Y3796" s="35"/>
    </row>
    <row r="3797" customFormat="false" ht="14.25" hidden="false" customHeight="false" outlineLevel="0" collapsed="false">
      <c r="N3797" s="0" t="str">
        <f aca="false">IF(R3797=0,"",IF(Q3797=VLOOKUP(N3796+1,$B$8:$C$360,2,0),N3796+1,N3796))</f>
        <v/>
      </c>
      <c r="P3797" s="30"/>
      <c r="Q3797" s="30"/>
      <c r="R3797" s="35"/>
      <c r="S3797" s="35"/>
      <c r="T3797" s="35"/>
      <c r="U3797" s="35"/>
      <c r="V3797" s="35"/>
      <c r="W3797" s="35"/>
      <c r="X3797" s="35"/>
      <c r="Y3797" s="35"/>
    </row>
    <row r="3798" customFormat="false" ht="14.25" hidden="false" customHeight="false" outlineLevel="0" collapsed="false">
      <c r="N3798" s="0" t="str">
        <f aca="false">IF(R3798=0,"",IF(Q3798=VLOOKUP(N3797+1,$B$8:$C$360,2,0),N3797+1,N3797))</f>
        <v/>
      </c>
      <c r="P3798" s="30"/>
      <c r="Q3798" s="30"/>
      <c r="R3798" s="35"/>
      <c r="S3798" s="35"/>
      <c r="T3798" s="35"/>
      <c r="U3798" s="35"/>
      <c r="V3798" s="35"/>
      <c r="W3798" s="35"/>
      <c r="X3798" s="35"/>
      <c r="Y3798" s="35"/>
    </row>
    <row r="3799" customFormat="false" ht="14.25" hidden="false" customHeight="false" outlineLevel="0" collapsed="false">
      <c r="N3799" s="0" t="str">
        <f aca="false">IF(R3799=0,"",IF(Q3799=VLOOKUP(N3798+1,$B$8:$C$360,2,0),N3798+1,N3798))</f>
        <v/>
      </c>
      <c r="P3799" s="30"/>
      <c r="Q3799" s="30"/>
      <c r="R3799" s="35"/>
      <c r="S3799" s="35"/>
      <c r="T3799" s="35"/>
      <c r="U3799" s="35"/>
      <c r="V3799" s="35"/>
      <c r="W3799" s="35"/>
      <c r="X3799" s="35"/>
      <c r="Y3799" s="35"/>
    </row>
    <row r="3800" customFormat="false" ht="14.25" hidden="false" customHeight="false" outlineLevel="0" collapsed="false">
      <c r="N3800" s="0" t="str">
        <f aca="false">IF(R3800=0,"",IF(Q3800=VLOOKUP(N3799+1,$B$8:$C$360,2,0),N3799+1,N3799))</f>
        <v/>
      </c>
      <c r="P3800" s="30"/>
      <c r="Q3800" s="30"/>
      <c r="R3800" s="35"/>
      <c r="S3800" s="35"/>
      <c r="T3800" s="35"/>
      <c r="U3800" s="35"/>
      <c r="V3800" s="35"/>
      <c r="W3800" s="35"/>
      <c r="X3800" s="35"/>
      <c r="Y3800" s="35"/>
    </row>
    <row r="3801" customFormat="false" ht="14.25" hidden="false" customHeight="false" outlineLevel="0" collapsed="false">
      <c r="N3801" s="0" t="str">
        <f aca="false">IF(R3801=0,"",IF(Q3801=VLOOKUP(N3800+1,$B$8:$C$360,2,0),N3800+1,N3800))</f>
        <v/>
      </c>
      <c r="P3801" s="30"/>
      <c r="Q3801" s="30"/>
      <c r="R3801" s="35"/>
      <c r="S3801" s="35"/>
      <c r="T3801" s="35"/>
      <c r="U3801" s="35"/>
      <c r="V3801" s="35"/>
      <c r="W3801" s="35"/>
      <c r="X3801" s="35"/>
      <c r="Y3801" s="35"/>
    </row>
    <row r="3802" customFormat="false" ht="14.25" hidden="false" customHeight="false" outlineLevel="0" collapsed="false">
      <c r="N3802" s="0" t="str">
        <f aca="false">IF(R3802=0,"",IF(Q3802=VLOOKUP(N3801+1,$B$8:$C$360,2,0),N3801+1,N3801))</f>
        <v/>
      </c>
      <c r="P3802" s="30"/>
      <c r="Q3802" s="30"/>
      <c r="R3802" s="35"/>
      <c r="S3802" s="35"/>
      <c r="T3802" s="35"/>
      <c r="U3802" s="35"/>
      <c r="V3802" s="35"/>
      <c r="W3802" s="35"/>
      <c r="X3802" s="35"/>
      <c r="Y3802" s="35"/>
    </row>
    <row r="3803" customFormat="false" ht="14.25" hidden="false" customHeight="false" outlineLevel="0" collapsed="false">
      <c r="N3803" s="0" t="str">
        <f aca="false">IF(R3803=0,"",IF(Q3803=VLOOKUP(N3802+1,$B$8:$C$360,2,0),N3802+1,N3802))</f>
        <v/>
      </c>
      <c r="P3803" s="30"/>
      <c r="Q3803" s="30"/>
      <c r="R3803" s="35"/>
      <c r="S3803" s="35"/>
      <c r="T3803" s="35"/>
      <c r="U3803" s="35"/>
      <c r="V3803" s="35"/>
      <c r="W3803" s="35"/>
      <c r="X3803" s="35"/>
      <c r="Y3803" s="35"/>
    </row>
    <row r="3804" customFormat="false" ht="14.25" hidden="false" customHeight="false" outlineLevel="0" collapsed="false">
      <c r="N3804" s="0" t="str">
        <f aca="false">IF(R3804=0,"",IF(Q3804=VLOOKUP(N3803+1,$B$8:$C$360,2,0),N3803+1,N3803))</f>
        <v/>
      </c>
      <c r="P3804" s="30"/>
      <c r="Q3804" s="30"/>
      <c r="R3804" s="35"/>
      <c r="S3804" s="35"/>
      <c r="T3804" s="35"/>
      <c r="U3804" s="35"/>
      <c r="V3804" s="35"/>
      <c r="W3804" s="35"/>
      <c r="X3804" s="35"/>
      <c r="Y3804" s="35"/>
    </row>
    <row r="3805" customFormat="false" ht="14.25" hidden="false" customHeight="false" outlineLevel="0" collapsed="false">
      <c r="N3805" s="0" t="str">
        <f aca="false">IF(R3805=0,"",IF(Q3805=VLOOKUP(N3804+1,$B$8:$C$360,2,0),N3804+1,N3804))</f>
        <v/>
      </c>
      <c r="P3805" s="30"/>
      <c r="Q3805" s="30"/>
      <c r="R3805" s="35"/>
      <c r="S3805" s="35"/>
      <c r="T3805" s="35"/>
      <c r="U3805" s="35"/>
      <c r="V3805" s="35"/>
      <c r="W3805" s="35"/>
      <c r="X3805" s="35"/>
      <c r="Y3805" s="35"/>
    </row>
    <row r="3806" customFormat="false" ht="14.25" hidden="false" customHeight="false" outlineLevel="0" collapsed="false">
      <c r="N3806" s="0" t="str">
        <f aca="false">IF(R3806=0,"",IF(Q3806=VLOOKUP(N3805+1,$B$8:$C$360,2,0),N3805+1,N3805))</f>
        <v/>
      </c>
      <c r="P3806" s="30"/>
      <c r="Q3806" s="30"/>
      <c r="R3806" s="35"/>
      <c r="S3806" s="35"/>
      <c r="T3806" s="35"/>
      <c r="U3806" s="35"/>
      <c r="V3806" s="35"/>
      <c r="W3806" s="35"/>
      <c r="X3806" s="35"/>
      <c r="Y3806" s="35"/>
    </row>
    <row r="3807" customFormat="false" ht="14.25" hidden="false" customHeight="false" outlineLevel="0" collapsed="false">
      <c r="N3807" s="0" t="str">
        <f aca="false">IF(R3807=0,"",IF(Q3807=VLOOKUP(N3806+1,$B$8:$C$360,2,0),N3806+1,N3806))</f>
        <v/>
      </c>
      <c r="P3807" s="30"/>
      <c r="Q3807" s="30"/>
      <c r="R3807" s="35"/>
      <c r="S3807" s="35"/>
      <c r="T3807" s="35"/>
      <c r="U3807" s="35"/>
      <c r="V3807" s="35"/>
      <c r="W3807" s="35"/>
      <c r="X3807" s="35"/>
      <c r="Y3807" s="35"/>
    </row>
    <row r="3808" customFormat="false" ht="14.25" hidden="false" customHeight="false" outlineLevel="0" collapsed="false">
      <c r="N3808" s="0" t="str">
        <f aca="false">IF(R3808=0,"",IF(Q3808=VLOOKUP(N3807+1,$B$8:$C$360,2,0),N3807+1,N3807))</f>
        <v/>
      </c>
      <c r="P3808" s="30"/>
      <c r="Q3808" s="30"/>
      <c r="R3808" s="35"/>
      <c r="S3808" s="35"/>
      <c r="T3808" s="35"/>
      <c r="U3808" s="35"/>
      <c r="V3808" s="35"/>
      <c r="W3808" s="35"/>
      <c r="X3808" s="35"/>
      <c r="Y3808" s="35"/>
    </row>
    <row r="3809" customFormat="false" ht="14.25" hidden="false" customHeight="false" outlineLevel="0" collapsed="false">
      <c r="N3809" s="0" t="str">
        <f aca="false">IF(R3809=0,"",IF(Q3809=VLOOKUP(N3808+1,$B$8:$C$360,2,0),N3808+1,N3808))</f>
        <v/>
      </c>
      <c r="P3809" s="30"/>
      <c r="Q3809" s="30"/>
      <c r="R3809" s="35"/>
      <c r="S3809" s="35"/>
      <c r="T3809" s="35"/>
      <c r="U3809" s="35"/>
      <c r="V3809" s="35"/>
      <c r="W3809" s="35"/>
      <c r="X3809" s="35"/>
      <c r="Y3809" s="35"/>
    </row>
    <row r="3810" customFormat="false" ht="14.25" hidden="false" customHeight="false" outlineLevel="0" collapsed="false">
      <c r="N3810" s="0" t="str">
        <f aca="false">IF(R3810=0,"",IF(Q3810=VLOOKUP(N3809+1,$B$8:$C$360,2,0),N3809+1,N3809))</f>
        <v/>
      </c>
      <c r="P3810" s="30"/>
      <c r="Q3810" s="30"/>
      <c r="R3810" s="35"/>
      <c r="S3810" s="35"/>
      <c r="T3810" s="35"/>
      <c r="U3810" s="35"/>
      <c r="V3810" s="35"/>
      <c r="W3810" s="35"/>
      <c r="X3810" s="35"/>
      <c r="Y3810" s="35"/>
    </row>
    <row r="3811" customFormat="false" ht="14.25" hidden="false" customHeight="false" outlineLevel="0" collapsed="false">
      <c r="N3811" s="0" t="str">
        <f aca="false">IF(R3811=0,"",IF(Q3811=VLOOKUP(N3810+1,$B$8:$C$360,2,0),N3810+1,N3810))</f>
        <v/>
      </c>
      <c r="P3811" s="30"/>
      <c r="Q3811" s="30"/>
      <c r="R3811" s="35"/>
      <c r="S3811" s="35"/>
      <c r="T3811" s="35"/>
      <c r="U3811" s="35"/>
      <c r="V3811" s="35"/>
      <c r="W3811" s="35"/>
      <c r="X3811" s="35"/>
      <c r="Y3811" s="35"/>
    </row>
    <row r="3812" customFormat="false" ht="14.25" hidden="false" customHeight="false" outlineLevel="0" collapsed="false">
      <c r="N3812" s="0" t="str">
        <f aca="false">IF(R3812=0,"",IF(Q3812=VLOOKUP(N3811+1,$B$8:$C$360,2,0),N3811+1,N3811))</f>
        <v/>
      </c>
      <c r="P3812" s="30"/>
      <c r="Q3812" s="30"/>
      <c r="R3812" s="35"/>
      <c r="S3812" s="35"/>
      <c r="T3812" s="35"/>
      <c r="U3812" s="35"/>
      <c r="V3812" s="35"/>
      <c r="W3812" s="35"/>
      <c r="X3812" s="35"/>
      <c r="Y3812" s="35"/>
    </row>
    <row r="3813" customFormat="false" ht="14.25" hidden="false" customHeight="false" outlineLevel="0" collapsed="false">
      <c r="N3813" s="0" t="str">
        <f aca="false">IF(R3813=0,"",IF(Q3813=VLOOKUP(N3812+1,$B$8:$C$360,2,0),N3812+1,N3812))</f>
        <v/>
      </c>
      <c r="P3813" s="30"/>
      <c r="Q3813" s="30"/>
      <c r="R3813" s="35"/>
      <c r="S3813" s="35"/>
      <c r="T3813" s="35"/>
      <c r="U3813" s="35"/>
      <c r="V3813" s="35"/>
      <c r="W3813" s="35"/>
      <c r="X3813" s="35"/>
      <c r="Y3813" s="35"/>
    </row>
    <row r="3814" customFormat="false" ht="14.25" hidden="false" customHeight="false" outlineLevel="0" collapsed="false">
      <c r="N3814" s="0" t="str">
        <f aca="false">IF(R3814=0,"",IF(Q3814=VLOOKUP(N3813+1,$B$8:$C$360,2,0),N3813+1,N3813))</f>
        <v/>
      </c>
      <c r="P3814" s="30"/>
      <c r="Q3814" s="30"/>
      <c r="R3814" s="35"/>
      <c r="S3814" s="35"/>
      <c r="T3814" s="35"/>
      <c r="U3814" s="35"/>
      <c r="V3814" s="35"/>
      <c r="W3814" s="35"/>
      <c r="X3814" s="35"/>
      <c r="Y3814" s="35"/>
    </row>
    <row r="3815" customFormat="false" ht="14.25" hidden="false" customHeight="false" outlineLevel="0" collapsed="false">
      <c r="N3815" s="0" t="str">
        <f aca="false">IF(R3815=0,"",IF(Q3815=VLOOKUP(N3814+1,$B$8:$C$360,2,0),N3814+1,N3814))</f>
        <v/>
      </c>
      <c r="P3815" s="30"/>
      <c r="Q3815" s="30"/>
      <c r="R3815" s="35"/>
      <c r="S3815" s="35"/>
      <c r="T3815" s="35"/>
      <c r="U3815" s="35"/>
      <c r="V3815" s="35"/>
      <c r="W3815" s="35"/>
      <c r="X3815" s="35"/>
      <c r="Y3815" s="35"/>
    </row>
    <row r="3816" customFormat="false" ht="14.25" hidden="false" customHeight="false" outlineLevel="0" collapsed="false">
      <c r="N3816" s="0" t="str">
        <f aca="false">IF(R3816=0,"",IF(Q3816=VLOOKUP(N3815+1,$B$8:$C$360,2,0),N3815+1,N3815))</f>
        <v/>
      </c>
      <c r="P3816" s="30"/>
      <c r="Q3816" s="30"/>
      <c r="R3816" s="35"/>
      <c r="S3816" s="35"/>
      <c r="T3816" s="35"/>
      <c r="U3816" s="35"/>
      <c r="V3816" s="35"/>
      <c r="W3816" s="35"/>
      <c r="X3816" s="35"/>
      <c r="Y3816" s="35"/>
    </row>
    <row r="3817" customFormat="false" ht="14.25" hidden="false" customHeight="false" outlineLevel="0" collapsed="false">
      <c r="N3817" s="0" t="str">
        <f aca="false">IF(R3817=0,"",IF(Q3817=VLOOKUP(N3816+1,$B$8:$C$360,2,0),N3816+1,N3816))</f>
        <v/>
      </c>
      <c r="P3817" s="30"/>
      <c r="Q3817" s="30"/>
      <c r="R3817" s="35"/>
      <c r="S3817" s="35"/>
      <c r="T3817" s="35"/>
      <c r="U3817" s="35"/>
      <c r="V3817" s="35"/>
      <c r="W3817" s="35"/>
      <c r="X3817" s="35"/>
      <c r="Y3817" s="35"/>
    </row>
    <row r="3818" customFormat="false" ht="14.25" hidden="false" customHeight="false" outlineLevel="0" collapsed="false">
      <c r="N3818" s="0" t="str">
        <f aca="false">IF(R3818=0,"",IF(Q3818=VLOOKUP(N3817+1,$B$8:$C$360,2,0),N3817+1,N3817))</f>
        <v/>
      </c>
      <c r="P3818" s="30"/>
      <c r="Q3818" s="30"/>
      <c r="R3818" s="35"/>
      <c r="S3818" s="35"/>
      <c r="T3818" s="35"/>
      <c r="U3818" s="35"/>
      <c r="V3818" s="35"/>
      <c r="W3818" s="35"/>
      <c r="X3818" s="35"/>
      <c r="Y3818" s="35"/>
    </row>
    <row r="3819" customFormat="false" ht="14.25" hidden="false" customHeight="false" outlineLevel="0" collapsed="false">
      <c r="N3819" s="0" t="str">
        <f aca="false">IF(R3819=0,"",IF(Q3819=VLOOKUP(N3818+1,$B$8:$C$360,2,0),N3818+1,N3818))</f>
        <v/>
      </c>
      <c r="P3819" s="30"/>
      <c r="Q3819" s="30"/>
      <c r="R3819" s="35"/>
      <c r="S3819" s="35"/>
      <c r="T3819" s="35"/>
      <c r="U3819" s="35"/>
      <c r="V3819" s="35"/>
      <c r="W3819" s="35"/>
      <c r="X3819" s="35"/>
      <c r="Y3819" s="35"/>
    </row>
    <row r="3820" customFormat="false" ht="14.25" hidden="false" customHeight="false" outlineLevel="0" collapsed="false">
      <c r="N3820" s="0" t="str">
        <f aca="false">IF(R3820=0,"",IF(Q3820=VLOOKUP(N3819+1,$B$8:$C$360,2,0),N3819+1,N3819))</f>
        <v/>
      </c>
      <c r="P3820" s="30"/>
      <c r="Q3820" s="30"/>
      <c r="R3820" s="35"/>
      <c r="S3820" s="35"/>
      <c r="T3820" s="35"/>
      <c r="U3820" s="35"/>
      <c r="V3820" s="35"/>
      <c r="W3820" s="35"/>
      <c r="X3820" s="35"/>
      <c r="Y3820" s="35"/>
    </row>
    <row r="3821" customFormat="false" ht="14.25" hidden="false" customHeight="false" outlineLevel="0" collapsed="false">
      <c r="N3821" s="0" t="str">
        <f aca="false">IF(R3821=0,"",IF(Q3821=VLOOKUP(N3820+1,$B$8:$C$360,2,0),N3820+1,N3820))</f>
        <v/>
      </c>
      <c r="P3821" s="30"/>
      <c r="Q3821" s="30"/>
      <c r="R3821" s="35"/>
      <c r="S3821" s="35"/>
      <c r="T3821" s="35"/>
      <c r="U3821" s="35"/>
      <c r="V3821" s="35"/>
      <c r="W3821" s="35"/>
      <c r="X3821" s="35"/>
      <c r="Y3821" s="35"/>
    </row>
    <row r="3822" customFormat="false" ht="14.25" hidden="false" customHeight="false" outlineLevel="0" collapsed="false">
      <c r="N3822" s="0" t="str">
        <f aca="false">IF(R3822=0,"",IF(Q3822=VLOOKUP(N3821+1,$B$8:$C$360,2,0),N3821+1,N3821))</f>
        <v/>
      </c>
      <c r="P3822" s="30"/>
      <c r="Q3822" s="30"/>
      <c r="R3822" s="35"/>
      <c r="S3822" s="35"/>
      <c r="T3822" s="35"/>
      <c r="U3822" s="35"/>
      <c r="V3822" s="35"/>
      <c r="W3822" s="35"/>
      <c r="X3822" s="35"/>
      <c r="Y3822" s="35"/>
    </row>
    <row r="3823" customFormat="false" ht="14.25" hidden="false" customHeight="false" outlineLevel="0" collapsed="false">
      <c r="N3823" s="0" t="str">
        <f aca="false">IF(R3823=0,"",IF(Q3823=VLOOKUP(N3822+1,$B$8:$C$360,2,0),N3822+1,N3822))</f>
        <v/>
      </c>
      <c r="P3823" s="30"/>
      <c r="Q3823" s="30"/>
      <c r="R3823" s="35"/>
      <c r="S3823" s="35"/>
      <c r="T3823" s="35"/>
      <c r="U3823" s="35"/>
      <c r="V3823" s="35"/>
      <c r="W3823" s="35"/>
      <c r="X3823" s="35"/>
      <c r="Y3823" s="35"/>
    </row>
    <row r="3824" customFormat="false" ht="14.25" hidden="false" customHeight="false" outlineLevel="0" collapsed="false">
      <c r="N3824" s="0" t="str">
        <f aca="false">IF(R3824=0,"",IF(Q3824=VLOOKUP(N3823+1,$B$8:$C$360,2,0),N3823+1,N3823))</f>
        <v/>
      </c>
      <c r="P3824" s="30"/>
      <c r="Q3824" s="30"/>
      <c r="R3824" s="35"/>
      <c r="S3824" s="35"/>
      <c r="T3824" s="35"/>
      <c r="U3824" s="35"/>
      <c r="V3824" s="35"/>
      <c r="W3824" s="35"/>
      <c r="X3824" s="35"/>
      <c r="Y3824" s="35"/>
    </row>
    <row r="3825" customFormat="false" ht="14.25" hidden="false" customHeight="false" outlineLevel="0" collapsed="false">
      <c r="N3825" s="0" t="str">
        <f aca="false">IF(R3825=0,"",IF(Q3825=VLOOKUP(N3824+1,$B$8:$C$360,2,0),N3824+1,N3824))</f>
        <v/>
      </c>
      <c r="P3825" s="30"/>
      <c r="Q3825" s="30"/>
      <c r="R3825" s="35"/>
      <c r="S3825" s="35"/>
      <c r="T3825" s="35"/>
      <c r="U3825" s="35"/>
      <c r="V3825" s="35"/>
      <c r="W3825" s="35"/>
      <c r="X3825" s="35"/>
      <c r="Y3825" s="35"/>
    </row>
    <row r="3826" customFormat="false" ht="14.25" hidden="false" customHeight="false" outlineLevel="0" collapsed="false">
      <c r="N3826" s="0" t="str">
        <f aca="false">IF(R3826=0,"",IF(Q3826=VLOOKUP(N3825+1,$B$8:$C$360,2,0),N3825+1,N3825))</f>
        <v/>
      </c>
      <c r="P3826" s="30"/>
      <c r="Q3826" s="30"/>
      <c r="R3826" s="35"/>
      <c r="S3826" s="35"/>
      <c r="T3826" s="35"/>
      <c r="U3826" s="35"/>
      <c r="V3826" s="35"/>
      <c r="W3826" s="35"/>
      <c r="X3826" s="35"/>
      <c r="Y3826" s="35"/>
    </row>
    <row r="3827" customFormat="false" ht="14.25" hidden="false" customHeight="false" outlineLevel="0" collapsed="false">
      <c r="N3827" s="0" t="str">
        <f aca="false">IF(R3827=0,"",IF(Q3827=VLOOKUP(N3826+1,$B$8:$C$360,2,0),N3826+1,N3826))</f>
        <v/>
      </c>
      <c r="P3827" s="30"/>
      <c r="Q3827" s="30"/>
      <c r="R3827" s="35"/>
      <c r="S3827" s="35"/>
      <c r="T3827" s="35"/>
      <c r="U3827" s="35"/>
      <c r="V3827" s="35"/>
      <c r="W3827" s="35"/>
      <c r="X3827" s="35"/>
      <c r="Y3827" s="35"/>
    </row>
    <row r="3828" customFormat="false" ht="14.25" hidden="false" customHeight="false" outlineLevel="0" collapsed="false">
      <c r="N3828" s="0" t="str">
        <f aca="false">IF(R3828=0,"",IF(Q3828=VLOOKUP(N3827+1,$B$8:$C$360,2,0),N3827+1,N3827))</f>
        <v/>
      </c>
      <c r="P3828" s="30"/>
      <c r="Q3828" s="30"/>
      <c r="R3828" s="35"/>
      <c r="S3828" s="35"/>
      <c r="T3828" s="35"/>
      <c r="U3828" s="35"/>
      <c r="V3828" s="35"/>
      <c r="W3828" s="35"/>
      <c r="X3828" s="35"/>
      <c r="Y3828" s="35"/>
    </row>
    <row r="3829" customFormat="false" ht="14.25" hidden="false" customHeight="false" outlineLevel="0" collapsed="false">
      <c r="N3829" s="0" t="str">
        <f aca="false">IF(R3829=0,"",IF(Q3829=VLOOKUP(N3828+1,$B$8:$C$360,2,0),N3828+1,N3828))</f>
        <v/>
      </c>
      <c r="P3829" s="30"/>
      <c r="Q3829" s="30"/>
      <c r="R3829" s="35"/>
      <c r="S3829" s="35"/>
      <c r="T3829" s="35"/>
      <c r="U3829" s="35"/>
      <c r="V3829" s="35"/>
      <c r="W3829" s="35"/>
      <c r="X3829" s="35"/>
      <c r="Y3829" s="35"/>
    </row>
    <row r="3830" customFormat="false" ht="14.25" hidden="false" customHeight="false" outlineLevel="0" collapsed="false">
      <c r="N3830" s="0" t="str">
        <f aca="false">IF(R3830=0,"",IF(Q3830=VLOOKUP(N3829+1,$B$8:$C$360,2,0),N3829+1,N3829))</f>
        <v/>
      </c>
      <c r="P3830" s="30"/>
      <c r="Q3830" s="30"/>
      <c r="R3830" s="35"/>
      <c r="S3830" s="35"/>
      <c r="T3830" s="35"/>
      <c r="U3830" s="35"/>
      <c r="V3830" s="35"/>
      <c r="W3830" s="35"/>
      <c r="X3830" s="35"/>
      <c r="Y3830" s="35"/>
    </row>
    <row r="3831" customFormat="false" ht="14.25" hidden="false" customHeight="false" outlineLevel="0" collapsed="false">
      <c r="N3831" s="0" t="str">
        <f aca="false">IF(R3831=0,"",IF(Q3831=VLOOKUP(N3830+1,$B$8:$C$360,2,0),N3830+1,N3830))</f>
        <v/>
      </c>
      <c r="P3831" s="30"/>
      <c r="Q3831" s="30"/>
      <c r="R3831" s="35"/>
      <c r="S3831" s="35"/>
      <c r="T3831" s="35"/>
      <c r="U3831" s="35"/>
      <c r="V3831" s="35"/>
      <c r="W3831" s="35"/>
      <c r="X3831" s="35"/>
      <c r="Y3831" s="35"/>
    </row>
    <row r="3832" customFormat="false" ht="14.25" hidden="false" customHeight="false" outlineLevel="0" collapsed="false">
      <c r="N3832" s="0" t="str">
        <f aca="false">IF(R3832=0,"",IF(Q3832=VLOOKUP(N3831+1,$B$8:$C$360,2,0),N3831+1,N3831))</f>
        <v/>
      </c>
      <c r="P3832" s="30"/>
      <c r="Q3832" s="30"/>
      <c r="R3832" s="35"/>
      <c r="S3832" s="35"/>
      <c r="T3832" s="35"/>
      <c r="U3832" s="35"/>
      <c r="V3832" s="35"/>
      <c r="W3832" s="35"/>
      <c r="X3832" s="35"/>
      <c r="Y3832" s="35"/>
    </row>
    <row r="3833" customFormat="false" ht="14.25" hidden="false" customHeight="false" outlineLevel="0" collapsed="false">
      <c r="N3833" s="0" t="str">
        <f aca="false">IF(R3833=0,"",IF(Q3833=VLOOKUP(N3832+1,$B$8:$C$360,2,0),N3832+1,N3832))</f>
        <v/>
      </c>
      <c r="P3833" s="30"/>
      <c r="Q3833" s="30"/>
      <c r="R3833" s="35"/>
      <c r="S3833" s="35"/>
      <c r="T3833" s="35"/>
      <c r="U3833" s="35"/>
      <c r="V3833" s="35"/>
      <c r="W3833" s="35"/>
      <c r="X3833" s="35"/>
      <c r="Y3833" s="35"/>
    </row>
    <row r="3834" customFormat="false" ht="14.25" hidden="false" customHeight="false" outlineLevel="0" collapsed="false">
      <c r="N3834" s="0" t="str">
        <f aca="false">IF(R3834=0,"",IF(Q3834=VLOOKUP(N3833+1,$B$8:$C$360,2,0),N3833+1,N3833))</f>
        <v/>
      </c>
      <c r="P3834" s="30"/>
      <c r="Q3834" s="30"/>
      <c r="R3834" s="35"/>
      <c r="S3834" s="35"/>
      <c r="T3834" s="35"/>
      <c r="U3834" s="35"/>
      <c r="V3834" s="35"/>
      <c r="W3834" s="35"/>
      <c r="X3834" s="35"/>
      <c r="Y3834" s="35"/>
    </row>
    <row r="3835" customFormat="false" ht="14.25" hidden="false" customHeight="false" outlineLevel="0" collapsed="false">
      <c r="N3835" s="0" t="str">
        <f aca="false">IF(R3835=0,"",IF(Q3835=VLOOKUP(N3834+1,$B$8:$C$360,2,0),N3834+1,N3834))</f>
        <v/>
      </c>
      <c r="P3835" s="30"/>
      <c r="Q3835" s="30"/>
      <c r="R3835" s="35"/>
      <c r="S3835" s="35"/>
      <c r="T3835" s="35"/>
      <c r="U3835" s="35"/>
      <c r="V3835" s="35"/>
      <c r="W3835" s="35"/>
      <c r="X3835" s="35"/>
      <c r="Y3835" s="35"/>
    </row>
    <row r="3836" customFormat="false" ht="14.25" hidden="false" customHeight="false" outlineLevel="0" collapsed="false">
      <c r="N3836" s="0" t="str">
        <f aca="false">IF(R3836=0,"",IF(Q3836=VLOOKUP(N3835+1,$B$8:$C$360,2,0),N3835+1,N3835))</f>
        <v/>
      </c>
      <c r="P3836" s="30"/>
      <c r="Q3836" s="30"/>
      <c r="R3836" s="35"/>
      <c r="S3836" s="35"/>
      <c r="T3836" s="35"/>
      <c r="U3836" s="35"/>
      <c r="V3836" s="35"/>
      <c r="W3836" s="35"/>
      <c r="X3836" s="35"/>
      <c r="Y3836" s="35"/>
    </row>
    <row r="3837" customFormat="false" ht="14.25" hidden="false" customHeight="false" outlineLevel="0" collapsed="false">
      <c r="N3837" s="0" t="str">
        <f aca="false">IF(R3837=0,"",IF(Q3837=VLOOKUP(N3836+1,$B$8:$C$360,2,0),N3836+1,N3836))</f>
        <v/>
      </c>
      <c r="P3837" s="30"/>
      <c r="Q3837" s="30"/>
      <c r="R3837" s="35"/>
      <c r="S3837" s="35"/>
      <c r="T3837" s="35"/>
      <c r="U3837" s="35"/>
      <c r="V3837" s="35"/>
      <c r="W3837" s="35"/>
      <c r="X3837" s="35"/>
      <c r="Y3837" s="35"/>
    </row>
    <row r="3838" customFormat="false" ht="14.25" hidden="false" customHeight="false" outlineLevel="0" collapsed="false">
      <c r="N3838" s="0" t="str">
        <f aca="false">IF(R3838=0,"",IF(Q3838=VLOOKUP(N3837+1,$B$8:$C$360,2,0),N3837+1,N3837))</f>
        <v/>
      </c>
      <c r="P3838" s="30"/>
      <c r="Q3838" s="30"/>
      <c r="R3838" s="35"/>
      <c r="S3838" s="35"/>
      <c r="T3838" s="35"/>
      <c r="U3838" s="35"/>
      <c r="V3838" s="35"/>
      <c r="W3838" s="35"/>
      <c r="X3838" s="35"/>
      <c r="Y3838" s="35"/>
    </row>
    <row r="3839" customFormat="false" ht="14.25" hidden="false" customHeight="false" outlineLevel="0" collapsed="false">
      <c r="N3839" s="0" t="str">
        <f aca="false">IF(R3839=0,"",IF(Q3839=VLOOKUP(N3838+1,$B$8:$C$360,2,0),N3838+1,N3838))</f>
        <v/>
      </c>
      <c r="P3839" s="30"/>
      <c r="Q3839" s="30"/>
      <c r="R3839" s="35"/>
      <c r="S3839" s="35"/>
      <c r="T3839" s="35"/>
      <c r="U3839" s="35"/>
      <c r="V3839" s="35"/>
      <c r="W3839" s="35"/>
      <c r="X3839" s="35"/>
      <c r="Y3839" s="35"/>
    </row>
    <row r="3840" customFormat="false" ht="14.25" hidden="false" customHeight="false" outlineLevel="0" collapsed="false">
      <c r="N3840" s="0" t="str">
        <f aca="false">IF(R3840=0,"",IF(Q3840=VLOOKUP(N3839+1,$B$8:$C$360,2,0),N3839+1,N3839))</f>
        <v/>
      </c>
      <c r="P3840" s="30"/>
      <c r="Q3840" s="30"/>
      <c r="R3840" s="35"/>
      <c r="S3840" s="35"/>
      <c r="T3840" s="35"/>
      <c r="U3840" s="35"/>
      <c r="V3840" s="35"/>
      <c r="W3840" s="35"/>
      <c r="X3840" s="35"/>
      <c r="Y3840" s="35"/>
    </row>
    <row r="3841" customFormat="false" ht="14.25" hidden="false" customHeight="false" outlineLevel="0" collapsed="false">
      <c r="N3841" s="0" t="str">
        <f aca="false">IF(R3841=0,"",IF(Q3841=VLOOKUP(N3840+1,$B$8:$C$360,2,0),N3840+1,N3840))</f>
        <v/>
      </c>
      <c r="P3841" s="30"/>
      <c r="Q3841" s="30"/>
      <c r="R3841" s="35"/>
      <c r="S3841" s="35"/>
      <c r="T3841" s="35"/>
      <c r="U3841" s="35"/>
      <c r="V3841" s="35"/>
      <c r="W3841" s="35"/>
      <c r="X3841" s="35"/>
      <c r="Y3841" s="35"/>
    </row>
    <row r="3842" customFormat="false" ht="14.25" hidden="false" customHeight="false" outlineLevel="0" collapsed="false">
      <c r="N3842" s="0" t="str">
        <f aca="false">IF(R3842=0,"",IF(Q3842=VLOOKUP(N3841+1,$B$8:$C$360,2,0),N3841+1,N3841))</f>
        <v/>
      </c>
      <c r="P3842" s="30"/>
      <c r="Q3842" s="30"/>
      <c r="R3842" s="35"/>
      <c r="S3842" s="35"/>
      <c r="T3842" s="35"/>
      <c r="U3842" s="35"/>
      <c r="V3842" s="35"/>
      <c r="W3842" s="35"/>
      <c r="X3842" s="35"/>
      <c r="Y3842" s="35"/>
    </row>
    <row r="3843" customFormat="false" ht="14.25" hidden="false" customHeight="false" outlineLevel="0" collapsed="false">
      <c r="N3843" s="0" t="str">
        <f aca="false">IF(R3843=0,"",IF(Q3843=VLOOKUP(N3842+1,$B$8:$C$360,2,0),N3842+1,N3842))</f>
        <v/>
      </c>
      <c r="P3843" s="30"/>
      <c r="Q3843" s="30"/>
      <c r="R3843" s="35"/>
      <c r="S3843" s="35"/>
      <c r="T3843" s="35"/>
      <c r="U3843" s="35"/>
      <c r="V3843" s="35"/>
      <c r="W3843" s="35"/>
      <c r="X3843" s="35"/>
      <c r="Y3843" s="35"/>
    </row>
    <row r="3844" customFormat="false" ht="14.25" hidden="false" customHeight="false" outlineLevel="0" collapsed="false">
      <c r="N3844" s="0" t="str">
        <f aca="false">IF(R3844=0,"",IF(Q3844=VLOOKUP(N3843+1,$B$8:$C$360,2,0),N3843+1,N3843))</f>
        <v/>
      </c>
      <c r="P3844" s="30"/>
      <c r="Q3844" s="30"/>
      <c r="R3844" s="35"/>
      <c r="S3844" s="35"/>
      <c r="T3844" s="35"/>
      <c r="U3844" s="35"/>
      <c r="V3844" s="35"/>
      <c r="W3844" s="35"/>
      <c r="X3844" s="35"/>
      <c r="Y3844" s="35"/>
    </row>
    <row r="3845" customFormat="false" ht="14.25" hidden="false" customHeight="false" outlineLevel="0" collapsed="false">
      <c r="N3845" s="0" t="str">
        <f aca="false">IF(R3845=0,"",IF(Q3845=VLOOKUP(N3844+1,$B$8:$C$360,2,0),N3844+1,N3844))</f>
        <v/>
      </c>
      <c r="P3845" s="30"/>
      <c r="Q3845" s="30"/>
      <c r="R3845" s="35"/>
      <c r="S3845" s="35"/>
      <c r="T3845" s="35"/>
      <c r="U3845" s="35"/>
      <c r="V3845" s="35"/>
      <c r="W3845" s="35"/>
      <c r="X3845" s="35"/>
      <c r="Y3845" s="35"/>
    </row>
    <row r="3846" customFormat="false" ht="14.25" hidden="false" customHeight="false" outlineLevel="0" collapsed="false">
      <c r="N3846" s="0" t="str">
        <f aca="false">IF(R3846=0,"",IF(Q3846=VLOOKUP(N3845+1,$B$8:$C$360,2,0),N3845+1,N3845))</f>
        <v/>
      </c>
      <c r="P3846" s="30"/>
      <c r="Q3846" s="30"/>
      <c r="R3846" s="35"/>
      <c r="S3846" s="35"/>
      <c r="T3846" s="35"/>
      <c r="U3846" s="35"/>
      <c r="V3846" s="35"/>
      <c r="W3846" s="35"/>
      <c r="X3846" s="35"/>
      <c r="Y3846" s="35"/>
    </row>
    <row r="3847" customFormat="false" ht="14.25" hidden="false" customHeight="false" outlineLevel="0" collapsed="false">
      <c r="N3847" s="0" t="str">
        <f aca="false">IF(R3847=0,"",IF(Q3847=VLOOKUP(N3846+1,$B$8:$C$360,2,0),N3846+1,N3846))</f>
        <v/>
      </c>
      <c r="P3847" s="30"/>
      <c r="Q3847" s="30"/>
      <c r="R3847" s="35"/>
      <c r="S3847" s="35"/>
      <c r="T3847" s="35"/>
      <c r="U3847" s="35"/>
      <c r="V3847" s="35"/>
      <c r="W3847" s="35"/>
      <c r="X3847" s="35"/>
      <c r="Y3847" s="35"/>
    </row>
    <row r="3848" customFormat="false" ht="14.25" hidden="false" customHeight="false" outlineLevel="0" collapsed="false">
      <c r="N3848" s="0" t="str">
        <f aca="false">IF(R3848=0,"",IF(Q3848=VLOOKUP(N3847+1,$B$8:$C$360,2,0),N3847+1,N3847))</f>
        <v/>
      </c>
      <c r="P3848" s="30"/>
      <c r="Q3848" s="30"/>
      <c r="R3848" s="35"/>
      <c r="S3848" s="35"/>
      <c r="T3848" s="35"/>
      <c r="U3848" s="35"/>
      <c r="V3848" s="35"/>
      <c r="W3848" s="35"/>
      <c r="X3848" s="35"/>
      <c r="Y3848" s="35"/>
    </row>
    <row r="3849" customFormat="false" ht="14.25" hidden="false" customHeight="false" outlineLevel="0" collapsed="false">
      <c r="N3849" s="0" t="str">
        <f aca="false">IF(R3849=0,"",IF(Q3849=VLOOKUP(N3848+1,$B$8:$C$360,2,0),N3848+1,N3848))</f>
        <v/>
      </c>
      <c r="P3849" s="30"/>
      <c r="Q3849" s="30"/>
      <c r="R3849" s="35"/>
      <c r="S3849" s="35"/>
      <c r="T3849" s="35"/>
      <c r="U3849" s="35"/>
      <c r="V3849" s="35"/>
      <c r="W3849" s="35"/>
      <c r="X3849" s="35"/>
      <c r="Y3849" s="35"/>
    </row>
    <row r="3850" customFormat="false" ht="14.25" hidden="false" customHeight="false" outlineLevel="0" collapsed="false">
      <c r="N3850" s="0" t="str">
        <f aca="false">IF(R3850=0,"",IF(Q3850=VLOOKUP(N3849+1,$B$8:$C$360,2,0),N3849+1,N3849))</f>
        <v/>
      </c>
      <c r="P3850" s="30"/>
      <c r="Q3850" s="30"/>
      <c r="R3850" s="35"/>
      <c r="S3850" s="35"/>
      <c r="T3850" s="35"/>
      <c r="U3850" s="35"/>
      <c r="V3850" s="35"/>
      <c r="W3850" s="35"/>
      <c r="X3850" s="35"/>
      <c r="Y3850" s="35"/>
    </row>
    <row r="3851" customFormat="false" ht="14.25" hidden="false" customHeight="false" outlineLevel="0" collapsed="false">
      <c r="N3851" s="0" t="str">
        <f aca="false">IF(R3851=0,"",IF(Q3851=VLOOKUP(N3850+1,$B$8:$C$360,2,0),N3850+1,N3850))</f>
        <v/>
      </c>
      <c r="P3851" s="30"/>
      <c r="Q3851" s="30"/>
      <c r="R3851" s="35"/>
      <c r="S3851" s="35"/>
      <c r="T3851" s="35"/>
      <c r="U3851" s="35"/>
      <c r="V3851" s="35"/>
      <c r="W3851" s="35"/>
      <c r="X3851" s="35"/>
      <c r="Y3851" s="35"/>
    </row>
    <row r="3852" customFormat="false" ht="14.25" hidden="false" customHeight="false" outlineLevel="0" collapsed="false">
      <c r="N3852" s="0" t="str">
        <f aca="false">IF(R3852=0,"",IF(Q3852=VLOOKUP(N3851+1,$B$8:$C$360,2,0),N3851+1,N3851))</f>
        <v/>
      </c>
      <c r="P3852" s="30"/>
      <c r="Q3852" s="30"/>
      <c r="R3852" s="35"/>
      <c r="S3852" s="35"/>
      <c r="T3852" s="35"/>
      <c r="U3852" s="35"/>
      <c r="V3852" s="35"/>
      <c r="W3852" s="35"/>
      <c r="X3852" s="35"/>
      <c r="Y3852" s="35"/>
    </row>
    <row r="3853" customFormat="false" ht="14.25" hidden="false" customHeight="false" outlineLevel="0" collapsed="false">
      <c r="N3853" s="0" t="str">
        <f aca="false">IF(R3853=0,"",IF(Q3853=VLOOKUP(N3852+1,$B$8:$C$360,2,0),N3852+1,N3852))</f>
        <v/>
      </c>
      <c r="P3853" s="30"/>
      <c r="Q3853" s="30"/>
      <c r="R3853" s="35"/>
      <c r="S3853" s="35"/>
      <c r="T3853" s="35"/>
      <c r="U3853" s="35"/>
      <c r="V3853" s="35"/>
      <c r="W3853" s="35"/>
      <c r="X3853" s="35"/>
      <c r="Y3853" s="35"/>
    </row>
    <row r="3854" customFormat="false" ht="14.25" hidden="false" customHeight="false" outlineLevel="0" collapsed="false">
      <c r="N3854" s="0" t="str">
        <f aca="false">IF(R3854=0,"",IF(Q3854=VLOOKUP(N3853+1,$B$8:$C$360,2,0),N3853+1,N3853))</f>
        <v/>
      </c>
      <c r="P3854" s="30"/>
      <c r="Q3854" s="30"/>
      <c r="R3854" s="35"/>
      <c r="S3854" s="35"/>
      <c r="T3854" s="35"/>
      <c r="U3854" s="35"/>
      <c r="V3854" s="35"/>
      <c r="W3854" s="35"/>
      <c r="X3854" s="35"/>
      <c r="Y3854" s="35"/>
    </row>
    <row r="3855" customFormat="false" ht="14.25" hidden="false" customHeight="false" outlineLevel="0" collapsed="false">
      <c r="N3855" s="0" t="str">
        <f aca="false">IF(R3855=0,"",IF(Q3855=VLOOKUP(N3854+1,$B$8:$C$360,2,0),N3854+1,N3854))</f>
        <v/>
      </c>
      <c r="P3855" s="30"/>
      <c r="Q3855" s="30"/>
      <c r="R3855" s="35"/>
      <c r="S3855" s="35"/>
      <c r="T3855" s="35"/>
      <c r="U3855" s="35"/>
      <c r="V3855" s="35"/>
      <c r="W3855" s="35"/>
      <c r="X3855" s="35"/>
      <c r="Y3855" s="35"/>
    </row>
    <row r="3856" customFormat="false" ht="14.25" hidden="false" customHeight="false" outlineLevel="0" collapsed="false">
      <c r="N3856" s="0" t="str">
        <f aca="false">IF(R3856=0,"",IF(Q3856=VLOOKUP(N3855+1,$B$8:$C$360,2,0),N3855+1,N3855))</f>
        <v/>
      </c>
      <c r="P3856" s="30"/>
      <c r="Q3856" s="30"/>
      <c r="R3856" s="35"/>
      <c r="S3856" s="35"/>
      <c r="T3856" s="35"/>
      <c r="U3856" s="35"/>
      <c r="V3856" s="35"/>
      <c r="W3856" s="35"/>
      <c r="X3856" s="35"/>
      <c r="Y3856" s="35"/>
    </row>
    <row r="3857" customFormat="false" ht="14.25" hidden="false" customHeight="false" outlineLevel="0" collapsed="false">
      <c r="N3857" s="0" t="str">
        <f aca="false">IF(R3857=0,"",IF(Q3857=VLOOKUP(N3856+1,$B$8:$C$360,2,0),N3856+1,N3856))</f>
        <v/>
      </c>
      <c r="P3857" s="30"/>
      <c r="Q3857" s="30"/>
      <c r="R3857" s="35"/>
      <c r="S3857" s="35"/>
      <c r="T3857" s="35"/>
      <c r="U3857" s="35"/>
      <c r="V3857" s="35"/>
      <c r="W3857" s="35"/>
      <c r="X3857" s="35"/>
      <c r="Y3857" s="35"/>
    </row>
    <row r="3858" customFormat="false" ht="14.25" hidden="false" customHeight="false" outlineLevel="0" collapsed="false">
      <c r="N3858" s="0" t="str">
        <f aca="false">IF(R3858=0,"",IF(Q3858=VLOOKUP(N3857+1,$B$8:$C$360,2,0),N3857+1,N3857))</f>
        <v/>
      </c>
      <c r="P3858" s="30"/>
      <c r="Q3858" s="30"/>
      <c r="R3858" s="35"/>
      <c r="S3858" s="35"/>
      <c r="T3858" s="35"/>
      <c r="U3858" s="35"/>
      <c r="V3858" s="35"/>
      <c r="W3858" s="35"/>
      <c r="X3858" s="35"/>
      <c r="Y3858" s="35"/>
    </row>
    <row r="3859" customFormat="false" ht="14.25" hidden="false" customHeight="false" outlineLevel="0" collapsed="false">
      <c r="N3859" s="0" t="str">
        <f aca="false">IF(R3859=0,"",IF(Q3859=VLOOKUP(N3858+1,$B$8:$C$360,2,0),N3858+1,N3858))</f>
        <v/>
      </c>
      <c r="P3859" s="30"/>
      <c r="Q3859" s="30"/>
      <c r="R3859" s="35"/>
      <c r="S3859" s="35"/>
      <c r="T3859" s="35"/>
      <c r="U3859" s="35"/>
      <c r="V3859" s="35"/>
      <c r="W3859" s="35"/>
      <c r="X3859" s="35"/>
      <c r="Y3859" s="35"/>
    </row>
    <row r="3860" customFormat="false" ht="14.25" hidden="false" customHeight="false" outlineLevel="0" collapsed="false">
      <c r="N3860" s="0" t="str">
        <f aca="false">IF(R3860=0,"",IF(Q3860=VLOOKUP(N3859+1,$B$8:$C$360,2,0),N3859+1,N3859))</f>
        <v/>
      </c>
      <c r="P3860" s="30"/>
      <c r="Q3860" s="30"/>
      <c r="R3860" s="35"/>
      <c r="S3860" s="35"/>
      <c r="T3860" s="35"/>
      <c r="U3860" s="35"/>
      <c r="V3860" s="35"/>
      <c r="W3860" s="35"/>
      <c r="X3860" s="35"/>
      <c r="Y3860" s="35"/>
    </row>
    <row r="3861" customFormat="false" ht="14.25" hidden="false" customHeight="false" outlineLevel="0" collapsed="false">
      <c r="N3861" s="0" t="str">
        <f aca="false">IF(R3861=0,"",IF(Q3861=VLOOKUP(N3860+1,$B$8:$C$360,2,0),N3860+1,N3860))</f>
        <v/>
      </c>
      <c r="P3861" s="30"/>
      <c r="Q3861" s="30"/>
      <c r="R3861" s="35"/>
      <c r="S3861" s="35"/>
      <c r="T3861" s="35"/>
      <c r="U3861" s="35"/>
      <c r="V3861" s="35"/>
      <c r="W3861" s="35"/>
      <c r="X3861" s="35"/>
      <c r="Y3861" s="35"/>
    </row>
    <row r="3862" customFormat="false" ht="14.25" hidden="false" customHeight="false" outlineLevel="0" collapsed="false">
      <c r="N3862" s="0" t="str">
        <f aca="false">IF(R3862=0,"",IF(Q3862=VLOOKUP(N3861+1,$B$8:$C$360,2,0),N3861+1,N3861))</f>
        <v/>
      </c>
      <c r="P3862" s="30"/>
      <c r="Q3862" s="30"/>
      <c r="R3862" s="35"/>
      <c r="S3862" s="35"/>
      <c r="T3862" s="35"/>
      <c r="U3862" s="35"/>
      <c r="V3862" s="35"/>
      <c r="W3862" s="35"/>
      <c r="X3862" s="35"/>
      <c r="Y3862" s="35"/>
    </row>
    <row r="3863" customFormat="false" ht="14.25" hidden="false" customHeight="false" outlineLevel="0" collapsed="false">
      <c r="N3863" s="0" t="str">
        <f aca="false">IF(R3863=0,"",IF(Q3863=VLOOKUP(N3862+1,$B$8:$C$360,2,0),N3862+1,N3862))</f>
        <v/>
      </c>
      <c r="P3863" s="30"/>
      <c r="Q3863" s="30"/>
      <c r="R3863" s="35"/>
      <c r="S3863" s="35"/>
      <c r="T3863" s="35"/>
      <c r="U3863" s="35"/>
      <c r="V3863" s="35"/>
      <c r="W3863" s="35"/>
      <c r="X3863" s="35"/>
      <c r="Y3863" s="35"/>
    </row>
    <row r="3864" customFormat="false" ht="14.25" hidden="false" customHeight="false" outlineLevel="0" collapsed="false">
      <c r="N3864" s="0" t="str">
        <f aca="false">IF(R3864=0,"",IF(Q3864=VLOOKUP(N3863+1,$B$8:$C$360,2,0),N3863+1,N3863))</f>
        <v/>
      </c>
      <c r="P3864" s="30"/>
      <c r="Q3864" s="30"/>
      <c r="R3864" s="35"/>
      <c r="S3864" s="35"/>
      <c r="T3864" s="35"/>
      <c r="U3864" s="35"/>
      <c r="V3864" s="35"/>
      <c r="W3864" s="35"/>
      <c r="X3864" s="35"/>
      <c r="Y3864" s="35"/>
    </row>
    <row r="3865" customFormat="false" ht="14.25" hidden="false" customHeight="false" outlineLevel="0" collapsed="false">
      <c r="N3865" s="0" t="str">
        <f aca="false">IF(R3865=0,"",IF(Q3865=VLOOKUP(N3864+1,$B$8:$C$360,2,0),N3864+1,N3864))</f>
        <v/>
      </c>
      <c r="P3865" s="30"/>
      <c r="Q3865" s="30"/>
      <c r="R3865" s="35"/>
      <c r="S3865" s="35"/>
      <c r="T3865" s="35"/>
      <c r="U3865" s="35"/>
      <c r="V3865" s="35"/>
      <c r="W3865" s="35"/>
      <c r="X3865" s="35"/>
      <c r="Y3865" s="35"/>
    </row>
    <row r="3866" customFormat="false" ht="14.25" hidden="false" customHeight="false" outlineLevel="0" collapsed="false">
      <c r="N3866" s="0" t="str">
        <f aca="false">IF(R3866=0,"",IF(Q3866=VLOOKUP(N3865+1,$B$8:$C$360,2,0),N3865+1,N3865))</f>
        <v/>
      </c>
      <c r="P3866" s="30"/>
      <c r="Q3866" s="30"/>
      <c r="R3866" s="35"/>
      <c r="S3866" s="35"/>
      <c r="T3866" s="35"/>
      <c r="U3866" s="35"/>
      <c r="V3866" s="35"/>
      <c r="W3866" s="35"/>
      <c r="X3866" s="35"/>
      <c r="Y3866" s="35"/>
    </row>
    <row r="3867" customFormat="false" ht="14.25" hidden="false" customHeight="false" outlineLevel="0" collapsed="false">
      <c r="N3867" s="0" t="str">
        <f aca="false">IF(R3867=0,"",IF(Q3867=VLOOKUP(N3866+1,$B$8:$C$360,2,0),N3866+1,N3866))</f>
        <v/>
      </c>
      <c r="P3867" s="30"/>
      <c r="Q3867" s="30"/>
      <c r="R3867" s="35"/>
      <c r="S3867" s="35"/>
      <c r="T3867" s="35"/>
      <c r="U3867" s="35"/>
      <c r="V3867" s="35"/>
      <c r="W3867" s="35"/>
      <c r="X3867" s="35"/>
      <c r="Y3867" s="35"/>
    </row>
    <row r="3868" customFormat="false" ht="14.25" hidden="false" customHeight="false" outlineLevel="0" collapsed="false">
      <c r="N3868" s="0" t="str">
        <f aca="false">IF(R3868=0,"",IF(Q3868=VLOOKUP(N3867+1,$B$8:$C$360,2,0),N3867+1,N3867))</f>
        <v/>
      </c>
      <c r="P3868" s="30"/>
      <c r="Q3868" s="30"/>
      <c r="R3868" s="35"/>
      <c r="S3868" s="35"/>
      <c r="T3868" s="35"/>
      <c r="U3868" s="35"/>
      <c r="V3868" s="35"/>
      <c r="W3868" s="35"/>
      <c r="X3868" s="35"/>
      <c r="Y3868" s="35"/>
    </row>
    <row r="3869" customFormat="false" ht="14.25" hidden="false" customHeight="false" outlineLevel="0" collapsed="false">
      <c r="N3869" s="0" t="str">
        <f aca="false">IF(R3869=0,"",IF(Q3869=VLOOKUP(N3868+1,$B$8:$C$360,2,0),N3868+1,N3868))</f>
        <v/>
      </c>
      <c r="P3869" s="30"/>
      <c r="Q3869" s="30"/>
      <c r="R3869" s="35"/>
      <c r="S3869" s="35"/>
      <c r="T3869" s="35"/>
      <c r="U3869" s="35"/>
      <c r="V3869" s="35"/>
      <c r="W3869" s="35"/>
      <c r="X3869" s="35"/>
      <c r="Y3869" s="35"/>
    </row>
    <row r="3870" customFormat="false" ht="14.25" hidden="false" customHeight="false" outlineLevel="0" collapsed="false">
      <c r="N3870" s="0" t="str">
        <f aca="false">IF(R3870=0,"",IF(Q3870=VLOOKUP(N3869+1,$B$8:$C$360,2,0),N3869+1,N3869))</f>
        <v/>
      </c>
      <c r="P3870" s="30"/>
      <c r="Q3870" s="30"/>
      <c r="R3870" s="35"/>
      <c r="S3870" s="35"/>
      <c r="T3870" s="35"/>
      <c r="U3870" s="35"/>
      <c r="V3870" s="35"/>
      <c r="W3870" s="35"/>
      <c r="X3870" s="35"/>
      <c r="Y3870" s="35"/>
    </row>
    <row r="3871" customFormat="false" ht="14.25" hidden="false" customHeight="false" outlineLevel="0" collapsed="false">
      <c r="N3871" s="0" t="str">
        <f aca="false">IF(R3871=0,"",IF(Q3871=VLOOKUP(N3870+1,$B$8:$C$360,2,0),N3870+1,N3870))</f>
        <v/>
      </c>
      <c r="P3871" s="30"/>
      <c r="Q3871" s="30"/>
      <c r="R3871" s="35"/>
      <c r="S3871" s="35"/>
      <c r="T3871" s="35"/>
      <c r="U3871" s="35"/>
      <c r="V3871" s="35"/>
      <c r="W3871" s="35"/>
      <c r="X3871" s="35"/>
      <c r="Y3871" s="35"/>
    </row>
    <row r="3872" customFormat="false" ht="14.25" hidden="false" customHeight="false" outlineLevel="0" collapsed="false">
      <c r="N3872" s="0" t="str">
        <f aca="false">IF(R3872=0,"",IF(Q3872=VLOOKUP(N3871+1,$B$8:$C$360,2,0),N3871+1,N3871))</f>
        <v/>
      </c>
      <c r="P3872" s="30"/>
      <c r="Q3872" s="30"/>
      <c r="R3872" s="35"/>
      <c r="S3872" s="35"/>
      <c r="T3872" s="35"/>
      <c r="U3872" s="35"/>
      <c r="V3872" s="35"/>
      <c r="W3872" s="35"/>
      <c r="X3872" s="35"/>
      <c r="Y3872" s="35"/>
    </row>
    <row r="3873" customFormat="false" ht="14.25" hidden="false" customHeight="false" outlineLevel="0" collapsed="false">
      <c r="N3873" s="0" t="str">
        <f aca="false">IF(R3873=0,"",IF(Q3873=VLOOKUP(N3872+1,$B$8:$C$360,2,0),N3872+1,N3872))</f>
        <v/>
      </c>
      <c r="P3873" s="30"/>
      <c r="Q3873" s="30"/>
      <c r="R3873" s="35"/>
      <c r="S3873" s="35"/>
      <c r="T3873" s="35"/>
      <c r="U3873" s="35"/>
      <c r="V3873" s="35"/>
      <c r="W3873" s="35"/>
      <c r="X3873" s="35"/>
      <c r="Y3873" s="35"/>
    </row>
    <row r="3874" customFormat="false" ht="14.25" hidden="false" customHeight="false" outlineLevel="0" collapsed="false">
      <c r="N3874" s="0" t="str">
        <f aca="false">IF(R3874=0,"",IF(Q3874=VLOOKUP(N3873+1,$B$8:$C$360,2,0),N3873+1,N3873))</f>
        <v/>
      </c>
      <c r="P3874" s="30"/>
      <c r="Q3874" s="30"/>
      <c r="R3874" s="35"/>
      <c r="S3874" s="35"/>
      <c r="T3874" s="35"/>
      <c r="U3874" s="35"/>
      <c r="V3874" s="35"/>
      <c r="W3874" s="35"/>
      <c r="X3874" s="35"/>
      <c r="Y3874" s="35"/>
    </row>
    <row r="3875" customFormat="false" ht="14.25" hidden="false" customHeight="false" outlineLevel="0" collapsed="false">
      <c r="N3875" s="0" t="str">
        <f aca="false">IF(R3875=0,"",IF(Q3875=VLOOKUP(N3874+1,$B$8:$C$360,2,0),N3874+1,N3874))</f>
        <v/>
      </c>
      <c r="P3875" s="30"/>
      <c r="Q3875" s="30"/>
      <c r="R3875" s="35"/>
      <c r="S3875" s="35"/>
      <c r="T3875" s="35"/>
      <c r="U3875" s="35"/>
      <c r="V3875" s="35"/>
      <c r="W3875" s="35"/>
      <c r="X3875" s="35"/>
      <c r="Y3875" s="35"/>
    </row>
    <row r="3876" customFormat="false" ht="14.25" hidden="false" customHeight="false" outlineLevel="0" collapsed="false">
      <c r="N3876" s="0" t="str">
        <f aca="false">IF(R3876=0,"",IF(Q3876=VLOOKUP(N3875+1,$B$8:$C$360,2,0),N3875+1,N3875))</f>
        <v/>
      </c>
      <c r="P3876" s="30"/>
      <c r="Q3876" s="30"/>
      <c r="R3876" s="35"/>
      <c r="S3876" s="35"/>
      <c r="T3876" s="35"/>
      <c r="U3876" s="35"/>
      <c r="V3876" s="35"/>
      <c r="W3876" s="35"/>
      <c r="X3876" s="35"/>
      <c r="Y3876" s="35"/>
    </row>
    <row r="3877" customFormat="false" ht="14.25" hidden="false" customHeight="false" outlineLevel="0" collapsed="false">
      <c r="N3877" s="0" t="str">
        <f aca="false">IF(R3877=0,"",IF(Q3877=VLOOKUP(N3876+1,$B$8:$C$360,2,0),N3876+1,N3876))</f>
        <v/>
      </c>
      <c r="P3877" s="30"/>
      <c r="Q3877" s="30"/>
      <c r="R3877" s="35"/>
      <c r="S3877" s="35"/>
      <c r="T3877" s="35"/>
      <c r="U3877" s="35"/>
      <c r="V3877" s="35"/>
      <c r="W3877" s="35"/>
      <c r="X3877" s="35"/>
      <c r="Y3877" s="35"/>
    </row>
    <row r="3878" customFormat="false" ht="14.25" hidden="false" customHeight="false" outlineLevel="0" collapsed="false">
      <c r="N3878" s="0" t="str">
        <f aca="false">IF(R3878=0,"",IF(Q3878=VLOOKUP(N3877+1,$B$8:$C$360,2,0),N3877+1,N3877))</f>
        <v/>
      </c>
      <c r="P3878" s="30"/>
      <c r="Q3878" s="30"/>
      <c r="R3878" s="35"/>
      <c r="S3878" s="35"/>
      <c r="T3878" s="35"/>
      <c r="U3878" s="35"/>
      <c r="V3878" s="35"/>
      <c r="W3878" s="35"/>
      <c r="X3878" s="35"/>
      <c r="Y3878" s="35"/>
    </row>
    <row r="3879" customFormat="false" ht="14.25" hidden="false" customHeight="false" outlineLevel="0" collapsed="false">
      <c r="N3879" s="0" t="str">
        <f aca="false">IF(R3879=0,"",IF(Q3879=VLOOKUP(N3878+1,$B$8:$C$360,2,0),N3878+1,N3878))</f>
        <v/>
      </c>
      <c r="P3879" s="30"/>
      <c r="Q3879" s="30"/>
      <c r="R3879" s="35"/>
      <c r="S3879" s="35"/>
      <c r="T3879" s="35"/>
      <c r="U3879" s="35"/>
      <c r="V3879" s="35"/>
      <c r="W3879" s="35"/>
      <c r="X3879" s="35"/>
      <c r="Y3879" s="35"/>
    </row>
    <row r="3880" customFormat="false" ht="14.25" hidden="false" customHeight="false" outlineLevel="0" collapsed="false">
      <c r="N3880" s="0" t="str">
        <f aca="false">IF(R3880=0,"",IF(Q3880=VLOOKUP(N3879+1,$B$8:$C$360,2,0),N3879+1,N3879))</f>
        <v/>
      </c>
      <c r="P3880" s="30"/>
      <c r="Q3880" s="30"/>
      <c r="R3880" s="35"/>
      <c r="S3880" s="35"/>
      <c r="T3880" s="35"/>
      <c r="U3880" s="35"/>
      <c r="V3880" s="35"/>
      <c r="W3880" s="35"/>
      <c r="X3880" s="35"/>
      <c r="Y3880" s="35"/>
    </row>
    <row r="3881" customFormat="false" ht="14.25" hidden="false" customHeight="false" outlineLevel="0" collapsed="false">
      <c r="N3881" s="0" t="str">
        <f aca="false">IF(R3881=0,"",IF(Q3881=VLOOKUP(N3880+1,$B$8:$C$360,2,0),N3880+1,N3880))</f>
        <v/>
      </c>
      <c r="P3881" s="30"/>
      <c r="Q3881" s="30"/>
      <c r="R3881" s="35"/>
      <c r="S3881" s="35"/>
      <c r="T3881" s="35"/>
      <c r="U3881" s="35"/>
      <c r="V3881" s="35"/>
      <c r="W3881" s="35"/>
      <c r="X3881" s="35"/>
      <c r="Y3881" s="35"/>
    </row>
    <row r="3882" customFormat="false" ht="14.25" hidden="false" customHeight="false" outlineLevel="0" collapsed="false">
      <c r="N3882" s="0" t="str">
        <f aca="false">IF(R3882=0,"",IF(Q3882=VLOOKUP(N3881+1,$B$8:$C$360,2,0),N3881+1,N3881))</f>
        <v/>
      </c>
      <c r="P3882" s="30"/>
      <c r="Q3882" s="30"/>
      <c r="R3882" s="35"/>
      <c r="S3882" s="35"/>
      <c r="T3882" s="35"/>
      <c r="U3882" s="35"/>
      <c r="V3882" s="35"/>
      <c r="W3882" s="35"/>
      <c r="X3882" s="35"/>
      <c r="Y3882" s="35"/>
    </row>
    <row r="3883" customFormat="false" ht="14.25" hidden="false" customHeight="false" outlineLevel="0" collapsed="false">
      <c r="N3883" s="0" t="str">
        <f aca="false">IF(R3883=0,"",IF(Q3883=VLOOKUP(N3882+1,$B$8:$C$360,2,0),N3882+1,N3882))</f>
        <v/>
      </c>
      <c r="P3883" s="30"/>
      <c r="Q3883" s="30"/>
      <c r="R3883" s="35"/>
      <c r="S3883" s="35"/>
      <c r="T3883" s="35"/>
      <c r="U3883" s="35"/>
      <c r="V3883" s="35"/>
      <c r="W3883" s="35"/>
      <c r="X3883" s="35"/>
      <c r="Y3883" s="35"/>
    </row>
    <row r="3884" customFormat="false" ht="14.25" hidden="false" customHeight="false" outlineLevel="0" collapsed="false">
      <c r="N3884" s="0" t="str">
        <f aca="false">IF(R3884=0,"",IF(Q3884=VLOOKUP(N3883+1,$B$8:$C$360,2,0),N3883+1,N3883))</f>
        <v/>
      </c>
      <c r="P3884" s="30"/>
      <c r="Q3884" s="30"/>
      <c r="R3884" s="35"/>
      <c r="S3884" s="35"/>
      <c r="T3884" s="35"/>
      <c r="U3884" s="35"/>
      <c r="V3884" s="35"/>
      <c r="W3884" s="35"/>
      <c r="X3884" s="35"/>
      <c r="Y3884" s="35"/>
    </row>
    <row r="3885" customFormat="false" ht="14.25" hidden="false" customHeight="false" outlineLevel="0" collapsed="false">
      <c r="N3885" s="0" t="str">
        <f aca="false">IF(R3885=0,"",IF(Q3885=VLOOKUP(N3884+1,$B$8:$C$360,2,0),N3884+1,N3884))</f>
        <v/>
      </c>
      <c r="P3885" s="30"/>
      <c r="Q3885" s="30"/>
      <c r="R3885" s="35"/>
      <c r="S3885" s="35"/>
      <c r="T3885" s="35"/>
      <c r="U3885" s="35"/>
      <c r="V3885" s="35"/>
      <c r="W3885" s="35"/>
      <c r="X3885" s="35"/>
      <c r="Y3885" s="35"/>
    </row>
    <row r="3886" customFormat="false" ht="14.25" hidden="false" customHeight="false" outlineLevel="0" collapsed="false">
      <c r="N3886" s="0" t="str">
        <f aca="false">IF(R3886=0,"",IF(Q3886=VLOOKUP(N3885+1,$B$8:$C$360,2,0),N3885+1,N3885))</f>
        <v/>
      </c>
      <c r="P3886" s="30"/>
      <c r="Q3886" s="30"/>
      <c r="R3886" s="35"/>
      <c r="S3886" s="35"/>
      <c r="T3886" s="35"/>
      <c r="U3886" s="35"/>
      <c r="V3886" s="35"/>
      <c r="W3886" s="35"/>
      <c r="X3886" s="35"/>
      <c r="Y3886" s="35"/>
    </row>
    <row r="3887" customFormat="false" ht="14.25" hidden="false" customHeight="false" outlineLevel="0" collapsed="false">
      <c r="N3887" s="0" t="str">
        <f aca="false">IF(R3887=0,"",IF(Q3887=VLOOKUP(N3886+1,$B$8:$C$360,2,0),N3886+1,N3886))</f>
        <v/>
      </c>
      <c r="P3887" s="30"/>
      <c r="Q3887" s="30"/>
      <c r="R3887" s="35"/>
      <c r="S3887" s="35"/>
      <c r="T3887" s="35"/>
      <c r="U3887" s="35"/>
      <c r="V3887" s="35"/>
      <c r="W3887" s="35"/>
      <c r="X3887" s="35"/>
      <c r="Y3887" s="35"/>
    </row>
    <row r="3888" customFormat="false" ht="14.25" hidden="false" customHeight="false" outlineLevel="0" collapsed="false">
      <c r="N3888" s="0" t="str">
        <f aca="false">IF(R3888=0,"",IF(Q3888=VLOOKUP(N3887+1,$B$8:$C$360,2,0),N3887+1,N3887))</f>
        <v/>
      </c>
      <c r="P3888" s="30"/>
      <c r="Q3888" s="30"/>
      <c r="R3888" s="35"/>
      <c r="S3888" s="35"/>
      <c r="T3888" s="35"/>
      <c r="U3888" s="35"/>
      <c r="V3888" s="35"/>
      <c r="W3888" s="35"/>
      <c r="X3888" s="35"/>
      <c r="Y3888" s="35"/>
    </row>
    <row r="3889" customFormat="false" ht="14.25" hidden="false" customHeight="false" outlineLevel="0" collapsed="false">
      <c r="N3889" s="0" t="str">
        <f aca="false">IF(R3889=0,"",IF(Q3889=VLOOKUP(N3888+1,$B$8:$C$360,2,0),N3888+1,N3888))</f>
        <v/>
      </c>
      <c r="P3889" s="30"/>
      <c r="Q3889" s="30"/>
      <c r="R3889" s="35"/>
      <c r="S3889" s="35"/>
      <c r="T3889" s="35"/>
      <c r="U3889" s="35"/>
      <c r="V3889" s="35"/>
      <c r="W3889" s="35"/>
      <c r="X3889" s="35"/>
      <c r="Y3889" s="35"/>
    </row>
    <row r="3890" customFormat="false" ht="14.25" hidden="false" customHeight="false" outlineLevel="0" collapsed="false">
      <c r="N3890" s="0" t="str">
        <f aca="false">IF(R3890=0,"",IF(Q3890=VLOOKUP(N3889+1,$B$8:$C$360,2,0),N3889+1,N3889))</f>
        <v/>
      </c>
      <c r="P3890" s="30"/>
      <c r="Q3890" s="30"/>
      <c r="R3890" s="35"/>
      <c r="S3890" s="35"/>
      <c r="T3890" s="35"/>
      <c r="U3890" s="35"/>
      <c r="V3890" s="35"/>
      <c r="W3890" s="35"/>
      <c r="X3890" s="35"/>
      <c r="Y3890" s="35"/>
    </row>
    <row r="3891" customFormat="false" ht="14.25" hidden="false" customHeight="false" outlineLevel="0" collapsed="false">
      <c r="N3891" s="0" t="str">
        <f aca="false">IF(R3891=0,"",IF(Q3891=VLOOKUP(N3890+1,$B$8:$C$360,2,0),N3890+1,N3890))</f>
        <v/>
      </c>
      <c r="P3891" s="30"/>
      <c r="Q3891" s="30"/>
      <c r="R3891" s="35"/>
      <c r="S3891" s="35"/>
      <c r="T3891" s="35"/>
      <c r="U3891" s="35"/>
      <c r="V3891" s="35"/>
      <c r="W3891" s="35"/>
      <c r="X3891" s="35"/>
      <c r="Y3891" s="35"/>
    </row>
    <row r="3892" customFormat="false" ht="14.25" hidden="false" customHeight="false" outlineLevel="0" collapsed="false">
      <c r="N3892" s="0" t="str">
        <f aca="false">IF(R3892=0,"",IF(Q3892=VLOOKUP(N3891+1,$B$8:$C$360,2,0),N3891+1,N3891))</f>
        <v/>
      </c>
      <c r="P3892" s="30"/>
      <c r="Q3892" s="30"/>
      <c r="R3892" s="35"/>
      <c r="S3892" s="35"/>
      <c r="T3892" s="35"/>
      <c r="U3892" s="35"/>
      <c r="V3892" s="35"/>
      <c r="W3892" s="35"/>
      <c r="X3892" s="35"/>
      <c r="Y3892" s="35"/>
    </row>
    <row r="3893" customFormat="false" ht="14.25" hidden="false" customHeight="false" outlineLevel="0" collapsed="false">
      <c r="N3893" s="0" t="str">
        <f aca="false">IF(R3893=0,"",IF(Q3893=VLOOKUP(N3892+1,$B$8:$C$360,2,0),N3892+1,N3892))</f>
        <v/>
      </c>
      <c r="P3893" s="30"/>
      <c r="Q3893" s="30"/>
      <c r="R3893" s="35"/>
      <c r="S3893" s="35"/>
      <c r="T3893" s="35"/>
      <c r="U3893" s="35"/>
      <c r="V3893" s="35"/>
      <c r="W3893" s="35"/>
      <c r="X3893" s="35"/>
      <c r="Y3893" s="35"/>
    </row>
    <row r="3894" customFormat="false" ht="14.25" hidden="false" customHeight="false" outlineLevel="0" collapsed="false">
      <c r="N3894" s="0" t="str">
        <f aca="false">IF(R3894=0,"",IF(Q3894=VLOOKUP(N3893+1,$B$8:$C$360,2,0),N3893+1,N3893))</f>
        <v/>
      </c>
      <c r="P3894" s="30"/>
      <c r="Q3894" s="30"/>
      <c r="R3894" s="35"/>
      <c r="S3894" s="35"/>
      <c r="T3894" s="35"/>
      <c r="U3894" s="35"/>
      <c r="V3894" s="35"/>
      <c r="W3894" s="35"/>
      <c r="X3894" s="35"/>
      <c r="Y3894" s="35"/>
    </row>
    <row r="3895" customFormat="false" ht="14.25" hidden="false" customHeight="false" outlineLevel="0" collapsed="false">
      <c r="N3895" s="0" t="str">
        <f aca="false">IF(R3895=0,"",IF(Q3895=VLOOKUP(N3894+1,$B$8:$C$360,2,0),N3894+1,N3894))</f>
        <v/>
      </c>
      <c r="P3895" s="30"/>
      <c r="Q3895" s="30"/>
      <c r="R3895" s="35"/>
      <c r="S3895" s="35"/>
      <c r="T3895" s="35"/>
      <c r="U3895" s="35"/>
      <c r="V3895" s="35"/>
      <c r="W3895" s="35"/>
      <c r="X3895" s="35"/>
      <c r="Y3895" s="35"/>
    </row>
    <row r="3896" customFormat="false" ht="14.25" hidden="false" customHeight="false" outlineLevel="0" collapsed="false">
      <c r="N3896" s="0" t="str">
        <f aca="false">IF(R3896=0,"",IF(Q3896=VLOOKUP(N3895+1,$B$8:$C$360,2,0),N3895+1,N3895))</f>
        <v/>
      </c>
      <c r="P3896" s="30"/>
      <c r="Q3896" s="30"/>
      <c r="R3896" s="35"/>
      <c r="S3896" s="35"/>
      <c r="T3896" s="35"/>
      <c r="U3896" s="35"/>
      <c r="V3896" s="35"/>
      <c r="W3896" s="35"/>
      <c r="X3896" s="35"/>
      <c r="Y3896" s="35"/>
    </row>
    <row r="3897" customFormat="false" ht="14.25" hidden="false" customHeight="false" outlineLevel="0" collapsed="false">
      <c r="N3897" s="0" t="str">
        <f aca="false">IF(R3897=0,"",IF(Q3897=VLOOKUP(N3896+1,$B$8:$C$360,2,0),N3896+1,N3896))</f>
        <v/>
      </c>
      <c r="P3897" s="30"/>
      <c r="Q3897" s="30"/>
      <c r="R3897" s="35"/>
      <c r="S3897" s="35"/>
      <c r="T3897" s="35"/>
      <c r="U3897" s="35"/>
      <c r="V3897" s="35"/>
      <c r="W3897" s="35"/>
      <c r="X3897" s="35"/>
      <c r="Y3897" s="35"/>
    </row>
    <row r="3898" customFormat="false" ht="14.25" hidden="false" customHeight="false" outlineLevel="0" collapsed="false">
      <c r="N3898" s="0" t="str">
        <f aca="false">IF(R3898=0,"",IF(Q3898=VLOOKUP(N3897+1,$B$8:$C$360,2,0),N3897+1,N3897))</f>
        <v/>
      </c>
      <c r="P3898" s="30"/>
      <c r="Q3898" s="30"/>
      <c r="R3898" s="35"/>
      <c r="S3898" s="35"/>
      <c r="T3898" s="35"/>
      <c r="U3898" s="35"/>
      <c r="V3898" s="35"/>
      <c r="W3898" s="35"/>
      <c r="X3898" s="35"/>
      <c r="Y3898" s="35"/>
    </row>
    <row r="3899" customFormat="false" ht="14.25" hidden="false" customHeight="false" outlineLevel="0" collapsed="false">
      <c r="N3899" s="0" t="str">
        <f aca="false">IF(R3899=0,"",IF(Q3899=VLOOKUP(N3898+1,$B$8:$C$360,2,0),N3898+1,N3898))</f>
        <v/>
      </c>
      <c r="P3899" s="30"/>
      <c r="Q3899" s="30"/>
      <c r="R3899" s="35"/>
      <c r="S3899" s="35"/>
      <c r="T3899" s="35"/>
      <c r="U3899" s="35"/>
      <c r="V3899" s="35"/>
      <c r="W3899" s="35"/>
      <c r="X3899" s="35"/>
      <c r="Y3899" s="35"/>
    </row>
    <row r="3900" customFormat="false" ht="14.25" hidden="false" customHeight="false" outlineLevel="0" collapsed="false">
      <c r="N3900" s="0" t="str">
        <f aca="false">IF(R3900=0,"",IF(Q3900=VLOOKUP(N3899+1,$B$8:$C$360,2,0),N3899+1,N3899))</f>
        <v/>
      </c>
      <c r="P3900" s="30"/>
      <c r="Q3900" s="30"/>
      <c r="R3900" s="35"/>
      <c r="S3900" s="35"/>
      <c r="T3900" s="35"/>
      <c r="U3900" s="35"/>
      <c r="V3900" s="35"/>
      <c r="W3900" s="35"/>
      <c r="X3900" s="35"/>
      <c r="Y3900" s="35"/>
    </row>
    <row r="3901" customFormat="false" ht="14.25" hidden="false" customHeight="false" outlineLevel="0" collapsed="false">
      <c r="N3901" s="0" t="str">
        <f aca="false">IF(R3901=0,"",IF(Q3901=VLOOKUP(N3900+1,$B$8:$C$360,2,0),N3900+1,N3900))</f>
        <v/>
      </c>
      <c r="P3901" s="30"/>
      <c r="Q3901" s="30"/>
      <c r="R3901" s="35"/>
      <c r="S3901" s="35"/>
      <c r="T3901" s="35"/>
      <c r="U3901" s="35"/>
      <c r="V3901" s="35"/>
      <c r="W3901" s="35"/>
      <c r="X3901" s="35"/>
      <c r="Y3901" s="35"/>
    </row>
    <row r="3902" customFormat="false" ht="14.25" hidden="false" customHeight="false" outlineLevel="0" collapsed="false">
      <c r="N3902" s="0" t="str">
        <f aca="false">IF(R3902=0,"",IF(Q3902=VLOOKUP(N3901+1,$B$8:$C$360,2,0),N3901+1,N3901))</f>
        <v/>
      </c>
      <c r="P3902" s="30"/>
      <c r="Q3902" s="30"/>
      <c r="R3902" s="35"/>
      <c r="S3902" s="35"/>
      <c r="T3902" s="35"/>
      <c r="U3902" s="35"/>
      <c r="V3902" s="35"/>
      <c r="W3902" s="35"/>
      <c r="X3902" s="35"/>
      <c r="Y3902" s="35"/>
    </row>
    <row r="3903" customFormat="false" ht="14.25" hidden="false" customHeight="false" outlineLevel="0" collapsed="false">
      <c r="N3903" s="0" t="str">
        <f aca="false">IF(R3903=0,"",IF(Q3903=VLOOKUP(N3902+1,$B$8:$C$360,2,0),N3902+1,N3902))</f>
        <v/>
      </c>
      <c r="P3903" s="30"/>
      <c r="Q3903" s="30"/>
      <c r="R3903" s="35"/>
      <c r="S3903" s="35"/>
      <c r="T3903" s="35"/>
      <c r="U3903" s="35"/>
      <c r="V3903" s="35"/>
      <c r="W3903" s="35"/>
      <c r="X3903" s="35"/>
      <c r="Y3903" s="35"/>
    </row>
    <row r="3904" customFormat="false" ht="14.25" hidden="false" customHeight="false" outlineLevel="0" collapsed="false">
      <c r="N3904" s="0" t="str">
        <f aca="false">IF(R3904=0,"",IF(Q3904=VLOOKUP(N3903+1,$B$8:$C$360,2,0),N3903+1,N3903))</f>
        <v/>
      </c>
      <c r="P3904" s="30"/>
      <c r="Q3904" s="30"/>
      <c r="R3904" s="35"/>
      <c r="S3904" s="35"/>
      <c r="T3904" s="35"/>
      <c r="U3904" s="35"/>
      <c r="V3904" s="35"/>
      <c r="W3904" s="35"/>
      <c r="X3904" s="35"/>
      <c r="Y3904" s="35"/>
    </row>
    <row r="3905" customFormat="false" ht="14.25" hidden="false" customHeight="false" outlineLevel="0" collapsed="false">
      <c r="N3905" s="0" t="str">
        <f aca="false">IF(R3905=0,"",IF(Q3905=VLOOKUP(N3904+1,$B$8:$C$360,2,0),N3904+1,N3904))</f>
        <v/>
      </c>
      <c r="P3905" s="30"/>
      <c r="Q3905" s="30"/>
      <c r="R3905" s="35"/>
      <c r="S3905" s="35"/>
      <c r="T3905" s="35"/>
      <c r="U3905" s="35"/>
      <c r="V3905" s="35"/>
      <c r="W3905" s="35"/>
      <c r="X3905" s="35"/>
      <c r="Y3905" s="35"/>
    </row>
    <row r="3906" customFormat="false" ht="14.25" hidden="false" customHeight="false" outlineLevel="0" collapsed="false">
      <c r="N3906" s="0" t="str">
        <f aca="false">IF(R3906=0,"",IF(Q3906=VLOOKUP(N3905+1,$B$8:$C$360,2,0),N3905+1,N3905))</f>
        <v/>
      </c>
      <c r="P3906" s="30"/>
      <c r="Q3906" s="30"/>
      <c r="R3906" s="35"/>
      <c r="S3906" s="35"/>
      <c r="T3906" s="35"/>
      <c r="U3906" s="35"/>
      <c r="V3906" s="35"/>
      <c r="W3906" s="35"/>
      <c r="X3906" s="35"/>
      <c r="Y3906" s="35"/>
    </row>
    <row r="3907" customFormat="false" ht="14.25" hidden="false" customHeight="false" outlineLevel="0" collapsed="false">
      <c r="N3907" s="0" t="str">
        <f aca="false">IF(R3907=0,"",IF(Q3907=VLOOKUP(N3906+1,$B$8:$C$360,2,0),N3906+1,N3906))</f>
        <v/>
      </c>
      <c r="P3907" s="30"/>
      <c r="Q3907" s="30"/>
      <c r="R3907" s="35"/>
      <c r="S3907" s="35"/>
      <c r="T3907" s="35"/>
      <c r="U3907" s="35"/>
      <c r="V3907" s="35"/>
      <c r="W3907" s="35"/>
      <c r="X3907" s="35"/>
      <c r="Y3907" s="35"/>
    </row>
    <row r="3908" customFormat="false" ht="14.25" hidden="false" customHeight="false" outlineLevel="0" collapsed="false">
      <c r="N3908" s="0" t="str">
        <f aca="false">IF(R3908=0,"",IF(Q3908=VLOOKUP(N3907+1,$B$8:$C$360,2,0),N3907+1,N3907))</f>
        <v/>
      </c>
      <c r="P3908" s="30"/>
      <c r="Q3908" s="30"/>
      <c r="R3908" s="35"/>
      <c r="S3908" s="35"/>
      <c r="T3908" s="35"/>
      <c r="U3908" s="35"/>
      <c r="V3908" s="35"/>
      <c r="W3908" s="35"/>
      <c r="X3908" s="35"/>
      <c r="Y3908" s="35"/>
    </row>
    <row r="3909" customFormat="false" ht="14.25" hidden="false" customHeight="false" outlineLevel="0" collapsed="false">
      <c r="N3909" s="0" t="str">
        <f aca="false">IF(R3909=0,"",IF(Q3909=VLOOKUP(N3908+1,$B$8:$C$360,2,0),N3908+1,N3908))</f>
        <v/>
      </c>
      <c r="P3909" s="30"/>
      <c r="Q3909" s="30"/>
      <c r="R3909" s="35"/>
      <c r="S3909" s="35"/>
      <c r="T3909" s="35"/>
      <c r="U3909" s="35"/>
      <c r="V3909" s="35"/>
      <c r="W3909" s="35"/>
      <c r="X3909" s="35"/>
      <c r="Y3909" s="35"/>
    </row>
    <row r="3910" customFormat="false" ht="14.25" hidden="false" customHeight="false" outlineLevel="0" collapsed="false">
      <c r="N3910" s="0" t="str">
        <f aca="false">IF(R3910=0,"",IF(Q3910=VLOOKUP(N3909+1,$B$8:$C$360,2,0),N3909+1,N3909))</f>
        <v/>
      </c>
      <c r="P3910" s="30"/>
      <c r="Q3910" s="30"/>
      <c r="R3910" s="35"/>
      <c r="S3910" s="35"/>
      <c r="T3910" s="35"/>
      <c r="U3910" s="35"/>
      <c r="V3910" s="35"/>
      <c r="W3910" s="35"/>
      <c r="X3910" s="35"/>
      <c r="Y3910" s="35"/>
    </row>
    <row r="3911" customFormat="false" ht="14.25" hidden="false" customHeight="false" outlineLevel="0" collapsed="false">
      <c r="N3911" s="0" t="str">
        <f aca="false">IF(R3911=0,"",IF(Q3911=VLOOKUP(N3910+1,$B$8:$C$360,2,0),N3910+1,N3910))</f>
        <v/>
      </c>
      <c r="P3911" s="30"/>
      <c r="Q3911" s="30"/>
      <c r="R3911" s="35"/>
      <c r="S3911" s="35"/>
      <c r="T3911" s="35"/>
      <c r="U3911" s="35"/>
      <c r="V3911" s="35"/>
      <c r="W3911" s="35"/>
      <c r="X3911" s="35"/>
      <c r="Y3911" s="35"/>
    </row>
    <row r="3912" customFormat="false" ht="14.25" hidden="false" customHeight="false" outlineLevel="0" collapsed="false">
      <c r="N3912" s="0" t="str">
        <f aca="false">IF(R3912=0,"",IF(Q3912=VLOOKUP(N3911+1,$B$8:$C$360,2,0),N3911+1,N3911))</f>
        <v/>
      </c>
      <c r="P3912" s="30"/>
      <c r="Q3912" s="30"/>
      <c r="R3912" s="35"/>
      <c r="S3912" s="35"/>
      <c r="T3912" s="35"/>
      <c r="U3912" s="35"/>
      <c r="V3912" s="35"/>
      <c r="W3912" s="35"/>
      <c r="X3912" s="35"/>
      <c r="Y3912" s="35"/>
    </row>
    <row r="3913" customFormat="false" ht="14.25" hidden="false" customHeight="false" outlineLevel="0" collapsed="false">
      <c r="N3913" s="0" t="str">
        <f aca="false">IF(R3913=0,"",IF(Q3913=VLOOKUP(N3912+1,$B$8:$C$360,2,0),N3912+1,N3912))</f>
        <v/>
      </c>
      <c r="P3913" s="30"/>
      <c r="Q3913" s="30"/>
      <c r="R3913" s="35"/>
      <c r="S3913" s="35"/>
      <c r="T3913" s="35"/>
      <c r="U3913" s="35"/>
      <c r="V3913" s="35"/>
      <c r="W3913" s="35"/>
      <c r="X3913" s="35"/>
      <c r="Y3913" s="35"/>
    </row>
    <row r="3914" customFormat="false" ht="14.25" hidden="false" customHeight="false" outlineLevel="0" collapsed="false">
      <c r="N3914" s="0" t="str">
        <f aca="false">IF(R3914=0,"",IF(Q3914=VLOOKUP(N3913+1,$B$8:$C$360,2,0),N3913+1,N3913))</f>
        <v/>
      </c>
      <c r="P3914" s="30"/>
      <c r="Q3914" s="30"/>
      <c r="R3914" s="35"/>
      <c r="S3914" s="35"/>
      <c r="T3914" s="35"/>
      <c r="U3914" s="35"/>
      <c r="V3914" s="35"/>
      <c r="W3914" s="35"/>
      <c r="X3914" s="35"/>
      <c r="Y3914" s="35"/>
    </row>
    <row r="3915" customFormat="false" ht="14.25" hidden="false" customHeight="false" outlineLevel="0" collapsed="false">
      <c r="N3915" s="0" t="str">
        <f aca="false">IF(R3915=0,"",IF(Q3915=VLOOKUP(N3914+1,$B$8:$C$360,2,0),N3914+1,N3914))</f>
        <v/>
      </c>
      <c r="P3915" s="30"/>
      <c r="Q3915" s="30"/>
      <c r="R3915" s="35"/>
      <c r="S3915" s="35"/>
      <c r="T3915" s="35"/>
      <c r="U3915" s="35"/>
      <c r="V3915" s="35"/>
      <c r="W3915" s="35"/>
      <c r="X3915" s="35"/>
      <c r="Y3915" s="35"/>
    </row>
    <row r="3916" customFormat="false" ht="14.25" hidden="false" customHeight="false" outlineLevel="0" collapsed="false">
      <c r="N3916" s="0" t="str">
        <f aca="false">IF(R3916=0,"",IF(Q3916=VLOOKUP(N3915+1,$B$8:$C$360,2,0),N3915+1,N3915))</f>
        <v/>
      </c>
      <c r="P3916" s="30"/>
      <c r="Q3916" s="30"/>
      <c r="R3916" s="35"/>
      <c r="S3916" s="35"/>
      <c r="T3916" s="35"/>
      <c r="U3916" s="35"/>
      <c r="V3916" s="35"/>
      <c r="W3916" s="35"/>
      <c r="X3916" s="35"/>
      <c r="Y3916" s="35"/>
    </row>
    <row r="3917" customFormat="false" ht="14.25" hidden="false" customHeight="false" outlineLevel="0" collapsed="false">
      <c r="N3917" s="0" t="str">
        <f aca="false">IF(R3917=0,"",IF(Q3917=VLOOKUP(N3916+1,$B$8:$C$360,2,0),N3916+1,N3916))</f>
        <v/>
      </c>
      <c r="P3917" s="30"/>
      <c r="Q3917" s="30"/>
      <c r="R3917" s="35"/>
      <c r="S3917" s="35"/>
      <c r="T3917" s="35"/>
      <c r="U3917" s="35"/>
      <c r="V3917" s="35"/>
      <c r="W3917" s="35"/>
      <c r="X3917" s="35"/>
      <c r="Y3917" s="35"/>
    </row>
    <row r="3918" customFormat="false" ht="14.25" hidden="false" customHeight="false" outlineLevel="0" collapsed="false">
      <c r="N3918" s="0" t="str">
        <f aca="false">IF(R3918=0,"",IF(Q3918=VLOOKUP(N3917+1,$B$8:$C$360,2,0),N3917+1,N3917))</f>
        <v/>
      </c>
      <c r="P3918" s="30"/>
      <c r="Q3918" s="30"/>
      <c r="R3918" s="35"/>
      <c r="S3918" s="35"/>
      <c r="T3918" s="35"/>
      <c r="U3918" s="35"/>
      <c r="V3918" s="35"/>
      <c r="W3918" s="35"/>
      <c r="X3918" s="35"/>
      <c r="Y3918" s="35"/>
    </row>
    <row r="3919" customFormat="false" ht="14.25" hidden="false" customHeight="false" outlineLevel="0" collapsed="false">
      <c r="N3919" s="0" t="str">
        <f aca="false">IF(R3919=0,"",IF(Q3919=VLOOKUP(N3918+1,$B$8:$C$360,2,0),N3918+1,N3918))</f>
        <v/>
      </c>
      <c r="P3919" s="30"/>
      <c r="Q3919" s="30"/>
      <c r="R3919" s="35"/>
      <c r="S3919" s="35"/>
      <c r="T3919" s="35"/>
      <c r="U3919" s="35"/>
      <c r="V3919" s="35"/>
      <c r="W3919" s="35"/>
      <c r="X3919" s="35"/>
      <c r="Y3919" s="35"/>
    </row>
    <row r="3920" customFormat="false" ht="14.25" hidden="false" customHeight="false" outlineLevel="0" collapsed="false">
      <c r="N3920" s="0" t="str">
        <f aca="false">IF(R3920=0,"",IF(Q3920=VLOOKUP(N3919+1,$B$8:$C$360,2,0),N3919+1,N3919))</f>
        <v/>
      </c>
      <c r="P3920" s="30"/>
      <c r="Q3920" s="30"/>
      <c r="R3920" s="35"/>
      <c r="S3920" s="35"/>
      <c r="T3920" s="35"/>
      <c r="U3920" s="35"/>
      <c r="V3920" s="35"/>
      <c r="W3920" s="35"/>
      <c r="X3920" s="35"/>
      <c r="Y3920" s="35"/>
    </row>
    <row r="3921" customFormat="false" ht="14.25" hidden="false" customHeight="false" outlineLevel="0" collapsed="false">
      <c r="N3921" s="0" t="str">
        <f aca="false">IF(R3921=0,"",IF(Q3921=VLOOKUP(N3920+1,$B$8:$C$360,2,0),N3920+1,N3920))</f>
        <v/>
      </c>
      <c r="P3921" s="30"/>
      <c r="Q3921" s="30"/>
      <c r="R3921" s="35"/>
      <c r="S3921" s="35"/>
      <c r="T3921" s="35"/>
      <c r="U3921" s="35"/>
      <c r="V3921" s="35"/>
      <c r="W3921" s="35"/>
      <c r="X3921" s="35"/>
      <c r="Y3921" s="35"/>
    </row>
    <row r="3922" customFormat="false" ht="14.25" hidden="false" customHeight="false" outlineLevel="0" collapsed="false">
      <c r="N3922" s="0" t="str">
        <f aca="false">IF(R3922=0,"",IF(Q3922=VLOOKUP(N3921+1,$B$8:$C$360,2,0),N3921+1,N3921))</f>
        <v/>
      </c>
      <c r="P3922" s="30"/>
      <c r="Q3922" s="30"/>
      <c r="R3922" s="35"/>
      <c r="S3922" s="35"/>
      <c r="T3922" s="35"/>
      <c r="U3922" s="35"/>
      <c r="V3922" s="35"/>
      <c r="W3922" s="35"/>
      <c r="X3922" s="35"/>
      <c r="Y3922" s="35"/>
    </row>
    <row r="3923" customFormat="false" ht="14.25" hidden="false" customHeight="false" outlineLevel="0" collapsed="false">
      <c r="N3923" s="0" t="str">
        <f aca="false">IF(R3923=0,"",IF(Q3923=VLOOKUP(N3922+1,$B$8:$C$360,2,0),N3922+1,N3922))</f>
        <v/>
      </c>
      <c r="P3923" s="30"/>
      <c r="Q3923" s="30"/>
      <c r="R3923" s="35"/>
      <c r="S3923" s="35"/>
      <c r="T3923" s="35"/>
      <c r="U3923" s="35"/>
      <c r="V3923" s="35"/>
      <c r="W3923" s="35"/>
      <c r="X3923" s="35"/>
      <c r="Y3923" s="35"/>
    </row>
    <row r="3924" customFormat="false" ht="14.25" hidden="false" customHeight="false" outlineLevel="0" collapsed="false">
      <c r="N3924" s="0" t="str">
        <f aca="false">IF(R3924=0,"",IF(Q3924=VLOOKUP(N3923+1,$B$8:$C$360,2,0),N3923+1,N3923))</f>
        <v/>
      </c>
      <c r="P3924" s="30"/>
      <c r="Q3924" s="30"/>
      <c r="R3924" s="35"/>
      <c r="S3924" s="35"/>
      <c r="T3924" s="35"/>
      <c r="U3924" s="35"/>
      <c r="V3924" s="35"/>
      <c r="W3924" s="35"/>
      <c r="X3924" s="35"/>
      <c r="Y3924" s="35"/>
    </row>
    <row r="3925" customFormat="false" ht="14.25" hidden="false" customHeight="false" outlineLevel="0" collapsed="false">
      <c r="N3925" s="0" t="str">
        <f aca="false">IF(R3925=0,"",IF(Q3925=VLOOKUP(N3924+1,$B$8:$C$360,2,0),N3924+1,N3924))</f>
        <v/>
      </c>
      <c r="P3925" s="30"/>
      <c r="Q3925" s="30"/>
      <c r="R3925" s="35"/>
      <c r="S3925" s="35"/>
      <c r="T3925" s="35"/>
      <c r="U3925" s="35"/>
      <c r="V3925" s="35"/>
      <c r="W3925" s="35"/>
      <c r="X3925" s="35"/>
      <c r="Y3925" s="35"/>
    </row>
    <row r="3926" customFormat="false" ht="14.25" hidden="false" customHeight="false" outlineLevel="0" collapsed="false">
      <c r="N3926" s="0" t="str">
        <f aca="false">IF(R3926=0,"",IF(Q3926=VLOOKUP(N3925+1,$B$8:$C$360,2,0),N3925+1,N3925))</f>
        <v/>
      </c>
      <c r="P3926" s="30"/>
      <c r="Q3926" s="30"/>
      <c r="R3926" s="35"/>
      <c r="S3926" s="35"/>
      <c r="T3926" s="35"/>
      <c r="U3926" s="35"/>
      <c r="V3926" s="35"/>
      <c r="W3926" s="35"/>
      <c r="X3926" s="35"/>
      <c r="Y3926" s="35"/>
    </row>
    <row r="3927" customFormat="false" ht="14.25" hidden="false" customHeight="false" outlineLevel="0" collapsed="false">
      <c r="N3927" s="0" t="str">
        <f aca="false">IF(R3927=0,"",IF(Q3927=VLOOKUP(N3926+1,$B$8:$C$360,2,0),N3926+1,N3926))</f>
        <v/>
      </c>
      <c r="P3927" s="30"/>
      <c r="Q3927" s="30"/>
      <c r="R3927" s="35"/>
      <c r="S3927" s="35"/>
      <c r="T3927" s="35"/>
      <c r="U3927" s="35"/>
      <c r="V3927" s="35"/>
      <c r="W3927" s="35"/>
      <c r="X3927" s="35"/>
      <c r="Y3927" s="35"/>
    </row>
    <row r="3928" customFormat="false" ht="14.25" hidden="false" customHeight="false" outlineLevel="0" collapsed="false">
      <c r="N3928" s="0" t="str">
        <f aca="false">IF(R3928=0,"",IF(Q3928=VLOOKUP(N3927+1,$B$8:$C$360,2,0),N3927+1,N3927))</f>
        <v/>
      </c>
      <c r="P3928" s="30"/>
      <c r="Q3928" s="30"/>
      <c r="R3928" s="35"/>
      <c r="S3928" s="35"/>
      <c r="T3928" s="35"/>
      <c r="U3928" s="35"/>
      <c r="V3928" s="35"/>
      <c r="W3928" s="35"/>
      <c r="X3928" s="35"/>
      <c r="Y3928" s="35"/>
    </row>
    <row r="3929" customFormat="false" ht="14.25" hidden="false" customHeight="false" outlineLevel="0" collapsed="false">
      <c r="N3929" s="0" t="str">
        <f aca="false">IF(R3929=0,"",IF(Q3929=VLOOKUP(N3928+1,$B$8:$C$360,2,0),N3928+1,N3928))</f>
        <v/>
      </c>
      <c r="P3929" s="30"/>
      <c r="Q3929" s="30"/>
      <c r="R3929" s="35"/>
      <c r="S3929" s="35"/>
      <c r="T3929" s="35"/>
      <c r="U3929" s="35"/>
      <c r="V3929" s="35"/>
      <c r="W3929" s="35"/>
      <c r="X3929" s="35"/>
      <c r="Y3929" s="35"/>
    </row>
    <row r="3930" customFormat="false" ht="14.25" hidden="false" customHeight="false" outlineLevel="0" collapsed="false">
      <c r="N3930" s="0" t="str">
        <f aca="false">IF(R3930=0,"",IF(Q3930=VLOOKUP(N3929+1,$B$8:$C$360,2,0),N3929+1,N3929))</f>
        <v/>
      </c>
      <c r="P3930" s="30"/>
      <c r="Q3930" s="30"/>
      <c r="R3930" s="35"/>
      <c r="S3930" s="35"/>
      <c r="T3930" s="35"/>
      <c r="U3930" s="35"/>
      <c r="V3930" s="35"/>
      <c r="W3930" s="35"/>
      <c r="X3930" s="35"/>
      <c r="Y3930" s="35"/>
    </row>
    <row r="3931" customFormat="false" ht="14.25" hidden="false" customHeight="false" outlineLevel="0" collapsed="false">
      <c r="N3931" s="0" t="str">
        <f aca="false">IF(R3931=0,"",IF(Q3931=VLOOKUP(N3930+1,$B$8:$C$360,2,0),N3930+1,N3930))</f>
        <v/>
      </c>
      <c r="P3931" s="30"/>
      <c r="Q3931" s="30"/>
      <c r="R3931" s="35"/>
      <c r="S3931" s="35"/>
      <c r="T3931" s="35"/>
      <c r="U3931" s="35"/>
      <c r="V3931" s="35"/>
      <c r="W3931" s="35"/>
      <c r="X3931" s="35"/>
      <c r="Y3931" s="35"/>
    </row>
    <row r="3932" customFormat="false" ht="14.25" hidden="false" customHeight="false" outlineLevel="0" collapsed="false">
      <c r="N3932" s="0" t="str">
        <f aca="false">IF(R3932=0,"",IF(Q3932=VLOOKUP(N3931+1,$B$8:$C$360,2,0),N3931+1,N3931))</f>
        <v/>
      </c>
      <c r="P3932" s="30"/>
      <c r="Q3932" s="30"/>
      <c r="R3932" s="35"/>
      <c r="S3932" s="35"/>
      <c r="T3932" s="35"/>
      <c r="U3932" s="35"/>
      <c r="V3932" s="35"/>
      <c r="W3932" s="35"/>
      <c r="X3932" s="35"/>
      <c r="Y3932" s="35"/>
    </row>
    <row r="3933" customFormat="false" ht="14.25" hidden="false" customHeight="false" outlineLevel="0" collapsed="false">
      <c r="N3933" s="0" t="str">
        <f aca="false">IF(R3933=0,"",IF(Q3933=VLOOKUP(N3932+1,$B$8:$C$360,2,0),N3932+1,N3932))</f>
        <v/>
      </c>
      <c r="P3933" s="30"/>
      <c r="Q3933" s="30"/>
      <c r="R3933" s="35"/>
      <c r="S3933" s="35"/>
      <c r="T3933" s="35"/>
      <c r="U3933" s="35"/>
      <c r="V3933" s="35"/>
      <c r="W3933" s="35"/>
      <c r="X3933" s="35"/>
      <c r="Y3933" s="35"/>
    </row>
    <row r="3934" customFormat="false" ht="14.25" hidden="false" customHeight="false" outlineLevel="0" collapsed="false">
      <c r="N3934" s="0" t="str">
        <f aca="false">IF(R3934=0,"",IF(Q3934=VLOOKUP(N3933+1,$B$8:$C$360,2,0),N3933+1,N3933))</f>
        <v/>
      </c>
      <c r="P3934" s="30"/>
      <c r="Q3934" s="30"/>
      <c r="R3934" s="35"/>
      <c r="S3934" s="35"/>
      <c r="T3934" s="35"/>
      <c r="U3934" s="35"/>
      <c r="V3934" s="35"/>
      <c r="W3934" s="35"/>
      <c r="X3934" s="35"/>
      <c r="Y3934" s="35"/>
    </row>
    <row r="3935" customFormat="false" ht="14.25" hidden="false" customHeight="false" outlineLevel="0" collapsed="false">
      <c r="N3935" s="0" t="str">
        <f aca="false">IF(R3935=0,"",IF(Q3935=VLOOKUP(N3934+1,$B$8:$C$360,2,0),N3934+1,N3934))</f>
        <v/>
      </c>
      <c r="P3935" s="30"/>
      <c r="Q3935" s="30"/>
      <c r="R3935" s="35"/>
      <c r="S3935" s="35"/>
      <c r="T3935" s="35"/>
      <c r="U3935" s="35"/>
      <c r="V3935" s="35"/>
      <c r="W3935" s="35"/>
      <c r="X3935" s="35"/>
      <c r="Y3935" s="35"/>
    </row>
    <row r="3936" customFormat="false" ht="14.25" hidden="false" customHeight="false" outlineLevel="0" collapsed="false">
      <c r="N3936" s="0" t="str">
        <f aca="false">IF(R3936=0,"",IF(Q3936=VLOOKUP(N3935+1,$B$8:$C$360,2,0),N3935+1,N3935))</f>
        <v/>
      </c>
      <c r="P3936" s="30"/>
      <c r="Q3936" s="30"/>
      <c r="R3936" s="35"/>
      <c r="S3936" s="35"/>
      <c r="T3936" s="35"/>
      <c r="U3936" s="35"/>
      <c r="V3936" s="35"/>
      <c r="W3936" s="35"/>
      <c r="X3936" s="35"/>
      <c r="Y3936" s="35"/>
    </row>
    <row r="3937" customFormat="false" ht="14.25" hidden="false" customHeight="false" outlineLevel="0" collapsed="false">
      <c r="N3937" s="0" t="str">
        <f aca="false">IF(R3937=0,"",IF(Q3937=VLOOKUP(N3936+1,$B$8:$C$360,2,0),N3936+1,N3936))</f>
        <v/>
      </c>
      <c r="P3937" s="30"/>
      <c r="Q3937" s="30"/>
      <c r="R3937" s="35"/>
      <c r="S3937" s="35"/>
      <c r="T3937" s="35"/>
      <c r="U3937" s="35"/>
      <c r="V3937" s="35"/>
      <c r="W3937" s="35"/>
      <c r="X3937" s="35"/>
      <c r="Y3937" s="35"/>
    </row>
    <row r="3938" customFormat="false" ht="14.25" hidden="false" customHeight="false" outlineLevel="0" collapsed="false">
      <c r="N3938" s="0" t="str">
        <f aca="false">IF(R3938=0,"",IF(Q3938=VLOOKUP(N3937+1,$B$8:$C$360,2,0),N3937+1,N3937))</f>
        <v/>
      </c>
      <c r="P3938" s="30"/>
      <c r="Q3938" s="30"/>
      <c r="R3938" s="35"/>
      <c r="S3938" s="35"/>
      <c r="T3938" s="35"/>
      <c r="U3938" s="35"/>
      <c r="V3938" s="35"/>
      <c r="W3938" s="35"/>
      <c r="X3938" s="35"/>
      <c r="Y3938" s="35"/>
    </row>
    <row r="3939" customFormat="false" ht="14.25" hidden="false" customHeight="false" outlineLevel="0" collapsed="false">
      <c r="N3939" s="0" t="str">
        <f aca="false">IF(R3939=0,"",IF(Q3939=VLOOKUP(N3938+1,$B$8:$C$360,2,0),N3938+1,N3938))</f>
        <v/>
      </c>
      <c r="P3939" s="30"/>
      <c r="Q3939" s="30"/>
      <c r="R3939" s="35"/>
      <c r="S3939" s="35"/>
      <c r="T3939" s="35"/>
      <c r="U3939" s="35"/>
      <c r="V3939" s="35"/>
      <c r="W3939" s="35"/>
      <c r="X3939" s="35"/>
      <c r="Y3939" s="35"/>
    </row>
    <row r="3940" customFormat="false" ht="14.25" hidden="false" customHeight="false" outlineLevel="0" collapsed="false">
      <c r="N3940" s="0" t="str">
        <f aca="false">IF(R3940=0,"",IF(Q3940=VLOOKUP(N3939+1,$B$8:$C$360,2,0),N3939+1,N3939))</f>
        <v/>
      </c>
      <c r="P3940" s="30"/>
      <c r="Q3940" s="30"/>
      <c r="R3940" s="35"/>
      <c r="S3940" s="35"/>
      <c r="T3940" s="35"/>
      <c r="U3940" s="35"/>
      <c r="V3940" s="35"/>
      <c r="W3940" s="35"/>
      <c r="X3940" s="35"/>
      <c r="Y3940" s="35"/>
    </row>
    <row r="3941" customFormat="false" ht="14.25" hidden="false" customHeight="false" outlineLevel="0" collapsed="false">
      <c r="N3941" s="0" t="str">
        <f aca="false">IF(R3941=0,"",IF(Q3941=VLOOKUP(N3940+1,$B$8:$C$360,2,0),N3940+1,N3940))</f>
        <v/>
      </c>
      <c r="P3941" s="30"/>
      <c r="Q3941" s="30"/>
      <c r="R3941" s="35"/>
      <c r="S3941" s="35"/>
      <c r="T3941" s="35"/>
      <c r="U3941" s="35"/>
      <c r="V3941" s="35"/>
      <c r="W3941" s="35"/>
      <c r="X3941" s="35"/>
      <c r="Y3941" s="35"/>
    </row>
    <row r="3942" customFormat="false" ht="14.25" hidden="false" customHeight="false" outlineLevel="0" collapsed="false">
      <c r="N3942" s="0" t="str">
        <f aca="false">IF(R3942=0,"",IF(Q3942=VLOOKUP(N3941+1,$B$8:$C$360,2,0),N3941+1,N3941))</f>
        <v/>
      </c>
      <c r="P3942" s="30"/>
      <c r="Q3942" s="30"/>
      <c r="R3942" s="35"/>
      <c r="S3942" s="35"/>
      <c r="T3942" s="35"/>
      <c r="U3942" s="35"/>
      <c r="V3942" s="35"/>
      <c r="W3942" s="35"/>
      <c r="X3942" s="35"/>
      <c r="Y3942" s="35"/>
    </row>
    <row r="3943" customFormat="false" ht="14.25" hidden="false" customHeight="false" outlineLevel="0" collapsed="false">
      <c r="N3943" s="0" t="str">
        <f aca="false">IF(R3943=0,"",IF(Q3943=VLOOKUP(N3942+1,$B$8:$C$360,2,0),N3942+1,N3942))</f>
        <v/>
      </c>
      <c r="P3943" s="30"/>
      <c r="Q3943" s="30"/>
      <c r="R3943" s="35"/>
      <c r="S3943" s="35"/>
      <c r="T3943" s="35"/>
      <c r="U3943" s="35"/>
      <c r="V3943" s="35"/>
      <c r="W3943" s="35"/>
      <c r="X3943" s="35"/>
      <c r="Y3943" s="35"/>
    </row>
    <row r="3944" customFormat="false" ht="14.25" hidden="false" customHeight="false" outlineLevel="0" collapsed="false">
      <c r="N3944" s="0" t="str">
        <f aca="false">IF(R3944=0,"",IF(Q3944=VLOOKUP(N3943+1,$B$8:$C$360,2,0),N3943+1,N3943))</f>
        <v/>
      </c>
      <c r="P3944" s="30"/>
      <c r="Q3944" s="30"/>
      <c r="R3944" s="35"/>
      <c r="S3944" s="35"/>
      <c r="T3944" s="35"/>
      <c r="U3944" s="35"/>
      <c r="V3944" s="35"/>
      <c r="W3944" s="35"/>
      <c r="X3944" s="35"/>
      <c r="Y3944" s="35"/>
    </row>
    <row r="3945" customFormat="false" ht="14.25" hidden="false" customHeight="false" outlineLevel="0" collapsed="false">
      <c r="N3945" s="0" t="str">
        <f aca="false">IF(R3945=0,"",IF(Q3945=VLOOKUP(N3944+1,$B$8:$C$360,2,0),N3944+1,N3944))</f>
        <v/>
      </c>
      <c r="P3945" s="30"/>
      <c r="Q3945" s="30"/>
      <c r="R3945" s="35"/>
      <c r="S3945" s="35"/>
      <c r="T3945" s="35"/>
      <c r="U3945" s="35"/>
      <c r="V3945" s="35"/>
      <c r="W3945" s="35"/>
      <c r="X3945" s="35"/>
      <c r="Y3945" s="35"/>
    </row>
    <row r="3946" customFormat="false" ht="14.25" hidden="false" customHeight="false" outlineLevel="0" collapsed="false">
      <c r="N3946" s="0" t="str">
        <f aca="false">IF(R3946=0,"",IF(Q3946=VLOOKUP(N3945+1,$B$8:$C$360,2,0),N3945+1,N3945))</f>
        <v/>
      </c>
      <c r="P3946" s="30"/>
      <c r="Q3946" s="30"/>
      <c r="R3946" s="35"/>
      <c r="S3946" s="35"/>
      <c r="T3946" s="35"/>
      <c r="U3946" s="35"/>
      <c r="V3946" s="35"/>
      <c r="W3946" s="35"/>
      <c r="X3946" s="35"/>
      <c r="Y3946" s="35"/>
    </row>
    <row r="3947" customFormat="false" ht="14.25" hidden="false" customHeight="false" outlineLevel="0" collapsed="false">
      <c r="N3947" s="0" t="str">
        <f aca="false">IF(R3947=0,"",IF(Q3947=VLOOKUP(N3946+1,$B$8:$C$360,2,0),N3946+1,N3946))</f>
        <v/>
      </c>
      <c r="P3947" s="30"/>
      <c r="Q3947" s="30"/>
      <c r="R3947" s="35"/>
      <c r="S3947" s="35"/>
      <c r="T3947" s="35"/>
      <c r="U3947" s="35"/>
      <c r="V3947" s="35"/>
      <c r="W3947" s="35"/>
      <c r="X3947" s="35"/>
      <c r="Y3947" s="35"/>
    </row>
    <row r="3948" customFormat="false" ht="14.25" hidden="false" customHeight="false" outlineLevel="0" collapsed="false">
      <c r="N3948" s="0" t="str">
        <f aca="false">IF(R3948=0,"",IF(Q3948=VLOOKUP(N3947+1,$B$8:$C$360,2,0),N3947+1,N3947))</f>
        <v/>
      </c>
      <c r="P3948" s="30"/>
      <c r="Q3948" s="30"/>
      <c r="R3948" s="35"/>
      <c r="S3948" s="35"/>
      <c r="T3948" s="35"/>
      <c r="U3948" s="35"/>
      <c r="V3948" s="35"/>
      <c r="W3948" s="35"/>
      <c r="X3948" s="35"/>
      <c r="Y3948" s="35"/>
    </row>
    <row r="3949" customFormat="false" ht="14.25" hidden="false" customHeight="false" outlineLevel="0" collapsed="false">
      <c r="N3949" s="0" t="str">
        <f aca="false">IF(R3949=0,"",IF(Q3949=VLOOKUP(N3948+1,$B$8:$C$360,2,0),N3948+1,N3948))</f>
        <v/>
      </c>
      <c r="P3949" s="30"/>
      <c r="Q3949" s="30"/>
      <c r="R3949" s="35"/>
      <c r="S3949" s="35"/>
      <c r="T3949" s="35"/>
      <c r="U3949" s="35"/>
      <c r="V3949" s="35"/>
      <c r="W3949" s="35"/>
      <c r="X3949" s="35"/>
      <c r="Y3949" s="35"/>
    </row>
    <row r="3950" customFormat="false" ht="14.25" hidden="false" customHeight="false" outlineLevel="0" collapsed="false">
      <c r="N3950" s="0" t="str">
        <f aca="false">IF(R3950=0,"",IF(Q3950=VLOOKUP(N3949+1,$B$8:$C$360,2,0),N3949+1,N3949))</f>
        <v/>
      </c>
      <c r="P3950" s="30"/>
      <c r="Q3950" s="30"/>
      <c r="R3950" s="35"/>
      <c r="S3950" s="35"/>
      <c r="T3950" s="35"/>
      <c r="U3950" s="35"/>
      <c r="V3950" s="35"/>
      <c r="W3950" s="35"/>
      <c r="X3950" s="35"/>
      <c r="Y3950" s="35"/>
    </row>
    <row r="3951" customFormat="false" ht="14.25" hidden="false" customHeight="false" outlineLevel="0" collapsed="false">
      <c r="N3951" s="0" t="str">
        <f aca="false">IF(R3951=0,"",IF(Q3951=VLOOKUP(N3950+1,$B$8:$C$360,2,0),N3950+1,N3950))</f>
        <v/>
      </c>
      <c r="P3951" s="30"/>
      <c r="Q3951" s="30"/>
      <c r="R3951" s="35"/>
      <c r="S3951" s="35"/>
      <c r="T3951" s="35"/>
      <c r="U3951" s="35"/>
      <c r="V3951" s="35"/>
      <c r="W3951" s="35"/>
      <c r="X3951" s="35"/>
      <c r="Y3951" s="35"/>
    </row>
    <row r="3952" customFormat="false" ht="14.25" hidden="false" customHeight="false" outlineLevel="0" collapsed="false">
      <c r="N3952" s="0" t="str">
        <f aca="false">IF(R3952=0,"",IF(Q3952=VLOOKUP(N3951+1,$B$8:$C$360,2,0),N3951+1,N3951))</f>
        <v/>
      </c>
      <c r="P3952" s="30"/>
      <c r="Q3952" s="30"/>
      <c r="R3952" s="35"/>
      <c r="S3952" s="35"/>
      <c r="T3952" s="35"/>
      <c r="U3952" s="35"/>
      <c r="V3952" s="35"/>
      <c r="W3952" s="35"/>
      <c r="X3952" s="35"/>
      <c r="Y3952" s="35"/>
    </row>
    <row r="3953" customFormat="false" ht="14.25" hidden="false" customHeight="false" outlineLevel="0" collapsed="false">
      <c r="N3953" s="0" t="str">
        <f aca="false">IF(R3953=0,"",IF(Q3953=VLOOKUP(N3952+1,$B$8:$C$360,2,0),N3952+1,N3952))</f>
        <v/>
      </c>
      <c r="P3953" s="30"/>
      <c r="Q3953" s="30"/>
      <c r="R3953" s="35"/>
      <c r="S3953" s="35"/>
      <c r="T3953" s="35"/>
      <c r="U3953" s="35"/>
      <c r="V3953" s="35"/>
      <c r="W3953" s="35"/>
      <c r="X3953" s="35"/>
      <c r="Y3953" s="35"/>
    </row>
    <row r="3954" customFormat="false" ht="14.25" hidden="false" customHeight="false" outlineLevel="0" collapsed="false">
      <c r="N3954" s="0" t="str">
        <f aca="false">IF(R3954=0,"",IF(Q3954=VLOOKUP(N3953+1,$B$8:$C$360,2,0),N3953+1,N3953))</f>
        <v/>
      </c>
      <c r="P3954" s="30"/>
      <c r="Q3954" s="30"/>
      <c r="R3954" s="35"/>
      <c r="S3954" s="35"/>
      <c r="T3954" s="35"/>
      <c r="U3954" s="35"/>
      <c r="V3954" s="35"/>
      <c r="W3954" s="35"/>
      <c r="X3954" s="35"/>
      <c r="Y3954" s="35"/>
    </row>
    <row r="3955" customFormat="false" ht="14.25" hidden="false" customHeight="false" outlineLevel="0" collapsed="false">
      <c r="N3955" s="0" t="str">
        <f aca="false">IF(R3955=0,"",IF(Q3955=VLOOKUP(N3954+1,$B$8:$C$360,2,0),N3954+1,N3954))</f>
        <v/>
      </c>
      <c r="P3955" s="30"/>
      <c r="Q3955" s="30"/>
      <c r="R3955" s="35"/>
      <c r="S3955" s="35"/>
      <c r="T3955" s="35"/>
      <c r="U3955" s="35"/>
      <c r="V3955" s="35"/>
      <c r="W3955" s="35"/>
      <c r="X3955" s="35"/>
      <c r="Y3955" s="35"/>
    </row>
    <row r="3956" customFormat="false" ht="14.25" hidden="false" customHeight="false" outlineLevel="0" collapsed="false">
      <c r="N3956" s="0" t="str">
        <f aca="false">IF(R3956=0,"",IF(Q3956=VLOOKUP(N3955+1,$B$8:$C$360,2,0),N3955+1,N3955))</f>
        <v/>
      </c>
      <c r="P3956" s="30"/>
      <c r="Q3956" s="30"/>
      <c r="R3956" s="35"/>
      <c r="S3956" s="35"/>
      <c r="T3956" s="35"/>
      <c r="U3956" s="35"/>
      <c r="V3956" s="35"/>
      <c r="W3956" s="35"/>
      <c r="X3956" s="35"/>
      <c r="Y3956" s="35"/>
    </row>
    <row r="3957" customFormat="false" ht="14.25" hidden="false" customHeight="false" outlineLevel="0" collapsed="false">
      <c r="N3957" s="0" t="str">
        <f aca="false">IF(R3957=0,"",IF(Q3957=VLOOKUP(N3956+1,$B$8:$C$360,2,0),N3956+1,N3956))</f>
        <v/>
      </c>
      <c r="P3957" s="30"/>
      <c r="Q3957" s="30"/>
      <c r="R3957" s="35"/>
      <c r="S3957" s="35"/>
      <c r="T3957" s="35"/>
      <c r="U3957" s="35"/>
      <c r="V3957" s="35"/>
      <c r="W3957" s="35"/>
      <c r="X3957" s="35"/>
      <c r="Y3957" s="35"/>
    </row>
    <row r="3958" customFormat="false" ht="14.25" hidden="false" customHeight="false" outlineLevel="0" collapsed="false">
      <c r="N3958" s="0" t="str">
        <f aca="false">IF(R3958=0,"",IF(Q3958=VLOOKUP(N3957+1,$B$8:$C$360,2,0),N3957+1,N3957))</f>
        <v/>
      </c>
      <c r="P3958" s="30"/>
      <c r="Q3958" s="30"/>
      <c r="R3958" s="35"/>
      <c r="S3958" s="35"/>
      <c r="T3958" s="35"/>
      <c r="U3958" s="35"/>
      <c r="V3958" s="35"/>
      <c r="W3958" s="35"/>
      <c r="X3958" s="35"/>
      <c r="Y3958" s="35"/>
    </row>
    <row r="3959" customFormat="false" ht="14.25" hidden="false" customHeight="false" outlineLevel="0" collapsed="false">
      <c r="N3959" s="0" t="str">
        <f aca="false">IF(R3959=0,"",IF(Q3959=VLOOKUP(N3958+1,$B$8:$C$360,2,0),N3958+1,N3958))</f>
        <v/>
      </c>
      <c r="P3959" s="30"/>
      <c r="Q3959" s="30"/>
      <c r="R3959" s="35"/>
      <c r="S3959" s="35"/>
      <c r="T3959" s="35"/>
      <c r="U3959" s="35"/>
      <c r="V3959" s="35"/>
      <c r="W3959" s="35"/>
      <c r="X3959" s="35"/>
      <c r="Y3959" s="35"/>
    </row>
    <row r="3960" customFormat="false" ht="14.25" hidden="false" customHeight="false" outlineLevel="0" collapsed="false">
      <c r="N3960" s="0" t="str">
        <f aca="false">IF(R3960=0,"",IF(Q3960=VLOOKUP(N3959+1,$B$8:$C$360,2,0),N3959+1,N3959))</f>
        <v/>
      </c>
      <c r="P3960" s="30"/>
      <c r="Q3960" s="30"/>
      <c r="R3960" s="35"/>
      <c r="S3960" s="35"/>
      <c r="T3960" s="35"/>
      <c r="U3960" s="35"/>
      <c r="V3960" s="35"/>
      <c r="W3960" s="35"/>
      <c r="X3960" s="35"/>
      <c r="Y3960" s="35"/>
    </row>
    <row r="3961" customFormat="false" ht="14.25" hidden="false" customHeight="false" outlineLevel="0" collapsed="false">
      <c r="N3961" s="0" t="str">
        <f aca="false">IF(R3961=0,"",IF(Q3961=VLOOKUP(N3960+1,$B$8:$C$360,2,0),N3960+1,N3960))</f>
        <v/>
      </c>
      <c r="P3961" s="30"/>
      <c r="Q3961" s="30"/>
      <c r="R3961" s="35"/>
      <c r="S3961" s="35"/>
      <c r="T3961" s="35"/>
      <c r="U3961" s="35"/>
      <c r="V3961" s="35"/>
      <c r="W3961" s="35"/>
      <c r="X3961" s="35"/>
      <c r="Y3961" s="35"/>
    </row>
    <row r="3962" customFormat="false" ht="14.25" hidden="false" customHeight="false" outlineLevel="0" collapsed="false">
      <c r="N3962" s="0" t="str">
        <f aca="false">IF(R3962=0,"",IF(Q3962=VLOOKUP(N3961+1,$B$8:$C$360,2,0),N3961+1,N3961))</f>
        <v/>
      </c>
      <c r="P3962" s="30"/>
      <c r="Q3962" s="30"/>
      <c r="R3962" s="35"/>
      <c r="S3962" s="35"/>
      <c r="T3962" s="35"/>
      <c r="U3962" s="35"/>
      <c r="V3962" s="35"/>
      <c r="W3962" s="35"/>
      <c r="X3962" s="35"/>
      <c r="Y3962" s="35"/>
    </row>
    <row r="3963" customFormat="false" ht="14.25" hidden="false" customHeight="false" outlineLevel="0" collapsed="false">
      <c r="N3963" s="0" t="str">
        <f aca="false">IF(R3963=0,"",IF(Q3963=VLOOKUP(N3962+1,$B$8:$C$360,2,0),N3962+1,N3962))</f>
        <v/>
      </c>
      <c r="P3963" s="30"/>
      <c r="Q3963" s="30"/>
      <c r="R3963" s="35"/>
      <c r="S3963" s="35"/>
      <c r="T3963" s="35"/>
      <c r="U3963" s="35"/>
      <c r="V3963" s="35"/>
      <c r="W3963" s="35"/>
      <c r="X3963" s="35"/>
      <c r="Y3963" s="35"/>
    </row>
    <row r="3964" customFormat="false" ht="14.25" hidden="false" customHeight="false" outlineLevel="0" collapsed="false">
      <c r="N3964" s="0" t="str">
        <f aca="false">IF(R3964=0,"",IF(Q3964=VLOOKUP(N3963+1,$B$8:$C$360,2,0),N3963+1,N3963))</f>
        <v/>
      </c>
      <c r="P3964" s="30"/>
      <c r="Q3964" s="30"/>
      <c r="R3964" s="35"/>
      <c r="S3964" s="35"/>
      <c r="T3964" s="35"/>
      <c r="U3964" s="35"/>
      <c r="V3964" s="35"/>
      <c r="W3964" s="35"/>
      <c r="X3964" s="35"/>
      <c r="Y3964" s="35"/>
    </row>
    <row r="3965" customFormat="false" ht="14.25" hidden="false" customHeight="false" outlineLevel="0" collapsed="false">
      <c r="N3965" s="0" t="str">
        <f aca="false">IF(R3965=0,"",IF(Q3965=VLOOKUP(N3964+1,$B$8:$C$360,2,0),N3964+1,N3964))</f>
        <v/>
      </c>
      <c r="P3965" s="30"/>
      <c r="Q3965" s="30"/>
      <c r="R3965" s="35"/>
      <c r="S3965" s="35"/>
      <c r="T3965" s="35"/>
      <c r="U3965" s="35"/>
      <c r="V3965" s="35"/>
      <c r="W3965" s="35"/>
      <c r="X3965" s="35"/>
      <c r="Y3965" s="35"/>
    </row>
    <row r="3966" customFormat="false" ht="14.25" hidden="false" customHeight="false" outlineLevel="0" collapsed="false">
      <c r="N3966" s="0" t="str">
        <f aca="false">IF(R3966=0,"",IF(Q3966=VLOOKUP(N3965+1,$B$8:$C$360,2,0),N3965+1,N3965))</f>
        <v/>
      </c>
      <c r="P3966" s="30"/>
      <c r="Q3966" s="30"/>
      <c r="R3966" s="35"/>
      <c r="S3966" s="35"/>
      <c r="T3966" s="35"/>
      <c r="U3966" s="35"/>
      <c r="V3966" s="35"/>
      <c r="W3966" s="35"/>
      <c r="X3966" s="35"/>
      <c r="Y3966" s="35"/>
    </row>
    <row r="3967" customFormat="false" ht="14.25" hidden="false" customHeight="false" outlineLevel="0" collapsed="false">
      <c r="N3967" s="0" t="str">
        <f aca="false">IF(R3967=0,"",IF(Q3967=VLOOKUP(N3966+1,$B$8:$C$360,2,0),N3966+1,N3966))</f>
        <v/>
      </c>
      <c r="P3967" s="30"/>
      <c r="Q3967" s="30"/>
      <c r="R3967" s="35"/>
      <c r="S3967" s="35"/>
      <c r="T3967" s="35"/>
      <c r="U3967" s="35"/>
      <c r="V3967" s="35"/>
      <c r="W3967" s="35"/>
      <c r="X3967" s="35"/>
      <c r="Y3967" s="35"/>
    </row>
    <row r="3968" customFormat="false" ht="14.25" hidden="false" customHeight="false" outlineLevel="0" collapsed="false">
      <c r="N3968" s="0" t="str">
        <f aca="false">IF(R3968=0,"",IF(Q3968=VLOOKUP(N3967+1,$B$8:$C$360,2,0),N3967+1,N3967))</f>
        <v/>
      </c>
      <c r="P3968" s="30"/>
      <c r="Q3968" s="30"/>
      <c r="R3968" s="35"/>
      <c r="S3968" s="35"/>
      <c r="T3968" s="35"/>
      <c r="U3968" s="35"/>
      <c r="V3968" s="35"/>
      <c r="W3968" s="35"/>
      <c r="X3968" s="35"/>
      <c r="Y3968" s="35"/>
    </row>
    <row r="3969" customFormat="false" ht="14.25" hidden="false" customHeight="false" outlineLevel="0" collapsed="false">
      <c r="N3969" s="0" t="str">
        <f aca="false">IF(R3969=0,"",IF(Q3969=VLOOKUP(N3968+1,$B$8:$C$360,2,0),N3968+1,N3968))</f>
        <v/>
      </c>
      <c r="P3969" s="30"/>
      <c r="Q3969" s="30"/>
      <c r="R3969" s="35"/>
      <c r="S3969" s="35"/>
      <c r="T3969" s="35"/>
      <c r="U3969" s="35"/>
      <c r="V3969" s="35"/>
      <c r="W3969" s="35"/>
      <c r="X3969" s="35"/>
      <c r="Y3969" s="35"/>
    </row>
    <row r="3970" customFormat="false" ht="14.25" hidden="false" customHeight="false" outlineLevel="0" collapsed="false">
      <c r="N3970" s="0" t="str">
        <f aca="false">IF(R3970=0,"",IF(Q3970=VLOOKUP(N3969+1,$B$8:$C$360,2,0),N3969+1,N3969))</f>
        <v/>
      </c>
      <c r="P3970" s="30"/>
      <c r="Q3970" s="30"/>
      <c r="R3970" s="35"/>
      <c r="S3970" s="35"/>
      <c r="T3970" s="35"/>
      <c r="U3970" s="35"/>
      <c r="V3970" s="35"/>
      <c r="W3970" s="35"/>
      <c r="X3970" s="35"/>
      <c r="Y3970" s="35"/>
    </row>
    <row r="3971" customFormat="false" ht="14.25" hidden="false" customHeight="false" outlineLevel="0" collapsed="false">
      <c r="N3971" s="0" t="str">
        <f aca="false">IF(R3971=0,"",IF(Q3971=VLOOKUP(N3970+1,$B$8:$C$360,2,0),N3970+1,N3970))</f>
        <v/>
      </c>
      <c r="P3971" s="30"/>
      <c r="Q3971" s="30"/>
      <c r="R3971" s="35"/>
      <c r="S3971" s="35"/>
      <c r="T3971" s="35"/>
      <c r="U3971" s="35"/>
      <c r="V3971" s="35"/>
      <c r="W3971" s="35"/>
      <c r="X3971" s="35"/>
      <c r="Y3971" s="35"/>
    </row>
    <row r="3972" customFormat="false" ht="14.25" hidden="false" customHeight="false" outlineLevel="0" collapsed="false">
      <c r="N3972" s="0" t="str">
        <f aca="false">IF(R3972=0,"",IF(Q3972=VLOOKUP(N3971+1,$B$8:$C$360,2,0),N3971+1,N3971))</f>
        <v/>
      </c>
      <c r="P3972" s="30"/>
      <c r="Q3972" s="30"/>
      <c r="R3972" s="35"/>
      <c r="S3972" s="35"/>
      <c r="T3972" s="35"/>
      <c r="U3972" s="35"/>
      <c r="V3972" s="35"/>
      <c r="W3972" s="35"/>
      <c r="X3972" s="35"/>
      <c r="Y3972" s="35"/>
    </row>
    <row r="3973" customFormat="false" ht="14.25" hidden="false" customHeight="false" outlineLevel="0" collapsed="false">
      <c r="N3973" s="0" t="str">
        <f aca="false">IF(R3973=0,"",IF(Q3973=VLOOKUP(N3972+1,$B$8:$C$360,2,0),N3972+1,N3972))</f>
        <v/>
      </c>
      <c r="P3973" s="30"/>
      <c r="Q3973" s="30"/>
      <c r="R3973" s="35"/>
      <c r="S3973" s="35"/>
      <c r="T3973" s="35"/>
      <c r="U3973" s="35"/>
      <c r="V3973" s="35"/>
      <c r="W3973" s="35"/>
      <c r="X3973" s="35"/>
      <c r="Y3973" s="35"/>
    </row>
    <row r="3974" customFormat="false" ht="14.25" hidden="false" customHeight="false" outlineLevel="0" collapsed="false">
      <c r="N3974" s="0" t="str">
        <f aca="false">IF(R3974=0,"",IF(Q3974=VLOOKUP(N3973+1,$B$8:$C$360,2,0),N3973+1,N3973))</f>
        <v/>
      </c>
      <c r="P3974" s="30"/>
      <c r="Q3974" s="30"/>
      <c r="R3974" s="35"/>
      <c r="S3974" s="35"/>
      <c r="T3974" s="35"/>
      <c r="U3974" s="35"/>
      <c r="V3974" s="35"/>
      <c r="W3974" s="35"/>
      <c r="X3974" s="35"/>
      <c r="Y3974" s="35"/>
    </row>
    <row r="3975" customFormat="false" ht="14.25" hidden="false" customHeight="false" outlineLevel="0" collapsed="false">
      <c r="N3975" s="0" t="str">
        <f aca="false">IF(R3975=0,"",IF(Q3975=VLOOKUP(N3974+1,$B$8:$C$360,2,0),N3974+1,N3974))</f>
        <v/>
      </c>
      <c r="P3975" s="30"/>
      <c r="Q3975" s="30"/>
      <c r="R3975" s="35"/>
      <c r="S3975" s="35"/>
      <c r="T3975" s="35"/>
      <c r="U3975" s="35"/>
      <c r="V3975" s="35"/>
      <c r="W3975" s="35"/>
      <c r="X3975" s="35"/>
      <c r="Y3975" s="35"/>
    </row>
    <row r="3976" customFormat="false" ht="14.25" hidden="false" customHeight="false" outlineLevel="0" collapsed="false">
      <c r="N3976" s="0" t="str">
        <f aca="false">IF(R3976=0,"",IF(Q3976=VLOOKUP(N3975+1,$B$8:$C$360,2,0),N3975+1,N3975))</f>
        <v/>
      </c>
      <c r="P3976" s="30"/>
      <c r="Q3976" s="30"/>
      <c r="R3976" s="35"/>
      <c r="S3976" s="35"/>
      <c r="T3976" s="35"/>
      <c r="U3976" s="35"/>
      <c r="V3976" s="35"/>
      <c r="W3976" s="35"/>
      <c r="X3976" s="35"/>
      <c r="Y3976" s="35"/>
    </row>
    <row r="3977" customFormat="false" ht="14.25" hidden="false" customHeight="false" outlineLevel="0" collapsed="false">
      <c r="N3977" s="0" t="str">
        <f aca="false">IF(R3977=0,"",IF(Q3977=VLOOKUP(N3976+1,$B$8:$C$360,2,0),N3976+1,N3976))</f>
        <v/>
      </c>
      <c r="P3977" s="30"/>
      <c r="Q3977" s="30"/>
      <c r="R3977" s="35"/>
      <c r="S3977" s="35"/>
      <c r="T3977" s="35"/>
      <c r="U3977" s="35"/>
      <c r="V3977" s="35"/>
      <c r="W3977" s="35"/>
      <c r="X3977" s="35"/>
      <c r="Y3977" s="35"/>
    </row>
    <row r="3978" customFormat="false" ht="14.25" hidden="false" customHeight="false" outlineLevel="0" collapsed="false">
      <c r="N3978" s="0" t="str">
        <f aca="false">IF(R3978=0,"",IF(Q3978=VLOOKUP(N3977+1,$B$8:$C$360,2,0),N3977+1,N3977))</f>
        <v/>
      </c>
      <c r="P3978" s="30"/>
      <c r="Q3978" s="30"/>
      <c r="R3978" s="35"/>
      <c r="S3978" s="35"/>
      <c r="T3978" s="35"/>
      <c r="U3978" s="35"/>
      <c r="V3978" s="35"/>
      <c r="W3978" s="35"/>
      <c r="X3978" s="35"/>
      <c r="Y3978" s="35"/>
    </row>
    <row r="3979" customFormat="false" ht="14.25" hidden="false" customHeight="false" outlineLevel="0" collapsed="false">
      <c r="N3979" s="0" t="str">
        <f aca="false">IF(R3979=0,"",IF(Q3979=VLOOKUP(N3978+1,$B$8:$C$360,2,0),N3978+1,N3978))</f>
        <v/>
      </c>
      <c r="P3979" s="30"/>
      <c r="Q3979" s="30"/>
      <c r="R3979" s="35"/>
      <c r="S3979" s="35"/>
      <c r="T3979" s="35"/>
      <c r="U3979" s="35"/>
      <c r="V3979" s="35"/>
      <c r="W3979" s="35"/>
      <c r="X3979" s="35"/>
      <c r="Y3979" s="35"/>
    </row>
    <row r="3980" customFormat="false" ht="14.25" hidden="false" customHeight="false" outlineLevel="0" collapsed="false">
      <c r="N3980" s="0" t="str">
        <f aca="false">IF(R3980=0,"",IF(Q3980=VLOOKUP(N3979+1,$B$8:$C$360,2,0),N3979+1,N3979))</f>
        <v/>
      </c>
      <c r="P3980" s="30"/>
      <c r="Q3980" s="30"/>
      <c r="R3980" s="35"/>
      <c r="S3980" s="35"/>
      <c r="T3980" s="35"/>
      <c r="U3980" s="35"/>
      <c r="V3980" s="35"/>
      <c r="W3980" s="35"/>
      <c r="X3980" s="35"/>
      <c r="Y3980" s="35"/>
    </row>
    <row r="3981" customFormat="false" ht="14.25" hidden="false" customHeight="false" outlineLevel="0" collapsed="false">
      <c r="N3981" s="0" t="str">
        <f aca="false">IF(R3981=0,"",IF(Q3981=VLOOKUP(N3980+1,$B$8:$C$360,2,0),N3980+1,N3980))</f>
        <v/>
      </c>
      <c r="P3981" s="30"/>
      <c r="Q3981" s="30"/>
      <c r="R3981" s="35"/>
      <c r="S3981" s="35"/>
      <c r="T3981" s="35"/>
      <c r="U3981" s="35"/>
      <c r="V3981" s="35"/>
      <c r="W3981" s="35"/>
      <c r="X3981" s="35"/>
      <c r="Y3981" s="35"/>
    </row>
    <row r="3982" customFormat="false" ht="14.25" hidden="false" customHeight="false" outlineLevel="0" collapsed="false">
      <c r="N3982" s="0" t="str">
        <f aca="false">IF(R3982=0,"",IF(Q3982=VLOOKUP(N3981+1,$B$8:$C$360,2,0),N3981+1,N3981))</f>
        <v/>
      </c>
      <c r="P3982" s="30"/>
      <c r="Q3982" s="30"/>
      <c r="R3982" s="35"/>
      <c r="S3982" s="35"/>
      <c r="T3982" s="35"/>
      <c r="U3982" s="35"/>
      <c r="V3982" s="35"/>
      <c r="W3982" s="35"/>
      <c r="X3982" s="35"/>
      <c r="Y3982" s="35"/>
    </row>
    <row r="3983" customFormat="false" ht="14.25" hidden="false" customHeight="false" outlineLevel="0" collapsed="false">
      <c r="N3983" s="0" t="str">
        <f aca="false">IF(R3983=0,"",IF(Q3983=VLOOKUP(N3982+1,$B$8:$C$360,2,0),N3982+1,N3982))</f>
        <v/>
      </c>
      <c r="P3983" s="30"/>
      <c r="Q3983" s="30"/>
      <c r="R3983" s="35"/>
      <c r="S3983" s="35"/>
      <c r="T3983" s="35"/>
      <c r="U3983" s="35"/>
      <c r="V3983" s="35"/>
      <c r="W3983" s="35"/>
      <c r="X3983" s="35"/>
      <c r="Y3983" s="35"/>
    </row>
    <row r="3984" customFormat="false" ht="14.25" hidden="false" customHeight="false" outlineLevel="0" collapsed="false">
      <c r="N3984" s="0" t="str">
        <f aca="false">IF(R3984=0,"",IF(Q3984=VLOOKUP(N3983+1,$B$8:$C$360,2,0),N3983+1,N3983))</f>
        <v/>
      </c>
      <c r="P3984" s="30"/>
      <c r="Q3984" s="30"/>
      <c r="R3984" s="35"/>
      <c r="S3984" s="35"/>
      <c r="T3984" s="35"/>
      <c r="U3984" s="35"/>
      <c r="V3984" s="35"/>
      <c r="W3984" s="35"/>
      <c r="X3984" s="35"/>
      <c r="Y3984" s="35"/>
    </row>
    <row r="3985" customFormat="false" ht="14.25" hidden="false" customHeight="false" outlineLevel="0" collapsed="false">
      <c r="N3985" s="0" t="str">
        <f aca="false">IF(R3985=0,"",IF(Q3985=VLOOKUP(N3984+1,$B$8:$C$360,2,0),N3984+1,N3984))</f>
        <v/>
      </c>
      <c r="P3985" s="30"/>
      <c r="Q3985" s="30"/>
      <c r="R3985" s="35"/>
      <c r="S3985" s="35"/>
      <c r="T3985" s="35"/>
      <c r="U3985" s="35"/>
      <c r="V3985" s="35"/>
      <c r="W3985" s="35"/>
      <c r="X3985" s="35"/>
      <c r="Y3985" s="35"/>
    </row>
    <row r="3986" customFormat="false" ht="14.25" hidden="false" customHeight="false" outlineLevel="0" collapsed="false">
      <c r="N3986" s="0" t="str">
        <f aca="false">IF(R3986=0,"",IF(Q3986=VLOOKUP(N3985+1,$B$8:$C$360,2,0),N3985+1,N3985))</f>
        <v/>
      </c>
      <c r="P3986" s="30"/>
      <c r="Q3986" s="30"/>
      <c r="R3986" s="35"/>
      <c r="S3986" s="35"/>
      <c r="T3986" s="35"/>
      <c r="U3986" s="35"/>
      <c r="V3986" s="35"/>
      <c r="W3986" s="35"/>
      <c r="X3986" s="35"/>
      <c r="Y3986" s="35"/>
    </row>
    <row r="3987" customFormat="false" ht="14.25" hidden="false" customHeight="false" outlineLevel="0" collapsed="false">
      <c r="N3987" s="0" t="str">
        <f aca="false">IF(R3987=0,"",IF(Q3987=VLOOKUP(N3986+1,$B$8:$C$360,2,0),N3986+1,N3986))</f>
        <v/>
      </c>
      <c r="P3987" s="30"/>
      <c r="Q3987" s="30"/>
      <c r="R3987" s="35"/>
      <c r="S3987" s="35"/>
      <c r="T3987" s="35"/>
      <c r="U3987" s="35"/>
      <c r="V3987" s="35"/>
      <c r="W3987" s="35"/>
      <c r="X3987" s="35"/>
      <c r="Y3987" s="35"/>
    </row>
    <row r="3988" customFormat="false" ht="14.25" hidden="false" customHeight="false" outlineLevel="0" collapsed="false">
      <c r="N3988" s="0" t="str">
        <f aca="false">IF(R3988=0,"",IF(Q3988=VLOOKUP(N3987+1,$B$8:$C$360,2,0),N3987+1,N3987))</f>
        <v/>
      </c>
      <c r="P3988" s="30"/>
      <c r="Q3988" s="30"/>
      <c r="R3988" s="35"/>
      <c r="S3988" s="35"/>
      <c r="T3988" s="35"/>
      <c r="U3988" s="35"/>
      <c r="V3988" s="35"/>
      <c r="W3988" s="35"/>
      <c r="X3988" s="35"/>
      <c r="Y3988" s="35"/>
    </row>
    <row r="3989" customFormat="false" ht="14.25" hidden="false" customHeight="false" outlineLevel="0" collapsed="false">
      <c r="N3989" s="0" t="str">
        <f aca="false">IF(R3989=0,"",IF(Q3989=VLOOKUP(N3988+1,$B$8:$C$360,2,0),N3988+1,N3988))</f>
        <v/>
      </c>
      <c r="P3989" s="30"/>
      <c r="Q3989" s="30"/>
      <c r="R3989" s="35"/>
      <c r="S3989" s="35"/>
      <c r="T3989" s="35"/>
      <c r="U3989" s="35"/>
      <c r="V3989" s="35"/>
      <c r="W3989" s="35"/>
      <c r="X3989" s="35"/>
      <c r="Y3989" s="35"/>
    </row>
    <row r="3990" customFormat="false" ht="14.25" hidden="false" customHeight="false" outlineLevel="0" collapsed="false">
      <c r="N3990" s="0" t="str">
        <f aca="false">IF(R3990=0,"",IF(Q3990=VLOOKUP(N3989+1,$B$8:$C$360,2,0),N3989+1,N3989))</f>
        <v/>
      </c>
      <c r="P3990" s="30"/>
      <c r="Q3990" s="30"/>
      <c r="R3990" s="35"/>
      <c r="S3990" s="35"/>
      <c r="T3990" s="35"/>
      <c r="U3990" s="35"/>
      <c r="V3990" s="35"/>
      <c r="W3990" s="35"/>
      <c r="X3990" s="35"/>
      <c r="Y3990" s="35"/>
    </row>
    <row r="3991" customFormat="false" ht="14.25" hidden="false" customHeight="false" outlineLevel="0" collapsed="false">
      <c r="N3991" s="0" t="str">
        <f aca="false">IF(R3991=0,"",IF(Q3991=VLOOKUP(N3990+1,$B$8:$C$360,2,0),N3990+1,N3990))</f>
        <v/>
      </c>
      <c r="P3991" s="30"/>
      <c r="Q3991" s="30"/>
      <c r="R3991" s="35"/>
      <c r="S3991" s="35"/>
      <c r="T3991" s="35"/>
      <c r="U3991" s="35"/>
      <c r="V3991" s="35"/>
      <c r="W3991" s="35"/>
      <c r="X3991" s="35"/>
      <c r="Y3991" s="35"/>
    </row>
    <row r="3992" customFormat="false" ht="14.25" hidden="false" customHeight="false" outlineLevel="0" collapsed="false">
      <c r="N3992" s="0" t="str">
        <f aca="false">IF(R3992=0,"",IF(Q3992=VLOOKUP(N3991+1,$B$8:$C$360,2,0),N3991+1,N3991))</f>
        <v/>
      </c>
      <c r="P3992" s="30"/>
      <c r="Q3992" s="30"/>
      <c r="R3992" s="35"/>
      <c r="S3992" s="35"/>
      <c r="T3992" s="35"/>
      <c r="U3992" s="35"/>
      <c r="V3992" s="35"/>
      <c r="W3992" s="35"/>
      <c r="X3992" s="35"/>
      <c r="Y3992" s="35"/>
    </row>
    <row r="3993" customFormat="false" ht="14.25" hidden="false" customHeight="false" outlineLevel="0" collapsed="false">
      <c r="N3993" s="0" t="str">
        <f aca="false">IF(R3993=0,"",IF(Q3993=VLOOKUP(N3992+1,$B$8:$C$360,2,0),N3992+1,N3992))</f>
        <v/>
      </c>
      <c r="P3993" s="30"/>
      <c r="Q3993" s="30"/>
      <c r="R3993" s="35"/>
      <c r="S3993" s="35"/>
      <c r="T3993" s="35"/>
      <c r="U3993" s="35"/>
      <c r="V3993" s="35"/>
      <c r="W3993" s="35"/>
      <c r="X3993" s="35"/>
      <c r="Y3993" s="35"/>
    </row>
    <row r="3994" customFormat="false" ht="14.25" hidden="false" customHeight="false" outlineLevel="0" collapsed="false">
      <c r="N3994" s="0" t="str">
        <f aca="false">IF(R3994=0,"",IF(Q3994=VLOOKUP(N3993+1,$B$8:$C$360,2,0),N3993+1,N3993))</f>
        <v/>
      </c>
      <c r="P3994" s="30"/>
      <c r="Q3994" s="30"/>
      <c r="R3994" s="35"/>
      <c r="S3994" s="35"/>
      <c r="T3994" s="35"/>
      <c r="U3994" s="35"/>
      <c r="V3994" s="35"/>
      <c r="W3994" s="35"/>
      <c r="X3994" s="35"/>
      <c r="Y3994" s="35"/>
    </row>
    <row r="3995" customFormat="false" ht="14.25" hidden="false" customHeight="false" outlineLevel="0" collapsed="false">
      <c r="N3995" s="0" t="str">
        <f aca="false">IF(R3995=0,"",IF(Q3995=VLOOKUP(N3994+1,$B$8:$C$360,2,0),N3994+1,N3994))</f>
        <v/>
      </c>
      <c r="P3995" s="30"/>
      <c r="Q3995" s="30"/>
      <c r="R3995" s="35"/>
      <c r="S3995" s="35"/>
      <c r="T3995" s="35"/>
      <c r="U3995" s="35"/>
      <c r="V3995" s="35"/>
      <c r="W3995" s="35"/>
      <c r="X3995" s="35"/>
      <c r="Y3995" s="35"/>
    </row>
    <row r="3996" customFormat="false" ht="14.25" hidden="false" customHeight="false" outlineLevel="0" collapsed="false">
      <c r="N3996" s="0" t="str">
        <f aca="false">IF(R3996=0,"",IF(Q3996=VLOOKUP(N3995+1,$B$8:$C$360,2,0),N3995+1,N3995))</f>
        <v/>
      </c>
      <c r="P3996" s="30"/>
      <c r="Q3996" s="30"/>
      <c r="R3996" s="35"/>
      <c r="S3996" s="35"/>
      <c r="T3996" s="35"/>
      <c r="U3996" s="35"/>
      <c r="V3996" s="35"/>
      <c r="W3996" s="35"/>
      <c r="X3996" s="35"/>
      <c r="Y3996" s="35"/>
    </row>
    <row r="3997" customFormat="false" ht="14.25" hidden="false" customHeight="false" outlineLevel="0" collapsed="false">
      <c r="N3997" s="0" t="str">
        <f aca="false">IF(R3997=0,"",IF(Q3997=VLOOKUP(N3996+1,$B$8:$C$360,2,0),N3996+1,N3996))</f>
        <v/>
      </c>
      <c r="P3997" s="30"/>
      <c r="Q3997" s="30"/>
      <c r="R3997" s="35"/>
      <c r="S3997" s="35"/>
      <c r="T3997" s="35"/>
      <c r="U3997" s="35"/>
      <c r="V3997" s="35"/>
      <c r="W3997" s="35"/>
      <c r="X3997" s="35"/>
      <c r="Y3997" s="35"/>
    </row>
    <row r="3998" customFormat="false" ht="14.25" hidden="false" customHeight="false" outlineLevel="0" collapsed="false">
      <c r="N3998" s="0" t="str">
        <f aca="false">IF(R3998=0,"",IF(Q3998=VLOOKUP(N3997+1,$B$8:$C$360,2,0),N3997+1,N3997))</f>
        <v/>
      </c>
      <c r="P3998" s="30"/>
      <c r="Q3998" s="30"/>
      <c r="R3998" s="35"/>
      <c r="S3998" s="35"/>
      <c r="T3998" s="35"/>
      <c r="U3998" s="35"/>
      <c r="V3998" s="35"/>
      <c r="W3998" s="35"/>
      <c r="X3998" s="35"/>
      <c r="Y3998" s="35"/>
    </row>
    <row r="3999" customFormat="false" ht="14.25" hidden="false" customHeight="false" outlineLevel="0" collapsed="false">
      <c r="N3999" s="0" t="str">
        <f aca="false">IF(R3999=0,"",IF(Q3999=VLOOKUP(N3998+1,$B$8:$C$360,2,0),N3998+1,N3998))</f>
        <v/>
      </c>
      <c r="P3999" s="30"/>
      <c r="Q3999" s="30"/>
      <c r="R3999" s="35"/>
      <c r="S3999" s="35"/>
      <c r="T3999" s="35"/>
      <c r="U3999" s="35"/>
      <c r="V3999" s="35"/>
      <c r="W3999" s="35"/>
      <c r="X3999" s="35"/>
      <c r="Y3999" s="35"/>
    </row>
    <row r="4000" customFormat="false" ht="14.25" hidden="false" customHeight="false" outlineLevel="0" collapsed="false">
      <c r="N4000" s="0" t="str">
        <f aca="false">IF(R4000=0,"",IF(Q4000=VLOOKUP(N3999+1,$B$8:$C$360,2,0),N3999+1,N3999))</f>
        <v/>
      </c>
      <c r="P4000" s="30"/>
      <c r="Q4000" s="30"/>
      <c r="R4000" s="35"/>
      <c r="S4000" s="35"/>
      <c r="T4000" s="35"/>
      <c r="U4000" s="35"/>
      <c r="V4000" s="35"/>
      <c r="W4000" s="35"/>
      <c r="X4000" s="35"/>
      <c r="Y4000" s="35"/>
    </row>
    <row r="4001" customFormat="false" ht="14.25" hidden="false" customHeight="false" outlineLevel="0" collapsed="false">
      <c r="N4001" s="0" t="str">
        <f aca="false">IF(R4001=0,"",IF(Q4001=VLOOKUP(N4000+1,$B$8:$C$360,2,0),N4000+1,N4000))</f>
        <v/>
      </c>
      <c r="P4001" s="30"/>
      <c r="Q4001" s="30"/>
      <c r="R4001" s="35"/>
      <c r="S4001" s="35"/>
      <c r="T4001" s="35"/>
      <c r="U4001" s="35"/>
      <c r="V4001" s="35"/>
      <c r="W4001" s="35"/>
      <c r="X4001" s="35"/>
      <c r="Y4001" s="35"/>
    </row>
    <row r="4002" customFormat="false" ht="14.25" hidden="false" customHeight="false" outlineLevel="0" collapsed="false">
      <c r="N4002" s="0" t="str">
        <f aca="false">IF(R4002=0,"",IF(Q4002=VLOOKUP(N4001+1,$B$8:$C$360,2,0),N4001+1,N4001))</f>
        <v/>
      </c>
      <c r="P4002" s="30"/>
      <c r="Q4002" s="30"/>
      <c r="R4002" s="35"/>
      <c r="S4002" s="35"/>
      <c r="T4002" s="35"/>
      <c r="U4002" s="35"/>
      <c r="V4002" s="35"/>
      <c r="W4002" s="35"/>
      <c r="X4002" s="35"/>
      <c r="Y4002" s="35"/>
    </row>
    <row r="4003" customFormat="false" ht="14.25" hidden="false" customHeight="false" outlineLevel="0" collapsed="false">
      <c r="N4003" s="0" t="str">
        <f aca="false">IF(R4003=0,"",IF(Q4003=VLOOKUP(N4002+1,$B$8:$C$360,2,0),N4002+1,N4002))</f>
        <v/>
      </c>
      <c r="P4003" s="30"/>
      <c r="Q4003" s="30"/>
      <c r="R4003" s="35"/>
      <c r="S4003" s="35"/>
      <c r="T4003" s="35"/>
      <c r="U4003" s="35"/>
      <c r="V4003" s="35"/>
      <c r="W4003" s="35"/>
      <c r="X4003" s="35"/>
      <c r="Y4003" s="35"/>
    </row>
    <row r="4004" customFormat="false" ht="14.25" hidden="false" customHeight="false" outlineLevel="0" collapsed="false">
      <c r="N4004" s="0" t="str">
        <f aca="false">IF(R4004=0,"",IF(Q4004=VLOOKUP(N4003+1,$B$8:$C$360,2,0),N4003+1,N4003))</f>
        <v/>
      </c>
      <c r="P4004" s="30"/>
      <c r="Q4004" s="30"/>
      <c r="R4004" s="35"/>
      <c r="S4004" s="35"/>
      <c r="T4004" s="35"/>
      <c r="U4004" s="35"/>
      <c r="V4004" s="35"/>
      <c r="W4004" s="35"/>
      <c r="X4004" s="35"/>
      <c r="Y4004" s="35"/>
    </row>
    <row r="4005" customFormat="false" ht="14.25" hidden="false" customHeight="false" outlineLevel="0" collapsed="false">
      <c r="N4005" s="0" t="str">
        <f aca="false">IF(R4005=0,"",IF(Q4005=VLOOKUP(N4004+1,$B$8:$C$360,2,0),N4004+1,N4004))</f>
        <v/>
      </c>
      <c r="P4005" s="30"/>
      <c r="Q4005" s="30"/>
      <c r="R4005" s="35"/>
      <c r="S4005" s="35"/>
      <c r="T4005" s="35"/>
      <c r="U4005" s="35"/>
      <c r="V4005" s="35"/>
      <c r="W4005" s="35"/>
      <c r="X4005" s="35"/>
      <c r="Y4005" s="35"/>
    </row>
    <row r="4006" customFormat="false" ht="14.25" hidden="false" customHeight="false" outlineLevel="0" collapsed="false">
      <c r="N4006" s="0" t="str">
        <f aca="false">IF(R4006=0,"",IF(Q4006=VLOOKUP(N4005+1,$B$8:$C$360,2,0),N4005+1,N4005))</f>
        <v/>
      </c>
      <c r="P4006" s="30"/>
      <c r="Q4006" s="30"/>
      <c r="R4006" s="35"/>
      <c r="S4006" s="35"/>
      <c r="T4006" s="35"/>
      <c r="U4006" s="35"/>
      <c r="V4006" s="35"/>
      <c r="W4006" s="35"/>
      <c r="X4006" s="35"/>
      <c r="Y4006" s="35"/>
    </row>
    <row r="4007" customFormat="false" ht="14.25" hidden="false" customHeight="false" outlineLevel="0" collapsed="false">
      <c r="N4007" s="0" t="str">
        <f aca="false">IF(R4007=0,"",IF(Q4007=VLOOKUP(N4006+1,$B$8:$C$360,2,0),N4006+1,N4006))</f>
        <v/>
      </c>
      <c r="P4007" s="30"/>
      <c r="Q4007" s="30"/>
      <c r="R4007" s="35"/>
      <c r="S4007" s="35"/>
      <c r="T4007" s="35"/>
      <c r="U4007" s="35"/>
      <c r="V4007" s="35"/>
      <c r="W4007" s="35"/>
      <c r="X4007" s="35"/>
      <c r="Y4007" s="35"/>
    </row>
    <row r="4008" customFormat="false" ht="14.25" hidden="false" customHeight="false" outlineLevel="0" collapsed="false">
      <c r="N4008" s="0" t="str">
        <f aca="false">IF(R4008=0,"",IF(Q4008=VLOOKUP(N4007+1,$B$8:$C$360,2,0),N4007+1,N4007))</f>
        <v/>
      </c>
      <c r="P4008" s="30"/>
      <c r="Q4008" s="30"/>
      <c r="R4008" s="35"/>
      <c r="S4008" s="35"/>
      <c r="T4008" s="35"/>
      <c r="U4008" s="35"/>
      <c r="V4008" s="35"/>
      <c r="W4008" s="35"/>
      <c r="X4008" s="35"/>
      <c r="Y4008" s="35"/>
    </row>
    <row r="4009" customFormat="false" ht="14.25" hidden="false" customHeight="false" outlineLevel="0" collapsed="false">
      <c r="N4009" s="0" t="str">
        <f aca="false">IF(R4009=0,"",IF(Q4009=VLOOKUP(N4008+1,$B$8:$C$360,2,0),N4008+1,N4008))</f>
        <v/>
      </c>
      <c r="P4009" s="30"/>
      <c r="Q4009" s="30"/>
      <c r="R4009" s="35"/>
      <c r="S4009" s="35"/>
      <c r="T4009" s="35"/>
      <c r="U4009" s="35"/>
      <c r="V4009" s="35"/>
      <c r="W4009" s="35"/>
      <c r="X4009" s="35"/>
      <c r="Y4009" s="35"/>
    </row>
    <row r="4010" customFormat="false" ht="14.25" hidden="false" customHeight="false" outlineLevel="0" collapsed="false">
      <c r="N4010" s="0" t="str">
        <f aca="false">IF(R4010=0,"",IF(Q4010=VLOOKUP(N4009+1,$B$8:$C$360,2,0),N4009+1,N4009))</f>
        <v/>
      </c>
      <c r="P4010" s="30"/>
      <c r="Q4010" s="30"/>
      <c r="R4010" s="35"/>
      <c r="S4010" s="35"/>
      <c r="T4010" s="35"/>
      <c r="U4010" s="35"/>
      <c r="V4010" s="35"/>
      <c r="W4010" s="35"/>
      <c r="X4010" s="35"/>
      <c r="Y4010" s="35"/>
    </row>
    <row r="4011" customFormat="false" ht="14.25" hidden="false" customHeight="false" outlineLevel="0" collapsed="false">
      <c r="N4011" s="0" t="str">
        <f aca="false">IF(R4011=0,"",IF(Q4011=VLOOKUP(N4010+1,$B$8:$C$360,2,0),N4010+1,N4010))</f>
        <v/>
      </c>
      <c r="P4011" s="30"/>
      <c r="Q4011" s="30"/>
      <c r="R4011" s="35"/>
      <c r="S4011" s="35"/>
      <c r="T4011" s="35"/>
      <c r="U4011" s="35"/>
      <c r="V4011" s="35"/>
      <c r="W4011" s="35"/>
      <c r="X4011" s="35"/>
      <c r="Y4011" s="35"/>
    </row>
    <row r="4012" customFormat="false" ht="14.25" hidden="false" customHeight="false" outlineLevel="0" collapsed="false">
      <c r="N4012" s="0" t="str">
        <f aca="false">IF(R4012=0,"",IF(Q4012=VLOOKUP(N4011+1,$B$8:$C$360,2,0),N4011+1,N4011))</f>
        <v/>
      </c>
      <c r="P4012" s="30"/>
      <c r="Q4012" s="30"/>
      <c r="R4012" s="35"/>
      <c r="S4012" s="35"/>
      <c r="T4012" s="35"/>
      <c r="U4012" s="35"/>
      <c r="V4012" s="35"/>
      <c r="W4012" s="35"/>
      <c r="X4012" s="35"/>
      <c r="Y4012" s="35"/>
    </row>
    <row r="4013" customFormat="false" ht="14.25" hidden="false" customHeight="false" outlineLevel="0" collapsed="false">
      <c r="N4013" s="0" t="str">
        <f aca="false">IF(R4013=0,"",IF(Q4013=VLOOKUP(N4012+1,$B$8:$C$360,2,0),N4012+1,N4012))</f>
        <v/>
      </c>
      <c r="P4013" s="30"/>
      <c r="Q4013" s="30"/>
      <c r="R4013" s="35"/>
      <c r="S4013" s="35"/>
      <c r="T4013" s="35"/>
      <c r="U4013" s="35"/>
      <c r="V4013" s="35"/>
      <c r="W4013" s="35"/>
      <c r="X4013" s="35"/>
      <c r="Y4013" s="35"/>
    </row>
    <row r="4014" customFormat="false" ht="14.25" hidden="false" customHeight="false" outlineLevel="0" collapsed="false">
      <c r="N4014" s="0" t="str">
        <f aca="false">IF(R4014=0,"",IF(Q4014=VLOOKUP(N4013+1,$B$8:$C$360,2,0),N4013+1,N4013))</f>
        <v/>
      </c>
      <c r="P4014" s="30"/>
      <c r="Q4014" s="30"/>
      <c r="R4014" s="35"/>
      <c r="S4014" s="35"/>
      <c r="T4014" s="35"/>
      <c r="U4014" s="35"/>
      <c r="V4014" s="35"/>
      <c r="W4014" s="35"/>
      <c r="X4014" s="35"/>
      <c r="Y4014" s="35"/>
    </row>
    <row r="4015" customFormat="false" ht="14.25" hidden="false" customHeight="false" outlineLevel="0" collapsed="false">
      <c r="N4015" s="0" t="str">
        <f aca="false">IF(R4015=0,"",IF(Q4015=VLOOKUP(N4014+1,$B$8:$C$360,2,0),N4014+1,N4014))</f>
        <v/>
      </c>
      <c r="P4015" s="30"/>
      <c r="Q4015" s="30"/>
      <c r="R4015" s="35"/>
      <c r="S4015" s="35"/>
      <c r="T4015" s="35"/>
      <c r="U4015" s="35"/>
      <c r="V4015" s="35"/>
      <c r="W4015" s="35"/>
      <c r="X4015" s="35"/>
      <c r="Y4015" s="35"/>
    </row>
    <row r="4016" customFormat="false" ht="14.25" hidden="false" customHeight="false" outlineLevel="0" collapsed="false">
      <c r="N4016" s="0" t="str">
        <f aca="false">IF(R4016=0,"",IF(Q4016=VLOOKUP(N4015+1,$B$8:$C$360,2,0),N4015+1,N4015))</f>
        <v/>
      </c>
      <c r="P4016" s="30"/>
      <c r="Q4016" s="30"/>
      <c r="R4016" s="35"/>
      <c r="S4016" s="35"/>
      <c r="T4016" s="35"/>
      <c r="U4016" s="35"/>
      <c r="V4016" s="35"/>
      <c r="W4016" s="35"/>
      <c r="X4016" s="35"/>
      <c r="Y4016" s="35"/>
    </row>
    <row r="4017" customFormat="false" ht="14.25" hidden="false" customHeight="false" outlineLevel="0" collapsed="false">
      <c r="N4017" s="0" t="str">
        <f aca="false">IF(R4017=0,"",IF(Q4017=VLOOKUP(N4016+1,$B$8:$C$360,2,0),N4016+1,N4016))</f>
        <v/>
      </c>
      <c r="P4017" s="30"/>
      <c r="Q4017" s="30"/>
      <c r="R4017" s="35"/>
      <c r="S4017" s="35"/>
      <c r="T4017" s="35"/>
      <c r="U4017" s="35"/>
      <c r="V4017" s="35"/>
      <c r="W4017" s="35"/>
      <c r="X4017" s="35"/>
      <c r="Y4017" s="35"/>
    </row>
    <row r="4018" customFormat="false" ht="14.25" hidden="false" customHeight="false" outlineLevel="0" collapsed="false">
      <c r="N4018" s="0" t="str">
        <f aca="false">IF(R4018=0,"",IF(Q4018=VLOOKUP(N4017+1,$B$8:$C$360,2,0),N4017+1,N4017))</f>
        <v/>
      </c>
      <c r="P4018" s="30"/>
      <c r="Q4018" s="30"/>
      <c r="R4018" s="35"/>
      <c r="S4018" s="35"/>
      <c r="T4018" s="35"/>
      <c r="U4018" s="35"/>
      <c r="V4018" s="35"/>
      <c r="W4018" s="35"/>
      <c r="X4018" s="35"/>
      <c r="Y4018" s="35"/>
    </row>
    <row r="4019" customFormat="false" ht="14.25" hidden="false" customHeight="false" outlineLevel="0" collapsed="false">
      <c r="N4019" s="0" t="str">
        <f aca="false">IF(R4019=0,"",IF(Q4019=VLOOKUP(N4018+1,$B$8:$C$360,2,0),N4018+1,N4018))</f>
        <v/>
      </c>
      <c r="P4019" s="30"/>
      <c r="Q4019" s="30"/>
      <c r="R4019" s="35"/>
      <c r="S4019" s="35"/>
      <c r="T4019" s="35"/>
      <c r="U4019" s="35"/>
      <c r="V4019" s="35"/>
      <c r="W4019" s="35"/>
      <c r="X4019" s="35"/>
      <c r="Y4019" s="35"/>
    </row>
    <row r="4020" customFormat="false" ht="14.25" hidden="false" customHeight="false" outlineLevel="0" collapsed="false">
      <c r="N4020" s="0" t="str">
        <f aca="false">IF(R4020=0,"",IF(Q4020=VLOOKUP(N4019+1,$B$8:$C$360,2,0),N4019+1,N4019))</f>
        <v/>
      </c>
      <c r="P4020" s="30"/>
      <c r="Q4020" s="30"/>
      <c r="R4020" s="35"/>
      <c r="S4020" s="35"/>
      <c r="T4020" s="35"/>
      <c r="U4020" s="35"/>
      <c r="V4020" s="35"/>
      <c r="W4020" s="35"/>
      <c r="X4020" s="35"/>
      <c r="Y4020" s="35"/>
    </row>
    <row r="4021" customFormat="false" ht="14.25" hidden="false" customHeight="false" outlineLevel="0" collapsed="false">
      <c r="N4021" s="0" t="str">
        <f aca="false">IF(R4021=0,"",IF(Q4021=VLOOKUP(N4020+1,$B$8:$C$360,2,0),N4020+1,N4020))</f>
        <v/>
      </c>
      <c r="P4021" s="30"/>
      <c r="Q4021" s="30"/>
      <c r="R4021" s="35"/>
      <c r="S4021" s="35"/>
      <c r="T4021" s="35"/>
      <c r="U4021" s="35"/>
      <c r="V4021" s="35"/>
      <c r="W4021" s="35"/>
      <c r="X4021" s="35"/>
      <c r="Y4021" s="35"/>
    </row>
    <row r="4022" customFormat="false" ht="14.25" hidden="false" customHeight="false" outlineLevel="0" collapsed="false">
      <c r="N4022" s="0" t="str">
        <f aca="false">IF(R4022=0,"",IF(Q4022=VLOOKUP(N4021+1,$B$8:$C$360,2,0),N4021+1,N4021))</f>
        <v/>
      </c>
      <c r="P4022" s="30"/>
      <c r="Q4022" s="30"/>
      <c r="R4022" s="35"/>
      <c r="S4022" s="35"/>
      <c r="T4022" s="35"/>
      <c r="U4022" s="35"/>
      <c r="V4022" s="35"/>
      <c r="W4022" s="35"/>
      <c r="X4022" s="35"/>
      <c r="Y4022" s="35"/>
    </row>
    <row r="4023" customFormat="false" ht="14.25" hidden="false" customHeight="false" outlineLevel="0" collapsed="false">
      <c r="N4023" s="0" t="str">
        <f aca="false">IF(R4023=0,"",IF(Q4023=VLOOKUP(N4022+1,$B$8:$C$360,2,0),N4022+1,N4022))</f>
        <v/>
      </c>
      <c r="P4023" s="30"/>
      <c r="Q4023" s="30"/>
      <c r="R4023" s="35"/>
      <c r="S4023" s="35"/>
      <c r="T4023" s="35"/>
      <c r="U4023" s="35"/>
      <c r="V4023" s="35"/>
      <c r="W4023" s="35"/>
      <c r="X4023" s="35"/>
      <c r="Y4023" s="35"/>
    </row>
    <row r="4024" customFormat="false" ht="14.25" hidden="false" customHeight="false" outlineLevel="0" collapsed="false">
      <c r="N4024" s="0" t="str">
        <f aca="false">IF(R4024=0,"",IF(Q4024=VLOOKUP(N4023+1,$B$8:$C$360,2,0),N4023+1,N4023))</f>
        <v/>
      </c>
      <c r="P4024" s="30"/>
      <c r="Q4024" s="30"/>
      <c r="R4024" s="35"/>
      <c r="S4024" s="35"/>
      <c r="T4024" s="35"/>
      <c r="U4024" s="35"/>
      <c r="V4024" s="35"/>
      <c r="W4024" s="35"/>
      <c r="X4024" s="35"/>
      <c r="Y4024" s="35"/>
    </row>
    <row r="4025" customFormat="false" ht="14.25" hidden="false" customHeight="false" outlineLevel="0" collapsed="false">
      <c r="N4025" s="0" t="str">
        <f aca="false">IF(R4025=0,"",IF(Q4025=VLOOKUP(N4024+1,$B$8:$C$360,2,0),N4024+1,N4024))</f>
        <v/>
      </c>
      <c r="P4025" s="30"/>
      <c r="Q4025" s="30"/>
      <c r="R4025" s="35"/>
      <c r="S4025" s="35"/>
      <c r="T4025" s="35"/>
      <c r="U4025" s="35"/>
      <c r="V4025" s="35"/>
      <c r="W4025" s="35"/>
      <c r="X4025" s="35"/>
      <c r="Y4025" s="35"/>
    </row>
    <row r="4026" customFormat="false" ht="14.25" hidden="false" customHeight="false" outlineLevel="0" collapsed="false">
      <c r="N4026" s="0" t="str">
        <f aca="false">IF(R4026=0,"",IF(Q4026=VLOOKUP(N4025+1,$B$8:$C$360,2,0),N4025+1,N4025))</f>
        <v/>
      </c>
      <c r="P4026" s="30"/>
      <c r="Q4026" s="30"/>
      <c r="R4026" s="35"/>
      <c r="S4026" s="35"/>
      <c r="T4026" s="35"/>
      <c r="U4026" s="35"/>
      <c r="V4026" s="35"/>
      <c r="W4026" s="35"/>
      <c r="X4026" s="35"/>
      <c r="Y4026" s="35"/>
    </row>
    <row r="4027" customFormat="false" ht="14.25" hidden="false" customHeight="false" outlineLevel="0" collapsed="false">
      <c r="N4027" s="0" t="str">
        <f aca="false">IF(R4027=0,"",IF(Q4027=VLOOKUP(N4026+1,$B$8:$C$360,2,0),N4026+1,N4026))</f>
        <v/>
      </c>
      <c r="P4027" s="30"/>
      <c r="Q4027" s="30"/>
      <c r="R4027" s="35"/>
      <c r="S4027" s="35"/>
      <c r="T4027" s="35"/>
      <c r="U4027" s="35"/>
      <c r="V4027" s="35"/>
      <c r="W4027" s="35"/>
      <c r="X4027" s="35"/>
      <c r="Y4027" s="35"/>
    </row>
    <row r="4028" customFormat="false" ht="14.25" hidden="false" customHeight="false" outlineLevel="0" collapsed="false">
      <c r="N4028" s="0" t="str">
        <f aca="false">IF(R4028=0,"",IF(Q4028=VLOOKUP(N4027+1,$B$8:$C$360,2,0),N4027+1,N4027))</f>
        <v/>
      </c>
      <c r="P4028" s="30"/>
      <c r="Q4028" s="30"/>
      <c r="R4028" s="35"/>
      <c r="S4028" s="35"/>
      <c r="T4028" s="35"/>
      <c r="U4028" s="35"/>
      <c r="V4028" s="35"/>
      <c r="W4028" s="35"/>
      <c r="X4028" s="35"/>
      <c r="Y4028" s="35"/>
    </row>
    <row r="4029" customFormat="false" ht="14.25" hidden="false" customHeight="false" outlineLevel="0" collapsed="false">
      <c r="N4029" s="0" t="str">
        <f aca="false">IF(R4029=0,"",IF(Q4029=VLOOKUP(N4028+1,$B$8:$C$360,2,0),N4028+1,N4028))</f>
        <v/>
      </c>
      <c r="P4029" s="30"/>
      <c r="Q4029" s="30"/>
      <c r="R4029" s="35"/>
      <c r="S4029" s="35"/>
      <c r="T4029" s="35"/>
      <c r="U4029" s="35"/>
      <c r="V4029" s="35"/>
      <c r="W4029" s="35"/>
      <c r="X4029" s="35"/>
      <c r="Y4029" s="35"/>
    </row>
    <row r="4030" customFormat="false" ht="14.25" hidden="false" customHeight="false" outlineLevel="0" collapsed="false">
      <c r="N4030" s="0" t="str">
        <f aca="false">IF(R4030=0,"",IF(Q4030=VLOOKUP(N4029+1,$B$8:$C$360,2,0),N4029+1,N4029))</f>
        <v/>
      </c>
      <c r="P4030" s="30"/>
      <c r="Q4030" s="30"/>
      <c r="R4030" s="35"/>
      <c r="S4030" s="35"/>
      <c r="T4030" s="35"/>
      <c r="U4030" s="35"/>
      <c r="V4030" s="35"/>
      <c r="W4030" s="35"/>
      <c r="X4030" s="35"/>
      <c r="Y4030" s="35"/>
    </row>
    <row r="4031" customFormat="false" ht="14.25" hidden="false" customHeight="false" outlineLevel="0" collapsed="false">
      <c r="N4031" s="0" t="str">
        <f aca="false">IF(R4031=0,"",IF(Q4031=VLOOKUP(N4030+1,$B$8:$C$360,2,0),N4030+1,N4030))</f>
        <v/>
      </c>
      <c r="P4031" s="30"/>
      <c r="Q4031" s="30"/>
      <c r="R4031" s="35"/>
      <c r="S4031" s="35"/>
      <c r="T4031" s="35"/>
      <c r="U4031" s="35"/>
      <c r="V4031" s="35"/>
      <c r="W4031" s="35"/>
      <c r="X4031" s="35"/>
      <c r="Y4031" s="35"/>
    </row>
    <row r="4032" customFormat="false" ht="14.25" hidden="false" customHeight="false" outlineLevel="0" collapsed="false">
      <c r="N4032" s="0" t="str">
        <f aca="false">IF(R4032=0,"",IF(Q4032=VLOOKUP(N4031+1,$B$8:$C$360,2,0),N4031+1,N4031))</f>
        <v/>
      </c>
      <c r="P4032" s="30"/>
      <c r="Q4032" s="30"/>
      <c r="R4032" s="35"/>
      <c r="S4032" s="35"/>
      <c r="T4032" s="35"/>
      <c r="U4032" s="35"/>
      <c r="V4032" s="35"/>
      <c r="W4032" s="35"/>
      <c r="X4032" s="35"/>
      <c r="Y4032" s="35"/>
    </row>
    <row r="4033" customFormat="false" ht="14.25" hidden="false" customHeight="false" outlineLevel="0" collapsed="false">
      <c r="N4033" s="0" t="str">
        <f aca="false">IF(R4033=0,"",IF(Q4033=VLOOKUP(N4032+1,$B$8:$C$360,2,0),N4032+1,N4032))</f>
        <v/>
      </c>
      <c r="P4033" s="30"/>
      <c r="Q4033" s="30"/>
      <c r="R4033" s="35"/>
      <c r="S4033" s="35"/>
      <c r="T4033" s="35"/>
      <c r="U4033" s="35"/>
      <c r="V4033" s="35"/>
      <c r="W4033" s="35"/>
      <c r="X4033" s="35"/>
      <c r="Y4033" s="35"/>
    </row>
    <row r="4034" customFormat="false" ht="14.25" hidden="false" customHeight="false" outlineLevel="0" collapsed="false">
      <c r="N4034" s="0" t="str">
        <f aca="false">IF(R4034=0,"",IF(Q4034=VLOOKUP(N4033+1,$B$8:$C$360,2,0),N4033+1,N4033))</f>
        <v/>
      </c>
      <c r="P4034" s="30"/>
      <c r="Q4034" s="30"/>
      <c r="R4034" s="35"/>
      <c r="S4034" s="35"/>
      <c r="T4034" s="35"/>
      <c r="U4034" s="35"/>
      <c r="V4034" s="35"/>
      <c r="W4034" s="35"/>
      <c r="X4034" s="35"/>
      <c r="Y4034" s="35"/>
    </row>
    <row r="4035" customFormat="false" ht="14.25" hidden="false" customHeight="false" outlineLevel="0" collapsed="false">
      <c r="N4035" s="0" t="str">
        <f aca="false">IF(R4035=0,"",IF(Q4035=VLOOKUP(N4034+1,$B$8:$C$360,2,0),N4034+1,N4034))</f>
        <v/>
      </c>
      <c r="P4035" s="30"/>
      <c r="Q4035" s="30"/>
      <c r="R4035" s="35"/>
      <c r="S4035" s="35"/>
      <c r="T4035" s="35"/>
      <c r="U4035" s="35"/>
      <c r="V4035" s="35"/>
      <c r="W4035" s="35"/>
      <c r="X4035" s="35"/>
      <c r="Y4035" s="35"/>
    </row>
    <row r="4036" customFormat="false" ht="14.25" hidden="false" customHeight="false" outlineLevel="0" collapsed="false">
      <c r="N4036" s="0" t="str">
        <f aca="false">IF(R4036=0,"",IF(Q4036=VLOOKUP(N4035+1,$B$8:$C$360,2,0),N4035+1,N4035))</f>
        <v/>
      </c>
      <c r="P4036" s="30"/>
      <c r="Q4036" s="30"/>
      <c r="R4036" s="35"/>
      <c r="S4036" s="35"/>
      <c r="T4036" s="35"/>
      <c r="U4036" s="35"/>
      <c r="V4036" s="35"/>
      <c r="W4036" s="35"/>
      <c r="X4036" s="35"/>
      <c r="Y4036" s="35"/>
    </row>
    <row r="4037" customFormat="false" ht="14.25" hidden="false" customHeight="false" outlineLevel="0" collapsed="false">
      <c r="N4037" s="0" t="str">
        <f aca="false">IF(R4037=0,"",IF(Q4037=VLOOKUP(N4036+1,$B$8:$C$360,2,0),N4036+1,N4036))</f>
        <v/>
      </c>
      <c r="P4037" s="30"/>
      <c r="Q4037" s="30"/>
      <c r="R4037" s="35"/>
      <c r="S4037" s="35"/>
      <c r="T4037" s="35"/>
      <c r="U4037" s="35"/>
      <c r="V4037" s="35"/>
      <c r="W4037" s="35"/>
      <c r="X4037" s="35"/>
      <c r="Y4037" s="35"/>
    </row>
    <row r="4038" customFormat="false" ht="14.25" hidden="false" customHeight="false" outlineLevel="0" collapsed="false">
      <c r="N4038" s="0" t="str">
        <f aca="false">IF(R4038=0,"",IF(Q4038=VLOOKUP(N4037+1,$B$8:$C$360,2,0),N4037+1,N4037))</f>
        <v/>
      </c>
      <c r="P4038" s="30"/>
      <c r="Q4038" s="30"/>
      <c r="R4038" s="35"/>
      <c r="S4038" s="35"/>
      <c r="T4038" s="35"/>
      <c r="U4038" s="35"/>
      <c r="V4038" s="35"/>
      <c r="W4038" s="35"/>
      <c r="X4038" s="35"/>
      <c r="Y4038" s="35"/>
    </row>
    <row r="4039" customFormat="false" ht="14.25" hidden="false" customHeight="false" outlineLevel="0" collapsed="false">
      <c r="N4039" s="0" t="str">
        <f aca="false">IF(R4039=0,"",IF(Q4039=VLOOKUP(N4038+1,$B$8:$C$360,2,0),N4038+1,N4038))</f>
        <v/>
      </c>
      <c r="P4039" s="30"/>
      <c r="Q4039" s="30"/>
      <c r="R4039" s="35"/>
      <c r="S4039" s="35"/>
      <c r="T4039" s="35"/>
      <c r="U4039" s="35"/>
      <c r="V4039" s="35"/>
      <c r="W4039" s="35"/>
      <c r="X4039" s="35"/>
      <c r="Y4039" s="35"/>
    </row>
    <row r="4040" customFormat="false" ht="14.25" hidden="false" customHeight="false" outlineLevel="0" collapsed="false">
      <c r="N4040" s="0" t="str">
        <f aca="false">IF(R4040=0,"",IF(Q4040=VLOOKUP(N4039+1,$B$8:$C$360,2,0),N4039+1,N4039))</f>
        <v/>
      </c>
      <c r="P4040" s="30"/>
      <c r="Q4040" s="30"/>
      <c r="R4040" s="35"/>
      <c r="S4040" s="35"/>
      <c r="T4040" s="35"/>
      <c r="U4040" s="35"/>
      <c r="V4040" s="35"/>
      <c r="W4040" s="35"/>
      <c r="X4040" s="35"/>
      <c r="Y4040" s="35"/>
    </row>
    <row r="4041" customFormat="false" ht="14.25" hidden="false" customHeight="false" outlineLevel="0" collapsed="false">
      <c r="N4041" s="0" t="str">
        <f aca="false">IF(R4041=0,"",IF(Q4041=VLOOKUP(N4040+1,$B$8:$C$360,2,0),N4040+1,N4040))</f>
        <v/>
      </c>
      <c r="P4041" s="30"/>
      <c r="Q4041" s="30"/>
      <c r="R4041" s="35"/>
      <c r="S4041" s="35"/>
      <c r="T4041" s="35"/>
      <c r="U4041" s="35"/>
      <c r="V4041" s="35"/>
      <c r="W4041" s="35"/>
      <c r="X4041" s="35"/>
      <c r="Y4041" s="35"/>
    </row>
    <row r="4042" customFormat="false" ht="14.25" hidden="false" customHeight="false" outlineLevel="0" collapsed="false">
      <c r="N4042" s="0" t="str">
        <f aca="false">IF(R4042=0,"",IF(Q4042=VLOOKUP(N4041+1,$B$8:$C$360,2,0),N4041+1,N4041))</f>
        <v/>
      </c>
      <c r="P4042" s="30"/>
      <c r="Q4042" s="30"/>
      <c r="R4042" s="35"/>
      <c r="S4042" s="35"/>
      <c r="T4042" s="35"/>
      <c r="U4042" s="35"/>
      <c r="V4042" s="35"/>
      <c r="W4042" s="35"/>
      <c r="X4042" s="35"/>
      <c r="Y4042" s="35"/>
    </row>
    <row r="4043" customFormat="false" ht="14.25" hidden="false" customHeight="false" outlineLevel="0" collapsed="false">
      <c r="N4043" s="0" t="str">
        <f aca="false">IF(R4043=0,"",IF(Q4043=VLOOKUP(N4042+1,$B$8:$C$360,2,0),N4042+1,N4042))</f>
        <v/>
      </c>
      <c r="P4043" s="30"/>
      <c r="Q4043" s="30"/>
      <c r="R4043" s="35"/>
      <c r="S4043" s="35"/>
      <c r="T4043" s="35"/>
      <c r="U4043" s="35"/>
      <c r="V4043" s="35"/>
      <c r="W4043" s="35"/>
      <c r="X4043" s="35"/>
      <c r="Y4043" s="35"/>
    </row>
    <row r="4044" customFormat="false" ht="14.25" hidden="false" customHeight="false" outlineLevel="0" collapsed="false">
      <c r="N4044" s="0" t="str">
        <f aca="false">IF(R4044=0,"",IF(Q4044=VLOOKUP(N4043+1,$B$8:$C$360,2,0),N4043+1,N4043))</f>
        <v/>
      </c>
      <c r="P4044" s="30"/>
      <c r="Q4044" s="30"/>
      <c r="R4044" s="35"/>
      <c r="S4044" s="35"/>
      <c r="T4044" s="35"/>
      <c r="U4044" s="35"/>
      <c r="V4044" s="35"/>
      <c r="W4044" s="35"/>
      <c r="X4044" s="35"/>
      <c r="Y4044" s="35"/>
    </row>
    <row r="4045" customFormat="false" ht="14.25" hidden="false" customHeight="false" outlineLevel="0" collapsed="false">
      <c r="N4045" s="0" t="str">
        <f aca="false">IF(R4045=0,"",IF(Q4045=VLOOKUP(N4044+1,$B$8:$C$360,2,0),N4044+1,N4044))</f>
        <v/>
      </c>
      <c r="P4045" s="30"/>
      <c r="Q4045" s="30"/>
      <c r="R4045" s="35"/>
      <c r="S4045" s="35"/>
      <c r="T4045" s="35"/>
      <c r="U4045" s="35"/>
      <c r="V4045" s="35"/>
      <c r="W4045" s="35"/>
      <c r="X4045" s="35"/>
      <c r="Y4045" s="35"/>
    </row>
    <row r="4046" customFormat="false" ht="14.25" hidden="false" customHeight="false" outlineLevel="0" collapsed="false">
      <c r="N4046" s="0" t="str">
        <f aca="false">IF(R4046=0,"",IF(Q4046=VLOOKUP(N4045+1,$B$8:$C$360,2,0),N4045+1,N4045))</f>
        <v/>
      </c>
      <c r="P4046" s="30"/>
      <c r="Q4046" s="30"/>
      <c r="R4046" s="35"/>
      <c r="S4046" s="35"/>
      <c r="T4046" s="35"/>
      <c r="U4046" s="35"/>
      <c r="V4046" s="35"/>
      <c r="W4046" s="35"/>
      <c r="X4046" s="35"/>
      <c r="Y4046" s="35"/>
    </row>
    <row r="4047" customFormat="false" ht="14.25" hidden="false" customHeight="false" outlineLevel="0" collapsed="false">
      <c r="N4047" s="0" t="str">
        <f aca="false">IF(R4047=0,"",IF(Q4047=VLOOKUP(N4046+1,$B$8:$C$360,2,0),N4046+1,N4046))</f>
        <v/>
      </c>
      <c r="P4047" s="30"/>
      <c r="Q4047" s="30"/>
      <c r="R4047" s="35"/>
      <c r="S4047" s="35"/>
      <c r="T4047" s="35"/>
      <c r="U4047" s="35"/>
      <c r="V4047" s="35"/>
      <c r="W4047" s="35"/>
      <c r="X4047" s="35"/>
      <c r="Y4047" s="35"/>
    </row>
    <row r="4048" customFormat="false" ht="14.25" hidden="false" customHeight="false" outlineLevel="0" collapsed="false">
      <c r="N4048" s="0" t="str">
        <f aca="false">IF(R4048=0,"",IF(Q4048=VLOOKUP(N4047+1,$B$8:$C$360,2,0),N4047+1,N4047))</f>
        <v/>
      </c>
      <c r="P4048" s="30"/>
      <c r="Q4048" s="30"/>
      <c r="R4048" s="35"/>
      <c r="S4048" s="35"/>
      <c r="T4048" s="35"/>
      <c r="U4048" s="35"/>
      <c r="V4048" s="35"/>
      <c r="W4048" s="35"/>
      <c r="X4048" s="35"/>
      <c r="Y4048" s="35"/>
    </row>
    <row r="4049" customFormat="false" ht="14.25" hidden="false" customHeight="false" outlineLevel="0" collapsed="false">
      <c r="N4049" s="0" t="str">
        <f aca="false">IF(R4049=0,"",IF(Q4049=VLOOKUP(N4048+1,$B$8:$C$360,2,0),N4048+1,N4048))</f>
        <v/>
      </c>
      <c r="P4049" s="30"/>
      <c r="Q4049" s="30"/>
      <c r="R4049" s="35"/>
      <c r="S4049" s="35"/>
      <c r="T4049" s="35"/>
      <c r="U4049" s="35"/>
      <c r="V4049" s="35"/>
      <c r="W4049" s="35"/>
      <c r="X4049" s="35"/>
      <c r="Y4049" s="35"/>
    </row>
    <row r="4050" customFormat="false" ht="14.25" hidden="false" customHeight="false" outlineLevel="0" collapsed="false">
      <c r="N4050" s="0" t="str">
        <f aca="false">IF(R4050=0,"",IF(Q4050=VLOOKUP(N4049+1,$B$8:$C$360,2,0),N4049+1,N4049))</f>
        <v/>
      </c>
      <c r="P4050" s="30"/>
      <c r="Q4050" s="30"/>
      <c r="R4050" s="35"/>
      <c r="S4050" s="35"/>
      <c r="T4050" s="35"/>
      <c r="U4050" s="35"/>
      <c r="V4050" s="35"/>
      <c r="W4050" s="35"/>
      <c r="X4050" s="35"/>
      <c r="Y4050" s="35"/>
    </row>
    <row r="4051" customFormat="false" ht="14.25" hidden="false" customHeight="false" outlineLevel="0" collapsed="false">
      <c r="N4051" s="0" t="str">
        <f aca="false">IF(R4051=0,"",IF(Q4051=VLOOKUP(N4050+1,$B$8:$C$360,2,0),N4050+1,N4050))</f>
        <v/>
      </c>
      <c r="P4051" s="30"/>
      <c r="Q4051" s="30"/>
      <c r="R4051" s="35"/>
      <c r="S4051" s="35"/>
      <c r="T4051" s="35"/>
      <c r="U4051" s="35"/>
      <c r="V4051" s="35"/>
      <c r="W4051" s="35"/>
      <c r="X4051" s="35"/>
      <c r="Y4051" s="35"/>
    </row>
    <row r="4052" customFormat="false" ht="14.25" hidden="false" customHeight="false" outlineLevel="0" collapsed="false">
      <c r="N4052" s="0" t="str">
        <f aca="false">IF(R4052=0,"",IF(Q4052=VLOOKUP(N4051+1,$B$8:$C$360,2,0),N4051+1,N4051))</f>
        <v/>
      </c>
      <c r="P4052" s="30"/>
      <c r="Q4052" s="30"/>
      <c r="R4052" s="35"/>
      <c r="S4052" s="35"/>
      <c r="T4052" s="35"/>
      <c r="U4052" s="35"/>
      <c r="V4052" s="35"/>
      <c r="W4052" s="35"/>
      <c r="X4052" s="35"/>
      <c r="Y4052" s="35"/>
    </row>
    <row r="4053" customFormat="false" ht="14.25" hidden="false" customHeight="false" outlineLevel="0" collapsed="false">
      <c r="N4053" s="0" t="str">
        <f aca="false">IF(R4053=0,"",IF(Q4053=VLOOKUP(N4052+1,$B$8:$C$360,2,0),N4052+1,N4052))</f>
        <v/>
      </c>
      <c r="P4053" s="30"/>
      <c r="Q4053" s="30"/>
      <c r="R4053" s="35"/>
      <c r="S4053" s="35"/>
      <c r="T4053" s="35"/>
      <c r="U4053" s="35"/>
      <c r="V4053" s="35"/>
      <c r="W4053" s="35"/>
      <c r="X4053" s="35"/>
      <c r="Y4053" s="35"/>
    </row>
    <row r="4054" customFormat="false" ht="14.25" hidden="false" customHeight="false" outlineLevel="0" collapsed="false">
      <c r="N4054" s="0" t="str">
        <f aca="false">IF(R4054=0,"",IF(Q4054=VLOOKUP(N4053+1,$B$8:$C$360,2,0),N4053+1,N4053))</f>
        <v/>
      </c>
      <c r="P4054" s="30"/>
      <c r="Q4054" s="30"/>
      <c r="R4054" s="35"/>
      <c r="S4054" s="35"/>
      <c r="T4054" s="35"/>
      <c r="U4054" s="35"/>
      <c r="V4054" s="35"/>
      <c r="W4054" s="35"/>
      <c r="X4054" s="35"/>
      <c r="Y4054" s="35"/>
    </row>
    <row r="4055" customFormat="false" ht="14.25" hidden="false" customHeight="false" outlineLevel="0" collapsed="false">
      <c r="N4055" s="0" t="str">
        <f aca="false">IF(R4055=0,"",IF(Q4055=VLOOKUP(N4054+1,$B$8:$C$360,2,0),N4054+1,N4054))</f>
        <v/>
      </c>
      <c r="P4055" s="30"/>
      <c r="Q4055" s="30"/>
      <c r="R4055" s="35"/>
      <c r="S4055" s="35"/>
      <c r="T4055" s="35"/>
      <c r="U4055" s="35"/>
      <c r="V4055" s="35"/>
      <c r="W4055" s="35"/>
      <c r="X4055" s="35"/>
      <c r="Y4055" s="35"/>
    </row>
    <row r="4056" customFormat="false" ht="14.25" hidden="false" customHeight="false" outlineLevel="0" collapsed="false">
      <c r="N4056" s="0" t="str">
        <f aca="false">IF(R4056=0,"",IF(Q4056=VLOOKUP(N4055+1,$B$8:$C$360,2,0),N4055+1,N4055))</f>
        <v/>
      </c>
      <c r="P4056" s="30"/>
      <c r="Q4056" s="30"/>
      <c r="R4056" s="35"/>
      <c r="S4056" s="35"/>
      <c r="T4056" s="35"/>
      <c r="U4056" s="35"/>
      <c r="V4056" s="35"/>
      <c r="W4056" s="35"/>
      <c r="X4056" s="35"/>
      <c r="Y4056" s="35"/>
    </row>
    <row r="4057" customFormat="false" ht="14.25" hidden="false" customHeight="false" outlineLevel="0" collapsed="false">
      <c r="N4057" s="0" t="str">
        <f aca="false">IF(R4057=0,"",IF(Q4057=VLOOKUP(N4056+1,$B$8:$C$360,2,0),N4056+1,N4056))</f>
        <v/>
      </c>
      <c r="P4057" s="30"/>
      <c r="Q4057" s="30"/>
      <c r="R4057" s="35"/>
      <c r="S4057" s="35"/>
      <c r="T4057" s="35"/>
      <c r="U4057" s="35"/>
      <c r="V4057" s="35"/>
      <c r="W4057" s="35"/>
      <c r="X4057" s="35"/>
      <c r="Y4057" s="35"/>
    </row>
    <row r="4058" customFormat="false" ht="14.25" hidden="false" customHeight="false" outlineLevel="0" collapsed="false">
      <c r="N4058" s="0" t="str">
        <f aca="false">IF(R4058=0,"",IF(Q4058=VLOOKUP(N4057+1,$B$8:$C$360,2,0),N4057+1,N4057))</f>
        <v/>
      </c>
      <c r="P4058" s="30"/>
      <c r="Q4058" s="30"/>
      <c r="R4058" s="35"/>
      <c r="S4058" s="35"/>
      <c r="T4058" s="35"/>
      <c r="U4058" s="35"/>
      <c r="V4058" s="35"/>
      <c r="W4058" s="35"/>
      <c r="X4058" s="35"/>
      <c r="Y4058" s="35"/>
    </row>
    <row r="4059" customFormat="false" ht="14.25" hidden="false" customHeight="false" outlineLevel="0" collapsed="false">
      <c r="N4059" s="0" t="str">
        <f aca="false">IF(R4059=0,"",IF(Q4059=VLOOKUP(N4058+1,$B$8:$C$360,2,0),N4058+1,N4058))</f>
        <v/>
      </c>
      <c r="P4059" s="30"/>
      <c r="Q4059" s="30"/>
      <c r="R4059" s="35"/>
      <c r="S4059" s="35"/>
      <c r="T4059" s="35"/>
      <c r="U4059" s="35"/>
      <c r="V4059" s="35"/>
      <c r="W4059" s="35"/>
      <c r="X4059" s="35"/>
      <c r="Y4059" s="35"/>
    </row>
    <row r="4060" customFormat="false" ht="14.25" hidden="false" customHeight="false" outlineLevel="0" collapsed="false">
      <c r="N4060" s="0" t="str">
        <f aca="false">IF(R4060=0,"",IF(Q4060=VLOOKUP(N4059+1,$B$8:$C$360,2,0),N4059+1,N4059))</f>
        <v/>
      </c>
      <c r="P4060" s="30"/>
      <c r="Q4060" s="30"/>
      <c r="R4060" s="35"/>
      <c r="S4060" s="35"/>
      <c r="T4060" s="35"/>
      <c r="U4060" s="35"/>
      <c r="V4060" s="35"/>
      <c r="W4060" s="35"/>
      <c r="X4060" s="35"/>
      <c r="Y4060" s="35"/>
    </row>
    <row r="4061" customFormat="false" ht="14.25" hidden="false" customHeight="false" outlineLevel="0" collapsed="false">
      <c r="N4061" s="0" t="str">
        <f aca="false">IF(R4061=0,"",IF(Q4061=VLOOKUP(N4060+1,$B$8:$C$360,2,0),N4060+1,N4060))</f>
        <v/>
      </c>
      <c r="P4061" s="30"/>
      <c r="Q4061" s="30"/>
      <c r="R4061" s="35"/>
      <c r="S4061" s="35"/>
      <c r="T4061" s="35"/>
      <c r="U4061" s="35"/>
      <c r="V4061" s="35"/>
      <c r="W4061" s="35"/>
      <c r="X4061" s="35"/>
      <c r="Y4061" s="35"/>
    </row>
    <row r="4062" customFormat="false" ht="14.25" hidden="false" customHeight="false" outlineLevel="0" collapsed="false">
      <c r="N4062" s="0" t="str">
        <f aca="false">IF(R4062=0,"",IF(Q4062=VLOOKUP(N4061+1,$B$8:$C$360,2,0),N4061+1,N4061))</f>
        <v/>
      </c>
      <c r="P4062" s="30"/>
      <c r="Q4062" s="30"/>
      <c r="R4062" s="35"/>
      <c r="S4062" s="35"/>
      <c r="T4062" s="35"/>
      <c r="U4062" s="35"/>
      <c r="V4062" s="35"/>
      <c r="W4062" s="35"/>
      <c r="X4062" s="35"/>
      <c r="Y4062" s="35"/>
    </row>
    <row r="4063" customFormat="false" ht="14.25" hidden="false" customHeight="false" outlineLevel="0" collapsed="false">
      <c r="N4063" s="0" t="str">
        <f aca="false">IF(R4063=0,"",IF(Q4063=VLOOKUP(N4062+1,$B$8:$C$360,2,0),N4062+1,N4062))</f>
        <v/>
      </c>
      <c r="P4063" s="30"/>
      <c r="Q4063" s="30"/>
      <c r="R4063" s="35"/>
      <c r="S4063" s="35"/>
      <c r="T4063" s="35"/>
      <c r="U4063" s="35"/>
      <c r="V4063" s="35"/>
      <c r="W4063" s="35"/>
      <c r="X4063" s="35"/>
      <c r="Y4063" s="35"/>
    </row>
    <row r="4064" customFormat="false" ht="14.25" hidden="false" customHeight="false" outlineLevel="0" collapsed="false">
      <c r="N4064" s="0" t="str">
        <f aca="false">IF(R4064=0,"",IF(Q4064=VLOOKUP(N4063+1,$B$8:$C$360,2,0),N4063+1,N4063))</f>
        <v/>
      </c>
      <c r="P4064" s="30"/>
      <c r="Q4064" s="30"/>
      <c r="R4064" s="35"/>
      <c r="S4064" s="35"/>
      <c r="T4064" s="35"/>
      <c r="U4064" s="35"/>
      <c r="V4064" s="35"/>
      <c r="W4064" s="35"/>
      <c r="X4064" s="35"/>
      <c r="Y4064" s="35"/>
    </row>
    <row r="4065" customFormat="false" ht="14.25" hidden="false" customHeight="false" outlineLevel="0" collapsed="false">
      <c r="N4065" s="0" t="str">
        <f aca="false">IF(R4065=0,"",IF(Q4065=VLOOKUP(N4064+1,$B$8:$C$360,2,0),N4064+1,N4064))</f>
        <v/>
      </c>
      <c r="P4065" s="30"/>
      <c r="Q4065" s="30"/>
      <c r="R4065" s="35"/>
      <c r="S4065" s="35"/>
      <c r="T4065" s="35"/>
      <c r="U4065" s="35"/>
      <c r="V4065" s="35"/>
      <c r="W4065" s="35"/>
      <c r="X4065" s="35"/>
      <c r="Y4065" s="35"/>
    </row>
    <row r="4066" customFormat="false" ht="14.25" hidden="false" customHeight="false" outlineLevel="0" collapsed="false">
      <c r="N4066" s="0" t="str">
        <f aca="false">IF(R4066=0,"",IF(Q4066=VLOOKUP(N4065+1,$B$8:$C$360,2,0),N4065+1,N4065))</f>
        <v/>
      </c>
      <c r="P4066" s="30"/>
      <c r="Q4066" s="30"/>
      <c r="R4066" s="35"/>
      <c r="S4066" s="35"/>
      <c r="T4066" s="35"/>
      <c r="U4066" s="35"/>
      <c r="V4066" s="35"/>
      <c r="W4066" s="35"/>
      <c r="X4066" s="35"/>
      <c r="Y4066" s="35"/>
    </row>
    <row r="4067" customFormat="false" ht="14.25" hidden="false" customHeight="false" outlineLevel="0" collapsed="false">
      <c r="N4067" s="0" t="str">
        <f aca="false">IF(R4067=0,"",IF(Q4067=VLOOKUP(N4066+1,$B$8:$C$360,2,0),N4066+1,N4066))</f>
        <v/>
      </c>
      <c r="P4067" s="30"/>
      <c r="Q4067" s="30"/>
      <c r="R4067" s="35"/>
      <c r="S4067" s="35"/>
      <c r="T4067" s="35"/>
      <c r="U4067" s="35"/>
      <c r="V4067" s="35"/>
      <c r="W4067" s="35"/>
      <c r="X4067" s="35"/>
      <c r="Y4067" s="35"/>
    </row>
    <row r="4068" customFormat="false" ht="14.25" hidden="false" customHeight="false" outlineLevel="0" collapsed="false">
      <c r="N4068" s="0" t="str">
        <f aca="false">IF(R4068=0,"",IF(Q4068=VLOOKUP(N4067+1,$B$8:$C$360,2,0),N4067+1,N4067))</f>
        <v/>
      </c>
      <c r="P4068" s="30"/>
      <c r="Q4068" s="30"/>
      <c r="R4068" s="35"/>
      <c r="S4068" s="35"/>
      <c r="T4068" s="35"/>
      <c r="U4068" s="35"/>
      <c r="V4068" s="35"/>
      <c r="W4068" s="35"/>
      <c r="X4068" s="35"/>
      <c r="Y4068" s="35"/>
    </row>
    <row r="4069" customFormat="false" ht="14.25" hidden="false" customHeight="false" outlineLevel="0" collapsed="false">
      <c r="N4069" s="0" t="str">
        <f aca="false">IF(R4069=0,"",IF(Q4069=VLOOKUP(N4068+1,$B$8:$C$360,2,0),N4068+1,N4068))</f>
        <v/>
      </c>
      <c r="P4069" s="30"/>
      <c r="Q4069" s="30"/>
      <c r="R4069" s="35"/>
      <c r="S4069" s="35"/>
      <c r="T4069" s="35"/>
      <c r="U4069" s="35"/>
      <c r="V4069" s="35"/>
      <c r="W4069" s="35"/>
      <c r="X4069" s="35"/>
      <c r="Y4069" s="35"/>
    </row>
    <row r="4070" customFormat="false" ht="14.25" hidden="false" customHeight="false" outlineLevel="0" collapsed="false">
      <c r="N4070" s="0" t="str">
        <f aca="false">IF(R4070=0,"",IF(Q4070=VLOOKUP(N4069+1,$B$8:$C$360,2,0),N4069+1,N4069))</f>
        <v/>
      </c>
      <c r="P4070" s="30"/>
      <c r="Q4070" s="30"/>
      <c r="R4070" s="35"/>
      <c r="S4070" s="35"/>
      <c r="T4070" s="35"/>
      <c r="U4070" s="35"/>
      <c r="V4070" s="35"/>
      <c r="W4070" s="35"/>
      <c r="X4070" s="35"/>
      <c r="Y4070" s="35"/>
    </row>
    <row r="4071" customFormat="false" ht="14.25" hidden="false" customHeight="false" outlineLevel="0" collapsed="false">
      <c r="N4071" s="0" t="str">
        <f aca="false">IF(R4071=0,"",IF(Q4071=VLOOKUP(N4070+1,$B$8:$C$360,2,0),N4070+1,N4070))</f>
        <v/>
      </c>
      <c r="P4071" s="30"/>
      <c r="Q4071" s="30"/>
      <c r="R4071" s="35"/>
      <c r="S4071" s="35"/>
      <c r="T4071" s="35"/>
      <c r="U4071" s="35"/>
      <c r="V4071" s="35"/>
      <c r="W4071" s="35"/>
      <c r="X4071" s="35"/>
      <c r="Y4071" s="35"/>
    </row>
    <row r="4072" customFormat="false" ht="14.25" hidden="false" customHeight="false" outlineLevel="0" collapsed="false">
      <c r="N4072" s="0" t="str">
        <f aca="false">IF(R4072=0,"",IF(Q4072=VLOOKUP(N4071+1,$B$8:$C$360,2,0),N4071+1,N4071))</f>
        <v/>
      </c>
      <c r="P4072" s="30"/>
      <c r="Q4072" s="30"/>
      <c r="R4072" s="35"/>
      <c r="S4072" s="35"/>
      <c r="T4072" s="35"/>
      <c r="U4072" s="35"/>
      <c r="V4072" s="35"/>
      <c r="W4072" s="35"/>
      <c r="X4072" s="35"/>
      <c r="Y4072" s="35"/>
    </row>
    <row r="4073" customFormat="false" ht="14.25" hidden="false" customHeight="false" outlineLevel="0" collapsed="false">
      <c r="N4073" s="0" t="str">
        <f aca="false">IF(R4073=0,"",IF(Q4073=VLOOKUP(N4072+1,$B$8:$C$360,2,0),N4072+1,N4072))</f>
        <v/>
      </c>
      <c r="P4073" s="30"/>
      <c r="Q4073" s="30"/>
      <c r="R4073" s="35"/>
      <c r="S4073" s="35"/>
      <c r="T4073" s="35"/>
      <c r="U4073" s="35"/>
      <c r="V4073" s="35"/>
      <c r="W4073" s="35"/>
      <c r="X4073" s="35"/>
      <c r="Y4073" s="35"/>
    </row>
    <row r="4074" customFormat="false" ht="14.25" hidden="false" customHeight="false" outlineLevel="0" collapsed="false">
      <c r="N4074" s="0" t="str">
        <f aca="false">IF(R4074=0,"",IF(Q4074=VLOOKUP(N4073+1,$B$8:$C$360,2,0),N4073+1,N4073))</f>
        <v/>
      </c>
      <c r="P4074" s="30"/>
      <c r="Q4074" s="30"/>
      <c r="R4074" s="35"/>
      <c r="S4074" s="35"/>
      <c r="T4074" s="35"/>
      <c r="U4074" s="35"/>
      <c r="V4074" s="35"/>
      <c r="W4074" s="35"/>
      <c r="X4074" s="35"/>
      <c r="Y4074" s="35"/>
    </row>
    <row r="4075" customFormat="false" ht="14.25" hidden="false" customHeight="false" outlineLevel="0" collapsed="false">
      <c r="N4075" s="0" t="str">
        <f aca="false">IF(R4075=0,"",IF(Q4075=VLOOKUP(N4074+1,$B$8:$C$360,2,0),N4074+1,N4074))</f>
        <v/>
      </c>
      <c r="P4075" s="30"/>
      <c r="Q4075" s="30"/>
      <c r="R4075" s="35"/>
      <c r="S4075" s="35"/>
      <c r="T4075" s="35"/>
      <c r="U4075" s="35"/>
      <c r="V4075" s="35"/>
      <c r="W4075" s="35"/>
      <c r="X4075" s="35"/>
      <c r="Y4075" s="35"/>
    </row>
    <row r="4076" customFormat="false" ht="14.25" hidden="false" customHeight="false" outlineLevel="0" collapsed="false">
      <c r="N4076" s="0" t="str">
        <f aca="false">IF(R4076=0,"",IF(Q4076=VLOOKUP(N4075+1,$B$8:$C$360,2,0),N4075+1,N4075))</f>
        <v/>
      </c>
      <c r="P4076" s="30"/>
      <c r="Q4076" s="30"/>
      <c r="R4076" s="35"/>
      <c r="S4076" s="35"/>
      <c r="T4076" s="35"/>
      <c r="U4076" s="35"/>
      <c r="V4076" s="35"/>
      <c r="W4076" s="35"/>
      <c r="X4076" s="35"/>
      <c r="Y4076" s="35"/>
    </row>
    <row r="4077" customFormat="false" ht="14.25" hidden="false" customHeight="false" outlineLevel="0" collapsed="false">
      <c r="N4077" s="0" t="str">
        <f aca="false">IF(R4077=0,"",IF(Q4077=VLOOKUP(N4076+1,$B$8:$C$360,2,0),N4076+1,N4076))</f>
        <v/>
      </c>
      <c r="P4077" s="30"/>
      <c r="Q4077" s="30"/>
      <c r="R4077" s="35"/>
      <c r="S4077" s="35"/>
      <c r="T4077" s="35"/>
      <c r="U4077" s="35"/>
      <c r="V4077" s="35"/>
      <c r="W4077" s="35"/>
      <c r="X4077" s="35"/>
      <c r="Y4077" s="35"/>
    </row>
    <row r="4078" customFormat="false" ht="14.25" hidden="false" customHeight="false" outlineLevel="0" collapsed="false">
      <c r="N4078" s="0" t="str">
        <f aca="false">IF(R4078=0,"",IF(Q4078=VLOOKUP(N4077+1,$B$8:$C$360,2,0),N4077+1,N4077))</f>
        <v/>
      </c>
      <c r="P4078" s="30"/>
      <c r="Q4078" s="30"/>
      <c r="R4078" s="35"/>
      <c r="S4078" s="35"/>
      <c r="T4078" s="35"/>
      <c r="U4078" s="35"/>
      <c r="V4078" s="35"/>
      <c r="W4078" s="35"/>
      <c r="X4078" s="35"/>
      <c r="Y4078" s="35"/>
    </row>
    <row r="4079" customFormat="false" ht="14.25" hidden="false" customHeight="false" outlineLevel="0" collapsed="false">
      <c r="N4079" s="0" t="str">
        <f aca="false">IF(R4079=0,"",IF(Q4079=VLOOKUP(N4078+1,$B$8:$C$360,2,0),N4078+1,N4078))</f>
        <v/>
      </c>
      <c r="P4079" s="30"/>
      <c r="Q4079" s="30"/>
      <c r="R4079" s="35"/>
      <c r="S4079" s="35"/>
      <c r="T4079" s="35"/>
      <c r="U4079" s="35"/>
      <c r="V4079" s="35"/>
      <c r="W4079" s="35"/>
      <c r="X4079" s="35"/>
      <c r="Y4079" s="35"/>
    </row>
    <row r="4080" customFormat="false" ht="14.25" hidden="false" customHeight="false" outlineLevel="0" collapsed="false">
      <c r="N4080" s="0" t="str">
        <f aca="false">IF(R4080=0,"",IF(Q4080=VLOOKUP(N4079+1,$B$8:$C$360,2,0),N4079+1,N4079))</f>
        <v/>
      </c>
      <c r="P4080" s="30"/>
      <c r="Q4080" s="30"/>
      <c r="R4080" s="35"/>
      <c r="S4080" s="35"/>
      <c r="T4080" s="35"/>
      <c r="U4080" s="35"/>
      <c r="V4080" s="35"/>
      <c r="W4080" s="35"/>
      <c r="X4080" s="35"/>
      <c r="Y4080" s="35"/>
    </row>
    <row r="4081" customFormat="false" ht="14.25" hidden="false" customHeight="false" outlineLevel="0" collapsed="false">
      <c r="N4081" s="0" t="str">
        <f aca="false">IF(R4081=0,"",IF(Q4081=VLOOKUP(N4080+1,$B$8:$C$360,2,0),N4080+1,N4080))</f>
        <v/>
      </c>
      <c r="P4081" s="30"/>
      <c r="Q4081" s="30"/>
      <c r="R4081" s="35"/>
      <c r="S4081" s="35"/>
      <c r="T4081" s="35"/>
      <c r="U4081" s="35"/>
      <c r="V4081" s="35"/>
      <c r="W4081" s="35"/>
      <c r="X4081" s="35"/>
      <c r="Y4081" s="35"/>
    </row>
    <row r="4082" customFormat="false" ht="14.25" hidden="false" customHeight="false" outlineLevel="0" collapsed="false">
      <c r="N4082" s="0" t="str">
        <f aca="false">IF(R4082=0,"",IF(Q4082=VLOOKUP(N4081+1,$B$8:$C$360,2,0),N4081+1,N4081))</f>
        <v/>
      </c>
      <c r="P4082" s="30"/>
      <c r="Q4082" s="30"/>
      <c r="R4082" s="35"/>
      <c r="S4082" s="35"/>
      <c r="T4082" s="35"/>
      <c r="U4082" s="35"/>
      <c r="V4082" s="35"/>
      <c r="W4082" s="35"/>
      <c r="X4082" s="35"/>
      <c r="Y4082" s="35"/>
    </row>
    <row r="4083" customFormat="false" ht="14.25" hidden="false" customHeight="false" outlineLevel="0" collapsed="false">
      <c r="N4083" s="0" t="str">
        <f aca="false">IF(R4083=0,"",IF(Q4083=VLOOKUP(N4082+1,$B$8:$C$360,2,0),N4082+1,N4082))</f>
        <v/>
      </c>
      <c r="P4083" s="30"/>
      <c r="Q4083" s="30"/>
      <c r="R4083" s="35"/>
      <c r="S4083" s="35"/>
      <c r="T4083" s="35"/>
      <c r="U4083" s="35"/>
      <c r="V4083" s="35"/>
      <c r="W4083" s="35"/>
      <c r="X4083" s="35"/>
      <c r="Y4083" s="35"/>
    </row>
    <row r="4084" customFormat="false" ht="14.25" hidden="false" customHeight="false" outlineLevel="0" collapsed="false">
      <c r="N4084" s="0" t="str">
        <f aca="false">IF(R4084=0,"",IF(Q4084=VLOOKUP(N4083+1,$B$8:$C$360,2,0),N4083+1,N4083))</f>
        <v/>
      </c>
      <c r="P4084" s="30"/>
      <c r="Q4084" s="30"/>
      <c r="R4084" s="35"/>
      <c r="S4084" s="35"/>
      <c r="T4084" s="35"/>
      <c r="U4084" s="35"/>
      <c r="V4084" s="35"/>
      <c r="W4084" s="35"/>
      <c r="X4084" s="35"/>
      <c r="Y4084" s="35"/>
    </row>
    <row r="4085" customFormat="false" ht="14.25" hidden="false" customHeight="false" outlineLevel="0" collapsed="false">
      <c r="N4085" s="0" t="str">
        <f aca="false">IF(R4085=0,"",IF(Q4085=VLOOKUP(N4084+1,$B$8:$C$360,2,0),N4084+1,N4084))</f>
        <v/>
      </c>
      <c r="P4085" s="30"/>
      <c r="Q4085" s="30"/>
      <c r="R4085" s="35"/>
      <c r="S4085" s="35"/>
      <c r="T4085" s="35"/>
      <c r="U4085" s="35"/>
      <c r="V4085" s="35"/>
      <c r="W4085" s="35"/>
      <c r="X4085" s="35"/>
      <c r="Y4085" s="35"/>
    </row>
    <row r="4086" customFormat="false" ht="14.25" hidden="false" customHeight="false" outlineLevel="0" collapsed="false">
      <c r="N4086" s="0" t="str">
        <f aca="false">IF(R4086=0,"",IF(Q4086=VLOOKUP(N4085+1,$B$8:$C$360,2,0),N4085+1,N4085))</f>
        <v/>
      </c>
      <c r="P4086" s="30"/>
      <c r="Q4086" s="30"/>
      <c r="R4086" s="35"/>
      <c r="S4086" s="35"/>
      <c r="T4086" s="35"/>
      <c r="U4086" s="35"/>
      <c r="V4086" s="35"/>
      <c r="W4086" s="35"/>
      <c r="X4086" s="35"/>
      <c r="Y4086" s="35"/>
    </row>
    <row r="4087" customFormat="false" ht="14.25" hidden="false" customHeight="false" outlineLevel="0" collapsed="false">
      <c r="N4087" s="0" t="str">
        <f aca="false">IF(R4087=0,"",IF(Q4087=VLOOKUP(N4086+1,$B$8:$C$360,2,0),N4086+1,N4086))</f>
        <v/>
      </c>
      <c r="P4087" s="30"/>
      <c r="Q4087" s="30"/>
      <c r="R4087" s="35"/>
      <c r="S4087" s="35"/>
      <c r="T4087" s="35"/>
      <c r="U4087" s="35"/>
      <c r="V4087" s="35"/>
      <c r="W4087" s="35"/>
      <c r="X4087" s="35"/>
      <c r="Y4087" s="35"/>
    </row>
    <row r="4088" customFormat="false" ht="14.25" hidden="false" customHeight="false" outlineLevel="0" collapsed="false">
      <c r="N4088" s="0" t="str">
        <f aca="false">IF(R4088=0,"",IF(Q4088=VLOOKUP(N4087+1,$B$8:$C$360,2,0),N4087+1,N4087))</f>
        <v/>
      </c>
      <c r="P4088" s="30"/>
      <c r="Q4088" s="30"/>
      <c r="R4088" s="35"/>
      <c r="S4088" s="35"/>
      <c r="T4088" s="35"/>
      <c r="U4088" s="35"/>
      <c r="V4088" s="35"/>
      <c r="W4088" s="35"/>
      <c r="X4088" s="35"/>
      <c r="Y4088" s="35"/>
    </row>
    <row r="4089" customFormat="false" ht="14.25" hidden="false" customHeight="false" outlineLevel="0" collapsed="false">
      <c r="N4089" s="0" t="str">
        <f aca="false">IF(R4089=0,"",IF(Q4089=VLOOKUP(N4088+1,$B$8:$C$360,2,0),N4088+1,N4088))</f>
        <v/>
      </c>
      <c r="P4089" s="30"/>
      <c r="Q4089" s="30"/>
      <c r="R4089" s="35"/>
      <c r="S4089" s="35"/>
      <c r="T4089" s="35"/>
      <c r="U4089" s="35"/>
      <c r="V4089" s="35"/>
      <c r="W4089" s="35"/>
      <c r="X4089" s="35"/>
      <c r="Y4089" s="35"/>
    </row>
    <row r="4090" customFormat="false" ht="14.25" hidden="false" customHeight="false" outlineLevel="0" collapsed="false">
      <c r="N4090" s="0" t="str">
        <f aca="false">IF(R4090=0,"",IF(Q4090=VLOOKUP(N4089+1,$B$8:$C$360,2,0),N4089+1,N4089))</f>
        <v/>
      </c>
      <c r="P4090" s="30"/>
      <c r="Q4090" s="30"/>
      <c r="R4090" s="35"/>
      <c r="S4090" s="35"/>
      <c r="T4090" s="35"/>
      <c r="U4090" s="35"/>
      <c r="V4090" s="35"/>
      <c r="W4090" s="35"/>
      <c r="X4090" s="35"/>
      <c r="Y4090" s="35"/>
    </row>
    <row r="4091" customFormat="false" ht="14.25" hidden="false" customHeight="false" outlineLevel="0" collapsed="false">
      <c r="N4091" s="0" t="str">
        <f aca="false">IF(R4091=0,"",IF(Q4091=VLOOKUP(N4090+1,$B$8:$C$360,2,0),N4090+1,N4090))</f>
        <v/>
      </c>
      <c r="P4091" s="30"/>
      <c r="Q4091" s="30"/>
      <c r="R4091" s="35"/>
      <c r="S4091" s="35"/>
      <c r="T4091" s="35"/>
      <c r="U4091" s="35"/>
      <c r="V4091" s="35"/>
      <c r="W4091" s="35"/>
      <c r="X4091" s="35"/>
      <c r="Y4091" s="35"/>
    </row>
    <row r="4092" customFormat="false" ht="14.25" hidden="false" customHeight="false" outlineLevel="0" collapsed="false">
      <c r="N4092" s="0" t="str">
        <f aca="false">IF(R4092=0,"",IF(Q4092=VLOOKUP(N4091+1,$B$8:$C$360,2,0),N4091+1,N4091))</f>
        <v/>
      </c>
      <c r="P4092" s="30"/>
      <c r="Q4092" s="30"/>
      <c r="R4092" s="35"/>
      <c r="S4092" s="35"/>
      <c r="T4092" s="35"/>
      <c r="U4092" s="35"/>
      <c r="V4092" s="35"/>
      <c r="W4092" s="35"/>
      <c r="X4092" s="35"/>
      <c r="Y4092" s="35"/>
    </row>
    <row r="4093" customFormat="false" ht="14.25" hidden="false" customHeight="false" outlineLevel="0" collapsed="false">
      <c r="N4093" s="0" t="str">
        <f aca="false">IF(R4093=0,"",IF(Q4093=VLOOKUP(N4092+1,$B$8:$C$360,2,0),N4092+1,N4092))</f>
        <v/>
      </c>
      <c r="P4093" s="30"/>
      <c r="Q4093" s="30"/>
      <c r="R4093" s="35"/>
      <c r="S4093" s="35"/>
      <c r="T4093" s="35"/>
      <c r="U4093" s="35"/>
      <c r="V4093" s="35"/>
      <c r="W4093" s="35"/>
      <c r="X4093" s="35"/>
      <c r="Y4093" s="35"/>
    </row>
    <row r="4094" customFormat="false" ht="14.25" hidden="false" customHeight="false" outlineLevel="0" collapsed="false">
      <c r="N4094" s="0" t="str">
        <f aca="false">IF(R4094=0,"",IF(Q4094=VLOOKUP(N4093+1,$B$8:$C$360,2,0),N4093+1,N4093))</f>
        <v/>
      </c>
      <c r="P4094" s="30"/>
      <c r="Q4094" s="30"/>
      <c r="R4094" s="35"/>
      <c r="S4094" s="35"/>
      <c r="T4094" s="35"/>
      <c r="U4094" s="35"/>
      <c r="V4094" s="35"/>
      <c r="W4094" s="35"/>
      <c r="X4094" s="35"/>
      <c r="Y4094" s="35"/>
    </row>
    <row r="4095" customFormat="false" ht="14.25" hidden="false" customHeight="false" outlineLevel="0" collapsed="false">
      <c r="N4095" s="0" t="str">
        <f aca="false">IF(R4095=0,"",IF(Q4095=VLOOKUP(N4094+1,$B$8:$C$360,2,0),N4094+1,N4094))</f>
        <v/>
      </c>
      <c r="P4095" s="30"/>
      <c r="Q4095" s="30"/>
      <c r="R4095" s="35"/>
      <c r="S4095" s="35"/>
      <c r="T4095" s="35"/>
      <c r="U4095" s="35"/>
      <c r="V4095" s="35"/>
      <c r="W4095" s="35"/>
      <c r="X4095" s="35"/>
      <c r="Y4095" s="35"/>
    </row>
    <row r="4096" customFormat="false" ht="14.25" hidden="false" customHeight="false" outlineLevel="0" collapsed="false">
      <c r="N4096" s="0" t="str">
        <f aca="false">IF(R4096=0,"",IF(Q4096=VLOOKUP(N4095+1,$B$8:$C$360,2,0),N4095+1,N4095))</f>
        <v/>
      </c>
      <c r="P4096" s="30"/>
      <c r="Q4096" s="30"/>
      <c r="R4096" s="35"/>
      <c r="S4096" s="35"/>
      <c r="T4096" s="35"/>
      <c r="U4096" s="35"/>
      <c r="V4096" s="35"/>
      <c r="W4096" s="35"/>
      <c r="X4096" s="35"/>
      <c r="Y4096" s="35"/>
    </row>
    <row r="4097" customFormat="false" ht="14.25" hidden="false" customHeight="false" outlineLevel="0" collapsed="false">
      <c r="N4097" s="0" t="str">
        <f aca="false">IF(R4097=0,"",IF(Q4097=VLOOKUP(N4096+1,$B$8:$C$360,2,0),N4096+1,N4096))</f>
        <v/>
      </c>
      <c r="P4097" s="30"/>
      <c r="Q4097" s="30"/>
      <c r="R4097" s="35"/>
      <c r="S4097" s="35"/>
      <c r="T4097" s="35"/>
      <c r="U4097" s="35"/>
      <c r="V4097" s="35"/>
      <c r="W4097" s="35"/>
      <c r="X4097" s="35"/>
      <c r="Y4097" s="35"/>
    </row>
    <row r="4098" customFormat="false" ht="14.25" hidden="false" customHeight="false" outlineLevel="0" collapsed="false">
      <c r="N4098" s="0" t="str">
        <f aca="false">IF(R4098=0,"",IF(Q4098=VLOOKUP(N4097+1,$B$8:$C$360,2,0),N4097+1,N4097))</f>
        <v/>
      </c>
      <c r="P4098" s="30"/>
      <c r="Q4098" s="30"/>
      <c r="R4098" s="35"/>
      <c r="S4098" s="35"/>
      <c r="T4098" s="35"/>
      <c r="U4098" s="35"/>
      <c r="V4098" s="35"/>
      <c r="W4098" s="35"/>
      <c r="X4098" s="35"/>
      <c r="Y4098" s="35"/>
    </row>
    <row r="4099" customFormat="false" ht="14.25" hidden="false" customHeight="false" outlineLevel="0" collapsed="false">
      <c r="N4099" s="0" t="str">
        <f aca="false">IF(R4099=0,"",IF(Q4099=VLOOKUP(N4098+1,$B$8:$C$360,2,0),N4098+1,N4098))</f>
        <v/>
      </c>
      <c r="P4099" s="30"/>
      <c r="Q4099" s="30"/>
      <c r="R4099" s="35"/>
      <c r="S4099" s="35"/>
      <c r="T4099" s="35"/>
      <c r="U4099" s="35"/>
      <c r="V4099" s="35"/>
      <c r="W4099" s="35"/>
      <c r="X4099" s="35"/>
      <c r="Y4099" s="35"/>
    </row>
    <row r="4100" customFormat="false" ht="14.25" hidden="false" customHeight="false" outlineLevel="0" collapsed="false">
      <c r="N4100" s="0" t="str">
        <f aca="false">IF(R4100=0,"",IF(Q4100=VLOOKUP(N4099+1,$B$8:$C$360,2,0),N4099+1,N4099))</f>
        <v/>
      </c>
      <c r="P4100" s="30"/>
      <c r="Q4100" s="30"/>
      <c r="R4100" s="35"/>
      <c r="S4100" s="35"/>
      <c r="T4100" s="35"/>
      <c r="U4100" s="35"/>
      <c r="V4100" s="35"/>
      <c r="W4100" s="35"/>
      <c r="X4100" s="35"/>
      <c r="Y4100" s="35"/>
    </row>
    <row r="4101" customFormat="false" ht="14.25" hidden="false" customHeight="false" outlineLevel="0" collapsed="false">
      <c r="N4101" s="0" t="str">
        <f aca="false">IF(R4101=0,"",IF(Q4101=VLOOKUP(N4100+1,$B$8:$C$360,2,0),N4100+1,N4100))</f>
        <v/>
      </c>
      <c r="P4101" s="30"/>
      <c r="Q4101" s="30"/>
      <c r="R4101" s="35"/>
      <c r="S4101" s="35"/>
      <c r="T4101" s="35"/>
      <c r="U4101" s="35"/>
      <c r="V4101" s="35"/>
      <c r="W4101" s="35"/>
      <c r="X4101" s="35"/>
      <c r="Y4101" s="35"/>
    </row>
    <row r="4102" customFormat="false" ht="14.25" hidden="false" customHeight="false" outlineLevel="0" collapsed="false">
      <c r="N4102" s="0" t="str">
        <f aca="false">IF(R4102=0,"",IF(Q4102=VLOOKUP(N4101+1,$B$8:$C$360,2,0),N4101+1,N4101))</f>
        <v/>
      </c>
      <c r="P4102" s="30"/>
      <c r="Q4102" s="30"/>
      <c r="R4102" s="35"/>
      <c r="S4102" s="35"/>
      <c r="T4102" s="35"/>
      <c r="U4102" s="35"/>
      <c r="V4102" s="35"/>
      <c r="W4102" s="35"/>
      <c r="X4102" s="35"/>
      <c r="Y4102" s="35"/>
    </row>
    <row r="4103" customFormat="false" ht="14.25" hidden="false" customHeight="false" outlineLevel="0" collapsed="false">
      <c r="N4103" s="0" t="str">
        <f aca="false">IF(R4103=0,"",IF(Q4103=VLOOKUP(N4102+1,$B$8:$C$360,2,0),N4102+1,N4102))</f>
        <v/>
      </c>
      <c r="P4103" s="30"/>
      <c r="Q4103" s="30"/>
      <c r="R4103" s="35"/>
      <c r="S4103" s="35"/>
      <c r="T4103" s="35"/>
      <c r="U4103" s="35"/>
      <c r="V4103" s="35"/>
      <c r="W4103" s="35"/>
      <c r="X4103" s="35"/>
      <c r="Y4103" s="35"/>
    </row>
    <row r="4104" customFormat="false" ht="14.25" hidden="false" customHeight="false" outlineLevel="0" collapsed="false">
      <c r="N4104" s="0" t="str">
        <f aca="false">IF(R4104=0,"",IF(Q4104=VLOOKUP(N4103+1,$B$8:$C$360,2,0),N4103+1,N4103))</f>
        <v/>
      </c>
      <c r="P4104" s="30"/>
      <c r="Q4104" s="30"/>
      <c r="R4104" s="35"/>
      <c r="S4104" s="35"/>
      <c r="T4104" s="35"/>
      <c r="U4104" s="35"/>
      <c r="V4104" s="35"/>
      <c r="W4104" s="35"/>
      <c r="X4104" s="35"/>
      <c r="Y4104" s="35"/>
    </row>
    <row r="4105" customFormat="false" ht="14.25" hidden="false" customHeight="false" outlineLevel="0" collapsed="false">
      <c r="N4105" s="0" t="str">
        <f aca="false">IF(R4105=0,"",IF(Q4105=VLOOKUP(N4104+1,$B$8:$C$360,2,0),N4104+1,N4104))</f>
        <v/>
      </c>
      <c r="P4105" s="30"/>
      <c r="Q4105" s="30"/>
      <c r="R4105" s="35"/>
      <c r="S4105" s="35"/>
      <c r="T4105" s="35"/>
      <c r="U4105" s="35"/>
      <c r="V4105" s="35"/>
      <c r="W4105" s="35"/>
      <c r="X4105" s="35"/>
      <c r="Y4105" s="35"/>
    </row>
    <row r="4106" customFormat="false" ht="14.25" hidden="false" customHeight="false" outlineLevel="0" collapsed="false">
      <c r="N4106" s="0" t="str">
        <f aca="false">IF(R4106=0,"",IF(Q4106=VLOOKUP(N4105+1,$B$8:$C$360,2,0),N4105+1,N4105))</f>
        <v/>
      </c>
      <c r="P4106" s="30"/>
      <c r="Q4106" s="30"/>
      <c r="R4106" s="35"/>
      <c r="S4106" s="35"/>
      <c r="T4106" s="35"/>
      <c r="U4106" s="35"/>
      <c r="V4106" s="35"/>
      <c r="W4106" s="35"/>
      <c r="X4106" s="35"/>
      <c r="Y4106" s="35"/>
    </row>
    <row r="4107" customFormat="false" ht="14.25" hidden="false" customHeight="false" outlineLevel="0" collapsed="false">
      <c r="N4107" s="0" t="str">
        <f aca="false">IF(R4107=0,"",IF(Q4107=VLOOKUP(N4106+1,$B$8:$C$360,2,0),N4106+1,N4106))</f>
        <v/>
      </c>
      <c r="P4107" s="30"/>
      <c r="Q4107" s="30"/>
      <c r="R4107" s="35"/>
      <c r="S4107" s="35"/>
      <c r="T4107" s="35"/>
      <c r="U4107" s="35"/>
      <c r="V4107" s="35"/>
      <c r="W4107" s="35"/>
      <c r="X4107" s="35"/>
      <c r="Y4107" s="35"/>
    </row>
    <row r="4108" customFormat="false" ht="14.25" hidden="false" customHeight="false" outlineLevel="0" collapsed="false">
      <c r="N4108" s="0" t="str">
        <f aca="false">IF(R4108=0,"",IF(Q4108=VLOOKUP(N4107+1,$B$8:$C$360,2,0),N4107+1,N4107))</f>
        <v/>
      </c>
      <c r="P4108" s="30"/>
      <c r="Q4108" s="30"/>
      <c r="R4108" s="35"/>
      <c r="S4108" s="35"/>
      <c r="T4108" s="35"/>
      <c r="U4108" s="35"/>
      <c r="V4108" s="35"/>
      <c r="W4108" s="35"/>
      <c r="X4108" s="35"/>
      <c r="Y4108" s="35"/>
    </row>
    <row r="4109" customFormat="false" ht="14.25" hidden="false" customHeight="false" outlineLevel="0" collapsed="false">
      <c r="N4109" s="0" t="str">
        <f aca="false">IF(R4109=0,"",IF(Q4109=VLOOKUP(N4108+1,$B$8:$C$360,2,0),N4108+1,N4108))</f>
        <v/>
      </c>
      <c r="P4109" s="30"/>
      <c r="Q4109" s="30"/>
      <c r="R4109" s="35"/>
      <c r="S4109" s="35"/>
      <c r="T4109" s="35"/>
      <c r="U4109" s="35"/>
      <c r="V4109" s="35"/>
      <c r="W4109" s="35"/>
      <c r="X4109" s="35"/>
      <c r="Y4109" s="35"/>
    </row>
    <row r="4110" customFormat="false" ht="14.25" hidden="false" customHeight="false" outlineLevel="0" collapsed="false">
      <c r="N4110" s="0" t="str">
        <f aca="false">IF(R4110=0,"",IF(Q4110=VLOOKUP(N4109+1,$B$8:$C$360,2,0),N4109+1,N4109))</f>
        <v/>
      </c>
      <c r="P4110" s="30"/>
      <c r="Q4110" s="30"/>
      <c r="R4110" s="35"/>
      <c r="S4110" s="35"/>
      <c r="T4110" s="35"/>
      <c r="U4110" s="35"/>
      <c r="V4110" s="35"/>
      <c r="W4110" s="35"/>
      <c r="X4110" s="35"/>
      <c r="Y4110" s="35"/>
    </row>
    <row r="4111" customFormat="false" ht="14.25" hidden="false" customHeight="false" outlineLevel="0" collapsed="false">
      <c r="N4111" s="0" t="str">
        <f aca="false">IF(R4111=0,"",IF(Q4111=VLOOKUP(N4110+1,$B$8:$C$360,2,0),N4110+1,N4110))</f>
        <v/>
      </c>
      <c r="P4111" s="30"/>
      <c r="Q4111" s="30"/>
      <c r="R4111" s="35"/>
      <c r="S4111" s="35"/>
      <c r="T4111" s="35"/>
      <c r="U4111" s="35"/>
      <c r="V4111" s="35"/>
      <c r="W4111" s="35"/>
      <c r="X4111" s="35"/>
      <c r="Y4111" s="35"/>
    </row>
    <row r="4112" customFormat="false" ht="14.25" hidden="false" customHeight="false" outlineLevel="0" collapsed="false">
      <c r="N4112" s="0" t="str">
        <f aca="false">IF(R4112=0,"",IF(Q4112=VLOOKUP(N4111+1,$B$8:$C$360,2,0),N4111+1,N4111))</f>
        <v/>
      </c>
      <c r="P4112" s="30"/>
      <c r="Q4112" s="30"/>
      <c r="R4112" s="35"/>
      <c r="S4112" s="35"/>
      <c r="T4112" s="35"/>
      <c r="U4112" s="35"/>
      <c r="V4112" s="35"/>
      <c r="W4112" s="35"/>
      <c r="X4112" s="35"/>
      <c r="Y4112" s="35"/>
    </row>
    <row r="4113" customFormat="false" ht="14.25" hidden="false" customHeight="false" outlineLevel="0" collapsed="false">
      <c r="N4113" s="0" t="str">
        <f aca="false">IF(R4113=0,"",IF(Q4113=VLOOKUP(N4112+1,$B$8:$C$360,2,0),N4112+1,N4112))</f>
        <v/>
      </c>
      <c r="P4113" s="30"/>
      <c r="Q4113" s="30"/>
      <c r="R4113" s="35"/>
      <c r="S4113" s="35"/>
      <c r="T4113" s="35"/>
      <c r="U4113" s="35"/>
      <c r="V4113" s="35"/>
      <c r="W4113" s="35"/>
      <c r="X4113" s="35"/>
      <c r="Y4113" s="35"/>
    </row>
    <row r="4114" customFormat="false" ht="14.25" hidden="false" customHeight="false" outlineLevel="0" collapsed="false">
      <c r="N4114" s="0" t="str">
        <f aca="false">IF(R4114=0,"",IF(Q4114=VLOOKUP(N4113+1,$B$8:$C$360,2,0),N4113+1,N4113))</f>
        <v/>
      </c>
      <c r="P4114" s="30"/>
      <c r="Q4114" s="30"/>
      <c r="R4114" s="35"/>
      <c r="S4114" s="35"/>
      <c r="T4114" s="35"/>
      <c r="U4114" s="35"/>
      <c r="V4114" s="35"/>
      <c r="W4114" s="35"/>
      <c r="X4114" s="35"/>
      <c r="Y4114" s="35"/>
    </row>
    <row r="4115" customFormat="false" ht="14.25" hidden="false" customHeight="false" outlineLevel="0" collapsed="false">
      <c r="N4115" s="0" t="str">
        <f aca="false">IF(R4115=0,"",IF(Q4115=VLOOKUP(N4114+1,$B$8:$C$360,2,0),N4114+1,N4114))</f>
        <v/>
      </c>
      <c r="P4115" s="30"/>
      <c r="Q4115" s="30"/>
      <c r="R4115" s="35"/>
      <c r="S4115" s="35"/>
      <c r="T4115" s="35"/>
      <c r="U4115" s="35"/>
      <c r="V4115" s="35"/>
      <c r="W4115" s="35"/>
      <c r="X4115" s="35"/>
      <c r="Y4115" s="35"/>
    </row>
    <row r="4116" customFormat="false" ht="14.25" hidden="false" customHeight="false" outlineLevel="0" collapsed="false">
      <c r="N4116" s="0" t="str">
        <f aca="false">IF(R4116=0,"",IF(Q4116=VLOOKUP(N4115+1,$B$8:$C$360,2,0),N4115+1,N4115))</f>
        <v/>
      </c>
      <c r="P4116" s="30"/>
      <c r="Q4116" s="30"/>
      <c r="R4116" s="35"/>
      <c r="S4116" s="35"/>
      <c r="T4116" s="35"/>
      <c r="U4116" s="35"/>
      <c r="V4116" s="35"/>
      <c r="W4116" s="35"/>
      <c r="X4116" s="35"/>
      <c r="Y4116" s="35"/>
    </row>
    <row r="4117" customFormat="false" ht="14.25" hidden="false" customHeight="false" outlineLevel="0" collapsed="false">
      <c r="N4117" s="0" t="str">
        <f aca="false">IF(R4117=0,"",IF(Q4117=VLOOKUP(N4116+1,$B$8:$C$360,2,0),N4116+1,N4116))</f>
        <v/>
      </c>
      <c r="P4117" s="30"/>
      <c r="Q4117" s="30"/>
      <c r="R4117" s="35"/>
      <c r="S4117" s="35"/>
      <c r="T4117" s="35"/>
      <c r="U4117" s="35"/>
      <c r="V4117" s="35"/>
      <c r="W4117" s="35"/>
      <c r="X4117" s="35"/>
      <c r="Y4117" s="35"/>
    </row>
    <row r="4118" customFormat="false" ht="14.25" hidden="false" customHeight="false" outlineLevel="0" collapsed="false">
      <c r="N4118" s="0" t="str">
        <f aca="false">IF(R4118=0,"",IF(Q4118=VLOOKUP(N4117+1,$B$8:$C$360,2,0),N4117+1,N4117))</f>
        <v/>
      </c>
      <c r="P4118" s="30"/>
      <c r="Q4118" s="30"/>
      <c r="R4118" s="35"/>
      <c r="S4118" s="35"/>
      <c r="T4118" s="35"/>
      <c r="U4118" s="35"/>
      <c r="V4118" s="35"/>
      <c r="W4118" s="35"/>
      <c r="X4118" s="35"/>
      <c r="Y4118" s="35"/>
    </row>
    <row r="4119" customFormat="false" ht="14.25" hidden="false" customHeight="false" outlineLevel="0" collapsed="false">
      <c r="N4119" s="0" t="str">
        <f aca="false">IF(R4119=0,"",IF(Q4119=VLOOKUP(N4118+1,$B$8:$C$360,2,0),N4118+1,N4118))</f>
        <v/>
      </c>
      <c r="P4119" s="30"/>
      <c r="Q4119" s="30"/>
      <c r="R4119" s="35"/>
      <c r="S4119" s="35"/>
      <c r="T4119" s="35"/>
      <c r="U4119" s="35"/>
      <c r="V4119" s="35"/>
      <c r="W4119" s="35"/>
      <c r="X4119" s="35"/>
      <c r="Y4119" s="35"/>
    </row>
    <row r="4120" customFormat="false" ht="14.25" hidden="false" customHeight="false" outlineLevel="0" collapsed="false">
      <c r="N4120" s="0" t="str">
        <f aca="false">IF(R4120=0,"",IF(Q4120=VLOOKUP(N4119+1,$B$8:$C$360,2,0),N4119+1,N4119))</f>
        <v/>
      </c>
      <c r="P4120" s="30"/>
      <c r="Q4120" s="30"/>
      <c r="R4120" s="35"/>
      <c r="S4120" s="35"/>
      <c r="T4120" s="35"/>
      <c r="U4120" s="35"/>
      <c r="V4120" s="35"/>
      <c r="W4120" s="35"/>
      <c r="X4120" s="35"/>
      <c r="Y4120" s="35"/>
    </row>
    <row r="4121" customFormat="false" ht="14.25" hidden="false" customHeight="false" outlineLevel="0" collapsed="false">
      <c r="N4121" s="0" t="str">
        <f aca="false">IF(R4121=0,"",IF(Q4121=VLOOKUP(N4120+1,$B$8:$C$360,2,0),N4120+1,N4120))</f>
        <v/>
      </c>
      <c r="P4121" s="30"/>
      <c r="Q4121" s="30"/>
      <c r="R4121" s="35"/>
      <c r="S4121" s="35"/>
      <c r="T4121" s="35"/>
      <c r="U4121" s="35"/>
      <c r="V4121" s="35"/>
      <c r="W4121" s="35"/>
      <c r="X4121" s="35"/>
      <c r="Y4121" s="35"/>
    </row>
    <row r="4122" customFormat="false" ht="14.25" hidden="false" customHeight="false" outlineLevel="0" collapsed="false">
      <c r="N4122" s="0" t="str">
        <f aca="false">IF(R4122=0,"",IF(Q4122=VLOOKUP(N4121+1,$B$8:$C$360,2,0),N4121+1,N4121))</f>
        <v/>
      </c>
      <c r="P4122" s="30"/>
      <c r="Q4122" s="30"/>
      <c r="R4122" s="35"/>
      <c r="S4122" s="35"/>
      <c r="T4122" s="35"/>
      <c r="U4122" s="35"/>
      <c r="V4122" s="35"/>
      <c r="W4122" s="35"/>
      <c r="X4122" s="35"/>
      <c r="Y4122" s="35"/>
    </row>
    <row r="4123" customFormat="false" ht="14.25" hidden="false" customHeight="false" outlineLevel="0" collapsed="false">
      <c r="N4123" s="0" t="str">
        <f aca="false">IF(R4123=0,"",IF(Q4123=VLOOKUP(N4122+1,$B$8:$C$360,2,0),N4122+1,N4122))</f>
        <v/>
      </c>
      <c r="P4123" s="30"/>
      <c r="Q4123" s="30"/>
      <c r="R4123" s="35"/>
      <c r="S4123" s="35"/>
      <c r="T4123" s="35"/>
      <c r="U4123" s="35"/>
      <c r="V4123" s="35"/>
      <c r="W4123" s="35"/>
      <c r="X4123" s="35"/>
      <c r="Y4123" s="35"/>
    </row>
    <row r="4124" customFormat="false" ht="14.25" hidden="false" customHeight="false" outlineLevel="0" collapsed="false">
      <c r="N4124" s="0" t="str">
        <f aca="false">IF(R4124=0,"",IF(Q4124=VLOOKUP(N4123+1,$B$8:$C$360,2,0),N4123+1,N4123))</f>
        <v/>
      </c>
      <c r="P4124" s="30"/>
      <c r="Q4124" s="30"/>
      <c r="R4124" s="35"/>
      <c r="S4124" s="35"/>
      <c r="T4124" s="35"/>
      <c r="U4124" s="35"/>
      <c r="V4124" s="35"/>
      <c r="W4124" s="35"/>
      <c r="X4124" s="35"/>
      <c r="Y4124" s="35"/>
    </row>
    <row r="4125" customFormat="false" ht="14.25" hidden="false" customHeight="false" outlineLevel="0" collapsed="false">
      <c r="N4125" s="0" t="str">
        <f aca="false">IF(R4125=0,"",IF(Q4125=VLOOKUP(N4124+1,$B$8:$C$360,2,0),N4124+1,N4124))</f>
        <v/>
      </c>
      <c r="P4125" s="30"/>
      <c r="Q4125" s="30"/>
      <c r="R4125" s="35"/>
      <c r="S4125" s="35"/>
      <c r="T4125" s="35"/>
      <c r="U4125" s="35"/>
      <c r="V4125" s="35"/>
      <c r="W4125" s="35"/>
      <c r="X4125" s="35"/>
      <c r="Y4125" s="35"/>
    </row>
    <row r="4126" customFormat="false" ht="14.25" hidden="false" customHeight="false" outlineLevel="0" collapsed="false">
      <c r="N4126" s="0" t="str">
        <f aca="false">IF(R4126=0,"",IF(Q4126=VLOOKUP(N4125+1,$B$8:$C$360,2,0),N4125+1,N4125))</f>
        <v/>
      </c>
      <c r="P4126" s="30"/>
      <c r="Q4126" s="30"/>
      <c r="R4126" s="35"/>
      <c r="S4126" s="35"/>
      <c r="T4126" s="35"/>
      <c r="U4126" s="35"/>
      <c r="V4126" s="35"/>
      <c r="W4126" s="35"/>
      <c r="X4126" s="35"/>
      <c r="Y4126" s="35"/>
    </row>
    <row r="4127" customFormat="false" ht="14.25" hidden="false" customHeight="false" outlineLevel="0" collapsed="false">
      <c r="N4127" s="0" t="str">
        <f aca="false">IF(R4127=0,"",IF(Q4127=VLOOKUP(N4126+1,$B$8:$C$360,2,0),N4126+1,N4126))</f>
        <v/>
      </c>
      <c r="P4127" s="30"/>
      <c r="Q4127" s="30"/>
      <c r="R4127" s="35"/>
      <c r="S4127" s="35"/>
      <c r="T4127" s="35"/>
      <c r="U4127" s="35"/>
      <c r="V4127" s="35"/>
      <c r="W4127" s="35"/>
      <c r="X4127" s="35"/>
      <c r="Y4127" s="35"/>
    </row>
    <row r="4128" customFormat="false" ht="14.25" hidden="false" customHeight="false" outlineLevel="0" collapsed="false">
      <c r="N4128" s="0" t="str">
        <f aca="false">IF(R4128=0,"",IF(Q4128=VLOOKUP(N4127+1,$B$8:$C$360,2,0),N4127+1,N4127))</f>
        <v/>
      </c>
      <c r="P4128" s="30"/>
      <c r="Q4128" s="30"/>
      <c r="R4128" s="35"/>
      <c r="S4128" s="35"/>
      <c r="T4128" s="35"/>
      <c r="U4128" s="35"/>
      <c r="V4128" s="35"/>
      <c r="W4128" s="35"/>
      <c r="X4128" s="35"/>
      <c r="Y4128" s="35"/>
    </row>
    <row r="4129" customFormat="false" ht="14.25" hidden="false" customHeight="false" outlineLevel="0" collapsed="false">
      <c r="N4129" s="0" t="str">
        <f aca="false">IF(R4129=0,"",IF(Q4129=VLOOKUP(N4128+1,$B$8:$C$360,2,0),N4128+1,N4128))</f>
        <v/>
      </c>
      <c r="P4129" s="30"/>
      <c r="Q4129" s="30"/>
      <c r="R4129" s="35"/>
      <c r="S4129" s="35"/>
      <c r="T4129" s="35"/>
      <c r="U4129" s="35"/>
      <c r="V4129" s="35"/>
      <c r="W4129" s="35"/>
      <c r="X4129" s="35"/>
      <c r="Y4129" s="35"/>
    </row>
    <row r="4130" customFormat="false" ht="14.25" hidden="false" customHeight="false" outlineLevel="0" collapsed="false">
      <c r="N4130" s="0" t="str">
        <f aca="false">IF(R4130=0,"",IF(Q4130=VLOOKUP(N4129+1,$B$8:$C$360,2,0),N4129+1,N4129))</f>
        <v/>
      </c>
      <c r="P4130" s="30"/>
      <c r="Q4130" s="30"/>
      <c r="R4130" s="35"/>
      <c r="S4130" s="35"/>
      <c r="T4130" s="35"/>
      <c r="U4130" s="35"/>
      <c r="V4130" s="35"/>
      <c r="W4130" s="35"/>
      <c r="X4130" s="35"/>
      <c r="Y4130" s="35"/>
    </row>
    <row r="4131" customFormat="false" ht="14.25" hidden="false" customHeight="false" outlineLevel="0" collapsed="false">
      <c r="N4131" s="0" t="str">
        <f aca="false">IF(R4131=0,"",IF(Q4131=VLOOKUP(N4130+1,$B$8:$C$360,2,0),N4130+1,N4130))</f>
        <v/>
      </c>
      <c r="P4131" s="30"/>
      <c r="Q4131" s="30"/>
      <c r="R4131" s="35"/>
      <c r="S4131" s="35"/>
      <c r="T4131" s="35"/>
      <c r="U4131" s="35"/>
      <c r="V4131" s="35"/>
      <c r="W4131" s="35"/>
      <c r="X4131" s="35"/>
      <c r="Y4131" s="35"/>
    </row>
    <row r="4132" customFormat="false" ht="14.25" hidden="false" customHeight="false" outlineLevel="0" collapsed="false">
      <c r="N4132" s="0" t="str">
        <f aca="false">IF(R4132=0,"",IF(Q4132=VLOOKUP(N4131+1,$B$8:$C$360,2,0),N4131+1,N4131))</f>
        <v/>
      </c>
      <c r="P4132" s="30"/>
      <c r="Q4132" s="30"/>
      <c r="R4132" s="35"/>
      <c r="S4132" s="35"/>
      <c r="T4132" s="35"/>
      <c r="U4132" s="35"/>
      <c r="V4132" s="35"/>
      <c r="W4132" s="35"/>
      <c r="X4132" s="35"/>
      <c r="Y4132" s="35"/>
    </row>
    <row r="4133" customFormat="false" ht="14.25" hidden="false" customHeight="false" outlineLevel="0" collapsed="false">
      <c r="N4133" s="0" t="str">
        <f aca="false">IF(R4133=0,"",IF(Q4133=VLOOKUP(N4132+1,$B$8:$C$360,2,0),N4132+1,N4132))</f>
        <v/>
      </c>
      <c r="P4133" s="30"/>
      <c r="Q4133" s="30"/>
      <c r="R4133" s="35"/>
      <c r="S4133" s="35"/>
      <c r="T4133" s="35"/>
      <c r="U4133" s="35"/>
      <c r="V4133" s="35"/>
      <c r="W4133" s="35"/>
      <c r="X4133" s="35"/>
      <c r="Y4133" s="35"/>
    </row>
    <row r="4134" customFormat="false" ht="14.25" hidden="false" customHeight="false" outlineLevel="0" collapsed="false">
      <c r="N4134" s="0" t="str">
        <f aca="false">IF(R4134=0,"",IF(Q4134=VLOOKUP(N4133+1,$B$8:$C$360,2,0),N4133+1,N4133))</f>
        <v/>
      </c>
      <c r="P4134" s="30"/>
      <c r="Q4134" s="30"/>
      <c r="R4134" s="35"/>
      <c r="S4134" s="35"/>
      <c r="T4134" s="35"/>
      <c r="U4134" s="35"/>
      <c r="V4134" s="35"/>
      <c r="W4134" s="35"/>
      <c r="X4134" s="35"/>
      <c r="Y4134" s="35"/>
    </row>
    <row r="4135" customFormat="false" ht="14.25" hidden="false" customHeight="false" outlineLevel="0" collapsed="false">
      <c r="N4135" s="0" t="str">
        <f aca="false">IF(R4135=0,"",IF(Q4135=VLOOKUP(N4134+1,$B$8:$C$360,2,0),N4134+1,N4134))</f>
        <v/>
      </c>
      <c r="P4135" s="30"/>
      <c r="Q4135" s="30"/>
      <c r="R4135" s="35"/>
      <c r="S4135" s="35"/>
      <c r="T4135" s="35"/>
      <c r="U4135" s="35"/>
      <c r="V4135" s="35"/>
      <c r="W4135" s="35"/>
      <c r="X4135" s="35"/>
      <c r="Y4135" s="35"/>
    </row>
    <row r="4136" customFormat="false" ht="14.25" hidden="false" customHeight="false" outlineLevel="0" collapsed="false">
      <c r="N4136" s="0" t="str">
        <f aca="false">IF(R4136=0,"",IF(Q4136=VLOOKUP(N4135+1,$B$8:$C$360,2,0),N4135+1,N4135))</f>
        <v/>
      </c>
      <c r="P4136" s="30"/>
      <c r="Q4136" s="30"/>
      <c r="R4136" s="35"/>
      <c r="S4136" s="35"/>
      <c r="T4136" s="35"/>
      <c r="U4136" s="35"/>
      <c r="V4136" s="35"/>
      <c r="W4136" s="35"/>
      <c r="X4136" s="35"/>
      <c r="Y4136" s="35"/>
    </row>
    <row r="4137" customFormat="false" ht="14.25" hidden="false" customHeight="false" outlineLevel="0" collapsed="false">
      <c r="N4137" s="0" t="str">
        <f aca="false">IF(R4137=0,"",IF(Q4137=VLOOKUP(N4136+1,$B$8:$C$360,2,0),N4136+1,N4136))</f>
        <v/>
      </c>
      <c r="P4137" s="30"/>
      <c r="Q4137" s="30"/>
      <c r="R4137" s="35"/>
      <c r="S4137" s="35"/>
      <c r="T4137" s="35"/>
      <c r="U4137" s="35"/>
      <c r="V4137" s="35"/>
      <c r="W4137" s="35"/>
      <c r="X4137" s="35"/>
      <c r="Y4137" s="35"/>
    </row>
    <row r="4138" customFormat="false" ht="14.25" hidden="false" customHeight="false" outlineLevel="0" collapsed="false">
      <c r="N4138" s="0" t="str">
        <f aca="false">IF(R4138=0,"",IF(Q4138=VLOOKUP(N4137+1,$B$8:$C$360,2,0),N4137+1,N4137))</f>
        <v/>
      </c>
      <c r="P4138" s="30"/>
      <c r="Q4138" s="30"/>
      <c r="R4138" s="35"/>
      <c r="S4138" s="35"/>
      <c r="T4138" s="35"/>
      <c r="U4138" s="35"/>
      <c r="V4138" s="35"/>
      <c r="W4138" s="35"/>
      <c r="X4138" s="35"/>
      <c r="Y4138" s="35"/>
    </row>
    <row r="4139" customFormat="false" ht="14.25" hidden="false" customHeight="false" outlineLevel="0" collapsed="false">
      <c r="N4139" s="0" t="str">
        <f aca="false">IF(R4139=0,"",IF(Q4139=VLOOKUP(N4138+1,$B$8:$C$360,2,0),N4138+1,N4138))</f>
        <v/>
      </c>
      <c r="P4139" s="30"/>
      <c r="Q4139" s="30"/>
      <c r="R4139" s="35"/>
      <c r="S4139" s="35"/>
      <c r="T4139" s="35"/>
      <c r="U4139" s="35"/>
      <c r="V4139" s="35"/>
      <c r="W4139" s="35"/>
      <c r="X4139" s="35"/>
      <c r="Y4139" s="35"/>
    </row>
    <row r="4140" customFormat="false" ht="14.25" hidden="false" customHeight="false" outlineLevel="0" collapsed="false">
      <c r="N4140" s="0" t="str">
        <f aca="false">IF(R4140=0,"",IF(Q4140=VLOOKUP(N4139+1,$B$8:$C$360,2,0),N4139+1,N4139))</f>
        <v/>
      </c>
      <c r="P4140" s="30"/>
      <c r="Q4140" s="30"/>
      <c r="R4140" s="35"/>
      <c r="S4140" s="35"/>
      <c r="T4140" s="35"/>
      <c r="U4140" s="35"/>
      <c r="V4140" s="35"/>
      <c r="W4140" s="35"/>
      <c r="X4140" s="35"/>
      <c r="Y4140" s="35"/>
    </row>
    <row r="4141" customFormat="false" ht="14.25" hidden="false" customHeight="false" outlineLevel="0" collapsed="false">
      <c r="N4141" s="0" t="str">
        <f aca="false">IF(R4141=0,"",IF(Q4141=VLOOKUP(N4140+1,$B$8:$C$360,2,0),N4140+1,N4140))</f>
        <v/>
      </c>
      <c r="P4141" s="30"/>
      <c r="Q4141" s="30"/>
      <c r="R4141" s="35"/>
      <c r="S4141" s="35"/>
      <c r="T4141" s="35"/>
      <c r="U4141" s="35"/>
      <c r="V4141" s="35"/>
      <c r="W4141" s="35"/>
      <c r="X4141" s="35"/>
      <c r="Y4141" s="35"/>
    </row>
    <row r="4142" customFormat="false" ht="14.25" hidden="false" customHeight="false" outlineLevel="0" collapsed="false">
      <c r="N4142" s="0" t="str">
        <f aca="false">IF(R4142=0,"",IF(Q4142=VLOOKUP(N4141+1,$B$8:$C$360,2,0),N4141+1,N4141))</f>
        <v/>
      </c>
      <c r="P4142" s="30"/>
      <c r="Q4142" s="30"/>
      <c r="R4142" s="35"/>
      <c r="S4142" s="35"/>
      <c r="T4142" s="35"/>
      <c r="U4142" s="35"/>
      <c r="V4142" s="35"/>
      <c r="W4142" s="35"/>
      <c r="X4142" s="35"/>
      <c r="Y4142" s="35"/>
    </row>
    <row r="4143" customFormat="false" ht="14.25" hidden="false" customHeight="false" outlineLevel="0" collapsed="false">
      <c r="N4143" s="0" t="str">
        <f aca="false">IF(R4143=0,"",IF(Q4143=VLOOKUP(N4142+1,$B$8:$C$360,2,0),N4142+1,N4142))</f>
        <v/>
      </c>
      <c r="P4143" s="30"/>
      <c r="Q4143" s="30"/>
      <c r="R4143" s="35"/>
      <c r="S4143" s="35"/>
      <c r="T4143" s="35"/>
      <c r="U4143" s="35"/>
      <c r="V4143" s="35"/>
      <c r="W4143" s="35"/>
      <c r="X4143" s="35"/>
      <c r="Y4143" s="35"/>
    </row>
    <row r="4144" customFormat="false" ht="14.25" hidden="false" customHeight="false" outlineLevel="0" collapsed="false">
      <c r="N4144" s="0" t="str">
        <f aca="false">IF(R4144=0,"",IF(Q4144=VLOOKUP(N4143+1,$B$8:$C$360,2,0),N4143+1,N4143))</f>
        <v/>
      </c>
      <c r="P4144" s="30"/>
      <c r="Q4144" s="30"/>
      <c r="R4144" s="35"/>
      <c r="S4144" s="35"/>
      <c r="T4144" s="35"/>
      <c r="U4144" s="35"/>
      <c r="V4144" s="35"/>
      <c r="W4144" s="35"/>
      <c r="X4144" s="35"/>
      <c r="Y4144" s="35"/>
    </row>
    <row r="4145" customFormat="false" ht="14.25" hidden="false" customHeight="false" outlineLevel="0" collapsed="false">
      <c r="N4145" s="0" t="str">
        <f aca="false">IF(R4145=0,"",IF(Q4145=VLOOKUP(N4144+1,$B$8:$C$360,2,0),N4144+1,N4144))</f>
        <v/>
      </c>
      <c r="P4145" s="30"/>
      <c r="Q4145" s="30"/>
      <c r="R4145" s="35"/>
      <c r="S4145" s="35"/>
      <c r="T4145" s="35"/>
      <c r="U4145" s="35"/>
      <c r="V4145" s="35"/>
      <c r="W4145" s="35"/>
      <c r="X4145" s="35"/>
      <c r="Y4145" s="35"/>
    </row>
    <row r="4146" customFormat="false" ht="14.25" hidden="false" customHeight="false" outlineLevel="0" collapsed="false">
      <c r="N4146" s="0" t="str">
        <f aca="false">IF(R4146=0,"",IF(Q4146=VLOOKUP(N4145+1,$B$8:$C$360,2,0),N4145+1,N4145))</f>
        <v/>
      </c>
      <c r="P4146" s="30"/>
      <c r="Q4146" s="30"/>
      <c r="R4146" s="35"/>
      <c r="S4146" s="35"/>
      <c r="T4146" s="35"/>
      <c r="U4146" s="35"/>
      <c r="V4146" s="35"/>
      <c r="W4146" s="35"/>
      <c r="X4146" s="35"/>
      <c r="Y4146" s="35"/>
    </row>
    <row r="4147" customFormat="false" ht="14.25" hidden="false" customHeight="false" outlineLevel="0" collapsed="false">
      <c r="N4147" s="0" t="str">
        <f aca="false">IF(R4147=0,"",IF(Q4147=VLOOKUP(N4146+1,$B$8:$C$360,2,0),N4146+1,N4146))</f>
        <v/>
      </c>
      <c r="P4147" s="30"/>
      <c r="Q4147" s="30"/>
      <c r="R4147" s="35"/>
      <c r="S4147" s="35"/>
      <c r="T4147" s="35"/>
      <c r="U4147" s="35"/>
      <c r="V4147" s="35"/>
      <c r="W4147" s="35"/>
      <c r="X4147" s="35"/>
      <c r="Y4147" s="35"/>
    </row>
    <row r="4148" customFormat="false" ht="14.25" hidden="false" customHeight="false" outlineLevel="0" collapsed="false">
      <c r="N4148" s="0" t="str">
        <f aca="false">IF(R4148=0,"",IF(Q4148=VLOOKUP(N4147+1,$B$8:$C$360,2,0),N4147+1,N4147))</f>
        <v/>
      </c>
      <c r="P4148" s="30"/>
      <c r="Q4148" s="30"/>
      <c r="R4148" s="35"/>
      <c r="S4148" s="35"/>
      <c r="T4148" s="35"/>
      <c r="U4148" s="35"/>
      <c r="V4148" s="35"/>
      <c r="W4148" s="35"/>
      <c r="X4148" s="35"/>
      <c r="Y4148" s="35"/>
    </row>
    <row r="4149" customFormat="false" ht="14.25" hidden="false" customHeight="false" outlineLevel="0" collapsed="false">
      <c r="N4149" s="0" t="str">
        <f aca="false">IF(R4149=0,"",IF(Q4149=VLOOKUP(N4148+1,$B$8:$C$360,2,0),N4148+1,N4148))</f>
        <v/>
      </c>
      <c r="P4149" s="30"/>
      <c r="Q4149" s="30"/>
      <c r="R4149" s="35"/>
      <c r="S4149" s="35"/>
      <c r="T4149" s="35"/>
      <c r="U4149" s="35"/>
      <c r="V4149" s="35"/>
      <c r="W4149" s="35"/>
      <c r="X4149" s="35"/>
      <c r="Y4149" s="35"/>
    </row>
    <row r="4150" customFormat="false" ht="14.25" hidden="false" customHeight="false" outlineLevel="0" collapsed="false">
      <c r="N4150" s="0" t="str">
        <f aca="false">IF(R4150=0,"",IF(Q4150=VLOOKUP(N4149+1,$B$8:$C$360,2,0),N4149+1,N4149))</f>
        <v/>
      </c>
      <c r="P4150" s="30"/>
      <c r="Q4150" s="30"/>
      <c r="R4150" s="35"/>
      <c r="S4150" s="35"/>
      <c r="T4150" s="35"/>
      <c r="U4150" s="35"/>
      <c r="V4150" s="35"/>
      <c r="W4150" s="35"/>
      <c r="X4150" s="35"/>
      <c r="Y4150" s="35"/>
    </row>
    <row r="4151" customFormat="false" ht="14.25" hidden="false" customHeight="false" outlineLevel="0" collapsed="false">
      <c r="N4151" s="0" t="str">
        <f aca="false">IF(R4151=0,"",IF(Q4151=VLOOKUP(N4150+1,$B$8:$C$360,2,0),N4150+1,N4150))</f>
        <v/>
      </c>
      <c r="P4151" s="30"/>
      <c r="Q4151" s="30"/>
      <c r="R4151" s="35"/>
      <c r="S4151" s="35"/>
      <c r="T4151" s="35"/>
      <c r="U4151" s="35"/>
      <c r="V4151" s="35"/>
      <c r="W4151" s="35"/>
      <c r="X4151" s="35"/>
      <c r="Y4151" s="35"/>
    </row>
    <row r="4152" customFormat="false" ht="14.25" hidden="false" customHeight="false" outlineLevel="0" collapsed="false">
      <c r="N4152" s="0" t="str">
        <f aca="false">IF(R4152=0,"",IF(Q4152=VLOOKUP(N4151+1,$B$8:$C$360,2,0),N4151+1,N4151))</f>
        <v/>
      </c>
      <c r="P4152" s="30"/>
      <c r="Q4152" s="30"/>
      <c r="R4152" s="35"/>
      <c r="S4152" s="35"/>
      <c r="T4152" s="35"/>
      <c r="U4152" s="35"/>
      <c r="V4152" s="35"/>
      <c r="W4152" s="35"/>
      <c r="X4152" s="35"/>
      <c r="Y4152" s="35"/>
    </row>
    <row r="4153" customFormat="false" ht="14.25" hidden="false" customHeight="false" outlineLevel="0" collapsed="false">
      <c r="N4153" s="0" t="str">
        <f aca="false">IF(R4153=0,"",IF(Q4153=VLOOKUP(N4152+1,$B$8:$C$360,2,0),N4152+1,N4152))</f>
        <v/>
      </c>
      <c r="P4153" s="30"/>
      <c r="Q4153" s="30"/>
      <c r="R4153" s="35"/>
      <c r="S4153" s="35"/>
      <c r="T4153" s="35"/>
      <c r="U4153" s="35"/>
      <c r="V4153" s="35"/>
      <c r="W4153" s="35"/>
      <c r="X4153" s="35"/>
      <c r="Y4153" s="35"/>
    </row>
    <row r="4154" customFormat="false" ht="14.25" hidden="false" customHeight="false" outlineLevel="0" collapsed="false">
      <c r="N4154" s="0" t="str">
        <f aca="false">IF(R4154=0,"",IF(Q4154=VLOOKUP(N4153+1,$B$8:$C$360,2,0),N4153+1,N4153))</f>
        <v/>
      </c>
      <c r="P4154" s="30"/>
      <c r="Q4154" s="30"/>
      <c r="R4154" s="35"/>
      <c r="S4154" s="35"/>
      <c r="T4154" s="35"/>
      <c r="U4154" s="35"/>
      <c r="V4154" s="35"/>
      <c r="W4154" s="35"/>
      <c r="X4154" s="35"/>
      <c r="Y4154" s="35"/>
    </row>
    <row r="4155" customFormat="false" ht="14.25" hidden="false" customHeight="false" outlineLevel="0" collapsed="false">
      <c r="N4155" s="0" t="str">
        <f aca="false">IF(R4155=0,"",IF(Q4155=VLOOKUP(N4154+1,$B$8:$C$360,2,0),N4154+1,N4154))</f>
        <v/>
      </c>
      <c r="P4155" s="30"/>
      <c r="Q4155" s="30"/>
      <c r="R4155" s="35"/>
      <c r="S4155" s="35"/>
      <c r="T4155" s="35"/>
      <c r="U4155" s="35"/>
      <c r="V4155" s="35"/>
      <c r="W4155" s="35"/>
      <c r="X4155" s="35"/>
      <c r="Y4155" s="35"/>
    </row>
    <row r="4156" customFormat="false" ht="14.25" hidden="false" customHeight="false" outlineLevel="0" collapsed="false">
      <c r="N4156" s="0" t="str">
        <f aca="false">IF(R4156=0,"",IF(Q4156=VLOOKUP(N4155+1,$B$8:$C$360,2,0),N4155+1,N4155))</f>
        <v/>
      </c>
      <c r="P4156" s="30"/>
      <c r="Q4156" s="30"/>
      <c r="R4156" s="35"/>
      <c r="S4156" s="35"/>
      <c r="T4156" s="35"/>
      <c r="U4156" s="35"/>
      <c r="V4156" s="35"/>
      <c r="W4156" s="35"/>
      <c r="X4156" s="35"/>
      <c r="Y4156" s="35"/>
    </row>
    <row r="4157" customFormat="false" ht="14.25" hidden="false" customHeight="false" outlineLevel="0" collapsed="false">
      <c r="N4157" s="0" t="str">
        <f aca="false">IF(R4157=0,"",IF(Q4157=VLOOKUP(N4156+1,$B$8:$C$360,2,0),N4156+1,N4156))</f>
        <v/>
      </c>
      <c r="P4157" s="30"/>
      <c r="Q4157" s="30"/>
      <c r="R4157" s="35"/>
      <c r="S4157" s="35"/>
      <c r="T4157" s="35"/>
      <c r="U4157" s="35"/>
      <c r="V4157" s="35"/>
      <c r="W4157" s="35"/>
      <c r="X4157" s="35"/>
      <c r="Y4157" s="35"/>
    </row>
    <row r="4158" customFormat="false" ht="14.25" hidden="false" customHeight="false" outlineLevel="0" collapsed="false">
      <c r="N4158" s="0" t="str">
        <f aca="false">IF(R4158=0,"",IF(Q4158=VLOOKUP(N4157+1,$B$8:$C$360,2,0),N4157+1,N4157))</f>
        <v/>
      </c>
      <c r="P4158" s="30"/>
      <c r="Q4158" s="30"/>
      <c r="R4158" s="35"/>
      <c r="S4158" s="35"/>
      <c r="T4158" s="35"/>
      <c r="U4158" s="35"/>
      <c r="V4158" s="35"/>
      <c r="W4158" s="35"/>
      <c r="X4158" s="35"/>
      <c r="Y4158" s="35"/>
    </row>
    <row r="4159" customFormat="false" ht="14.25" hidden="false" customHeight="false" outlineLevel="0" collapsed="false">
      <c r="N4159" s="0" t="str">
        <f aca="false">IF(R4159=0,"",IF(Q4159=VLOOKUP(N4158+1,$B$8:$C$360,2,0),N4158+1,N4158))</f>
        <v/>
      </c>
      <c r="P4159" s="30"/>
      <c r="Q4159" s="30"/>
      <c r="R4159" s="35"/>
      <c r="S4159" s="35"/>
      <c r="T4159" s="35"/>
      <c r="U4159" s="35"/>
      <c r="V4159" s="35"/>
      <c r="W4159" s="35"/>
      <c r="X4159" s="35"/>
      <c r="Y4159" s="35"/>
    </row>
    <row r="4160" customFormat="false" ht="14.25" hidden="false" customHeight="false" outlineLevel="0" collapsed="false">
      <c r="N4160" s="0" t="str">
        <f aca="false">IF(R4160=0,"",IF(Q4160=VLOOKUP(N4159+1,$B$8:$C$360,2,0),N4159+1,N4159))</f>
        <v/>
      </c>
      <c r="P4160" s="30"/>
      <c r="Q4160" s="30"/>
      <c r="R4160" s="35"/>
      <c r="S4160" s="35"/>
      <c r="T4160" s="35"/>
      <c r="U4160" s="35"/>
      <c r="V4160" s="35"/>
      <c r="W4160" s="35"/>
      <c r="X4160" s="35"/>
      <c r="Y4160" s="35"/>
    </row>
    <row r="4161" customFormat="false" ht="14.25" hidden="false" customHeight="false" outlineLevel="0" collapsed="false">
      <c r="N4161" s="0" t="str">
        <f aca="false">IF(R4161=0,"",IF(Q4161=VLOOKUP(N4160+1,$B$8:$C$360,2,0),N4160+1,N4160))</f>
        <v/>
      </c>
      <c r="P4161" s="30"/>
      <c r="Q4161" s="30"/>
      <c r="R4161" s="35"/>
      <c r="S4161" s="35"/>
      <c r="T4161" s="35"/>
      <c r="U4161" s="35"/>
      <c r="V4161" s="35"/>
      <c r="W4161" s="35"/>
      <c r="X4161" s="35"/>
      <c r="Y4161" s="35"/>
    </row>
    <row r="4162" customFormat="false" ht="14.25" hidden="false" customHeight="false" outlineLevel="0" collapsed="false">
      <c r="N4162" s="0" t="str">
        <f aca="false">IF(R4162=0,"",IF(Q4162=VLOOKUP(N4161+1,$B$8:$C$360,2,0),N4161+1,N4161))</f>
        <v/>
      </c>
      <c r="P4162" s="30"/>
      <c r="Q4162" s="30"/>
      <c r="R4162" s="35"/>
      <c r="S4162" s="35"/>
      <c r="T4162" s="35"/>
      <c r="U4162" s="35"/>
      <c r="V4162" s="35"/>
      <c r="W4162" s="35"/>
      <c r="X4162" s="35"/>
      <c r="Y4162" s="35"/>
    </row>
    <row r="4163" customFormat="false" ht="14.25" hidden="false" customHeight="false" outlineLevel="0" collapsed="false">
      <c r="N4163" s="0" t="str">
        <f aca="false">IF(R4163=0,"",IF(Q4163=VLOOKUP(N4162+1,$B$8:$C$360,2,0),N4162+1,N4162))</f>
        <v/>
      </c>
      <c r="P4163" s="30"/>
      <c r="Q4163" s="30"/>
      <c r="R4163" s="35"/>
      <c r="S4163" s="35"/>
      <c r="T4163" s="35"/>
      <c r="U4163" s="35"/>
      <c r="V4163" s="35"/>
      <c r="W4163" s="35"/>
      <c r="X4163" s="35"/>
      <c r="Y4163" s="35"/>
    </row>
    <row r="4164" customFormat="false" ht="14.25" hidden="false" customHeight="false" outlineLevel="0" collapsed="false">
      <c r="N4164" s="0" t="str">
        <f aca="false">IF(R4164=0,"",IF(Q4164=VLOOKUP(N4163+1,$B$8:$C$360,2,0),N4163+1,N4163))</f>
        <v/>
      </c>
      <c r="P4164" s="30"/>
      <c r="Q4164" s="30"/>
      <c r="R4164" s="35"/>
      <c r="S4164" s="35"/>
      <c r="T4164" s="35"/>
      <c r="U4164" s="35"/>
      <c r="V4164" s="35"/>
      <c r="W4164" s="35"/>
      <c r="X4164" s="35"/>
      <c r="Y4164" s="35"/>
    </row>
    <row r="4165" customFormat="false" ht="14.25" hidden="false" customHeight="false" outlineLevel="0" collapsed="false">
      <c r="N4165" s="0" t="str">
        <f aca="false">IF(R4165=0,"",IF(Q4165=VLOOKUP(N4164+1,$B$8:$C$360,2,0),N4164+1,N4164))</f>
        <v/>
      </c>
      <c r="P4165" s="30"/>
      <c r="Q4165" s="30"/>
      <c r="R4165" s="35"/>
      <c r="S4165" s="35"/>
      <c r="T4165" s="35"/>
      <c r="U4165" s="35"/>
      <c r="V4165" s="35"/>
      <c r="W4165" s="35"/>
      <c r="X4165" s="35"/>
      <c r="Y4165" s="35"/>
    </row>
    <row r="4166" customFormat="false" ht="14.25" hidden="false" customHeight="false" outlineLevel="0" collapsed="false">
      <c r="N4166" s="0" t="str">
        <f aca="false">IF(R4166=0,"",IF(Q4166=VLOOKUP(N4165+1,$B$8:$C$360,2,0),N4165+1,N4165))</f>
        <v/>
      </c>
      <c r="P4166" s="30"/>
      <c r="Q4166" s="30"/>
      <c r="R4166" s="35"/>
      <c r="S4166" s="35"/>
      <c r="T4166" s="35"/>
      <c r="U4166" s="35"/>
      <c r="V4166" s="35"/>
      <c r="W4166" s="35"/>
      <c r="X4166" s="35"/>
      <c r="Y4166" s="35"/>
    </row>
    <row r="4167" customFormat="false" ht="14.25" hidden="false" customHeight="false" outlineLevel="0" collapsed="false">
      <c r="N4167" s="0" t="str">
        <f aca="false">IF(R4167=0,"",IF(Q4167=VLOOKUP(N4166+1,$B$8:$C$360,2,0),N4166+1,N4166))</f>
        <v/>
      </c>
      <c r="P4167" s="30"/>
      <c r="Q4167" s="30"/>
      <c r="R4167" s="35"/>
      <c r="S4167" s="35"/>
      <c r="T4167" s="35"/>
      <c r="U4167" s="35"/>
      <c r="V4167" s="35"/>
      <c r="W4167" s="35"/>
      <c r="X4167" s="35"/>
      <c r="Y4167" s="35"/>
    </row>
    <row r="4168" customFormat="false" ht="14.25" hidden="false" customHeight="false" outlineLevel="0" collapsed="false">
      <c r="N4168" s="0" t="str">
        <f aca="false">IF(R4168=0,"",IF(Q4168=VLOOKUP(N4167+1,$B$8:$C$360,2,0),N4167+1,N4167))</f>
        <v/>
      </c>
      <c r="P4168" s="30"/>
      <c r="Q4168" s="30"/>
      <c r="R4168" s="35"/>
      <c r="S4168" s="35"/>
      <c r="T4168" s="35"/>
      <c r="U4168" s="35"/>
      <c r="V4168" s="35"/>
      <c r="W4168" s="35"/>
      <c r="X4168" s="35"/>
      <c r="Y4168" s="35"/>
    </row>
    <row r="4169" customFormat="false" ht="14.25" hidden="false" customHeight="false" outlineLevel="0" collapsed="false">
      <c r="N4169" s="0" t="str">
        <f aca="false">IF(R4169=0,"",IF(Q4169=VLOOKUP(N4168+1,$B$8:$C$360,2,0),N4168+1,N4168))</f>
        <v/>
      </c>
      <c r="P4169" s="30"/>
      <c r="Q4169" s="30"/>
      <c r="R4169" s="35"/>
      <c r="S4169" s="35"/>
      <c r="T4169" s="35"/>
      <c r="U4169" s="35"/>
      <c r="V4169" s="35"/>
      <c r="W4169" s="35"/>
      <c r="X4169" s="35"/>
      <c r="Y4169" s="35"/>
    </row>
    <row r="4170" customFormat="false" ht="14.25" hidden="false" customHeight="false" outlineLevel="0" collapsed="false">
      <c r="N4170" s="0" t="str">
        <f aca="false">IF(R4170=0,"",IF(Q4170=VLOOKUP(N4169+1,$B$8:$C$360,2,0),N4169+1,N4169))</f>
        <v/>
      </c>
      <c r="P4170" s="30"/>
      <c r="Q4170" s="30"/>
      <c r="R4170" s="35"/>
      <c r="S4170" s="35"/>
      <c r="T4170" s="35"/>
      <c r="U4170" s="35"/>
      <c r="V4170" s="35"/>
      <c r="W4170" s="35"/>
      <c r="X4170" s="35"/>
      <c r="Y4170" s="35"/>
    </row>
    <row r="4171" customFormat="false" ht="14.25" hidden="false" customHeight="false" outlineLevel="0" collapsed="false">
      <c r="N4171" s="0" t="str">
        <f aca="false">IF(R4171=0,"",IF(Q4171=VLOOKUP(N4170+1,$B$8:$C$360,2,0),N4170+1,N4170))</f>
        <v/>
      </c>
      <c r="P4171" s="30"/>
      <c r="Q4171" s="30"/>
      <c r="R4171" s="35"/>
      <c r="S4171" s="35"/>
      <c r="T4171" s="35"/>
      <c r="U4171" s="35"/>
      <c r="V4171" s="35"/>
      <c r="W4171" s="35"/>
      <c r="X4171" s="35"/>
      <c r="Y4171" s="35"/>
    </row>
    <row r="4172" customFormat="false" ht="14.25" hidden="false" customHeight="false" outlineLevel="0" collapsed="false">
      <c r="N4172" s="0" t="str">
        <f aca="false">IF(R4172=0,"",IF(Q4172=VLOOKUP(N4171+1,$B$8:$C$360,2,0),N4171+1,N4171))</f>
        <v/>
      </c>
      <c r="P4172" s="30"/>
      <c r="Q4172" s="30"/>
      <c r="R4172" s="35"/>
      <c r="S4172" s="35"/>
      <c r="T4172" s="35"/>
      <c r="U4172" s="35"/>
      <c r="V4172" s="35"/>
      <c r="W4172" s="35"/>
      <c r="X4172" s="35"/>
      <c r="Y4172" s="35"/>
    </row>
    <row r="4173" customFormat="false" ht="14.25" hidden="false" customHeight="false" outlineLevel="0" collapsed="false">
      <c r="N4173" s="0" t="str">
        <f aca="false">IF(R4173=0,"",IF(Q4173=VLOOKUP(N4172+1,$B$8:$C$360,2,0),N4172+1,N4172))</f>
        <v/>
      </c>
      <c r="P4173" s="30"/>
      <c r="Q4173" s="30"/>
      <c r="R4173" s="35"/>
      <c r="S4173" s="35"/>
      <c r="T4173" s="35"/>
      <c r="U4173" s="35"/>
      <c r="V4173" s="35"/>
      <c r="W4173" s="35"/>
      <c r="X4173" s="35"/>
      <c r="Y4173" s="35"/>
    </row>
    <row r="4174" customFormat="false" ht="14.25" hidden="false" customHeight="false" outlineLevel="0" collapsed="false">
      <c r="N4174" s="0" t="str">
        <f aca="false">IF(R4174=0,"",IF(Q4174=VLOOKUP(N4173+1,$B$8:$C$360,2,0),N4173+1,N4173))</f>
        <v/>
      </c>
      <c r="P4174" s="30"/>
      <c r="Q4174" s="30"/>
      <c r="R4174" s="35"/>
      <c r="S4174" s="35"/>
      <c r="T4174" s="35"/>
      <c r="U4174" s="35"/>
      <c r="V4174" s="35"/>
      <c r="W4174" s="35"/>
      <c r="X4174" s="35"/>
      <c r="Y4174" s="35"/>
    </row>
    <row r="4175" customFormat="false" ht="14.25" hidden="false" customHeight="false" outlineLevel="0" collapsed="false">
      <c r="N4175" s="0" t="str">
        <f aca="false">IF(R4175=0,"",IF(Q4175=VLOOKUP(N4174+1,$B$8:$C$360,2,0),N4174+1,N4174))</f>
        <v/>
      </c>
      <c r="P4175" s="30"/>
      <c r="Q4175" s="30"/>
      <c r="R4175" s="35"/>
      <c r="S4175" s="35"/>
      <c r="T4175" s="35"/>
      <c r="U4175" s="35"/>
      <c r="V4175" s="35"/>
      <c r="W4175" s="35"/>
      <c r="X4175" s="35"/>
      <c r="Y4175" s="35"/>
    </row>
    <row r="4176" customFormat="false" ht="14.25" hidden="false" customHeight="false" outlineLevel="0" collapsed="false">
      <c r="N4176" s="0" t="str">
        <f aca="false">IF(R4176=0,"",IF(Q4176=VLOOKUP(N4175+1,$B$8:$C$360,2,0),N4175+1,N4175))</f>
        <v/>
      </c>
      <c r="P4176" s="30"/>
      <c r="Q4176" s="30"/>
      <c r="R4176" s="35"/>
      <c r="S4176" s="35"/>
      <c r="T4176" s="35"/>
      <c r="U4176" s="35"/>
      <c r="V4176" s="35"/>
      <c r="W4176" s="35"/>
      <c r="X4176" s="35"/>
      <c r="Y4176" s="35"/>
    </row>
    <row r="4177" customFormat="false" ht="14.25" hidden="false" customHeight="false" outlineLevel="0" collapsed="false">
      <c r="N4177" s="0" t="str">
        <f aca="false">IF(R4177=0,"",IF(Q4177=VLOOKUP(N4176+1,$B$8:$C$360,2,0),N4176+1,N4176))</f>
        <v/>
      </c>
      <c r="P4177" s="30"/>
      <c r="Q4177" s="30"/>
      <c r="R4177" s="35"/>
      <c r="S4177" s="35"/>
      <c r="T4177" s="35"/>
      <c r="U4177" s="35"/>
      <c r="V4177" s="35"/>
      <c r="W4177" s="35"/>
      <c r="X4177" s="35"/>
      <c r="Y4177" s="35"/>
    </row>
    <row r="4178" customFormat="false" ht="14.25" hidden="false" customHeight="false" outlineLevel="0" collapsed="false">
      <c r="N4178" s="0" t="str">
        <f aca="false">IF(R4178=0,"",IF(Q4178=VLOOKUP(N4177+1,$B$8:$C$360,2,0),N4177+1,N4177))</f>
        <v/>
      </c>
      <c r="P4178" s="30"/>
      <c r="Q4178" s="30"/>
      <c r="R4178" s="35"/>
      <c r="S4178" s="35"/>
      <c r="T4178" s="35"/>
      <c r="U4178" s="35"/>
      <c r="V4178" s="35"/>
      <c r="W4178" s="35"/>
      <c r="X4178" s="35"/>
      <c r="Y4178" s="35"/>
    </row>
    <row r="4179" customFormat="false" ht="14.25" hidden="false" customHeight="false" outlineLevel="0" collapsed="false">
      <c r="N4179" s="0" t="str">
        <f aca="false">IF(R4179=0,"",IF(Q4179=VLOOKUP(N4178+1,$B$8:$C$360,2,0),N4178+1,N4178))</f>
        <v/>
      </c>
      <c r="P4179" s="30"/>
      <c r="Q4179" s="30"/>
      <c r="R4179" s="35"/>
      <c r="S4179" s="35"/>
      <c r="T4179" s="35"/>
      <c r="U4179" s="35"/>
      <c r="V4179" s="35"/>
      <c r="W4179" s="35"/>
      <c r="X4179" s="35"/>
      <c r="Y4179" s="35"/>
    </row>
    <row r="4180" customFormat="false" ht="14.25" hidden="false" customHeight="false" outlineLevel="0" collapsed="false">
      <c r="N4180" s="0" t="str">
        <f aca="false">IF(R4180=0,"",IF(Q4180=VLOOKUP(N4179+1,$B$8:$C$360,2,0),N4179+1,N4179))</f>
        <v/>
      </c>
      <c r="P4180" s="30"/>
      <c r="Q4180" s="30"/>
      <c r="R4180" s="35"/>
      <c r="S4180" s="35"/>
      <c r="T4180" s="35"/>
      <c r="U4180" s="35"/>
      <c r="V4180" s="35"/>
      <c r="W4180" s="35"/>
      <c r="X4180" s="35"/>
      <c r="Y4180" s="35"/>
    </row>
    <row r="4181" customFormat="false" ht="14.25" hidden="false" customHeight="false" outlineLevel="0" collapsed="false">
      <c r="N4181" s="0" t="str">
        <f aca="false">IF(R4181=0,"",IF(Q4181=VLOOKUP(N4180+1,$B$8:$C$360,2,0),N4180+1,N4180))</f>
        <v/>
      </c>
      <c r="P4181" s="30"/>
      <c r="Q4181" s="30"/>
      <c r="R4181" s="35"/>
      <c r="S4181" s="35"/>
      <c r="T4181" s="35"/>
      <c r="U4181" s="35"/>
      <c r="V4181" s="35"/>
      <c r="W4181" s="35"/>
      <c r="X4181" s="35"/>
      <c r="Y4181" s="35"/>
    </row>
    <row r="4182" customFormat="false" ht="14.25" hidden="false" customHeight="false" outlineLevel="0" collapsed="false">
      <c r="N4182" s="0" t="str">
        <f aca="false">IF(R4182=0,"",IF(Q4182=VLOOKUP(N4181+1,$B$8:$C$360,2,0),N4181+1,N4181))</f>
        <v/>
      </c>
      <c r="P4182" s="30"/>
      <c r="Q4182" s="30"/>
      <c r="R4182" s="35"/>
      <c r="S4182" s="35"/>
      <c r="T4182" s="35"/>
      <c r="U4182" s="35"/>
      <c r="V4182" s="35"/>
      <c r="W4182" s="35"/>
      <c r="X4182" s="35"/>
      <c r="Y4182" s="35"/>
    </row>
    <row r="4183" customFormat="false" ht="14.25" hidden="false" customHeight="false" outlineLevel="0" collapsed="false">
      <c r="N4183" s="0" t="str">
        <f aca="false">IF(R4183=0,"",IF(Q4183=VLOOKUP(N4182+1,$B$8:$C$360,2,0),N4182+1,N4182))</f>
        <v/>
      </c>
      <c r="P4183" s="30"/>
      <c r="Q4183" s="30"/>
      <c r="R4183" s="35"/>
      <c r="S4183" s="35"/>
      <c r="T4183" s="35"/>
      <c r="U4183" s="35"/>
      <c r="V4183" s="35"/>
      <c r="W4183" s="35"/>
      <c r="X4183" s="35"/>
      <c r="Y4183" s="35"/>
    </row>
    <row r="4184" customFormat="false" ht="14.25" hidden="false" customHeight="false" outlineLevel="0" collapsed="false">
      <c r="N4184" s="0" t="str">
        <f aca="false">IF(R4184=0,"",IF(Q4184=VLOOKUP(N4183+1,$B$8:$C$360,2,0),N4183+1,N4183))</f>
        <v/>
      </c>
      <c r="P4184" s="30"/>
      <c r="Q4184" s="30"/>
      <c r="R4184" s="35"/>
      <c r="S4184" s="35"/>
      <c r="T4184" s="35"/>
      <c r="U4184" s="35"/>
      <c r="V4184" s="35"/>
      <c r="W4184" s="35"/>
      <c r="X4184" s="35"/>
      <c r="Y4184" s="35"/>
    </row>
    <row r="4185" customFormat="false" ht="14.25" hidden="false" customHeight="false" outlineLevel="0" collapsed="false">
      <c r="N4185" s="0" t="str">
        <f aca="false">IF(R4185=0,"",IF(Q4185=VLOOKUP(N4184+1,$B$8:$C$360,2,0),N4184+1,N4184))</f>
        <v/>
      </c>
      <c r="P4185" s="30"/>
      <c r="Q4185" s="30"/>
      <c r="R4185" s="35"/>
      <c r="S4185" s="35"/>
      <c r="T4185" s="35"/>
      <c r="U4185" s="35"/>
      <c r="V4185" s="35"/>
      <c r="W4185" s="35"/>
      <c r="X4185" s="35"/>
      <c r="Y4185" s="35"/>
    </row>
    <row r="4186" customFormat="false" ht="14.25" hidden="false" customHeight="false" outlineLevel="0" collapsed="false">
      <c r="N4186" s="0" t="str">
        <f aca="false">IF(R4186=0,"",IF(Q4186=VLOOKUP(N4185+1,$B$8:$C$360,2,0),N4185+1,N4185))</f>
        <v/>
      </c>
      <c r="P4186" s="30"/>
      <c r="Q4186" s="30"/>
      <c r="R4186" s="35"/>
      <c r="S4186" s="35"/>
      <c r="T4186" s="35"/>
      <c r="U4186" s="35"/>
      <c r="V4186" s="35"/>
      <c r="W4186" s="35"/>
      <c r="X4186" s="35"/>
      <c r="Y4186" s="35"/>
    </row>
    <row r="4187" customFormat="false" ht="14.25" hidden="false" customHeight="false" outlineLevel="0" collapsed="false">
      <c r="N4187" s="0" t="str">
        <f aca="false">IF(R4187=0,"",IF(Q4187=VLOOKUP(N4186+1,$B$8:$C$360,2,0),N4186+1,N4186))</f>
        <v/>
      </c>
      <c r="P4187" s="30"/>
      <c r="Q4187" s="30"/>
      <c r="R4187" s="35"/>
      <c r="S4187" s="35"/>
      <c r="T4187" s="35"/>
      <c r="U4187" s="35"/>
      <c r="V4187" s="35"/>
      <c r="W4187" s="35"/>
      <c r="X4187" s="35"/>
      <c r="Y4187" s="35"/>
    </row>
    <row r="4188" customFormat="false" ht="14.25" hidden="false" customHeight="false" outlineLevel="0" collapsed="false">
      <c r="N4188" s="0" t="str">
        <f aca="false">IF(R4188=0,"",IF(Q4188=VLOOKUP(N4187+1,$B$8:$C$360,2,0),N4187+1,N4187))</f>
        <v/>
      </c>
      <c r="P4188" s="30"/>
      <c r="Q4188" s="30"/>
      <c r="R4188" s="35"/>
      <c r="S4188" s="35"/>
      <c r="T4188" s="35"/>
      <c r="U4188" s="35"/>
      <c r="V4188" s="35"/>
      <c r="W4188" s="35"/>
      <c r="X4188" s="35"/>
      <c r="Y4188" s="35"/>
    </row>
    <row r="4189" customFormat="false" ht="14.25" hidden="false" customHeight="false" outlineLevel="0" collapsed="false">
      <c r="N4189" s="0" t="str">
        <f aca="false">IF(R4189=0,"",IF(Q4189=VLOOKUP(N4188+1,$B$8:$C$360,2,0),N4188+1,N4188))</f>
        <v/>
      </c>
      <c r="P4189" s="30"/>
      <c r="Q4189" s="30"/>
      <c r="R4189" s="35"/>
      <c r="S4189" s="35"/>
      <c r="T4189" s="35"/>
      <c r="U4189" s="35"/>
      <c r="V4189" s="35"/>
      <c r="W4189" s="35"/>
      <c r="X4189" s="35"/>
      <c r="Y4189" s="35"/>
    </row>
    <row r="4190" customFormat="false" ht="14.25" hidden="false" customHeight="false" outlineLevel="0" collapsed="false">
      <c r="N4190" s="0" t="str">
        <f aca="false">IF(R4190=0,"",IF(Q4190=VLOOKUP(N4189+1,$B$8:$C$360,2,0),N4189+1,N4189))</f>
        <v/>
      </c>
      <c r="P4190" s="30"/>
      <c r="Q4190" s="30"/>
      <c r="R4190" s="35"/>
      <c r="S4190" s="35"/>
      <c r="T4190" s="35"/>
      <c r="U4190" s="35"/>
      <c r="V4190" s="35"/>
      <c r="W4190" s="35"/>
      <c r="X4190" s="35"/>
      <c r="Y4190" s="35"/>
    </row>
    <row r="4191" customFormat="false" ht="14.25" hidden="false" customHeight="false" outlineLevel="0" collapsed="false">
      <c r="N4191" s="0" t="str">
        <f aca="false">IF(R4191=0,"",IF(Q4191=VLOOKUP(N4190+1,$B$8:$C$360,2,0),N4190+1,N4190))</f>
        <v/>
      </c>
      <c r="P4191" s="30"/>
      <c r="Q4191" s="30"/>
      <c r="R4191" s="35"/>
      <c r="S4191" s="35"/>
      <c r="T4191" s="35"/>
      <c r="U4191" s="35"/>
      <c r="V4191" s="35"/>
      <c r="W4191" s="35"/>
      <c r="X4191" s="35"/>
      <c r="Y4191" s="35"/>
    </row>
    <row r="4192" customFormat="false" ht="14.25" hidden="false" customHeight="false" outlineLevel="0" collapsed="false">
      <c r="N4192" s="0" t="str">
        <f aca="false">IF(R4192=0,"",IF(Q4192=VLOOKUP(N4191+1,$B$8:$C$360,2,0),N4191+1,N4191))</f>
        <v/>
      </c>
      <c r="P4192" s="30"/>
      <c r="Q4192" s="30"/>
      <c r="R4192" s="35"/>
      <c r="S4192" s="35"/>
      <c r="T4192" s="35"/>
      <c r="U4192" s="35"/>
      <c r="V4192" s="35"/>
      <c r="W4192" s="35"/>
      <c r="X4192" s="35"/>
      <c r="Y4192" s="35"/>
    </row>
    <row r="4193" customFormat="false" ht="14.25" hidden="false" customHeight="false" outlineLevel="0" collapsed="false">
      <c r="N4193" s="0" t="str">
        <f aca="false">IF(R4193=0,"",IF(Q4193=VLOOKUP(N4192+1,$B$8:$C$360,2,0),N4192+1,N4192))</f>
        <v/>
      </c>
      <c r="P4193" s="30"/>
      <c r="Q4193" s="30"/>
      <c r="R4193" s="35"/>
      <c r="S4193" s="35"/>
      <c r="T4193" s="35"/>
      <c r="U4193" s="35"/>
      <c r="V4193" s="35"/>
      <c r="W4193" s="35"/>
      <c r="X4193" s="35"/>
      <c r="Y4193" s="35"/>
    </row>
    <row r="4194" customFormat="false" ht="14.25" hidden="false" customHeight="false" outlineLevel="0" collapsed="false">
      <c r="N4194" s="0" t="str">
        <f aca="false">IF(R4194=0,"",IF(Q4194=VLOOKUP(N4193+1,$B$8:$C$360,2,0),N4193+1,N4193))</f>
        <v/>
      </c>
      <c r="P4194" s="30"/>
      <c r="Q4194" s="30"/>
      <c r="R4194" s="35"/>
      <c r="S4194" s="35"/>
      <c r="T4194" s="35"/>
      <c r="U4194" s="35"/>
      <c r="V4194" s="35"/>
      <c r="W4194" s="35"/>
      <c r="X4194" s="35"/>
      <c r="Y4194" s="35"/>
    </row>
    <row r="4195" customFormat="false" ht="14.25" hidden="false" customHeight="false" outlineLevel="0" collapsed="false">
      <c r="N4195" s="0" t="str">
        <f aca="false">IF(R4195=0,"",IF(Q4195=VLOOKUP(N4194+1,$B$8:$C$360,2,0),N4194+1,N4194))</f>
        <v/>
      </c>
      <c r="P4195" s="30"/>
      <c r="Q4195" s="30"/>
      <c r="R4195" s="35"/>
      <c r="S4195" s="35"/>
      <c r="T4195" s="35"/>
      <c r="U4195" s="35"/>
      <c r="V4195" s="35"/>
      <c r="W4195" s="35"/>
      <c r="X4195" s="35"/>
      <c r="Y4195" s="35"/>
    </row>
    <row r="4196" customFormat="false" ht="14.25" hidden="false" customHeight="false" outlineLevel="0" collapsed="false">
      <c r="N4196" s="0" t="str">
        <f aca="false">IF(R4196=0,"",IF(Q4196=VLOOKUP(N4195+1,$B$8:$C$360,2,0),N4195+1,N4195))</f>
        <v/>
      </c>
      <c r="P4196" s="30"/>
      <c r="Q4196" s="30"/>
      <c r="R4196" s="35"/>
      <c r="S4196" s="35"/>
      <c r="T4196" s="35"/>
      <c r="U4196" s="35"/>
      <c r="V4196" s="35"/>
      <c r="W4196" s="35"/>
      <c r="X4196" s="35"/>
      <c r="Y4196" s="35"/>
    </row>
    <row r="4197" customFormat="false" ht="14.25" hidden="false" customHeight="false" outlineLevel="0" collapsed="false">
      <c r="N4197" s="0" t="str">
        <f aca="false">IF(R4197=0,"",IF(Q4197=VLOOKUP(N4196+1,$B$8:$C$360,2,0),N4196+1,N4196))</f>
        <v/>
      </c>
      <c r="P4197" s="30"/>
      <c r="Q4197" s="30"/>
      <c r="R4197" s="35"/>
      <c r="S4197" s="35"/>
      <c r="T4197" s="35"/>
      <c r="U4197" s="35"/>
      <c r="V4197" s="35"/>
      <c r="W4197" s="35"/>
      <c r="X4197" s="35"/>
      <c r="Y4197" s="35"/>
    </row>
    <row r="4198" customFormat="false" ht="14.25" hidden="false" customHeight="false" outlineLevel="0" collapsed="false">
      <c r="N4198" s="0" t="str">
        <f aca="false">IF(R4198=0,"",IF(Q4198=VLOOKUP(N4197+1,$B$8:$C$360,2,0),N4197+1,N4197))</f>
        <v/>
      </c>
      <c r="P4198" s="30"/>
      <c r="Q4198" s="30"/>
      <c r="R4198" s="35"/>
      <c r="S4198" s="35"/>
      <c r="T4198" s="35"/>
      <c r="U4198" s="35"/>
      <c r="V4198" s="35"/>
      <c r="W4198" s="35"/>
      <c r="X4198" s="35"/>
      <c r="Y4198" s="35"/>
    </row>
    <row r="4199" customFormat="false" ht="14.25" hidden="false" customHeight="false" outlineLevel="0" collapsed="false">
      <c r="N4199" s="0" t="str">
        <f aca="false">IF(R4199=0,"",IF(Q4199=VLOOKUP(N4198+1,$B$8:$C$360,2,0),N4198+1,N4198))</f>
        <v/>
      </c>
      <c r="P4199" s="30"/>
      <c r="Q4199" s="30"/>
      <c r="R4199" s="35"/>
      <c r="S4199" s="35"/>
      <c r="T4199" s="35"/>
      <c r="U4199" s="35"/>
      <c r="V4199" s="35"/>
      <c r="W4199" s="35"/>
      <c r="X4199" s="35"/>
      <c r="Y4199" s="35"/>
    </row>
    <row r="4200" customFormat="false" ht="14.25" hidden="false" customHeight="false" outlineLevel="0" collapsed="false">
      <c r="N4200" s="0" t="str">
        <f aca="false">IF(R4200=0,"",IF(Q4200=VLOOKUP(N4199+1,$B$8:$C$360,2,0),N4199+1,N4199))</f>
        <v/>
      </c>
      <c r="P4200" s="30"/>
      <c r="Q4200" s="30"/>
      <c r="R4200" s="35"/>
      <c r="S4200" s="35"/>
      <c r="T4200" s="35"/>
      <c r="U4200" s="35"/>
      <c r="V4200" s="35"/>
      <c r="W4200" s="35"/>
      <c r="X4200" s="35"/>
      <c r="Y4200" s="35"/>
    </row>
    <row r="4201" customFormat="false" ht="14.25" hidden="false" customHeight="false" outlineLevel="0" collapsed="false">
      <c r="N4201" s="0" t="str">
        <f aca="false">IF(R4201=0,"",IF(Q4201=VLOOKUP(N4200+1,$B$8:$C$360,2,0),N4200+1,N4200))</f>
        <v/>
      </c>
      <c r="P4201" s="30"/>
      <c r="Q4201" s="30"/>
      <c r="R4201" s="35"/>
      <c r="S4201" s="35"/>
      <c r="T4201" s="35"/>
      <c r="U4201" s="35"/>
      <c r="V4201" s="35"/>
      <c r="W4201" s="35"/>
      <c r="X4201" s="35"/>
      <c r="Y4201" s="35"/>
    </row>
    <row r="4202" customFormat="false" ht="14.25" hidden="false" customHeight="false" outlineLevel="0" collapsed="false">
      <c r="N4202" s="0" t="str">
        <f aca="false">IF(R4202=0,"",IF(Q4202=VLOOKUP(N4201+1,$B$8:$C$360,2,0),N4201+1,N4201))</f>
        <v/>
      </c>
      <c r="P4202" s="30"/>
      <c r="Q4202" s="30"/>
      <c r="R4202" s="35"/>
      <c r="S4202" s="35"/>
      <c r="T4202" s="35"/>
      <c r="U4202" s="35"/>
      <c r="V4202" s="35"/>
      <c r="W4202" s="35"/>
      <c r="X4202" s="35"/>
      <c r="Y4202" s="35"/>
    </row>
    <row r="4203" customFormat="false" ht="14.25" hidden="false" customHeight="false" outlineLevel="0" collapsed="false">
      <c r="N4203" s="0" t="str">
        <f aca="false">IF(R4203=0,"",IF(Q4203=VLOOKUP(N4202+1,$B$8:$C$360,2,0),N4202+1,N4202))</f>
        <v/>
      </c>
      <c r="P4203" s="30"/>
      <c r="Q4203" s="30"/>
      <c r="R4203" s="35"/>
      <c r="S4203" s="35"/>
      <c r="T4203" s="35"/>
      <c r="U4203" s="35"/>
      <c r="V4203" s="35"/>
      <c r="W4203" s="35"/>
      <c r="X4203" s="35"/>
      <c r="Y4203" s="35"/>
    </row>
    <row r="4204" customFormat="false" ht="14.25" hidden="false" customHeight="false" outlineLevel="0" collapsed="false">
      <c r="N4204" s="0" t="str">
        <f aca="false">IF(R4204=0,"",IF(Q4204=VLOOKUP(N4203+1,$B$8:$C$360,2,0),N4203+1,N4203))</f>
        <v/>
      </c>
      <c r="P4204" s="30"/>
      <c r="Q4204" s="30"/>
      <c r="R4204" s="35"/>
      <c r="S4204" s="35"/>
      <c r="T4204" s="35"/>
      <c r="U4204" s="35"/>
      <c r="V4204" s="35"/>
      <c r="W4204" s="35"/>
      <c r="X4204" s="35"/>
      <c r="Y4204" s="35"/>
    </row>
    <row r="4205" customFormat="false" ht="14.25" hidden="false" customHeight="false" outlineLevel="0" collapsed="false">
      <c r="N4205" s="0" t="str">
        <f aca="false">IF(R4205=0,"",IF(Q4205=VLOOKUP(N4204+1,$B$8:$C$360,2,0),N4204+1,N4204))</f>
        <v/>
      </c>
      <c r="P4205" s="30"/>
      <c r="Q4205" s="30"/>
      <c r="R4205" s="35"/>
      <c r="S4205" s="35"/>
      <c r="T4205" s="35"/>
      <c r="U4205" s="35"/>
      <c r="V4205" s="35"/>
      <c r="W4205" s="35"/>
      <c r="X4205" s="35"/>
      <c r="Y4205" s="35"/>
    </row>
    <row r="4206" customFormat="false" ht="14.25" hidden="false" customHeight="false" outlineLevel="0" collapsed="false">
      <c r="N4206" s="0" t="str">
        <f aca="false">IF(R4206=0,"",IF(Q4206=VLOOKUP(N4205+1,$B$8:$C$360,2,0),N4205+1,N4205))</f>
        <v/>
      </c>
      <c r="P4206" s="30"/>
      <c r="Q4206" s="30"/>
      <c r="R4206" s="35"/>
      <c r="S4206" s="35"/>
      <c r="T4206" s="35"/>
      <c r="U4206" s="35"/>
      <c r="V4206" s="35"/>
      <c r="W4206" s="35"/>
      <c r="X4206" s="35"/>
      <c r="Y4206" s="35"/>
    </row>
    <row r="4207" customFormat="false" ht="14.25" hidden="false" customHeight="false" outlineLevel="0" collapsed="false">
      <c r="N4207" s="0" t="str">
        <f aca="false">IF(R4207=0,"",IF(Q4207=VLOOKUP(N4206+1,$B$8:$C$360,2,0),N4206+1,N4206))</f>
        <v/>
      </c>
      <c r="P4207" s="30"/>
      <c r="Q4207" s="30"/>
      <c r="R4207" s="35"/>
      <c r="S4207" s="35"/>
      <c r="T4207" s="35"/>
      <c r="U4207" s="35"/>
      <c r="V4207" s="35"/>
      <c r="W4207" s="35"/>
      <c r="X4207" s="35"/>
      <c r="Y4207" s="35"/>
    </row>
    <row r="4208" customFormat="false" ht="14.25" hidden="false" customHeight="false" outlineLevel="0" collapsed="false">
      <c r="N4208" s="0" t="str">
        <f aca="false">IF(R4208=0,"",IF(Q4208=VLOOKUP(N4207+1,$B$8:$C$360,2,0),N4207+1,N4207))</f>
        <v/>
      </c>
      <c r="P4208" s="30"/>
      <c r="Q4208" s="30"/>
      <c r="R4208" s="35"/>
      <c r="S4208" s="35"/>
      <c r="T4208" s="35"/>
      <c r="U4208" s="35"/>
      <c r="V4208" s="35"/>
      <c r="W4208" s="35"/>
      <c r="X4208" s="35"/>
      <c r="Y4208" s="35"/>
    </row>
    <row r="4209" customFormat="false" ht="14.25" hidden="false" customHeight="false" outlineLevel="0" collapsed="false">
      <c r="N4209" s="0" t="str">
        <f aca="false">IF(R4209=0,"",IF(Q4209=VLOOKUP(N4208+1,$B$8:$C$360,2,0),N4208+1,N4208))</f>
        <v/>
      </c>
      <c r="P4209" s="30"/>
      <c r="Q4209" s="30"/>
      <c r="R4209" s="35"/>
      <c r="S4209" s="35"/>
      <c r="T4209" s="35"/>
      <c r="U4209" s="35"/>
      <c r="V4209" s="35"/>
      <c r="W4209" s="35"/>
      <c r="X4209" s="35"/>
      <c r="Y4209" s="35"/>
    </row>
    <row r="4210" customFormat="false" ht="14.25" hidden="false" customHeight="false" outlineLevel="0" collapsed="false">
      <c r="N4210" s="0" t="str">
        <f aca="false">IF(R4210=0,"",IF(Q4210=VLOOKUP(N4209+1,$B$8:$C$360,2,0),N4209+1,N4209))</f>
        <v/>
      </c>
      <c r="P4210" s="30"/>
      <c r="Q4210" s="30"/>
      <c r="R4210" s="35"/>
      <c r="S4210" s="35"/>
      <c r="T4210" s="35"/>
      <c r="U4210" s="35"/>
      <c r="V4210" s="35"/>
      <c r="W4210" s="35"/>
      <c r="X4210" s="35"/>
      <c r="Y4210" s="35"/>
    </row>
    <row r="4211" customFormat="false" ht="14.25" hidden="false" customHeight="false" outlineLevel="0" collapsed="false">
      <c r="N4211" s="0" t="str">
        <f aca="false">IF(R4211=0,"",IF(Q4211=VLOOKUP(N4210+1,$B$8:$C$360,2,0),N4210+1,N4210))</f>
        <v/>
      </c>
      <c r="P4211" s="30"/>
      <c r="Q4211" s="30"/>
      <c r="R4211" s="35"/>
      <c r="S4211" s="35"/>
      <c r="T4211" s="35"/>
      <c r="U4211" s="35"/>
      <c r="V4211" s="35"/>
      <c r="W4211" s="35"/>
      <c r="X4211" s="35"/>
      <c r="Y4211" s="35"/>
    </row>
    <row r="4212" customFormat="false" ht="14.25" hidden="false" customHeight="false" outlineLevel="0" collapsed="false">
      <c r="N4212" s="0" t="str">
        <f aca="false">IF(R4212=0,"",IF(Q4212=VLOOKUP(N4211+1,$B$8:$C$360,2,0),N4211+1,N4211))</f>
        <v/>
      </c>
      <c r="P4212" s="30"/>
      <c r="Q4212" s="30"/>
      <c r="R4212" s="35"/>
      <c r="S4212" s="35"/>
      <c r="T4212" s="35"/>
      <c r="U4212" s="35"/>
      <c r="V4212" s="35"/>
      <c r="W4212" s="35"/>
      <c r="X4212" s="35"/>
      <c r="Y4212" s="35"/>
    </row>
    <row r="4213" customFormat="false" ht="14.25" hidden="false" customHeight="false" outlineLevel="0" collapsed="false">
      <c r="N4213" s="0" t="str">
        <f aca="false">IF(R4213=0,"",IF(Q4213=VLOOKUP(N4212+1,$B$8:$C$360,2,0),N4212+1,N4212))</f>
        <v/>
      </c>
      <c r="P4213" s="30"/>
      <c r="Q4213" s="30"/>
      <c r="R4213" s="35"/>
      <c r="S4213" s="35"/>
      <c r="T4213" s="35"/>
      <c r="U4213" s="35"/>
      <c r="V4213" s="35"/>
      <c r="W4213" s="35"/>
      <c r="X4213" s="35"/>
      <c r="Y4213" s="35"/>
    </row>
    <row r="4214" customFormat="false" ht="14.25" hidden="false" customHeight="false" outlineLevel="0" collapsed="false">
      <c r="N4214" s="0" t="str">
        <f aca="false">IF(R4214=0,"",IF(Q4214=VLOOKUP(N4213+1,$B$8:$C$360,2,0),N4213+1,N4213))</f>
        <v/>
      </c>
      <c r="P4214" s="30"/>
      <c r="Q4214" s="30"/>
      <c r="R4214" s="35"/>
      <c r="S4214" s="35"/>
      <c r="T4214" s="35"/>
      <c r="U4214" s="35"/>
      <c r="V4214" s="35"/>
      <c r="W4214" s="35"/>
      <c r="X4214" s="35"/>
      <c r="Y4214" s="35"/>
    </row>
    <row r="4215" customFormat="false" ht="14.25" hidden="false" customHeight="false" outlineLevel="0" collapsed="false">
      <c r="N4215" s="0" t="str">
        <f aca="false">IF(R4215=0,"",IF(Q4215=VLOOKUP(N4214+1,$B$8:$C$360,2,0),N4214+1,N4214))</f>
        <v/>
      </c>
      <c r="P4215" s="30"/>
      <c r="Q4215" s="30"/>
      <c r="R4215" s="35"/>
      <c r="S4215" s="35"/>
      <c r="T4215" s="35"/>
      <c r="U4215" s="35"/>
      <c r="V4215" s="35"/>
      <c r="W4215" s="35"/>
      <c r="X4215" s="35"/>
      <c r="Y4215" s="35"/>
    </row>
    <row r="4216" customFormat="false" ht="14.25" hidden="false" customHeight="false" outlineLevel="0" collapsed="false">
      <c r="N4216" s="0" t="str">
        <f aca="false">IF(R4216=0,"",IF(Q4216=VLOOKUP(N4215+1,$B$8:$C$360,2,0),N4215+1,N4215))</f>
        <v/>
      </c>
      <c r="P4216" s="30"/>
      <c r="Q4216" s="30"/>
      <c r="R4216" s="35"/>
      <c r="S4216" s="35"/>
      <c r="T4216" s="35"/>
      <c r="U4216" s="35"/>
      <c r="V4216" s="35"/>
      <c r="W4216" s="35"/>
      <c r="X4216" s="35"/>
      <c r="Y4216" s="35"/>
    </row>
    <row r="4217" customFormat="false" ht="14.25" hidden="false" customHeight="false" outlineLevel="0" collapsed="false">
      <c r="N4217" s="0" t="str">
        <f aca="false">IF(R4217=0,"",IF(Q4217=VLOOKUP(N4216+1,$B$8:$C$360,2,0),N4216+1,N4216))</f>
        <v/>
      </c>
      <c r="P4217" s="30"/>
      <c r="Q4217" s="30"/>
      <c r="R4217" s="35"/>
      <c r="S4217" s="35"/>
      <c r="T4217" s="35"/>
      <c r="U4217" s="35"/>
      <c r="V4217" s="35"/>
      <c r="W4217" s="35"/>
      <c r="X4217" s="35"/>
      <c r="Y4217" s="35"/>
    </row>
    <row r="4218" customFormat="false" ht="14.25" hidden="false" customHeight="false" outlineLevel="0" collapsed="false">
      <c r="N4218" s="0" t="str">
        <f aca="false">IF(R4218=0,"",IF(Q4218=VLOOKUP(N4217+1,$B$8:$C$360,2,0),N4217+1,N4217))</f>
        <v/>
      </c>
      <c r="P4218" s="30"/>
      <c r="Q4218" s="30"/>
      <c r="R4218" s="35"/>
      <c r="S4218" s="35"/>
      <c r="T4218" s="35"/>
      <c r="U4218" s="35"/>
      <c r="V4218" s="35"/>
      <c r="W4218" s="35"/>
      <c r="X4218" s="35"/>
      <c r="Y4218" s="35"/>
    </row>
    <row r="4219" customFormat="false" ht="14.25" hidden="false" customHeight="false" outlineLevel="0" collapsed="false">
      <c r="N4219" s="0" t="str">
        <f aca="false">IF(R4219=0,"",IF(Q4219=VLOOKUP(N4218+1,$B$8:$C$360,2,0),N4218+1,N4218))</f>
        <v/>
      </c>
      <c r="P4219" s="30"/>
      <c r="Q4219" s="30"/>
      <c r="R4219" s="35"/>
      <c r="S4219" s="35"/>
      <c r="T4219" s="35"/>
      <c r="U4219" s="35"/>
      <c r="V4219" s="35"/>
      <c r="W4219" s="35"/>
      <c r="X4219" s="35"/>
      <c r="Y4219" s="35"/>
    </row>
    <row r="4220" customFormat="false" ht="14.25" hidden="false" customHeight="false" outlineLevel="0" collapsed="false">
      <c r="N4220" s="0" t="str">
        <f aca="false">IF(R4220=0,"",IF(Q4220=VLOOKUP(N4219+1,$B$8:$C$360,2,0),N4219+1,N4219))</f>
        <v/>
      </c>
      <c r="P4220" s="30"/>
      <c r="Q4220" s="30"/>
      <c r="R4220" s="35"/>
      <c r="S4220" s="35"/>
      <c r="T4220" s="35"/>
      <c r="U4220" s="35"/>
      <c r="V4220" s="35"/>
      <c r="W4220" s="35"/>
      <c r="X4220" s="35"/>
      <c r="Y4220" s="35"/>
    </row>
    <row r="4221" customFormat="false" ht="14.25" hidden="false" customHeight="false" outlineLevel="0" collapsed="false">
      <c r="N4221" s="0" t="str">
        <f aca="false">IF(R4221=0,"",IF(Q4221=VLOOKUP(N4220+1,$B$8:$C$360,2,0),N4220+1,N4220))</f>
        <v/>
      </c>
      <c r="P4221" s="30"/>
      <c r="Q4221" s="30"/>
      <c r="R4221" s="35"/>
      <c r="S4221" s="35"/>
      <c r="T4221" s="35"/>
      <c r="U4221" s="35"/>
      <c r="V4221" s="35"/>
      <c r="W4221" s="35"/>
      <c r="X4221" s="35"/>
      <c r="Y4221" s="35"/>
    </row>
    <row r="4222" customFormat="false" ht="14.25" hidden="false" customHeight="false" outlineLevel="0" collapsed="false">
      <c r="N4222" s="0" t="str">
        <f aca="false">IF(R4222=0,"",IF(Q4222=VLOOKUP(N4221+1,$B$8:$C$360,2,0),N4221+1,N4221))</f>
        <v/>
      </c>
      <c r="P4222" s="30"/>
      <c r="Q4222" s="30"/>
      <c r="R4222" s="35"/>
      <c r="S4222" s="35"/>
      <c r="T4222" s="35"/>
      <c r="U4222" s="35"/>
      <c r="V4222" s="35"/>
      <c r="W4222" s="35"/>
      <c r="X4222" s="35"/>
      <c r="Y4222" s="35"/>
    </row>
    <row r="4223" customFormat="false" ht="14.25" hidden="false" customHeight="false" outlineLevel="0" collapsed="false">
      <c r="N4223" s="0" t="str">
        <f aca="false">IF(R4223=0,"",IF(Q4223=VLOOKUP(N4222+1,$B$8:$C$360,2,0),N4222+1,N4222))</f>
        <v/>
      </c>
      <c r="P4223" s="30"/>
      <c r="Q4223" s="30"/>
      <c r="R4223" s="35"/>
      <c r="S4223" s="35"/>
      <c r="T4223" s="35"/>
      <c r="U4223" s="35"/>
      <c r="V4223" s="35"/>
      <c r="W4223" s="35"/>
      <c r="X4223" s="35"/>
      <c r="Y4223" s="35"/>
    </row>
    <row r="4224" customFormat="false" ht="14.25" hidden="false" customHeight="false" outlineLevel="0" collapsed="false">
      <c r="N4224" s="0" t="str">
        <f aca="false">IF(R4224=0,"",IF(Q4224=VLOOKUP(N4223+1,$B$8:$C$360,2,0),N4223+1,N4223))</f>
        <v/>
      </c>
      <c r="P4224" s="30"/>
      <c r="Q4224" s="30"/>
      <c r="R4224" s="35"/>
      <c r="S4224" s="35"/>
      <c r="T4224" s="35"/>
      <c r="U4224" s="35"/>
      <c r="V4224" s="35"/>
      <c r="W4224" s="35"/>
      <c r="X4224" s="35"/>
      <c r="Y4224" s="35"/>
    </row>
    <row r="4225" customFormat="false" ht="14.25" hidden="false" customHeight="false" outlineLevel="0" collapsed="false">
      <c r="N4225" s="0" t="str">
        <f aca="false">IF(R4225=0,"",IF(Q4225=VLOOKUP(N4224+1,$B$8:$C$360,2,0),N4224+1,N4224))</f>
        <v/>
      </c>
      <c r="P4225" s="30"/>
      <c r="Q4225" s="30"/>
      <c r="R4225" s="35"/>
      <c r="S4225" s="35"/>
      <c r="T4225" s="35"/>
      <c r="U4225" s="35"/>
      <c r="V4225" s="35"/>
      <c r="W4225" s="35"/>
      <c r="X4225" s="35"/>
      <c r="Y4225" s="35"/>
    </row>
    <row r="4226" customFormat="false" ht="14.25" hidden="false" customHeight="false" outlineLevel="0" collapsed="false">
      <c r="N4226" s="0" t="str">
        <f aca="false">IF(R4226=0,"",IF(Q4226=VLOOKUP(N4225+1,$B$8:$C$360,2,0),N4225+1,N4225))</f>
        <v/>
      </c>
      <c r="P4226" s="30"/>
      <c r="Q4226" s="30"/>
      <c r="R4226" s="35"/>
      <c r="S4226" s="35"/>
      <c r="T4226" s="35"/>
      <c r="U4226" s="35"/>
      <c r="V4226" s="35"/>
      <c r="W4226" s="35"/>
      <c r="X4226" s="35"/>
      <c r="Y4226" s="35"/>
    </row>
    <row r="4227" customFormat="false" ht="14.25" hidden="false" customHeight="false" outlineLevel="0" collapsed="false">
      <c r="N4227" s="0" t="str">
        <f aca="false">IF(R4227=0,"",IF(Q4227=VLOOKUP(N4226+1,$B$8:$C$360,2,0),N4226+1,N4226))</f>
        <v/>
      </c>
      <c r="P4227" s="30"/>
      <c r="Q4227" s="30"/>
      <c r="R4227" s="35"/>
      <c r="S4227" s="35"/>
      <c r="T4227" s="35"/>
      <c r="U4227" s="35"/>
      <c r="V4227" s="35"/>
      <c r="W4227" s="35"/>
      <c r="X4227" s="35"/>
      <c r="Y4227" s="35"/>
    </row>
    <row r="4228" customFormat="false" ht="14.25" hidden="false" customHeight="false" outlineLevel="0" collapsed="false">
      <c r="N4228" s="0" t="str">
        <f aca="false">IF(R4228=0,"",IF(Q4228=VLOOKUP(N4227+1,$B$8:$C$360,2,0),N4227+1,N4227))</f>
        <v/>
      </c>
      <c r="P4228" s="30"/>
      <c r="Q4228" s="30"/>
      <c r="R4228" s="35"/>
      <c r="S4228" s="35"/>
      <c r="T4228" s="35"/>
      <c r="U4228" s="35"/>
      <c r="V4228" s="35"/>
      <c r="W4228" s="35"/>
      <c r="X4228" s="35"/>
      <c r="Y4228" s="35"/>
    </row>
    <row r="4229" customFormat="false" ht="14.25" hidden="false" customHeight="false" outlineLevel="0" collapsed="false">
      <c r="N4229" s="0" t="str">
        <f aca="false">IF(R4229=0,"",IF(Q4229=VLOOKUP(N4228+1,$B$8:$C$360,2,0),N4228+1,N4228))</f>
        <v/>
      </c>
      <c r="P4229" s="30"/>
      <c r="Q4229" s="30"/>
      <c r="R4229" s="35"/>
      <c r="S4229" s="35"/>
      <c r="T4229" s="35"/>
      <c r="U4229" s="35"/>
      <c r="V4229" s="35"/>
      <c r="W4229" s="35"/>
      <c r="X4229" s="35"/>
      <c r="Y4229" s="35"/>
    </row>
    <row r="4230" customFormat="false" ht="14.25" hidden="false" customHeight="false" outlineLevel="0" collapsed="false">
      <c r="N4230" s="0" t="str">
        <f aca="false">IF(R4230=0,"",IF(Q4230=VLOOKUP(N4229+1,$B$8:$C$360,2,0),N4229+1,N4229))</f>
        <v/>
      </c>
      <c r="P4230" s="30"/>
      <c r="Q4230" s="30"/>
      <c r="R4230" s="35"/>
      <c r="S4230" s="35"/>
      <c r="T4230" s="35"/>
      <c r="U4230" s="35"/>
      <c r="V4230" s="35"/>
      <c r="W4230" s="35"/>
      <c r="X4230" s="35"/>
      <c r="Y4230" s="35"/>
    </row>
    <row r="4231" customFormat="false" ht="14.25" hidden="false" customHeight="false" outlineLevel="0" collapsed="false">
      <c r="N4231" s="0" t="str">
        <f aca="false">IF(R4231=0,"",IF(Q4231=VLOOKUP(N4230+1,$B$8:$C$360,2,0),N4230+1,N4230))</f>
        <v/>
      </c>
      <c r="P4231" s="30"/>
      <c r="Q4231" s="30"/>
      <c r="R4231" s="35"/>
      <c r="S4231" s="35"/>
      <c r="T4231" s="35"/>
      <c r="U4231" s="35"/>
      <c r="V4231" s="35"/>
      <c r="W4231" s="35"/>
      <c r="X4231" s="35"/>
      <c r="Y4231" s="35"/>
    </row>
    <row r="4232" customFormat="false" ht="14.25" hidden="false" customHeight="false" outlineLevel="0" collapsed="false">
      <c r="N4232" s="0" t="str">
        <f aca="false">IF(R4232=0,"",IF(Q4232=VLOOKUP(N4231+1,$B$8:$C$360,2,0),N4231+1,N4231))</f>
        <v/>
      </c>
      <c r="P4232" s="30"/>
      <c r="Q4232" s="30"/>
      <c r="R4232" s="35"/>
      <c r="S4232" s="35"/>
      <c r="T4232" s="35"/>
      <c r="U4232" s="35"/>
      <c r="V4232" s="35"/>
      <c r="W4232" s="35"/>
      <c r="X4232" s="35"/>
      <c r="Y4232" s="35"/>
    </row>
    <row r="4233" customFormat="false" ht="14.25" hidden="false" customHeight="false" outlineLevel="0" collapsed="false">
      <c r="N4233" s="0" t="str">
        <f aca="false">IF(R4233=0,"",IF(Q4233=VLOOKUP(N4232+1,$B$8:$C$360,2,0),N4232+1,N4232))</f>
        <v/>
      </c>
      <c r="P4233" s="30"/>
      <c r="Q4233" s="30"/>
      <c r="R4233" s="35"/>
      <c r="S4233" s="35"/>
      <c r="T4233" s="35"/>
      <c r="U4233" s="35"/>
      <c r="V4233" s="35"/>
      <c r="W4233" s="35"/>
      <c r="X4233" s="35"/>
      <c r="Y4233" s="35"/>
    </row>
    <row r="4234" customFormat="false" ht="14.25" hidden="false" customHeight="false" outlineLevel="0" collapsed="false">
      <c r="N4234" s="0" t="str">
        <f aca="false">IF(R4234=0,"",IF(Q4234=VLOOKUP(N4233+1,$B$8:$C$360,2,0),N4233+1,N4233))</f>
        <v/>
      </c>
      <c r="P4234" s="30"/>
      <c r="Q4234" s="30"/>
      <c r="R4234" s="35"/>
      <c r="S4234" s="35"/>
      <c r="T4234" s="35"/>
      <c r="U4234" s="35"/>
      <c r="V4234" s="35"/>
      <c r="W4234" s="35"/>
      <c r="X4234" s="35"/>
      <c r="Y4234" s="35"/>
    </row>
    <row r="4235" customFormat="false" ht="14.25" hidden="false" customHeight="false" outlineLevel="0" collapsed="false">
      <c r="N4235" s="0" t="str">
        <f aca="false">IF(R4235=0,"",IF(Q4235=VLOOKUP(N4234+1,$B$8:$C$360,2,0),N4234+1,N4234))</f>
        <v/>
      </c>
      <c r="P4235" s="30"/>
      <c r="Q4235" s="30"/>
      <c r="R4235" s="35"/>
      <c r="S4235" s="35"/>
      <c r="T4235" s="35"/>
      <c r="U4235" s="35"/>
      <c r="V4235" s="35"/>
      <c r="W4235" s="35"/>
      <c r="X4235" s="35"/>
      <c r="Y4235" s="35"/>
    </row>
    <row r="4236" customFormat="false" ht="14.25" hidden="false" customHeight="false" outlineLevel="0" collapsed="false">
      <c r="N4236" s="0" t="str">
        <f aca="false">IF(R4236=0,"",IF(Q4236=VLOOKUP(N4235+1,$B$8:$C$360,2,0),N4235+1,N4235))</f>
        <v/>
      </c>
      <c r="P4236" s="30"/>
      <c r="Q4236" s="30"/>
      <c r="R4236" s="35"/>
      <c r="S4236" s="35"/>
      <c r="T4236" s="35"/>
      <c r="U4236" s="35"/>
      <c r="V4236" s="35"/>
      <c r="W4236" s="35"/>
      <c r="X4236" s="35"/>
      <c r="Y4236" s="35"/>
    </row>
    <row r="4237" customFormat="false" ht="14.25" hidden="false" customHeight="false" outlineLevel="0" collapsed="false">
      <c r="N4237" s="0" t="str">
        <f aca="false">IF(R4237=0,"",IF(Q4237=VLOOKUP(N4236+1,$B$8:$C$360,2,0),N4236+1,N4236))</f>
        <v/>
      </c>
      <c r="P4237" s="30"/>
      <c r="Q4237" s="30"/>
      <c r="R4237" s="35"/>
      <c r="S4237" s="35"/>
      <c r="T4237" s="35"/>
      <c r="U4237" s="35"/>
      <c r="V4237" s="35"/>
      <c r="W4237" s="35"/>
      <c r="X4237" s="35"/>
      <c r="Y4237" s="35"/>
    </row>
    <row r="4238" customFormat="false" ht="14.25" hidden="false" customHeight="false" outlineLevel="0" collapsed="false">
      <c r="N4238" s="0" t="str">
        <f aca="false">IF(R4238=0,"",IF(Q4238=VLOOKUP(N4237+1,$B$8:$C$360,2,0),N4237+1,N4237))</f>
        <v/>
      </c>
      <c r="P4238" s="30"/>
      <c r="Q4238" s="30"/>
      <c r="R4238" s="35"/>
      <c r="S4238" s="35"/>
      <c r="T4238" s="35"/>
      <c r="U4238" s="35"/>
      <c r="V4238" s="35"/>
      <c r="W4238" s="35"/>
      <c r="X4238" s="35"/>
      <c r="Y4238" s="35"/>
    </row>
    <row r="4239" customFormat="false" ht="14.25" hidden="false" customHeight="false" outlineLevel="0" collapsed="false">
      <c r="N4239" s="0" t="str">
        <f aca="false">IF(R4239=0,"",IF(Q4239=VLOOKUP(N4238+1,$B$8:$C$360,2,0),N4238+1,N4238))</f>
        <v/>
      </c>
      <c r="P4239" s="30"/>
      <c r="Q4239" s="30"/>
      <c r="R4239" s="35"/>
      <c r="S4239" s="35"/>
      <c r="T4239" s="35"/>
      <c r="U4239" s="35"/>
      <c r="V4239" s="35"/>
      <c r="W4239" s="35"/>
      <c r="X4239" s="35"/>
      <c r="Y4239" s="35"/>
    </row>
    <row r="4240" customFormat="false" ht="14.25" hidden="false" customHeight="false" outlineLevel="0" collapsed="false">
      <c r="N4240" s="0" t="str">
        <f aca="false">IF(R4240=0,"",IF(Q4240=VLOOKUP(N4239+1,$B$8:$C$360,2,0),N4239+1,N4239))</f>
        <v/>
      </c>
      <c r="P4240" s="30"/>
      <c r="Q4240" s="30"/>
      <c r="R4240" s="35"/>
      <c r="S4240" s="35"/>
      <c r="T4240" s="35"/>
      <c r="U4240" s="35"/>
      <c r="V4240" s="35"/>
      <c r="W4240" s="35"/>
      <c r="X4240" s="35"/>
      <c r="Y4240" s="35"/>
    </row>
    <row r="4241" customFormat="false" ht="14.25" hidden="false" customHeight="false" outlineLevel="0" collapsed="false">
      <c r="N4241" s="0" t="str">
        <f aca="false">IF(R4241=0,"",IF(Q4241=VLOOKUP(N4240+1,$B$8:$C$360,2,0),N4240+1,N4240))</f>
        <v/>
      </c>
      <c r="P4241" s="30"/>
      <c r="Q4241" s="30"/>
      <c r="R4241" s="35"/>
      <c r="S4241" s="35"/>
      <c r="T4241" s="35"/>
      <c r="U4241" s="35"/>
      <c r="V4241" s="35"/>
      <c r="W4241" s="35"/>
      <c r="X4241" s="35"/>
      <c r="Y4241" s="35"/>
    </row>
    <row r="4242" customFormat="false" ht="14.25" hidden="false" customHeight="false" outlineLevel="0" collapsed="false">
      <c r="N4242" s="0" t="str">
        <f aca="false">IF(R4242=0,"",IF(Q4242=VLOOKUP(N4241+1,$B$8:$C$360,2,0),N4241+1,N4241))</f>
        <v/>
      </c>
      <c r="P4242" s="30"/>
      <c r="Q4242" s="30"/>
      <c r="R4242" s="35"/>
      <c r="S4242" s="35"/>
      <c r="T4242" s="35"/>
      <c r="U4242" s="35"/>
      <c r="V4242" s="35"/>
      <c r="W4242" s="35"/>
      <c r="X4242" s="35"/>
      <c r="Y4242" s="35"/>
    </row>
    <row r="4243" customFormat="false" ht="14.25" hidden="false" customHeight="false" outlineLevel="0" collapsed="false">
      <c r="N4243" s="0" t="str">
        <f aca="false">IF(R4243=0,"",IF(Q4243=VLOOKUP(N4242+1,$B$8:$C$360,2,0),N4242+1,N4242))</f>
        <v/>
      </c>
      <c r="P4243" s="30"/>
      <c r="Q4243" s="30"/>
      <c r="R4243" s="35"/>
      <c r="S4243" s="35"/>
      <c r="T4243" s="35"/>
      <c r="U4243" s="35"/>
      <c r="V4243" s="35"/>
      <c r="W4243" s="35"/>
      <c r="X4243" s="35"/>
      <c r="Y4243" s="35"/>
    </row>
    <row r="4244" customFormat="false" ht="14.25" hidden="false" customHeight="false" outlineLevel="0" collapsed="false">
      <c r="N4244" s="0" t="str">
        <f aca="false">IF(R4244=0,"",IF(Q4244=VLOOKUP(N4243+1,$B$8:$C$360,2,0),N4243+1,N4243))</f>
        <v/>
      </c>
      <c r="P4244" s="30"/>
      <c r="Q4244" s="30"/>
      <c r="R4244" s="35"/>
      <c r="S4244" s="35"/>
      <c r="T4244" s="35"/>
      <c r="U4244" s="35"/>
      <c r="V4244" s="35"/>
      <c r="W4244" s="35"/>
      <c r="X4244" s="35"/>
      <c r="Y4244" s="35"/>
    </row>
    <row r="4245" customFormat="false" ht="14.25" hidden="false" customHeight="false" outlineLevel="0" collapsed="false">
      <c r="N4245" s="0" t="str">
        <f aca="false">IF(R4245=0,"",IF(Q4245=VLOOKUP(N4244+1,$B$8:$C$360,2,0),N4244+1,N4244))</f>
        <v/>
      </c>
      <c r="P4245" s="30"/>
      <c r="Q4245" s="30"/>
      <c r="R4245" s="35"/>
      <c r="S4245" s="35"/>
      <c r="T4245" s="35"/>
      <c r="U4245" s="35"/>
      <c r="V4245" s="35"/>
      <c r="W4245" s="35"/>
      <c r="X4245" s="35"/>
      <c r="Y4245" s="35"/>
    </row>
    <row r="4246" customFormat="false" ht="14.25" hidden="false" customHeight="false" outlineLevel="0" collapsed="false">
      <c r="N4246" s="0" t="str">
        <f aca="false">IF(R4246=0,"",IF(Q4246=VLOOKUP(N4245+1,$B$8:$C$360,2,0),N4245+1,N4245))</f>
        <v/>
      </c>
      <c r="P4246" s="30"/>
      <c r="Q4246" s="30"/>
      <c r="R4246" s="35"/>
      <c r="S4246" s="35"/>
      <c r="T4246" s="35"/>
      <c r="U4246" s="35"/>
      <c r="V4246" s="35"/>
      <c r="W4246" s="35"/>
      <c r="X4246" s="35"/>
      <c r="Y4246" s="35"/>
    </row>
    <row r="4247" customFormat="false" ht="14.25" hidden="false" customHeight="false" outlineLevel="0" collapsed="false">
      <c r="N4247" s="0" t="str">
        <f aca="false">IF(R4247=0,"",IF(Q4247=VLOOKUP(N4246+1,$B$8:$C$360,2,0),N4246+1,N4246))</f>
        <v/>
      </c>
      <c r="P4247" s="30"/>
      <c r="Q4247" s="30"/>
      <c r="R4247" s="35"/>
      <c r="S4247" s="35"/>
      <c r="T4247" s="35"/>
      <c r="U4247" s="35"/>
      <c r="V4247" s="35"/>
      <c r="W4247" s="35"/>
      <c r="X4247" s="35"/>
      <c r="Y4247" s="35"/>
    </row>
    <row r="4248" customFormat="false" ht="14.25" hidden="false" customHeight="false" outlineLevel="0" collapsed="false">
      <c r="N4248" s="0" t="str">
        <f aca="false">IF(R4248=0,"",IF(Q4248=VLOOKUP(N4247+1,$B$8:$C$360,2,0),N4247+1,N4247))</f>
        <v/>
      </c>
      <c r="P4248" s="30"/>
      <c r="Q4248" s="30"/>
      <c r="R4248" s="35"/>
      <c r="S4248" s="35"/>
      <c r="T4248" s="35"/>
      <c r="U4248" s="35"/>
      <c r="V4248" s="35"/>
      <c r="W4248" s="35"/>
      <c r="X4248" s="35"/>
      <c r="Y4248" s="35"/>
    </row>
    <row r="4249" customFormat="false" ht="14.25" hidden="false" customHeight="false" outlineLevel="0" collapsed="false">
      <c r="N4249" s="0" t="str">
        <f aca="false">IF(R4249=0,"",IF(Q4249=VLOOKUP(N4248+1,$B$8:$C$360,2,0),N4248+1,N4248))</f>
        <v/>
      </c>
      <c r="P4249" s="30"/>
      <c r="Q4249" s="30"/>
      <c r="R4249" s="35"/>
      <c r="S4249" s="35"/>
      <c r="T4249" s="35"/>
      <c r="U4249" s="35"/>
      <c r="V4249" s="35"/>
      <c r="W4249" s="35"/>
      <c r="X4249" s="35"/>
      <c r="Y4249" s="35"/>
    </row>
    <row r="4250" customFormat="false" ht="14.25" hidden="false" customHeight="false" outlineLevel="0" collapsed="false">
      <c r="N4250" s="0" t="str">
        <f aca="false">IF(R4250=0,"",IF(Q4250=VLOOKUP(N4249+1,$B$8:$C$360,2,0),N4249+1,N4249))</f>
        <v/>
      </c>
      <c r="P4250" s="30"/>
      <c r="Q4250" s="30"/>
      <c r="R4250" s="35"/>
      <c r="S4250" s="35"/>
      <c r="T4250" s="35"/>
      <c r="U4250" s="35"/>
      <c r="V4250" s="35"/>
      <c r="W4250" s="35"/>
      <c r="X4250" s="35"/>
      <c r="Y4250" s="35"/>
    </row>
    <row r="4251" customFormat="false" ht="14.25" hidden="false" customHeight="false" outlineLevel="0" collapsed="false">
      <c r="N4251" s="0" t="str">
        <f aca="false">IF(R4251=0,"",IF(Q4251=VLOOKUP(N4250+1,$B$8:$C$360,2,0),N4250+1,N4250))</f>
        <v/>
      </c>
      <c r="P4251" s="30"/>
      <c r="Q4251" s="30"/>
      <c r="R4251" s="35"/>
      <c r="S4251" s="35"/>
      <c r="T4251" s="35"/>
      <c r="U4251" s="35"/>
      <c r="V4251" s="35"/>
      <c r="W4251" s="35"/>
      <c r="X4251" s="35"/>
      <c r="Y4251" s="35"/>
    </row>
    <row r="4252" customFormat="false" ht="14.25" hidden="false" customHeight="false" outlineLevel="0" collapsed="false">
      <c r="N4252" s="0" t="str">
        <f aca="false">IF(R4252=0,"",IF(Q4252=VLOOKUP(N4251+1,$B$8:$C$360,2,0),N4251+1,N4251))</f>
        <v/>
      </c>
      <c r="P4252" s="30"/>
      <c r="Q4252" s="30"/>
      <c r="R4252" s="35"/>
      <c r="S4252" s="35"/>
      <c r="T4252" s="35"/>
      <c r="U4252" s="35"/>
      <c r="V4252" s="35"/>
      <c r="W4252" s="35"/>
      <c r="X4252" s="35"/>
      <c r="Y4252" s="35"/>
    </row>
    <row r="4253" customFormat="false" ht="14.25" hidden="false" customHeight="false" outlineLevel="0" collapsed="false">
      <c r="N4253" s="0" t="str">
        <f aca="false">IF(R4253=0,"",IF(Q4253=VLOOKUP(N4252+1,$B$8:$C$360,2,0),N4252+1,N4252))</f>
        <v/>
      </c>
      <c r="P4253" s="30"/>
      <c r="Q4253" s="30"/>
      <c r="R4253" s="35"/>
      <c r="S4253" s="35"/>
      <c r="T4253" s="35"/>
      <c r="U4253" s="35"/>
      <c r="V4253" s="35"/>
      <c r="W4253" s="35"/>
      <c r="X4253" s="35"/>
      <c r="Y4253" s="35"/>
    </row>
    <row r="4254" customFormat="false" ht="14.25" hidden="false" customHeight="false" outlineLevel="0" collapsed="false">
      <c r="N4254" s="0" t="str">
        <f aca="false">IF(R4254=0,"",IF(Q4254=VLOOKUP(N4253+1,$B$8:$C$360,2,0),N4253+1,N4253))</f>
        <v/>
      </c>
      <c r="P4254" s="30"/>
      <c r="Q4254" s="30"/>
      <c r="R4254" s="35"/>
      <c r="S4254" s="35"/>
      <c r="T4254" s="35"/>
      <c r="U4254" s="35"/>
      <c r="V4254" s="35"/>
      <c r="W4254" s="35"/>
      <c r="X4254" s="35"/>
      <c r="Y4254" s="35"/>
    </row>
    <row r="4255" customFormat="false" ht="14.25" hidden="false" customHeight="false" outlineLevel="0" collapsed="false">
      <c r="N4255" s="0" t="str">
        <f aca="false">IF(R4255=0,"",IF(Q4255=VLOOKUP(N4254+1,$B$8:$C$360,2,0),N4254+1,N4254))</f>
        <v/>
      </c>
      <c r="P4255" s="30"/>
      <c r="Q4255" s="30"/>
      <c r="R4255" s="35"/>
      <c r="S4255" s="35"/>
      <c r="T4255" s="35"/>
      <c r="U4255" s="35"/>
      <c r="V4255" s="35"/>
      <c r="W4255" s="35"/>
      <c r="X4255" s="35"/>
      <c r="Y4255" s="35"/>
    </row>
    <row r="4256" customFormat="false" ht="14.25" hidden="false" customHeight="false" outlineLevel="0" collapsed="false">
      <c r="N4256" s="0" t="str">
        <f aca="false">IF(R4256=0,"",IF(Q4256=VLOOKUP(N4255+1,$B$8:$C$360,2,0),N4255+1,N4255))</f>
        <v/>
      </c>
      <c r="P4256" s="30"/>
      <c r="Q4256" s="30"/>
      <c r="R4256" s="35"/>
      <c r="S4256" s="35"/>
      <c r="T4256" s="35"/>
      <c r="U4256" s="35"/>
      <c r="V4256" s="35"/>
      <c r="W4256" s="35"/>
      <c r="X4256" s="35"/>
      <c r="Y4256" s="35"/>
    </row>
    <row r="4257" customFormat="false" ht="14.25" hidden="false" customHeight="false" outlineLevel="0" collapsed="false">
      <c r="N4257" s="0" t="str">
        <f aca="false">IF(R4257=0,"",IF(Q4257=VLOOKUP(N4256+1,$B$8:$C$360,2,0),N4256+1,N4256))</f>
        <v/>
      </c>
      <c r="P4257" s="30"/>
      <c r="Q4257" s="30"/>
      <c r="R4257" s="35"/>
      <c r="S4257" s="35"/>
      <c r="T4257" s="35"/>
      <c r="U4257" s="35"/>
      <c r="V4257" s="35"/>
      <c r="W4257" s="35"/>
      <c r="X4257" s="35"/>
      <c r="Y4257" s="35"/>
    </row>
    <row r="4258" customFormat="false" ht="14.25" hidden="false" customHeight="false" outlineLevel="0" collapsed="false">
      <c r="N4258" s="0" t="str">
        <f aca="false">IF(R4258=0,"",IF(Q4258=VLOOKUP(N4257+1,$B$8:$C$360,2,0),N4257+1,N4257))</f>
        <v/>
      </c>
      <c r="P4258" s="30"/>
      <c r="Q4258" s="30"/>
      <c r="R4258" s="35"/>
      <c r="S4258" s="35"/>
      <c r="T4258" s="35"/>
      <c r="U4258" s="35"/>
      <c r="V4258" s="35"/>
      <c r="W4258" s="35"/>
      <c r="X4258" s="35"/>
      <c r="Y4258" s="35"/>
    </row>
    <row r="4259" customFormat="false" ht="14.25" hidden="false" customHeight="false" outlineLevel="0" collapsed="false">
      <c r="N4259" s="0" t="str">
        <f aca="false">IF(R4259=0,"",IF(Q4259=VLOOKUP(N4258+1,$B$8:$C$360,2,0),N4258+1,N4258))</f>
        <v/>
      </c>
      <c r="P4259" s="30"/>
      <c r="Q4259" s="30"/>
      <c r="R4259" s="35"/>
      <c r="S4259" s="35"/>
      <c r="T4259" s="35"/>
      <c r="U4259" s="35"/>
      <c r="V4259" s="35"/>
      <c r="W4259" s="35"/>
      <c r="X4259" s="35"/>
      <c r="Y4259" s="35"/>
    </row>
    <row r="4260" customFormat="false" ht="14.25" hidden="false" customHeight="false" outlineLevel="0" collapsed="false">
      <c r="N4260" s="0" t="str">
        <f aca="false">IF(R4260=0,"",IF(Q4260=VLOOKUP(N4259+1,$B$8:$C$360,2,0),N4259+1,N4259))</f>
        <v/>
      </c>
      <c r="P4260" s="30"/>
      <c r="Q4260" s="30"/>
      <c r="R4260" s="35"/>
      <c r="S4260" s="35"/>
      <c r="T4260" s="35"/>
      <c r="U4260" s="35"/>
      <c r="V4260" s="35"/>
      <c r="W4260" s="35"/>
      <c r="X4260" s="35"/>
      <c r="Y4260" s="35"/>
    </row>
    <row r="4261" customFormat="false" ht="14.25" hidden="false" customHeight="false" outlineLevel="0" collapsed="false">
      <c r="N4261" s="0" t="str">
        <f aca="false">IF(R4261=0,"",IF(Q4261=VLOOKUP(N4260+1,$B$8:$C$360,2,0),N4260+1,N4260))</f>
        <v/>
      </c>
      <c r="P4261" s="30"/>
      <c r="Q4261" s="30"/>
      <c r="R4261" s="35"/>
      <c r="S4261" s="35"/>
      <c r="T4261" s="35"/>
      <c r="U4261" s="35"/>
      <c r="V4261" s="35"/>
      <c r="W4261" s="35"/>
      <c r="X4261" s="35"/>
      <c r="Y4261" s="35"/>
    </row>
    <row r="4262" customFormat="false" ht="14.25" hidden="false" customHeight="false" outlineLevel="0" collapsed="false">
      <c r="N4262" s="0" t="str">
        <f aca="false">IF(R4262=0,"",IF(Q4262=VLOOKUP(N4261+1,$B$8:$C$360,2,0),N4261+1,N4261))</f>
        <v/>
      </c>
      <c r="P4262" s="30"/>
      <c r="Q4262" s="30"/>
      <c r="R4262" s="35"/>
      <c r="S4262" s="35"/>
      <c r="T4262" s="35"/>
      <c r="U4262" s="35"/>
      <c r="V4262" s="35"/>
      <c r="W4262" s="35"/>
      <c r="X4262" s="35"/>
      <c r="Y4262" s="35"/>
    </row>
    <row r="4263" customFormat="false" ht="14.25" hidden="false" customHeight="false" outlineLevel="0" collapsed="false">
      <c r="N4263" s="0" t="str">
        <f aca="false">IF(R4263=0,"",IF(Q4263=VLOOKUP(N4262+1,$B$8:$C$360,2,0),N4262+1,N4262))</f>
        <v/>
      </c>
      <c r="P4263" s="30"/>
      <c r="Q4263" s="30"/>
      <c r="R4263" s="35"/>
      <c r="S4263" s="35"/>
      <c r="T4263" s="35"/>
      <c r="U4263" s="35"/>
      <c r="V4263" s="35"/>
      <c r="W4263" s="35"/>
      <c r="X4263" s="35"/>
      <c r="Y4263" s="35"/>
    </row>
    <row r="4264" customFormat="false" ht="14.25" hidden="false" customHeight="false" outlineLevel="0" collapsed="false">
      <c r="N4264" s="0" t="str">
        <f aca="false">IF(R4264=0,"",IF(Q4264=VLOOKUP(N4263+1,$B$8:$C$360,2,0),N4263+1,N4263))</f>
        <v/>
      </c>
      <c r="P4264" s="30"/>
      <c r="Q4264" s="30"/>
      <c r="R4264" s="35"/>
      <c r="S4264" s="35"/>
      <c r="T4264" s="35"/>
      <c r="U4264" s="35"/>
      <c r="V4264" s="35"/>
      <c r="W4264" s="35"/>
      <c r="X4264" s="35"/>
      <c r="Y4264" s="35"/>
    </row>
    <row r="4265" customFormat="false" ht="14.25" hidden="false" customHeight="false" outlineLevel="0" collapsed="false">
      <c r="N4265" s="0" t="str">
        <f aca="false">IF(R4265=0,"",IF(Q4265=VLOOKUP(N4264+1,$B$8:$C$360,2,0),N4264+1,N4264))</f>
        <v/>
      </c>
      <c r="P4265" s="30"/>
      <c r="Q4265" s="30"/>
      <c r="R4265" s="35"/>
      <c r="S4265" s="35"/>
      <c r="T4265" s="35"/>
      <c r="U4265" s="35"/>
      <c r="V4265" s="35"/>
      <c r="W4265" s="35"/>
      <c r="X4265" s="35"/>
      <c r="Y4265" s="35"/>
    </row>
    <row r="4266" customFormat="false" ht="14.25" hidden="false" customHeight="false" outlineLevel="0" collapsed="false">
      <c r="N4266" s="0" t="str">
        <f aca="false">IF(R4266=0,"",IF(Q4266=VLOOKUP(N4265+1,$B$8:$C$360,2,0),N4265+1,N4265))</f>
        <v/>
      </c>
      <c r="P4266" s="30"/>
      <c r="Q4266" s="30"/>
      <c r="R4266" s="35"/>
      <c r="S4266" s="35"/>
      <c r="T4266" s="35"/>
      <c r="U4266" s="35"/>
      <c r="V4266" s="35"/>
      <c r="W4266" s="35"/>
      <c r="X4266" s="35"/>
      <c r="Y4266" s="35"/>
    </row>
    <row r="4267" customFormat="false" ht="14.25" hidden="false" customHeight="false" outlineLevel="0" collapsed="false">
      <c r="N4267" s="0" t="str">
        <f aca="false">IF(R4267=0,"",IF(Q4267=VLOOKUP(N4266+1,$B$8:$C$360,2,0),N4266+1,N4266))</f>
        <v/>
      </c>
      <c r="P4267" s="30"/>
      <c r="Q4267" s="30"/>
      <c r="R4267" s="35"/>
      <c r="S4267" s="35"/>
      <c r="T4267" s="35"/>
      <c r="U4267" s="35"/>
      <c r="V4267" s="35"/>
      <c r="W4267" s="35"/>
      <c r="X4267" s="35"/>
      <c r="Y4267" s="35"/>
    </row>
    <row r="4268" customFormat="false" ht="14.25" hidden="false" customHeight="false" outlineLevel="0" collapsed="false">
      <c r="N4268" s="0" t="str">
        <f aca="false">IF(R4268=0,"",IF(Q4268=VLOOKUP(N4267+1,$B$8:$C$360,2,0),N4267+1,N4267))</f>
        <v/>
      </c>
      <c r="P4268" s="30"/>
      <c r="Q4268" s="30"/>
      <c r="R4268" s="35"/>
      <c r="S4268" s="35"/>
      <c r="T4268" s="35"/>
      <c r="U4268" s="35"/>
      <c r="V4268" s="35"/>
      <c r="W4268" s="35"/>
      <c r="X4268" s="35"/>
      <c r="Y4268" s="35"/>
    </row>
    <row r="4269" customFormat="false" ht="14.25" hidden="false" customHeight="false" outlineLevel="0" collapsed="false">
      <c r="N4269" s="0" t="str">
        <f aca="false">IF(R4269=0,"",IF(Q4269=VLOOKUP(N4268+1,$B$8:$C$360,2,0),N4268+1,N4268))</f>
        <v/>
      </c>
      <c r="P4269" s="30"/>
      <c r="Q4269" s="30"/>
      <c r="R4269" s="35"/>
      <c r="S4269" s="35"/>
      <c r="T4269" s="35"/>
      <c r="U4269" s="35"/>
      <c r="V4269" s="35"/>
      <c r="W4269" s="35"/>
      <c r="X4269" s="35"/>
      <c r="Y4269" s="35"/>
    </row>
    <row r="4270" customFormat="false" ht="14.25" hidden="false" customHeight="false" outlineLevel="0" collapsed="false">
      <c r="N4270" s="0" t="str">
        <f aca="false">IF(R4270=0,"",IF(Q4270=VLOOKUP(N4269+1,$B$8:$C$360,2,0),N4269+1,N4269))</f>
        <v/>
      </c>
      <c r="P4270" s="30"/>
      <c r="Q4270" s="30"/>
      <c r="R4270" s="35"/>
      <c r="S4270" s="35"/>
      <c r="T4270" s="35"/>
      <c r="U4270" s="35"/>
      <c r="V4270" s="35"/>
      <c r="W4270" s="35"/>
      <c r="X4270" s="35"/>
      <c r="Y4270" s="35"/>
    </row>
    <row r="4271" customFormat="false" ht="14.25" hidden="false" customHeight="false" outlineLevel="0" collapsed="false">
      <c r="N4271" s="0" t="str">
        <f aca="false">IF(R4271=0,"",IF(Q4271=VLOOKUP(N4270+1,$B$8:$C$360,2,0),N4270+1,N4270))</f>
        <v/>
      </c>
      <c r="P4271" s="30"/>
      <c r="Q4271" s="30"/>
      <c r="R4271" s="35"/>
      <c r="S4271" s="35"/>
      <c r="T4271" s="35"/>
      <c r="U4271" s="35"/>
      <c r="V4271" s="35"/>
      <c r="W4271" s="35"/>
      <c r="X4271" s="35"/>
      <c r="Y4271" s="35"/>
    </row>
    <row r="4272" customFormat="false" ht="14.25" hidden="false" customHeight="false" outlineLevel="0" collapsed="false">
      <c r="N4272" s="0" t="str">
        <f aca="false">IF(R4272=0,"",IF(Q4272=VLOOKUP(N4271+1,$B$8:$C$360,2,0),N4271+1,N4271))</f>
        <v/>
      </c>
      <c r="P4272" s="30"/>
      <c r="Q4272" s="30"/>
      <c r="R4272" s="35"/>
      <c r="S4272" s="35"/>
      <c r="T4272" s="35"/>
      <c r="U4272" s="35"/>
      <c r="V4272" s="35"/>
      <c r="W4272" s="35"/>
      <c r="X4272" s="35"/>
      <c r="Y4272" s="35"/>
    </row>
    <row r="4273" customFormat="false" ht="14.25" hidden="false" customHeight="false" outlineLevel="0" collapsed="false">
      <c r="N4273" s="0" t="str">
        <f aca="false">IF(R4273=0,"",IF(Q4273=VLOOKUP(N4272+1,$B$8:$C$360,2,0),N4272+1,N4272))</f>
        <v/>
      </c>
      <c r="P4273" s="30"/>
      <c r="Q4273" s="30"/>
      <c r="R4273" s="35"/>
      <c r="S4273" s="35"/>
      <c r="T4273" s="35"/>
      <c r="U4273" s="35"/>
      <c r="V4273" s="35"/>
      <c r="W4273" s="35"/>
      <c r="X4273" s="35"/>
      <c r="Y4273" s="35"/>
    </row>
    <row r="4274" customFormat="false" ht="14.25" hidden="false" customHeight="false" outlineLevel="0" collapsed="false">
      <c r="N4274" s="0" t="str">
        <f aca="false">IF(R4274=0,"",IF(Q4274=VLOOKUP(N4273+1,$B$8:$C$360,2,0),N4273+1,N4273))</f>
        <v/>
      </c>
      <c r="P4274" s="30"/>
      <c r="Q4274" s="30"/>
      <c r="R4274" s="35"/>
      <c r="S4274" s="35"/>
      <c r="T4274" s="35"/>
      <c r="U4274" s="35"/>
      <c r="V4274" s="35"/>
      <c r="W4274" s="35"/>
      <c r="X4274" s="35"/>
      <c r="Y4274" s="35"/>
    </row>
    <row r="4275" customFormat="false" ht="14.25" hidden="false" customHeight="false" outlineLevel="0" collapsed="false">
      <c r="N4275" s="0" t="str">
        <f aca="false">IF(R4275=0,"",IF(Q4275=VLOOKUP(N4274+1,$B$8:$C$360,2,0),N4274+1,N4274))</f>
        <v/>
      </c>
      <c r="P4275" s="30"/>
      <c r="Q4275" s="30"/>
      <c r="R4275" s="35"/>
      <c r="S4275" s="35"/>
      <c r="T4275" s="35"/>
      <c r="U4275" s="35"/>
      <c r="V4275" s="35"/>
      <c r="W4275" s="35"/>
      <c r="X4275" s="35"/>
      <c r="Y4275" s="35"/>
    </row>
    <row r="4276" customFormat="false" ht="14.25" hidden="false" customHeight="false" outlineLevel="0" collapsed="false">
      <c r="N4276" s="0" t="str">
        <f aca="false">IF(R4276=0,"",IF(Q4276=VLOOKUP(N4275+1,$B$8:$C$360,2,0),N4275+1,N4275))</f>
        <v/>
      </c>
      <c r="P4276" s="30"/>
      <c r="Q4276" s="30"/>
      <c r="R4276" s="35"/>
      <c r="S4276" s="35"/>
      <c r="T4276" s="35"/>
      <c r="U4276" s="35"/>
      <c r="V4276" s="35"/>
      <c r="W4276" s="35"/>
      <c r="X4276" s="35"/>
      <c r="Y4276" s="35"/>
    </row>
    <row r="4277" customFormat="false" ht="14.25" hidden="false" customHeight="false" outlineLevel="0" collapsed="false">
      <c r="N4277" s="0" t="str">
        <f aca="false">IF(R4277=0,"",IF(Q4277=VLOOKUP(N4276+1,$B$8:$C$360,2,0),N4276+1,N4276))</f>
        <v/>
      </c>
      <c r="P4277" s="30"/>
      <c r="Q4277" s="30"/>
      <c r="R4277" s="35"/>
      <c r="S4277" s="35"/>
      <c r="T4277" s="35"/>
      <c r="U4277" s="35"/>
      <c r="V4277" s="35"/>
      <c r="W4277" s="35"/>
      <c r="X4277" s="35"/>
      <c r="Y4277" s="35"/>
    </row>
    <row r="4278" customFormat="false" ht="14.25" hidden="false" customHeight="false" outlineLevel="0" collapsed="false">
      <c r="N4278" s="0" t="str">
        <f aca="false">IF(R4278=0,"",IF(Q4278=VLOOKUP(N4277+1,$B$8:$C$360,2,0),N4277+1,N4277))</f>
        <v/>
      </c>
      <c r="P4278" s="30"/>
      <c r="Q4278" s="30"/>
      <c r="R4278" s="35"/>
      <c r="S4278" s="35"/>
      <c r="T4278" s="35"/>
      <c r="U4278" s="35"/>
      <c r="V4278" s="35"/>
      <c r="W4278" s="35"/>
      <c r="X4278" s="35"/>
      <c r="Y4278" s="35"/>
    </row>
    <row r="4279" customFormat="false" ht="14.25" hidden="false" customHeight="false" outlineLevel="0" collapsed="false">
      <c r="N4279" s="0" t="str">
        <f aca="false">IF(R4279=0,"",IF(Q4279=VLOOKUP(N4278+1,$B$8:$C$360,2,0),N4278+1,N4278))</f>
        <v/>
      </c>
      <c r="P4279" s="30"/>
      <c r="Q4279" s="30"/>
      <c r="R4279" s="35"/>
      <c r="S4279" s="35"/>
      <c r="T4279" s="35"/>
      <c r="U4279" s="35"/>
      <c r="V4279" s="35"/>
      <c r="W4279" s="35"/>
      <c r="X4279" s="35"/>
      <c r="Y4279" s="35"/>
    </row>
    <row r="4280" customFormat="false" ht="14.25" hidden="false" customHeight="false" outlineLevel="0" collapsed="false">
      <c r="N4280" s="0" t="str">
        <f aca="false">IF(R4280=0,"",IF(Q4280=VLOOKUP(N4279+1,$B$8:$C$360,2,0),N4279+1,N4279))</f>
        <v/>
      </c>
      <c r="P4280" s="30"/>
      <c r="Q4280" s="30"/>
      <c r="R4280" s="35"/>
      <c r="S4280" s="35"/>
      <c r="T4280" s="35"/>
      <c r="U4280" s="35"/>
      <c r="V4280" s="35"/>
      <c r="W4280" s="35"/>
      <c r="X4280" s="35"/>
      <c r="Y4280" s="35"/>
    </row>
    <row r="4281" customFormat="false" ht="14.25" hidden="false" customHeight="false" outlineLevel="0" collapsed="false">
      <c r="N4281" s="0" t="str">
        <f aca="false">IF(R4281=0,"",IF(Q4281=VLOOKUP(N4280+1,$B$8:$C$360,2,0),N4280+1,N4280))</f>
        <v/>
      </c>
      <c r="P4281" s="30"/>
      <c r="Q4281" s="30"/>
      <c r="R4281" s="35"/>
      <c r="S4281" s="35"/>
      <c r="T4281" s="35"/>
      <c r="U4281" s="35"/>
      <c r="V4281" s="35"/>
      <c r="W4281" s="35"/>
      <c r="X4281" s="35"/>
      <c r="Y4281" s="35"/>
    </row>
    <row r="4282" customFormat="false" ht="14.25" hidden="false" customHeight="false" outlineLevel="0" collapsed="false">
      <c r="N4282" s="0" t="str">
        <f aca="false">IF(R4282=0,"",IF(Q4282=VLOOKUP(N4281+1,$B$8:$C$360,2,0),N4281+1,N4281))</f>
        <v/>
      </c>
      <c r="P4282" s="30"/>
      <c r="Q4282" s="30"/>
      <c r="R4282" s="35"/>
      <c r="S4282" s="35"/>
      <c r="T4282" s="35"/>
      <c r="U4282" s="35"/>
      <c r="V4282" s="35"/>
      <c r="W4282" s="35"/>
      <c r="X4282" s="35"/>
      <c r="Y4282" s="35"/>
    </row>
    <row r="4283" customFormat="false" ht="14.25" hidden="false" customHeight="false" outlineLevel="0" collapsed="false">
      <c r="N4283" s="0" t="str">
        <f aca="false">IF(R4283=0,"",IF(Q4283=VLOOKUP(N4282+1,$B$8:$C$360,2,0),N4282+1,N4282))</f>
        <v/>
      </c>
      <c r="P4283" s="30"/>
      <c r="Q4283" s="30"/>
      <c r="R4283" s="35"/>
      <c r="S4283" s="35"/>
      <c r="T4283" s="35"/>
      <c r="U4283" s="35"/>
      <c r="V4283" s="35"/>
      <c r="W4283" s="35"/>
      <c r="X4283" s="35"/>
      <c r="Y4283" s="35"/>
    </row>
    <row r="4284" customFormat="false" ht="14.25" hidden="false" customHeight="false" outlineLevel="0" collapsed="false">
      <c r="N4284" s="0" t="str">
        <f aca="false">IF(R4284=0,"",IF(Q4284=VLOOKUP(N4283+1,$B$8:$C$360,2,0),N4283+1,N4283))</f>
        <v/>
      </c>
      <c r="P4284" s="30"/>
      <c r="Q4284" s="30"/>
      <c r="R4284" s="35"/>
      <c r="S4284" s="35"/>
      <c r="T4284" s="35"/>
      <c r="U4284" s="35"/>
      <c r="V4284" s="35"/>
      <c r="W4284" s="35"/>
      <c r="X4284" s="35"/>
      <c r="Y4284" s="35"/>
    </row>
    <row r="4285" customFormat="false" ht="14.25" hidden="false" customHeight="false" outlineLevel="0" collapsed="false">
      <c r="N4285" s="0" t="str">
        <f aca="false">IF(R4285=0,"",IF(Q4285=VLOOKUP(N4284+1,$B$8:$C$360,2,0),N4284+1,N4284))</f>
        <v/>
      </c>
      <c r="P4285" s="30"/>
      <c r="Q4285" s="30"/>
      <c r="R4285" s="35"/>
      <c r="S4285" s="35"/>
      <c r="T4285" s="35"/>
      <c r="U4285" s="35"/>
      <c r="V4285" s="35"/>
      <c r="W4285" s="35"/>
      <c r="X4285" s="35"/>
      <c r="Y4285" s="35"/>
    </row>
    <row r="4286" customFormat="false" ht="14.25" hidden="false" customHeight="false" outlineLevel="0" collapsed="false">
      <c r="N4286" s="0" t="str">
        <f aca="false">IF(R4286=0,"",IF(Q4286=VLOOKUP(N4285+1,$B$8:$C$360,2,0),N4285+1,N4285))</f>
        <v/>
      </c>
      <c r="P4286" s="30"/>
      <c r="Q4286" s="30"/>
      <c r="R4286" s="35"/>
      <c r="S4286" s="35"/>
      <c r="T4286" s="35"/>
      <c r="U4286" s="35"/>
      <c r="V4286" s="35"/>
      <c r="W4286" s="35"/>
      <c r="X4286" s="35"/>
      <c r="Y4286" s="35"/>
    </row>
    <row r="4287" customFormat="false" ht="14.25" hidden="false" customHeight="false" outlineLevel="0" collapsed="false">
      <c r="N4287" s="0" t="str">
        <f aca="false">IF(R4287=0,"",IF(Q4287=VLOOKUP(N4286+1,$B$8:$C$360,2,0),N4286+1,N4286))</f>
        <v/>
      </c>
      <c r="P4287" s="30"/>
      <c r="Q4287" s="30"/>
      <c r="R4287" s="35"/>
      <c r="S4287" s="35"/>
      <c r="T4287" s="35"/>
      <c r="U4287" s="35"/>
      <c r="V4287" s="35"/>
      <c r="W4287" s="35"/>
      <c r="X4287" s="35"/>
      <c r="Y4287" s="35"/>
    </row>
    <row r="4288" customFormat="false" ht="14.25" hidden="false" customHeight="false" outlineLevel="0" collapsed="false">
      <c r="N4288" s="0" t="str">
        <f aca="false">IF(R4288=0,"",IF(Q4288=VLOOKUP(N4287+1,$B$8:$C$360,2,0),N4287+1,N4287))</f>
        <v/>
      </c>
      <c r="P4288" s="30"/>
      <c r="Q4288" s="30"/>
      <c r="R4288" s="35"/>
      <c r="S4288" s="35"/>
      <c r="T4288" s="35"/>
      <c r="U4288" s="35"/>
      <c r="V4288" s="35"/>
      <c r="W4288" s="35"/>
      <c r="X4288" s="35"/>
      <c r="Y4288" s="35"/>
    </row>
    <row r="4289" customFormat="false" ht="14.25" hidden="false" customHeight="false" outlineLevel="0" collapsed="false">
      <c r="N4289" s="0" t="str">
        <f aca="false">IF(R4289=0,"",IF(Q4289=VLOOKUP(N4288+1,$B$8:$C$360,2,0),N4288+1,N4288))</f>
        <v/>
      </c>
      <c r="P4289" s="30"/>
      <c r="Q4289" s="30"/>
      <c r="R4289" s="35"/>
      <c r="S4289" s="35"/>
      <c r="T4289" s="35"/>
      <c r="U4289" s="35"/>
      <c r="V4289" s="35"/>
      <c r="W4289" s="35"/>
      <c r="X4289" s="35"/>
      <c r="Y4289" s="35"/>
    </row>
    <row r="4290" customFormat="false" ht="14.25" hidden="false" customHeight="false" outlineLevel="0" collapsed="false">
      <c r="N4290" s="0" t="str">
        <f aca="false">IF(R4290=0,"",IF(Q4290=VLOOKUP(N4289+1,$B$8:$C$360,2,0),N4289+1,N4289))</f>
        <v/>
      </c>
      <c r="P4290" s="30"/>
      <c r="Q4290" s="30"/>
      <c r="R4290" s="35"/>
      <c r="S4290" s="35"/>
      <c r="T4290" s="35"/>
      <c r="U4290" s="35"/>
      <c r="V4290" s="35"/>
      <c r="W4290" s="35"/>
      <c r="X4290" s="35"/>
      <c r="Y4290" s="35"/>
    </row>
    <row r="4291" customFormat="false" ht="14.25" hidden="false" customHeight="false" outlineLevel="0" collapsed="false">
      <c r="N4291" s="0" t="str">
        <f aca="false">IF(R4291=0,"",IF(Q4291=VLOOKUP(N4290+1,$B$8:$C$360,2,0),N4290+1,N4290))</f>
        <v/>
      </c>
      <c r="P4291" s="30"/>
      <c r="Q4291" s="30"/>
      <c r="R4291" s="35"/>
      <c r="S4291" s="35"/>
      <c r="T4291" s="35"/>
      <c r="U4291" s="35"/>
      <c r="V4291" s="35"/>
      <c r="W4291" s="35"/>
      <c r="X4291" s="35"/>
      <c r="Y4291" s="35"/>
    </row>
    <row r="4292" customFormat="false" ht="14.25" hidden="false" customHeight="false" outlineLevel="0" collapsed="false">
      <c r="N4292" s="0" t="str">
        <f aca="false">IF(R4292=0,"",IF(Q4292=VLOOKUP(N4291+1,$B$8:$C$360,2,0),N4291+1,N4291))</f>
        <v/>
      </c>
      <c r="P4292" s="30"/>
      <c r="Q4292" s="30"/>
      <c r="R4292" s="35"/>
      <c r="S4292" s="35"/>
      <c r="T4292" s="35"/>
      <c r="U4292" s="35"/>
      <c r="V4292" s="35"/>
      <c r="W4292" s="35"/>
      <c r="X4292" s="35"/>
      <c r="Y4292" s="35"/>
    </row>
    <row r="4293" customFormat="false" ht="14.25" hidden="false" customHeight="false" outlineLevel="0" collapsed="false">
      <c r="N4293" s="0" t="str">
        <f aca="false">IF(R4293=0,"",IF(Q4293=VLOOKUP(N4292+1,$B$8:$C$360,2,0),N4292+1,N4292))</f>
        <v/>
      </c>
      <c r="P4293" s="30"/>
      <c r="Q4293" s="30"/>
      <c r="R4293" s="35"/>
      <c r="S4293" s="35"/>
      <c r="T4293" s="35"/>
      <c r="U4293" s="35"/>
      <c r="V4293" s="35"/>
      <c r="W4293" s="35"/>
      <c r="X4293" s="35"/>
      <c r="Y4293" s="35"/>
    </row>
    <row r="4294" customFormat="false" ht="14.25" hidden="false" customHeight="false" outlineLevel="0" collapsed="false">
      <c r="N4294" s="0" t="str">
        <f aca="false">IF(R4294=0,"",IF(Q4294=VLOOKUP(N4293+1,$B$8:$C$360,2,0),N4293+1,N4293))</f>
        <v/>
      </c>
      <c r="P4294" s="30"/>
      <c r="Q4294" s="30"/>
      <c r="R4294" s="35"/>
      <c r="S4294" s="35"/>
      <c r="T4294" s="35"/>
      <c r="U4294" s="35"/>
      <c r="V4294" s="35"/>
      <c r="W4294" s="35"/>
      <c r="X4294" s="35"/>
      <c r="Y4294" s="35"/>
    </row>
    <row r="4295" customFormat="false" ht="14.25" hidden="false" customHeight="false" outlineLevel="0" collapsed="false">
      <c r="N4295" s="0" t="str">
        <f aca="false">IF(R4295=0,"",IF(Q4295=VLOOKUP(N4294+1,$B$8:$C$360,2,0),N4294+1,N4294))</f>
        <v/>
      </c>
      <c r="P4295" s="30"/>
      <c r="Q4295" s="30"/>
      <c r="R4295" s="35"/>
      <c r="S4295" s="35"/>
      <c r="T4295" s="35"/>
      <c r="U4295" s="35"/>
      <c r="V4295" s="35"/>
      <c r="W4295" s="35"/>
      <c r="X4295" s="35"/>
      <c r="Y4295" s="35"/>
    </row>
    <row r="4296" customFormat="false" ht="14.25" hidden="false" customHeight="false" outlineLevel="0" collapsed="false">
      <c r="N4296" s="0" t="str">
        <f aca="false">IF(R4296=0,"",IF(Q4296=VLOOKUP(N4295+1,$B$8:$C$360,2,0),N4295+1,N4295))</f>
        <v/>
      </c>
      <c r="P4296" s="30"/>
      <c r="Q4296" s="30"/>
      <c r="R4296" s="35"/>
      <c r="S4296" s="35"/>
      <c r="T4296" s="35"/>
      <c r="U4296" s="35"/>
      <c r="V4296" s="35"/>
      <c r="W4296" s="35"/>
      <c r="X4296" s="35"/>
      <c r="Y4296" s="35"/>
    </row>
    <row r="4297" customFormat="false" ht="14.25" hidden="false" customHeight="false" outlineLevel="0" collapsed="false">
      <c r="N4297" s="0" t="str">
        <f aca="false">IF(R4297=0,"",IF(Q4297=VLOOKUP(N4296+1,$B$8:$C$360,2,0),N4296+1,N4296))</f>
        <v/>
      </c>
      <c r="P4297" s="30"/>
      <c r="Q4297" s="30"/>
      <c r="R4297" s="35"/>
      <c r="S4297" s="35"/>
      <c r="T4297" s="35"/>
      <c r="U4297" s="35"/>
      <c r="V4297" s="35"/>
      <c r="W4297" s="35"/>
      <c r="X4297" s="35"/>
      <c r="Y4297" s="35"/>
    </row>
    <row r="4298" customFormat="false" ht="14.25" hidden="false" customHeight="false" outlineLevel="0" collapsed="false">
      <c r="N4298" s="0" t="str">
        <f aca="false">IF(R4298=0,"",IF(Q4298=VLOOKUP(N4297+1,$B$8:$C$360,2,0),N4297+1,N4297))</f>
        <v/>
      </c>
      <c r="P4298" s="30"/>
      <c r="Q4298" s="30"/>
      <c r="R4298" s="35"/>
      <c r="S4298" s="35"/>
      <c r="T4298" s="35"/>
      <c r="U4298" s="35"/>
      <c r="V4298" s="35"/>
      <c r="W4298" s="35"/>
      <c r="X4298" s="35"/>
      <c r="Y4298" s="35"/>
    </row>
    <row r="4299" customFormat="false" ht="14.25" hidden="false" customHeight="false" outlineLevel="0" collapsed="false">
      <c r="N4299" s="0" t="str">
        <f aca="false">IF(R4299=0,"",IF(Q4299=VLOOKUP(N4298+1,$B$8:$C$360,2,0),N4298+1,N4298))</f>
        <v/>
      </c>
      <c r="P4299" s="30"/>
      <c r="Q4299" s="30"/>
      <c r="R4299" s="35"/>
      <c r="S4299" s="35"/>
      <c r="T4299" s="35"/>
      <c r="U4299" s="35"/>
      <c r="V4299" s="35"/>
      <c r="W4299" s="35"/>
      <c r="X4299" s="35"/>
      <c r="Y4299" s="35"/>
    </row>
    <row r="4300" customFormat="false" ht="14.25" hidden="false" customHeight="false" outlineLevel="0" collapsed="false">
      <c r="N4300" s="0" t="str">
        <f aca="false">IF(R4300=0,"",IF(Q4300=VLOOKUP(N4299+1,$B$8:$C$360,2,0),N4299+1,N4299))</f>
        <v/>
      </c>
      <c r="P4300" s="30"/>
      <c r="Q4300" s="30"/>
      <c r="R4300" s="35"/>
      <c r="S4300" s="35"/>
      <c r="T4300" s="35"/>
      <c r="U4300" s="35"/>
      <c r="V4300" s="35"/>
      <c r="W4300" s="35"/>
      <c r="X4300" s="35"/>
      <c r="Y4300" s="35"/>
    </row>
    <row r="4301" customFormat="false" ht="14.25" hidden="false" customHeight="false" outlineLevel="0" collapsed="false">
      <c r="N4301" s="0" t="str">
        <f aca="false">IF(R4301=0,"",IF(Q4301=VLOOKUP(N4300+1,$B$8:$C$360,2,0),N4300+1,N4300))</f>
        <v/>
      </c>
      <c r="P4301" s="30"/>
      <c r="Q4301" s="30"/>
      <c r="R4301" s="35"/>
      <c r="S4301" s="35"/>
      <c r="T4301" s="35"/>
      <c r="U4301" s="35"/>
      <c r="V4301" s="35"/>
      <c r="W4301" s="35"/>
      <c r="X4301" s="35"/>
      <c r="Y4301" s="35"/>
    </row>
    <row r="4302" customFormat="false" ht="14.25" hidden="false" customHeight="false" outlineLevel="0" collapsed="false">
      <c r="N4302" s="0" t="str">
        <f aca="false">IF(R4302=0,"",IF(Q4302=VLOOKUP(N4301+1,$B$8:$C$360,2,0),N4301+1,N4301))</f>
        <v/>
      </c>
      <c r="P4302" s="30"/>
      <c r="Q4302" s="30"/>
      <c r="R4302" s="35"/>
      <c r="S4302" s="35"/>
      <c r="T4302" s="35"/>
      <c r="U4302" s="35"/>
      <c r="V4302" s="35"/>
      <c r="W4302" s="35"/>
      <c r="X4302" s="35"/>
      <c r="Y4302" s="35"/>
    </row>
    <row r="4303" customFormat="false" ht="14.25" hidden="false" customHeight="false" outlineLevel="0" collapsed="false">
      <c r="N4303" s="0" t="str">
        <f aca="false">IF(R4303=0,"",IF(Q4303=VLOOKUP(N4302+1,$B$8:$C$360,2,0),N4302+1,N4302))</f>
        <v/>
      </c>
      <c r="P4303" s="30"/>
      <c r="Q4303" s="30"/>
      <c r="R4303" s="35"/>
      <c r="S4303" s="35"/>
      <c r="T4303" s="35"/>
      <c r="U4303" s="35"/>
      <c r="V4303" s="35"/>
      <c r="W4303" s="35"/>
      <c r="X4303" s="35"/>
      <c r="Y4303" s="35"/>
    </row>
    <row r="4304" customFormat="false" ht="14.25" hidden="false" customHeight="false" outlineLevel="0" collapsed="false">
      <c r="N4304" s="0" t="str">
        <f aca="false">IF(R4304=0,"",IF(Q4304=VLOOKUP(N4303+1,$B$8:$C$360,2,0),N4303+1,N4303))</f>
        <v/>
      </c>
      <c r="P4304" s="30"/>
      <c r="Q4304" s="30"/>
      <c r="R4304" s="35"/>
      <c r="S4304" s="35"/>
      <c r="T4304" s="35"/>
      <c r="U4304" s="35"/>
      <c r="V4304" s="35"/>
      <c r="W4304" s="35"/>
      <c r="X4304" s="35"/>
      <c r="Y4304" s="35"/>
    </row>
    <row r="4305" customFormat="false" ht="14.25" hidden="false" customHeight="false" outlineLevel="0" collapsed="false">
      <c r="N4305" s="0" t="str">
        <f aca="false">IF(R4305=0,"",IF(Q4305=VLOOKUP(N4304+1,$B$8:$C$360,2,0),N4304+1,N4304))</f>
        <v/>
      </c>
      <c r="P4305" s="30"/>
      <c r="Q4305" s="30"/>
      <c r="R4305" s="35"/>
      <c r="S4305" s="35"/>
      <c r="T4305" s="35"/>
      <c r="U4305" s="35"/>
      <c r="V4305" s="35"/>
      <c r="W4305" s="35"/>
      <c r="X4305" s="35"/>
      <c r="Y4305" s="35"/>
    </row>
    <row r="4306" customFormat="false" ht="14.25" hidden="false" customHeight="false" outlineLevel="0" collapsed="false">
      <c r="N4306" s="0" t="str">
        <f aca="false">IF(R4306=0,"",IF(Q4306=VLOOKUP(N4305+1,$B$8:$C$360,2,0),N4305+1,N4305))</f>
        <v/>
      </c>
      <c r="P4306" s="30"/>
      <c r="Q4306" s="30"/>
      <c r="R4306" s="35"/>
      <c r="S4306" s="35"/>
      <c r="T4306" s="35"/>
      <c r="U4306" s="35"/>
      <c r="V4306" s="35"/>
      <c r="W4306" s="35"/>
      <c r="X4306" s="35"/>
      <c r="Y4306" s="35"/>
    </row>
    <row r="4307" customFormat="false" ht="14.25" hidden="false" customHeight="false" outlineLevel="0" collapsed="false">
      <c r="N4307" s="0" t="str">
        <f aca="false">IF(R4307=0,"",IF(Q4307=VLOOKUP(N4306+1,$B$8:$C$360,2,0),N4306+1,N4306))</f>
        <v/>
      </c>
      <c r="P4307" s="30"/>
      <c r="Q4307" s="30"/>
      <c r="R4307" s="35"/>
      <c r="S4307" s="35"/>
      <c r="T4307" s="35"/>
      <c r="U4307" s="35"/>
      <c r="V4307" s="35"/>
      <c r="W4307" s="35"/>
      <c r="X4307" s="35"/>
      <c r="Y4307" s="35"/>
    </row>
    <row r="4308" customFormat="false" ht="14.25" hidden="false" customHeight="false" outlineLevel="0" collapsed="false">
      <c r="N4308" s="0" t="str">
        <f aca="false">IF(R4308=0,"",IF(Q4308=VLOOKUP(N4307+1,$B$8:$C$360,2,0),N4307+1,N4307))</f>
        <v/>
      </c>
      <c r="P4308" s="30"/>
      <c r="Q4308" s="30"/>
      <c r="R4308" s="35"/>
      <c r="S4308" s="35"/>
      <c r="T4308" s="35"/>
      <c r="U4308" s="35"/>
      <c r="V4308" s="35"/>
      <c r="W4308" s="35"/>
      <c r="X4308" s="35"/>
      <c r="Y4308" s="35"/>
    </row>
    <row r="4309" customFormat="false" ht="14.25" hidden="false" customHeight="false" outlineLevel="0" collapsed="false">
      <c r="N4309" s="0" t="str">
        <f aca="false">IF(R4309=0,"",IF(Q4309=VLOOKUP(N4308+1,$B$8:$C$360,2,0),N4308+1,N4308))</f>
        <v/>
      </c>
      <c r="P4309" s="30"/>
      <c r="Q4309" s="30"/>
      <c r="R4309" s="35"/>
      <c r="S4309" s="35"/>
      <c r="T4309" s="35"/>
      <c r="U4309" s="35"/>
      <c r="V4309" s="35"/>
      <c r="W4309" s="35"/>
      <c r="X4309" s="35"/>
      <c r="Y4309" s="35"/>
    </row>
    <row r="4310" customFormat="false" ht="14.25" hidden="false" customHeight="false" outlineLevel="0" collapsed="false">
      <c r="N4310" s="0" t="str">
        <f aca="false">IF(R4310=0,"",IF(Q4310=VLOOKUP(N4309+1,$B$8:$C$360,2,0),N4309+1,N4309))</f>
        <v/>
      </c>
      <c r="P4310" s="30"/>
      <c r="Q4310" s="30"/>
      <c r="R4310" s="35"/>
      <c r="S4310" s="35"/>
      <c r="T4310" s="35"/>
      <c r="U4310" s="35"/>
      <c r="V4310" s="35"/>
      <c r="W4310" s="35"/>
      <c r="X4310" s="35"/>
      <c r="Y4310" s="35"/>
    </row>
    <row r="4311" customFormat="false" ht="14.25" hidden="false" customHeight="false" outlineLevel="0" collapsed="false">
      <c r="N4311" s="0" t="str">
        <f aca="false">IF(R4311=0,"",IF(Q4311=VLOOKUP(N4310+1,$B$8:$C$360,2,0),N4310+1,N4310))</f>
        <v/>
      </c>
      <c r="P4311" s="30"/>
      <c r="Q4311" s="30"/>
      <c r="R4311" s="35"/>
      <c r="S4311" s="35"/>
      <c r="T4311" s="35"/>
      <c r="U4311" s="35"/>
      <c r="V4311" s="35"/>
      <c r="W4311" s="35"/>
      <c r="X4311" s="35"/>
      <c r="Y4311" s="35"/>
    </row>
    <row r="4312" customFormat="false" ht="14.25" hidden="false" customHeight="false" outlineLevel="0" collapsed="false">
      <c r="N4312" s="0" t="str">
        <f aca="false">IF(R4312=0,"",IF(Q4312=VLOOKUP(N4311+1,$B$8:$C$360,2,0),N4311+1,N4311))</f>
        <v/>
      </c>
      <c r="P4312" s="30"/>
      <c r="Q4312" s="30"/>
      <c r="R4312" s="35"/>
      <c r="S4312" s="35"/>
      <c r="T4312" s="35"/>
      <c r="U4312" s="35"/>
      <c r="V4312" s="35"/>
      <c r="W4312" s="35"/>
      <c r="X4312" s="35"/>
      <c r="Y4312" s="35"/>
    </row>
    <row r="4313" customFormat="false" ht="14.25" hidden="false" customHeight="false" outlineLevel="0" collapsed="false">
      <c r="N4313" s="0" t="str">
        <f aca="false">IF(R4313=0,"",IF(Q4313=VLOOKUP(N4312+1,$B$8:$C$360,2,0),N4312+1,N4312))</f>
        <v/>
      </c>
      <c r="P4313" s="30"/>
      <c r="Q4313" s="30"/>
      <c r="R4313" s="35"/>
      <c r="S4313" s="35"/>
      <c r="T4313" s="35"/>
      <c r="U4313" s="35"/>
      <c r="V4313" s="35"/>
      <c r="W4313" s="35"/>
      <c r="X4313" s="35"/>
      <c r="Y4313" s="35"/>
    </row>
    <row r="4314" customFormat="false" ht="14.25" hidden="false" customHeight="false" outlineLevel="0" collapsed="false">
      <c r="N4314" s="0" t="str">
        <f aca="false">IF(R4314=0,"",IF(Q4314=VLOOKUP(N4313+1,$B$8:$C$360,2,0),N4313+1,N4313))</f>
        <v/>
      </c>
      <c r="P4314" s="30"/>
      <c r="Q4314" s="30"/>
      <c r="R4314" s="35"/>
      <c r="S4314" s="35"/>
      <c r="T4314" s="35"/>
      <c r="U4314" s="35"/>
      <c r="V4314" s="35"/>
      <c r="W4314" s="35"/>
      <c r="X4314" s="35"/>
      <c r="Y4314" s="35"/>
    </row>
    <row r="4315" customFormat="false" ht="14.25" hidden="false" customHeight="false" outlineLevel="0" collapsed="false">
      <c r="N4315" s="0" t="str">
        <f aca="false">IF(R4315=0,"",IF(Q4315=VLOOKUP(N4314+1,$B$8:$C$360,2,0),N4314+1,N4314))</f>
        <v/>
      </c>
      <c r="P4315" s="30"/>
      <c r="Q4315" s="30"/>
      <c r="R4315" s="35"/>
      <c r="S4315" s="35"/>
      <c r="T4315" s="35"/>
      <c r="U4315" s="35"/>
      <c r="V4315" s="35"/>
      <c r="W4315" s="35"/>
      <c r="X4315" s="35"/>
      <c r="Y4315" s="35"/>
    </row>
    <row r="4316" customFormat="false" ht="14.25" hidden="false" customHeight="false" outlineLevel="0" collapsed="false">
      <c r="N4316" s="0" t="str">
        <f aca="false">IF(R4316=0,"",IF(Q4316=VLOOKUP(N4315+1,$B$8:$C$360,2,0),N4315+1,N4315))</f>
        <v/>
      </c>
      <c r="P4316" s="30"/>
      <c r="Q4316" s="30"/>
      <c r="R4316" s="35"/>
      <c r="S4316" s="35"/>
      <c r="T4316" s="35"/>
      <c r="U4316" s="35"/>
      <c r="V4316" s="35"/>
      <c r="W4316" s="35"/>
      <c r="X4316" s="35"/>
      <c r="Y4316" s="35"/>
    </row>
    <row r="4317" customFormat="false" ht="14.25" hidden="false" customHeight="false" outlineLevel="0" collapsed="false">
      <c r="N4317" s="0" t="str">
        <f aca="false">IF(R4317=0,"",IF(Q4317=VLOOKUP(N4316+1,$B$8:$C$360,2,0),N4316+1,N4316))</f>
        <v/>
      </c>
      <c r="P4317" s="30"/>
      <c r="Q4317" s="30"/>
      <c r="R4317" s="35"/>
      <c r="S4317" s="35"/>
      <c r="T4317" s="35"/>
      <c r="U4317" s="35"/>
      <c r="V4317" s="35"/>
      <c r="W4317" s="35"/>
      <c r="X4317" s="35"/>
      <c r="Y4317" s="35"/>
    </row>
    <row r="4318" customFormat="false" ht="14.25" hidden="false" customHeight="false" outlineLevel="0" collapsed="false">
      <c r="N4318" s="0" t="str">
        <f aca="false">IF(R4318=0,"",IF(Q4318=VLOOKUP(N4317+1,$B$8:$C$360,2,0),N4317+1,N4317))</f>
        <v/>
      </c>
      <c r="P4318" s="30"/>
      <c r="Q4318" s="30"/>
      <c r="R4318" s="35"/>
      <c r="S4318" s="35"/>
      <c r="T4318" s="35"/>
      <c r="U4318" s="35"/>
      <c r="V4318" s="35"/>
      <c r="W4318" s="35"/>
      <c r="X4318" s="35"/>
      <c r="Y4318" s="35"/>
    </row>
    <row r="4319" customFormat="false" ht="14.25" hidden="false" customHeight="false" outlineLevel="0" collapsed="false">
      <c r="N4319" s="0" t="str">
        <f aca="false">IF(R4319=0,"",IF(Q4319=VLOOKUP(N4318+1,$B$8:$C$360,2,0),N4318+1,N4318))</f>
        <v/>
      </c>
      <c r="P4319" s="30"/>
      <c r="Q4319" s="30"/>
      <c r="R4319" s="35"/>
      <c r="S4319" s="35"/>
      <c r="T4319" s="35"/>
      <c r="U4319" s="35"/>
      <c r="V4319" s="35"/>
      <c r="W4319" s="35"/>
      <c r="X4319" s="35"/>
      <c r="Y4319" s="35"/>
    </row>
    <row r="4320" customFormat="false" ht="14.25" hidden="false" customHeight="false" outlineLevel="0" collapsed="false">
      <c r="N4320" s="0" t="str">
        <f aca="false">IF(R4320=0,"",IF(Q4320=VLOOKUP(N4319+1,$B$8:$C$360,2,0),N4319+1,N4319))</f>
        <v/>
      </c>
      <c r="P4320" s="30"/>
      <c r="Q4320" s="30"/>
      <c r="R4320" s="35"/>
      <c r="S4320" s="35"/>
      <c r="T4320" s="35"/>
      <c r="U4320" s="35"/>
      <c r="V4320" s="35"/>
      <c r="W4320" s="35"/>
      <c r="X4320" s="35"/>
      <c r="Y4320" s="35"/>
    </row>
    <row r="4321" customFormat="false" ht="14.25" hidden="false" customHeight="false" outlineLevel="0" collapsed="false">
      <c r="N4321" s="0" t="str">
        <f aca="false">IF(R4321=0,"",IF(Q4321=VLOOKUP(N4320+1,$B$8:$C$360,2,0),N4320+1,N4320))</f>
        <v/>
      </c>
      <c r="P4321" s="30"/>
      <c r="Q4321" s="30"/>
      <c r="R4321" s="35"/>
      <c r="S4321" s="35"/>
      <c r="T4321" s="35"/>
      <c r="U4321" s="35"/>
      <c r="V4321" s="35"/>
      <c r="W4321" s="35"/>
      <c r="X4321" s="35"/>
      <c r="Y4321" s="35"/>
    </row>
    <row r="4322" customFormat="false" ht="14.25" hidden="false" customHeight="false" outlineLevel="0" collapsed="false">
      <c r="N4322" s="0" t="str">
        <f aca="false">IF(R4322=0,"",IF(Q4322=VLOOKUP(N4321+1,$B$8:$C$360,2,0),N4321+1,N4321))</f>
        <v/>
      </c>
      <c r="P4322" s="30"/>
      <c r="Q4322" s="30"/>
      <c r="R4322" s="35"/>
      <c r="S4322" s="35"/>
      <c r="T4322" s="35"/>
      <c r="U4322" s="35"/>
      <c r="V4322" s="35"/>
      <c r="W4322" s="35"/>
      <c r="X4322" s="35"/>
      <c r="Y4322" s="35"/>
    </row>
    <row r="4323" customFormat="false" ht="14.25" hidden="false" customHeight="false" outlineLevel="0" collapsed="false">
      <c r="N4323" s="0" t="str">
        <f aca="false">IF(R4323=0,"",IF(Q4323=VLOOKUP(N4322+1,$B$8:$C$360,2,0),N4322+1,N4322))</f>
        <v/>
      </c>
      <c r="P4323" s="30"/>
      <c r="Q4323" s="30"/>
      <c r="R4323" s="35"/>
      <c r="S4323" s="35"/>
      <c r="T4323" s="35"/>
      <c r="U4323" s="35"/>
      <c r="V4323" s="35"/>
      <c r="W4323" s="35"/>
      <c r="X4323" s="35"/>
      <c r="Y4323" s="35"/>
    </row>
    <row r="4324" customFormat="false" ht="14.25" hidden="false" customHeight="false" outlineLevel="0" collapsed="false">
      <c r="N4324" s="0" t="str">
        <f aca="false">IF(R4324=0,"",IF(Q4324=VLOOKUP(N4323+1,$B$8:$C$360,2,0),N4323+1,N4323))</f>
        <v/>
      </c>
      <c r="P4324" s="30"/>
      <c r="Q4324" s="30"/>
      <c r="R4324" s="35"/>
      <c r="S4324" s="35"/>
      <c r="T4324" s="35"/>
      <c r="U4324" s="35"/>
      <c r="V4324" s="35"/>
      <c r="W4324" s="35"/>
      <c r="X4324" s="35"/>
      <c r="Y4324" s="35"/>
    </row>
    <row r="4325" customFormat="false" ht="14.25" hidden="false" customHeight="false" outlineLevel="0" collapsed="false">
      <c r="N4325" s="0" t="str">
        <f aca="false">IF(R4325=0,"",IF(Q4325=VLOOKUP(N4324+1,$B$8:$C$360,2,0),N4324+1,N4324))</f>
        <v/>
      </c>
      <c r="P4325" s="30"/>
      <c r="Q4325" s="30"/>
      <c r="R4325" s="35"/>
      <c r="S4325" s="35"/>
      <c r="T4325" s="35"/>
      <c r="U4325" s="35"/>
      <c r="V4325" s="35"/>
      <c r="W4325" s="35"/>
      <c r="X4325" s="35"/>
      <c r="Y4325" s="35"/>
    </row>
    <row r="4326" customFormat="false" ht="14.25" hidden="false" customHeight="false" outlineLevel="0" collapsed="false">
      <c r="N4326" s="0" t="str">
        <f aca="false">IF(R4326=0,"",IF(Q4326=VLOOKUP(N4325+1,$B$8:$C$360,2,0),N4325+1,N4325))</f>
        <v/>
      </c>
      <c r="P4326" s="30"/>
      <c r="Q4326" s="30"/>
      <c r="R4326" s="35"/>
      <c r="S4326" s="35"/>
      <c r="T4326" s="35"/>
      <c r="U4326" s="35"/>
      <c r="V4326" s="35"/>
      <c r="W4326" s="35"/>
      <c r="X4326" s="35"/>
      <c r="Y4326" s="35"/>
    </row>
    <row r="4327" customFormat="false" ht="14.25" hidden="false" customHeight="false" outlineLevel="0" collapsed="false">
      <c r="N4327" s="0" t="str">
        <f aca="false">IF(R4327=0,"",IF(Q4327=VLOOKUP(N4326+1,$B$8:$C$360,2,0),N4326+1,N4326))</f>
        <v/>
      </c>
      <c r="P4327" s="30"/>
      <c r="Q4327" s="30"/>
      <c r="R4327" s="35"/>
      <c r="S4327" s="35"/>
      <c r="T4327" s="35"/>
      <c r="U4327" s="35"/>
      <c r="V4327" s="35"/>
      <c r="W4327" s="35"/>
      <c r="X4327" s="35"/>
      <c r="Y4327" s="35"/>
    </row>
    <row r="4328" customFormat="false" ht="14.25" hidden="false" customHeight="false" outlineLevel="0" collapsed="false">
      <c r="N4328" s="0" t="str">
        <f aca="false">IF(R4328=0,"",IF(Q4328=VLOOKUP(N4327+1,$B$8:$C$360,2,0),N4327+1,N4327))</f>
        <v/>
      </c>
      <c r="P4328" s="30"/>
      <c r="Q4328" s="30"/>
      <c r="R4328" s="35"/>
      <c r="S4328" s="35"/>
      <c r="T4328" s="35"/>
      <c r="U4328" s="35"/>
      <c r="V4328" s="35"/>
      <c r="W4328" s="35"/>
      <c r="X4328" s="35"/>
      <c r="Y4328" s="35"/>
    </row>
    <row r="4329" customFormat="false" ht="14.25" hidden="false" customHeight="false" outlineLevel="0" collapsed="false">
      <c r="N4329" s="0" t="str">
        <f aca="false">IF(R4329=0,"",IF(Q4329=VLOOKUP(N4328+1,$B$8:$C$360,2,0),N4328+1,N4328))</f>
        <v/>
      </c>
      <c r="P4329" s="30"/>
      <c r="Q4329" s="30"/>
      <c r="R4329" s="35"/>
      <c r="S4329" s="35"/>
      <c r="T4329" s="35"/>
      <c r="U4329" s="35"/>
      <c r="V4329" s="35"/>
      <c r="W4329" s="35"/>
      <c r="X4329" s="35"/>
      <c r="Y4329" s="35"/>
    </row>
    <row r="4330" customFormat="false" ht="14.25" hidden="false" customHeight="false" outlineLevel="0" collapsed="false">
      <c r="N4330" s="0" t="str">
        <f aca="false">IF(R4330=0,"",IF(Q4330=VLOOKUP(N4329+1,$B$8:$C$360,2,0),N4329+1,N4329))</f>
        <v/>
      </c>
      <c r="P4330" s="30"/>
      <c r="Q4330" s="30"/>
      <c r="R4330" s="35"/>
      <c r="S4330" s="35"/>
      <c r="T4330" s="35"/>
      <c r="U4330" s="35"/>
      <c r="V4330" s="35"/>
      <c r="W4330" s="35"/>
      <c r="X4330" s="35"/>
      <c r="Y4330" s="35"/>
    </row>
    <row r="4331" customFormat="false" ht="14.25" hidden="false" customHeight="false" outlineLevel="0" collapsed="false">
      <c r="N4331" s="0" t="str">
        <f aca="false">IF(R4331=0,"",IF(Q4331=VLOOKUP(N4330+1,$B$8:$C$360,2,0),N4330+1,N4330))</f>
        <v/>
      </c>
      <c r="P4331" s="30"/>
      <c r="Q4331" s="30"/>
      <c r="R4331" s="35"/>
      <c r="S4331" s="35"/>
      <c r="T4331" s="35"/>
      <c r="U4331" s="35"/>
      <c r="V4331" s="35"/>
      <c r="W4331" s="35"/>
      <c r="X4331" s="35"/>
      <c r="Y4331" s="35"/>
    </row>
    <row r="4332" customFormat="false" ht="14.25" hidden="false" customHeight="false" outlineLevel="0" collapsed="false">
      <c r="N4332" s="0" t="str">
        <f aca="false">IF(R4332=0,"",IF(Q4332=VLOOKUP(N4331+1,$B$8:$C$360,2,0),N4331+1,N4331))</f>
        <v/>
      </c>
      <c r="P4332" s="30"/>
      <c r="Q4332" s="30"/>
      <c r="R4332" s="35"/>
      <c r="S4332" s="35"/>
      <c r="T4332" s="35"/>
      <c r="U4332" s="35"/>
      <c r="V4332" s="35"/>
      <c r="W4332" s="35"/>
      <c r="X4332" s="35"/>
      <c r="Y4332" s="35"/>
    </row>
    <row r="4333" customFormat="false" ht="14.25" hidden="false" customHeight="false" outlineLevel="0" collapsed="false">
      <c r="N4333" s="0" t="str">
        <f aca="false">IF(R4333=0,"",IF(Q4333=VLOOKUP(N4332+1,$B$8:$C$360,2,0),N4332+1,N4332))</f>
        <v/>
      </c>
      <c r="P4333" s="30"/>
      <c r="Q4333" s="30"/>
      <c r="R4333" s="35"/>
      <c r="S4333" s="35"/>
      <c r="T4333" s="35"/>
      <c r="U4333" s="35"/>
      <c r="V4333" s="35"/>
      <c r="W4333" s="35"/>
      <c r="X4333" s="35"/>
      <c r="Y4333" s="35"/>
    </row>
    <row r="4334" customFormat="false" ht="14.25" hidden="false" customHeight="false" outlineLevel="0" collapsed="false">
      <c r="N4334" s="0" t="str">
        <f aca="false">IF(R4334=0,"",IF(Q4334=VLOOKUP(N4333+1,$B$8:$C$360,2,0),N4333+1,N4333))</f>
        <v/>
      </c>
      <c r="P4334" s="30"/>
      <c r="Q4334" s="30"/>
      <c r="R4334" s="35"/>
      <c r="S4334" s="35"/>
      <c r="T4334" s="35"/>
      <c r="U4334" s="35"/>
      <c r="V4334" s="35"/>
      <c r="W4334" s="35"/>
      <c r="X4334" s="35"/>
      <c r="Y4334" s="35"/>
    </row>
    <row r="4335" customFormat="false" ht="14.25" hidden="false" customHeight="false" outlineLevel="0" collapsed="false">
      <c r="N4335" s="0" t="str">
        <f aca="false">IF(R4335=0,"",IF(Q4335=VLOOKUP(N4334+1,$B$8:$C$360,2,0),N4334+1,N4334))</f>
        <v/>
      </c>
      <c r="P4335" s="30"/>
      <c r="Q4335" s="30"/>
      <c r="R4335" s="35"/>
      <c r="S4335" s="35"/>
      <c r="T4335" s="35"/>
      <c r="U4335" s="35"/>
      <c r="V4335" s="35"/>
      <c r="W4335" s="35"/>
      <c r="X4335" s="35"/>
      <c r="Y4335" s="35"/>
    </row>
    <row r="4336" customFormat="false" ht="14.25" hidden="false" customHeight="false" outlineLevel="0" collapsed="false">
      <c r="N4336" s="0" t="str">
        <f aca="false">IF(R4336=0,"",IF(Q4336=VLOOKUP(N4335+1,$B$8:$C$360,2,0),N4335+1,N4335))</f>
        <v/>
      </c>
      <c r="P4336" s="30"/>
      <c r="Q4336" s="30"/>
      <c r="R4336" s="35"/>
      <c r="S4336" s="35"/>
      <c r="T4336" s="35"/>
      <c r="U4336" s="35"/>
      <c r="V4336" s="35"/>
      <c r="W4336" s="35"/>
      <c r="X4336" s="35"/>
      <c r="Y4336" s="35"/>
    </row>
    <row r="4337" customFormat="false" ht="14.25" hidden="false" customHeight="false" outlineLevel="0" collapsed="false">
      <c r="N4337" s="0" t="str">
        <f aca="false">IF(R4337=0,"",IF(Q4337=VLOOKUP(N4336+1,$B$8:$C$360,2,0),N4336+1,N4336))</f>
        <v/>
      </c>
      <c r="P4337" s="30"/>
      <c r="Q4337" s="30"/>
      <c r="R4337" s="35"/>
      <c r="S4337" s="35"/>
      <c r="T4337" s="35"/>
      <c r="U4337" s="35"/>
      <c r="V4337" s="35"/>
      <c r="W4337" s="35"/>
      <c r="X4337" s="35"/>
      <c r="Y4337" s="35"/>
    </row>
    <row r="4338" customFormat="false" ht="14.25" hidden="false" customHeight="false" outlineLevel="0" collapsed="false">
      <c r="N4338" s="0" t="str">
        <f aca="false">IF(R4338=0,"",IF(Q4338=VLOOKUP(N4337+1,$B$8:$C$360,2,0),N4337+1,N4337))</f>
        <v/>
      </c>
      <c r="P4338" s="30"/>
      <c r="Q4338" s="30"/>
      <c r="R4338" s="35"/>
      <c r="S4338" s="35"/>
      <c r="T4338" s="35"/>
      <c r="U4338" s="35"/>
      <c r="V4338" s="35"/>
      <c r="W4338" s="35"/>
      <c r="X4338" s="35"/>
      <c r="Y4338" s="35"/>
    </row>
    <row r="4339" customFormat="false" ht="14.25" hidden="false" customHeight="false" outlineLevel="0" collapsed="false">
      <c r="N4339" s="0" t="str">
        <f aca="false">IF(R4339=0,"",IF(Q4339=VLOOKUP(N4338+1,$B$8:$C$360,2,0),N4338+1,N4338))</f>
        <v/>
      </c>
      <c r="P4339" s="30"/>
      <c r="Q4339" s="30"/>
      <c r="R4339" s="35"/>
      <c r="S4339" s="35"/>
      <c r="T4339" s="35"/>
      <c r="U4339" s="35"/>
      <c r="V4339" s="35"/>
      <c r="W4339" s="35"/>
      <c r="X4339" s="35"/>
      <c r="Y4339" s="35"/>
    </row>
    <row r="4340" customFormat="false" ht="14.25" hidden="false" customHeight="false" outlineLevel="0" collapsed="false">
      <c r="N4340" s="0" t="str">
        <f aca="false">IF(R4340=0,"",IF(Q4340=VLOOKUP(N4339+1,$B$8:$C$360,2,0),N4339+1,N4339))</f>
        <v/>
      </c>
      <c r="P4340" s="30"/>
      <c r="Q4340" s="30"/>
      <c r="R4340" s="35"/>
      <c r="S4340" s="35"/>
      <c r="T4340" s="35"/>
      <c r="U4340" s="35"/>
      <c r="V4340" s="35"/>
      <c r="W4340" s="35"/>
      <c r="X4340" s="35"/>
      <c r="Y4340" s="35"/>
    </row>
    <row r="4341" customFormat="false" ht="14.25" hidden="false" customHeight="false" outlineLevel="0" collapsed="false">
      <c r="N4341" s="0" t="str">
        <f aca="false">IF(R4341=0,"",IF(Q4341=VLOOKUP(N4340+1,$B$8:$C$360,2,0),N4340+1,N4340))</f>
        <v/>
      </c>
      <c r="P4341" s="30"/>
      <c r="Q4341" s="30"/>
      <c r="R4341" s="35"/>
      <c r="S4341" s="35"/>
      <c r="T4341" s="35"/>
      <c r="U4341" s="35"/>
      <c r="V4341" s="35"/>
      <c r="W4341" s="35"/>
      <c r="X4341" s="35"/>
      <c r="Y4341" s="35"/>
    </row>
    <row r="4342" customFormat="false" ht="14.25" hidden="false" customHeight="false" outlineLevel="0" collapsed="false">
      <c r="N4342" s="0" t="str">
        <f aca="false">IF(R4342=0,"",IF(Q4342=VLOOKUP(N4341+1,$B$8:$C$360,2,0),N4341+1,N4341))</f>
        <v/>
      </c>
      <c r="P4342" s="30"/>
      <c r="Q4342" s="30"/>
      <c r="R4342" s="35"/>
      <c r="S4342" s="35"/>
      <c r="T4342" s="35"/>
      <c r="U4342" s="35"/>
      <c r="V4342" s="35"/>
      <c r="W4342" s="35"/>
      <c r="X4342" s="35"/>
      <c r="Y4342" s="35"/>
    </row>
    <row r="4343" customFormat="false" ht="14.25" hidden="false" customHeight="false" outlineLevel="0" collapsed="false">
      <c r="N4343" s="0" t="str">
        <f aca="false">IF(R4343=0,"",IF(Q4343=VLOOKUP(N4342+1,$B$8:$C$360,2,0),N4342+1,N4342))</f>
        <v/>
      </c>
      <c r="P4343" s="30"/>
      <c r="Q4343" s="30"/>
      <c r="R4343" s="35"/>
      <c r="S4343" s="35"/>
      <c r="T4343" s="35"/>
      <c r="U4343" s="35"/>
      <c r="V4343" s="35"/>
      <c r="W4343" s="35"/>
      <c r="X4343" s="35"/>
      <c r="Y4343" s="35"/>
    </row>
    <row r="4344" customFormat="false" ht="14.25" hidden="false" customHeight="false" outlineLevel="0" collapsed="false">
      <c r="N4344" s="0" t="str">
        <f aca="false">IF(R4344=0,"",IF(Q4344=VLOOKUP(N4343+1,$B$8:$C$360,2,0),N4343+1,N4343))</f>
        <v/>
      </c>
      <c r="P4344" s="30"/>
      <c r="Q4344" s="30"/>
      <c r="R4344" s="35"/>
      <c r="S4344" s="35"/>
      <c r="T4344" s="35"/>
      <c r="U4344" s="35"/>
      <c r="V4344" s="35"/>
      <c r="W4344" s="35"/>
      <c r="X4344" s="35"/>
      <c r="Y4344" s="35"/>
    </row>
    <row r="4345" customFormat="false" ht="14.25" hidden="false" customHeight="false" outlineLevel="0" collapsed="false">
      <c r="N4345" s="0" t="str">
        <f aca="false">IF(R4345=0,"",IF(Q4345=VLOOKUP(N4344+1,$B$8:$C$360,2,0),N4344+1,N4344))</f>
        <v/>
      </c>
      <c r="P4345" s="30"/>
      <c r="Q4345" s="30"/>
      <c r="R4345" s="35"/>
      <c r="S4345" s="35"/>
      <c r="T4345" s="35"/>
      <c r="U4345" s="35"/>
      <c r="V4345" s="35"/>
      <c r="W4345" s="35"/>
      <c r="X4345" s="35"/>
      <c r="Y4345" s="35"/>
    </row>
    <row r="4346" customFormat="false" ht="14.25" hidden="false" customHeight="false" outlineLevel="0" collapsed="false">
      <c r="N4346" s="0" t="str">
        <f aca="false">IF(R4346=0,"",IF(Q4346=VLOOKUP(N4345+1,$B$8:$C$360,2,0),N4345+1,N4345))</f>
        <v/>
      </c>
      <c r="P4346" s="30"/>
      <c r="Q4346" s="30"/>
      <c r="R4346" s="35"/>
      <c r="S4346" s="35"/>
      <c r="T4346" s="35"/>
      <c r="U4346" s="35"/>
      <c r="V4346" s="35"/>
      <c r="W4346" s="35"/>
      <c r="X4346" s="35"/>
      <c r="Y4346" s="35"/>
    </row>
    <row r="4347" customFormat="false" ht="14.25" hidden="false" customHeight="false" outlineLevel="0" collapsed="false">
      <c r="N4347" s="0" t="str">
        <f aca="false">IF(R4347=0,"",IF(Q4347=VLOOKUP(N4346+1,$B$8:$C$360,2,0),N4346+1,N4346))</f>
        <v/>
      </c>
      <c r="P4347" s="30"/>
      <c r="Q4347" s="30"/>
      <c r="R4347" s="35"/>
      <c r="S4347" s="35"/>
      <c r="T4347" s="35"/>
      <c r="U4347" s="35"/>
      <c r="V4347" s="35"/>
      <c r="W4347" s="35"/>
      <c r="X4347" s="35"/>
      <c r="Y4347" s="35"/>
    </row>
    <row r="4348" customFormat="false" ht="14.25" hidden="false" customHeight="false" outlineLevel="0" collapsed="false">
      <c r="N4348" s="0" t="str">
        <f aca="false">IF(R4348=0,"",IF(Q4348=VLOOKUP(N4347+1,$B$8:$C$360,2,0),N4347+1,N4347))</f>
        <v/>
      </c>
      <c r="P4348" s="30"/>
      <c r="Q4348" s="30"/>
      <c r="R4348" s="35"/>
      <c r="S4348" s="35"/>
      <c r="T4348" s="35"/>
      <c r="U4348" s="35"/>
      <c r="V4348" s="35"/>
      <c r="W4348" s="35"/>
      <c r="X4348" s="35"/>
      <c r="Y4348" s="35"/>
    </row>
    <row r="4349" customFormat="false" ht="14.25" hidden="false" customHeight="false" outlineLevel="0" collapsed="false">
      <c r="N4349" s="0" t="str">
        <f aca="false">IF(R4349=0,"",IF(Q4349=VLOOKUP(N4348+1,$B$8:$C$360,2,0),N4348+1,N4348))</f>
        <v/>
      </c>
      <c r="P4349" s="30"/>
      <c r="Q4349" s="30"/>
      <c r="R4349" s="35"/>
      <c r="S4349" s="35"/>
      <c r="T4349" s="35"/>
      <c r="U4349" s="35"/>
      <c r="V4349" s="35"/>
      <c r="W4349" s="35"/>
      <c r="X4349" s="35"/>
      <c r="Y4349" s="35"/>
    </row>
    <row r="4350" customFormat="false" ht="14.25" hidden="false" customHeight="false" outlineLevel="0" collapsed="false">
      <c r="N4350" s="0" t="str">
        <f aca="false">IF(R4350=0,"",IF(Q4350=VLOOKUP(N4349+1,$B$8:$C$360,2,0),N4349+1,N4349))</f>
        <v/>
      </c>
      <c r="P4350" s="30"/>
      <c r="Q4350" s="30"/>
      <c r="R4350" s="35"/>
      <c r="S4350" s="35"/>
      <c r="T4350" s="35"/>
      <c r="U4350" s="35"/>
      <c r="V4350" s="35"/>
      <c r="W4350" s="35"/>
      <c r="X4350" s="35"/>
      <c r="Y4350" s="35"/>
    </row>
    <row r="4351" customFormat="false" ht="14.25" hidden="false" customHeight="false" outlineLevel="0" collapsed="false">
      <c r="N4351" s="0" t="str">
        <f aca="false">IF(R4351=0,"",IF(Q4351=VLOOKUP(N4350+1,$B$8:$C$360,2,0),N4350+1,N4350))</f>
        <v/>
      </c>
      <c r="P4351" s="30"/>
      <c r="Q4351" s="30"/>
      <c r="R4351" s="35"/>
      <c r="S4351" s="35"/>
      <c r="T4351" s="35"/>
      <c r="U4351" s="35"/>
      <c r="V4351" s="35"/>
      <c r="W4351" s="35"/>
      <c r="X4351" s="35"/>
      <c r="Y4351" s="35"/>
    </row>
    <row r="4352" customFormat="false" ht="14.25" hidden="false" customHeight="false" outlineLevel="0" collapsed="false">
      <c r="N4352" s="0" t="str">
        <f aca="false">IF(R4352=0,"",IF(Q4352=VLOOKUP(N4351+1,$B$8:$C$360,2,0),N4351+1,N4351))</f>
        <v/>
      </c>
      <c r="P4352" s="30"/>
      <c r="Q4352" s="30"/>
      <c r="R4352" s="35"/>
      <c r="S4352" s="35"/>
      <c r="T4352" s="35"/>
      <c r="U4352" s="35"/>
      <c r="V4352" s="35"/>
      <c r="W4352" s="35"/>
      <c r="X4352" s="35"/>
      <c r="Y4352" s="35"/>
    </row>
    <row r="4353" customFormat="false" ht="14.25" hidden="false" customHeight="false" outlineLevel="0" collapsed="false">
      <c r="N4353" s="0" t="str">
        <f aca="false">IF(R4353=0,"",IF(Q4353=VLOOKUP(N4352+1,$B$8:$C$360,2,0),N4352+1,N4352))</f>
        <v/>
      </c>
      <c r="P4353" s="30"/>
      <c r="Q4353" s="30"/>
      <c r="R4353" s="35"/>
      <c r="S4353" s="35"/>
      <c r="T4353" s="35"/>
      <c r="U4353" s="35"/>
      <c r="V4353" s="35"/>
      <c r="W4353" s="35"/>
      <c r="X4353" s="35"/>
      <c r="Y4353" s="35"/>
    </row>
    <row r="4354" customFormat="false" ht="14.25" hidden="false" customHeight="false" outlineLevel="0" collapsed="false">
      <c r="N4354" s="0" t="str">
        <f aca="false">IF(R4354=0,"",IF(Q4354=VLOOKUP(N4353+1,$B$8:$C$360,2,0),N4353+1,N4353))</f>
        <v/>
      </c>
      <c r="P4354" s="30"/>
      <c r="Q4354" s="30"/>
      <c r="R4354" s="35"/>
      <c r="S4354" s="35"/>
      <c r="T4354" s="35"/>
      <c r="U4354" s="35"/>
      <c r="V4354" s="35"/>
      <c r="W4354" s="35"/>
      <c r="X4354" s="35"/>
      <c r="Y4354" s="35"/>
    </row>
    <row r="4355" customFormat="false" ht="14.25" hidden="false" customHeight="false" outlineLevel="0" collapsed="false">
      <c r="N4355" s="0" t="str">
        <f aca="false">IF(R4355=0,"",IF(Q4355=VLOOKUP(N4354+1,$B$8:$C$360,2,0),N4354+1,N4354))</f>
        <v/>
      </c>
      <c r="P4355" s="30"/>
      <c r="Q4355" s="30"/>
      <c r="R4355" s="35"/>
      <c r="S4355" s="35"/>
      <c r="T4355" s="35"/>
      <c r="U4355" s="35"/>
      <c r="V4355" s="35"/>
      <c r="W4355" s="35"/>
      <c r="X4355" s="35"/>
      <c r="Y4355" s="35"/>
    </row>
    <row r="4356" customFormat="false" ht="14.25" hidden="false" customHeight="false" outlineLevel="0" collapsed="false">
      <c r="N4356" s="0" t="str">
        <f aca="false">IF(R4356=0,"",IF(Q4356=VLOOKUP(N4355+1,$B$8:$C$360,2,0),N4355+1,N4355))</f>
        <v/>
      </c>
      <c r="P4356" s="30"/>
      <c r="Q4356" s="30"/>
      <c r="R4356" s="35"/>
      <c r="S4356" s="35"/>
      <c r="T4356" s="35"/>
      <c r="U4356" s="35"/>
      <c r="V4356" s="35"/>
      <c r="W4356" s="35"/>
      <c r="X4356" s="35"/>
      <c r="Y4356" s="35"/>
    </row>
    <row r="4357" customFormat="false" ht="14.25" hidden="false" customHeight="false" outlineLevel="0" collapsed="false">
      <c r="N4357" s="0" t="str">
        <f aca="false">IF(R4357=0,"",IF(Q4357=VLOOKUP(N4356+1,$B$8:$C$360,2,0),N4356+1,N4356))</f>
        <v/>
      </c>
      <c r="P4357" s="30"/>
      <c r="Q4357" s="30"/>
      <c r="R4357" s="35"/>
      <c r="S4357" s="35"/>
      <c r="T4357" s="35"/>
      <c r="U4357" s="35"/>
      <c r="V4357" s="35"/>
      <c r="W4357" s="35"/>
      <c r="X4357" s="35"/>
      <c r="Y4357" s="35"/>
    </row>
    <row r="4358" customFormat="false" ht="14.25" hidden="false" customHeight="false" outlineLevel="0" collapsed="false">
      <c r="N4358" s="0" t="str">
        <f aca="false">IF(R4358=0,"",IF(Q4358=VLOOKUP(N4357+1,$B$8:$C$360,2,0),N4357+1,N4357))</f>
        <v/>
      </c>
      <c r="P4358" s="30"/>
      <c r="Q4358" s="30"/>
      <c r="R4358" s="35"/>
      <c r="S4358" s="35"/>
      <c r="T4358" s="35"/>
      <c r="U4358" s="35"/>
      <c r="V4358" s="35"/>
      <c r="W4358" s="35"/>
      <c r="X4358" s="35"/>
      <c r="Y4358" s="35"/>
    </row>
    <row r="4359" customFormat="false" ht="14.25" hidden="false" customHeight="false" outlineLevel="0" collapsed="false">
      <c r="N4359" s="0" t="str">
        <f aca="false">IF(R4359=0,"",IF(Q4359=VLOOKUP(N4358+1,$B$8:$C$360,2,0),N4358+1,N4358))</f>
        <v/>
      </c>
      <c r="P4359" s="30"/>
      <c r="Q4359" s="30"/>
      <c r="R4359" s="35"/>
      <c r="S4359" s="35"/>
      <c r="T4359" s="35"/>
      <c r="U4359" s="35"/>
      <c r="V4359" s="35"/>
      <c r="W4359" s="35"/>
      <c r="X4359" s="35"/>
      <c r="Y4359" s="35"/>
    </row>
    <row r="4360" customFormat="false" ht="14.25" hidden="false" customHeight="false" outlineLevel="0" collapsed="false">
      <c r="N4360" s="0" t="str">
        <f aca="false">IF(R4360=0,"",IF(Q4360=VLOOKUP(N4359+1,$B$8:$C$360,2,0),N4359+1,N4359))</f>
        <v/>
      </c>
      <c r="P4360" s="30"/>
      <c r="Q4360" s="30"/>
      <c r="R4360" s="35"/>
      <c r="S4360" s="35"/>
      <c r="T4360" s="35"/>
      <c r="U4360" s="35"/>
      <c r="V4360" s="35"/>
      <c r="W4360" s="35"/>
      <c r="X4360" s="35"/>
      <c r="Y4360" s="35"/>
    </row>
    <row r="4361" customFormat="false" ht="14.25" hidden="false" customHeight="false" outlineLevel="0" collapsed="false">
      <c r="N4361" s="0" t="str">
        <f aca="false">IF(R4361=0,"",IF(Q4361=VLOOKUP(N4360+1,$B$8:$C$360,2,0),N4360+1,N4360))</f>
        <v/>
      </c>
      <c r="P4361" s="30"/>
      <c r="Q4361" s="30"/>
      <c r="R4361" s="35"/>
      <c r="S4361" s="35"/>
      <c r="T4361" s="35"/>
      <c r="U4361" s="35"/>
      <c r="V4361" s="35"/>
      <c r="W4361" s="35"/>
      <c r="X4361" s="35"/>
      <c r="Y4361" s="35"/>
    </row>
    <row r="4362" customFormat="false" ht="14.25" hidden="false" customHeight="false" outlineLevel="0" collapsed="false">
      <c r="N4362" s="0" t="str">
        <f aca="false">IF(R4362=0,"",IF(Q4362=VLOOKUP(N4361+1,$B$8:$C$360,2,0),N4361+1,N4361))</f>
        <v/>
      </c>
      <c r="P4362" s="30"/>
      <c r="Q4362" s="30"/>
      <c r="R4362" s="35"/>
      <c r="S4362" s="35"/>
      <c r="T4362" s="35"/>
      <c r="U4362" s="35"/>
      <c r="V4362" s="35"/>
      <c r="W4362" s="35"/>
      <c r="X4362" s="35"/>
      <c r="Y4362" s="35"/>
    </row>
    <row r="4363" customFormat="false" ht="14.25" hidden="false" customHeight="false" outlineLevel="0" collapsed="false">
      <c r="N4363" s="0" t="str">
        <f aca="false">IF(R4363=0,"",IF(Q4363=VLOOKUP(N4362+1,$B$8:$C$360,2,0),N4362+1,N4362))</f>
        <v/>
      </c>
      <c r="P4363" s="30"/>
      <c r="Q4363" s="30"/>
      <c r="R4363" s="35"/>
      <c r="S4363" s="35"/>
      <c r="T4363" s="35"/>
      <c r="U4363" s="35"/>
      <c r="V4363" s="35"/>
      <c r="W4363" s="35"/>
      <c r="X4363" s="35"/>
      <c r="Y4363" s="35"/>
    </row>
    <row r="4364" customFormat="false" ht="14.25" hidden="false" customHeight="false" outlineLevel="0" collapsed="false">
      <c r="N4364" s="0" t="str">
        <f aca="false">IF(R4364=0,"",IF(Q4364=VLOOKUP(N4363+1,$B$8:$C$360,2,0),N4363+1,N4363))</f>
        <v/>
      </c>
      <c r="P4364" s="30"/>
      <c r="Q4364" s="30"/>
      <c r="R4364" s="35"/>
      <c r="S4364" s="35"/>
      <c r="T4364" s="35"/>
      <c r="U4364" s="35"/>
      <c r="V4364" s="35"/>
      <c r="W4364" s="35"/>
      <c r="X4364" s="35"/>
      <c r="Y4364" s="35"/>
    </row>
    <row r="4365" customFormat="false" ht="14.25" hidden="false" customHeight="false" outlineLevel="0" collapsed="false">
      <c r="N4365" s="0" t="str">
        <f aca="false">IF(R4365=0,"",IF(Q4365=VLOOKUP(N4364+1,$B$8:$C$360,2,0),N4364+1,N4364))</f>
        <v/>
      </c>
      <c r="P4365" s="30"/>
      <c r="Q4365" s="30"/>
      <c r="R4365" s="35"/>
      <c r="S4365" s="35"/>
      <c r="T4365" s="35"/>
      <c r="U4365" s="35"/>
      <c r="V4365" s="35"/>
      <c r="W4365" s="35"/>
      <c r="X4365" s="35"/>
      <c r="Y4365" s="35"/>
    </row>
    <row r="4366" customFormat="false" ht="14.25" hidden="false" customHeight="false" outlineLevel="0" collapsed="false">
      <c r="N4366" s="0" t="str">
        <f aca="false">IF(R4366=0,"",IF(Q4366=VLOOKUP(N4365+1,$B$8:$C$360,2,0),N4365+1,N4365))</f>
        <v/>
      </c>
      <c r="P4366" s="30"/>
      <c r="Q4366" s="30"/>
      <c r="R4366" s="35"/>
      <c r="S4366" s="35"/>
      <c r="T4366" s="35"/>
      <c r="U4366" s="35"/>
      <c r="V4366" s="35"/>
      <c r="W4366" s="35"/>
      <c r="X4366" s="35"/>
      <c r="Y4366" s="35"/>
    </row>
    <row r="4367" customFormat="false" ht="14.25" hidden="false" customHeight="false" outlineLevel="0" collapsed="false">
      <c r="N4367" s="0" t="str">
        <f aca="false">IF(R4367=0,"",IF(Q4367=VLOOKUP(N4366+1,$B$8:$C$360,2,0),N4366+1,N4366))</f>
        <v/>
      </c>
      <c r="P4367" s="30"/>
      <c r="Q4367" s="30"/>
      <c r="R4367" s="35"/>
      <c r="S4367" s="35"/>
      <c r="T4367" s="35"/>
      <c r="U4367" s="35"/>
      <c r="V4367" s="35"/>
      <c r="W4367" s="35"/>
      <c r="X4367" s="35"/>
      <c r="Y4367" s="35"/>
    </row>
    <row r="4368" customFormat="false" ht="14.25" hidden="false" customHeight="false" outlineLevel="0" collapsed="false">
      <c r="N4368" s="0" t="str">
        <f aca="false">IF(R4368=0,"",IF(Q4368=VLOOKUP(N4367+1,$B$8:$C$360,2,0),N4367+1,N4367))</f>
        <v/>
      </c>
      <c r="P4368" s="30"/>
      <c r="Q4368" s="30"/>
      <c r="R4368" s="35"/>
      <c r="S4368" s="35"/>
      <c r="T4368" s="35"/>
      <c r="U4368" s="35"/>
      <c r="V4368" s="35"/>
      <c r="W4368" s="35"/>
      <c r="X4368" s="35"/>
      <c r="Y4368" s="35"/>
    </row>
    <row r="4369" customFormat="false" ht="14.25" hidden="false" customHeight="false" outlineLevel="0" collapsed="false">
      <c r="N4369" s="0" t="str">
        <f aca="false">IF(R4369=0,"",IF(Q4369=VLOOKUP(N4368+1,$B$8:$C$360,2,0),N4368+1,N4368))</f>
        <v/>
      </c>
      <c r="P4369" s="30"/>
      <c r="Q4369" s="30"/>
      <c r="R4369" s="35"/>
      <c r="S4369" s="35"/>
      <c r="T4369" s="35"/>
      <c r="U4369" s="35"/>
      <c r="V4369" s="35"/>
      <c r="W4369" s="35"/>
      <c r="X4369" s="35"/>
      <c r="Y4369" s="35"/>
    </row>
    <row r="4370" customFormat="false" ht="14.25" hidden="false" customHeight="false" outlineLevel="0" collapsed="false">
      <c r="N4370" s="0" t="str">
        <f aca="false">IF(R4370=0,"",IF(Q4370=VLOOKUP(N4369+1,$B$8:$C$360,2,0),N4369+1,N4369))</f>
        <v/>
      </c>
      <c r="P4370" s="30"/>
      <c r="Q4370" s="30"/>
      <c r="R4370" s="35"/>
      <c r="S4370" s="35"/>
      <c r="T4370" s="35"/>
      <c r="U4370" s="35"/>
      <c r="V4370" s="35"/>
      <c r="W4370" s="35"/>
      <c r="X4370" s="35"/>
      <c r="Y4370" s="35"/>
    </row>
    <row r="4371" customFormat="false" ht="14.25" hidden="false" customHeight="false" outlineLevel="0" collapsed="false">
      <c r="N4371" s="0" t="str">
        <f aca="false">IF(R4371=0,"",IF(Q4371=VLOOKUP(N4370+1,$B$8:$C$360,2,0),N4370+1,N4370))</f>
        <v/>
      </c>
      <c r="P4371" s="30"/>
      <c r="Q4371" s="30"/>
      <c r="R4371" s="35"/>
      <c r="S4371" s="35"/>
      <c r="T4371" s="35"/>
      <c r="U4371" s="35"/>
      <c r="V4371" s="35"/>
      <c r="W4371" s="35"/>
      <c r="X4371" s="35"/>
      <c r="Y4371" s="35"/>
    </row>
    <row r="4372" customFormat="false" ht="14.25" hidden="false" customHeight="false" outlineLevel="0" collapsed="false">
      <c r="N4372" s="0" t="str">
        <f aca="false">IF(R4372=0,"",IF(Q4372=VLOOKUP(N4371+1,$B$8:$C$360,2,0),N4371+1,N4371))</f>
        <v/>
      </c>
      <c r="P4372" s="30"/>
      <c r="Q4372" s="30"/>
      <c r="R4372" s="35"/>
      <c r="S4372" s="35"/>
      <c r="T4372" s="35"/>
      <c r="U4372" s="35"/>
      <c r="V4372" s="35"/>
      <c r="W4372" s="35"/>
      <c r="X4372" s="35"/>
      <c r="Y4372" s="35"/>
    </row>
    <row r="4373" customFormat="false" ht="14.25" hidden="false" customHeight="false" outlineLevel="0" collapsed="false">
      <c r="N4373" s="0" t="str">
        <f aca="false">IF(R4373=0,"",IF(Q4373=VLOOKUP(N4372+1,$B$8:$C$360,2,0),N4372+1,N4372))</f>
        <v/>
      </c>
      <c r="P4373" s="30"/>
      <c r="Q4373" s="30"/>
      <c r="R4373" s="35"/>
      <c r="S4373" s="35"/>
      <c r="T4373" s="35"/>
      <c r="U4373" s="35"/>
      <c r="V4373" s="35"/>
      <c r="W4373" s="35"/>
      <c r="X4373" s="35"/>
      <c r="Y4373" s="35"/>
    </row>
    <row r="4374" customFormat="false" ht="14.25" hidden="false" customHeight="false" outlineLevel="0" collapsed="false">
      <c r="N4374" s="0" t="str">
        <f aca="false">IF(R4374=0,"",IF(Q4374=VLOOKUP(N4373+1,$B$8:$C$360,2,0),N4373+1,N4373))</f>
        <v/>
      </c>
      <c r="P4374" s="30"/>
      <c r="Q4374" s="30"/>
      <c r="R4374" s="35"/>
      <c r="S4374" s="35"/>
      <c r="T4374" s="35"/>
      <c r="U4374" s="35"/>
      <c r="V4374" s="35"/>
      <c r="W4374" s="35"/>
      <c r="X4374" s="35"/>
      <c r="Y4374" s="35"/>
    </row>
    <row r="4375" customFormat="false" ht="14.25" hidden="false" customHeight="false" outlineLevel="0" collapsed="false">
      <c r="N4375" s="0" t="str">
        <f aca="false">IF(R4375=0,"",IF(Q4375=VLOOKUP(N4374+1,$B$8:$C$360,2,0),N4374+1,N4374))</f>
        <v/>
      </c>
      <c r="P4375" s="30"/>
      <c r="Q4375" s="30"/>
      <c r="R4375" s="35"/>
      <c r="S4375" s="35"/>
      <c r="T4375" s="35"/>
      <c r="U4375" s="35"/>
      <c r="V4375" s="35"/>
      <c r="W4375" s="35"/>
      <c r="X4375" s="35"/>
      <c r="Y4375" s="35"/>
    </row>
    <row r="4376" customFormat="false" ht="14.25" hidden="false" customHeight="false" outlineLevel="0" collapsed="false">
      <c r="N4376" s="0" t="str">
        <f aca="false">IF(R4376=0,"",IF(Q4376=VLOOKUP(N4375+1,$B$8:$C$360,2,0),N4375+1,N4375))</f>
        <v/>
      </c>
      <c r="P4376" s="30"/>
      <c r="Q4376" s="30"/>
      <c r="R4376" s="35"/>
      <c r="S4376" s="35"/>
      <c r="T4376" s="35"/>
      <c r="U4376" s="35"/>
      <c r="V4376" s="35"/>
      <c r="W4376" s="35"/>
      <c r="X4376" s="35"/>
      <c r="Y4376" s="35"/>
    </row>
    <row r="4377" customFormat="false" ht="14.25" hidden="false" customHeight="false" outlineLevel="0" collapsed="false">
      <c r="N4377" s="0" t="str">
        <f aca="false">IF(R4377=0,"",IF(Q4377=VLOOKUP(N4376+1,$B$8:$C$360,2,0),N4376+1,N4376))</f>
        <v/>
      </c>
      <c r="P4377" s="30"/>
      <c r="Q4377" s="30"/>
      <c r="R4377" s="35"/>
      <c r="S4377" s="35"/>
      <c r="T4377" s="35"/>
      <c r="U4377" s="35"/>
      <c r="V4377" s="35"/>
      <c r="W4377" s="35"/>
      <c r="X4377" s="35"/>
      <c r="Y4377" s="35"/>
    </row>
    <row r="4378" customFormat="false" ht="14.25" hidden="false" customHeight="false" outlineLevel="0" collapsed="false">
      <c r="N4378" s="0" t="str">
        <f aca="false">IF(R4378=0,"",IF(Q4378=VLOOKUP(N4377+1,$B$8:$C$360,2,0),N4377+1,N4377))</f>
        <v/>
      </c>
      <c r="P4378" s="30"/>
      <c r="Q4378" s="30"/>
      <c r="R4378" s="35"/>
      <c r="S4378" s="35"/>
      <c r="T4378" s="35"/>
      <c r="U4378" s="35"/>
      <c r="V4378" s="35"/>
      <c r="W4378" s="35"/>
      <c r="X4378" s="35"/>
      <c r="Y4378" s="35"/>
    </row>
    <row r="4379" customFormat="false" ht="14.25" hidden="false" customHeight="false" outlineLevel="0" collapsed="false">
      <c r="N4379" s="0" t="str">
        <f aca="false">IF(R4379=0,"",IF(Q4379=VLOOKUP(N4378+1,$B$8:$C$360,2,0),N4378+1,N4378))</f>
        <v/>
      </c>
      <c r="P4379" s="30"/>
      <c r="Q4379" s="30"/>
      <c r="R4379" s="35"/>
      <c r="S4379" s="35"/>
      <c r="T4379" s="35"/>
      <c r="U4379" s="35"/>
      <c r="V4379" s="35"/>
      <c r="W4379" s="35"/>
      <c r="X4379" s="35"/>
      <c r="Y4379" s="35"/>
    </row>
    <row r="4380" customFormat="false" ht="14.25" hidden="false" customHeight="false" outlineLevel="0" collapsed="false">
      <c r="N4380" s="0" t="str">
        <f aca="false">IF(R4380=0,"",IF(Q4380=VLOOKUP(N4379+1,$B$8:$C$360,2,0),N4379+1,N4379))</f>
        <v/>
      </c>
      <c r="P4380" s="30"/>
      <c r="Q4380" s="30"/>
      <c r="R4380" s="35"/>
      <c r="S4380" s="35"/>
      <c r="T4380" s="35"/>
      <c r="U4380" s="35"/>
      <c r="V4380" s="35"/>
      <c r="W4380" s="35"/>
      <c r="X4380" s="35"/>
      <c r="Y4380" s="35"/>
    </row>
    <row r="4381" customFormat="false" ht="14.25" hidden="false" customHeight="false" outlineLevel="0" collapsed="false">
      <c r="N4381" s="0" t="str">
        <f aca="false">IF(R4381=0,"",IF(Q4381=VLOOKUP(N4380+1,$B$8:$C$360,2,0),N4380+1,N4380))</f>
        <v/>
      </c>
      <c r="P4381" s="30"/>
      <c r="Q4381" s="30"/>
      <c r="R4381" s="35"/>
      <c r="S4381" s="35"/>
      <c r="T4381" s="35"/>
      <c r="U4381" s="35"/>
      <c r="V4381" s="35"/>
      <c r="W4381" s="35"/>
      <c r="X4381" s="35"/>
      <c r="Y4381" s="35"/>
    </row>
    <row r="4382" customFormat="false" ht="14.25" hidden="false" customHeight="false" outlineLevel="0" collapsed="false">
      <c r="N4382" s="0" t="str">
        <f aca="false">IF(R4382=0,"",IF(Q4382=VLOOKUP(N4381+1,$B$8:$C$360,2,0),N4381+1,N4381))</f>
        <v/>
      </c>
      <c r="P4382" s="30"/>
      <c r="Q4382" s="30"/>
      <c r="R4382" s="35"/>
      <c r="S4382" s="35"/>
      <c r="T4382" s="35"/>
      <c r="U4382" s="35"/>
      <c r="V4382" s="35"/>
      <c r="W4382" s="35"/>
      <c r="X4382" s="35"/>
      <c r="Y4382" s="35"/>
    </row>
    <row r="4383" customFormat="false" ht="14.25" hidden="false" customHeight="false" outlineLevel="0" collapsed="false">
      <c r="N4383" s="0" t="str">
        <f aca="false">IF(R4383=0,"",IF(Q4383=VLOOKUP(N4382+1,$B$8:$C$360,2,0),N4382+1,N4382))</f>
        <v/>
      </c>
      <c r="P4383" s="30"/>
      <c r="Q4383" s="30"/>
      <c r="R4383" s="35"/>
      <c r="S4383" s="35"/>
      <c r="T4383" s="35"/>
      <c r="U4383" s="35"/>
      <c r="V4383" s="35"/>
      <c r="W4383" s="35"/>
      <c r="X4383" s="35"/>
      <c r="Y4383" s="35"/>
    </row>
    <row r="4384" customFormat="false" ht="14.25" hidden="false" customHeight="false" outlineLevel="0" collapsed="false">
      <c r="N4384" s="0" t="str">
        <f aca="false">IF(R4384=0,"",IF(Q4384=VLOOKUP(N4383+1,$B$8:$C$360,2,0),N4383+1,N4383))</f>
        <v/>
      </c>
      <c r="P4384" s="30"/>
      <c r="Q4384" s="30"/>
      <c r="R4384" s="35"/>
      <c r="S4384" s="35"/>
      <c r="T4384" s="35"/>
      <c r="U4384" s="35"/>
      <c r="V4384" s="35"/>
      <c r="W4384" s="35"/>
      <c r="X4384" s="35"/>
      <c r="Y4384" s="35"/>
    </row>
    <row r="4385" customFormat="false" ht="14.25" hidden="false" customHeight="false" outlineLevel="0" collapsed="false">
      <c r="N4385" s="0" t="str">
        <f aca="false">IF(R4385=0,"",IF(Q4385=VLOOKUP(N4384+1,$B$8:$C$360,2,0),N4384+1,N4384))</f>
        <v/>
      </c>
      <c r="P4385" s="30"/>
      <c r="Q4385" s="30"/>
      <c r="R4385" s="35"/>
      <c r="S4385" s="35"/>
      <c r="T4385" s="35"/>
      <c r="U4385" s="35"/>
      <c r="V4385" s="35"/>
      <c r="W4385" s="35"/>
      <c r="X4385" s="35"/>
      <c r="Y4385" s="35"/>
    </row>
    <row r="4386" customFormat="false" ht="14.25" hidden="false" customHeight="false" outlineLevel="0" collapsed="false">
      <c r="N4386" s="0" t="str">
        <f aca="false">IF(R4386=0,"",IF(Q4386=VLOOKUP(N4385+1,$B$8:$C$360,2,0),N4385+1,N4385))</f>
        <v/>
      </c>
      <c r="P4386" s="30"/>
      <c r="Q4386" s="30"/>
      <c r="R4386" s="35"/>
      <c r="S4386" s="35"/>
      <c r="T4386" s="35"/>
      <c r="U4386" s="35"/>
      <c r="V4386" s="35"/>
      <c r="W4386" s="35"/>
      <c r="X4386" s="35"/>
      <c r="Y4386" s="35"/>
    </row>
    <row r="4387" customFormat="false" ht="14.25" hidden="false" customHeight="false" outlineLevel="0" collapsed="false">
      <c r="N4387" s="0" t="str">
        <f aca="false">IF(R4387=0,"",IF(Q4387=VLOOKUP(N4386+1,$B$8:$C$360,2,0),N4386+1,N4386))</f>
        <v/>
      </c>
      <c r="P4387" s="30"/>
      <c r="Q4387" s="30"/>
      <c r="R4387" s="35"/>
      <c r="S4387" s="35"/>
      <c r="T4387" s="35"/>
      <c r="U4387" s="35"/>
      <c r="V4387" s="35"/>
      <c r="W4387" s="35"/>
      <c r="X4387" s="35"/>
      <c r="Y4387" s="35"/>
    </row>
    <row r="4388" customFormat="false" ht="14.25" hidden="false" customHeight="false" outlineLevel="0" collapsed="false">
      <c r="N4388" s="0" t="str">
        <f aca="false">IF(R4388=0,"",IF(Q4388=VLOOKUP(N4387+1,$B$8:$C$360,2,0),N4387+1,N4387))</f>
        <v/>
      </c>
      <c r="P4388" s="30"/>
      <c r="Q4388" s="30"/>
      <c r="R4388" s="35"/>
      <c r="S4388" s="35"/>
      <c r="T4388" s="35"/>
      <c r="U4388" s="35"/>
      <c r="V4388" s="35"/>
      <c r="W4388" s="35"/>
      <c r="X4388" s="35"/>
      <c r="Y4388" s="35"/>
    </row>
    <row r="4389" customFormat="false" ht="14.25" hidden="false" customHeight="false" outlineLevel="0" collapsed="false">
      <c r="N4389" s="0" t="str">
        <f aca="false">IF(R4389=0,"",IF(Q4389=VLOOKUP(N4388+1,$B$8:$C$360,2,0),N4388+1,N4388))</f>
        <v/>
      </c>
      <c r="P4389" s="30"/>
      <c r="Q4389" s="30"/>
      <c r="R4389" s="35"/>
      <c r="S4389" s="35"/>
      <c r="T4389" s="35"/>
      <c r="U4389" s="35"/>
      <c r="V4389" s="35"/>
      <c r="W4389" s="35"/>
      <c r="X4389" s="35"/>
      <c r="Y4389" s="35"/>
    </row>
    <row r="4390" customFormat="false" ht="14.25" hidden="false" customHeight="false" outlineLevel="0" collapsed="false">
      <c r="N4390" s="0" t="str">
        <f aca="false">IF(R4390=0,"",IF(Q4390=VLOOKUP(N4389+1,$B$8:$C$360,2,0),N4389+1,N4389))</f>
        <v/>
      </c>
      <c r="P4390" s="30"/>
      <c r="Q4390" s="30"/>
      <c r="R4390" s="35"/>
      <c r="S4390" s="35"/>
      <c r="T4390" s="35"/>
      <c r="U4390" s="35"/>
      <c r="V4390" s="35"/>
      <c r="W4390" s="35"/>
      <c r="X4390" s="35"/>
      <c r="Y4390" s="35"/>
    </row>
    <row r="4391" customFormat="false" ht="14.25" hidden="false" customHeight="false" outlineLevel="0" collapsed="false">
      <c r="N4391" s="0" t="str">
        <f aca="false">IF(R4391=0,"",IF(Q4391=VLOOKUP(N4390+1,$B$8:$C$360,2,0),N4390+1,N4390))</f>
        <v/>
      </c>
      <c r="P4391" s="30"/>
      <c r="Q4391" s="30"/>
      <c r="R4391" s="35"/>
      <c r="S4391" s="35"/>
      <c r="T4391" s="35"/>
      <c r="U4391" s="35"/>
      <c r="V4391" s="35"/>
      <c r="W4391" s="35"/>
      <c r="X4391" s="35"/>
      <c r="Y4391" s="35"/>
    </row>
    <row r="4392" customFormat="false" ht="14.25" hidden="false" customHeight="false" outlineLevel="0" collapsed="false">
      <c r="N4392" s="0" t="str">
        <f aca="false">IF(R4392=0,"",IF(Q4392=VLOOKUP(N4391+1,$B$8:$C$360,2,0),N4391+1,N4391))</f>
        <v/>
      </c>
      <c r="P4392" s="30"/>
      <c r="Q4392" s="30"/>
      <c r="R4392" s="35"/>
      <c r="S4392" s="35"/>
      <c r="T4392" s="35"/>
      <c r="U4392" s="35"/>
      <c r="V4392" s="35"/>
      <c r="W4392" s="35"/>
      <c r="X4392" s="35"/>
      <c r="Y4392" s="35"/>
    </row>
    <row r="4393" customFormat="false" ht="14.25" hidden="false" customHeight="false" outlineLevel="0" collapsed="false">
      <c r="N4393" s="0" t="str">
        <f aca="false">IF(R4393=0,"",IF(Q4393=VLOOKUP(N4392+1,$B$8:$C$360,2,0),N4392+1,N4392))</f>
        <v/>
      </c>
      <c r="P4393" s="30"/>
      <c r="Q4393" s="30"/>
      <c r="R4393" s="35"/>
      <c r="S4393" s="35"/>
      <c r="T4393" s="35"/>
      <c r="U4393" s="35"/>
      <c r="V4393" s="35"/>
      <c r="W4393" s="35"/>
      <c r="X4393" s="35"/>
      <c r="Y4393" s="35"/>
    </row>
    <row r="4394" customFormat="false" ht="14.25" hidden="false" customHeight="false" outlineLevel="0" collapsed="false">
      <c r="N4394" s="0" t="str">
        <f aca="false">IF(R4394=0,"",IF(Q4394=VLOOKUP(N4393+1,$B$8:$C$360,2,0),N4393+1,N4393))</f>
        <v/>
      </c>
      <c r="P4394" s="30"/>
      <c r="Q4394" s="30"/>
      <c r="R4394" s="35"/>
      <c r="S4394" s="35"/>
      <c r="T4394" s="35"/>
      <c r="U4394" s="35"/>
      <c r="V4394" s="35"/>
      <c r="W4394" s="35"/>
      <c r="X4394" s="35"/>
      <c r="Y4394" s="35"/>
    </row>
    <row r="4395" customFormat="false" ht="14.25" hidden="false" customHeight="false" outlineLevel="0" collapsed="false">
      <c r="N4395" s="0" t="str">
        <f aca="false">IF(R4395=0,"",IF(Q4395=VLOOKUP(N4394+1,$B$8:$C$360,2,0),N4394+1,N4394))</f>
        <v/>
      </c>
      <c r="P4395" s="30"/>
      <c r="Q4395" s="30"/>
      <c r="R4395" s="35"/>
      <c r="S4395" s="35"/>
      <c r="T4395" s="35"/>
      <c r="U4395" s="35"/>
      <c r="V4395" s="35"/>
      <c r="W4395" s="35"/>
      <c r="X4395" s="35"/>
      <c r="Y4395" s="35"/>
    </row>
    <row r="4396" customFormat="false" ht="14.25" hidden="false" customHeight="false" outlineLevel="0" collapsed="false">
      <c r="N4396" s="0" t="str">
        <f aca="false">IF(R4396=0,"",IF(Q4396=VLOOKUP(N4395+1,$B$8:$C$360,2,0),N4395+1,N4395))</f>
        <v/>
      </c>
      <c r="P4396" s="30"/>
      <c r="Q4396" s="30"/>
      <c r="R4396" s="35"/>
      <c r="S4396" s="35"/>
      <c r="T4396" s="35"/>
      <c r="U4396" s="35"/>
      <c r="V4396" s="35"/>
      <c r="W4396" s="35"/>
      <c r="X4396" s="35"/>
      <c r="Y4396" s="35"/>
    </row>
    <row r="4397" customFormat="false" ht="14.25" hidden="false" customHeight="false" outlineLevel="0" collapsed="false">
      <c r="N4397" s="0" t="str">
        <f aca="false">IF(R4397=0,"",IF(Q4397=VLOOKUP(N4396+1,$B$8:$C$360,2,0),N4396+1,N4396))</f>
        <v/>
      </c>
      <c r="P4397" s="30"/>
      <c r="Q4397" s="30"/>
      <c r="R4397" s="35"/>
      <c r="S4397" s="35"/>
      <c r="T4397" s="35"/>
      <c r="U4397" s="35"/>
      <c r="V4397" s="35"/>
      <c r="W4397" s="35"/>
      <c r="X4397" s="35"/>
      <c r="Y4397" s="35"/>
    </row>
    <row r="4398" customFormat="false" ht="14.25" hidden="false" customHeight="false" outlineLevel="0" collapsed="false">
      <c r="N4398" s="0" t="str">
        <f aca="false">IF(R4398=0,"",IF(Q4398=VLOOKUP(N4397+1,$B$8:$C$360,2,0),N4397+1,N4397))</f>
        <v/>
      </c>
      <c r="P4398" s="30"/>
      <c r="Q4398" s="30"/>
      <c r="R4398" s="35"/>
      <c r="S4398" s="35"/>
      <c r="T4398" s="35"/>
      <c r="U4398" s="35"/>
      <c r="V4398" s="35"/>
      <c r="W4398" s="35"/>
      <c r="X4398" s="35"/>
      <c r="Y4398" s="35"/>
    </row>
    <row r="4399" customFormat="false" ht="14.25" hidden="false" customHeight="false" outlineLevel="0" collapsed="false">
      <c r="N4399" s="0" t="str">
        <f aca="false">IF(R4399=0,"",IF(Q4399=VLOOKUP(N4398+1,$B$8:$C$360,2,0),N4398+1,N4398))</f>
        <v/>
      </c>
      <c r="P4399" s="30"/>
      <c r="Q4399" s="30"/>
      <c r="R4399" s="35"/>
      <c r="S4399" s="35"/>
      <c r="T4399" s="35"/>
      <c r="U4399" s="35"/>
      <c r="V4399" s="35"/>
      <c r="W4399" s="35"/>
      <c r="X4399" s="35"/>
      <c r="Y4399" s="35"/>
    </row>
    <row r="4400" customFormat="false" ht="14.25" hidden="false" customHeight="false" outlineLevel="0" collapsed="false">
      <c r="N4400" s="0" t="str">
        <f aca="false">IF(R4400=0,"",IF(Q4400=VLOOKUP(N4399+1,$B$8:$C$360,2,0),N4399+1,N4399))</f>
        <v/>
      </c>
      <c r="P4400" s="30"/>
      <c r="Q4400" s="30"/>
      <c r="R4400" s="35"/>
      <c r="S4400" s="35"/>
      <c r="T4400" s="35"/>
      <c r="U4400" s="35"/>
      <c r="V4400" s="35"/>
      <c r="W4400" s="35"/>
      <c r="X4400" s="35"/>
      <c r="Y4400" s="35"/>
    </row>
    <row r="4401" customFormat="false" ht="14.25" hidden="false" customHeight="false" outlineLevel="0" collapsed="false">
      <c r="N4401" s="0" t="str">
        <f aca="false">IF(R4401=0,"",IF(Q4401=VLOOKUP(N4400+1,$B$8:$C$360,2,0),N4400+1,N4400))</f>
        <v/>
      </c>
      <c r="P4401" s="30"/>
      <c r="Q4401" s="30"/>
      <c r="R4401" s="35"/>
      <c r="S4401" s="35"/>
      <c r="T4401" s="35"/>
      <c r="U4401" s="35"/>
      <c r="V4401" s="35"/>
      <c r="W4401" s="35"/>
      <c r="X4401" s="35"/>
      <c r="Y4401" s="35"/>
    </row>
    <row r="4402" customFormat="false" ht="14.25" hidden="false" customHeight="false" outlineLevel="0" collapsed="false">
      <c r="N4402" s="0" t="str">
        <f aca="false">IF(R4402=0,"",IF(Q4402=VLOOKUP(N4401+1,$B$8:$C$360,2,0),N4401+1,N4401))</f>
        <v/>
      </c>
      <c r="P4402" s="30"/>
      <c r="Q4402" s="30"/>
      <c r="R4402" s="35"/>
      <c r="S4402" s="35"/>
      <c r="T4402" s="35"/>
      <c r="U4402" s="35"/>
      <c r="V4402" s="35"/>
      <c r="W4402" s="35"/>
      <c r="X4402" s="35"/>
      <c r="Y4402" s="35"/>
    </row>
    <row r="4403" customFormat="false" ht="14.25" hidden="false" customHeight="false" outlineLevel="0" collapsed="false">
      <c r="N4403" s="0" t="str">
        <f aca="false">IF(R4403=0,"",IF(Q4403=VLOOKUP(N4402+1,$B$8:$C$360,2,0),N4402+1,N4402))</f>
        <v/>
      </c>
      <c r="P4403" s="30"/>
      <c r="Q4403" s="30"/>
      <c r="R4403" s="35"/>
      <c r="S4403" s="35"/>
      <c r="T4403" s="35"/>
      <c r="U4403" s="35"/>
      <c r="V4403" s="35"/>
      <c r="W4403" s="35"/>
      <c r="X4403" s="35"/>
      <c r="Y4403" s="35"/>
    </row>
    <row r="4404" customFormat="false" ht="14.25" hidden="false" customHeight="false" outlineLevel="0" collapsed="false">
      <c r="N4404" s="0" t="str">
        <f aca="false">IF(R4404=0,"",IF(Q4404=VLOOKUP(N4403+1,$B$8:$C$360,2,0),N4403+1,N4403))</f>
        <v/>
      </c>
      <c r="P4404" s="30"/>
      <c r="Q4404" s="30"/>
      <c r="R4404" s="35"/>
      <c r="S4404" s="35"/>
      <c r="T4404" s="35"/>
      <c r="U4404" s="35"/>
      <c r="V4404" s="35"/>
      <c r="W4404" s="35"/>
      <c r="X4404" s="35"/>
      <c r="Y4404" s="35"/>
    </row>
    <row r="4405" customFormat="false" ht="14.25" hidden="false" customHeight="false" outlineLevel="0" collapsed="false">
      <c r="N4405" s="0" t="str">
        <f aca="false">IF(R4405=0,"",IF(Q4405=VLOOKUP(N4404+1,$B$8:$C$360,2,0),N4404+1,N4404))</f>
        <v/>
      </c>
      <c r="P4405" s="30"/>
      <c r="Q4405" s="30"/>
      <c r="R4405" s="35"/>
      <c r="S4405" s="35"/>
      <c r="T4405" s="35"/>
      <c r="U4405" s="35"/>
      <c r="V4405" s="35"/>
      <c r="W4405" s="35"/>
      <c r="X4405" s="35"/>
      <c r="Y4405" s="35"/>
    </row>
    <row r="4406" customFormat="false" ht="14.25" hidden="false" customHeight="false" outlineLevel="0" collapsed="false">
      <c r="N4406" s="0" t="str">
        <f aca="false">IF(R4406=0,"",IF(Q4406=VLOOKUP(N4405+1,$B$8:$C$360,2,0),N4405+1,N4405))</f>
        <v/>
      </c>
      <c r="P4406" s="30"/>
      <c r="Q4406" s="30"/>
      <c r="R4406" s="35"/>
      <c r="S4406" s="35"/>
      <c r="T4406" s="35"/>
      <c r="U4406" s="35"/>
      <c r="V4406" s="35"/>
      <c r="W4406" s="35"/>
      <c r="X4406" s="35"/>
      <c r="Y4406" s="35"/>
    </row>
    <row r="4407" customFormat="false" ht="14.25" hidden="false" customHeight="false" outlineLevel="0" collapsed="false">
      <c r="N4407" s="0" t="str">
        <f aca="false">IF(R4407=0,"",IF(Q4407=VLOOKUP(N4406+1,$B$8:$C$360,2,0),N4406+1,N4406))</f>
        <v/>
      </c>
      <c r="P4407" s="30"/>
      <c r="Q4407" s="30"/>
      <c r="R4407" s="35"/>
      <c r="S4407" s="35"/>
      <c r="T4407" s="35"/>
      <c r="U4407" s="35"/>
      <c r="V4407" s="35"/>
      <c r="W4407" s="35"/>
      <c r="X4407" s="35"/>
      <c r="Y4407" s="35"/>
    </row>
    <row r="4408" customFormat="false" ht="14.25" hidden="false" customHeight="false" outlineLevel="0" collapsed="false">
      <c r="N4408" s="0" t="str">
        <f aca="false">IF(R4408=0,"",IF(Q4408=VLOOKUP(N4407+1,$B$8:$C$360,2,0),N4407+1,N4407))</f>
        <v/>
      </c>
      <c r="P4408" s="30"/>
      <c r="Q4408" s="30"/>
      <c r="R4408" s="35"/>
      <c r="S4408" s="35"/>
      <c r="T4408" s="35"/>
      <c r="U4408" s="35"/>
      <c r="V4408" s="35"/>
      <c r="W4408" s="35"/>
      <c r="X4408" s="35"/>
      <c r="Y4408" s="35"/>
    </row>
    <row r="4409" customFormat="false" ht="14.25" hidden="false" customHeight="false" outlineLevel="0" collapsed="false">
      <c r="N4409" s="0" t="str">
        <f aca="false">IF(R4409=0,"",IF(Q4409=VLOOKUP(N4408+1,$B$8:$C$360,2,0),N4408+1,N4408))</f>
        <v/>
      </c>
      <c r="P4409" s="30"/>
      <c r="Q4409" s="30"/>
      <c r="R4409" s="35"/>
      <c r="S4409" s="35"/>
      <c r="T4409" s="35"/>
      <c r="U4409" s="35"/>
      <c r="V4409" s="35"/>
      <c r="W4409" s="35"/>
      <c r="X4409" s="35"/>
      <c r="Y4409" s="35"/>
    </row>
    <row r="4410" customFormat="false" ht="14.25" hidden="false" customHeight="false" outlineLevel="0" collapsed="false">
      <c r="N4410" s="0" t="str">
        <f aca="false">IF(R4410=0,"",IF(Q4410=VLOOKUP(N4409+1,$B$8:$C$360,2,0),N4409+1,N4409))</f>
        <v/>
      </c>
      <c r="P4410" s="30"/>
      <c r="Q4410" s="30"/>
      <c r="R4410" s="35"/>
      <c r="S4410" s="35"/>
      <c r="T4410" s="35"/>
      <c r="U4410" s="35"/>
      <c r="V4410" s="35"/>
      <c r="W4410" s="35"/>
      <c r="X4410" s="35"/>
      <c r="Y4410" s="35"/>
    </row>
    <row r="4411" customFormat="false" ht="14.25" hidden="false" customHeight="false" outlineLevel="0" collapsed="false">
      <c r="N4411" s="0" t="str">
        <f aca="false">IF(R4411=0,"",IF(Q4411=VLOOKUP(N4410+1,$B$8:$C$360,2,0),N4410+1,N4410))</f>
        <v/>
      </c>
      <c r="P4411" s="30"/>
      <c r="Q4411" s="30"/>
      <c r="R4411" s="35"/>
      <c r="S4411" s="35"/>
      <c r="T4411" s="35"/>
      <c r="U4411" s="35"/>
      <c r="V4411" s="35"/>
      <c r="W4411" s="35"/>
      <c r="X4411" s="35"/>
      <c r="Y4411" s="35"/>
    </row>
    <row r="4412" customFormat="false" ht="14.25" hidden="false" customHeight="false" outlineLevel="0" collapsed="false">
      <c r="N4412" s="0" t="str">
        <f aca="false">IF(R4412=0,"",IF(Q4412=VLOOKUP(N4411+1,$B$8:$C$360,2,0),N4411+1,N4411))</f>
        <v/>
      </c>
      <c r="P4412" s="30"/>
      <c r="Q4412" s="30"/>
      <c r="R4412" s="35"/>
      <c r="S4412" s="35"/>
      <c r="T4412" s="35"/>
      <c r="U4412" s="35"/>
      <c r="V4412" s="35"/>
      <c r="W4412" s="35"/>
      <c r="X4412" s="35"/>
      <c r="Y4412" s="35"/>
    </row>
    <row r="4413" customFormat="false" ht="14.25" hidden="false" customHeight="false" outlineLevel="0" collapsed="false">
      <c r="N4413" s="0" t="str">
        <f aca="false">IF(R4413=0,"",IF(Q4413=VLOOKUP(N4412+1,$B$8:$C$360,2,0),N4412+1,N4412))</f>
        <v/>
      </c>
      <c r="P4413" s="30"/>
      <c r="Q4413" s="30"/>
      <c r="R4413" s="35"/>
      <c r="S4413" s="35"/>
      <c r="T4413" s="35"/>
      <c r="U4413" s="35"/>
      <c r="V4413" s="35"/>
      <c r="W4413" s="35"/>
      <c r="X4413" s="35"/>
      <c r="Y4413" s="35"/>
    </row>
    <row r="4414" customFormat="false" ht="14.25" hidden="false" customHeight="false" outlineLevel="0" collapsed="false">
      <c r="N4414" s="0" t="str">
        <f aca="false">IF(R4414=0,"",IF(Q4414=VLOOKUP(N4413+1,$B$8:$C$360,2,0),N4413+1,N4413))</f>
        <v/>
      </c>
      <c r="P4414" s="30"/>
      <c r="Q4414" s="30"/>
      <c r="R4414" s="35"/>
      <c r="S4414" s="35"/>
      <c r="T4414" s="35"/>
      <c r="U4414" s="35"/>
      <c r="V4414" s="35"/>
      <c r="W4414" s="35"/>
      <c r="X4414" s="35"/>
      <c r="Y4414" s="35"/>
    </row>
    <row r="4415" customFormat="false" ht="14.25" hidden="false" customHeight="false" outlineLevel="0" collapsed="false">
      <c r="N4415" s="0" t="str">
        <f aca="false">IF(R4415=0,"",IF(Q4415=VLOOKUP(N4414+1,$B$8:$C$360,2,0),N4414+1,N4414))</f>
        <v/>
      </c>
      <c r="P4415" s="30"/>
      <c r="Q4415" s="30"/>
      <c r="R4415" s="35"/>
      <c r="S4415" s="35"/>
      <c r="T4415" s="35"/>
      <c r="U4415" s="35"/>
      <c r="V4415" s="35"/>
      <c r="W4415" s="35"/>
      <c r="X4415" s="35"/>
      <c r="Y4415" s="35"/>
    </row>
    <row r="4416" customFormat="false" ht="14.25" hidden="false" customHeight="false" outlineLevel="0" collapsed="false">
      <c r="N4416" s="0" t="str">
        <f aca="false">IF(R4416=0,"",IF(Q4416=VLOOKUP(N4415+1,$B$8:$C$360,2,0),N4415+1,N4415))</f>
        <v/>
      </c>
      <c r="P4416" s="30"/>
      <c r="Q4416" s="30"/>
      <c r="R4416" s="35"/>
      <c r="S4416" s="35"/>
      <c r="T4416" s="35"/>
      <c r="U4416" s="35"/>
      <c r="V4416" s="35"/>
      <c r="W4416" s="35"/>
      <c r="X4416" s="35"/>
      <c r="Y4416" s="35"/>
    </row>
    <row r="4417" customFormat="false" ht="14.25" hidden="false" customHeight="false" outlineLevel="0" collapsed="false">
      <c r="N4417" s="0" t="str">
        <f aca="false">IF(R4417=0,"",IF(Q4417=VLOOKUP(N4416+1,$B$8:$C$360,2,0),N4416+1,N4416))</f>
        <v/>
      </c>
      <c r="P4417" s="30"/>
      <c r="Q4417" s="30"/>
      <c r="R4417" s="35"/>
      <c r="S4417" s="35"/>
      <c r="T4417" s="35"/>
      <c r="U4417" s="35"/>
      <c r="V4417" s="35"/>
      <c r="W4417" s="35"/>
      <c r="X4417" s="35"/>
      <c r="Y4417" s="35"/>
    </row>
    <row r="4418" customFormat="false" ht="14.25" hidden="false" customHeight="false" outlineLevel="0" collapsed="false">
      <c r="N4418" s="0" t="str">
        <f aca="false">IF(R4418=0,"",IF(Q4418=VLOOKUP(N4417+1,$B$8:$C$360,2,0),N4417+1,N4417))</f>
        <v/>
      </c>
      <c r="P4418" s="30"/>
      <c r="Q4418" s="30"/>
      <c r="R4418" s="35"/>
      <c r="S4418" s="35"/>
      <c r="T4418" s="35"/>
      <c r="U4418" s="35"/>
      <c r="V4418" s="35"/>
      <c r="W4418" s="35"/>
      <c r="X4418" s="35"/>
      <c r="Y4418" s="35"/>
    </row>
    <row r="4419" customFormat="false" ht="14.25" hidden="false" customHeight="false" outlineLevel="0" collapsed="false">
      <c r="N4419" s="0" t="str">
        <f aca="false">IF(R4419=0,"",IF(Q4419=VLOOKUP(N4418+1,$B$8:$C$360,2,0),N4418+1,N4418))</f>
        <v/>
      </c>
      <c r="P4419" s="30"/>
      <c r="Q4419" s="30"/>
      <c r="R4419" s="35"/>
      <c r="S4419" s="35"/>
      <c r="T4419" s="35"/>
      <c r="U4419" s="35"/>
      <c r="V4419" s="35"/>
      <c r="W4419" s="35"/>
      <c r="X4419" s="35"/>
      <c r="Y4419" s="35"/>
    </row>
    <row r="4420" customFormat="false" ht="14.25" hidden="false" customHeight="false" outlineLevel="0" collapsed="false">
      <c r="N4420" s="0" t="str">
        <f aca="false">IF(R4420=0,"",IF(Q4420=VLOOKUP(N4419+1,$B$8:$C$360,2,0),N4419+1,N4419))</f>
        <v/>
      </c>
      <c r="P4420" s="30"/>
      <c r="Q4420" s="30"/>
      <c r="R4420" s="35"/>
      <c r="S4420" s="35"/>
      <c r="T4420" s="35"/>
      <c r="U4420" s="35"/>
      <c r="V4420" s="35"/>
      <c r="W4420" s="35"/>
      <c r="X4420" s="35"/>
      <c r="Y4420" s="35"/>
    </row>
    <row r="4421" customFormat="false" ht="14.25" hidden="false" customHeight="false" outlineLevel="0" collapsed="false">
      <c r="N4421" s="0" t="str">
        <f aca="false">IF(R4421=0,"",IF(Q4421=VLOOKUP(N4420+1,$B$8:$C$360,2,0),N4420+1,N4420))</f>
        <v/>
      </c>
      <c r="P4421" s="30"/>
      <c r="Q4421" s="30"/>
      <c r="R4421" s="35"/>
      <c r="S4421" s="35"/>
      <c r="T4421" s="35"/>
      <c r="U4421" s="35"/>
      <c r="V4421" s="35"/>
      <c r="W4421" s="35"/>
      <c r="X4421" s="35"/>
      <c r="Y4421" s="35"/>
    </row>
    <row r="4422" customFormat="false" ht="14.25" hidden="false" customHeight="false" outlineLevel="0" collapsed="false">
      <c r="N4422" s="0" t="str">
        <f aca="false">IF(R4422=0,"",IF(Q4422=VLOOKUP(N4421+1,$B$8:$C$360,2,0),N4421+1,N4421))</f>
        <v/>
      </c>
      <c r="P4422" s="30"/>
      <c r="Q4422" s="30"/>
      <c r="R4422" s="35"/>
      <c r="S4422" s="35"/>
      <c r="T4422" s="35"/>
      <c r="U4422" s="35"/>
      <c r="V4422" s="35"/>
      <c r="W4422" s="35"/>
      <c r="X4422" s="35"/>
      <c r="Y4422" s="35"/>
    </row>
    <row r="4423" customFormat="false" ht="14.25" hidden="false" customHeight="false" outlineLevel="0" collapsed="false">
      <c r="N4423" s="0" t="str">
        <f aca="false">IF(R4423=0,"",IF(Q4423=VLOOKUP(N4422+1,$B$8:$C$360,2,0),N4422+1,N4422))</f>
        <v/>
      </c>
      <c r="P4423" s="30"/>
      <c r="Q4423" s="30"/>
      <c r="R4423" s="35"/>
      <c r="S4423" s="35"/>
      <c r="T4423" s="35"/>
      <c r="U4423" s="35"/>
      <c r="V4423" s="35"/>
      <c r="W4423" s="35"/>
      <c r="X4423" s="35"/>
      <c r="Y4423" s="35"/>
    </row>
    <row r="4424" customFormat="false" ht="14.25" hidden="false" customHeight="false" outlineLevel="0" collapsed="false">
      <c r="N4424" s="0" t="str">
        <f aca="false">IF(R4424=0,"",IF(Q4424=VLOOKUP(N4423+1,$B$8:$C$360,2,0),N4423+1,N4423))</f>
        <v/>
      </c>
      <c r="P4424" s="30"/>
      <c r="Q4424" s="30"/>
      <c r="R4424" s="35"/>
      <c r="S4424" s="35"/>
      <c r="T4424" s="35"/>
      <c r="U4424" s="35"/>
      <c r="V4424" s="35"/>
      <c r="W4424" s="35"/>
      <c r="X4424" s="35"/>
      <c r="Y4424" s="35"/>
    </row>
    <row r="4425" customFormat="false" ht="14.25" hidden="false" customHeight="false" outlineLevel="0" collapsed="false">
      <c r="N4425" s="0" t="str">
        <f aca="false">IF(R4425=0,"",IF(Q4425=VLOOKUP(N4424+1,$B$8:$C$360,2,0),N4424+1,N4424))</f>
        <v/>
      </c>
      <c r="P4425" s="30"/>
      <c r="Q4425" s="30"/>
      <c r="R4425" s="35"/>
      <c r="S4425" s="35"/>
      <c r="T4425" s="35"/>
      <c r="U4425" s="35"/>
      <c r="V4425" s="35"/>
      <c r="W4425" s="35"/>
      <c r="X4425" s="35"/>
      <c r="Y4425" s="35"/>
    </row>
    <row r="4426" customFormat="false" ht="14.25" hidden="false" customHeight="false" outlineLevel="0" collapsed="false">
      <c r="N4426" s="0" t="str">
        <f aca="false">IF(R4426=0,"",IF(Q4426=VLOOKUP(N4425+1,$B$8:$C$360,2,0),N4425+1,N4425))</f>
        <v/>
      </c>
      <c r="P4426" s="30"/>
      <c r="Q4426" s="30"/>
      <c r="R4426" s="35"/>
      <c r="S4426" s="35"/>
      <c r="T4426" s="35"/>
      <c r="U4426" s="35"/>
      <c r="V4426" s="35"/>
      <c r="W4426" s="35"/>
      <c r="X4426" s="35"/>
      <c r="Y4426" s="35"/>
    </row>
    <row r="4427" customFormat="false" ht="14.25" hidden="false" customHeight="false" outlineLevel="0" collapsed="false">
      <c r="N4427" s="0" t="str">
        <f aca="false">IF(R4427=0,"",IF(Q4427=VLOOKUP(N4426+1,$B$8:$C$360,2,0),N4426+1,N4426))</f>
        <v/>
      </c>
      <c r="P4427" s="30"/>
      <c r="Q4427" s="30"/>
      <c r="R4427" s="35"/>
      <c r="S4427" s="35"/>
      <c r="T4427" s="35"/>
      <c r="U4427" s="35"/>
      <c r="V4427" s="35"/>
      <c r="W4427" s="35"/>
      <c r="X4427" s="35"/>
      <c r="Y4427" s="35"/>
    </row>
    <row r="4428" customFormat="false" ht="14.25" hidden="false" customHeight="false" outlineLevel="0" collapsed="false">
      <c r="N4428" s="0" t="str">
        <f aca="false">IF(R4428=0,"",IF(Q4428=VLOOKUP(N4427+1,$B$8:$C$360,2,0),N4427+1,N4427))</f>
        <v/>
      </c>
      <c r="P4428" s="30"/>
      <c r="Q4428" s="30"/>
      <c r="R4428" s="35"/>
      <c r="S4428" s="35"/>
      <c r="T4428" s="35"/>
      <c r="U4428" s="35"/>
      <c r="V4428" s="35"/>
      <c r="W4428" s="35"/>
      <c r="X4428" s="35"/>
      <c r="Y4428" s="35"/>
    </row>
    <row r="4429" customFormat="false" ht="14.25" hidden="false" customHeight="false" outlineLevel="0" collapsed="false">
      <c r="N4429" s="0" t="str">
        <f aca="false">IF(R4429=0,"",IF(Q4429=VLOOKUP(N4428+1,$B$8:$C$360,2,0),N4428+1,N4428))</f>
        <v/>
      </c>
      <c r="P4429" s="30"/>
      <c r="Q4429" s="30"/>
      <c r="R4429" s="35"/>
      <c r="S4429" s="35"/>
      <c r="T4429" s="35"/>
      <c r="U4429" s="35"/>
      <c r="V4429" s="35"/>
      <c r="W4429" s="35"/>
      <c r="X4429" s="35"/>
      <c r="Y4429" s="35"/>
    </row>
    <row r="4430" customFormat="false" ht="14.25" hidden="false" customHeight="false" outlineLevel="0" collapsed="false">
      <c r="N4430" s="0" t="str">
        <f aca="false">IF(R4430=0,"",IF(Q4430=VLOOKUP(N4429+1,$B$8:$C$360,2,0),N4429+1,N4429))</f>
        <v/>
      </c>
      <c r="P4430" s="30"/>
      <c r="Q4430" s="30"/>
      <c r="R4430" s="35"/>
      <c r="S4430" s="35"/>
      <c r="T4430" s="35"/>
      <c r="U4430" s="35"/>
      <c r="V4430" s="35"/>
      <c r="W4430" s="35"/>
      <c r="X4430" s="35"/>
      <c r="Y4430" s="35"/>
    </row>
    <row r="4431" customFormat="false" ht="14.25" hidden="false" customHeight="false" outlineLevel="0" collapsed="false">
      <c r="N4431" s="0" t="str">
        <f aca="false">IF(R4431=0,"",IF(Q4431=VLOOKUP(N4430+1,$B$8:$C$360,2,0),N4430+1,N4430))</f>
        <v/>
      </c>
      <c r="P4431" s="30"/>
      <c r="Q4431" s="30"/>
      <c r="R4431" s="35"/>
      <c r="S4431" s="35"/>
      <c r="T4431" s="35"/>
      <c r="U4431" s="35"/>
      <c r="V4431" s="35"/>
      <c r="W4431" s="35"/>
      <c r="X4431" s="35"/>
      <c r="Y4431" s="35"/>
    </row>
    <row r="4432" customFormat="false" ht="14.25" hidden="false" customHeight="false" outlineLevel="0" collapsed="false">
      <c r="N4432" s="0" t="str">
        <f aca="false">IF(R4432=0,"",IF(Q4432=VLOOKUP(N4431+1,$B$8:$C$360,2,0),N4431+1,N4431))</f>
        <v/>
      </c>
      <c r="P4432" s="30"/>
      <c r="Q4432" s="30"/>
      <c r="R4432" s="35"/>
      <c r="S4432" s="35"/>
      <c r="T4432" s="35"/>
      <c r="U4432" s="35"/>
      <c r="V4432" s="35"/>
      <c r="W4432" s="35"/>
      <c r="X4432" s="35"/>
      <c r="Y4432" s="35"/>
    </row>
    <row r="4433" customFormat="false" ht="14.25" hidden="false" customHeight="false" outlineLevel="0" collapsed="false">
      <c r="N4433" s="0" t="str">
        <f aca="false">IF(R4433=0,"",IF(Q4433=VLOOKUP(N4432+1,$B$8:$C$360,2,0),N4432+1,N4432))</f>
        <v/>
      </c>
      <c r="P4433" s="30"/>
      <c r="Q4433" s="30"/>
      <c r="R4433" s="35"/>
      <c r="S4433" s="35"/>
      <c r="T4433" s="35"/>
      <c r="U4433" s="35"/>
      <c r="V4433" s="35"/>
      <c r="W4433" s="35"/>
      <c r="X4433" s="35"/>
      <c r="Y4433" s="35"/>
    </row>
    <row r="4434" customFormat="false" ht="14.25" hidden="false" customHeight="false" outlineLevel="0" collapsed="false">
      <c r="N4434" s="0" t="str">
        <f aca="false">IF(R4434=0,"",IF(Q4434=VLOOKUP(N4433+1,$B$8:$C$360,2,0),N4433+1,N4433))</f>
        <v/>
      </c>
      <c r="P4434" s="30"/>
      <c r="Q4434" s="30"/>
      <c r="R4434" s="35"/>
      <c r="S4434" s="35"/>
      <c r="T4434" s="35"/>
      <c r="U4434" s="35"/>
      <c r="V4434" s="35"/>
      <c r="W4434" s="35"/>
      <c r="X4434" s="35"/>
      <c r="Y4434" s="35"/>
    </row>
    <row r="4435" customFormat="false" ht="14.25" hidden="false" customHeight="false" outlineLevel="0" collapsed="false">
      <c r="N4435" s="0" t="str">
        <f aca="false">IF(R4435=0,"",IF(Q4435=VLOOKUP(N4434+1,$B$8:$C$360,2,0),N4434+1,N4434))</f>
        <v/>
      </c>
      <c r="P4435" s="30"/>
      <c r="Q4435" s="30"/>
      <c r="R4435" s="35"/>
      <c r="S4435" s="35"/>
      <c r="T4435" s="35"/>
      <c r="U4435" s="35"/>
      <c r="V4435" s="35"/>
      <c r="W4435" s="35"/>
      <c r="X4435" s="35"/>
      <c r="Y4435" s="35"/>
    </row>
    <row r="4436" customFormat="false" ht="14.25" hidden="false" customHeight="false" outlineLevel="0" collapsed="false">
      <c r="N4436" s="0" t="str">
        <f aca="false">IF(R4436=0,"",IF(Q4436=VLOOKUP(N4435+1,$B$8:$C$360,2,0),N4435+1,N4435))</f>
        <v/>
      </c>
      <c r="P4436" s="30"/>
      <c r="Q4436" s="30"/>
      <c r="R4436" s="35"/>
      <c r="S4436" s="35"/>
      <c r="T4436" s="35"/>
      <c r="U4436" s="35"/>
      <c r="V4436" s="35"/>
      <c r="W4436" s="35"/>
      <c r="X4436" s="35"/>
      <c r="Y4436" s="35"/>
    </row>
    <row r="4437" customFormat="false" ht="14.25" hidden="false" customHeight="false" outlineLevel="0" collapsed="false">
      <c r="N4437" s="0" t="str">
        <f aca="false">IF(R4437=0,"",IF(Q4437=VLOOKUP(N4436+1,$B$8:$C$360,2,0),N4436+1,N4436))</f>
        <v/>
      </c>
      <c r="P4437" s="30"/>
      <c r="Q4437" s="30"/>
      <c r="R4437" s="35"/>
      <c r="S4437" s="35"/>
      <c r="T4437" s="35"/>
      <c r="U4437" s="35"/>
      <c r="V4437" s="35"/>
      <c r="W4437" s="35"/>
      <c r="X4437" s="35"/>
      <c r="Y4437" s="35"/>
    </row>
    <row r="4438" customFormat="false" ht="14.25" hidden="false" customHeight="false" outlineLevel="0" collapsed="false">
      <c r="N4438" s="0" t="str">
        <f aca="false">IF(R4438=0,"",IF(Q4438=VLOOKUP(N4437+1,$B$8:$C$360,2,0),N4437+1,N4437))</f>
        <v/>
      </c>
      <c r="P4438" s="30"/>
      <c r="Q4438" s="30"/>
      <c r="R4438" s="35"/>
      <c r="S4438" s="35"/>
      <c r="T4438" s="35"/>
      <c r="U4438" s="35"/>
      <c r="V4438" s="35"/>
      <c r="W4438" s="35"/>
      <c r="X4438" s="35"/>
      <c r="Y4438" s="35"/>
    </row>
    <row r="4439" customFormat="false" ht="14.25" hidden="false" customHeight="false" outlineLevel="0" collapsed="false">
      <c r="N4439" s="0" t="str">
        <f aca="false">IF(R4439=0,"",IF(Q4439=VLOOKUP(N4438+1,$B$8:$C$360,2,0),N4438+1,N4438))</f>
        <v/>
      </c>
      <c r="P4439" s="30"/>
      <c r="Q4439" s="30"/>
      <c r="R4439" s="35"/>
      <c r="S4439" s="35"/>
      <c r="T4439" s="35"/>
      <c r="U4439" s="35"/>
      <c r="V4439" s="35"/>
      <c r="W4439" s="35"/>
      <c r="X4439" s="35"/>
      <c r="Y4439" s="35"/>
    </row>
    <row r="4440" customFormat="false" ht="14.25" hidden="false" customHeight="false" outlineLevel="0" collapsed="false">
      <c r="N4440" s="0" t="str">
        <f aca="false">IF(R4440=0,"",IF(Q4440=VLOOKUP(N4439+1,$B$8:$C$360,2,0),N4439+1,N4439))</f>
        <v/>
      </c>
      <c r="P4440" s="30"/>
      <c r="Q4440" s="30"/>
      <c r="R4440" s="35"/>
      <c r="S4440" s="35"/>
      <c r="T4440" s="35"/>
      <c r="U4440" s="35"/>
      <c r="V4440" s="35"/>
      <c r="W4440" s="35"/>
      <c r="X4440" s="35"/>
      <c r="Y4440" s="35"/>
    </row>
    <row r="4441" customFormat="false" ht="14.25" hidden="false" customHeight="false" outlineLevel="0" collapsed="false">
      <c r="N4441" s="0" t="str">
        <f aca="false">IF(R4441=0,"",IF(Q4441=VLOOKUP(N4440+1,$B$8:$C$360,2,0),N4440+1,N4440))</f>
        <v/>
      </c>
      <c r="P4441" s="30"/>
      <c r="Q4441" s="30"/>
      <c r="R4441" s="35"/>
      <c r="S4441" s="35"/>
      <c r="T4441" s="35"/>
      <c r="U4441" s="35"/>
      <c r="V4441" s="35"/>
      <c r="W4441" s="35"/>
      <c r="X4441" s="35"/>
      <c r="Y4441" s="35"/>
    </row>
    <row r="4442" customFormat="false" ht="14.25" hidden="false" customHeight="false" outlineLevel="0" collapsed="false">
      <c r="N4442" s="0" t="str">
        <f aca="false">IF(R4442=0,"",IF(Q4442=VLOOKUP(N4441+1,$B$8:$C$360,2,0),N4441+1,N4441))</f>
        <v/>
      </c>
      <c r="P4442" s="30"/>
      <c r="Q4442" s="30"/>
      <c r="R4442" s="35"/>
      <c r="S4442" s="35"/>
      <c r="T4442" s="35"/>
      <c r="U4442" s="35"/>
      <c r="V4442" s="35"/>
      <c r="W4442" s="35"/>
      <c r="X4442" s="35"/>
      <c r="Y4442" s="35"/>
    </row>
    <row r="4443" customFormat="false" ht="14.25" hidden="false" customHeight="false" outlineLevel="0" collapsed="false">
      <c r="N4443" s="0" t="str">
        <f aca="false">IF(R4443=0,"",IF(Q4443=VLOOKUP(N4442+1,$B$8:$C$360,2,0),N4442+1,N4442))</f>
        <v/>
      </c>
      <c r="P4443" s="30"/>
      <c r="Q4443" s="30"/>
      <c r="R4443" s="35"/>
      <c r="S4443" s="35"/>
      <c r="T4443" s="35"/>
      <c r="U4443" s="35"/>
      <c r="V4443" s="35"/>
      <c r="W4443" s="35"/>
      <c r="X4443" s="35"/>
      <c r="Y4443" s="35"/>
    </row>
    <row r="4444" customFormat="false" ht="14.25" hidden="false" customHeight="false" outlineLevel="0" collapsed="false">
      <c r="N4444" s="0" t="str">
        <f aca="false">IF(R4444=0,"",IF(Q4444=VLOOKUP(N4443+1,$B$8:$C$360,2,0),N4443+1,N4443))</f>
        <v/>
      </c>
      <c r="P4444" s="30"/>
      <c r="Q4444" s="30"/>
      <c r="R4444" s="35"/>
      <c r="S4444" s="35"/>
      <c r="T4444" s="35"/>
      <c r="U4444" s="35"/>
      <c r="V4444" s="35"/>
      <c r="W4444" s="35"/>
      <c r="X4444" s="35"/>
      <c r="Y4444" s="35"/>
    </row>
    <row r="4445" customFormat="false" ht="14.25" hidden="false" customHeight="false" outlineLevel="0" collapsed="false">
      <c r="N4445" s="0" t="str">
        <f aca="false">IF(R4445=0,"",IF(Q4445=VLOOKUP(N4444+1,$B$8:$C$360,2,0),N4444+1,N4444))</f>
        <v/>
      </c>
      <c r="P4445" s="30"/>
      <c r="Q4445" s="30"/>
      <c r="R4445" s="35"/>
      <c r="S4445" s="35"/>
      <c r="T4445" s="35"/>
      <c r="U4445" s="35"/>
      <c r="V4445" s="35"/>
      <c r="W4445" s="35"/>
      <c r="X4445" s="35"/>
      <c r="Y4445" s="35"/>
    </row>
    <row r="4446" customFormat="false" ht="14.25" hidden="false" customHeight="false" outlineLevel="0" collapsed="false">
      <c r="N4446" s="0" t="str">
        <f aca="false">IF(R4446=0,"",IF(Q4446=VLOOKUP(N4445+1,$B$8:$C$360,2,0),N4445+1,N4445))</f>
        <v/>
      </c>
      <c r="P4446" s="30"/>
      <c r="Q4446" s="30"/>
      <c r="R4446" s="35"/>
      <c r="S4446" s="35"/>
      <c r="T4446" s="35"/>
      <c r="U4446" s="35"/>
      <c r="V4446" s="35"/>
      <c r="W4446" s="35"/>
      <c r="X4446" s="35"/>
      <c r="Y4446" s="35"/>
    </row>
    <row r="4447" customFormat="false" ht="14.25" hidden="false" customHeight="false" outlineLevel="0" collapsed="false">
      <c r="N4447" s="0" t="str">
        <f aca="false">IF(R4447=0,"",IF(Q4447=VLOOKUP(N4446+1,$B$8:$C$360,2,0),N4446+1,N4446))</f>
        <v/>
      </c>
      <c r="P4447" s="30"/>
      <c r="Q4447" s="30"/>
      <c r="R4447" s="35"/>
      <c r="S4447" s="35"/>
      <c r="T4447" s="35"/>
      <c r="U4447" s="35"/>
      <c r="V4447" s="35"/>
      <c r="W4447" s="35"/>
      <c r="X4447" s="35"/>
      <c r="Y4447" s="35"/>
    </row>
    <row r="4448" customFormat="false" ht="14.25" hidden="false" customHeight="false" outlineLevel="0" collapsed="false">
      <c r="N4448" s="0" t="str">
        <f aca="false">IF(R4448=0,"",IF(Q4448=VLOOKUP(N4447+1,$B$8:$C$360,2,0),N4447+1,N4447))</f>
        <v/>
      </c>
      <c r="P4448" s="30"/>
      <c r="Q4448" s="30"/>
      <c r="R4448" s="35"/>
      <c r="S4448" s="35"/>
      <c r="T4448" s="35"/>
      <c r="U4448" s="35"/>
      <c r="V4448" s="35"/>
      <c r="W4448" s="35"/>
      <c r="X4448" s="35"/>
      <c r="Y4448" s="35"/>
    </row>
    <row r="4449" customFormat="false" ht="14.25" hidden="false" customHeight="false" outlineLevel="0" collapsed="false">
      <c r="N4449" s="0" t="str">
        <f aca="false">IF(R4449=0,"",IF(Q4449=VLOOKUP(N4448+1,$B$8:$C$360,2,0),N4448+1,N4448))</f>
        <v/>
      </c>
      <c r="P4449" s="30"/>
      <c r="Q4449" s="30"/>
      <c r="R4449" s="35"/>
      <c r="S4449" s="35"/>
      <c r="T4449" s="35"/>
      <c r="U4449" s="35"/>
      <c r="V4449" s="35"/>
      <c r="W4449" s="35"/>
      <c r="X4449" s="35"/>
      <c r="Y4449" s="35"/>
    </row>
    <row r="4450" customFormat="false" ht="14.25" hidden="false" customHeight="false" outlineLevel="0" collapsed="false">
      <c r="N4450" s="0" t="str">
        <f aca="false">IF(R4450=0,"",IF(Q4450=VLOOKUP(N4449+1,$B$8:$C$360,2,0),N4449+1,N4449))</f>
        <v/>
      </c>
      <c r="P4450" s="30"/>
      <c r="Q4450" s="30"/>
      <c r="R4450" s="35"/>
      <c r="S4450" s="35"/>
      <c r="T4450" s="35"/>
      <c r="U4450" s="35"/>
      <c r="V4450" s="35"/>
      <c r="W4450" s="35"/>
      <c r="X4450" s="35"/>
      <c r="Y4450" s="35"/>
    </row>
    <row r="4451" customFormat="false" ht="14.25" hidden="false" customHeight="false" outlineLevel="0" collapsed="false">
      <c r="N4451" s="0" t="str">
        <f aca="false">IF(R4451=0,"",IF(Q4451=VLOOKUP(N4450+1,$B$8:$C$360,2,0),N4450+1,N4450))</f>
        <v/>
      </c>
      <c r="P4451" s="30"/>
      <c r="Q4451" s="30"/>
      <c r="R4451" s="35"/>
      <c r="S4451" s="35"/>
      <c r="T4451" s="35"/>
      <c r="U4451" s="35"/>
      <c r="V4451" s="35"/>
      <c r="W4451" s="35"/>
      <c r="X4451" s="35"/>
      <c r="Y4451" s="35"/>
    </row>
    <row r="4452" customFormat="false" ht="14.25" hidden="false" customHeight="false" outlineLevel="0" collapsed="false">
      <c r="N4452" s="0" t="str">
        <f aca="false">IF(R4452=0,"",IF(Q4452=VLOOKUP(N4451+1,$B$8:$C$360,2,0),N4451+1,N4451))</f>
        <v/>
      </c>
      <c r="P4452" s="30"/>
      <c r="Q4452" s="30"/>
      <c r="R4452" s="35"/>
      <c r="S4452" s="35"/>
      <c r="T4452" s="35"/>
      <c r="U4452" s="35"/>
      <c r="V4452" s="35"/>
      <c r="W4452" s="35"/>
      <c r="X4452" s="35"/>
      <c r="Y4452" s="35"/>
    </row>
    <row r="4453" customFormat="false" ht="14.25" hidden="false" customHeight="false" outlineLevel="0" collapsed="false">
      <c r="N4453" s="0" t="str">
        <f aca="false">IF(R4453=0,"",IF(Q4453=VLOOKUP(N4452+1,$B$8:$C$360,2,0),N4452+1,N4452))</f>
        <v/>
      </c>
      <c r="P4453" s="30"/>
      <c r="Q4453" s="30"/>
      <c r="R4453" s="35"/>
      <c r="S4453" s="35"/>
      <c r="T4453" s="35"/>
      <c r="U4453" s="35"/>
      <c r="V4453" s="35"/>
      <c r="W4453" s="35"/>
      <c r="X4453" s="35"/>
      <c r="Y4453" s="35"/>
    </row>
    <row r="4454" customFormat="false" ht="14.25" hidden="false" customHeight="false" outlineLevel="0" collapsed="false">
      <c r="N4454" s="0" t="str">
        <f aca="false">IF(R4454=0,"",IF(Q4454=VLOOKUP(N4453+1,$B$8:$C$360,2,0),N4453+1,N4453))</f>
        <v/>
      </c>
      <c r="P4454" s="30"/>
      <c r="Q4454" s="30"/>
      <c r="R4454" s="35"/>
      <c r="S4454" s="35"/>
      <c r="T4454" s="35"/>
      <c r="U4454" s="35"/>
      <c r="V4454" s="35"/>
      <c r="W4454" s="35"/>
      <c r="X4454" s="35"/>
      <c r="Y4454" s="35"/>
    </row>
    <row r="4455" customFormat="false" ht="14.25" hidden="false" customHeight="false" outlineLevel="0" collapsed="false">
      <c r="N4455" s="0" t="str">
        <f aca="false">IF(R4455=0,"",IF(Q4455=VLOOKUP(N4454+1,$B$8:$C$360,2,0),N4454+1,N4454))</f>
        <v/>
      </c>
      <c r="P4455" s="30"/>
      <c r="Q4455" s="30"/>
      <c r="R4455" s="35"/>
      <c r="S4455" s="35"/>
      <c r="T4455" s="35"/>
      <c r="U4455" s="35"/>
      <c r="V4455" s="35"/>
      <c r="W4455" s="35"/>
      <c r="X4455" s="35"/>
      <c r="Y4455" s="35"/>
    </row>
    <row r="4456" customFormat="false" ht="14.25" hidden="false" customHeight="false" outlineLevel="0" collapsed="false">
      <c r="N4456" s="0" t="str">
        <f aca="false">IF(R4456=0,"",IF(Q4456=VLOOKUP(N4455+1,$B$8:$C$360,2,0),N4455+1,N4455))</f>
        <v/>
      </c>
      <c r="P4456" s="30"/>
      <c r="Q4456" s="30"/>
      <c r="R4456" s="35"/>
      <c r="S4456" s="35"/>
      <c r="T4456" s="35"/>
      <c r="U4456" s="35"/>
      <c r="V4456" s="35"/>
      <c r="W4456" s="35"/>
      <c r="X4456" s="35"/>
      <c r="Y4456" s="35"/>
    </row>
    <row r="4457" customFormat="false" ht="14.25" hidden="false" customHeight="false" outlineLevel="0" collapsed="false">
      <c r="N4457" s="0" t="str">
        <f aca="false">IF(R4457=0,"",IF(Q4457=VLOOKUP(N4456+1,$B$8:$C$360,2,0),N4456+1,N4456))</f>
        <v/>
      </c>
      <c r="P4457" s="30"/>
      <c r="Q4457" s="30"/>
      <c r="R4457" s="35"/>
      <c r="S4457" s="35"/>
      <c r="T4457" s="35"/>
      <c r="U4457" s="35"/>
      <c r="V4457" s="35"/>
      <c r="W4457" s="35"/>
      <c r="X4457" s="35"/>
      <c r="Y4457" s="35"/>
    </row>
    <row r="4458" customFormat="false" ht="14.25" hidden="false" customHeight="false" outlineLevel="0" collapsed="false">
      <c r="N4458" s="0" t="str">
        <f aca="false">IF(R4458=0,"",IF(Q4458=VLOOKUP(N4457+1,$B$8:$C$360,2,0),N4457+1,N4457))</f>
        <v/>
      </c>
      <c r="P4458" s="30"/>
      <c r="Q4458" s="30"/>
      <c r="R4458" s="35"/>
      <c r="S4458" s="35"/>
      <c r="T4458" s="35"/>
      <c r="U4458" s="35"/>
      <c r="V4458" s="35"/>
      <c r="W4458" s="35"/>
      <c r="X4458" s="35"/>
      <c r="Y4458" s="35"/>
    </row>
    <row r="4459" customFormat="false" ht="14.25" hidden="false" customHeight="false" outlineLevel="0" collapsed="false">
      <c r="N4459" s="0" t="str">
        <f aca="false">IF(R4459=0,"",IF(Q4459=VLOOKUP(N4458+1,$B$8:$C$360,2,0),N4458+1,N4458))</f>
        <v/>
      </c>
      <c r="P4459" s="30"/>
      <c r="Q4459" s="30"/>
      <c r="R4459" s="35"/>
      <c r="S4459" s="35"/>
      <c r="T4459" s="35"/>
      <c r="U4459" s="35"/>
      <c r="V4459" s="35"/>
      <c r="W4459" s="35"/>
      <c r="X4459" s="35"/>
      <c r="Y4459" s="35"/>
    </row>
    <row r="4460" customFormat="false" ht="14.25" hidden="false" customHeight="false" outlineLevel="0" collapsed="false">
      <c r="N4460" s="0" t="str">
        <f aca="false">IF(R4460=0,"",IF(Q4460=VLOOKUP(N4459+1,$B$8:$C$360,2,0),N4459+1,N4459))</f>
        <v/>
      </c>
      <c r="P4460" s="30"/>
      <c r="Q4460" s="30"/>
      <c r="R4460" s="35"/>
      <c r="S4460" s="35"/>
      <c r="T4460" s="35"/>
      <c r="U4460" s="35"/>
      <c r="V4460" s="35"/>
      <c r="W4460" s="35"/>
      <c r="X4460" s="35"/>
      <c r="Y4460" s="35"/>
    </row>
    <row r="4461" customFormat="false" ht="14.25" hidden="false" customHeight="false" outlineLevel="0" collapsed="false">
      <c r="N4461" s="0" t="str">
        <f aca="false">IF(R4461=0,"",IF(Q4461=VLOOKUP(N4460+1,$B$8:$C$360,2,0),N4460+1,N4460))</f>
        <v/>
      </c>
      <c r="P4461" s="30"/>
      <c r="Q4461" s="30"/>
      <c r="R4461" s="35"/>
      <c r="S4461" s="35"/>
      <c r="T4461" s="35"/>
      <c r="U4461" s="35"/>
      <c r="V4461" s="35"/>
      <c r="W4461" s="35"/>
      <c r="X4461" s="35"/>
      <c r="Y4461" s="35"/>
    </row>
    <row r="4462" customFormat="false" ht="14.25" hidden="false" customHeight="false" outlineLevel="0" collapsed="false">
      <c r="N4462" s="0" t="str">
        <f aca="false">IF(R4462=0,"",IF(Q4462=VLOOKUP(N4461+1,$B$8:$C$360,2,0),N4461+1,N4461))</f>
        <v/>
      </c>
      <c r="P4462" s="30"/>
      <c r="Q4462" s="30"/>
      <c r="R4462" s="35"/>
      <c r="S4462" s="35"/>
      <c r="T4462" s="35"/>
      <c r="U4462" s="35"/>
      <c r="V4462" s="35"/>
      <c r="W4462" s="35"/>
      <c r="X4462" s="35"/>
      <c r="Y4462" s="35"/>
    </row>
    <row r="4463" customFormat="false" ht="14.25" hidden="false" customHeight="false" outlineLevel="0" collapsed="false">
      <c r="N4463" s="0" t="str">
        <f aca="false">IF(R4463=0,"",IF(Q4463=VLOOKUP(N4462+1,$B$8:$C$360,2,0),N4462+1,N4462))</f>
        <v/>
      </c>
      <c r="P4463" s="30"/>
      <c r="Q4463" s="30"/>
      <c r="R4463" s="35"/>
      <c r="S4463" s="35"/>
      <c r="T4463" s="35"/>
      <c r="U4463" s="35"/>
      <c r="V4463" s="35"/>
      <c r="W4463" s="35"/>
      <c r="X4463" s="35"/>
      <c r="Y4463" s="35"/>
    </row>
    <row r="4464" customFormat="false" ht="14.25" hidden="false" customHeight="false" outlineLevel="0" collapsed="false">
      <c r="N4464" s="0" t="str">
        <f aca="false">IF(R4464=0,"",IF(Q4464=VLOOKUP(N4463+1,$B$8:$C$360,2,0),N4463+1,N4463))</f>
        <v/>
      </c>
      <c r="P4464" s="30"/>
      <c r="Q4464" s="30"/>
      <c r="R4464" s="35"/>
      <c r="S4464" s="35"/>
      <c r="T4464" s="35"/>
      <c r="U4464" s="35"/>
      <c r="V4464" s="35"/>
      <c r="W4464" s="35"/>
      <c r="X4464" s="35"/>
      <c r="Y4464" s="35"/>
    </row>
    <row r="4465" customFormat="false" ht="14.25" hidden="false" customHeight="false" outlineLevel="0" collapsed="false">
      <c r="N4465" s="0" t="str">
        <f aca="false">IF(R4465=0,"",IF(Q4465=VLOOKUP(N4464+1,$B$8:$C$360,2,0),N4464+1,N4464))</f>
        <v/>
      </c>
      <c r="P4465" s="30"/>
      <c r="Q4465" s="30"/>
      <c r="R4465" s="35"/>
      <c r="S4465" s="35"/>
      <c r="T4465" s="35"/>
      <c r="U4465" s="35"/>
      <c r="V4465" s="35"/>
      <c r="W4465" s="35"/>
      <c r="X4465" s="35"/>
      <c r="Y4465" s="35"/>
    </row>
    <row r="4466" customFormat="false" ht="14.25" hidden="false" customHeight="false" outlineLevel="0" collapsed="false">
      <c r="N4466" s="0" t="str">
        <f aca="false">IF(R4466=0,"",IF(Q4466=VLOOKUP(N4465+1,$B$8:$C$360,2,0),N4465+1,N4465))</f>
        <v/>
      </c>
      <c r="P4466" s="30"/>
      <c r="Q4466" s="30"/>
      <c r="R4466" s="35"/>
      <c r="S4466" s="35"/>
      <c r="T4466" s="35"/>
      <c r="U4466" s="35"/>
      <c r="V4466" s="35"/>
      <c r="W4466" s="35"/>
      <c r="X4466" s="35"/>
      <c r="Y4466" s="35"/>
    </row>
    <row r="4467" customFormat="false" ht="14.25" hidden="false" customHeight="false" outlineLevel="0" collapsed="false">
      <c r="N4467" s="0" t="str">
        <f aca="false">IF(R4467=0,"",IF(Q4467=VLOOKUP(N4466+1,$B$8:$C$360,2,0),N4466+1,N4466))</f>
        <v/>
      </c>
      <c r="P4467" s="30"/>
      <c r="Q4467" s="30"/>
      <c r="R4467" s="35"/>
      <c r="S4467" s="35"/>
      <c r="T4467" s="35"/>
      <c r="U4467" s="35"/>
      <c r="V4467" s="35"/>
      <c r="W4467" s="35"/>
      <c r="X4467" s="35"/>
      <c r="Y4467" s="35"/>
    </row>
    <row r="4468" customFormat="false" ht="14.25" hidden="false" customHeight="false" outlineLevel="0" collapsed="false">
      <c r="N4468" s="0" t="str">
        <f aca="false">IF(R4468=0,"",IF(Q4468=VLOOKUP(N4467+1,$B$8:$C$360,2,0),N4467+1,N4467))</f>
        <v/>
      </c>
      <c r="P4468" s="30"/>
      <c r="Q4468" s="30"/>
      <c r="R4468" s="35"/>
      <c r="S4468" s="35"/>
      <c r="T4468" s="35"/>
      <c r="U4468" s="35"/>
      <c r="V4468" s="35"/>
      <c r="W4468" s="35"/>
      <c r="X4468" s="35"/>
      <c r="Y4468" s="35"/>
    </row>
    <row r="4469" customFormat="false" ht="14.25" hidden="false" customHeight="false" outlineLevel="0" collapsed="false">
      <c r="N4469" s="0" t="str">
        <f aca="false">IF(R4469=0,"",IF(Q4469=VLOOKUP(N4468+1,$B$8:$C$360,2,0),N4468+1,N4468))</f>
        <v/>
      </c>
      <c r="P4469" s="30"/>
      <c r="Q4469" s="30"/>
      <c r="R4469" s="35"/>
      <c r="S4469" s="35"/>
      <c r="T4469" s="35"/>
      <c r="U4469" s="35"/>
      <c r="V4469" s="35"/>
      <c r="W4469" s="35"/>
      <c r="X4469" s="35"/>
      <c r="Y4469" s="35"/>
    </row>
    <row r="4470" customFormat="false" ht="14.25" hidden="false" customHeight="false" outlineLevel="0" collapsed="false">
      <c r="N4470" s="0" t="str">
        <f aca="false">IF(R4470=0,"",IF(Q4470=VLOOKUP(N4469+1,$B$8:$C$360,2,0),N4469+1,N4469))</f>
        <v/>
      </c>
      <c r="P4470" s="30"/>
      <c r="Q4470" s="30"/>
      <c r="R4470" s="35"/>
      <c r="S4470" s="35"/>
      <c r="T4470" s="35"/>
      <c r="U4470" s="35"/>
      <c r="V4470" s="35"/>
      <c r="W4470" s="35"/>
      <c r="X4470" s="35"/>
      <c r="Y4470" s="35"/>
    </row>
    <row r="4471" customFormat="false" ht="14.25" hidden="false" customHeight="false" outlineLevel="0" collapsed="false">
      <c r="N4471" s="0" t="str">
        <f aca="false">IF(R4471=0,"",IF(Q4471=VLOOKUP(N4470+1,$B$8:$C$360,2,0),N4470+1,N4470))</f>
        <v/>
      </c>
      <c r="P4471" s="30"/>
      <c r="Q4471" s="30"/>
      <c r="R4471" s="35"/>
      <c r="S4471" s="35"/>
      <c r="T4471" s="35"/>
      <c r="U4471" s="35"/>
      <c r="V4471" s="35"/>
      <c r="W4471" s="35"/>
      <c r="X4471" s="35"/>
      <c r="Y4471" s="35"/>
    </row>
    <row r="4472" customFormat="false" ht="14.25" hidden="false" customHeight="false" outlineLevel="0" collapsed="false">
      <c r="N4472" s="0" t="str">
        <f aca="false">IF(R4472=0,"",IF(Q4472=VLOOKUP(N4471+1,$B$8:$C$360,2,0),N4471+1,N4471))</f>
        <v/>
      </c>
      <c r="P4472" s="30"/>
      <c r="Q4472" s="30"/>
      <c r="R4472" s="35"/>
      <c r="S4472" s="35"/>
      <c r="T4472" s="35"/>
      <c r="U4472" s="35"/>
      <c r="V4472" s="35"/>
      <c r="W4472" s="35"/>
      <c r="X4472" s="35"/>
      <c r="Y4472" s="35"/>
    </row>
    <row r="4473" customFormat="false" ht="14.25" hidden="false" customHeight="false" outlineLevel="0" collapsed="false">
      <c r="N4473" s="0" t="str">
        <f aca="false">IF(R4473=0,"",IF(Q4473=VLOOKUP(N4472+1,$B$8:$C$360,2,0),N4472+1,N4472))</f>
        <v/>
      </c>
      <c r="P4473" s="30"/>
      <c r="Q4473" s="30"/>
      <c r="R4473" s="35"/>
      <c r="S4473" s="35"/>
      <c r="T4473" s="35"/>
      <c r="U4473" s="35"/>
      <c r="V4473" s="35"/>
      <c r="W4473" s="35"/>
      <c r="X4473" s="35"/>
      <c r="Y4473" s="35"/>
    </row>
    <row r="4474" customFormat="false" ht="14.25" hidden="false" customHeight="false" outlineLevel="0" collapsed="false">
      <c r="N4474" s="0" t="str">
        <f aca="false">IF(R4474=0,"",IF(Q4474=VLOOKUP(N4473+1,$B$8:$C$360,2,0),N4473+1,N4473))</f>
        <v/>
      </c>
      <c r="P4474" s="30"/>
      <c r="Q4474" s="30"/>
      <c r="R4474" s="35"/>
      <c r="S4474" s="35"/>
      <c r="T4474" s="35"/>
      <c r="U4474" s="35"/>
      <c r="V4474" s="35"/>
      <c r="W4474" s="35"/>
      <c r="X4474" s="35"/>
      <c r="Y4474" s="35"/>
    </row>
    <row r="4475" customFormat="false" ht="14.25" hidden="false" customHeight="false" outlineLevel="0" collapsed="false">
      <c r="N4475" s="0" t="str">
        <f aca="false">IF(R4475=0,"",IF(Q4475=VLOOKUP(N4474+1,$B$8:$C$360,2,0),N4474+1,N4474))</f>
        <v/>
      </c>
      <c r="P4475" s="30"/>
      <c r="Q4475" s="30"/>
      <c r="R4475" s="35"/>
      <c r="S4475" s="35"/>
      <c r="T4475" s="35"/>
      <c r="U4475" s="35"/>
      <c r="V4475" s="35"/>
      <c r="W4475" s="35"/>
      <c r="X4475" s="35"/>
      <c r="Y4475" s="35"/>
    </row>
    <row r="4476" customFormat="false" ht="14.25" hidden="false" customHeight="false" outlineLevel="0" collapsed="false">
      <c r="N4476" s="0" t="str">
        <f aca="false">IF(R4476=0,"",IF(Q4476=VLOOKUP(N4475+1,$B$8:$C$360,2,0),N4475+1,N4475))</f>
        <v/>
      </c>
      <c r="P4476" s="30"/>
      <c r="Q4476" s="30"/>
      <c r="R4476" s="35"/>
      <c r="S4476" s="35"/>
      <c r="T4476" s="35"/>
      <c r="U4476" s="35"/>
      <c r="V4476" s="35"/>
      <c r="W4476" s="35"/>
      <c r="X4476" s="35"/>
      <c r="Y4476" s="35"/>
    </row>
    <row r="4477" customFormat="false" ht="14.25" hidden="false" customHeight="false" outlineLevel="0" collapsed="false">
      <c r="N4477" s="0" t="str">
        <f aca="false">IF(R4477=0,"",IF(Q4477=VLOOKUP(N4476+1,$B$8:$C$360,2,0),N4476+1,N4476))</f>
        <v/>
      </c>
      <c r="P4477" s="30"/>
      <c r="Q4477" s="30"/>
      <c r="R4477" s="35"/>
      <c r="S4477" s="35"/>
      <c r="T4477" s="35"/>
      <c r="U4477" s="35"/>
      <c r="V4477" s="35"/>
      <c r="W4477" s="35"/>
      <c r="X4477" s="35"/>
      <c r="Y4477" s="35"/>
    </row>
    <row r="4478" customFormat="false" ht="14.25" hidden="false" customHeight="false" outlineLevel="0" collapsed="false">
      <c r="N4478" s="0" t="str">
        <f aca="false">IF(R4478=0,"",IF(Q4478=VLOOKUP(N4477+1,$B$8:$C$360,2,0),N4477+1,N4477))</f>
        <v/>
      </c>
      <c r="P4478" s="30"/>
      <c r="Q4478" s="30"/>
      <c r="R4478" s="35"/>
      <c r="S4478" s="35"/>
      <c r="T4478" s="35"/>
      <c r="U4478" s="35"/>
      <c r="V4478" s="35"/>
      <c r="W4478" s="35"/>
      <c r="X4478" s="35"/>
      <c r="Y4478" s="35"/>
    </row>
    <row r="4479" customFormat="false" ht="14.25" hidden="false" customHeight="false" outlineLevel="0" collapsed="false">
      <c r="N4479" s="0" t="str">
        <f aca="false">IF(R4479=0,"",IF(Q4479=VLOOKUP(N4478+1,$B$8:$C$360,2,0),N4478+1,N4478))</f>
        <v/>
      </c>
      <c r="P4479" s="30"/>
      <c r="Q4479" s="30"/>
      <c r="R4479" s="35"/>
      <c r="S4479" s="35"/>
      <c r="T4479" s="35"/>
      <c r="U4479" s="35"/>
      <c r="V4479" s="35"/>
      <c r="W4479" s="35"/>
      <c r="X4479" s="35"/>
      <c r="Y4479" s="35"/>
    </row>
    <row r="4480" customFormat="false" ht="14.25" hidden="false" customHeight="false" outlineLevel="0" collapsed="false">
      <c r="N4480" s="0" t="str">
        <f aca="false">IF(R4480=0,"",IF(Q4480=VLOOKUP(N4479+1,$B$8:$C$360,2,0),N4479+1,N4479))</f>
        <v/>
      </c>
      <c r="P4480" s="30"/>
      <c r="Q4480" s="30"/>
      <c r="R4480" s="35"/>
      <c r="S4480" s="35"/>
      <c r="T4480" s="35"/>
      <c r="U4480" s="35"/>
      <c r="V4480" s="35"/>
      <c r="W4480" s="35"/>
      <c r="X4480" s="35"/>
      <c r="Y4480" s="35"/>
    </row>
    <row r="4481" customFormat="false" ht="14.25" hidden="false" customHeight="false" outlineLevel="0" collapsed="false">
      <c r="N4481" s="0" t="str">
        <f aca="false">IF(R4481=0,"",IF(Q4481=VLOOKUP(N4480+1,$B$8:$C$360,2,0),N4480+1,N4480))</f>
        <v/>
      </c>
      <c r="P4481" s="30"/>
      <c r="Q4481" s="30"/>
      <c r="R4481" s="35"/>
      <c r="S4481" s="35"/>
      <c r="T4481" s="35"/>
      <c r="U4481" s="35"/>
      <c r="V4481" s="35"/>
      <c r="W4481" s="35"/>
      <c r="X4481" s="35"/>
      <c r="Y4481" s="35"/>
    </row>
    <row r="4482" customFormat="false" ht="14.25" hidden="false" customHeight="false" outlineLevel="0" collapsed="false">
      <c r="N4482" s="0" t="str">
        <f aca="false">IF(R4482=0,"",IF(Q4482=VLOOKUP(N4481+1,$B$8:$C$360,2,0),N4481+1,N4481))</f>
        <v/>
      </c>
      <c r="P4482" s="30"/>
      <c r="Q4482" s="30"/>
      <c r="R4482" s="35"/>
      <c r="S4482" s="35"/>
      <c r="T4482" s="35"/>
      <c r="U4482" s="35"/>
      <c r="V4482" s="35"/>
      <c r="W4482" s="35"/>
      <c r="X4482" s="35"/>
      <c r="Y4482" s="35"/>
    </row>
    <row r="4483" customFormat="false" ht="14.25" hidden="false" customHeight="false" outlineLevel="0" collapsed="false">
      <c r="N4483" s="0" t="str">
        <f aca="false">IF(R4483=0,"",IF(Q4483=VLOOKUP(N4482+1,$B$8:$C$360,2,0),N4482+1,N4482))</f>
        <v/>
      </c>
      <c r="P4483" s="30"/>
      <c r="Q4483" s="30"/>
      <c r="R4483" s="35"/>
      <c r="S4483" s="35"/>
      <c r="T4483" s="35"/>
      <c r="U4483" s="35"/>
      <c r="V4483" s="35"/>
      <c r="W4483" s="35"/>
      <c r="X4483" s="35"/>
      <c r="Y4483" s="35"/>
    </row>
    <row r="4484" customFormat="false" ht="14.25" hidden="false" customHeight="false" outlineLevel="0" collapsed="false">
      <c r="N4484" s="0" t="str">
        <f aca="false">IF(R4484=0,"",IF(Q4484=VLOOKUP(N4483+1,$B$8:$C$360,2,0),N4483+1,N4483))</f>
        <v/>
      </c>
      <c r="P4484" s="30"/>
      <c r="Q4484" s="30"/>
      <c r="R4484" s="35"/>
      <c r="S4484" s="35"/>
      <c r="T4484" s="35"/>
      <c r="U4484" s="35"/>
      <c r="V4484" s="35"/>
      <c r="W4484" s="35"/>
      <c r="X4484" s="35"/>
      <c r="Y4484" s="35"/>
    </row>
    <row r="4485" customFormat="false" ht="14.25" hidden="false" customHeight="false" outlineLevel="0" collapsed="false">
      <c r="N4485" s="0" t="str">
        <f aca="false">IF(R4485=0,"",IF(Q4485=VLOOKUP(N4484+1,$B$8:$C$360,2,0),N4484+1,N4484))</f>
        <v/>
      </c>
      <c r="P4485" s="30"/>
      <c r="Q4485" s="30"/>
      <c r="R4485" s="35"/>
      <c r="S4485" s="35"/>
      <c r="T4485" s="35"/>
      <c r="U4485" s="35"/>
      <c r="V4485" s="35"/>
      <c r="W4485" s="35"/>
      <c r="X4485" s="35"/>
      <c r="Y4485" s="35"/>
    </row>
    <row r="4486" customFormat="false" ht="14.25" hidden="false" customHeight="false" outlineLevel="0" collapsed="false">
      <c r="N4486" s="0" t="str">
        <f aca="false">IF(R4486=0,"",IF(Q4486=VLOOKUP(N4485+1,$B$8:$C$360,2,0),N4485+1,N4485))</f>
        <v/>
      </c>
      <c r="P4486" s="30"/>
      <c r="Q4486" s="30"/>
      <c r="R4486" s="35"/>
      <c r="S4486" s="35"/>
      <c r="T4486" s="35"/>
      <c r="U4486" s="35"/>
      <c r="V4486" s="35"/>
      <c r="W4486" s="35"/>
      <c r="X4486" s="35"/>
      <c r="Y4486" s="35"/>
    </row>
    <row r="4487" customFormat="false" ht="14.25" hidden="false" customHeight="false" outlineLevel="0" collapsed="false">
      <c r="N4487" s="0" t="str">
        <f aca="false">IF(R4487=0,"",IF(Q4487=VLOOKUP(N4486+1,$B$8:$C$360,2,0),N4486+1,N4486))</f>
        <v/>
      </c>
      <c r="P4487" s="30"/>
      <c r="Q4487" s="30"/>
      <c r="R4487" s="35"/>
      <c r="S4487" s="35"/>
      <c r="T4487" s="35"/>
      <c r="U4487" s="35"/>
      <c r="V4487" s="35"/>
      <c r="W4487" s="35"/>
      <c r="X4487" s="35"/>
      <c r="Y4487" s="35"/>
    </row>
    <row r="4488" customFormat="false" ht="14.25" hidden="false" customHeight="false" outlineLevel="0" collapsed="false">
      <c r="N4488" s="0" t="str">
        <f aca="false">IF(R4488=0,"",IF(Q4488=VLOOKUP(N4487+1,$B$8:$C$360,2,0),N4487+1,N4487))</f>
        <v/>
      </c>
      <c r="P4488" s="30"/>
      <c r="Q4488" s="30"/>
      <c r="R4488" s="35"/>
      <c r="S4488" s="35"/>
      <c r="T4488" s="35"/>
      <c r="U4488" s="35"/>
      <c r="V4488" s="35"/>
      <c r="W4488" s="35"/>
      <c r="X4488" s="35"/>
      <c r="Y4488" s="35"/>
    </row>
    <row r="4489" customFormat="false" ht="14.25" hidden="false" customHeight="false" outlineLevel="0" collapsed="false">
      <c r="N4489" s="0" t="str">
        <f aca="false">IF(R4489=0,"",IF(Q4489=VLOOKUP(N4488+1,$B$8:$C$360,2,0),N4488+1,N4488))</f>
        <v/>
      </c>
      <c r="P4489" s="30"/>
      <c r="Q4489" s="30"/>
      <c r="R4489" s="35"/>
      <c r="S4489" s="35"/>
      <c r="T4489" s="35"/>
      <c r="U4489" s="35"/>
      <c r="V4489" s="35"/>
      <c r="W4489" s="35"/>
      <c r="X4489" s="35"/>
      <c r="Y4489" s="35"/>
    </row>
    <row r="4490" customFormat="false" ht="14.25" hidden="false" customHeight="false" outlineLevel="0" collapsed="false">
      <c r="N4490" s="0" t="str">
        <f aca="false">IF(R4490=0,"",IF(Q4490=VLOOKUP(N4489+1,$B$8:$C$360,2,0),N4489+1,N4489))</f>
        <v/>
      </c>
      <c r="P4490" s="30"/>
      <c r="Q4490" s="30"/>
      <c r="R4490" s="35"/>
      <c r="S4490" s="35"/>
      <c r="T4490" s="35"/>
      <c r="U4490" s="35"/>
      <c r="V4490" s="35"/>
      <c r="W4490" s="35"/>
      <c r="X4490" s="35"/>
      <c r="Y4490" s="35"/>
    </row>
    <row r="4491" customFormat="false" ht="14.25" hidden="false" customHeight="false" outlineLevel="0" collapsed="false">
      <c r="N4491" s="0" t="str">
        <f aca="false">IF(R4491=0,"",IF(Q4491=VLOOKUP(N4490+1,$B$8:$C$360,2,0),N4490+1,N4490))</f>
        <v/>
      </c>
      <c r="P4491" s="30"/>
      <c r="Q4491" s="30"/>
      <c r="R4491" s="35"/>
      <c r="S4491" s="35"/>
      <c r="T4491" s="35"/>
      <c r="U4491" s="35"/>
      <c r="V4491" s="35"/>
      <c r="W4491" s="35"/>
      <c r="X4491" s="35"/>
      <c r="Y4491" s="35"/>
    </row>
    <row r="4492" customFormat="false" ht="14.25" hidden="false" customHeight="false" outlineLevel="0" collapsed="false">
      <c r="N4492" s="0" t="str">
        <f aca="false">IF(R4492=0,"",IF(Q4492=VLOOKUP(N4491+1,$B$8:$C$360,2,0),N4491+1,N4491))</f>
        <v/>
      </c>
      <c r="P4492" s="30"/>
      <c r="Q4492" s="30"/>
      <c r="R4492" s="35"/>
      <c r="S4492" s="35"/>
      <c r="T4492" s="35"/>
      <c r="U4492" s="35"/>
      <c r="V4492" s="35"/>
      <c r="W4492" s="35"/>
      <c r="X4492" s="35"/>
      <c r="Y4492" s="35"/>
    </row>
    <row r="4493" customFormat="false" ht="14.25" hidden="false" customHeight="false" outlineLevel="0" collapsed="false">
      <c r="N4493" s="0" t="str">
        <f aca="false">IF(R4493=0,"",IF(Q4493=VLOOKUP(N4492+1,$B$8:$C$360,2,0),N4492+1,N4492))</f>
        <v/>
      </c>
      <c r="P4493" s="30"/>
      <c r="Q4493" s="30"/>
      <c r="R4493" s="35"/>
      <c r="S4493" s="35"/>
      <c r="T4493" s="35"/>
      <c r="U4493" s="35"/>
      <c r="V4493" s="35"/>
      <c r="W4493" s="35"/>
      <c r="X4493" s="35"/>
      <c r="Y4493" s="35"/>
    </row>
    <row r="4494" customFormat="false" ht="14.25" hidden="false" customHeight="false" outlineLevel="0" collapsed="false">
      <c r="N4494" s="0" t="str">
        <f aca="false">IF(R4494=0,"",IF(Q4494=VLOOKUP(N4493+1,$B$8:$C$360,2,0),N4493+1,N4493))</f>
        <v/>
      </c>
      <c r="P4494" s="30"/>
      <c r="Q4494" s="30"/>
      <c r="R4494" s="35"/>
      <c r="S4494" s="35"/>
      <c r="T4494" s="35"/>
      <c r="U4494" s="35"/>
      <c r="V4494" s="35"/>
      <c r="W4494" s="35"/>
      <c r="X4494" s="35"/>
      <c r="Y4494" s="35"/>
    </row>
    <row r="4495" customFormat="false" ht="14.25" hidden="false" customHeight="false" outlineLevel="0" collapsed="false">
      <c r="N4495" s="0" t="str">
        <f aca="false">IF(R4495=0,"",IF(Q4495=VLOOKUP(N4494+1,$B$8:$C$360,2,0),N4494+1,N4494))</f>
        <v/>
      </c>
      <c r="P4495" s="30"/>
      <c r="Q4495" s="30"/>
      <c r="R4495" s="35"/>
      <c r="S4495" s="35"/>
      <c r="T4495" s="35"/>
      <c r="U4495" s="35"/>
      <c r="V4495" s="35"/>
      <c r="W4495" s="35"/>
      <c r="X4495" s="35"/>
      <c r="Y4495" s="35"/>
    </row>
    <row r="4496" customFormat="false" ht="14.25" hidden="false" customHeight="false" outlineLevel="0" collapsed="false">
      <c r="N4496" s="0" t="str">
        <f aca="false">IF(R4496=0,"",IF(Q4496=VLOOKUP(N4495+1,$B$8:$C$360,2,0),N4495+1,N4495))</f>
        <v/>
      </c>
      <c r="P4496" s="30"/>
      <c r="Q4496" s="30"/>
      <c r="R4496" s="35"/>
      <c r="S4496" s="35"/>
      <c r="T4496" s="35"/>
      <c r="U4496" s="35"/>
      <c r="V4496" s="35"/>
      <c r="W4496" s="35"/>
      <c r="X4496" s="35"/>
      <c r="Y4496" s="35"/>
    </row>
    <row r="4497" customFormat="false" ht="14.25" hidden="false" customHeight="false" outlineLevel="0" collapsed="false">
      <c r="N4497" s="0" t="str">
        <f aca="false">IF(R4497=0,"",IF(Q4497=VLOOKUP(N4496+1,$B$8:$C$360,2,0),N4496+1,N4496))</f>
        <v/>
      </c>
      <c r="P4497" s="30"/>
      <c r="Q4497" s="30"/>
      <c r="R4497" s="35"/>
      <c r="S4497" s="35"/>
      <c r="T4497" s="35"/>
      <c r="U4497" s="35"/>
      <c r="V4497" s="35"/>
      <c r="W4497" s="35"/>
      <c r="X4497" s="35"/>
      <c r="Y4497" s="35"/>
    </row>
    <row r="4498" customFormat="false" ht="14.25" hidden="false" customHeight="false" outlineLevel="0" collapsed="false">
      <c r="N4498" s="0" t="str">
        <f aca="false">IF(R4498=0,"",IF(Q4498=VLOOKUP(N4497+1,$B$8:$C$360,2,0),N4497+1,N4497))</f>
        <v/>
      </c>
      <c r="P4498" s="30"/>
      <c r="Q4498" s="30"/>
      <c r="R4498" s="35"/>
      <c r="S4498" s="35"/>
      <c r="T4498" s="35"/>
      <c r="U4498" s="35"/>
      <c r="V4498" s="35"/>
      <c r="W4498" s="35"/>
      <c r="X4498" s="35"/>
      <c r="Y4498" s="35"/>
    </row>
    <row r="4499" customFormat="false" ht="14.25" hidden="false" customHeight="false" outlineLevel="0" collapsed="false">
      <c r="N4499" s="0" t="str">
        <f aca="false">IF(R4499=0,"",IF(Q4499=VLOOKUP(N4498+1,$B$8:$C$360,2,0),N4498+1,N4498))</f>
        <v/>
      </c>
      <c r="P4499" s="30"/>
      <c r="Q4499" s="30"/>
      <c r="R4499" s="35"/>
      <c r="S4499" s="35"/>
      <c r="T4499" s="35"/>
      <c r="U4499" s="35"/>
      <c r="V4499" s="35"/>
      <c r="W4499" s="35"/>
      <c r="X4499" s="35"/>
      <c r="Y4499" s="35"/>
    </row>
    <row r="4500" customFormat="false" ht="14.25" hidden="false" customHeight="false" outlineLevel="0" collapsed="false">
      <c r="N4500" s="0" t="str">
        <f aca="false">IF(R4500=0,"",IF(Q4500=VLOOKUP(N4499+1,$B$8:$C$360,2,0),N4499+1,N4499))</f>
        <v/>
      </c>
      <c r="P4500" s="30"/>
      <c r="Q4500" s="30"/>
      <c r="R4500" s="35"/>
      <c r="S4500" s="35"/>
      <c r="T4500" s="35"/>
      <c r="U4500" s="35"/>
      <c r="V4500" s="35"/>
      <c r="W4500" s="35"/>
      <c r="X4500" s="35"/>
      <c r="Y4500" s="35"/>
    </row>
    <row r="4501" customFormat="false" ht="14.25" hidden="false" customHeight="false" outlineLevel="0" collapsed="false">
      <c r="N4501" s="0" t="str">
        <f aca="false">IF(R4501=0,"",IF(Q4501=VLOOKUP(N4500+1,$B$8:$C$360,2,0),N4500+1,N4500))</f>
        <v/>
      </c>
      <c r="P4501" s="30"/>
      <c r="Q4501" s="30"/>
      <c r="R4501" s="35"/>
      <c r="S4501" s="35"/>
      <c r="T4501" s="35"/>
      <c r="U4501" s="35"/>
      <c r="V4501" s="35"/>
      <c r="W4501" s="35"/>
      <c r="X4501" s="35"/>
      <c r="Y4501" s="35"/>
    </row>
    <row r="4502" customFormat="false" ht="14.25" hidden="false" customHeight="false" outlineLevel="0" collapsed="false">
      <c r="N4502" s="0" t="str">
        <f aca="false">IF(R4502=0,"",IF(Q4502=VLOOKUP(N4501+1,$B$8:$C$360,2,0),N4501+1,N4501))</f>
        <v/>
      </c>
      <c r="P4502" s="30"/>
      <c r="Q4502" s="30"/>
      <c r="R4502" s="35"/>
      <c r="S4502" s="35"/>
      <c r="T4502" s="35"/>
      <c r="U4502" s="35"/>
      <c r="V4502" s="35"/>
      <c r="W4502" s="35"/>
      <c r="X4502" s="35"/>
      <c r="Y4502" s="35"/>
    </row>
    <row r="4503" customFormat="false" ht="14.25" hidden="false" customHeight="false" outlineLevel="0" collapsed="false">
      <c r="N4503" s="0" t="str">
        <f aca="false">IF(R4503=0,"",IF(Q4503=VLOOKUP(N4502+1,$B$8:$C$360,2,0),N4502+1,N4502))</f>
        <v/>
      </c>
      <c r="P4503" s="30"/>
      <c r="Q4503" s="30"/>
      <c r="R4503" s="35"/>
      <c r="S4503" s="35"/>
      <c r="T4503" s="35"/>
      <c r="U4503" s="35"/>
      <c r="V4503" s="35"/>
      <c r="W4503" s="35"/>
      <c r="X4503" s="35"/>
      <c r="Y4503" s="35"/>
    </row>
    <row r="4504" customFormat="false" ht="14.25" hidden="false" customHeight="false" outlineLevel="0" collapsed="false">
      <c r="N4504" s="0" t="str">
        <f aca="false">IF(R4504=0,"",IF(Q4504=VLOOKUP(N4503+1,$B$8:$C$360,2,0),N4503+1,N4503))</f>
        <v/>
      </c>
      <c r="P4504" s="30"/>
      <c r="Q4504" s="30"/>
      <c r="R4504" s="35"/>
      <c r="S4504" s="35"/>
      <c r="T4504" s="35"/>
      <c r="U4504" s="35"/>
      <c r="V4504" s="35"/>
      <c r="W4504" s="35"/>
      <c r="X4504" s="35"/>
      <c r="Y4504" s="35"/>
    </row>
    <row r="4505" customFormat="false" ht="14.25" hidden="false" customHeight="false" outlineLevel="0" collapsed="false">
      <c r="N4505" s="0" t="str">
        <f aca="false">IF(R4505=0,"",IF(Q4505=VLOOKUP(N4504+1,$B$8:$C$360,2,0),N4504+1,N4504))</f>
        <v/>
      </c>
      <c r="P4505" s="30"/>
      <c r="Q4505" s="30"/>
      <c r="R4505" s="35"/>
      <c r="S4505" s="35"/>
      <c r="T4505" s="35"/>
      <c r="U4505" s="35"/>
      <c r="V4505" s="35"/>
      <c r="W4505" s="35"/>
      <c r="X4505" s="35"/>
      <c r="Y4505" s="35"/>
    </row>
    <row r="4506" customFormat="false" ht="14.25" hidden="false" customHeight="false" outlineLevel="0" collapsed="false">
      <c r="N4506" s="0" t="str">
        <f aca="false">IF(R4506=0,"",IF(Q4506=VLOOKUP(N4505+1,$B$8:$C$360,2,0),N4505+1,N4505))</f>
        <v/>
      </c>
      <c r="P4506" s="30"/>
      <c r="Q4506" s="30"/>
      <c r="R4506" s="35"/>
      <c r="S4506" s="35"/>
      <c r="T4506" s="35"/>
      <c r="U4506" s="35"/>
      <c r="V4506" s="35"/>
      <c r="W4506" s="35"/>
      <c r="X4506" s="35"/>
      <c r="Y4506" s="35"/>
    </row>
    <row r="4507" customFormat="false" ht="14.25" hidden="false" customHeight="false" outlineLevel="0" collapsed="false">
      <c r="N4507" s="0" t="str">
        <f aca="false">IF(R4507=0,"",IF(Q4507=VLOOKUP(N4506+1,$B$8:$C$360,2,0),N4506+1,N4506))</f>
        <v/>
      </c>
      <c r="P4507" s="30"/>
      <c r="Q4507" s="30"/>
      <c r="R4507" s="35"/>
      <c r="S4507" s="35"/>
      <c r="T4507" s="35"/>
      <c r="U4507" s="35"/>
      <c r="V4507" s="35"/>
      <c r="W4507" s="35"/>
      <c r="X4507" s="35"/>
      <c r="Y4507" s="35"/>
    </row>
    <row r="4508" customFormat="false" ht="14.25" hidden="false" customHeight="false" outlineLevel="0" collapsed="false">
      <c r="N4508" s="0" t="str">
        <f aca="false">IF(R4508=0,"",IF(Q4508=VLOOKUP(N4507+1,$B$8:$C$360,2,0),N4507+1,N4507))</f>
        <v/>
      </c>
      <c r="P4508" s="30"/>
      <c r="Q4508" s="30"/>
      <c r="R4508" s="35"/>
      <c r="S4508" s="35"/>
      <c r="T4508" s="35"/>
      <c r="U4508" s="35"/>
      <c r="V4508" s="35"/>
      <c r="W4508" s="35"/>
      <c r="X4508" s="35"/>
      <c r="Y4508" s="35"/>
    </row>
    <row r="4509" customFormat="false" ht="14.25" hidden="false" customHeight="false" outlineLevel="0" collapsed="false">
      <c r="N4509" s="0" t="str">
        <f aca="false">IF(R4509=0,"",IF(Q4509=VLOOKUP(N4508+1,$B$8:$C$360,2,0),N4508+1,N4508))</f>
        <v/>
      </c>
      <c r="P4509" s="30"/>
      <c r="Q4509" s="30"/>
      <c r="R4509" s="35"/>
      <c r="S4509" s="35"/>
      <c r="T4509" s="35"/>
      <c r="U4509" s="35"/>
      <c r="V4509" s="35"/>
      <c r="W4509" s="35"/>
      <c r="X4509" s="35"/>
      <c r="Y4509" s="35"/>
    </row>
    <row r="4510" customFormat="false" ht="14.25" hidden="false" customHeight="false" outlineLevel="0" collapsed="false">
      <c r="N4510" s="0" t="str">
        <f aca="false">IF(R4510=0,"",IF(Q4510=VLOOKUP(N4509+1,$B$8:$C$360,2,0),N4509+1,N4509))</f>
        <v/>
      </c>
      <c r="P4510" s="30"/>
      <c r="Q4510" s="30"/>
      <c r="R4510" s="35"/>
      <c r="S4510" s="35"/>
      <c r="T4510" s="35"/>
      <c r="U4510" s="35"/>
      <c r="V4510" s="35"/>
      <c r="W4510" s="35"/>
      <c r="X4510" s="35"/>
      <c r="Y4510" s="35"/>
    </row>
    <row r="4511" customFormat="false" ht="14.25" hidden="false" customHeight="false" outlineLevel="0" collapsed="false">
      <c r="N4511" s="0" t="str">
        <f aca="false">IF(R4511=0,"",IF(Q4511=VLOOKUP(N4510+1,$B$8:$C$360,2,0),N4510+1,N4510))</f>
        <v/>
      </c>
      <c r="P4511" s="30"/>
      <c r="Q4511" s="30"/>
      <c r="R4511" s="35"/>
      <c r="S4511" s="35"/>
      <c r="T4511" s="35"/>
      <c r="U4511" s="35"/>
      <c r="V4511" s="35"/>
      <c r="W4511" s="35"/>
      <c r="X4511" s="35"/>
      <c r="Y4511" s="35"/>
    </row>
    <row r="4512" customFormat="false" ht="14.25" hidden="false" customHeight="false" outlineLevel="0" collapsed="false">
      <c r="N4512" s="0" t="str">
        <f aca="false">IF(R4512=0,"",IF(Q4512=VLOOKUP(N4511+1,$B$8:$C$360,2,0),N4511+1,N4511))</f>
        <v/>
      </c>
      <c r="P4512" s="30"/>
      <c r="Q4512" s="30"/>
      <c r="R4512" s="35"/>
      <c r="S4512" s="35"/>
      <c r="T4512" s="35"/>
      <c r="U4512" s="35"/>
      <c r="V4512" s="35"/>
      <c r="W4512" s="35"/>
      <c r="X4512" s="35"/>
      <c r="Y4512" s="35"/>
    </row>
    <row r="4513" customFormat="false" ht="14.25" hidden="false" customHeight="false" outlineLevel="0" collapsed="false">
      <c r="N4513" s="0" t="str">
        <f aca="false">IF(R4513=0,"",IF(Q4513=VLOOKUP(N4512+1,$B$8:$C$360,2,0),N4512+1,N4512))</f>
        <v/>
      </c>
      <c r="P4513" s="30"/>
      <c r="Q4513" s="30"/>
      <c r="R4513" s="35"/>
      <c r="S4513" s="35"/>
      <c r="T4513" s="35"/>
      <c r="U4513" s="35"/>
      <c r="V4513" s="35"/>
      <c r="W4513" s="35"/>
      <c r="X4513" s="35"/>
      <c r="Y4513" s="35"/>
    </row>
    <row r="4514" customFormat="false" ht="14.25" hidden="false" customHeight="false" outlineLevel="0" collapsed="false">
      <c r="N4514" s="0" t="str">
        <f aca="false">IF(R4514=0,"",IF(Q4514=VLOOKUP(N4513+1,$B$8:$C$360,2,0),N4513+1,N4513))</f>
        <v/>
      </c>
      <c r="P4514" s="30"/>
      <c r="Q4514" s="30"/>
      <c r="R4514" s="35"/>
      <c r="S4514" s="35"/>
      <c r="T4514" s="35"/>
      <c r="U4514" s="35"/>
      <c r="V4514" s="35"/>
      <c r="W4514" s="35"/>
      <c r="X4514" s="35"/>
      <c r="Y4514" s="35"/>
    </row>
    <row r="4515" customFormat="false" ht="14.25" hidden="false" customHeight="false" outlineLevel="0" collapsed="false">
      <c r="N4515" s="0" t="str">
        <f aca="false">IF(R4515=0,"",IF(Q4515=VLOOKUP(N4514+1,$B$8:$C$360,2,0),N4514+1,N4514))</f>
        <v/>
      </c>
      <c r="P4515" s="30"/>
      <c r="Q4515" s="30"/>
      <c r="R4515" s="35"/>
      <c r="S4515" s="35"/>
      <c r="T4515" s="35"/>
      <c r="U4515" s="35"/>
      <c r="V4515" s="35"/>
      <c r="W4515" s="35"/>
      <c r="X4515" s="35"/>
      <c r="Y4515" s="35"/>
    </row>
    <row r="4516" customFormat="false" ht="14.25" hidden="false" customHeight="false" outlineLevel="0" collapsed="false">
      <c r="N4516" s="0" t="str">
        <f aca="false">IF(R4516=0,"",IF(Q4516=VLOOKUP(N4515+1,$B$8:$C$360,2,0),N4515+1,N4515))</f>
        <v/>
      </c>
      <c r="P4516" s="30"/>
      <c r="Q4516" s="30"/>
      <c r="R4516" s="35"/>
      <c r="S4516" s="35"/>
      <c r="T4516" s="35"/>
      <c r="U4516" s="35"/>
      <c r="V4516" s="35"/>
      <c r="W4516" s="35"/>
      <c r="X4516" s="35"/>
      <c r="Y4516" s="35"/>
    </row>
    <row r="4517" customFormat="false" ht="14.25" hidden="false" customHeight="false" outlineLevel="0" collapsed="false">
      <c r="N4517" s="0" t="str">
        <f aca="false">IF(R4517=0,"",IF(Q4517=VLOOKUP(N4516+1,$B$8:$C$360,2,0),N4516+1,N4516))</f>
        <v/>
      </c>
      <c r="P4517" s="30"/>
      <c r="Q4517" s="30"/>
      <c r="R4517" s="35"/>
      <c r="S4517" s="35"/>
      <c r="T4517" s="35"/>
      <c r="U4517" s="35"/>
      <c r="V4517" s="35"/>
      <c r="W4517" s="35"/>
      <c r="X4517" s="35"/>
      <c r="Y4517" s="35"/>
    </row>
    <row r="4518" customFormat="false" ht="14.25" hidden="false" customHeight="false" outlineLevel="0" collapsed="false">
      <c r="N4518" s="0" t="str">
        <f aca="false">IF(R4518=0,"",IF(Q4518=VLOOKUP(N4517+1,$B$8:$C$360,2,0),N4517+1,N4517))</f>
        <v/>
      </c>
      <c r="P4518" s="30"/>
      <c r="Q4518" s="30"/>
      <c r="R4518" s="35"/>
      <c r="S4518" s="35"/>
      <c r="T4518" s="35"/>
      <c r="U4518" s="35"/>
      <c r="V4518" s="35"/>
      <c r="W4518" s="35"/>
      <c r="X4518" s="35"/>
      <c r="Y4518" s="35"/>
    </row>
    <row r="4519" customFormat="false" ht="14.25" hidden="false" customHeight="false" outlineLevel="0" collapsed="false">
      <c r="N4519" s="0" t="str">
        <f aca="false">IF(R4519=0,"",IF(Q4519=VLOOKUP(N4518+1,$B$8:$C$360,2,0),N4518+1,N4518))</f>
        <v/>
      </c>
      <c r="P4519" s="30"/>
      <c r="Q4519" s="30"/>
      <c r="R4519" s="35"/>
      <c r="S4519" s="35"/>
      <c r="T4519" s="35"/>
      <c r="U4519" s="35"/>
      <c r="V4519" s="35"/>
      <c r="W4519" s="35"/>
      <c r="X4519" s="35"/>
      <c r="Y4519" s="35"/>
    </row>
    <row r="4520" customFormat="false" ht="14.25" hidden="false" customHeight="false" outlineLevel="0" collapsed="false">
      <c r="N4520" s="0" t="str">
        <f aca="false">IF(R4520=0,"",IF(Q4520=VLOOKUP(N4519+1,$B$8:$C$360,2,0),N4519+1,N4519))</f>
        <v/>
      </c>
      <c r="P4520" s="30"/>
      <c r="Q4520" s="30"/>
      <c r="R4520" s="35"/>
      <c r="S4520" s="35"/>
      <c r="T4520" s="35"/>
      <c r="U4520" s="35"/>
      <c r="V4520" s="35"/>
      <c r="W4520" s="35"/>
      <c r="X4520" s="35"/>
      <c r="Y4520" s="35"/>
    </row>
    <row r="4521" customFormat="false" ht="14.25" hidden="false" customHeight="false" outlineLevel="0" collapsed="false">
      <c r="N4521" s="0" t="str">
        <f aca="false">IF(R4521=0,"",IF(Q4521=VLOOKUP(N4520+1,$B$8:$C$360,2,0),N4520+1,N4520))</f>
        <v/>
      </c>
      <c r="P4521" s="30"/>
      <c r="Q4521" s="30"/>
      <c r="R4521" s="35"/>
      <c r="S4521" s="35"/>
      <c r="T4521" s="35"/>
      <c r="U4521" s="35"/>
      <c r="V4521" s="35"/>
      <c r="W4521" s="35"/>
      <c r="X4521" s="35"/>
      <c r="Y4521" s="35"/>
    </row>
    <row r="4522" customFormat="false" ht="14.25" hidden="false" customHeight="false" outlineLevel="0" collapsed="false">
      <c r="N4522" s="0" t="str">
        <f aca="false">IF(R4522=0,"",IF(Q4522=VLOOKUP(N4521+1,$B$8:$C$360,2,0),N4521+1,N4521))</f>
        <v/>
      </c>
      <c r="P4522" s="30"/>
      <c r="Q4522" s="30"/>
      <c r="R4522" s="35"/>
      <c r="S4522" s="35"/>
      <c r="T4522" s="35"/>
      <c r="U4522" s="35"/>
      <c r="V4522" s="35"/>
      <c r="W4522" s="35"/>
      <c r="X4522" s="35"/>
      <c r="Y4522" s="35"/>
    </row>
    <row r="4523" customFormat="false" ht="14.25" hidden="false" customHeight="false" outlineLevel="0" collapsed="false">
      <c r="N4523" s="0" t="str">
        <f aca="false">IF(R4523=0,"",IF(Q4523=VLOOKUP(N4522+1,$B$8:$C$360,2,0),N4522+1,N4522))</f>
        <v/>
      </c>
      <c r="P4523" s="30"/>
      <c r="Q4523" s="30"/>
      <c r="R4523" s="35"/>
      <c r="S4523" s="35"/>
      <c r="T4523" s="35"/>
      <c r="U4523" s="35"/>
      <c r="V4523" s="35"/>
      <c r="W4523" s="35"/>
      <c r="X4523" s="35"/>
      <c r="Y4523" s="35"/>
    </row>
    <row r="4524" customFormat="false" ht="14.25" hidden="false" customHeight="false" outlineLevel="0" collapsed="false">
      <c r="N4524" s="0" t="str">
        <f aca="false">IF(R4524=0,"",IF(Q4524=VLOOKUP(N4523+1,$B$8:$C$360,2,0),N4523+1,N4523))</f>
        <v/>
      </c>
      <c r="P4524" s="30"/>
      <c r="Q4524" s="30"/>
      <c r="R4524" s="35"/>
      <c r="S4524" s="35"/>
      <c r="T4524" s="35"/>
      <c r="U4524" s="35"/>
      <c r="V4524" s="35"/>
      <c r="W4524" s="35"/>
      <c r="X4524" s="35"/>
      <c r="Y4524" s="35"/>
    </row>
    <row r="4525" customFormat="false" ht="14.25" hidden="false" customHeight="false" outlineLevel="0" collapsed="false">
      <c r="N4525" s="0" t="str">
        <f aca="false">IF(R4525=0,"",IF(Q4525=VLOOKUP(N4524+1,$B$8:$C$360,2,0),N4524+1,N4524))</f>
        <v/>
      </c>
      <c r="P4525" s="30"/>
      <c r="Q4525" s="30"/>
      <c r="R4525" s="35"/>
      <c r="S4525" s="35"/>
      <c r="T4525" s="35"/>
      <c r="U4525" s="35"/>
      <c r="V4525" s="35"/>
      <c r="W4525" s="35"/>
      <c r="X4525" s="35"/>
      <c r="Y4525" s="35"/>
    </row>
    <row r="4526" customFormat="false" ht="14.25" hidden="false" customHeight="false" outlineLevel="0" collapsed="false">
      <c r="N4526" s="0" t="str">
        <f aca="false">IF(R4526=0,"",IF(Q4526=VLOOKUP(N4525+1,$B$8:$C$360,2,0),N4525+1,N4525))</f>
        <v/>
      </c>
      <c r="P4526" s="30"/>
      <c r="Q4526" s="30"/>
      <c r="R4526" s="35"/>
      <c r="S4526" s="35"/>
      <c r="T4526" s="35"/>
      <c r="U4526" s="35"/>
      <c r="V4526" s="35"/>
      <c r="W4526" s="35"/>
      <c r="X4526" s="35"/>
      <c r="Y4526" s="35"/>
    </row>
    <row r="4527" customFormat="false" ht="14.25" hidden="false" customHeight="false" outlineLevel="0" collapsed="false">
      <c r="N4527" s="0" t="str">
        <f aca="false">IF(R4527=0,"",IF(Q4527=VLOOKUP(N4526+1,$B$8:$C$360,2,0),N4526+1,N4526))</f>
        <v/>
      </c>
      <c r="P4527" s="30"/>
      <c r="Q4527" s="30"/>
      <c r="R4527" s="35"/>
      <c r="S4527" s="35"/>
      <c r="T4527" s="35"/>
      <c r="U4527" s="35"/>
      <c r="V4527" s="35"/>
      <c r="W4527" s="35"/>
      <c r="X4527" s="35"/>
      <c r="Y4527" s="35"/>
    </row>
    <row r="4528" customFormat="false" ht="14.25" hidden="false" customHeight="false" outlineLevel="0" collapsed="false">
      <c r="N4528" s="0" t="str">
        <f aca="false">IF(R4528=0,"",IF(Q4528=VLOOKUP(N4527+1,$B$8:$C$360,2,0),N4527+1,N4527))</f>
        <v/>
      </c>
      <c r="P4528" s="30"/>
      <c r="Q4528" s="30"/>
      <c r="R4528" s="35"/>
      <c r="S4528" s="35"/>
      <c r="T4528" s="35"/>
      <c r="U4528" s="35"/>
      <c r="V4528" s="35"/>
      <c r="W4528" s="35"/>
      <c r="X4528" s="35"/>
      <c r="Y4528" s="35"/>
    </row>
    <row r="4529" customFormat="false" ht="14.25" hidden="false" customHeight="false" outlineLevel="0" collapsed="false">
      <c r="N4529" s="0" t="str">
        <f aca="false">IF(R4529=0,"",IF(Q4529=VLOOKUP(N4528+1,$B$8:$C$360,2,0),N4528+1,N4528))</f>
        <v/>
      </c>
      <c r="P4529" s="30"/>
      <c r="Q4529" s="30"/>
      <c r="R4529" s="35"/>
      <c r="S4529" s="35"/>
      <c r="T4529" s="35"/>
      <c r="U4529" s="35"/>
      <c r="V4529" s="35"/>
      <c r="W4529" s="35"/>
      <c r="X4529" s="35"/>
      <c r="Y4529" s="35"/>
    </row>
    <row r="4530" customFormat="false" ht="14.25" hidden="false" customHeight="false" outlineLevel="0" collapsed="false">
      <c r="N4530" s="0" t="str">
        <f aca="false">IF(R4530=0,"",IF(Q4530=VLOOKUP(N4529+1,$B$8:$C$360,2,0),N4529+1,N4529))</f>
        <v/>
      </c>
      <c r="P4530" s="30"/>
      <c r="Q4530" s="30"/>
      <c r="R4530" s="35"/>
      <c r="S4530" s="35"/>
      <c r="T4530" s="35"/>
      <c r="U4530" s="35"/>
      <c r="V4530" s="35"/>
      <c r="W4530" s="35"/>
      <c r="X4530" s="35"/>
      <c r="Y4530" s="35"/>
    </row>
    <row r="4531" customFormat="false" ht="14.25" hidden="false" customHeight="false" outlineLevel="0" collapsed="false">
      <c r="N4531" s="0" t="str">
        <f aca="false">IF(R4531=0,"",IF(Q4531=VLOOKUP(N4530+1,$B$8:$C$360,2,0),N4530+1,N4530))</f>
        <v/>
      </c>
      <c r="P4531" s="30"/>
      <c r="Q4531" s="30"/>
      <c r="R4531" s="35"/>
      <c r="S4531" s="35"/>
      <c r="T4531" s="35"/>
      <c r="U4531" s="35"/>
      <c r="V4531" s="35"/>
      <c r="W4531" s="35"/>
      <c r="X4531" s="35"/>
      <c r="Y4531" s="35"/>
    </row>
    <row r="4532" customFormat="false" ht="14.25" hidden="false" customHeight="false" outlineLevel="0" collapsed="false">
      <c r="N4532" s="0" t="str">
        <f aca="false">IF(R4532=0,"",IF(Q4532=VLOOKUP(N4531+1,$B$8:$C$360,2,0),N4531+1,N4531))</f>
        <v/>
      </c>
      <c r="P4532" s="30"/>
      <c r="Q4532" s="30"/>
      <c r="R4532" s="35"/>
      <c r="S4532" s="35"/>
      <c r="T4532" s="35"/>
      <c r="U4532" s="35"/>
      <c r="V4532" s="35"/>
      <c r="W4532" s="35"/>
      <c r="X4532" s="35"/>
      <c r="Y4532" s="35"/>
    </row>
    <row r="4533" customFormat="false" ht="14.25" hidden="false" customHeight="false" outlineLevel="0" collapsed="false">
      <c r="N4533" s="0" t="str">
        <f aca="false">IF(R4533=0,"",IF(Q4533=VLOOKUP(N4532+1,$B$8:$C$360,2,0),N4532+1,N4532))</f>
        <v/>
      </c>
      <c r="P4533" s="30"/>
      <c r="Q4533" s="30"/>
      <c r="R4533" s="35"/>
      <c r="S4533" s="35"/>
      <c r="T4533" s="35"/>
      <c r="U4533" s="35"/>
      <c r="V4533" s="35"/>
      <c r="W4533" s="35"/>
      <c r="X4533" s="35"/>
      <c r="Y4533" s="35"/>
    </row>
    <row r="4534" customFormat="false" ht="14.25" hidden="false" customHeight="false" outlineLevel="0" collapsed="false">
      <c r="N4534" s="0" t="str">
        <f aca="false">IF(R4534=0,"",IF(Q4534=VLOOKUP(N4533+1,$B$8:$C$360,2,0),N4533+1,N4533))</f>
        <v/>
      </c>
      <c r="P4534" s="30"/>
      <c r="Q4534" s="30"/>
      <c r="R4534" s="35"/>
      <c r="S4534" s="35"/>
      <c r="T4534" s="35"/>
      <c r="U4534" s="35"/>
      <c r="V4534" s="35"/>
      <c r="W4534" s="35"/>
      <c r="X4534" s="35"/>
      <c r="Y4534" s="35"/>
    </row>
    <row r="4535" customFormat="false" ht="14.25" hidden="false" customHeight="false" outlineLevel="0" collapsed="false">
      <c r="N4535" s="0" t="str">
        <f aca="false">IF(R4535=0,"",IF(Q4535=VLOOKUP(N4534+1,$B$8:$C$360,2,0),N4534+1,N4534))</f>
        <v/>
      </c>
      <c r="P4535" s="30"/>
      <c r="Q4535" s="30"/>
      <c r="R4535" s="35"/>
      <c r="S4535" s="35"/>
      <c r="T4535" s="35"/>
      <c r="U4535" s="35"/>
      <c r="V4535" s="35"/>
      <c r="W4535" s="35"/>
      <c r="X4535" s="35"/>
      <c r="Y4535" s="35"/>
    </row>
    <row r="4536" customFormat="false" ht="14.25" hidden="false" customHeight="false" outlineLevel="0" collapsed="false">
      <c r="N4536" s="0" t="str">
        <f aca="false">IF(R4536=0,"",IF(Q4536=VLOOKUP(N4535+1,$B$8:$C$360,2,0),N4535+1,N4535))</f>
        <v/>
      </c>
      <c r="P4536" s="30"/>
      <c r="Q4536" s="30"/>
      <c r="R4536" s="35"/>
      <c r="S4536" s="35"/>
      <c r="T4536" s="35"/>
      <c r="U4536" s="35"/>
      <c r="V4536" s="35"/>
      <c r="W4536" s="35"/>
      <c r="X4536" s="35"/>
      <c r="Y4536" s="35"/>
    </row>
    <row r="4537" customFormat="false" ht="14.25" hidden="false" customHeight="false" outlineLevel="0" collapsed="false">
      <c r="N4537" s="0" t="str">
        <f aca="false">IF(R4537=0,"",IF(Q4537=VLOOKUP(N4536+1,$B$8:$C$360,2,0),N4536+1,N4536))</f>
        <v/>
      </c>
      <c r="P4537" s="30"/>
      <c r="Q4537" s="30"/>
      <c r="R4537" s="35"/>
      <c r="S4537" s="35"/>
      <c r="T4537" s="35"/>
      <c r="U4537" s="35"/>
      <c r="V4537" s="35"/>
      <c r="W4537" s="35"/>
      <c r="X4537" s="35"/>
      <c r="Y4537" s="35"/>
    </row>
    <row r="4538" customFormat="false" ht="14.25" hidden="false" customHeight="false" outlineLevel="0" collapsed="false">
      <c r="N4538" s="0" t="str">
        <f aca="false">IF(R4538=0,"",IF(Q4538=VLOOKUP(N4537+1,$B$8:$C$360,2,0),N4537+1,N4537))</f>
        <v/>
      </c>
      <c r="P4538" s="30"/>
      <c r="Q4538" s="30"/>
      <c r="R4538" s="35"/>
      <c r="S4538" s="35"/>
      <c r="T4538" s="35"/>
      <c r="U4538" s="35"/>
      <c r="V4538" s="35"/>
      <c r="W4538" s="35"/>
      <c r="X4538" s="35"/>
      <c r="Y4538" s="35"/>
    </row>
    <row r="4539" customFormat="false" ht="14.25" hidden="false" customHeight="false" outlineLevel="0" collapsed="false">
      <c r="N4539" s="0" t="str">
        <f aca="false">IF(R4539=0,"",IF(Q4539=VLOOKUP(N4538+1,$B$8:$C$360,2,0),N4538+1,N4538))</f>
        <v/>
      </c>
      <c r="P4539" s="30"/>
      <c r="Q4539" s="30"/>
      <c r="R4539" s="35"/>
      <c r="S4539" s="35"/>
      <c r="T4539" s="35"/>
      <c r="U4539" s="35"/>
      <c r="V4539" s="35"/>
      <c r="W4539" s="35"/>
      <c r="X4539" s="35"/>
      <c r="Y4539" s="35"/>
    </row>
    <row r="4540" customFormat="false" ht="14.25" hidden="false" customHeight="false" outlineLevel="0" collapsed="false">
      <c r="N4540" s="0" t="str">
        <f aca="false">IF(R4540=0,"",IF(Q4540=VLOOKUP(N4539+1,$B$8:$C$360,2,0),N4539+1,N4539))</f>
        <v/>
      </c>
      <c r="P4540" s="30"/>
      <c r="Q4540" s="30"/>
      <c r="R4540" s="35"/>
      <c r="S4540" s="35"/>
      <c r="T4540" s="35"/>
      <c r="U4540" s="35"/>
      <c r="V4540" s="35"/>
      <c r="W4540" s="35"/>
      <c r="X4540" s="35"/>
      <c r="Y4540" s="35"/>
    </row>
    <row r="4541" customFormat="false" ht="14.25" hidden="false" customHeight="false" outlineLevel="0" collapsed="false">
      <c r="N4541" s="0" t="str">
        <f aca="false">IF(R4541=0,"",IF(Q4541=VLOOKUP(N4540+1,$B$8:$C$360,2,0),N4540+1,N4540))</f>
        <v/>
      </c>
      <c r="P4541" s="30"/>
      <c r="Q4541" s="30"/>
      <c r="R4541" s="35"/>
      <c r="S4541" s="35"/>
      <c r="T4541" s="35"/>
      <c r="U4541" s="35"/>
      <c r="V4541" s="35"/>
      <c r="W4541" s="35"/>
      <c r="X4541" s="35"/>
      <c r="Y4541" s="35"/>
    </row>
    <row r="4542" customFormat="false" ht="14.25" hidden="false" customHeight="false" outlineLevel="0" collapsed="false">
      <c r="N4542" s="0" t="str">
        <f aca="false">IF(R4542=0,"",IF(Q4542=VLOOKUP(N4541+1,$B$8:$C$360,2,0),N4541+1,N4541))</f>
        <v/>
      </c>
      <c r="P4542" s="30"/>
      <c r="Q4542" s="30"/>
      <c r="R4542" s="35"/>
      <c r="S4542" s="35"/>
      <c r="T4542" s="35"/>
      <c r="U4542" s="35"/>
      <c r="V4542" s="35"/>
      <c r="W4542" s="35"/>
      <c r="X4542" s="35"/>
      <c r="Y4542" s="35"/>
    </row>
    <row r="4543" customFormat="false" ht="14.25" hidden="false" customHeight="false" outlineLevel="0" collapsed="false">
      <c r="N4543" s="0" t="str">
        <f aca="false">IF(R4543=0,"",IF(Q4543=VLOOKUP(N4542+1,$B$8:$C$360,2,0),N4542+1,N4542))</f>
        <v/>
      </c>
      <c r="P4543" s="30"/>
      <c r="Q4543" s="30"/>
      <c r="R4543" s="35"/>
      <c r="S4543" s="35"/>
      <c r="T4543" s="35"/>
      <c r="U4543" s="35"/>
      <c r="V4543" s="35"/>
      <c r="W4543" s="35"/>
      <c r="X4543" s="35"/>
      <c r="Y4543" s="35"/>
    </row>
    <row r="4544" customFormat="false" ht="14.25" hidden="false" customHeight="false" outlineLevel="0" collapsed="false">
      <c r="N4544" s="0" t="str">
        <f aca="false">IF(R4544=0,"",IF(Q4544=VLOOKUP(N4543+1,$B$8:$C$360,2,0),N4543+1,N4543))</f>
        <v/>
      </c>
      <c r="P4544" s="30"/>
      <c r="Q4544" s="30"/>
      <c r="R4544" s="35"/>
      <c r="S4544" s="35"/>
      <c r="T4544" s="35"/>
      <c r="U4544" s="35"/>
      <c r="V4544" s="35"/>
      <c r="W4544" s="35"/>
      <c r="X4544" s="35"/>
      <c r="Y4544" s="35"/>
    </row>
    <row r="4545" customFormat="false" ht="14.25" hidden="false" customHeight="false" outlineLevel="0" collapsed="false">
      <c r="N4545" s="0" t="str">
        <f aca="false">IF(R4545=0,"",IF(Q4545=VLOOKUP(N4544+1,$B$8:$C$360,2,0),N4544+1,N4544))</f>
        <v/>
      </c>
      <c r="P4545" s="30"/>
      <c r="Q4545" s="30"/>
      <c r="R4545" s="35"/>
      <c r="S4545" s="35"/>
      <c r="T4545" s="35"/>
      <c r="U4545" s="35"/>
      <c r="V4545" s="35"/>
      <c r="W4545" s="35"/>
      <c r="X4545" s="35"/>
      <c r="Y4545" s="35"/>
    </row>
    <row r="4546" customFormat="false" ht="14.25" hidden="false" customHeight="false" outlineLevel="0" collapsed="false">
      <c r="N4546" s="0" t="str">
        <f aca="false">IF(R4546=0,"",IF(Q4546=VLOOKUP(N4545+1,$B$8:$C$360,2,0),N4545+1,N4545))</f>
        <v/>
      </c>
      <c r="P4546" s="30"/>
      <c r="Q4546" s="30"/>
      <c r="R4546" s="35"/>
      <c r="S4546" s="35"/>
      <c r="T4546" s="35"/>
      <c r="U4546" s="35"/>
      <c r="V4546" s="35"/>
      <c r="W4546" s="35"/>
      <c r="X4546" s="35"/>
      <c r="Y4546" s="35"/>
    </row>
    <row r="4547" customFormat="false" ht="14.25" hidden="false" customHeight="false" outlineLevel="0" collapsed="false">
      <c r="N4547" s="0" t="str">
        <f aca="false">IF(R4547=0,"",IF(Q4547=VLOOKUP(N4546+1,$B$8:$C$360,2,0),N4546+1,N4546))</f>
        <v/>
      </c>
      <c r="P4547" s="30"/>
      <c r="Q4547" s="30"/>
      <c r="R4547" s="35"/>
      <c r="S4547" s="35"/>
      <c r="T4547" s="35"/>
      <c r="U4547" s="35"/>
      <c r="V4547" s="35"/>
      <c r="W4547" s="35"/>
      <c r="X4547" s="35"/>
      <c r="Y4547" s="35"/>
    </row>
    <row r="4548" customFormat="false" ht="14.25" hidden="false" customHeight="false" outlineLevel="0" collapsed="false">
      <c r="N4548" s="0" t="str">
        <f aca="false">IF(R4548=0,"",IF(Q4548=VLOOKUP(N4547+1,$B$8:$C$360,2,0),N4547+1,N4547))</f>
        <v/>
      </c>
      <c r="P4548" s="30"/>
      <c r="Q4548" s="30"/>
      <c r="R4548" s="35"/>
      <c r="S4548" s="35"/>
      <c r="T4548" s="35"/>
      <c r="U4548" s="35"/>
      <c r="V4548" s="35"/>
      <c r="W4548" s="35"/>
      <c r="X4548" s="35"/>
      <c r="Y4548" s="35"/>
    </row>
    <row r="4549" customFormat="false" ht="14.25" hidden="false" customHeight="false" outlineLevel="0" collapsed="false">
      <c r="N4549" s="0" t="str">
        <f aca="false">IF(R4549=0,"",IF(Q4549=VLOOKUP(N4548+1,$B$8:$C$360,2,0),N4548+1,N4548))</f>
        <v/>
      </c>
      <c r="P4549" s="30"/>
      <c r="Q4549" s="30"/>
      <c r="R4549" s="35"/>
      <c r="S4549" s="35"/>
      <c r="T4549" s="35"/>
      <c r="U4549" s="35"/>
      <c r="V4549" s="35"/>
      <c r="W4549" s="35"/>
      <c r="X4549" s="35"/>
      <c r="Y4549" s="35"/>
    </row>
    <row r="4550" customFormat="false" ht="14.25" hidden="false" customHeight="false" outlineLevel="0" collapsed="false">
      <c r="N4550" s="0" t="str">
        <f aca="false">IF(R4550=0,"",IF(Q4550=VLOOKUP(N4549+1,$B$8:$C$360,2,0),N4549+1,N4549))</f>
        <v/>
      </c>
      <c r="P4550" s="30"/>
      <c r="Q4550" s="30"/>
      <c r="R4550" s="35"/>
      <c r="S4550" s="35"/>
      <c r="T4550" s="35"/>
      <c r="U4550" s="35"/>
      <c r="V4550" s="35"/>
      <c r="W4550" s="35"/>
      <c r="X4550" s="35"/>
      <c r="Y4550" s="35"/>
    </row>
    <row r="4551" customFormat="false" ht="14.25" hidden="false" customHeight="false" outlineLevel="0" collapsed="false">
      <c r="N4551" s="0" t="str">
        <f aca="false">IF(R4551=0,"",IF(Q4551=VLOOKUP(N4550+1,$B$8:$C$360,2,0),N4550+1,N4550))</f>
        <v/>
      </c>
      <c r="P4551" s="30"/>
      <c r="Q4551" s="30"/>
      <c r="R4551" s="35"/>
      <c r="S4551" s="35"/>
      <c r="T4551" s="35"/>
      <c r="U4551" s="35"/>
      <c r="V4551" s="35"/>
      <c r="W4551" s="35"/>
      <c r="X4551" s="35"/>
      <c r="Y4551" s="35"/>
    </row>
    <row r="4552" customFormat="false" ht="14.25" hidden="false" customHeight="false" outlineLevel="0" collapsed="false">
      <c r="N4552" s="0" t="str">
        <f aca="false">IF(R4552=0,"",IF(Q4552=VLOOKUP(N4551+1,$B$8:$C$360,2,0),N4551+1,N4551))</f>
        <v/>
      </c>
      <c r="P4552" s="30"/>
      <c r="Q4552" s="30"/>
      <c r="R4552" s="35"/>
      <c r="S4552" s="35"/>
      <c r="T4552" s="35"/>
      <c r="U4552" s="35"/>
      <c r="V4552" s="35"/>
      <c r="W4552" s="35"/>
      <c r="X4552" s="35"/>
      <c r="Y4552" s="35"/>
    </row>
    <row r="4553" customFormat="false" ht="14.25" hidden="false" customHeight="false" outlineLevel="0" collapsed="false">
      <c r="N4553" s="0" t="str">
        <f aca="false">IF(R4553=0,"",IF(Q4553=VLOOKUP(N4552+1,$B$8:$C$360,2,0),N4552+1,N4552))</f>
        <v/>
      </c>
      <c r="P4553" s="30"/>
      <c r="Q4553" s="30"/>
      <c r="R4553" s="35"/>
      <c r="S4553" s="35"/>
      <c r="T4553" s="35"/>
      <c r="U4553" s="35"/>
      <c r="V4553" s="35"/>
      <c r="W4553" s="35"/>
      <c r="X4553" s="35"/>
      <c r="Y4553" s="35"/>
    </row>
    <row r="4554" customFormat="false" ht="14.25" hidden="false" customHeight="false" outlineLevel="0" collapsed="false">
      <c r="N4554" s="0" t="str">
        <f aca="false">IF(R4554=0,"",IF(Q4554=VLOOKUP(N4553+1,$B$8:$C$360,2,0),N4553+1,N4553))</f>
        <v/>
      </c>
      <c r="P4554" s="30"/>
      <c r="Q4554" s="30"/>
      <c r="R4554" s="35"/>
      <c r="S4554" s="35"/>
      <c r="T4554" s="35"/>
      <c r="U4554" s="35"/>
      <c r="V4554" s="35"/>
      <c r="W4554" s="35"/>
      <c r="X4554" s="35"/>
      <c r="Y4554" s="35"/>
    </row>
    <row r="4555" customFormat="false" ht="14.25" hidden="false" customHeight="false" outlineLevel="0" collapsed="false">
      <c r="N4555" s="0" t="str">
        <f aca="false">IF(R4555=0,"",IF(Q4555=VLOOKUP(N4554+1,$B$8:$C$360,2,0),N4554+1,N4554))</f>
        <v/>
      </c>
      <c r="P4555" s="30"/>
      <c r="Q4555" s="30"/>
      <c r="R4555" s="35"/>
      <c r="S4555" s="35"/>
      <c r="T4555" s="35"/>
      <c r="U4555" s="35"/>
      <c r="V4555" s="35"/>
      <c r="W4555" s="35"/>
      <c r="X4555" s="35"/>
      <c r="Y4555" s="35"/>
    </row>
    <row r="4556" customFormat="false" ht="14.25" hidden="false" customHeight="false" outlineLevel="0" collapsed="false">
      <c r="N4556" s="0" t="str">
        <f aca="false">IF(R4556=0,"",IF(Q4556=VLOOKUP(N4555+1,$B$8:$C$360,2,0),N4555+1,N4555))</f>
        <v/>
      </c>
      <c r="P4556" s="30"/>
      <c r="Q4556" s="30"/>
      <c r="R4556" s="35"/>
      <c r="S4556" s="35"/>
      <c r="T4556" s="35"/>
      <c r="U4556" s="35"/>
      <c r="V4556" s="35"/>
      <c r="W4556" s="35"/>
      <c r="X4556" s="35"/>
      <c r="Y4556" s="35"/>
    </row>
    <row r="4557" customFormat="false" ht="14.25" hidden="false" customHeight="false" outlineLevel="0" collapsed="false">
      <c r="N4557" s="0" t="str">
        <f aca="false">IF(R4557=0,"",IF(Q4557=VLOOKUP(N4556+1,$B$8:$C$360,2,0),N4556+1,N4556))</f>
        <v/>
      </c>
      <c r="P4557" s="30"/>
      <c r="Q4557" s="30"/>
      <c r="R4557" s="35"/>
      <c r="S4557" s="35"/>
      <c r="T4557" s="35"/>
      <c r="U4557" s="35"/>
      <c r="V4557" s="35"/>
      <c r="W4557" s="35"/>
      <c r="X4557" s="35"/>
      <c r="Y4557" s="35"/>
    </row>
    <row r="4558" customFormat="false" ht="14.25" hidden="false" customHeight="false" outlineLevel="0" collapsed="false">
      <c r="N4558" s="0" t="str">
        <f aca="false">IF(R4558=0,"",IF(Q4558=VLOOKUP(N4557+1,$B$8:$C$360,2,0),N4557+1,N4557))</f>
        <v/>
      </c>
      <c r="P4558" s="30"/>
      <c r="Q4558" s="30"/>
      <c r="R4558" s="35"/>
      <c r="S4558" s="35"/>
      <c r="T4558" s="35"/>
      <c r="U4558" s="35"/>
      <c r="V4558" s="35"/>
      <c r="W4558" s="35"/>
      <c r="X4558" s="35"/>
      <c r="Y4558" s="35"/>
    </row>
    <row r="4559" customFormat="false" ht="14.25" hidden="false" customHeight="false" outlineLevel="0" collapsed="false">
      <c r="N4559" s="0" t="str">
        <f aca="false">IF(R4559=0,"",IF(Q4559=VLOOKUP(N4558+1,$B$8:$C$360,2,0),N4558+1,N4558))</f>
        <v/>
      </c>
      <c r="P4559" s="30"/>
      <c r="Q4559" s="30"/>
      <c r="R4559" s="35"/>
      <c r="S4559" s="35"/>
      <c r="T4559" s="35"/>
      <c r="U4559" s="35"/>
      <c r="V4559" s="35"/>
      <c r="W4559" s="35"/>
      <c r="X4559" s="35"/>
      <c r="Y4559" s="35"/>
    </row>
    <row r="4560" customFormat="false" ht="14.25" hidden="false" customHeight="false" outlineLevel="0" collapsed="false">
      <c r="N4560" s="0" t="str">
        <f aca="false">IF(R4560=0,"",IF(Q4560=VLOOKUP(N4559+1,$B$8:$C$360,2,0),N4559+1,N4559))</f>
        <v/>
      </c>
      <c r="P4560" s="30"/>
      <c r="Q4560" s="30"/>
      <c r="R4560" s="35"/>
      <c r="S4560" s="35"/>
      <c r="T4560" s="35"/>
      <c r="U4560" s="35"/>
      <c r="V4560" s="35"/>
      <c r="W4560" s="35"/>
      <c r="X4560" s="35"/>
      <c r="Y4560" s="35"/>
    </row>
    <row r="4561" customFormat="false" ht="14.25" hidden="false" customHeight="false" outlineLevel="0" collapsed="false">
      <c r="N4561" s="0" t="str">
        <f aca="false">IF(R4561=0,"",IF(Q4561=VLOOKUP(N4560+1,$B$8:$C$360,2,0),N4560+1,N4560))</f>
        <v/>
      </c>
      <c r="P4561" s="30"/>
      <c r="Q4561" s="30"/>
      <c r="R4561" s="35"/>
      <c r="S4561" s="35"/>
      <c r="T4561" s="35"/>
      <c r="U4561" s="35"/>
      <c r="V4561" s="35"/>
      <c r="W4561" s="35"/>
      <c r="X4561" s="35"/>
      <c r="Y4561" s="35"/>
    </row>
    <row r="4562" customFormat="false" ht="14.25" hidden="false" customHeight="false" outlineLevel="0" collapsed="false">
      <c r="N4562" s="0" t="str">
        <f aca="false">IF(R4562=0,"",IF(Q4562=VLOOKUP(N4561+1,$B$8:$C$360,2,0),N4561+1,N4561))</f>
        <v/>
      </c>
      <c r="P4562" s="30"/>
      <c r="Q4562" s="30"/>
      <c r="R4562" s="35"/>
      <c r="S4562" s="35"/>
      <c r="T4562" s="35"/>
      <c r="U4562" s="35"/>
      <c r="V4562" s="35"/>
      <c r="W4562" s="35"/>
      <c r="X4562" s="35"/>
      <c r="Y4562" s="35"/>
    </row>
    <row r="4563" customFormat="false" ht="14.25" hidden="false" customHeight="false" outlineLevel="0" collapsed="false">
      <c r="N4563" s="0" t="str">
        <f aca="false">IF(R4563=0,"",IF(Q4563=VLOOKUP(N4562+1,$B$8:$C$360,2,0),N4562+1,N4562))</f>
        <v/>
      </c>
      <c r="P4563" s="30"/>
      <c r="Q4563" s="30"/>
      <c r="R4563" s="35"/>
      <c r="S4563" s="35"/>
      <c r="T4563" s="35"/>
      <c r="U4563" s="35"/>
      <c r="V4563" s="35"/>
      <c r="W4563" s="35"/>
      <c r="X4563" s="35"/>
      <c r="Y4563" s="35"/>
    </row>
    <row r="4564" customFormat="false" ht="14.25" hidden="false" customHeight="false" outlineLevel="0" collapsed="false">
      <c r="N4564" s="0" t="str">
        <f aca="false">IF(R4564=0,"",IF(Q4564=VLOOKUP(N4563+1,$B$8:$C$360,2,0),N4563+1,N4563))</f>
        <v/>
      </c>
      <c r="P4564" s="30"/>
      <c r="Q4564" s="30"/>
      <c r="R4564" s="35"/>
      <c r="S4564" s="35"/>
      <c r="T4564" s="35"/>
      <c r="U4564" s="35"/>
      <c r="V4564" s="35"/>
      <c r="W4564" s="35"/>
      <c r="X4564" s="35"/>
      <c r="Y4564" s="35"/>
    </row>
    <row r="4565" customFormat="false" ht="14.25" hidden="false" customHeight="false" outlineLevel="0" collapsed="false">
      <c r="N4565" s="0" t="str">
        <f aca="false">IF(R4565=0,"",IF(Q4565=VLOOKUP(N4564+1,$B$8:$C$360,2,0),N4564+1,N4564))</f>
        <v/>
      </c>
      <c r="P4565" s="30"/>
      <c r="Q4565" s="30"/>
      <c r="R4565" s="35"/>
      <c r="S4565" s="35"/>
      <c r="T4565" s="35"/>
      <c r="U4565" s="35"/>
      <c r="V4565" s="35"/>
      <c r="W4565" s="35"/>
      <c r="X4565" s="35"/>
      <c r="Y4565" s="35"/>
    </row>
    <row r="4566" customFormat="false" ht="14.25" hidden="false" customHeight="false" outlineLevel="0" collapsed="false">
      <c r="N4566" s="0" t="str">
        <f aca="false">IF(R4566=0,"",IF(Q4566=VLOOKUP(N4565+1,$B$8:$C$360,2,0),N4565+1,N4565))</f>
        <v/>
      </c>
      <c r="P4566" s="30"/>
      <c r="Q4566" s="30"/>
      <c r="R4566" s="35"/>
      <c r="S4566" s="35"/>
      <c r="T4566" s="35"/>
      <c r="U4566" s="35"/>
      <c r="V4566" s="35"/>
      <c r="W4566" s="35"/>
      <c r="X4566" s="35"/>
      <c r="Y4566" s="35"/>
    </row>
    <row r="4567" customFormat="false" ht="14.25" hidden="false" customHeight="false" outlineLevel="0" collapsed="false">
      <c r="N4567" s="0" t="str">
        <f aca="false">IF(R4567=0,"",IF(Q4567=VLOOKUP(N4566+1,$B$8:$C$360,2,0),N4566+1,N4566))</f>
        <v/>
      </c>
      <c r="P4567" s="30"/>
      <c r="Q4567" s="30"/>
      <c r="R4567" s="35"/>
      <c r="S4567" s="35"/>
      <c r="T4567" s="35"/>
      <c r="U4567" s="35"/>
      <c r="V4567" s="35"/>
      <c r="W4567" s="35"/>
      <c r="X4567" s="35"/>
      <c r="Y4567" s="35"/>
    </row>
    <row r="4568" customFormat="false" ht="14.25" hidden="false" customHeight="false" outlineLevel="0" collapsed="false">
      <c r="N4568" s="0" t="str">
        <f aca="false">IF(R4568=0,"",IF(Q4568=VLOOKUP(N4567+1,$B$8:$C$360,2,0),N4567+1,N4567))</f>
        <v/>
      </c>
      <c r="P4568" s="30"/>
      <c r="Q4568" s="30"/>
      <c r="R4568" s="35"/>
      <c r="S4568" s="35"/>
      <c r="T4568" s="35"/>
      <c r="U4568" s="35"/>
      <c r="V4568" s="35"/>
      <c r="W4568" s="35"/>
      <c r="X4568" s="35"/>
      <c r="Y4568" s="35"/>
    </row>
    <row r="4569" customFormat="false" ht="14.25" hidden="false" customHeight="false" outlineLevel="0" collapsed="false">
      <c r="N4569" s="0" t="str">
        <f aca="false">IF(R4569=0,"",IF(Q4569=VLOOKUP(N4568+1,$B$8:$C$360,2,0),N4568+1,N4568))</f>
        <v/>
      </c>
      <c r="P4569" s="30"/>
      <c r="Q4569" s="30"/>
      <c r="R4569" s="35"/>
      <c r="S4569" s="35"/>
      <c r="T4569" s="35"/>
      <c r="U4569" s="35"/>
      <c r="V4569" s="35"/>
      <c r="W4569" s="35"/>
      <c r="X4569" s="35"/>
      <c r="Y4569" s="35"/>
    </row>
    <row r="4570" customFormat="false" ht="14.25" hidden="false" customHeight="false" outlineLevel="0" collapsed="false">
      <c r="N4570" s="0" t="str">
        <f aca="false">IF(R4570=0,"",IF(Q4570=VLOOKUP(N4569+1,$B$8:$C$360,2,0),N4569+1,N4569))</f>
        <v/>
      </c>
      <c r="P4570" s="30"/>
      <c r="Q4570" s="30"/>
      <c r="R4570" s="35"/>
      <c r="S4570" s="35"/>
      <c r="T4570" s="35"/>
      <c r="U4570" s="35"/>
      <c r="V4570" s="35"/>
      <c r="W4570" s="35"/>
      <c r="X4570" s="35"/>
      <c r="Y4570" s="35"/>
    </row>
    <row r="4571" customFormat="false" ht="14.25" hidden="false" customHeight="false" outlineLevel="0" collapsed="false">
      <c r="N4571" s="0" t="str">
        <f aca="false">IF(R4571=0,"",IF(Q4571=VLOOKUP(N4570+1,$B$8:$C$360,2,0),N4570+1,N4570))</f>
        <v/>
      </c>
      <c r="P4571" s="30"/>
      <c r="Q4571" s="30"/>
      <c r="R4571" s="35"/>
      <c r="S4571" s="35"/>
      <c r="T4571" s="35"/>
      <c r="U4571" s="35"/>
      <c r="V4571" s="35"/>
      <c r="W4571" s="35"/>
      <c r="X4571" s="35"/>
      <c r="Y4571" s="35"/>
    </row>
    <row r="4572" customFormat="false" ht="14.25" hidden="false" customHeight="false" outlineLevel="0" collapsed="false">
      <c r="N4572" s="0" t="str">
        <f aca="false">IF(R4572=0,"",IF(Q4572=VLOOKUP(N4571+1,$B$8:$C$360,2,0),N4571+1,N4571))</f>
        <v/>
      </c>
      <c r="P4572" s="30"/>
      <c r="Q4572" s="30"/>
      <c r="R4572" s="35"/>
      <c r="S4572" s="35"/>
      <c r="T4572" s="35"/>
      <c r="U4572" s="35"/>
      <c r="V4572" s="35"/>
      <c r="W4572" s="35"/>
      <c r="X4572" s="35"/>
      <c r="Y4572" s="35"/>
    </row>
    <row r="4573" customFormat="false" ht="14.25" hidden="false" customHeight="false" outlineLevel="0" collapsed="false">
      <c r="N4573" s="0" t="str">
        <f aca="false">IF(R4573=0,"",IF(Q4573=VLOOKUP(N4572+1,$B$8:$C$360,2,0),N4572+1,N4572))</f>
        <v/>
      </c>
      <c r="P4573" s="30"/>
      <c r="Q4573" s="30"/>
      <c r="R4573" s="35"/>
      <c r="S4573" s="35"/>
      <c r="T4573" s="35"/>
      <c r="U4573" s="35"/>
      <c r="V4573" s="35"/>
      <c r="W4573" s="35"/>
      <c r="X4573" s="35"/>
      <c r="Y4573" s="35"/>
    </row>
    <row r="4574" customFormat="false" ht="14.25" hidden="false" customHeight="false" outlineLevel="0" collapsed="false">
      <c r="N4574" s="0" t="str">
        <f aca="false">IF(R4574=0,"",IF(Q4574=VLOOKUP(N4573+1,$B$8:$C$360,2,0),N4573+1,N4573))</f>
        <v/>
      </c>
      <c r="P4574" s="30"/>
      <c r="Q4574" s="30"/>
      <c r="R4574" s="35"/>
      <c r="S4574" s="35"/>
      <c r="T4574" s="35"/>
      <c r="U4574" s="35"/>
      <c r="V4574" s="35"/>
      <c r="W4574" s="35"/>
      <c r="X4574" s="35"/>
      <c r="Y4574" s="35"/>
    </row>
    <row r="4575" customFormat="false" ht="14.25" hidden="false" customHeight="false" outlineLevel="0" collapsed="false">
      <c r="N4575" s="0" t="str">
        <f aca="false">IF(R4575=0,"",IF(Q4575=VLOOKUP(N4574+1,$B$8:$C$360,2,0),N4574+1,N4574))</f>
        <v/>
      </c>
      <c r="P4575" s="30"/>
      <c r="Q4575" s="30"/>
      <c r="R4575" s="35"/>
      <c r="S4575" s="35"/>
      <c r="T4575" s="35"/>
      <c r="U4575" s="35"/>
      <c r="V4575" s="35"/>
      <c r="W4575" s="35"/>
      <c r="X4575" s="35"/>
      <c r="Y4575" s="35"/>
    </row>
    <row r="4576" customFormat="false" ht="14.25" hidden="false" customHeight="false" outlineLevel="0" collapsed="false">
      <c r="N4576" s="0" t="str">
        <f aca="false">IF(R4576=0,"",IF(Q4576=VLOOKUP(N4575+1,$B$8:$C$360,2,0),N4575+1,N4575))</f>
        <v/>
      </c>
      <c r="P4576" s="30"/>
      <c r="Q4576" s="30"/>
      <c r="R4576" s="35"/>
      <c r="S4576" s="35"/>
      <c r="T4576" s="35"/>
      <c r="U4576" s="35"/>
      <c r="V4576" s="35"/>
      <c r="W4576" s="35"/>
      <c r="X4576" s="35"/>
      <c r="Y4576" s="35"/>
    </row>
    <row r="4577" customFormat="false" ht="14.25" hidden="false" customHeight="false" outlineLevel="0" collapsed="false">
      <c r="N4577" s="0" t="str">
        <f aca="false">IF(R4577=0,"",IF(Q4577=VLOOKUP(N4576+1,$B$8:$C$360,2,0),N4576+1,N4576))</f>
        <v/>
      </c>
      <c r="P4577" s="30"/>
      <c r="Q4577" s="30"/>
      <c r="R4577" s="35"/>
      <c r="S4577" s="35"/>
      <c r="T4577" s="35"/>
      <c r="U4577" s="35"/>
      <c r="V4577" s="35"/>
      <c r="W4577" s="35"/>
      <c r="X4577" s="35"/>
      <c r="Y4577" s="35"/>
    </row>
    <row r="4578" customFormat="false" ht="14.25" hidden="false" customHeight="false" outlineLevel="0" collapsed="false">
      <c r="N4578" s="0" t="str">
        <f aca="false">IF(R4578=0,"",IF(Q4578=VLOOKUP(N4577+1,$B$8:$C$360,2,0),N4577+1,N4577))</f>
        <v/>
      </c>
      <c r="P4578" s="30"/>
      <c r="Q4578" s="30"/>
      <c r="R4578" s="35"/>
      <c r="S4578" s="35"/>
      <c r="T4578" s="35"/>
      <c r="U4578" s="35"/>
      <c r="V4578" s="35"/>
      <c r="W4578" s="35"/>
      <c r="X4578" s="35"/>
      <c r="Y4578" s="35"/>
    </row>
    <row r="4579" customFormat="false" ht="14.25" hidden="false" customHeight="false" outlineLevel="0" collapsed="false">
      <c r="N4579" s="0" t="str">
        <f aca="false">IF(R4579=0,"",IF(Q4579=VLOOKUP(N4578+1,$B$8:$C$360,2,0),N4578+1,N4578))</f>
        <v/>
      </c>
      <c r="P4579" s="30"/>
      <c r="Q4579" s="30"/>
      <c r="R4579" s="35"/>
      <c r="S4579" s="35"/>
      <c r="T4579" s="35"/>
      <c r="U4579" s="35"/>
      <c r="V4579" s="35"/>
      <c r="W4579" s="35"/>
      <c r="X4579" s="35"/>
      <c r="Y4579" s="35"/>
    </row>
    <row r="4580" customFormat="false" ht="14.25" hidden="false" customHeight="false" outlineLevel="0" collapsed="false">
      <c r="N4580" s="0" t="str">
        <f aca="false">IF(R4580=0,"",IF(Q4580=VLOOKUP(N4579+1,$B$8:$C$360,2,0),N4579+1,N4579))</f>
        <v/>
      </c>
      <c r="P4580" s="30"/>
      <c r="Q4580" s="30"/>
      <c r="R4580" s="35"/>
      <c r="S4580" s="35"/>
      <c r="T4580" s="35"/>
      <c r="U4580" s="35"/>
      <c r="V4580" s="35"/>
      <c r="W4580" s="35"/>
      <c r="X4580" s="35"/>
      <c r="Y4580" s="35"/>
    </row>
    <row r="4581" customFormat="false" ht="14.25" hidden="false" customHeight="false" outlineLevel="0" collapsed="false">
      <c r="N4581" s="0" t="str">
        <f aca="false">IF(R4581=0,"",IF(Q4581=VLOOKUP(N4580+1,$B$8:$C$360,2,0),N4580+1,N4580))</f>
        <v/>
      </c>
      <c r="P4581" s="30"/>
      <c r="Q4581" s="30"/>
      <c r="R4581" s="35"/>
      <c r="S4581" s="35"/>
      <c r="T4581" s="35"/>
      <c r="U4581" s="35"/>
      <c r="V4581" s="35"/>
      <c r="W4581" s="35"/>
      <c r="X4581" s="35"/>
      <c r="Y4581" s="35"/>
    </row>
    <row r="4582" customFormat="false" ht="14.25" hidden="false" customHeight="false" outlineLevel="0" collapsed="false">
      <c r="N4582" s="0" t="str">
        <f aca="false">IF(R4582=0,"",IF(Q4582=VLOOKUP(N4581+1,$B$8:$C$360,2,0),N4581+1,N4581))</f>
        <v/>
      </c>
      <c r="P4582" s="30"/>
      <c r="Q4582" s="30"/>
      <c r="R4582" s="35"/>
      <c r="S4582" s="35"/>
      <c r="T4582" s="35"/>
      <c r="U4582" s="35"/>
      <c r="V4582" s="35"/>
      <c r="W4582" s="35"/>
      <c r="X4582" s="35"/>
      <c r="Y4582" s="35"/>
    </row>
    <row r="4583" customFormat="false" ht="14.25" hidden="false" customHeight="false" outlineLevel="0" collapsed="false">
      <c r="N4583" s="0" t="str">
        <f aca="false">IF(R4583=0,"",IF(Q4583=VLOOKUP(N4582+1,$B$8:$C$360,2,0),N4582+1,N4582))</f>
        <v/>
      </c>
      <c r="P4583" s="30"/>
      <c r="Q4583" s="30"/>
      <c r="R4583" s="35"/>
      <c r="S4583" s="35"/>
      <c r="T4583" s="35"/>
      <c r="U4583" s="35"/>
      <c r="V4583" s="35"/>
      <c r="W4583" s="35"/>
      <c r="X4583" s="35"/>
      <c r="Y4583" s="35"/>
    </row>
    <row r="4584" customFormat="false" ht="14.25" hidden="false" customHeight="false" outlineLevel="0" collapsed="false">
      <c r="N4584" s="0" t="str">
        <f aca="false">IF(R4584=0,"",IF(Q4584=VLOOKUP(N4583+1,$B$8:$C$360,2,0),N4583+1,N4583))</f>
        <v/>
      </c>
      <c r="P4584" s="30"/>
      <c r="Q4584" s="30"/>
      <c r="R4584" s="35"/>
      <c r="S4584" s="35"/>
      <c r="T4584" s="35"/>
      <c r="U4584" s="35"/>
      <c r="V4584" s="35"/>
      <c r="W4584" s="35"/>
      <c r="X4584" s="35"/>
      <c r="Y4584" s="35"/>
    </row>
    <row r="4585" customFormat="false" ht="14.25" hidden="false" customHeight="false" outlineLevel="0" collapsed="false">
      <c r="N4585" s="0" t="str">
        <f aca="false">IF(R4585=0,"",IF(Q4585=VLOOKUP(N4584+1,$B$8:$C$360,2,0),N4584+1,N4584))</f>
        <v/>
      </c>
      <c r="P4585" s="30"/>
      <c r="Q4585" s="30"/>
      <c r="R4585" s="35"/>
      <c r="S4585" s="35"/>
      <c r="T4585" s="35"/>
      <c r="U4585" s="35"/>
      <c r="V4585" s="35"/>
      <c r="W4585" s="35"/>
      <c r="X4585" s="35"/>
      <c r="Y4585" s="35"/>
    </row>
    <row r="4586" customFormat="false" ht="14.25" hidden="false" customHeight="false" outlineLevel="0" collapsed="false">
      <c r="N4586" s="0" t="str">
        <f aca="false">IF(R4586=0,"",IF(Q4586=VLOOKUP(N4585+1,$B$8:$C$360,2,0),N4585+1,N4585))</f>
        <v/>
      </c>
      <c r="P4586" s="30"/>
      <c r="Q4586" s="30"/>
      <c r="R4586" s="35"/>
      <c r="S4586" s="35"/>
      <c r="T4586" s="35"/>
      <c r="U4586" s="35"/>
      <c r="V4586" s="35"/>
      <c r="W4586" s="35"/>
      <c r="X4586" s="35"/>
      <c r="Y4586" s="35"/>
    </row>
    <row r="4587" customFormat="false" ht="14.25" hidden="false" customHeight="false" outlineLevel="0" collapsed="false">
      <c r="N4587" s="0" t="str">
        <f aca="false">IF(R4587=0,"",IF(Q4587=VLOOKUP(N4586+1,$B$8:$C$360,2,0),N4586+1,N4586))</f>
        <v/>
      </c>
      <c r="P4587" s="30"/>
      <c r="Q4587" s="30"/>
      <c r="R4587" s="35"/>
      <c r="S4587" s="35"/>
      <c r="T4587" s="35"/>
      <c r="U4587" s="35"/>
      <c r="V4587" s="35"/>
      <c r="W4587" s="35"/>
      <c r="X4587" s="35"/>
      <c r="Y4587" s="35"/>
    </row>
    <row r="4588" customFormat="false" ht="14.25" hidden="false" customHeight="false" outlineLevel="0" collapsed="false">
      <c r="N4588" s="0" t="str">
        <f aca="false">IF(R4588=0,"",IF(Q4588=VLOOKUP(N4587+1,$B$8:$C$360,2,0),N4587+1,N4587))</f>
        <v/>
      </c>
      <c r="P4588" s="30"/>
      <c r="Q4588" s="30"/>
      <c r="R4588" s="35"/>
      <c r="S4588" s="35"/>
      <c r="T4588" s="35"/>
      <c r="U4588" s="35"/>
      <c r="V4588" s="35"/>
      <c r="W4588" s="35"/>
      <c r="X4588" s="35"/>
      <c r="Y4588" s="35"/>
    </row>
    <row r="4589" customFormat="false" ht="14.25" hidden="false" customHeight="false" outlineLevel="0" collapsed="false">
      <c r="N4589" s="0" t="str">
        <f aca="false">IF(R4589=0,"",IF(Q4589=VLOOKUP(N4588+1,$B$8:$C$360,2,0),N4588+1,N4588))</f>
        <v/>
      </c>
      <c r="P4589" s="30"/>
      <c r="Q4589" s="30"/>
      <c r="R4589" s="35"/>
      <c r="S4589" s="35"/>
      <c r="T4589" s="35"/>
      <c r="U4589" s="35"/>
      <c r="V4589" s="35"/>
      <c r="W4589" s="35"/>
      <c r="X4589" s="35"/>
      <c r="Y4589" s="35"/>
    </row>
    <row r="4590" customFormat="false" ht="14.25" hidden="false" customHeight="false" outlineLevel="0" collapsed="false">
      <c r="N4590" s="0" t="str">
        <f aca="false">IF(R4590=0,"",IF(Q4590=VLOOKUP(N4589+1,$B$8:$C$360,2,0),N4589+1,N4589))</f>
        <v/>
      </c>
      <c r="P4590" s="30"/>
      <c r="Q4590" s="30"/>
      <c r="R4590" s="35"/>
      <c r="S4590" s="35"/>
      <c r="T4590" s="35"/>
      <c r="U4590" s="35"/>
      <c r="V4590" s="35"/>
      <c r="W4590" s="35"/>
      <c r="X4590" s="35"/>
      <c r="Y4590" s="35"/>
    </row>
    <row r="4591" customFormat="false" ht="14.25" hidden="false" customHeight="false" outlineLevel="0" collapsed="false">
      <c r="N4591" s="0" t="str">
        <f aca="false">IF(R4591=0,"",IF(Q4591=VLOOKUP(N4590+1,$B$8:$C$360,2,0),N4590+1,N4590))</f>
        <v/>
      </c>
      <c r="P4591" s="30"/>
      <c r="Q4591" s="30"/>
      <c r="R4591" s="35"/>
      <c r="S4591" s="35"/>
      <c r="T4591" s="35"/>
      <c r="U4591" s="35"/>
      <c r="V4591" s="35"/>
      <c r="W4591" s="35"/>
      <c r="X4591" s="35"/>
      <c r="Y4591" s="35"/>
    </row>
    <row r="4592" customFormat="false" ht="14.25" hidden="false" customHeight="false" outlineLevel="0" collapsed="false">
      <c r="N4592" s="0" t="str">
        <f aca="false">IF(R4592=0,"",IF(Q4592=VLOOKUP(N4591+1,$B$8:$C$360,2,0),N4591+1,N4591))</f>
        <v/>
      </c>
      <c r="P4592" s="30"/>
      <c r="Q4592" s="30"/>
      <c r="R4592" s="35"/>
      <c r="S4592" s="35"/>
      <c r="T4592" s="35"/>
      <c r="U4592" s="35"/>
      <c r="V4592" s="35"/>
      <c r="W4592" s="35"/>
      <c r="X4592" s="35"/>
      <c r="Y4592" s="35"/>
    </row>
    <row r="4593" customFormat="false" ht="14.25" hidden="false" customHeight="false" outlineLevel="0" collapsed="false">
      <c r="N4593" s="0" t="str">
        <f aca="false">IF(R4593=0,"",IF(Q4593=VLOOKUP(N4592+1,$B$8:$C$360,2,0),N4592+1,N4592))</f>
        <v/>
      </c>
      <c r="P4593" s="30"/>
      <c r="Q4593" s="30"/>
      <c r="R4593" s="35"/>
      <c r="S4593" s="35"/>
      <c r="T4593" s="35"/>
      <c r="U4593" s="35"/>
      <c r="V4593" s="35"/>
      <c r="W4593" s="35"/>
      <c r="X4593" s="35"/>
      <c r="Y4593" s="35"/>
    </row>
    <row r="4594" customFormat="false" ht="14.25" hidden="false" customHeight="false" outlineLevel="0" collapsed="false">
      <c r="N4594" s="0" t="str">
        <f aca="false">IF(R4594=0,"",IF(Q4594=VLOOKUP(N4593+1,$B$8:$C$360,2,0),N4593+1,N4593))</f>
        <v/>
      </c>
      <c r="P4594" s="30"/>
      <c r="Q4594" s="30"/>
      <c r="R4594" s="35"/>
      <c r="S4594" s="35"/>
      <c r="T4594" s="35"/>
      <c r="U4594" s="35"/>
      <c r="V4594" s="35"/>
      <c r="W4594" s="35"/>
      <c r="X4594" s="35"/>
      <c r="Y4594" s="35"/>
    </row>
    <row r="4595" customFormat="false" ht="14.25" hidden="false" customHeight="false" outlineLevel="0" collapsed="false">
      <c r="N4595" s="0" t="str">
        <f aca="false">IF(R4595=0,"",IF(Q4595=VLOOKUP(N4594+1,$B$8:$C$360,2,0),N4594+1,N4594))</f>
        <v/>
      </c>
      <c r="P4595" s="30"/>
      <c r="Q4595" s="30"/>
      <c r="R4595" s="35"/>
      <c r="S4595" s="35"/>
      <c r="T4595" s="35"/>
      <c r="U4595" s="35"/>
      <c r="V4595" s="35"/>
      <c r="W4595" s="35"/>
      <c r="X4595" s="35"/>
      <c r="Y4595" s="35"/>
    </row>
    <row r="4596" customFormat="false" ht="14.25" hidden="false" customHeight="false" outlineLevel="0" collapsed="false">
      <c r="N4596" s="0" t="str">
        <f aca="false">IF(R4596=0,"",IF(Q4596=VLOOKUP(N4595+1,$B$8:$C$360,2,0),N4595+1,N4595))</f>
        <v/>
      </c>
      <c r="P4596" s="30"/>
      <c r="Q4596" s="30"/>
      <c r="R4596" s="35"/>
      <c r="S4596" s="35"/>
      <c r="T4596" s="35"/>
      <c r="U4596" s="35"/>
      <c r="V4596" s="35"/>
      <c r="W4596" s="35"/>
      <c r="X4596" s="35"/>
      <c r="Y4596" s="35"/>
    </row>
    <row r="4597" customFormat="false" ht="14.25" hidden="false" customHeight="false" outlineLevel="0" collapsed="false">
      <c r="N4597" s="0" t="str">
        <f aca="false">IF(R4597=0,"",IF(Q4597=VLOOKUP(N4596+1,$B$8:$C$360,2,0),N4596+1,N4596))</f>
        <v/>
      </c>
      <c r="P4597" s="30"/>
      <c r="Q4597" s="30"/>
      <c r="R4597" s="35"/>
      <c r="S4597" s="35"/>
      <c r="T4597" s="35"/>
      <c r="U4597" s="35"/>
      <c r="V4597" s="35"/>
      <c r="W4597" s="35"/>
      <c r="X4597" s="35"/>
      <c r="Y4597" s="35"/>
    </row>
    <row r="4598" customFormat="false" ht="14.25" hidden="false" customHeight="false" outlineLevel="0" collapsed="false">
      <c r="N4598" s="0" t="str">
        <f aca="false">IF(R4598=0,"",IF(Q4598=VLOOKUP(N4597+1,$B$8:$C$360,2,0),N4597+1,N4597))</f>
        <v/>
      </c>
      <c r="P4598" s="30"/>
      <c r="Q4598" s="30"/>
      <c r="R4598" s="35"/>
      <c r="S4598" s="35"/>
      <c r="T4598" s="35"/>
      <c r="U4598" s="35"/>
      <c r="V4598" s="35"/>
      <c r="W4598" s="35"/>
      <c r="X4598" s="35"/>
      <c r="Y4598" s="35"/>
    </row>
    <row r="4599" customFormat="false" ht="14.25" hidden="false" customHeight="false" outlineLevel="0" collapsed="false">
      <c r="N4599" s="0" t="str">
        <f aca="false">IF(R4599=0,"",IF(Q4599=VLOOKUP(N4598+1,$B$8:$C$360,2,0),N4598+1,N4598))</f>
        <v/>
      </c>
      <c r="P4599" s="30"/>
      <c r="Q4599" s="30"/>
      <c r="R4599" s="35"/>
      <c r="S4599" s="35"/>
      <c r="T4599" s="35"/>
      <c r="U4599" s="35"/>
      <c r="V4599" s="35"/>
      <c r="W4599" s="35"/>
      <c r="X4599" s="35"/>
      <c r="Y4599" s="35"/>
    </row>
    <row r="4600" customFormat="false" ht="14.25" hidden="false" customHeight="false" outlineLevel="0" collapsed="false">
      <c r="N4600" s="0" t="str">
        <f aca="false">IF(R4600=0,"",IF(Q4600=VLOOKUP(N4599+1,$B$8:$C$360,2,0),N4599+1,N4599))</f>
        <v/>
      </c>
      <c r="P4600" s="30"/>
      <c r="Q4600" s="30"/>
      <c r="R4600" s="35"/>
      <c r="S4600" s="35"/>
      <c r="T4600" s="35"/>
      <c r="U4600" s="35"/>
      <c r="V4600" s="35"/>
      <c r="W4600" s="35"/>
      <c r="X4600" s="35"/>
      <c r="Y4600" s="35"/>
    </row>
    <row r="4601" customFormat="false" ht="14.25" hidden="false" customHeight="false" outlineLevel="0" collapsed="false">
      <c r="N4601" s="0" t="str">
        <f aca="false">IF(R4601=0,"",IF(Q4601=VLOOKUP(N4600+1,$B$8:$C$360,2,0),N4600+1,N4600))</f>
        <v/>
      </c>
      <c r="P4601" s="30"/>
      <c r="Q4601" s="30"/>
      <c r="R4601" s="35"/>
      <c r="S4601" s="35"/>
      <c r="T4601" s="35"/>
      <c r="U4601" s="35"/>
      <c r="V4601" s="35"/>
      <c r="W4601" s="35"/>
      <c r="X4601" s="35"/>
      <c r="Y4601" s="35"/>
    </row>
    <row r="4602" customFormat="false" ht="14.25" hidden="false" customHeight="false" outlineLevel="0" collapsed="false">
      <c r="N4602" s="0" t="str">
        <f aca="false">IF(R4602=0,"",IF(Q4602=VLOOKUP(N4601+1,$B$8:$C$360,2,0),N4601+1,N4601))</f>
        <v/>
      </c>
      <c r="P4602" s="30"/>
      <c r="Q4602" s="30"/>
      <c r="R4602" s="35"/>
      <c r="S4602" s="35"/>
      <c r="T4602" s="35"/>
      <c r="U4602" s="35"/>
      <c r="V4602" s="35"/>
      <c r="W4602" s="35"/>
      <c r="X4602" s="35"/>
      <c r="Y4602" s="35"/>
    </row>
    <row r="4603" customFormat="false" ht="14.25" hidden="false" customHeight="false" outlineLevel="0" collapsed="false">
      <c r="N4603" s="0" t="str">
        <f aca="false">IF(R4603=0,"",IF(Q4603=VLOOKUP(N4602+1,$B$8:$C$360,2,0),N4602+1,N4602))</f>
        <v/>
      </c>
      <c r="P4603" s="30"/>
      <c r="Q4603" s="30"/>
      <c r="R4603" s="35"/>
      <c r="S4603" s="35"/>
      <c r="T4603" s="35"/>
      <c r="U4603" s="35"/>
      <c r="V4603" s="35"/>
      <c r="W4603" s="35"/>
      <c r="X4603" s="35"/>
      <c r="Y4603" s="35"/>
    </row>
    <row r="4604" customFormat="false" ht="14.25" hidden="false" customHeight="false" outlineLevel="0" collapsed="false">
      <c r="N4604" s="0" t="str">
        <f aca="false">IF(R4604=0,"",IF(Q4604=VLOOKUP(N4603+1,$B$8:$C$360,2,0),N4603+1,N4603))</f>
        <v/>
      </c>
      <c r="P4604" s="30"/>
      <c r="Q4604" s="30"/>
      <c r="R4604" s="35"/>
      <c r="S4604" s="35"/>
      <c r="T4604" s="35"/>
      <c r="U4604" s="35"/>
      <c r="V4604" s="35"/>
      <c r="W4604" s="35"/>
      <c r="X4604" s="35"/>
      <c r="Y4604" s="35"/>
    </row>
    <row r="4605" customFormat="false" ht="14.25" hidden="false" customHeight="false" outlineLevel="0" collapsed="false">
      <c r="N4605" s="0" t="str">
        <f aca="false">IF(R4605=0,"",IF(Q4605=VLOOKUP(N4604+1,$B$8:$C$360,2,0),N4604+1,N4604))</f>
        <v/>
      </c>
      <c r="P4605" s="30"/>
      <c r="Q4605" s="30"/>
      <c r="R4605" s="35"/>
      <c r="S4605" s="35"/>
      <c r="T4605" s="35"/>
      <c r="U4605" s="35"/>
      <c r="V4605" s="35"/>
      <c r="W4605" s="35"/>
      <c r="X4605" s="35"/>
      <c r="Y4605" s="35"/>
    </row>
    <row r="4606" customFormat="false" ht="14.25" hidden="false" customHeight="false" outlineLevel="0" collapsed="false">
      <c r="N4606" s="0" t="str">
        <f aca="false">IF(R4606=0,"",IF(Q4606=VLOOKUP(N4605+1,$B$8:$C$360,2,0),N4605+1,N4605))</f>
        <v/>
      </c>
      <c r="P4606" s="30"/>
      <c r="Q4606" s="30"/>
      <c r="R4606" s="35"/>
      <c r="S4606" s="35"/>
      <c r="T4606" s="35"/>
      <c r="U4606" s="35"/>
      <c r="V4606" s="35"/>
      <c r="W4606" s="35"/>
      <c r="X4606" s="35"/>
      <c r="Y4606" s="35"/>
    </row>
    <row r="4607" customFormat="false" ht="14.25" hidden="false" customHeight="false" outlineLevel="0" collapsed="false">
      <c r="N4607" s="0" t="str">
        <f aca="false">IF(R4607=0,"",IF(Q4607=VLOOKUP(N4606+1,$B$8:$C$360,2,0),N4606+1,N4606))</f>
        <v/>
      </c>
      <c r="P4607" s="30"/>
      <c r="Q4607" s="30"/>
      <c r="R4607" s="35"/>
      <c r="S4607" s="35"/>
      <c r="T4607" s="35"/>
      <c r="U4607" s="35"/>
      <c r="V4607" s="35"/>
      <c r="W4607" s="35"/>
      <c r="X4607" s="35"/>
      <c r="Y4607" s="35"/>
    </row>
    <row r="4608" customFormat="false" ht="14.25" hidden="false" customHeight="false" outlineLevel="0" collapsed="false">
      <c r="N4608" s="0" t="str">
        <f aca="false">IF(R4608=0,"",IF(Q4608=VLOOKUP(N4607+1,$B$8:$C$360,2,0),N4607+1,N4607))</f>
        <v/>
      </c>
      <c r="P4608" s="30"/>
      <c r="Q4608" s="30"/>
      <c r="R4608" s="35"/>
      <c r="S4608" s="35"/>
      <c r="T4608" s="35"/>
      <c r="U4608" s="35"/>
      <c r="V4608" s="35"/>
      <c r="W4608" s="35"/>
      <c r="X4608" s="35"/>
      <c r="Y4608" s="35"/>
    </row>
    <row r="4609" customFormat="false" ht="14.25" hidden="false" customHeight="false" outlineLevel="0" collapsed="false">
      <c r="N4609" s="0" t="str">
        <f aca="false">IF(R4609=0,"",IF(Q4609=VLOOKUP(N4608+1,$B$8:$C$360,2,0),N4608+1,N4608))</f>
        <v/>
      </c>
      <c r="P4609" s="30"/>
      <c r="Q4609" s="30"/>
      <c r="R4609" s="35"/>
      <c r="S4609" s="35"/>
      <c r="T4609" s="35"/>
      <c r="U4609" s="35"/>
      <c r="V4609" s="35"/>
      <c r="W4609" s="35"/>
      <c r="X4609" s="35"/>
      <c r="Y4609" s="35"/>
    </row>
    <row r="4610" customFormat="false" ht="14.25" hidden="false" customHeight="false" outlineLevel="0" collapsed="false">
      <c r="N4610" s="0" t="str">
        <f aca="false">IF(R4610=0,"",IF(Q4610=VLOOKUP(N4609+1,$B$8:$C$360,2,0),N4609+1,N4609))</f>
        <v/>
      </c>
      <c r="P4610" s="30"/>
      <c r="Q4610" s="30"/>
      <c r="R4610" s="35"/>
      <c r="S4610" s="35"/>
      <c r="T4610" s="35"/>
      <c r="U4610" s="35"/>
      <c r="V4610" s="35"/>
      <c r="W4610" s="35"/>
      <c r="X4610" s="35"/>
      <c r="Y4610" s="35"/>
    </row>
    <row r="4611" customFormat="false" ht="14.25" hidden="false" customHeight="false" outlineLevel="0" collapsed="false">
      <c r="N4611" s="0" t="str">
        <f aca="false">IF(R4611=0,"",IF(Q4611=VLOOKUP(N4610+1,$B$8:$C$360,2,0),N4610+1,N4610))</f>
        <v/>
      </c>
      <c r="P4611" s="30"/>
      <c r="Q4611" s="30"/>
      <c r="R4611" s="35"/>
      <c r="S4611" s="35"/>
      <c r="T4611" s="35"/>
      <c r="U4611" s="35"/>
      <c r="V4611" s="35"/>
      <c r="W4611" s="35"/>
      <c r="X4611" s="35"/>
      <c r="Y4611" s="35"/>
    </row>
    <row r="4612" customFormat="false" ht="14.25" hidden="false" customHeight="false" outlineLevel="0" collapsed="false">
      <c r="N4612" s="0" t="str">
        <f aca="false">IF(R4612=0,"",IF(Q4612=VLOOKUP(N4611+1,$B$8:$C$360,2,0),N4611+1,N4611))</f>
        <v/>
      </c>
      <c r="P4612" s="30"/>
      <c r="Q4612" s="30"/>
      <c r="R4612" s="35"/>
      <c r="S4612" s="35"/>
      <c r="T4612" s="35"/>
      <c r="U4612" s="35"/>
      <c r="V4612" s="35"/>
      <c r="W4612" s="35"/>
      <c r="X4612" s="35"/>
      <c r="Y4612" s="35"/>
    </row>
    <row r="4613" customFormat="false" ht="14.25" hidden="false" customHeight="false" outlineLevel="0" collapsed="false">
      <c r="N4613" s="0" t="str">
        <f aca="false">IF(R4613=0,"",IF(Q4613=VLOOKUP(N4612+1,$B$8:$C$360,2,0),N4612+1,N4612))</f>
        <v/>
      </c>
      <c r="P4613" s="30"/>
      <c r="Q4613" s="30"/>
      <c r="R4613" s="35"/>
      <c r="S4613" s="35"/>
      <c r="T4613" s="35"/>
      <c r="U4613" s="35"/>
      <c r="V4613" s="35"/>
      <c r="W4613" s="35"/>
      <c r="X4613" s="35"/>
      <c r="Y4613" s="35"/>
    </row>
    <row r="4614" customFormat="false" ht="14.25" hidden="false" customHeight="false" outlineLevel="0" collapsed="false">
      <c r="N4614" s="0" t="str">
        <f aca="false">IF(R4614=0,"",IF(Q4614=VLOOKUP(N4613+1,$B$8:$C$360,2,0),N4613+1,N4613))</f>
        <v/>
      </c>
      <c r="P4614" s="30"/>
      <c r="Q4614" s="30"/>
      <c r="R4614" s="35"/>
      <c r="S4614" s="35"/>
      <c r="T4614" s="35"/>
      <c r="U4614" s="35"/>
      <c r="V4614" s="35"/>
      <c r="W4614" s="35"/>
      <c r="X4614" s="35"/>
      <c r="Y4614" s="35"/>
    </row>
    <row r="4615" customFormat="false" ht="14.25" hidden="false" customHeight="false" outlineLevel="0" collapsed="false">
      <c r="N4615" s="0" t="str">
        <f aca="false">IF(R4615=0,"",IF(Q4615=VLOOKUP(N4614+1,$B$8:$C$360,2,0),N4614+1,N4614))</f>
        <v/>
      </c>
      <c r="P4615" s="30"/>
      <c r="Q4615" s="30"/>
      <c r="R4615" s="35"/>
      <c r="S4615" s="35"/>
      <c r="T4615" s="35"/>
      <c r="U4615" s="35"/>
      <c r="V4615" s="35"/>
      <c r="W4615" s="35"/>
      <c r="X4615" s="35"/>
      <c r="Y4615" s="35"/>
    </row>
    <row r="4616" customFormat="false" ht="14.25" hidden="false" customHeight="false" outlineLevel="0" collapsed="false">
      <c r="N4616" s="0" t="str">
        <f aca="false">IF(R4616=0,"",IF(Q4616=VLOOKUP(N4615+1,$B$8:$C$360,2,0),N4615+1,N4615))</f>
        <v/>
      </c>
      <c r="P4616" s="30"/>
      <c r="Q4616" s="30"/>
      <c r="R4616" s="35"/>
      <c r="S4616" s="35"/>
      <c r="T4616" s="35"/>
      <c r="U4616" s="35"/>
      <c r="V4616" s="35"/>
      <c r="W4616" s="35"/>
      <c r="X4616" s="35"/>
      <c r="Y4616" s="35"/>
    </row>
    <row r="4617" customFormat="false" ht="14.25" hidden="false" customHeight="false" outlineLevel="0" collapsed="false">
      <c r="N4617" s="0" t="str">
        <f aca="false">IF(R4617=0,"",IF(Q4617=VLOOKUP(N4616+1,$B$8:$C$360,2,0),N4616+1,N4616))</f>
        <v/>
      </c>
      <c r="P4617" s="30"/>
      <c r="Q4617" s="30"/>
      <c r="R4617" s="35"/>
      <c r="S4617" s="35"/>
      <c r="T4617" s="35"/>
      <c r="U4617" s="35"/>
      <c r="V4617" s="35"/>
      <c r="W4617" s="35"/>
      <c r="X4617" s="35"/>
      <c r="Y4617" s="35"/>
    </row>
    <row r="4618" customFormat="false" ht="14.25" hidden="false" customHeight="false" outlineLevel="0" collapsed="false">
      <c r="N4618" s="0" t="str">
        <f aca="false">IF(R4618=0,"",IF(Q4618=VLOOKUP(N4617+1,$B$8:$C$360,2,0),N4617+1,N4617))</f>
        <v/>
      </c>
      <c r="P4618" s="30"/>
      <c r="Q4618" s="30"/>
      <c r="R4618" s="35"/>
      <c r="S4618" s="35"/>
      <c r="T4618" s="35"/>
      <c r="U4618" s="35"/>
      <c r="V4618" s="35"/>
      <c r="W4618" s="35"/>
      <c r="X4618" s="35"/>
      <c r="Y4618" s="35"/>
    </row>
    <row r="4619" customFormat="false" ht="14.25" hidden="false" customHeight="false" outlineLevel="0" collapsed="false">
      <c r="N4619" s="0" t="str">
        <f aca="false">IF(R4619=0,"",IF(Q4619=VLOOKUP(N4618+1,$B$8:$C$360,2,0),N4618+1,N4618))</f>
        <v/>
      </c>
      <c r="P4619" s="30"/>
      <c r="Q4619" s="30"/>
      <c r="R4619" s="35"/>
      <c r="S4619" s="35"/>
      <c r="T4619" s="35"/>
      <c r="U4619" s="35"/>
      <c r="V4619" s="35"/>
      <c r="W4619" s="35"/>
      <c r="X4619" s="35"/>
      <c r="Y4619" s="35"/>
    </row>
    <row r="4620" customFormat="false" ht="14.25" hidden="false" customHeight="false" outlineLevel="0" collapsed="false">
      <c r="N4620" s="0" t="str">
        <f aca="false">IF(R4620=0,"",IF(Q4620=VLOOKUP(N4619+1,$B$8:$C$360,2,0),N4619+1,N4619))</f>
        <v/>
      </c>
      <c r="P4620" s="30"/>
      <c r="Q4620" s="30"/>
      <c r="R4620" s="35"/>
      <c r="S4620" s="35"/>
      <c r="T4620" s="35"/>
      <c r="U4620" s="35"/>
      <c r="V4620" s="35"/>
      <c r="W4620" s="35"/>
      <c r="X4620" s="35"/>
      <c r="Y4620" s="35"/>
    </row>
    <row r="4621" customFormat="false" ht="14.25" hidden="false" customHeight="false" outlineLevel="0" collapsed="false">
      <c r="N4621" s="0" t="str">
        <f aca="false">IF(R4621=0,"",IF(Q4621=VLOOKUP(N4620+1,$B$8:$C$360,2,0),N4620+1,N4620))</f>
        <v/>
      </c>
      <c r="P4621" s="30"/>
      <c r="Q4621" s="30"/>
      <c r="R4621" s="35"/>
      <c r="S4621" s="35"/>
      <c r="T4621" s="35"/>
      <c r="U4621" s="35"/>
      <c r="V4621" s="35"/>
      <c r="W4621" s="35"/>
      <c r="X4621" s="35"/>
      <c r="Y4621" s="35"/>
    </row>
    <row r="4622" customFormat="false" ht="14.25" hidden="false" customHeight="false" outlineLevel="0" collapsed="false">
      <c r="N4622" s="0" t="str">
        <f aca="false">IF(R4622=0,"",IF(Q4622=VLOOKUP(N4621+1,$B$8:$C$360,2,0),N4621+1,N4621))</f>
        <v/>
      </c>
      <c r="P4622" s="30"/>
      <c r="Q4622" s="30"/>
      <c r="R4622" s="35"/>
      <c r="S4622" s="35"/>
      <c r="T4622" s="35"/>
      <c r="U4622" s="35"/>
      <c r="V4622" s="35"/>
      <c r="W4622" s="35"/>
      <c r="X4622" s="35"/>
      <c r="Y4622" s="35"/>
    </row>
    <row r="4623" customFormat="false" ht="14.25" hidden="false" customHeight="false" outlineLevel="0" collapsed="false">
      <c r="N4623" s="0" t="str">
        <f aca="false">IF(R4623=0,"",IF(Q4623=VLOOKUP(N4622+1,$B$8:$C$360,2,0),N4622+1,N4622))</f>
        <v/>
      </c>
      <c r="P4623" s="30"/>
      <c r="Q4623" s="30"/>
      <c r="R4623" s="35"/>
      <c r="S4623" s="35"/>
      <c r="T4623" s="35"/>
      <c r="U4623" s="35"/>
      <c r="V4623" s="35"/>
      <c r="W4623" s="35"/>
      <c r="X4623" s="35"/>
      <c r="Y4623" s="35"/>
    </row>
    <row r="4624" customFormat="false" ht="14.25" hidden="false" customHeight="false" outlineLevel="0" collapsed="false">
      <c r="N4624" s="0" t="str">
        <f aca="false">IF(R4624=0,"",IF(Q4624=VLOOKUP(N4623+1,$B$8:$C$360,2,0),N4623+1,N4623))</f>
        <v/>
      </c>
      <c r="P4624" s="30"/>
      <c r="Q4624" s="30"/>
      <c r="R4624" s="35"/>
      <c r="S4624" s="35"/>
      <c r="T4624" s="35"/>
      <c r="U4624" s="35"/>
      <c r="V4624" s="35"/>
      <c r="W4624" s="35"/>
      <c r="X4624" s="35"/>
      <c r="Y4624" s="35"/>
    </row>
    <row r="4625" customFormat="false" ht="14.25" hidden="false" customHeight="false" outlineLevel="0" collapsed="false">
      <c r="N4625" s="0" t="str">
        <f aca="false">IF(R4625=0,"",IF(Q4625=VLOOKUP(N4624+1,$B$8:$C$360,2,0),N4624+1,N4624))</f>
        <v/>
      </c>
      <c r="P4625" s="30"/>
      <c r="Q4625" s="30"/>
      <c r="R4625" s="35"/>
      <c r="S4625" s="35"/>
      <c r="T4625" s="35"/>
      <c r="U4625" s="35"/>
      <c r="V4625" s="35"/>
      <c r="W4625" s="35"/>
      <c r="X4625" s="35"/>
      <c r="Y4625" s="35"/>
    </row>
    <row r="4626" customFormat="false" ht="14.25" hidden="false" customHeight="false" outlineLevel="0" collapsed="false">
      <c r="N4626" s="0" t="str">
        <f aca="false">IF(R4626=0,"",IF(Q4626=VLOOKUP(N4625+1,$B$8:$C$360,2,0),N4625+1,N4625))</f>
        <v/>
      </c>
      <c r="P4626" s="30"/>
      <c r="Q4626" s="30"/>
      <c r="R4626" s="35"/>
      <c r="S4626" s="35"/>
      <c r="T4626" s="35"/>
      <c r="U4626" s="35"/>
      <c r="V4626" s="35"/>
      <c r="W4626" s="35"/>
      <c r="X4626" s="35"/>
      <c r="Y4626" s="35"/>
    </row>
    <row r="4627" customFormat="false" ht="14.25" hidden="false" customHeight="false" outlineLevel="0" collapsed="false">
      <c r="N4627" s="0" t="str">
        <f aca="false">IF(R4627=0,"",IF(Q4627=VLOOKUP(N4626+1,$B$8:$C$360,2,0),N4626+1,N4626))</f>
        <v/>
      </c>
      <c r="P4627" s="30"/>
      <c r="Q4627" s="30"/>
      <c r="R4627" s="35"/>
      <c r="S4627" s="35"/>
      <c r="T4627" s="35"/>
      <c r="U4627" s="35"/>
      <c r="V4627" s="35"/>
      <c r="W4627" s="35"/>
      <c r="X4627" s="35"/>
      <c r="Y4627" s="35"/>
    </row>
    <row r="4628" customFormat="false" ht="14.25" hidden="false" customHeight="false" outlineLevel="0" collapsed="false">
      <c r="N4628" s="0" t="str">
        <f aca="false">IF(R4628=0,"",IF(Q4628=VLOOKUP(N4627+1,$B$8:$C$360,2,0),N4627+1,N4627))</f>
        <v/>
      </c>
      <c r="P4628" s="30"/>
      <c r="Q4628" s="30"/>
      <c r="R4628" s="35"/>
      <c r="S4628" s="35"/>
      <c r="T4628" s="35"/>
      <c r="U4628" s="35"/>
      <c r="V4628" s="35"/>
      <c r="W4628" s="35"/>
      <c r="X4628" s="35"/>
      <c r="Y4628" s="35"/>
    </row>
    <row r="4629" customFormat="false" ht="14.25" hidden="false" customHeight="false" outlineLevel="0" collapsed="false">
      <c r="N4629" s="0" t="str">
        <f aca="false">IF(R4629=0,"",IF(Q4629=VLOOKUP(N4628+1,$B$8:$C$360,2,0),N4628+1,N4628))</f>
        <v/>
      </c>
      <c r="P4629" s="30"/>
      <c r="Q4629" s="30"/>
      <c r="R4629" s="35"/>
      <c r="S4629" s="35"/>
      <c r="T4629" s="35"/>
      <c r="U4629" s="35"/>
      <c r="V4629" s="35"/>
      <c r="W4629" s="35"/>
      <c r="X4629" s="35"/>
      <c r="Y4629" s="35"/>
    </row>
    <row r="4630" customFormat="false" ht="14.25" hidden="false" customHeight="false" outlineLevel="0" collapsed="false">
      <c r="N4630" s="0" t="str">
        <f aca="false">IF(R4630=0,"",IF(Q4630=VLOOKUP(N4629+1,$B$8:$C$360,2,0),N4629+1,N4629))</f>
        <v/>
      </c>
      <c r="P4630" s="30"/>
      <c r="Q4630" s="30"/>
      <c r="R4630" s="35"/>
      <c r="S4630" s="35"/>
      <c r="T4630" s="35"/>
      <c r="U4630" s="35"/>
      <c r="V4630" s="35"/>
      <c r="W4630" s="35"/>
      <c r="X4630" s="35"/>
      <c r="Y4630" s="35"/>
    </row>
    <row r="4631" customFormat="false" ht="14.25" hidden="false" customHeight="false" outlineLevel="0" collapsed="false">
      <c r="N4631" s="0" t="str">
        <f aca="false">IF(R4631=0,"",IF(Q4631=VLOOKUP(N4630+1,$B$8:$C$360,2,0),N4630+1,N4630))</f>
        <v/>
      </c>
      <c r="P4631" s="30"/>
      <c r="Q4631" s="30"/>
      <c r="R4631" s="35"/>
      <c r="S4631" s="35"/>
      <c r="T4631" s="35"/>
      <c r="U4631" s="35"/>
      <c r="V4631" s="35"/>
      <c r="W4631" s="35"/>
      <c r="X4631" s="35"/>
      <c r="Y4631" s="35"/>
    </row>
    <row r="4632" customFormat="false" ht="14.25" hidden="false" customHeight="false" outlineLevel="0" collapsed="false">
      <c r="N4632" s="0" t="str">
        <f aca="false">IF(R4632=0,"",IF(Q4632=VLOOKUP(N4631+1,$B$8:$C$360,2,0),N4631+1,N4631))</f>
        <v/>
      </c>
      <c r="P4632" s="30"/>
      <c r="Q4632" s="30"/>
      <c r="R4632" s="35"/>
      <c r="S4632" s="35"/>
      <c r="T4632" s="35"/>
      <c r="U4632" s="35"/>
      <c r="V4632" s="35"/>
      <c r="W4632" s="35"/>
      <c r="X4632" s="35"/>
      <c r="Y4632" s="35"/>
    </row>
    <row r="4633" customFormat="false" ht="14.25" hidden="false" customHeight="false" outlineLevel="0" collapsed="false">
      <c r="N4633" s="0" t="str">
        <f aca="false">IF(R4633=0,"",IF(Q4633=VLOOKUP(N4632+1,$B$8:$C$360,2,0),N4632+1,N4632))</f>
        <v/>
      </c>
      <c r="P4633" s="30"/>
      <c r="Q4633" s="30"/>
      <c r="R4633" s="35"/>
      <c r="S4633" s="35"/>
      <c r="T4633" s="35"/>
      <c r="U4633" s="35"/>
      <c r="V4633" s="35"/>
      <c r="W4633" s="35"/>
      <c r="X4633" s="35"/>
      <c r="Y4633" s="35"/>
    </row>
    <row r="4634" customFormat="false" ht="14.25" hidden="false" customHeight="false" outlineLevel="0" collapsed="false">
      <c r="N4634" s="0" t="str">
        <f aca="false">IF(R4634=0,"",IF(Q4634=VLOOKUP(N4633+1,$B$8:$C$360,2,0),N4633+1,N4633))</f>
        <v/>
      </c>
      <c r="P4634" s="30"/>
      <c r="Q4634" s="30"/>
      <c r="R4634" s="35"/>
      <c r="S4634" s="35"/>
      <c r="T4634" s="35"/>
      <c r="U4634" s="35"/>
      <c r="V4634" s="35"/>
      <c r="W4634" s="35"/>
      <c r="X4634" s="35"/>
      <c r="Y4634" s="35"/>
    </row>
    <row r="4635" customFormat="false" ht="14.25" hidden="false" customHeight="false" outlineLevel="0" collapsed="false">
      <c r="N4635" s="0" t="str">
        <f aca="false">IF(R4635=0,"",IF(Q4635=VLOOKUP(N4634+1,$B$8:$C$360,2,0),N4634+1,N4634))</f>
        <v/>
      </c>
      <c r="P4635" s="30"/>
      <c r="Q4635" s="30"/>
      <c r="R4635" s="35"/>
      <c r="S4635" s="35"/>
      <c r="T4635" s="35"/>
      <c r="U4635" s="35"/>
      <c r="V4635" s="35"/>
      <c r="W4635" s="35"/>
      <c r="X4635" s="35"/>
      <c r="Y4635" s="35"/>
    </row>
    <row r="4636" customFormat="false" ht="14.25" hidden="false" customHeight="false" outlineLevel="0" collapsed="false">
      <c r="N4636" s="0" t="str">
        <f aca="false">IF(R4636=0,"",IF(Q4636=VLOOKUP(N4635+1,$B$8:$C$360,2,0),N4635+1,N4635))</f>
        <v/>
      </c>
      <c r="P4636" s="30"/>
      <c r="Q4636" s="30"/>
      <c r="R4636" s="35"/>
      <c r="S4636" s="35"/>
      <c r="T4636" s="35"/>
      <c r="U4636" s="35"/>
      <c r="V4636" s="35"/>
      <c r="W4636" s="35"/>
      <c r="X4636" s="35"/>
      <c r="Y4636" s="35"/>
    </row>
    <row r="4637" customFormat="false" ht="14.25" hidden="false" customHeight="false" outlineLevel="0" collapsed="false">
      <c r="N4637" s="0" t="str">
        <f aca="false">IF(R4637=0,"",IF(Q4637=VLOOKUP(N4636+1,$B$8:$C$360,2,0),N4636+1,N4636))</f>
        <v/>
      </c>
      <c r="P4637" s="30"/>
      <c r="Q4637" s="30"/>
      <c r="R4637" s="35"/>
      <c r="S4637" s="35"/>
      <c r="T4637" s="35"/>
      <c r="U4637" s="35"/>
      <c r="V4637" s="35"/>
      <c r="W4637" s="35"/>
      <c r="X4637" s="35"/>
      <c r="Y4637" s="35"/>
    </row>
    <row r="4638" customFormat="false" ht="14.25" hidden="false" customHeight="false" outlineLevel="0" collapsed="false">
      <c r="N4638" s="0" t="str">
        <f aca="false">IF(R4638=0,"",IF(Q4638=VLOOKUP(N4637+1,$B$8:$C$360,2,0),N4637+1,N4637))</f>
        <v/>
      </c>
      <c r="P4638" s="30"/>
      <c r="Q4638" s="30"/>
      <c r="R4638" s="35"/>
      <c r="S4638" s="35"/>
      <c r="T4638" s="35"/>
      <c r="U4638" s="35"/>
      <c r="V4638" s="35"/>
      <c r="W4638" s="35"/>
      <c r="X4638" s="35"/>
      <c r="Y4638" s="35"/>
    </row>
    <row r="4639" customFormat="false" ht="14.25" hidden="false" customHeight="false" outlineLevel="0" collapsed="false">
      <c r="N4639" s="0" t="str">
        <f aca="false">IF(R4639=0,"",IF(Q4639=VLOOKUP(N4638+1,$B$8:$C$360,2,0),N4638+1,N4638))</f>
        <v/>
      </c>
      <c r="P4639" s="30"/>
      <c r="Q4639" s="30"/>
      <c r="R4639" s="35"/>
      <c r="S4639" s="35"/>
      <c r="T4639" s="35"/>
      <c r="U4639" s="35"/>
      <c r="V4639" s="35"/>
      <c r="W4639" s="35"/>
      <c r="X4639" s="35"/>
      <c r="Y4639" s="35"/>
    </row>
    <row r="4640" customFormat="false" ht="14.25" hidden="false" customHeight="false" outlineLevel="0" collapsed="false">
      <c r="N4640" s="0" t="str">
        <f aca="false">IF(R4640=0,"",IF(Q4640=VLOOKUP(N4639+1,$B$8:$C$360,2,0),N4639+1,N4639))</f>
        <v/>
      </c>
      <c r="P4640" s="30"/>
      <c r="Q4640" s="30"/>
      <c r="R4640" s="35"/>
      <c r="S4640" s="35"/>
      <c r="T4640" s="35"/>
      <c r="U4640" s="35"/>
      <c r="V4640" s="35"/>
      <c r="W4640" s="35"/>
      <c r="X4640" s="35"/>
      <c r="Y4640" s="35"/>
    </row>
    <row r="4641" customFormat="false" ht="14.25" hidden="false" customHeight="false" outlineLevel="0" collapsed="false">
      <c r="N4641" s="0" t="str">
        <f aca="false">IF(R4641=0,"",IF(Q4641=VLOOKUP(N4640+1,$B$8:$C$360,2,0),N4640+1,N4640))</f>
        <v/>
      </c>
      <c r="P4641" s="30"/>
      <c r="Q4641" s="30"/>
      <c r="R4641" s="35"/>
      <c r="S4641" s="35"/>
      <c r="T4641" s="35"/>
      <c r="U4641" s="35"/>
      <c r="V4641" s="35"/>
      <c r="W4641" s="35"/>
      <c r="X4641" s="35"/>
      <c r="Y4641" s="35"/>
    </row>
    <row r="4642" customFormat="false" ht="14.25" hidden="false" customHeight="false" outlineLevel="0" collapsed="false">
      <c r="N4642" s="0" t="str">
        <f aca="false">IF(R4642=0,"",IF(Q4642=VLOOKUP(N4641+1,$B$8:$C$360,2,0),N4641+1,N4641))</f>
        <v/>
      </c>
      <c r="P4642" s="30"/>
      <c r="Q4642" s="30"/>
      <c r="R4642" s="35"/>
      <c r="S4642" s="35"/>
      <c r="T4642" s="35"/>
      <c r="U4642" s="35"/>
      <c r="V4642" s="35"/>
      <c r="W4642" s="35"/>
      <c r="X4642" s="35"/>
      <c r="Y4642" s="35"/>
    </row>
    <row r="4643" customFormat="false" ht="14.25" hidden="false" customHeight="false" outlineLevel="0" collapsed="false">
      <c r="N4643" s="0" t="str">
        <f aca="false">IF(R4643=0,"",IF(Q4643=VLOOKUP(N4642+1,$B$8:$C$360,2,0),N4642+1,N4642))</f>
        <v/>
      </c>
      <c r="P4643" s="30"/>
      <c r="Q4643" s="30"/>
      <c r="R4643" s="35"/>
      <c r="S4643" s="35"/>
      <c r="T4643" s="35"/>
      <c r="U4643" s="35"/>
      <c r="V4643" s="35"/>
      <c r="W4643" s="35"/>
      <c r="X4643" s="35"/>
      <c r="Y4643" s="35"/>
    </row>
    <row r="4644" customFormat="false" ht="14.25" hidden="false" customHeight="false" outlineLevel="0" collapsed="false">
      <c r="N4644" s="0" t="str">
        <f aca="false">IF(R4644=0,"",IF(Q4644=VLOOKUP(N4643+1,$B$8:$C$360,2,0),N4643+1,N4643))</f>
        <v/>
      </c>
      <c r="P4644" s="30"/>
      <c r="Q4644" s="30"/>
      <c r="R4644" s="35"/>
      <c r="S4644" s="35"/>
      <c r="T4644" s="35"/>
      <c r="U4644" s="35"/>
      <c r="V4644" s="35"/>
      <c r="W4644" s="35"/>
      <c r="X4644" s="35"/>
      <c r="Y4644" s="35"/>
    </row>
    <row r="4645" customFormat="false" ht="14.25" hidden="false" customHeight="false" outlineLevel="0" collapsed="false">
      <c r="N4645" s="0" t="str">
        <f aca="false">IF(R4645=0,"",IF(Q4645=VLOOKUP(N4644+1,$B$8:$C$360,2,0),N4644+1,N4644))</f>
        <v/>
      </c>
      <c r="P4645" s="30"/>
      <c r="Q4645" s="30"/>
      <c r="R4645" s="35"/>
      <c r="S4645" s="35"/>
      <c r="T4645" s="35"/>
      <c r="U4645" s="35"/>
      <c r="V4645" s="35"/>
      <c r="W4645" s="35"/>
      <c r="X4645" s="35"/>
      <c r="Y4645" s="35"/>
    </row>
    <row r="4646" customFormat="false" ht="14.25" hidden="false" customHeight="false" outlineLevel="0" collapsed="false">
      <c r="N4646" s="0" t="str">
        <f aca="false">IF(R4646=0,"",IF(Q4646=VLOOKUP(N4645+1,$B$8:$C$360,2,0),N4645+1,N4645))</f>
        <v/>
      </c>
      <c r="P4646" s="30"/>
      <c r="Q4646" s="30"/>
      <c r="R4646" s="35"/>
      <c r="S4646" s="35"/>
      <c r="T4646" s="35"/>
      <c r="U4646" s="35"/>
      <c r="V4646" s="35"/>
      <c r="W4646" s="35"/>
      <c r="X4646" s="35"/>
      <c r="Y4646" s="35"/>
    </row>
    <row r="4647" customFormat="false" ht="14.25" hidden="false" customHeight="false" outlineLevel="0" collapsed="false">
      <c r="N4647" s="0" t="str">
        <f aca="false">IF(R4647=0,"",IF(Q4647=VLOOKUP(N4646+1,$B$8:$C$360,2,0),N4646+1,N4646))</f>
        <v/>
      </c>
      <c r="P4647" s="30"/>
      <c r="Q4647" s="30"/>
      <c r="R4647" s="35"/>
      <c r="S4647" s="35"/>
      <c r="T4647" s="35"/>
      <c r="U4647" s="35"/>
      <c r="V4647" s="35"/>
      <c r="W4647" s="35"/>
      <c r="X4647" s="35"/>
      <c r="Y4647" s="35"/>
    </row>
    <row r="4648" customFormat="false" ht="14.25" hidden="false" customHeight="false" outlineLevel="0" collapsed="false">
      <c r="N4648" s="0" t="str">
        <f aca="false">IF(R4648=0,"",IF(Q4648=VLOOKUP(N4647+1,$B$8:$C$360,2,0),N4647+1,N4647))</f>
        <v/>
      </c>
      <c r="P4648" s="30"/>
      <c r="Q4648" s="30"/>
      <c r="R4648" s="35"/>
      <c r="S4648" s="35"/>
      <c r="T4648" s="35"/>
      <c r="U4648" s="35"/>
      <c r="V4648" s="35"/>
      <c r="W4648" s="35"/>
      <c r="X4648" s="35"/>
      <c r="Y4648" s="35"/>
    </row>
    <row r="4649" customFormat="false" ht="14.25" hidden="false" customHeight="false" outlineLevel="0" collapsed="false">
      <c r="N4649" s="0" t="str">
        <f aca="false">IF(R4649=0,"",IF(Q4649=VLOOKUP(N4648+1,$B$8:$C$360,2,0),N4648+1,N4648))</f>
        <v/>
      </c>
      <c r="P4649" s="30"/>
      <c r="Q4649" s="30"/>
      <c r="R4649" s="35"/>
      <c r="S4649" s="35"/>
      <c r="T4649" s="35"/>
      <c r="U4649" s="35"/>
      <c r="V4649" s="35"/>
      <c r="W4649" s="35"/>
      <c r="X4649" s="35"/>
      <c r="Y4649" s="35"/>
    </row>
    <row r="4650" customFormat="false" ht="14.25" hidden="false" customHeight="false" outlineLevel="0" collapsed="false">
      <c r="N4650" s="0" t="str">
        <f aca="false">IF(R4650=0,"",IF(Q4650=VLOOKUP(N4649+1,$B$8:$C$360,2,0),N4649+1,N4649))</f>
        <v/>
      </c>
      <c r="P4650" s="30"/>
      <c r="Q4650" s="30"/>
      <c r="R4650" s="35"/>
      <c r="S4650" s="35"/>
      <c r="T4650" s="35"/>
      <c r="U4650" s="35"/>
      <c r="V4650" s="35"/>
      <c r="W4650" s="35"/>
      <c r="X4650" s="35"/>
      <c r="Y4650" s="35"/>
    </row>
    <row r="4651" customFormat="false" ht="14.25" hidden="false" customHeight="false" outlineLevel="0" collapsed="false">
      <c r="N4651" s="0" t="str">
        <f aca="false">IF(R4651=0,"",IF(Q4651=VLOOKUP(N4650+1,$B$8:$C$360,2,0),N4650+1,N4650))</f>
        <v/>
      </c>
      <c r="P4651" s="30"/>
      <c r="Q4651" s="30"/>
      <c r="R4651" s="35"/>
      <c r="S4651" s="35"/>
      <c r="T4651" s="35"/>
      <c r="U4651" s="35"/>
      <c r="V4651" s="35"/>
      <c r="W4651" s="35"/>
      <c r="X4651" s="35"/>
      <c r="Y4651" s="35"/>
    </row>
    <row r="4652" customFormat="false" ht="14.25" hidden="false" customHeight="false" outlineLevel="0" collapsed="false">
      <c r="N4652" s="0" t="str">
        <f aca="false">IF(R4652=0,"",IF(Q4652=VLOOKUP(N4651+1,$B$8:$C$360,2,0),N4651+1,N4651))</f>
        <v/>
      </c>
      <c r="P4652" s="30"/>
      <c r="Q4652" s="30"/>
      <c r="R4652" s="35"/>
      <c r="S4652" s="35"/>
      <c r="T4652" s="35"/>
      <c r="U4652" s="35"/>
      <c r="V4652" s="35"/>
      <c r="W4652" s="35"/>
      <c r="X4652" s="35"/>
      <c r="Y4652" s="35"/>
    </row>
    <row r="4653" customFormat="false" ht="14.25" hidden="false" customHeight="false" outlineLevel="0" collapsed="false">
      <c r="N4653" s="0" t="str">
        <f aca="false">IF(R4653=0,"",IF(Q4653=VLOOKUP(N4652+1,$B$8:$C$360,2,0),N4652+1,N4652))</f>
        <v/>
      </c>
      <c r="P4653" s="30"/>
      <c r="Q4653" s="30"/>
      <c r="R4653" s="35"/>
      <c r="S4653" s="35"/>
      <c r="T4653" s="35"/>
      <c r="U4653" s="35"/>
      <c r="V4653" s="35"/>
      <c r="W4653" s="35"/>
      <c r="X4653" s="35"/>
      <c r="Y4653" s="35"/>
    </row>
    <row r="4654" customFormat="false" ht="14.25" hidden="false" customHeight="false" outlineLevel="0" collapsed="false">
      <c r="N4654" s="0" t="str">
        <f aca="false">IF(R4654=0,"",IF(Q4654=VLOOKUP(N4653+1,$B$8:$C$360,2,0),N4653+1,N4653))</f>
        <v/>
      </c>
      <c r="P4654" s="30"/>
      <c r="Q4654" s="30"/>
      <c r="R4654" s="35"/>
      <c r="S4654" s="35"/>
      <c r="T4654" s="35"/>
      <c r="U4654" s="35"/>
      <c r="V4654" s="35"/>
      <c r="W4654" s="35"/>
      <c r="X4654" s="35"/>
      <c r="Y4654" s="35"/>
    </row>
    <row r="4655" customFormat="false" ht="14.25" hidden="false" customHeight="false" outlineLevel="0" collapsed="false">
      <c r="N4655" s="0" t="str">
        <f aca="false">IF(R4655=0,"",IF(Q4655=VLOOKUP(N4654+1,$B$8:$C$360,2,0),N4654+1,N4654))</f>
        <v/>
      </c>
      <c r="P4655" s="30"/>
      <c r="Q4655" s="30"/>
      <c r="R4655" s="35"/>
      <c r="S4655" s="35"/>
      <c r="T4655" s="35"/>
      <c r="U4655" s="35"/>
      <c r="V4655" s="35"/>
      <c r="W4655" s="35"/>
      <c r="X4655" s="35"/>
      <c r="Y4655" s="35"/>
    </row>
    <row r="4656" customFormat="false" ht="14.25" hidden="false" customHeight="false" outlineLevel="0" collapsed="false">
      <c r="N4656" s="0" t="str">
        <f aca="false">IF(R4656=0,"",IF(Q4656=VLOOKUP(N4655+1,$B$8:$C$360,2,0),N4655+1,N4655))</f>
        <v/>
      </c>
      <c r="P4656" s="30"/>
      <c r="Q4656" s="30"/>
      <c r="R4656" s="35"/>
      <c r="S4656" s="35"/>
      <c r="T4656" s="35"/>
      <c r="U4656" s="35"/>
      <c r="V4656" s="35"/>
      <c r="W4656" s="35"/>
      <c r="X4656" s="35"/>
      <c r="Y4656" s="35"/>
    </row>
    <row r="4657" customFormat="false" ht="14.25" hidden="false" customHeight="false" outlineLevel="0" collapsed="false">
      <c r="N4657" s="0" t="str">
        <f aca="false">IF(R4657=0,"",IF(Q4657=VLOOKUP(N4656+1,$B$8:$C$360,2,0),N4656+1,N4656))</f>
        <v/>
      </c>
      <c r="P4657" s="30"/>
      <c r="Q4657" s="30"/>
      <c r="R4657" s="35"/>
      <c r="S4657" s="35"/>
      <c r="T4657" s="35"/>
      <c r="U4657" s="35"/>
      <c r="V4657" s="35"/>
      <c r="W4657" s="35"/>
      <c r="X4657" s="35"/>
      <c r="Y4657" s="35"/>
    </row>
    <row r="4658" customFormat="false" ht="14.25" hidden="false" customHeight="false" outlineLevel="0" collapsed="false">
      <c r="N4658" s="0" t="str">
        <f aca="false">IF(R4658=0,"",IF(Q4658=VLOOKUP(N4657+1,$B$8:$C$360,2,0),N4657+1,N4657))</f>
        <v/>
      </c>
      <c r="P4658" s="30"/>
      <c r="Q4658" s="30"/>
      <c r="R4658" s="35"/>
      <c r="S4658" s="35"/>
      <c r="T4658" s="35"/>
      <c r="U4658" s="35"/>
      <c r="V4658" s="35"/>
      <c r="W4658" s="35"/>
      <c r="X4658" s="35"/>
      <c r="Y4658" s="35"/>
    </row>
    <row r="4659" customFormat="false" ht="14.25" hidden="false" customHeight="false" outlineLevel="0" collapsed="false">
      <c r="N4659" s="0" t="str">
        <f aca="false">IF(R4659=0,"",IF(Q4659=VLOOKUP(N4658+1,$B$8:$C$360,2,0),N4658+1,N4658))</f>
        <v/>
      </c>
      <c r="P4659" s="30"/>
      <c r="Q4659" s="30"/>
      <c r="R4659" s="35"/>
      <c r="S4659" s="35"/>
      <c r="T4659" s="35"/>
      <c r="U4659" s="35"/>
      <c r="V4659" s="35"/>
      <c r="W4659" s="35"/>
      <c r="X4659" s="35"/>
      <c r="Y4659" s="35"/>
    </row>
    <row r="4660" customFormat="false" ht="14.25" hidden="false" customHeight="false" outlineLevel="0" collapsed="false">
      <c r="N4660" s="0" t="str">
        <f aca="false">IF(R4660=0,"",IF(Q4660=VLOOKUP(N4659+1,$B$8:$C$360,2,0),N4659+1,N4659))</f>
        <v/>
      </c>
      <c r="P4660" s="30"/>
      <c r="Q4660" s="30"/>
      <c r="R4660" s="35"/>
      <c r="S4660" s="35"/>
      <c r="T4660" s="35"/>
      <c r="U4660" s="35"/>
      <c r="V4660" s="35"/>
      <c r="W4660" s="35"/>
      <c r="X4660" s="35"/>
      <c r="Y4660" s="35"/>
    </row>
    <row r="4661" customFormat="false" ht="14.25" hidden="false" customHeight="false" outlineLevel="0" collapsed="false">
      <c r="N4661" s="0" t="str">
        <f aca="false">IF(R4661=0,"",IF(Q4661=VLOOKUP(N4660+1,$B$8:$C$360,2,0),N4660+1,N4660))</f>
        <v/>
      </c>
      <c r="P4661" s="30"/>
      <c r="Q4661" s="30"/>
      <c r="R4661" s="35"/>
      <c r="S4661" s="35"/>
      <c r="T4661" s="35"/>
      <c r="U4661" s="35"/>
      <c r="V4661" s="35"/>
      <c r="W4661" s="35"/>
      <c r="X4661" s="35"/>
      <c r="Y4661" s="35"/>
    </row>
    <row r="4662" customFormat="false" ht="14.25" hidden="false" customHeight="false" outlineLevel="0" collapsed="false">
      <c r="N4662" s="0" t="str">
        <f aca="false">IF(R4662=0,"",IF(Q4662=VLOOKUP(N4661+1,$B$8:$C$360,2,0),N4661+1,N4661))</f>
        <v/>
      </c>
      <c r="P4662" s="30"/>
      <c r="Q4662" s="30"/>
      <c r="R4662" s="35"/>
      <c r="S4662" s="35"/>
      <c r="T4662" s="35"/>
      <c r="U4662" s="35"/>
      <c r="V4662" s="35"/>
      <c r="W4662" s="35"/>
      <c r="X4662" s="35"/>
      <c r="Y4662" s="35"/>
    </row>
    <row r="4663" customFormat="false" ht="14.25" hidden="false" customHeight="false" outlineLevel="0" collapsed="false">
      <c r="N4663" s="0" t="str">
        <f aca="false">IF(R4663=0,"",IF(Q4663=VLOOKUP(N4662+1,$B$8:$C$360,2,0),N4662+1,N4662))</f>
        <v/>
      </c>
      <c r="P4663" s="30"/>
      <c r="Q4663" s="30"/>
      <c r="R4663" s="35"/>
      <c r="S4663" s="35"/>
      <c r="T4663" s="35"/>
      <c r="U4663" s="35"/>
      <c r="V4663" s="35"/>
      <c r="W4663" s="35"/>
      <c r="X4663" s="35"/>
      <c r="Y4663" s="35"/>
    </row>
    <row r="4664" customFormat="false" ht="14.25" hidden="false" customHeight="false" outlineLevel="0" collapsed="false">
      <c r="N4664" s="0" t="str">
        <f aca="false">IF(R4664=0,"",IF(Q4664=VLOOKUP(N4663+1,$B$8:$C$360,2,0),N4663+1,N4663))</f>
        <v/>
      </c>
      <c r="P4664" s="30"/>
      <c r="Q4664" s="30"/>
      <c r="R4664" s="35"/>
      <c r="S4664" s="35"/>
      <c r="T4664" s="35"/>
      <c r="U4664" s="35"/>
      <c r="V4664" s="35"/>
      <c r="W4664" s="35"/>
      <c r="X4664" s="35"/>
      <c r="Y4664" s="35"/>
    </row>
    <row r="4665" customFormat="false" ht="14.25" hidden="false" customHeight="false" outlineLevel="0" collapsed="false">
      <c r="N4665" s="0" t="str">
        <f aca="false">IF(R4665=0,"",IF(Q4665=VLOOKUP(N4664+1,$B$8:$C$360,2,0),N4664+1,N4664))</f>
        <v/>
      </c>
      <c r="P4665" s="30"/>
      <c r="Q4665" s="30"/>
      <c r="R4665" s="35"/>
      <c r="S4665" s="35"/>
      <c r="T4665" s="35"/>
      <c r="U4665" s="35"/>
      <c r="V4665" s="35"/>
      <c r="W4665" s="35"/>
      <c r="X4665" s="35"/>
      <c r="Y4665" s="35"/>
    </row>
    <row r="4666" customFormat="false" ht="14.25" hidden="false" customHeight="false" outlineLevel="0" collapsed="false">
      <c r="N4666" s="0" t="str">
        <f aca="false">IF(R4666=0,"",IF(Q4666=VLOOKUP(N4665+1,$B$8:$C$360,2,0),N4665+1,N4665))</f>
        <v/>
      </c>
      <c r="P4666" s="30"/>
      <c r="Q4666" s="30"/>
      <c r="R4666" s="35"/>
      <c r="S4666" s="35"/>
      <c r="T4666" s="35"/>
      <c r="U4666" s="35"/>
      <c r="V4666" s="35"/>
      <c r="W4666" s="35"/>
      <c r="X4666" s="35"/>
      <c r="Y4666" s="35"/>
    </row>
    <row r="4667" customFormat="false" ht="14.25" hidden="false" customHeight="false" outlineLevel="0" collapsed="false">
      <c r="N4667" s="0" t="str">
        <f aca="false">IF(R4667=0,"",IF(Q4667=VLOOKUP(N4666+1,$B$8:$C$360,2,0),N4666+1,N4666))</f>
        <v/>
      </c>
      <c r="P4667" s="30"/>
      <c r="Q4667" s="30"/>
      <c r="R4667" s="35"/>
      <c r="S4667" s="35"/>
      <c r="T4667" s="35"/>
      <c r="U4667" s="35"/>
      <c r="V4667" s="35"/>
      <c r="W4667" s="35"/>
      <c r="X4667" s="35"/>
      <c r="Y4667" s="35"/>
    </row>
    <row r="4668" customFormat="false" ht="14.25" hidden="false" customHeight="false" outlineLevel="0" collapsed="false">
      <c r="N4668" s="0" t="str">
        <f aca="false">IF(R4668=0,"",IF(Q4668=VLOOKUP(N4667+1,$B$8:$C$360,2,0),N4667+1,N4667))</f>
        <v/>
      </c>
      <c r="P4668" s="30"/>
      <c r="Q4668" s="30"/>
      <c r="R4668" s="35"/>
      <c r="S4668" s="35"/>
      <c r="T4668" s="35"/>
      <c r="U4668" s="35"/>
      <c r="V4668" s="35"/>
      <c r="W4668" s="35"/>
      <c r="X4668" s="35"/>
      <c r="Y4668" s="35"/>
    </row>
    <row r="4669" customFormat="false" ht="14.25" hidden="false" customHeight="false" outlineLevel="0" collapsed="false">
      <c r="N4669" s="0" t="str">
        <f aca="false">IF(R4669=0,"",IF(Q4669=VLOOKUP(N4668+1,$B$8:$C$360,2,0),N4668+1,N4668))</f>
        <v/>
      </c>
      <c r="P4669" s="30"/>
      <c r="Q4669" s="30"/>
      <c r="R4669" s="35"/>
      <c r="S4669" s="35"/>
      <c r="T4669" s="35"/>
      <c r="U4669" s="35"/>
      <c r="V4669" s="35"/>
      <c r="W4669" s="35"/>
      <c r="X4669" s="35"/>
      <c r="Y4669" s="35"/>
    </row>
    <row r="4670" customFormat="false" ht="14.25" hidden="false" customHeight="false" outlineLevel="0" collapsed="false">
      <c r="N4670" s="0" t="str">
        <f aca="false">IF(R4670=0,"",IF(Q4670=VLOOKUP(N4669+1,$B$8:$C$360,2,0),N4669+1,N4669))</f>
        <v/>
      </c>
      <c r="P4670" s="30"/>
      <c r="Q4670" s="30"/>
      <c r="R4670" s="35"/>
      <c r="S4670" s="35"/>
      <c r="T4670" s="35"/>
      <c r="U4670" s="35"/>
      <c r="V4670" s="35"/>
      <c r="W4670" s="35"/>
      <c r="X4670" s="35"/>
      <c r="Y4670" s="35"/>
    </row>
    <row r="4671" customFormat="false" ht="14.25" hidden="false" customHeight="false" outlineLevel="0" collapsed="false">
      <c r="N4671" s="0" t="str">
        <f aca="false">IF(R4671=0,"",IF(Q4671=VLOOKUP(N4670+1,$B$8:$C$360,2,0),N4670+1,N4670))</f>
        <v/>
      </c>
      <c r="P4671" s="30"/>
      <c r="Q4671" s="30"/>
      <c r="R4671" s="35"/>
      <c r="S4671" s="35"/>
      <c r="T4671" s="35"/>
      <c r="U4671" s="35"/>
      <c r="V4671" s="35"/>
      <c r="W4671" s="35"/>
      <c r="X4671" s="35"/>
      <c r="Y4671" s="35"/>
    </row>
    <row r="4672" customFormat="false" ht="14.25" hidden="false" customHeight="false" outlineLevel="0" collapsed="false">
      <c r="N4672" s="0" t="str">
        <f aca="false">IF(R4672=0,"",IF(Q4672=VLOOKUP(N4671+1,$B$8:$C$360,2,0),N4671+1,N4671))</f>
        <v/>
      </c>
      <c r="P4672" s="30"/>
      <c r="Q4672" s="30"/>
      <c r="R4672" s="35"/>
      <c r="S4672" s="35"/>
      <c r="T4672" s="35"/>
      <c r="U4672" s="35"/>
      <c r="V4672" s="35"/>
      <c r="W4672" s="35"/>
      <c r="X4672" s="35"/>
      <c r="Y4672" s="35"/>
    </row>
    <row r="4673" customFormat="false" ht="14.25" hidden="false" customHeight="false" outlineLevel="0" collapsed="false">
      <c r="N4673" s="0" t="str">
        <f aca="false">IF(R4673=0,"",IF(Q4673=VLOOKUP(N4672+1,$B$8:$C$360,2,0),N4672+1,N4672))</f>
        <v/>
      </c>
      <c r="P4673" s="30"/>
      <c r="Q4673" s="30"/>
      <c r="R4673" s="35"/>
      <c r="S4673" s="35"/>
      <c r="T4673" s="35"/>
      <c r="U4673" s="35"/>
      <c r="V4673" s="35"/>
      <c r="W4673" s="35"/>
      <c r="X4673" s="35"/>
      <c r="Y4673" s="35"/>
    </row>
    <row r="4674" customFormat="false" ht="14.25" hidden="false" customHeight="false" outlineLevel="0" collapsed="false">
      <c r="N4674" s="0" t="str">
        <f aca="false">IF(R4674=0,"",IF(Q4674=VLOOKUP(N4673+1,$B$8:$C$360,2,0),N4673+1,N4673))</f>
        <v/>
      </c>
      <c r="P4674" s="30"/>
      <c r="Q4674" s="30"/>
      <c r="R4674" s="35"/>
      <c r="S4674" s="35"/>
      <c r="T4674" s="35"/>
      <c r="U4674" s="35"/>
      <c r="V4674" s="35"/>
      <c r="W4674" s="35"/>
      <c r="X4674" s="35"/>
      <c r="Y4674" s="35"/>
    </row>
    <row r="4675" customFormat="false" ht="14.25" hidden="false" customHeight="false" outlineLevel="0" collapsed="false">
      <c r="N4675" s="0" t="str">
        <f aca="false">IF(R4675=0,"",IF(Q4675=VLOOKUP(N4674+1,$B$8:$C$360,2,0),N4674+1,N4674))</f>
        <v/>
      </c>
      <c r="P4675" s="30"/>
      <c r="Q4675" s="30"/>
      <c r="R4675" s="35"/>
      <c r="S4675" s="35"/>
      <c r="T4675" s="35"/>
      <c r="U4675" s="35"/>
      <c r="V4675" s="35"/>
      <c r="W4675" s="35"/>
      <c r="X4675" s="35"/>
      <c r="Y4675" s="35"/>
    </row>
    <row r="4676" customFormat="false" ht="14.25" hidden="false" customHeight="false" outlineLevel="0" collapsed="false">
      <c r="N4676" s="0" t="str">
        <f aca="false">IF(R4676=0,"",IF(Q4676=VLOOKUP(N4675+1,$B$8:$C$360,2,0),N4675+1,N4675))</f>
        <v/>
      </c>
      <c r="P4676" s="30"/>
      <c r="Q4676" s="30"/>
      <c r="R4676" s="35"/>
      <c r="S4676" s="35"/>
      <c r="T4676" s="35"/>
      <c r="U4676" s="35"/>
      <c r="V4676" s="35"/>
      <c r="W4676" s="35"/>
      <c r="X4676" s="35"/>
      <c r="Y4676" s="35"/>
    </row>
    <row r="4677" customFormat="false" ht="14.25" hidden="false" customHeight="false" outlineLevel="0" collapsed="false">
      <c r="N4677" s="0" t="str">
        <f aca="false">IF(R4677=0,"",IF(Q4677=VLOOKUP(N4676+1,$B$8:$C$360,2,0),N4676+1,N4676))</f>
        <v/>
      </c>
      <c r="P4677" s="30"/>
      <c r="Q4677" s="30"/>
      <c r="R4677" s="35"/>
      <c r="S4677" s="35"/>
      <c r="T4677" s="35"/>
      <c r="U4677" s="35"/>
      <c r="V4677" s="35"/>
      <c r="W4677" s="35"/>
      <c r="X4677" s="35"/>
      <c r="Y4677" s="35"/>
    </row>
    <row r="4678" customFormat="false" ht="14.25" hidden="false" customHeight="false" outlineLevel="0" collapsed="false">
      <c r="N4678" s="0" t="str">
        <f aca="false">IF(R4678=0,"",IF(Q4678=VLOOKUP(N4677+1,$B$8:$C$360,2,0),N4677+1,N4677))</f>
        <v/>
      </c>
      <c r="P4678" s="30"/>
      <c r="Q4678" s="30"/>
      <c r="R4678" s="35"/>
      <c r="S4678" s="35"/>
      <c r="T4678" s="35"/>
      <c r="U4678" s="35"/>
      <c r="V4678" s="35"/>
      <c r="W4678" s="35"/>
      <c r="X4678" s="35"/>
      <c r="Y4678" s="35"/>
    </row>
    <row r="4679" customFormat="false" ht="14.25" hidden="false" customHeight="false" outlineLevel="0" collapsed="false">
      <c r="N4679" s="0" t="str">
        <f aca="false">IF(R4679=0,"",IF(Q4679=VLOOKUP(N4678+1,$B$8:$C$360,2,0),N4678+1,N4678))</f>
        <v/>
      </c>
      <c r="P4679" s="30"/>
      <c r="Q4679" s="30"/>
      <c r="R4679" s="35"/>
      <c r="S4679" s="35"/>
      <c r="T4679" s="35"/>
      <c r="U4679" s="35"/>
      <c r="V4679" s="35"/>
      <c r="W4679" s="35"/>
      <c r="X4679" s="35"/>
      <c r="Y4679" s="35"/>
    </row>
    <row r="4680" customFormat="false" ht="14.25" hidden="false" customHeight="false" outlineLevel="0" collapsed="false">
      <c r="N4680" s="0" t="str">
        <f aca="false">IF(R4680=0,"",IF(Q4680=VLOOKUP(N4679+1,$B$8:$C$360,2,0),N4679+1,N4679))</f>
        <v/>
      </c>
      <c r="P4680" s="30"/>
      <c r="Q4680" s="30"/>
      <c r="R4680" s="35"/>
      <c r="S4680" s="35"/>
      <c r="T4680" s="35"/>
      <c r="U4680" s="35"/>
      <c r="V4680" s="35"/>
      <c r="W4680" s="35"/>
      <c r="X4680" s="35"/>
      <c r="Y4680" s="35"/>
    </row>
    <row r="4681" customFormat="false" ht="14.25" hidden="false" customHeight="false" outlineLevel="0" collapsed="false">
      <c r="N4681" s="0" t="str">
        <f aca="false">IF(R4681=0,"",IF(Q4681=VLOOKUP(N4680+1,$B$8:$C$360,2,0),N4680+1,N4680))</f>
        <v/>
      </c>
      <c r="P4681" s="30"/>
      <c r="Q4681" s="30"/>
      <c r="R4681" s="35"/>
      <c r="S4681" s="35"/>
      <c r="T4681" s="35"/>
      <c r="U4681" s="35"/>
      <c r="V4681" s="35"/>
      <c r="W4681" s="35"/>
      <c r="X4681" s="35"/>
      <c r="Y4681" s="35"/>
    </row>
    <row r="4682" customFormat="false" ht="14.25" hidden="false" customHeight="false" outlineLevel="0" collapsed="false">
      <c r="N4682" s="0" t="str">
        <f aca="false">IF(R4682=0,"",IF(Q4682=VLOOKUP(N4681+1,$B$8:$C$360,2,0),N4681+1,N4681))</f>
        <v/>
      </c>
      <c r="P4682" s="30"/>
      <c r="Q4682" s="30"/>
      <c r="R4682" s="35"/>
      <c r="S4682" s="35"/>
      <c r="T4682" s="35"/>
      <c r="U4682" s="35"/>
      <c r="V4682" s="35"/>
      <c r="W4682" s="35"/>
      <c r="X4682" s="35"/>
      <c r="Y4682" s="35"/>
    </row>
    <row r="4683" customFormat="false" ht="14.25" hidden="false" customHeight="false" outlineLevel="0" collapsed="false">
      <c r="N4683" s="0" t="str">
        <f aca="false">IF(R4683=0,"",IF(Q4683=VLOOKUP(N4682+1,$B$8:$C$360,2,0),N4682+1,N4682))</f>
        <v/>
      </c>
      <c r="P4683" s="30"/>
      <c r="Q4683" s="30"/>
      <c r="R4683" s="35"/>
      <c r="S4683" s="35"/>
      <c r="T4683" s="35"/>
      <c r="U4683" s="35"/>
      <c r="V4683" s="35"/>
      <c r="W4683" s="35"/>
      <c r="X4683" s="35"/>
      <c r="Y4683" s="35"/>
    </row>
    <row r="4684" customFormat="false" ht="14.25" hidden="false" customHeight="false" outlineLevel="0" collapsed="false">
      <c r="N4684" s="0" t="str">
        <f aca="false">IF(R4684=0,"",IF(Q4684=VLOOKUP(N4683+1,$B$8:$C$360,2,0),N4683+1,N4683))</f>
        <v/>
      </c>
      <c r="P4684" s="30"/>
      <c r="Q4684" s="30"/>
      <c r="R4684" s="35"/>
      <c r="S4684" s="35"/>
      <c r="T4684" s="35"/>
      <c r="U4684" s="35"/>
      <c r="V4684" s="35"/>
      <c r="W4684" s="35"/>
      <c r="X4684" s="35"/>
      <c r="Y4684" s="35"/>
    </row>
    <row r="4685" customFormat="false" ht="14.25" hidden="false" customHeight="false" outlineLevel="0" collapsed="false">
      <c r="N4685" s="0" t="str">
        <f aca="false">IF(R4685=0,"",IF(Q4685=VLOOKUP(N4684+1,$B$8:$C$360,2,0),N4684+1,N4684))</f>
        <v/>
      </c>
      <c r="P4685" s="30"/>
      <c r="Q4685" s="30"/>
      <c r="R4685" s="35"/>
      <c r="S4685" s="35"/>
      <c r="T4685" s="35"/>
      <c r="U4685" s="35"/>
      <c r="V4685" s="35"/>
      <c r="W4685" s="35"/>
      <c r="X4685" s="35"/>
      <c r="Y4685" s="35"/>
    </row>
    <row r="4686" customFormat="false" ht="14.25" hidden="false" customHeight="false" outlineLevel="0" collapsed="false">
      <c r="N4686" s="0" t="str">
        <f aca="false">IF(R4686=0,"",IF(Q4686=VLOOKUP(N4685+1,$B$8:$C$360,2,0),N4685+1,N4685))</f>
        <v/>
      </c>
      <c r="P4686" s="30"/>
      <c r="Q4686" s="30"/>
      <c r="R4686" s="35"/>
      <c r="S4686" s="35"/>
      <c r="T4686" s="35"/>
      <c r="U4686" s="35"/>
      <c r="V4686" s="35"/>
      <c r="W4686" s="35"/>
      <c r="X4686" s="35"/>
      <c r="Y4686" s="35"/>
    </row>
    <row r="4687" customFormat="false" ht="14.25" hidden="false" customHeight="false" outlineLevel="0" collapsed="false">
      <c r="N4687" s="0" t="str">
        <f aca="false">IF(R4687=0,"",IF(Q4687=VLOOKUP(N4686+1,$B$8:$C$360,2,0),N4686+1,N4686))</f>
        <v/>
      </c>
      <c r="P4687" s="30"/>
      <c r="Q4687" s="30"/>
      <c r="R4687" s="35"/>
      <c r="S4687" s="35"/>
      <c r="T4687" s="35"/>
      <c r="U4687" s="35"/>
      <c r="V4687" s="35"/>
      <c r="W4687" s="35"/>
      <c r="X4687" s="35"/>
      <c r="Y4687" s="35"/>
    </row>
    <row r="4688" customFormat="false" ht="14.25" hidden="false" customHeight="false" outlineLevel="0" collapsed="false">
      <c r="N4688" s="0" t="str">
        <f aca="false">IF(R4688=0,"",IF(Q4688=VLOOKUP(N4687+1,$B$8:$C$360,2,0),N4687+1,N4687))</f>
        <v/>
      </c>
      <c r="P4688" s="30"/>
      <c r="Q4688" s="30"/>
      <c r="R4688" s="35"/>
      <c r="S4688" s="35"/>
      <c r="T4688" s="35"/>
      <c r="U4688" s="35"/>
      <c r="V4688" s="35"/>
      <c r="W4688" s="35"/>
      <c r="X4688" s="35"/>
      <c r="Y4688" s="35"/>
    </row>
    <row r="4689" customFormat="false" ht="14.25" hidden="false" customHeight="false" outlineLevel="0" collapsed="false">
      <c r="N4689" s="0" t="str">
        <f aca="false">IF(R4689=0,"",IF(Q4689=VLOOKUP(N4688+1,$B$8:$C$360,2,0),N4688+1,N4688))</f>
        <v/>
      </c>
      <c r="P4689" s="30"/>
      <c r="Q4689" s="30"/>
      <c r="R4689" s="35"/>
      <c r="S4689" s="35"/>
      <c r="T4689" s="35"/>
      <c r="U4689" s="35"/>
      <c r="V4689" s="35"/>
      <c r="W4689" s="35"/>
      <c r="X4689" s="35"/>
      <c r="Y4689" s="35"/>
    </row>
    <row r="4690" customFormat="false" ht="14.25" hidden="false" customHeight="false" outlineLevel="0" collapsed="false">
      <c r="N4690" s="0" t="str">
        <f aca="false">IF(R4690=0,"",IF(Q4690=VLOOKUP(N4689+1,$B$8:$C$360,2,0),N4689+1,N4689))</f>
        <v/>
      </c>
      <c r="P4690" s="30"/>
      <c r="Q4690" s="30"/>
      <c r="R4690" s="35"/>
      <c r="S4690" s="35"/>
      <c r="T4690" s="35"/>
      <c r="U4690" s="35"/>
      <c r="V4690" s="35"/>
      <c r="W4690" s="35"/>
      <c r="X4690" s="35"/>
      <c r="Y4690" s="35"/>
    </row>
    <row r="4691" customFormat="false" ht="14.25" hidden="false" customHeight="false" outlineLevel="0" collapsed="false">
      <c r="N4691" s="0" t="str">
        <f aca="false">IF(R4691=0,"",IF(Q4691=VLOOKUP(N4690+1,$B$8:$C$360,2,0),N4690+1,N4690))</f>
        <v/>
      </c>
      <c r="P4691" s="30"/>
      <c r="Q4691" s="30"/>
      <c r="R4691" s="35"/>
      <c r="S4691" s="35"/>
      <c r="T4691" s="35"/>
      <c r="U4691" s="35"/>
      <c r="V4691" s="35"/>
      <c r="W4691" s="35"/>
      <c r="X4691" s="35"/>
      <c r="Y4691" s="35"/>
    </row>
    <row r="4692" customFormat="false" ht="14.25" hidden="false" customHeight="false" outlineLevel="0" collapsed="false">
      <c r="N4692" s="0" t="str">
        <f aca="false">IF(R4692=0,"",IF(Q4692=VLOOKUP(N4691+1,$B$8:$C$360,2,0),N4691+1,N4691))</f>
        <v/>
      </c>
      <c r="P4692" s="30"/>
      <c r="Q4692" s="30"/>
      <c r="R4692" s="35"/>
      <c r="S4692" s="35"/>
      <c r="T4692" s="35"/>
      <c r="U4692" s="35"/>
      <c r="V4692" s="35"/>
      <c r="W4692" s="35"/>
      <c r="X4692" s="35"/>
      <c r="Y4692" s="35"/>
    </row>
    <row r="4693" customFormat="false" ht="14.25" hidden="false" customHeight="false" outlineLevel="0" collapsed="false">
      <c r="N4693" s="0" t="str">
        <f aca="false">IF(R4693=0,"",IF(Q4693=VLOOKUP(N4692+1,$B$8:$C$360,2,0),N4692+1,N4692))</f>
        <v/>
      </c>
      <c r="P4693" s="30"/>
      <c r="Q4693" s="30"/>
      <c r="R4693" s="35"/>
      <c r="S4693" s="35"/>
      <c r="T4693" s="35"/>
      <c r="U4693" s="35"/>
      <c r="V4693" s="35"/>
      <c r="W4693" s="35"/>
      <c r="X4693" s="35"/>
      <c r="Y4693" s="35"/>
    </row>
    <row r="4694" customFormat="false" ht="14.25" hidden="false" customHeight="false" outlineLevel="0" collapsed="false">
      <c r="N4694" s="0" t="str">
        <f aca="false">IF(R4694=0,"",IF(Q4694=VLOOKUP(N4693+1,$B$8:$C$360,2,0),N4693+1,N4693))</f>
        <v/>
      </c>
      <c r="P4694" s="30"/>
      <c r="Q4694" s="30"/>
      <c r="R4694" s="35"/>
      <c r="S4694" s="35"/>
      <c r="T4694" s="35"/>
      <c r="U4694" s="35"/>
      <c r="V4694" s="35"/>
      <c r="W4694" s="35"/>
      <c r="X4694" s="35"/>
      <c r="Y4694" s="35"/>
    </row>
    <row r="4695" customFormat="false" ht="14.25" hidden="false" customHeight="false" outlineLevel="0" collapsed="false">
      <c r="N4695" s="0" t="str">
        <f aca="false">IF(R4695=0,"",IF(Q4695=VLOOKUP(N4694+1,$B$8:$C$360,2,0),N4694+1,N4694))</f>
        <v/>
      </c>
      <c r="P4695" s="30"/>
      <c r="Q4695" s="30"/>
      <c r="R4695" s="35"/>
      <c r="S4695" s="35"/>
      <c r="T4695" s="35"/>
      <c r="U4695" s="35"/>
      <c r="V4695" s="35"/>
      <c r="W4695" s="35"/>
      <c r="X4695" s="35"/>
      <c r="Y4695" s="35"/>
    </row>
    <row r="4696" customFormat="false" ht="14.25" hidden="false" customHeight="false" outlineLevel="0" collapsed="false">
      <c r="N4696" s="0" t="str">
        <f aca="false">IF(R4696=0,"",IF(Q4696=VLOOKUP(N4695+1,$B$8:$C$360,2,0),N4695+1,N4695))</f>
        <v/>
      </c>
      <c r="P4696" s="30"/>
      <c r="Q4696" s="30"/>
      <c r="R4696" s="35"/>
      <c r="S4696" s="35"/>
      <c r="T4696" s="35"/>
      <c r="U4696" s="35"/>
      <c r="V4696" s="35"/>
      <c r="W4696" s="35"/>
      <c r="X4696" s="35"/>
      <c r="Y4696" s="35"/>
    </row>
    <row r="4697" customFormat="false" ht="14.25" hidden="false" customHeight="false" outlineLevel="0" collapsed="false">
      <c r="N4697" s="0" t="str">
        <f aca="false">IF(R4697=0,"",IF(Q4697=VLOOKUP(N4696+1,$B$8:$C$360,2,0),N4696+1,N4696))</f>
        <v/>
      </c>
      <c r="P4697" s="30"/>
      <c r="Q4697" s="30"/>
      <c r="R4697" s="35"/>
      <c r="S4697" s="35"/>
      <c r="T4697" s="35"/>
      <c r="U4697" s="35"/>
      <c r="V4697" s="35"/>
      <c r="W4697" s="35"/>
      <c r="X4697" s="35"/>
      <c r="Y4697" s="35"/>
    </row>
    <row r="4698" customFormat="false" ht="14.25" hidden="false" customHeight="false" outlineLevel="0" collapsed="false">
      <c r="N4698" s="0" t="str">
        <f aca="false">IF(R4698=0,"",IF(Q4698=VLOOKUP(N4697+1,$B$8:$C$360,2,0),N4697+1,N4697))</f>
        <v/>
      </c>
      <c r="P4698" s="30"/>
      <c r="Q4698" s="30"/>
      <c r="R4698" s="35"/>
      <c r="S4698" s="35"/>
      <c r="T4698" s="35"/>
      <c r="U4698" s="35"/>
      <c r="V4698" s="35"/>
      <c r="W4698" s="35"/>
      <c r="X4698" s="35"/>
      <c r="Y4698" s="35"/>
    </row>
    <row r="4699" customFormat="false" ht="14.25" hidden="false" customHeight="false" outlineLevel="0" collapsed="false">
      <c r="N4699" s="0" t="str">
        <f aca="false">IF(R4699=0,"",IF(Q4699=VLOOKUP(N4698+1,$B$8:$C$360,2,0),N4698+1,N4698))</f>
        <v/>
      </c>
      <c r="P4699" s="30"/>
      <c r="Q4699" s="30"/>
      <c r="R4699" s="35"/>
      <c r="S4699" s="35"/>
      <c r="T4699" s="35"/>
      <c r="U4699" s="35"/>
      <c r="V4699" s="35"/>
      <c r="W4699" s="35"/>
      <c r="X4699" s="35"/>
      <c r="Y4699" s="35"/>
    </row>
    <row r="4700" customFormat="false" ht="14.25" hidden="false" customHeight="false" outlineLevel="0" collapsed="false">
      <c r="N4700" s="0" t="str">
        <f aca="false">IF(R4700=0,"",IF(Q4700=VLOOKUP(N4699+1,$B$8:$C$360,2,0),N4699+1,N4699))</f>
        <v/>
      </c>
      <c r="P4700" s="30"/>
      <c r="Q4700" s="30"/>
      <c r="R4700" s="35"/>
      <c r="S4700" s="35"/>
      <c r="T4700" s="35"/>
      <c r="U4700" s="35"/>
      <c r="V4700" s="35"/>
      <c r="W4700" s="35"/>
      <c r="X4700" s="35"/>
      <c r="Y4700" s="35"/>
    </row>
    <row r="4701" customFormat="false" ht="14.25" hidden="false" customHeight="false" outlineLevel="0" collapsed="false">
      <c r="N4701" s="0" t="str">
        <f aca="false">IF(R4701=0,"",IF(Q4701=VLOOKUP(N4700+1,$B$8:$C$360,2,0),N4700+1,N4700))</f>
        <v/>
      </c>
      <c r="P4701" s="30"/>
      <c r="Q4701" s="30"/>
      <c r="R4701" s="35"/>
      <c r="S4701" s="35"/>
      <c r="T4701" s="35"/>
      <c r="U4701" s="35"/>
      <c r="V4701" s="35"/>
      <c r="W4701" s="35"/>
      <c r="X4701" s="35"/>
      <c r="Y4701" s="35"/>
    </row>
    <row r="4702" customFormat="false" ht="14.25" hidden="false" customHeight="false" outlineLevel="0" collapsed="false">
      <c r="N4702" s="0" t="str">
        <f aca="false">IF(R4702=0,"",IF(Q4702=VLOOKUP(N4701+1,$B$8:$C$360,2,0),N4701+1,N4701))</f>
        <v/>
      </c>
      <c r="P4702" s="30"/>
      <c r="Q4702" s="30"/>
      <c r="R4702" s="35"/>
      <c r="S4702" s="35"/>
      <c r="T4702" s="35"/>
      <c r="U4702" s="35"/>
      <c r="V4702" s="35"/>
      <c r="W4702" s="35"/>
      <c r="X4702" s="35"/>
      <c r="Y4702" s="35"/>
    </row>
    <row r="4703" customFormat="false" ht="14.25" hidden="false" customHeight="false" outlineLevel="0" collapsed="false">
      <c r="N4703" s="0" t="str">
        <f aca="false">IF(R4703=0,"",IF(Q4703=VLOOKUP(N4702+1,$B$8:$C$360,2,0),N4702+1,N4702))</f>
        <v/>
      </c>
      <c r="P4703" s="30"/>
      <c r="Q4703" s="30"/>
      <c r="R4703" s="35"/>
      <c r="S4703" s="35"/>
      <c r="T4703" s="35"/>
      <c r="U4703" s="35"/>
      <c r="V4703" s="35"/>
      <c r="W4703" s="35"/>
      <c r="X4703" s="35"/>
      <c r="Y4703" s="35"/>
    </row>
    <row r="4704" customFormat="false" ht="14.25" hidden="false" customHeight="false" outlineLevel="0" collapsed="false">
      <c r="N4704" s="0" t="str">
        <f aca="false">IF(R4704=0,"",IF(Q4704=VLOOKUP(N4703+1,$B$8:$C$360,2,0),N4703+1,N4703))</f>
        <v/>
      </c>
      <c r="P4704" s="30"/>
      <c r="Q4704" s="30"/>
      <c r="R4704" s="35"/>
      <c r="S4704" s="35"/>
      <c r="T4704" s="35"/>
      <c r="U4704" s="35"/>
      <c r="V4704" s="35"/>
      <c r="W4704" s="35"/>
      <c r="X4704" s="35"/>
      <c r="Y4704" s="35"/>
    </row>
    <row r="4705" customFormat="false" ht="14.25" hidden="false" customHeight="false" outlineLevel="0" collapsed="false">
      <c r="N4705" s="0" t="str">
        <f aca="false">IF(R4705=0,"",IF(Q4705=VLOOKUP(N4704+1,$B$8:$C$360,2,0),N4704+1,N4704))</f>
        <v/>
      </c>
      <c r="P4705" s="30"/>
      <c r="Q4705" s="30"/>
      <c r="R4705" s="35"/>
      <c r="S4705" s="35"/>
      <c r="T4705" s="35"/>
      <c r="U4705" s="35"/>
      <c r="V4705" s="35"/>
      <c r="W4705" s="35"/>
      <c r="X4705" s="35"/>
      <c r="Y4705" s="35"/>
    </row>
    <row r="4706" customFormat="false" ht="14.25" hidden="false" customHeight="false" outlineLevel="0" collapsed="false">
      <c r="N4706" s="0" t="str">
        <f aca="false">IF(R4706=0,"",IF(Q4706=VLOOKUP(N4705+1,$B$8:$C$360,2,0),N4705+1,N4705))</f>
        <v/>
      </c>
      <c r="P4706" s="30"/>
      <c r="Q4706" s="30"/>
      <c r="R4706" s="35"/>
      <c r="S4706" s="35"/>
      <c r="T4706" s="35"/>
      <c r="U4706" s="35"/>
      <c r="V4706" s="35"/>
      <c r="W4706" s="35"/>
      <c r="X4706" s="35"/>
      <c r="Y4706" s="35"/>
    </row>
    <row r="4707" customFormat="false" ht="14.25" hidden="false" customHeight="false" outlineLevel="0" collapsed="false">
      <c r="N4707" s="0" t="str">
        <f aca="false">IF(R4707=0,"",IF(Q4707=VLOOKUP(N4706+1,$B$8:$C$360,2,0),N4706+1,N4706))</f>
        <v/>
      </c>
      <c r="P4707" s="30"/>
      <c r="Q4707" s="30"/>
      <c r="R4707" s="35"/>
      <c r="S4707" s="35"/>
      <c r="T4707" s="35"/>
      <c r="U4707" s="35"/>
      <c r="V4707" s="35"/>
      <c r="W4707" s="35"/>
      <c r="X4707" s="35"/>
      <c r="Y4707" s="35"/>
    </row>
    <row r="4708" customFormat="false" ht="14.25" hidden="false" customHeight="false" outlineLevel="0" collapsed="false">
      <c r="N4708" s="0" t="str">
        <f aca="false">IF(R4708=0,"",IF(Q4708=VLOOKUP(N4707+1,$B$8:$C$360,2,0),N4707+1,N4707))</f>
        <v/>
      </c>
      <c r="P4708" s="30"/>
      <c r="Q4708" s="30"/>
      <c r="R4708" s="35"/>
      <c r="S4708" s="35"/>
      <c r="T4708" s="35"/>
      <c r="U4708" s="35"/>
      <c r="V4708" s="35"/>
      <c r="W4708" s="35"/>
      <c r="X4708" s="35"/>
      <c r="Y4708" s="35"/>
    </row>
    <row r="4709" customFormat="false" ht="14.25" hidden="false" customHeight="false" outlineLevel="0" collapsed="false">
      <c r="N4709" s="0" t="str">
        <f aca="false">IF(R4709=0,"",IF(Q4709=VLOOKUP(N4708+1,$B$8:$C$360,2,0),N4708+1,N4708))</f>
        <v/>
      </c>
      <c r="P4709" s="30"/>
      <c r="Q4709" s="30"/>
      <c r="R4709" s="35"/>
      <c r="S4709" s="35"/>
      <c r="T4709" s="35"/>
      <c r="U4709" s="35"/>
      <c r="V4709" s="35"/>
      <c r="W4709" s="35"/>
      <c r="X4709" s="35"/>
      <c r="Y4709" s="35"/>
    </row>
    <row r="4710" customFormat="false" ht="14.25" hidden="false" customHeight="false" outlineLevel="0" collapsed="false">
      <c r="N4710" s="0" t="str">
        <f aca="false">IF(R4710=0,"",IF(Q4710=VLOOKUP(N4709+1,$B$8:$C$360,2,0),N4709+1,N4709))</f>
        <v/>
      </c>
      <c r="P4710" s="30"/>
      <c r="Q4710" s="30"/>
      <c r="R4710" s="35"/>
      <c r="S4710" s="35"/>
      <c r="T4710" s="35"/>
      <c r="U4710" s="35"/>
      <c r="V4710" s="35"/>
      <c r="W4710" s="35"/>
      <c r="X4710" s="35"/>
      <c r="Y4710" s="35"/>
    </row>
    <row r="4711" customFormat="false" ht="14.25" hidden="false" customHeight="false" outlineLevel="0" collapsed="false">
      <c r="N4711" s="0" t="str">
        <f aca="false">IF(R4711=0,"",IF(Q4711=VLOOKUP(N4710+1,$B$8:$C$360,2,0),N4710+1,N4710))</f>
        <v/>
      </c>
      <c r="P4711" s="30"/>
      <c r="Q4711" s="30"/>
      <c r="R4711" s="35"/>
      <c r="S4711" s="35"/>
      <c r="T4711" s="35"/>
      <c r="U4711" s="35"/>
      <c r="V4711" s="35"/>
      <c r="W4711" s="35"/>
      <c r="X4711" s="35"/>
      <c r="Y4711" s="35"/>
    </row>
    <row r="4712" customFormat="false" ht="14.25" hidden="false" customHeight="false" outlineLevel="0" collapsed="false">
      <c r="N4712" s="0" t="str">
        <f aca="false">IF(R4712=0,"",IF(Q4712=VLOOKUP(N4711+1,$B$8:$C$360,2,0),N4711+1,N4711))</f>
        <v/>
      </c>
      <c r="P4712" s="30"/>
      <c r="Q4712" s="30"/>
      <c r="R4712" s="35"/>
      <c r="S4712" s="35"/>
      <c r="T4712" s="35"/>
      <c r="U4712" s="35"/>
      <c r="V4712" s="35"/>
      <c r="W4712" s="35"/>
      <c r="X4712" s="35"/>
      <c r="Y4712" s="35"/>
    </row>
    <row r="4713" customFormat="false" ht="14.25" hidden="false" customHeight="false" outlineLevel="0" collapsed="false">
      <c r="N4713" s="0" t="str">
        <f aca="false">IF(R4713=0,"",IF(Q4713=VLOOKUP(N4712+1,$B$8:$C$360,2,0),N4712+1,N4712))</f>
        <v/>
      </c>
      <c r="P4713" s="30"/>
      <c r="Q4713" s="30"/>
      <c r="R4713" s="35"/>
      <c r="S4713" s="35"/>
      <c r="T4713" s="35"/>
      <c r="U4713" s="35"/>
      <c r="V4713" s="35"/>
      <c r="W4713" s="35"/>
      <c r="X4713" s="35"/>
      <c r="Y4713" s="35"/>
    </row>
    <row r="4714" customFormat="false" ht="14.25" hidden="false" customHeight="false" outlineLevel="0" collapsed="false">
      <c r="N4714" s="0" t="str">
        <f aca="false">IF(R4714=0,"",IF(Q4714=VLOOKUP(N4713+1,$B$8:$C$360,2,0),N4713+1,N4713))</f>
        <v/>
      </c>
      <c r="P4714" s="30"/>
      <c r="Q4714" s="30"/>
      <c r="R4714" s="35"/>
      <c r="S4714" s="35"/>
      <c r="T4714" s="35"/>
      <c r="U4714" s="35"/>
      <c r="V4714" s="35"/>
      <c r="W4714" s="35"/>
      <c r="X4714" s="35"/>
      <c r="Y4714" s="35"/>
    </row>
    <row r="4715" customFormat="false" ht="14.25" hidden="false" customHeight="false" outlineLevel="0" collapsed="false">
      <c r="N4715" s="0" t="str">
        <f aca="false">IF(R4715=0,"",IF(Q4715=VLOOKUP(N4714+1,$B$8:$C$360,2,0),N4714+1,N4714))</f>
        <v/>
      </c>
      <c r="P4715" s="30"/>
      <c r="Q4715" s="30"/>
      <c r="R4715" s="35"/>
      <c r="S4715" s="35"/>
      <c r="T4715" s="35"/>
      <c r="U4715" s="35"/>
      <c r="V4715" s="35"/>
      <c r="W4715" s="35"/>
      <c r="X4715" s="35"/>
      <c r="Y4715" s="35"/>
    </row>
    <row r="4716" customFormat="false" ht="14.25" hidden="false" customHeight="false" outlineLevel="0" collapsed="false">
      <c r="N4716" s="0" t="str">
        <f aca="false">IF(R4716=0,"",IF(Q4716=VLOOKUP(N4715+1,$B$8:$C$360,2,0),N4715+1,N4715))</f>
        <v/>
      </c>
      <c r="P4716" s="30"/>
      <c r="Q4716" s="30"/>
      <c r="R4716" s="35"/>
      <c r="S4716" s="35"/>
      <c r="T4716" s="35"/>
      <c r="U4716" s="35"/>
      <c r="V4716" s="35"/>
      <c r="W4716" s="35"/>
      <c r="X4716" s="35"/>
      <c r="Y4716" s="35"/>
    </row>
    <row r="4717" customFormat="false" ht="14.25" hidden="false" customHeight="false" outlineLevel="0" collapsed="false">
      <c r="N4717" s="0" t="str">
        <f aca="false">IF(R4717=0,"",IF(Q4717=VLOOKUP(N4716+1,$B$8:$C$360,2,0),N4716+1,N4716))</f>
        <v/>
      </c>
      <c r="P4717" s="30"/>
      <c r="Q4717" s="30"/>
      <c r="R4717" s="35"/>
      <c r="S4717" s="35"/>
      <c r="T4717" s="35"/>
      <c r="U4717" s="35"/>
      <c r="V4717" s="35"/>
      <c r="W4717" s="35"/>
      <c r="X4717" s="35"/>
      <c r="Y4717" s="35"/>
    </row>
    <row r="4718" customFormat="false" ht="14.25" hidden="false" customHeight="false" outlineLevel="0" collapsed="false">
      <c r="N4718" s="0" t="str">
        <f aca="false">IF(R4718=0,"",IF(Q4718=VLOOKUP(N4717+1,$B$8:$C$360,2,0),N4717+1,N4717))</f>
        <v/>
      </c>
      <c r="P4718" s="30"/>
      <c r="Q4718" s="30"/>
      <c r="R4718" s="35"/>
      <c r="S4718" s="35"/>
      <c r="T4718" s="35"/>
      <c r="U4718" s="35"/>
      <c r="V4718" s="35"/>
      <c r="W4718" s="35"/>
      <c r="X4718" s="35"/>
      <c r="Y4718" s="35"/>
    </row>
    <row r="4719" customFormat="false" ht="14.25" hidden="false" customHeight="false" outlineLevel="0" collapsed="false">
      <c r="N4719" s="0" t="str">
        <f aca="false">IF(R4719=0,"",IF(Q4719=VLOOKUP(N4718+1,$B$8:$C$360,2,0),N4718+1,N4718))</f>
        <v/>
      </c>
      <c r="P4719" s="30"/>
      <c r="Q4719" s="30"/>
      <c r="R4719" s="35"/>
      <c r="S4719" s="35"/>
      <c r="T4719" s="35"/>
      <c r="U4719" s="35"/>
      <c r="V4719" s="35"/>
      <c r="W4719" s="35"/>
      <c r="X4719" s="35"/>
      <c r="Y4719" s="35"/>
    </row>
    <row r="4720" customFormat="false" ht="14.25" hidden="false" customHeight="false" outlineLevel="0" collapsed="false">
      <c r="N4720" s="0" t="str">
        <f aca="false">IF(R4720=0,"",IF(Q4720=VLOOKUP(N4719+1,$B$8:$C$360,2,0),N4719+1,N4719))</f>
        <v/>
      </c>
      <c r="P4720" s="30"/>
      <c r="Q4720" s="30"/>
      <c r="R4720" s="35"/>
      <c r="S4720" s="35"/>
      <c r="T4720" s="35"/>
      <c r="U4720" s="35"/>
      <c r="V4720" s="35"/>
      <c r="W4720" s="35"/>
      <c r="X4720" s="35"/>
      <c r="Y4720" s="35"/>
    </row>
    <row r="4721" customFormat="false" ht="14.25" hidden="false" customHeight="false" outlineLevel="0" collapsed="false">
      <c r="N4721" s="0" t="str">
        <f aca="false">IF(R4721=0,"",IF(Q4721=VLOOKUP(N4720+1,$B$8:$C$360,2,0),N4720+1,N4720))</f>
        <v/>
      </c>
      <c r="P4721" s="30"/>
      <c r="Q4721" s="30"/>
      <c r="R4721" s="35"/>
      <c r="S4721" s="35"/>
      <c r="T4721" s="35"/>
      <c r="U4721" s="35"/>
      <c r="V4721" s="35"/>
      <c r="W4721" s="35"/>
      <c r="X4721" s="35"/>
      <c r="Y4721" s="35"/>
    </row>
    <row r="4722" customFormat="false" ht="14.25" hidden="false" customHeight="false" outlineLevel="0" collapsed="false">
      <c r="N4722" s="0" t="str">
        <f aca="false">IF(R4722=0,"",IF(Q4722=VLOOKUP(N4721+1,$B$8:$C$360,2,0),N4721+1,N4721))</f>
        <v/>
      </c>
      <c r="P4722" s="30"/>
      <c r="Q4722" s="30"/>
      <c r="R4722" s="35"/>
      <c r="S4722" s="35"/>
      <c r="T4722" s="35"/>
      <c r="U4722" s="35"/>
      <c r="V4722" s="35"/>
      <c r="W4722" s="35"/>
      <c r="X4722" s="35"/>
      <c r="Y4722" s="35"/>
    </row>
    <row r="4723" customFormat="false" ht="14.25" hidden="false" customHeight="false" outlineLevel="0" collapsed="false">
      <c r="N4723" s="0" t="str">
        <f aca="false">IF(R4723=0,"",IF(Q4723=VLOOKUP(N4722+1,$B$8:$C$360,2,0),N4722+1,N4722))</f>
        <v/>
      </c>
      <c r="P4723" s="30"/>
      <c r="Q4723" s="30"/>
      <c r="R4723" s="35"/>
      <c r="S4723" s="35"/>
      <c r="T4723" s="35"/>
      <c r="U4723" s="35"/>
      <c r="V4723" s="35"/>
      <c r="W4723" s="35"/>
      <c r="X4723" s="35"/>
      <c r="Y4723" s="35"/>
    </row>
    <row r="4724" customFormat="false" ht="14.25" hidden="false" customHeight="false" outlineLevel="0" collapsed="false">
      <c r="N4724" s="0" t="str">
        <f aca="false">IF(R4724=0,"",IF(Q4724=VLOOKUP(N4723+1,$B$8:$C$360,2,0),N4723+1,N4723))</f>
        <v/>
      </c>
      <c r="P4724" s="30"/>
      <c r="Q4724" s="30"/>
      <c r="R4724" s="35"/>
      <c r="S4724" s="35"/>
      <c r="T4724" s="35"/>
      <c r="U4724" s="35"/>
      <c r="V4724" s="35"/>
      <c r="W4724" s="35"/>
      <c r="X4724" s="35"/>
      <c r="Y4724" s="35"/>
    </row>
    <row r="4725" customFormat="false" ht="14.25" hidden="false" customHeight="false" outlineLevel="0" collapsed="false">
      <c r="N4725" s="0" t="str">
        <f aca="false">IF(R4725=0,"",IF(Q4725=VLOOKUP(N4724+1,$B$8:$C$360,2,0),N4724+1,N4724))</f>
        <v/>
      </c>
      <c r="P4725" s="30"/>
      <c r="Q4725" s="30"/>
      <c r="R4725" s="35"/>
      <c r="S4725" s="35"/>
      <c r="T4725" s="35"/>
      <c r="U4725" s="35"/>
      <c r="V4725" s="35"/>
      <c r="W4725" s="35"/>
      <c r="X4725" s="35"/>
      <c r="Y4725" s="35"/>
    </row>
    <row r="4726" customFormat="false" ht="14.25" hidden="false" customHeight="false" outlineLevel="0" collapsed="false">
      <c r="N4726" s="0" t="str">
        <f aca="false">IF(R4726=0,"",IF(Q4726=VLOOKUP(N4725+1,$B$8:$C$360,2,0),N4725+1,N4725))</f>
        <v/>
      </c>
      <c r="P4726" s="30"/>
      <c r="Q4726" s="30"/>
      <c r="R4726" s="35"/>
      <c r="S4726" s="35"/>
      <c r="T4726" s="35"/>
      <c r="U4726" s="35"/>
      <c r="V4726" s="35"/>
      <c r="W4726" s="35"/>
      <c r="X4726" s="35"/>
      <c r="Y4726" s="35"/>
    </row>
    <row r="4727" customFormat="false" ht="14.25" hidden="false" customHeight="false" outlineLevel="0" collapsed="false">
      <c r="N4727" s="0" t="str">
        <f aca="false">IF(R4727=0,"",IF(Q4727=VLOOKUP(N4726+1,$B$8:$C$360,2,0),N4726+1,N4726))</f>
        <v/>
      </c>
      <c r="P4727" s="30"/>
      <c r="Q4727" s="30"/>
      <c r="R4727" s="35"/>
      <c r="S4727" s="35"/>
      <c r="T4727" s="35"/>
      <c r="U4727" s="35"/>
      <c r="V4727" s="35"/>
      <c r="W4727" s="35"/>
      <c r="X4727" s="35"/>
      <c r="Y4727" s="35"/>
    </row>
    <row r="4728" customFormat="false" ht="14.25" hidden="false" customHeight="false" outlineLevel="0" collapsed="false">
      <c r="N4728" s="0" t="str">
        <f aca="false">IF(R4728=0,"",IF(Q4728=VLOOKUP(N4727+1,$B$8:$C$360,2,0),N4727+1,N4727))</f>
        <v/>
      </c>
      <c r="P4728" s="30"/>
      <c r="Q4728" s="30"/>
      <c r="R4728" s="35"/>
      <c r="S4728" s="35"/>
      <c r="T4728" s="35"/>
      <c r="U4728" s="35"/>
      <c r="V4728" s="35"/>
      <c r="W4728" s="35"/>
      <c r="X4728" s="35"/>
      <c r="Y4728" s="35"/>
    </row>
    <row r="4729" customFormat="false" ht="14.25" hidden="false" customHeight="false" outlineLevel="0" collapsed="false">
      <c r="N4729" s="0" t="str">
        <f aca="false">IF(R4729=0,"",IF(Q4729=VLOOKUP(N4728+1,$B$8:$C$360,2,0),N4728+1,N4728))</f>
        <v/>
      </c>
      <c r="P4729" s="30"/>
      <c r="Q4729" s="30"/>
      <c r="R4729" s="35"/>
      <c r="S4729" s="35"/>
      <c r="T4729" s="35"/>
      <c r="U4729" s="35"/>
      <c r="V4729" s="35"/>
      <c r="W4729" s="35"/>
      <c r="X4729" s="35"/>
      <c r="Y4729" s="35"/>
    </row>
    <row r="4730" customFormat="false" ht="14.25" hidden="false" customHeight="false" outlineLevel="0" collapsed="false">
      <c r="N4730" s="0" t="str">
        <f aca="false">IF(R4730=0,"",IF(Q4730=VLOOKUP(N4729+1,$B$8:$C$360,2,0),N4729+1,N4729))</f>
        <v/>
      </c>
      <c r="P4730" s="30"/>
      <c r="Q4730" s="30"/>
      <c r="R4730" s="35"/>
      <c r="S4730" s="35"/>
      <c r="T4730" s="35"/>
      <c r="U4730" s="35"/>
      <c r="V4730" s="35"/>
      <c r="W4730" s="35"/>
      <c r="X4730" s="35"/>
      <c r="Y4730" s="35"/>
    </row>
    <row r="4731" customFormat="false" ht="14.25" hidden="false" customHeight="false" outlineLevel="0" collapsed="false">
      <c r="N4731" s="0" t="str">
        <f aca="false">IF(R4731=0,"",IF(Q4731=VLOOKUP(N4730+1,$B$8:$C$360,2,0),N4730+1,N4730))</f>
        <v/>
      </c>
      <c r="P4731" s="30"/>
      <c r="Q4731" s="30"/>
      <c r="R4731" s="35"/>
      <c r="S4731" s="35"/>
      <c r="T4731" s="35"/>
      <c r="U4731" s="35"/>
      <c r="V4731" s="35"/>
      <c r="W4731" s="35"/>
      <c r="X4731" s="35"/>
      <c r="Y4731" s="35"/>
    </row>
    <row r="4732" customFormat="false" ht="14.25" hidden="false" customHeight="false" outlineLevel="0" collapsed="false">
      <c r="N4732" s="0" t="str">
        <f aca="false">IF(R4732=0,"",IF(Q4732=VLOOKUP(N4731+1,$B$8:$C$360,2,0),N4731+1,N4731))</f>
        <v/>
      </c>
      <c r="P4732" s="30"/>
      <c r="Q4732" s="30"/>
      <c r="R4732" s="35"/>
      <c r="S4732" s="35"/>
      <c r="T4732" s="35"/>
      <c r="U4732" s="35"/>
      <c r="V4732" s="35"/>
      <c r="W4732" s="35"/>
      <c r="X4732" s="35"/>
      <c r="Y4732" s="35"/>
    </row>
    <row r="4733" customFormat="false" ht="14.25" hidden="false" customHeight="false" outlineLevel="0" collapsed="false">
      <c r="N4733" s="0" t="str">
        <f aca="false">IF(R4733=0,"",IF(Q4733=VLOOKUP(N4732+1,$B$8:$C$360,2,0),N4732+1,N4732))</f>
        <v/>
      </c>
      <c r="P4733" s="30"/>
      <c r="Q4733" s="30"/>
      <c r="R4733" s="35"/>
      <c r="S4733" s="35"/>
      <c r="T4733" s="35"/>
      <c r="U4733" s="35"/>
      <c r="V4733" s="35"/>
      <c r="W4733" s="35"/>
      <c r="X4733" s="35"/>
      <c r="Y4733" s="35"/>
    </row>
    <row r="4734" customFormat="false" ht="14.25" hidden="false" customHeight="false" outlineLevel="0" collapsed="false">
      <c r="N4734" s="0" t="str">
        <f aca="false">IF(R4734=0,"",IF(Q4734=VLOOKUP(N4733+1,$B$8:$C$360,2,0),N4733+1,N4733))</f>
        <v/>
      </c>
      <c r="P4734" s="30"/>
      <c r="Q4734" s="30"/>
      <c r="R4734" s="35"/>
      <c r="S4734" s="35"/>
      <c r="T4734" s="35"/>
      <c r="U4734" s="35"/>
      <c r="V4734" s="35"/>
      <c r="W4734" s="35"/>
      <c r="X4734" s="35"/>
      <c r="Y4734" s="35"/>
    </row>
    <row r="4735" customFormat="false" ht="14.25" hidden="false" customHeight="false" outlineLevel="0" collapsed="false">
      <c r="N4735" s="0" t="str">
        <f aca="false">IF(R4735=0,"",IF(Q4735=VLOOKUP(N4734+1,$B$8:$C$360,2,0),N4734+1,N4734))</f>
        <v/>
      </c>
      <c r="P4735" s="30"/>
      <c r="Q4735" s="30"/>
      <c r="R4735" s="35"/>
      <c r="S4735" s="35"/>
      <c r="T4735" s="35"/>
      <c r="U4735" s="35"/>
      <c r="V4735" s="35"/>
      <c r="W4735" s="35"/>
      <c r="X4735" s="35"/>
      <c r="Y4735" s="35"/>
    </row>
    <row r="4736" customFormat="false" ht="14.25" hidden="false" customHeight="false" outlineLevel="0" collapsed="false">
      <c r="N4736" s="0" t="str">
        <f aca="false">IF(R4736=0,"",IF(Q4736=VLOOKUP(N4735+1,$B$8:$C$360,2,0),N4735+1,N4735))</f>
        <v/>
      </c>
      <c r="P4736" s="30"/>
      <c r="Q4736" s="30"/>
      <c r="R4736" s="35"/>
      <c r="S4736" s="35"/>
      <c r="T4736" s="35"/>
      <c r="U4736" s="35"/>
      <c r="V4736" s="35"/>
      <c r="W4736" s="35"/>
      <c r="X4736" s="35"/>
      <c r="Y4736" s="35"/>
    </row>
    <row r="4737" customFormat="false" ht="14.25" hidden="false" customHeight="false" outlineLevel="0" collapsed="false">
      <c r="N4737" s="0" t="str">
        <f aca="false">IF(R4737=0,"",IF(Q4737=VLOOKUP(N4736+1,$B$8:$C$360,2,0),N4736+1,N4736))</f>
        <v/>
      </c>
      <c r="P4737" s="30"/>
      <c r="Q4737" s="30"/>
      <c r="R4737" s="35"/>
      <c r="S4737" s="35"/>
      <c r="T4737" s="35"/>
      <c r="U4737" s="35"/>
      <c r="V4737" s="35"/>
      <c r="W4737" s="35"/>
      <c r="X4737" s="35"/>
      <c r="Y4737" s="35"/>
    </row>
    <row r="4738" customFormat="false" ht="14.25" hidden="false" customHeight="false" outlineLevel="0" collapsed="false">
      <c r="N4738" s="0" t="str">
        <f aca="false">IF(R4738=0,"",IF(Q4738=VLOOKUP(N4737+1,$B$8:$C$360,2,0),N4737+1,N4737))</f>
        <v/>
      </c>
      <c r="P4738" s="30"/>
      <c r="Q4738" s="30"/>
      <c r="R4738" s="35"/>
      <c r="S4738" s="35"/>
      <c r="T4738" s="35"/>
      <c r="U4738" s="35"/>
      <c r="V4738" s="35"/>
      <c r="W4738" s="35"/>
      <c r="X4738" s="35"/>
      <c r="Y4738" s="35"/>
    </row>
    <row r="4739" customFormat="false" ht="14.25" hidden="false" customHeight="false" outlineLevel="0" collapsed="false">
      <c r="N4739" s="0" t="str">
        <f aca="false">IF(R4739=0,"",IF(Q4739=VLOOKUP(N4738+1,$B$8:$C$360,2,0),N4738+1,N4738))</f>
        <v/>
      </c>
      <c r="P4739" s="30"/>
      <c r="Q4739" s="30"/>
      <c r="R4739" s="35"/>
      <c r="S4739" s="35"/>
      <c r="T4739" s="35"/>
      <c r="U4739" s="35"/>
      <c r="V4739" s="35"/>
      <c r="W4739" s="35"/>
      <c r="X4739" s="35"/>
      <c r="Y4739" s="35"/>
    </row>
    <row r="4740" customFormat="false" ht="14.25" hidden="false" customHeight="false" outlineLevel="0" collapsed="false">
      <c r="N4740" s="0" t="str">
        <f aca="false">IF(R4740=0,"",IF(Q4740=VLOOKUP(N4739+1,$B$8:$C$360,2,0),N4739+1,N4739))</f>
        <v/>
      </c>
      <c r="P4740" s="30"/>
      <c r="Q4740" s="30"/>
      <c r="R4740" s="35"/>
      <c r="S4740" s="35"/>
      <c r="T4740" s="35"/>
      <c r="U4740" s="35"/>
      <c r="V4740" s="35"/>
      <c r="W4740" s="35"/>
      <c r="X4740" s="35"/>
      <c r="Y4740" s="35"/>
    </row>
    <row r="4741" customFormat="false" ht="14.25" hidden="false" customHeight="false" outlineLevel="0" collapsed="false">
      <c r="N4741" s="0" t="str">
        <f aca="false">IF(R4741=0,"",IF(Q4741=VLOOKUP(N4740+1,$B$8:$C$360,2,0),N4740+1,N4740))</f>
        <v/>
      </c>
      <c r="P4741" s="30"/>
      <c r="Q4741" s="30"/>
      <c r="R4741" s="35"/>
      <c r="S4741" s="35"/>
      <c r="T4741" s="35"/>
      <c r="U4741" s="35"/>
      <c r="V4741" s="35"/>
      <c r="W4741" s="35"/>
      <c r="X4741" s="35"/>
      <c r="Y4741" s="35"/>
    </row>
    <row r="4742" customFormat="false" ht="14.25" hidden="false" customHeight="false" outlineLevel="0" collapsed="false">
      <c r="N4742" s="0" t="str">
        <f aca="false">IF(R4742=0,"",IF(Q4742=VLOOKUP(N4741+1,$B$8:$C$360,2,0),N4741+1,N4741))</f>
        <v/>
      </c>
      <c r="P4742" s="30"/>
      <c r="Q4742" s="30"/>
      <c r="R4742" s="35"/>
      <c r="S4742" s="35"/>
      <c r="T4742" s="35"/>
      <c r="U4742" s="35"/>
      <c r="V4742" s="35"/>
      <c r="W4742" s="35"/>
      <c r="X4742" s="35"/>
      <c r="Y4742" s="35"/>
    </row>
    <row r="4743" customFormat="false" ht="14.25" hidden="false" customHeight="false" outlineLevel="0" collapsed="false">
      <c r="N4743" s="0" t="str">
        <f aca="false">IF(R4743=0,"",IF(Q4743=VLOOKUP(N4742+1,$B$8:$C$360,2,0),N4742+1,N4742))</f>
        <v/>
      </c>
      <c r="P4743" s="30"/>
      <c r="Q4743" s="30"/>
      <c r="R4743" s="35"/>
      <c r="S4743" s="35"/>
      <c r="T4743" s="35"/>
      <c r="U4743" s="35"/>
      <c r="V4743" s="35"/>
      <c r="W4743" s="35"/>
      <c r="X4743" s="35"/>
      <c r="Y4743" s="35"/>
    </row>
    <row r="4744" customFormat="false" ht="14.25" hidden="false" customHeight="false" outlineLevel="0" collapsed="false">
      <c r="N4744" s="0" t="str">
        <f aca="false">IF(R4744=0,"",IF(Q4744=VLOOKUP(N4743+1,$B$8:$C$360,2,0),N4743+1,N4743))</f>
        <v/>
      </c>
      <c r="P4744" s="30"/>
      <c r="Q4744" s="30"/>
      <c r="R4744" s="35"/>
      <c r="S4744" s="35"/>
      <c r="T4744" s="35"/>
      <c r="U4744" s="35"/>
      <c r="V4744" s="35"/>
      <c r="W4744" s="35"/>
      <c r="X4744" s="35"/>
      <c r="Y4744" s="35"/>
    </row>
    <row r="4745" customFormat="false" ht="14.25" hidden="false" customHeight="false" outlineLevel="0" collapsed="false">
      <c r="N4745" s="0" t="str">
        <f aca="false">IF(R4745=0,"",IF(Q4745=VLOOKUP(N4744+1,$B$8:$C$360,2,0),N4744+1,N4744))</f>
        <v/>
      </c>
      <c r="P4745" s="30"/>
      <c r="Q4745" s="30"/>
      <c r="R4745" s="35"/>
      <c r="S4745" s="35"/>
      <c r="T4745" s="35"/>
      <c r="U4745" s="35"/>
      <c r="V4745" s="35"/>
      <c r="W4745" s="35"/>
      <c r="X4745" s="35"/>
      <c r="Y4745" s="35"/>
    </row>
    <row r="4746" customFormat="false" ht="14.25" hidden="false" customHeight="false" outlineLevel="0" collapsed="false">
      <c r="N4746" s="0" t="str">
        <f aca="false">IF(R4746=0,"",IF(Q4746=VLOOKUP(N4745+1,$B$8:$C$360,2,0),N4745+1,N4745))</f>
        <v/>
      </c>
      <c r="P4746" s="30"/>
      <c r="Q4746" s="30"/>
      <c r="R4746" s="35"/>
      <c r="S4746" s="35"/>
      <c r="T4746" s="35"/>
      <c r="U4746" s="35"/>
      <c r="V4746" s="35"/>
      <c r="W4746" s="35"/>
      <c r="X4746" s="35"/>
      <c r="Y4746" s="35"/>
    </row>
    <row r="4747" customFormat="false" ht="14.25" hidden="false" customHeight="false" outlineLevel="0" collapsed="false">
      <c r="N4747" s="0" t="str">
        <f aca="false">IF(R4747=0,"",IF(Q4747=VLOOKUP(N4746+1,$B$8:$C$360,2,0),N4746+1,N4746))</f>
        <v/>
      </c>
      <c r="P4747" s="30"/>
      <c r="Q4747" s="30"/>
      <c r="R4747" s="35"/>
      <c r="S4747" s="35"/>
      <c r="T4747" s="35"/>
      <c r="U4747" s="35"/>
      <c r="V4747" s="35"/>
      <c r="W4747" s="35"/>
      <c r="X4747" s="35"/>
      <c r="Y4747" s="35"/>
    </row>
    <row r="4748" customFormat="false" ht="14.25" hidden="false" customHeight="false" outlineLevel="0" collapsed="false">
      <c r="N4748" s="0" t="str">
        <f aca="false">IF(R4748=0,"",IF(Q4748=VLOOKUP(N4747+1,$B$8:$C$360,2,0),N4747+1,N4747))</f>
        <v/>
      </c>
      <c r="P4748" s="30"/>
      <c r="Q4748" s="30"/>
      <c r="R4748" s="35"/>
      <c r="S4748" s="35"/>
      <c r="T4748" s="35"/>
      <c r="U4748" s="35"/>
      <c r="V4748" s="35"/>
      <c r="W4748" s="35"/>
      <c r="X4748" s="35"/>
      <c r="Y4748" s="35"/>
    </row>
    <row r="4749" customFormat="false" ht="14.25" hidden="false" customHeight="false" outlineLevel="0" collapsed="false">
      <c r="N4749" s="0" t="str">
        <f aca="false">IF(R4749=0,"",IF(Q4749=VLOOKUP(N4748+1,$B$8:$C$360,2,0),N4748+1,N4748))</f>
        <v/>
      </c>
      <c r="P4749" s="30"/>
      <c r="Q4749" s="30"/>
      <c r="R4749" s="35"/>
      <c r="S4749" s="35"/>
      <c r="T4749" s="35"/>
      <c r="U4749" s="35"/>
      <c r="V4749" s="35"/>
      <c r="W4749" s="35"/>
      <c r="X4749" s="35"/>
      <c r="Y4749" s="35"/>
    </row>
    <row r="4750" customFormat="false" ht="14.25" hidden="false" customHeight="false" outlineLevel="0" collapsed="false">
      <c r="N4750" s="0" t="str">
        <f aca="false">IF(R4750=0,"",IF(Q4750=VLOOKUP(N4749+1,$B$8:$C$360,2,0),N4749+1,N4749))</f>
        <v/>
      </c>
      <c r="P4750" s="30"/>
      <c r="Q4750" s="30"/>
      <c r="R4750" s="35"/>
      <c r="S4750" s="35"/>
      <c r="T4750" s="35"/>
      <c r="U4750" s="35"/>
      <c r="V4750" s="35"/>
      <c r="W4750" s="35"/>
      <c r="X4750" s="35"/>
      <c r="Y4750" s="35"/>
    </row>
    <row r="4751" customFormat="false" ht="14.25" hidden="false" customHeight="false" outlineLevel="0" collapsed="false">
      <c r="N4751" s="0" t="str">
        <f aca="false">IF(R4751=0,"",IF(Q4751=VLOOKUP(N4750+1,$B$8:$C$360,2,0),N4750+1,N4750))</f>
        <v/>
      </c>
      <c r="P4751" s="30"/>
      <c r="Q4751" s="30"/>
      <c r="R4751" s="35"/>
      <c r="S4751" s="35"/>
      <c r="T4751" s="35"/>
      <c r="U4751" s="35"/>
      <c r="V4751" s="35"/>
      <c r="W4751" s="35"/>
      <c r="X4751" s="35"/>
      <c r="Y4751" s="35"/>
    </row>
    <row r="4752" customFormat="false" ht="14.25" hidden="false" customHeight="false" outlineLevel="0" collapsed="false">
      <c r="N4752" s="0" t="str">
        <f aca="false">IF(R4752=0,"",IF(Q4752=VLOOKUP(N4751+1,$B$8:$C$360,2,0),N4751+1,N4751))</f>
        <v/>
      </c>
      <c r="P4752" s="30"/>
      <c r="Q4752" s="30"/>
      <c r="R4752" s="35"/>
      <c r="S4752" s="35"/>
      <c r="T4752" s="35"/>
      <c r="U4752" s="35"/>
      <c r="V4752" s="35"/>
      <c r="W4752" s="35"/>
      <c r="X4752" s="35"/>
      <c r="Y4752" s="35"/>
    </row>
    <row r="4753" customFormat="false" ht="14.25" hidden="false" customHeight="false" outlineLevel="0" collapsed="false">
      <c r="N4753" s="0" t="str">
        <f aca="false">IF(R4753=0,"",IF(Q4753=VLOOKUP(N4752+1,$B$8:$C$360,2,0),N4752+1,N4752))</f>
        <v/>
      </c>
      <c r="P4753" s="30"/>
      <c r="Q4753" s="30"/>
      <c r="R4753" s="35"/>
      <c r="S4753" s="35"/>
      <c r="T4753" s="35"/>
      <c r="U4753" s="35"/>
      <c r="V4753" s="35"/>
      <c r="W4753" s="35"/>
      <c r="X4753" s="35"/>
      <c r="Y4753" s="35"/>
    </row>
    <row r="4754" customFormat="false" ht="14.25" hidden="false" customHeight="false" outlineLevel="0" collapsed="false">
      <c r="N4754" s="0" t="str">
        <f aca="false">IF(R4754=0,"",IF(Q4754=VLOOKUP(N4753+1,$B$8:$C$360,2,0),N4753+1,N4753))</f>
        <v/>
      </c>
      <c r="P4754" s="30"/>
      <c r="Q4754" s="30"/>
      <c r="R4754" s="35"/>
      <c r="S4754" s="35"/>
      <c r="T4754" s="35"/>
      <c r="U4754" s="35"/>
      <c r="V4754" s="35"/>
      <c r="W4754" s="35"/>
      <c r="X4754" s="35"/>
      <c r="Y4754" s="35"/>
    </row>
    <row r="4755" customFormat="false" ht="14.25" hidden="false" customHeight="false" outlineLevel="0" collapsed="false">
      <c r="N4755" s="0" t="str">
        <f aca="false">IF(R4755=0,"",IF(Q4755=VLOOKUP(N4754+1,$B$8:$C$360,2,0),N4754+1,N4754))</f>
        <v/>
      </c>
      <c r="P4755" s="30"/>
      <c r="Q4755" s="30"/>
      <c r="R4755" s="35"/>
      <c r="S4755" s="35"/>
      <c r="T4755" s="35"/>
      <c r="U4755" s="35"/>
      <c r="V4755" s="35"/>
      <c r="W4755" s="35"/>
      <c r="X4755" s="35"/>
      <c r="Y4755" s="35"/>
    </row>
    <row r="4756" customFormat="false" ht="14.25" hidden="false" customHeight="false" outlineLevel="0" collapsed="false">
      <c r="N4756" s="0" t="str">
        <f aca="false">IF(R4756=0,"",IF(Q4756=VLOOKUP(N4755+1,$B$8:$C$360,2,0),N4755+1,N4755))</f>
        <v/>
      </c>
      <c r="P4756" s="30"/>
      <c r="Q4756" s="30"/>
      <c r="R4756" s="35"/>
      <c r="S4756" s="35"/>
      <c r="T4756" s="35"/>
      <c r="U4756" s="35"/>
      <c r="V4756" s="35"/>
      <c r="W4756" s="35"/>
      <c r="X4756" s="35"/>
      <c r="Y4756" s="35"/>
    </row>
    <row r="4757" customFormat="false" ht="14.25" hidden="false" customHeight="false" outlineLevel="0" collapsed="false">
      <c r="N4757" s="0" t="str">
        <f aca="false">IF(R4757=0,"",IF(Q4757=VLOOKUP(N4756+1,$B$8:$C$360,2,0),N4756+1,N4756))</f>
        <v/>
      </c>
      <c r="P4757" s="30"/>
      <c r="Q4757" s="30"/>
      <c r="R4757" s="35"/>
      <c r="S4757" s="35"/>
      <c r="T4757" s="35"/>
      <c r="U4757" s="35"/>
      <c r="V4757" s="35"/>
      <c r="W4757" s="35"/>
      <c r="X4757" s="35"/>
      <c r="Y4757" s="35"/>
    </row>
    <row r="4758" customFormat="false" ht="14.25" hidden="false" customHeight="false" outlineLevel="0" collapsed="false">
      <c r="N4758" s="0" t="str">
        <f aca="false">IF(R4758=0,"",IF(Q4758=VLOOKUP(N4757+1,$B$8:$C$360,2,0),N4757+1,N4757))</f>
        <v/>
      </c>
      <c r="P4758" s="30"/>
      <c r="Q4758" s="30"/>
      <c r="R4758" s="35"/>
      <c r="S4758" s="35"/>
      <c r="T4758" s="35"/>
      <c r="U4758" s="35"/>
      <c r="V4758" s="35"/>
      <c r="W4758" s="35"/>
      <c r="X4758" s="35"/>
      <c r="Y4758" s="35"/>
    </row>
    <row r="4759" customFormat="false" ht="14.25" hidden="false" customHeight="false" outlineLevel="0" collapsed="false">
      <c r="N4759" s="0" t="str">
        <f aca="false">IF(R4759=0,"",IF(Q4759=VLOOKUP(N4758+1,$B$8:$C$360,2,0),N4758+1,N4758))</f>
        <v/>
      </c>
      <c r="P4759" s="30"/>
      <c r="Q4759" s="30"/>
      <c r="R4759" s="35"/>
      <c r="S4759" s="35"/>
      <c r="T4759" s="35"/>
      <c r="U4759" s="35"/>
      <c r="V4759" s="35"/>
      <c r="W4759" s="35"/>
      <c r="X4759" s="35"/>
      <c r="Y4759" s="35"/>
    </row>
    <row r="4760" customFormat="false" ht="14.25" hidden="false" customHeight="false" outlineLevel="0" collapsed="false">
      <c r="N4760" s="0" t="str">
        <f aca="false">IF(R4760=0,"",IF(Q4760=VLOOKUP(N4759+1,$B$8:$C$360,2,0),N4759+1,N4759))</f>
        <v/>
      </c>
      <c r="P4760" s="30"/>
      <c r="Q4760" s="30"/>
      <c r="R4760" s="35"/>
      <c r="S4760" s="35"/>
      <c r="T4760" s="35"/>
      <c r="U4760" s="35"/>
      <c r="V4760" s="35"/>
      <c r="W4760" s="35"/>
      <c r="X4760" s="35"/>
      <c r="Y4760" s="35"/>
    </row>
    <row r="4761" customFormat="false" ht="14.25" hidden="false" customHeight="false" outlineLevel="0" collapsed="false">
      <c r="N4761" s="0" t="str">
        <f aca="false">IF(R4761=0,"",IF(Q4761=VLOOKUP(N4760+1,$B$8:$C$360,2,0),N4760+1,N4760))</f>
        <v/>
      </c>
      <c r="P4761" s="30"/>
      <c r="Q4761" s="30"/>
      <c r="R4761" s="35"/>
      <c r="S4761" s="35"/>
      <c r="T4761" s="35"/>
      <c r="U4761" s="35"/>
      <c r="V4761" s="35"/>
      <c r="W4761" s="35"/>
      <c r="X4761" s="35"/>
      <c r="Y4761" s="35"/>
    </row>
    <row r="4762" customFormat="false" ht="14.25" hidden="false" customHeight="false" outlineLevel="0" collapsed="false">
      <c r="N4762" s="0" t="str">
        <f aca="false">IF(R4762=0,"",IF(Q4762=VLOOKUP(N4761+1,$B$8:$C$360,2,0),N4761+1,N4761))</f>
        <v/>
      </c>
      <c r="P4762" s="30"/>
      <c r="Q4762" s="30"/>
      <c r="R4762" s="35"/>
      <c r="S4762" s="35"/>
      <c r="T4762" s="35"/>
      <c r="U4762" s="35"/>
      <c r="V4762" s="35"/>
      <c r="W4762" s="35"/>
      <c r="X4762" s="35"/>
      <c r="Y4762" s="35"/>
    </row>
    <row r="4763" customFormat="false" ht="14.25" hidden="false" customHeight="false" outlineLevel="0" collapsed="false">
      <c r="N4763" s="0" t="str">
        <f aca="false">IF(R4763=0,"",IF(Q4763=VLOOKUP(N4762+1,$B$8:$C$360,2,0),N4762+1,N4762))</f>
        <v/>
      </c>
      <c r="P4763" s="30"/>
      <c r="Q4763" s="30"/>
      <c r="R4763" s="35"/>
      <c r="S4763" s="35"/>
      <c r="T4763" s="35"/>
      <c r="U4763" s="35"/>
      <c r="V4763" s="35"/>
      <c r="W4763" s="35"/>
      <c r="X4763" s="35"/>
      <c r="Y4763" s="35"/>
    </row>
    <row r="4764" customFormat="false" ht="14.25" hidden="false" customHeight="false" outlineLevel="0" collapsed="false">
      <c r="N4764" s="0" t="str">
        <f aca="false">IF(R4764=0,"",IF(Q4764=VLOOKUP(N4763+1,$B$8:$C$360,2,0),N4763+1,N4763))</f>
        <v/>
      </c>
      <c r="P4764" s="30"/>
      <c r="Q4764" s="30"/>
      <c r="R4764" s="35"/>
      <c r="S4764" s="35"/>
      <c r="T4764" s="35"/>
      <c r="U4764" s="35"/>
      <c r="V4764" s="35"/>
      <c r="W4764" s="35"/>
      <c r="X4764" s="35"/>
      <c r="Y4764" s="35"/>
    </row>
    <row r="4765" customFormat="false" ht="14.25" hidden="false" customHeight="false" outlineLevel="0" collapsed="false">
      <c r="N4765" s="0" t="str">
        <f aca="false">IF(R4765=0,"",IF(Q4765=VLOOKUP(N4764+1,$B$8:$C$360,2,0),N4764+1,N4764))</f>
        <v/>
      </c>
      <c r="P4765" s="30"/>
      <c r="Q4765" s="30"/>
      <c r="R4765" s="35"/>
      <c r="S4765" s="35"/>
      <c r="T4765" s="35"/>
      <c r="U4765" s="35"/>
      <c r="V4765" s="35"/>
      <c r="W4765" s="35"/>
      <c r="X4765" s="35"/>
      <c r="Y4765" s="35"/>
    </row>
    <row r="4766" customFormat="false" ht="14.25" hidden="false" customHeight="false" outlineLevel="0" collapsed="false">
      <c r="N4766" s="0" t="str">
        <f aca="false">IF(R4766=0,"",IF(Q4766=VLOOKUP(N4765+1,$B$8:$C$360,2,0),N4765+1,N4765))</f>
        <v/>
      </c>
      <c r="P4766" s="30"/>
      <c r="Q4766" s="30"/>
      <c r="R4766" s="35"/>
      <c r="S4766" s="35"/>
      <c r="T4766" s="35"/>
      <c r="U4766" s="35"/>
      <c r="V4766" s="35"/>
      <c r="W4766" s="35"/>
      <c r="X4766" s="35"/>
      <c r="Y4766" s="35"/>
    </row>
    <row r="4767" customFormat="false" ht="14.25" hidden="false" customHeight="false" outlineLevel="0" collapsed="false">
      <c r="N4767" s="0" t="str">
        <f aca="false">IF(R4767=0,"",IF(Q4767=VLOOKUP(N4766+1,$B$8:$C$360,2,0),N4766+1,N4766))</f>
        <v/>
      </c>
      <c r="P4767" s="30"/>
      <c r="Q4767" s="30"/>
      <c r="R4767" s="35"/>
      <c r="S4767" s="35"/>
      <c r="T4767" s="35"/>
      <c r="U4767" s="35"/>
      <c r="V4767" s="35"/>
      <c r="W4767" s="35"/>
      <c r="X4767" s="35"/>
      <c r="Y4767" s="35"/>
    </row>
    <row r="4768" customFormat="false" ht="14.25" hidden="false" customHeight="false" outlineLevel="0" collapsed="false">
      <c r="N4768" s="0" t="str">
        <f aca="false">IF(R4768=0,"",IF(Q4768=VLOOKUP(N4767+1,$B$8:$C$360,2,0),N4767+1,N4767))</f>
        <v/>
      </c>
      <c r="P4768" s="30"/>
      <c r="Q4768" s="30"/>
      <c r="R4768" s="35"/>
      <c r="S4768" s="35"/>
      <c r="T4768" s="35"/>
      <c r="U4768" s="35"/>
      <c r="V4768" s="35"/>
      <c r="W4768" s="35"/>
      <c r="X4768" s="35"/>
      <c r="Y4768" s="35"/>
    </row>
    <row r="4769" customFormat="false" ht="14.25" hidden="false" customHeight="false" outlineLevel="0" collapsed="false">
      <c r="N4769" s="0" t="str">
        <f aca="false">IF(R4769=0,"",IF(Q4769=VLOOKUP(N4768+1,$B$8:$C$360,2,0),N4768+1,N4768))</f>
        <v/>
      </c>
      <c r="P4769" s="30"/>
      <c r="Q4769" s="30"/>
      <c r="R4769" s="35"/>
      <c r="S4769" s="35"/>
      <c r="T4769" s="35"/>
      <c r="U4769" s="35"/>
      <c r="V4769" s="35"/>
      <c r="W4769" s="35"/>
      <c r="X4769" s="35"/>
      <c r="Y4769" s="35"/>
    </row>
    <row r="4770" customFormat="false" ht="14.25" hidden="false" customHeight="false" outlineLevel="0" collapsed="false">
      <c r="N4770" s="0" t="str">
        <f aca="false">IF(R4770=0,"",IF(Q4770=VLOOKUP(N4769+1,$B$8:$C$360,2,0),N4769+1,N4769))</f>
        <v/>
      </c>
      <c r="P4770" s="30"/>
      <c r="Q4770" s="30"/>
      <c r="R4770" s="35"/>
      <c r="S4770" s="35"/>
      <c r="T4770" s="35"/>
      <c r="U4770" s="35"/>
      <c r="V4770" s="35"/>
      <c r="W4770" s="35"/>
      <c r="X4770" s="35"/>
      <c r="Y4770" s="35"/>
    </row>
    <row r="4771" customFormat="false" ht="14.25" hidden="false" customHeight="false" outlineLevel="0" collapsed="false">
      <c r="N4771" s="0" t="str">
        <f aca="false">IF(R4771=0,"",IF(Q4771=VLOOKUP(N4770+1,$B$8:$C$360,2,0),N4770+1,N4770))</f>
        <v/>
      </c>
      <c r="P4771" s="30"/>
      <c r="Q4771" s="30"/>
      <c r="R4771" s="35"/>
      <c r="S4771" s="35"/>
      <c r="T4771" s="35"/>
      <c r="U4771" s="35"/>
      <c r="V4771" s="35"/>
      <c r="W4771" s="35"/>
      <c r="X4771" s="35"/>
      <c r="Y4771" s="35"/>
    </row>
    <row r="4772" customFormat="false" ht="14.25" hidden="false" customHeight="false" outlineLevel="0" collapsed="false">
      <c r="N4772" s="0" t="str">
        <f aca="false">IF(R4772=0,"",IF(Q4772=VLOOKUP(N4771+1,$B$8:$C$360,2,0),N4771+1,N4771))</f>
        <v/>
      </c>
      <c r="P4772" s="30"/>
      <c r="Q4772" s="30"/>
      <c r="R4772" s="35"/>
      <c r="S4772" s="35"/>
      <c r="T4772" s="35"/>
      <c r="U4772" s="35"/>
      <c r="V4772" s="35"/>
      <c r="W4772" s="35"/>
      <c r="X4772" s="35"/>
      <c r="Y4772" s="35"/>
    </row>
    <row r="4773" customFormat="false" ht="14.25" hidden="false" customHeight="false" outlineLevel="0" collapsed="false">
      <c r="N4773" s="0" t="str">
        <f aca="false">IF(R4773=0,"",IF(Q4773=VLOOKUP(N4772+1,$B$8:$C$360,2,0),N4772+1,N4772))</f>
        <v/>
      </c>
      <c r="P4773" s="30"/>
      <c r="Q4773" s="30"/>
      <c r="R4773" s="35"/>
      <c r="S4773" s="35"/>
      <c r="T4773" s="35"/>
      <c r="U4773" s="35"/>
      <c r="V4773" s="35"/>
      <c r="W4773" s="35"/>
      <c r="X4773" s="35"/>
      <c r="Y4773" s="35"/>
    </row>
    <row r="4774" customFormat="false" ht="14.25" hidden="false" customHeight="false" outlineLevel="0" collapsed="false">
      <c r="N4774" s="0" t="str">
        <f aca="false">IF(R4774=0,"",IF(Q4774=VLOOKUP(N4773+1,$B$8:$C$360,2,0),N4773+1,N4773))</f>
        <v/>
      </c>
      <c r="P4774" s="30"/>
      <c r="Q4774" s="30"/>
      <c r="R4774" s="35"/>
      <c r="S4774" s="35"/>
      <c r="T4774" s="35"/>
      <c r="U4774" s="35"/>
      <c r="V4774" s="35"/>
      <c r="W4774" s="35"/>
      <c r="X4774" s="35"/>
      <c r="Y4774" s="35"/>
    </row>
    <row r="4775" customFormat="false" ht="14.25" hidden="false" customHeight="false" outlineLevel="0" collapsed="false">
      <c r="N4775" s="0" t="str">
        <f aca="false">IF(R4775=0,"",IF(Q4775=VLOOKUP(N4774+1,$B$8:$C$360,2,0),N4774+1,N4774))</f>
        <v/>
      </c>
      <c r="P4775" s="30"/>
      <c r="Q4775" s="30"/>
      <c r="R4775" s="35"/>
      <c r="S4775" s="35"/>
      <c r="T4775" s="35"/>
      <c r="U4775" s="35"/>
      <c r="V4775" s="35"/>
      <c r="W4775" s="35"/>
      <c r="X4775" s="35"/>
      <c r="Y4775" s="35"/>
    </row>
    <row r="4776" customFormat="false" ht="14.25" hidden="false" customHeight="false" outlineLevel="0" collapsed="false">
      <c r="N4776" s="0" t="str">
        <f aca="false">IF(R4776=0,"",IF(Q4776=VLOOKUP(N4775+1,$B$8:$C$360,2,0),N4775+1,N4775))</f>
        <v/>
      </c>
      <c r="P4776" s="30"/>
      <c r="Q4776" s="30"/>
      <c r="R4776" s="35"/>
      <c r="S4776" s="35"/>
      <c r="T4776" s="35"/>
      <c r="U4776" s="35"/>
      <c r="V4776" s="35"/>
      <c r="W4776" s="35"/>
      <c r="X4776" s="35"/>
      <c r="Y4776" s="35"/>
    </row>
    <row r="4777" customFormat="false" ht="14.25" hidden="false" customHeight="false" outlineLevel="0" collapsed="false">
      <c r="N4777" s="0" t="str">
        <f aca="false">IF(R4777=0,"",IF(Q4777=VLOOKUP(N4776+1,$B$8:$C$360,2,0),N4776+1,N4776))</f>
        <v/>
      </c>
      <c r="P4777" s="30"/>
      <c r="Q4777" s="30"/>
      <c r="R4777" s="35"/>
      <c r="S4777" s="35"/>
      <c r="T4777" s="35"/>
      <c r="U4777" s="35"/>
      <c r="V4777" s="35"/>
      <c r="W4777" s="35"/>
      <c r="X4777" s="35"/>
      <c r="Y4777" s="35"/>
    </row>
    <row r="4778" customFormat="false" ht="14.25" hidden="false" customHeight="false" outlineLevel="0" collapsed="false">
      <c r="N4778" s="0" t="str">
        <f aca="false">IF(R4778=0,"",IF(Q4778=VLOOKUP(N4777+1,$B$8:$C$360,2,0),N4777+1,N4777))</f>
        <v/>
      </c>
      <c r="P4778" s="30"/>
      <c r="Q4778" s="30"/>
      <c r="R4778" s="35"/>
      <c r="S4778" s="35"/>
      <c r="T4778" s="35"/>
      <c r="U4778" s="35"/>
      <c r="V4778" s="35"/>
      <c r="W4778" s="35"/>
      <c r="X4778" s="35"/>
      <c r="Y4778" s="35"/>
    </row>
    <row r="4779" customFormat="false" ht="14.25" hidden="false" customHeight="false" outlineLevel="0" collapsed="false">
      <c r="N4779" s="0" t="str">
        <f aca="false">IF(R4779=0,"",IF(Q4779=VLOOKUP(N4778+1,$B$8:$C$360,2,0),N4778+1,N4778))</f>
        <v/>
      </c>
      <c r="P4779" s="30"/>
      <c r="Q4779" s="30"/>
      <c r="R4779" s="35"/>
      <c r="S4779" s="35"/>
      <c r="T4779" s="35"/>
      <c r="U4779" s="35"/>
      <c r="V4779" s="35"/>
      <c r="W4779" s="35"/>
      <c r="X4779" s="35"/>
      <c r="Y4779" s="35"/>
    </row>
    <row r="4780" customFormat="false" ht="14.25" hidden="false" customHeight="false" outlineLevel="0" collapsed="false">
      <c r="N4780" s="0" t="str">
        <f aca="false">IF(R4780=0,"",IF(Q4780=VLOOKUP(N4779+1,$B$8:$C$360,2,0),N4779+1,N4779))</f>
        <v/>
      </c>
      <c r="P4780" s="30"/>
      <c r="Q4780" s="30"/>
      <c r="R4780" s="35"/>
      <c r="S4780" s="35"/>
      <c r="T4780" s="35"/>
      <c r="U4780" s="35"/>
      <c r="V4780" s="35"/>
      <c r="W4780" s="35"/>
      <c r="X4780" s="35"/>
      <c r="Y4780" s="35"/>
    </row>
    <row r="4781" customFormat="false" ht="14.25" hidden="false" customHeight="false" outlineLevel="0" collapsed="false">
      <c r="N4781" s="0" t="str">
        <f aca="false">IF(R4781=0,"",IF(Q4781=VLOOKUP(N4780+1,$B$8:$C$360,2,0),N4780+1,N4780))</f>
        <v/>
      </c>
      <c r="P4781" s="30"/>
      <c r="Q4781" s="30"/>
      <c r="R4781" s="35"/>
      <c r="S4781" s="35"/>
      <c r="T4781" s="35"/>
      <c r="U4781" s="35"/>
      <c r="V4781" s="35"/>
      <c r="W4781" s="35"/>
      <c r="X4781" s="35"/>
      <c r="Y4781" s="35"/>
    </row>
    <row r="4782" customFormat="false" ht="14.25" hidden="false" customHeight="false" outlineLevel="0" collapsed="false">
      <c r="N4782" s="0" t="str">
        <f aca="false">IF(R4782=0,"",IF(Q4782=VLOOKUP(N4781+1,$B$8:$C$360,2,0),N4781+1,N4781))</f>
        <v/>
      </c>
      <c r="P4782" s="30"/>
      <c r="Q4782" s="30"/>
      <c r="R4782" s="35"/>
      <c r="S4782" s="35"/>
      <c r="T4782" s="35"/>
      <c r="U4782" s="35"/>
      <c r="V4782" s="35"/>
      <c r="W4782" s="35"/>
      <c r="X4782" s="35"/>
      <c r="Y4782" s="35"/>
    </row>
    <row r="4783" customFormat="false" ht="14.25" hidden="false" customHeight="false" outlineLevel="0" collapsed="false">
      <c r="N4783" s="0" t="str">
        <f aca="false">IF(R4783=0,"",IF(Q4783=VLOOKUP(N4782+1,$B$8:$C$360,2,0),N4782+1,N4782))</f>
        <v/>
      </c>
      <c r="P4783" s="30"/>
      <c r="Q4783" s="30"/>
      <c r="R4783" s="35"/>
      <c r="S4783" s="35"/>
      <c r="T4783" s="35"/>
      <c r="U4783" s="35"/>
      <c r="V4783" s="35"/>
      <c r="W4783" s="35"/>
      <c r="X4783" s="35"/>
      <c r="Y4783" s="35"/>
    </row>
    <row r="4784" customFormat="false" ht="14.25" hidden="false" customHeight="false" outlineLevel="0" collapsed="false">
      <c r="N4784" s="0" t="str">
        <f aca="false">IF(R4784=0,"",IF(Q4784=VLOOKUP(N4783+1,$B$8:$C$360,2,0),N4783+1,N4783))</f>
        <v/>
      </c>
      <c r="P4784" s="30"/>
      <c r="Q4784" s="30"/>
      <c r="R4784" s="35"/>
      <c r="S4784" s="35"/>
      <c r="T4784" s="35"/>
      <c r="U4784" s="35"/>
      <c r="V4784" s="35"/>
      <c r="W4784" s="35"/>
      <c r="X4784" s="35"/>
      <c r="Y4784" s="35"/>
    </row>
    <row r="4785" customFormat="false" ht="14.25" hidden="false" customHeight="false" outlineLevel="0" collapsed="false">
      <c r="N4785" s="0" t="str">
        <f aca="false">IF(R4785=0,"",IF(Q4785=VLOOKUP(N4784+1,$B$8:$C$360,2,0),N4784+1,N4784))</f>
        <v/>
      </c>
      <c r="P4785" s="30"/>
      <c r="Q4785" s="30"/>
      <c r="R4785" s="35"/>
      <c r="S4785" s="35"/>
      <c r="T4785" s="35"/>
      <c r="U4785" s="35"/>
      <c r="V4785" s="35"/>
      <c r="W4785" s="35"/>
      <c r="X4785" s="35"/>
      <c r="Y4785" s="35"/>
    </row>
    <row r="4786" customFormat="false" ht="14.25" hidden="false" customHeight="false" outlineLevel="0" collapsed="false">
      <c r="N4786" s="0" t="str">
        <f aca="false">IF(R4786=0,"",IF(Q4786=VLOOKUP(N4785+1,$B$8:$C$360,2,0),N4785+1,N4785))</f>
        <v/>
      </c>
      <c r="P4786" s="30"/>
      <c r="Q4786" s="30"/>
      <c r="R4786" s="35"/>
      <c r="S4786" s="35"/>
      <c r="T4786" s="35"/>
      <c r="U4786" s="35"/>
      <c r="V4786" s="35"/>
      <c r="W4786" s="35"/>
      <c r="X4786" s="35"/>
      <c r="Y4786" s="35"/>
    </row>
    <row r="4787" customFormat="false" ht="14.25" hidden="false" customHeight="false" outlineLevel="0" collapsed="false">
      <c r="N4787" s="0" t="str">
        <f aca="false">IF(R4787=0,"",IF(Q4787=VLOOKUP(N4786+1,$B$8:$C$360,2,0),N4786+1,N4786))</f>
        <v/>
      </c>
      <c r="P4787" s="30"/>
      <c r="Q4787" s="30"/>
      <c r="R4787" s="35"/>
      <c r="S4787" s="35"/>
      <c r="T4787" s="35"/>
      <c r="U4787" s="35"/>
      <c r="V4787" s="35"/>
      <c r="W4787" s="35"/>
      <c r="X4787" s="35"/>
      <c r="Y4787" s="35"/>
    </row>
    <row r="4788" customFormat="false" ht="14.25" hidden="false" customHeight="false" outlineLevel="0" collapsed="false">
      <c r="N4788" s="0" t="str">
        <f aca="false">IF(R4788=0,"",IF(Q4788=VLOOKUP(N4787+1,$B$8:$C$360,2,0),N4787+1,N4787))</f>
        <v/>
      </c>
      <c r="P4788" s="30"/>
      <c r="Q4788" s="30"/>
      <c r="R4788" s="35"/>
      <c r="S4788" s="35"/>
      <c r="T4788" s="35"/>
      <c r="U4788" s="35"/>
      <c r="V4788" s="35"/>
      <c r="W4788" s="35"/>
      <c r="X4788" s="35"/>
      <c r="Y4788" s="35"/>
    </row>
    <row r="4789" customFormat="false" ht="14.25" hidden="false" customHeight="false" outlineLevel="0" collapsed="false">
      <c r="N4789" s="0" t="str">
        <f aca="false">IF(R4789=0,"",IF(Q4789=VLOOKUP(N4788+1,$B$8:$C$360,2,0),N4788+1,N4788))</f>
        <v/>
      </c>
      <c r="P4789" s="30"/>
      <c r="Q4789" s="30"/>
      <c r="R4789" s="35"/>
      <c r="S4789" s="35"/>
      <c r="T4789" s="35"/>
      <c r="U4789" s="35"/>
      <c r="V4789" s="35"/>
      <c r="W4789" s="35"/>
      <c r="X4789" s="35"/>
      <c r="Y4789" s="35"/>
    </row>
    <row r="4790" customFormat="false" ht="14.25" hidden="false" customHeight="false" outlineLevel="0" collapsed="false">
      <c r="N4790" s="0" t="str">
        <f aca="false">IF(R4790=0,"",IF(Q4790=VLOOKUP(N4789+1,$B$8:$C$360,2,0),N4789+1,N4789))</f>
        <v/>
      </c>
      <c r="P4790" s="30"/>
      <c r="Q4790" s="30"/>
      <c r="R4790" s="35"/>
      <c r="S4790" s="35"/>
      <c r="T4790" s="35"/>
      <c r="U4790" s="35"/>
      <c r="V4790" s="35"/>
      <c r="W4790" s="35"/>
      <c r="X4790" s="35"/>
      <c r="Y4790" s="35"/>
    </row>
    <row r="4791" customFormat="false" ht="14.25" hidden="false" customHeight="false" outlineLevel="0" collapsed="false">
      <c r="N4791" s="0" t="str">
        <f aca="false">IF(R4791=0,"",IF(Q4791=VLOOKUP(N4790+1,$B$8:$C$360,2,0),N4790+1,N4790))</f>
        <v/>
      </c>
      <c r="P4791" s="30"/>
      <c r="Q4791" s="30"/>
      <c r="R4791" s="35"/>
      <c r="S4791" s="35"/>
      <c r="T4791" s="35"/>
      <c r="U4791" s="35"/>
      <c r="V4791" s="35"/>
      <c r="W4791" s="35"/>
      <c r="X4791" s="35"/>
      <c r="Y4791" s="35"/>
    </row>
    <row r="4792" customFormat="false" ht="14.25" hidden="false" customHeight="false" outlineLevel="0" collapsed="false">
      <c r="N4792" s="0" t="str">
        <f aca="false">IF(R4792=0,"",IF(Q4792=VLOOKUP(N4791+1,$B$8:$C$360,2,0),N4791+1,N4791))</f>
        <v/>
      </c>
      <c r="P4792" s="30"/>
      <c r="Q4792" s="30"/>
      <c r="R4792" s="35"/>
      <c r="S4792" s="35"/>
      <c r="T4792" s="35"/>
      <c r="U4792" s="35"/>
      <c r="V4792" s="35"/>
      <c r="W4792" s="35"/>
      <c r="X4792" s="35"/>
      <c r="Y4792" s="35"/>
    </row>
    <row r="4793" customFormat="false" ht="14.25" hidden="false" customHeight="false" outlineLevel="0" collapsed="false">
      <c r="N4793" s="0" t="str">
        <f aca="false">IF(R4793=0,"",IF(Q4793=VLOOKUP(N4792+1,$B$8:$C$360,2,0),N4792+1,N4792))</f>
        <v/>
      </c>
      <c r="P4793" s="30"/>
      <c r="Q4793" s="30"/>
      <c r="R4793" s="35"/>
      <c r="S4793" s="35"/>
      <c r="T4793" s="35"/>
      <c r="U4793" s="35"/>
      <c r="V4793" s="35"/>
      <c r="W4793" s="35"/>
      <c r="X4793" s="35"/>
      <c r="Y4793" s="35"/>
    </row>
    <row r="4794" customFormat="false" ht="14.25" hidden="false" customHeight="false" outlineLevel="0" collapsed="false">
      <c r="N4794" s="0" t="str">
        <f aca="false">IF(R4794=0,"",IF(Q4794=VLOOKUP(N4793+1,$B$8:$C$360,2,0),N4793+1,N4793))</f>
        <v/>
      </c>
      <c r="P4794" s="30"/>
      <c r="Q4794" s="30"/>
      <c r="R4794" s="35"/>
      <c r="S4794" s="35"/>
      <c r="T4794" s="35"/>
      <c r="U4794" s="35"/>
      <c r="V4794" s="35"/>
      <c r="W4794" s="35"/>
      <c r="X4794" s="35"/>
      <c r="Y4794" s="35"/>
    </row>
    <row r="4795" customFormat="false" ht="14.25" hidden="false" customHeight="false" outlineLevel="0" collapsed="false">
      <c r="N4795" s="0" t="str">
        <f aca="false">IF(R4795=0,"",IF(Q4795=VLOOKUP(N4794+1,$B$8:$C$360,2,0),N4794+1,N4794))</f>
        <v/>
      </c>
      <c r="P4795" s="30"/>
      <c r="Q4795" s="30"/>
      <c r="R4795" s="35"/>
      <c r="S4795" s="35"/>
      <c r="T4795" s="35"/>
      <c r="U4795" s="35"/>
      <c r="V4795" s="35"/>
      <c r="W4795" s="35"/>
      <c r="X4795" s="35"/>
      <c r="Y4795" s="35"/>
    </row>
    <row r="4796" customFormat="false" ht="14.25" hidden="false" customHeight="false" outlineLevel="0" collapsed="false">
      <c r="N4796" s="0" t="str">
        <f aca="false">IF(R4796=0,"",IF(Q4796=VLOOKUP(N4795+1,$B$8:$C$360,2,0),N4795+1,N4795))</f>
        <v/>
      </c>
      <c r="P4796" s="30"/>
      <c r="Q4796" s="30"/>
      <c r="R4796" s="35"/>
      <c r="S4796" s="35"/>
      <c r="T4796" s="35"/>
      <c r="U4796" s="35"/>
      <c r="V4796" s="35"/>
      <c r="W4796" s="35"/>
      <c r="X4796" s="35"/>
      <c r="Y4796" s="35"/>
    </row>
    <row r="4797" customFormat="false" ht="14.25" hidden="false" customHeight="false" outlineLevel="0" collapsed="false">
      <c r="N4797" s="0" t="str">
        <f aca="false">IF(R4797=0,"",IF(Q4797=VLOOKUP(N4796+1,$B$8:$C$360,2,0),N4796+1,N4796))</f>
        <v/>
      </c>
      <c r="P4797" s="30"/>
      <c r="Q4797" s="30"/>
      <c r="R4797" s="35"/>
      <c r="S4797" s="35"/>
      <c r="T4797" s="35"/>
      <c r="U4797" s="35"/>
      <c r="V4797" s="35"/>
      <c r="W4797" s="35"/>
      <c r="X4797" s="35"/>
      <c r="Y4797" s="35"/>
    </row>
    <row r="4798" customFormat="false" ht="14.25" hidden="false" customHeight="false" outlineLevel="0" collapsed="false">
      <c r="N4798" s="0" t="str">
        <f aca="false">IF(R4798=0,"",IF(Q4798=VLOOKUP(N4797+1,$B$8:$C$360,2,0),N4797+1,N4797))</f>
        <v/>
      </c>
      <c r="P4798" s="30"/>
      <c r="Q4798" s="30"/>
      <c r="R4798" s="35"/>
      <c r="S4798" s="35"/>
      <c r="T4798" s="35"/>
      <c r="U4798" s="35"/>
      <c r="V4798" s="35"/>
      <c r="W4798" s="35"/>
      <c r="X4798" s="35"/>
      <c r="Y4798" s="35"/>
    </row>
    <row r="4799" customFormat="false" ht="14.25" hidden="false" customHeight="false" outlineLevel="0" collapsed="false">
      <c r="N4799" s="0" t="str">
        <f aca="false">IF(R4799=0,"",IF(Q4799=VLOOKUP(N4798+1,$B$8:$C$360,2,0),N4798+1,N4798))</f>
        <v/>
      </c>
      <c r="P4799" s="30"/>
      <c r="Q4799" s="30"/>
      <c r="R4799" s="35"/>
      <c r="S4799" s="35"/>
      <c r="T4799" s="35"/>
      <c r="U4799" s="35"/>
      <c r="V4799" s="35"/>
      <c r="W4799" s="35"/>
      <c r="X4799" s="35"/>
      <c r="Y4799" s="35"/>
    </row>
    <row r="4800" customFormat="false" ht="14.25" hidden="false" customHeight="false" outlineLevel="0" collapsed="false">
      <c r="N4800" s="0" t="str">
        <f aca="false">IF(R4800=0,"",IF(Q4800=VLOOKUP(N4799+1,$B$8:$C$360,2,0),N4799+1,N4799))</f>
        <v/>
      </c>
      <c r="P4800" s="30"/>
      <c r="Q4800" s="30"/>
      <c r="R4800" s="35"/>
      <c r="S4800" s="35"/>
      <c r="T4800" s="35"/>
      <c r="U4800" s="35"/>
      <c r="V4800" s="35"/>
      <c r="W4800" s="35"/>
      <c r="X4800" s="35"/>
      <c r="Y4800" s="35"/>
    </row>
    <row r="4801" customFormat="false" ht="14.25" hidden="false" customHeight="false" outlineLevel="0" collapsed="false">
      <c r="N4801" s="0" t="str">
        <f aca="false">IF(R4801=0,"",IF(Q4801=VLOOKUP(N4800+1,$B$8:$C$360,2,0),N4800+1,N4800))</f>
        <v/>
      </c>
      <c r="P4801" s="30"/>
      <c r="Q4801" s="30"/>
      <c r="R4801" s="35"/>
      <c r="S4801" s="35"/>
      <c r="T4801" s="35"/>
      <c r="U4801" s="35"/>
      <c r="V4801" s="35"/>
      <c r="W4801" s="35"/>
      <c r="X4801" s="35"/>
      <c r="Y4801" s="35"/>
    </row>
    <row r="4802" customFormat="false" ht="14.25" hidden="false" customHeight="false" outlineLevel="0" collapsed="false">
      <c r="N4802" s="0" t="str">
        <f aca="false">IF(R4802=0,"",IF(Q4802=VLOOKUP(N4801+1,$B$8:$C$360,2,0),N4801+1,N4801))</f>
        <v/>
      </c>
      <c r="P4802" s="30"/>
      <c r="Q4802" s="30"/>
      <c r="R4802" s="35"/>
      <c r="S4802" s="35"/>
      <c r="T4802" s="35"/>
      <c r="U4802" s="35"/>
      <c r="V4802" s="35"/>
      <c r="W4802" s="35"/>
      <c r="X4802" s="35"/>
      <c r="Y4802" s="35"/>
    </row>
    <row r="4803" customFormat="false" ht="14.25" hidden="false" customHeight="false" outlineLevel="0" collapsed="false">
      <c r="N4803" s="0" t="str">
        <f aca="false">IF(R4803=0,"",IF(Q4803=VLOOKUP(N4802+1,$B$8:$C$360,2,0),N4802+1,N4802))</f>
        <v/>
      </c>
      <c r="P4803" s="30"/>
      <c r="Q4803" s="30"/>
      <c r="R4803" s="35"/>
      <c r="S4803" s="35"/>
      <c r="T4803" s="35"/>
      <c r="U4803" s="35"/>
      <c r="V4803" s="35"/>
      <c r="W4803" s="35"/>
      <c r="X4803" s="35"/>
      <c r="Y4803" s="35"/>
    </row>
    <row r="4804" customFormat="false" ht="14.25" hidden="false" customHeight="false" outlineLevel="0" collapsed="false">
      <c r="N4804" s="0" t="str">
        <f aca="false">IF(R4804=0,"",IF(Q4804=VLOOKUP(N4803+1,$B$8:$C$360,2,0),N4803+1,N4803))</f>
        <v/>
      </c>
      <c r="P4804" s="30"/>
      <c r="Q4804" s="30"/>
      <c r="R4804" s="35"/>
      <c r="S4804" s="35"/>
      <c r="T4804" s="35"/>
      <c r="U4804" s="35"/>
      <c r="V4804" s="35"/>
      <c r="W4804" s="35"/>
      <c r="X4804" s="35"/>
      <c r="Y4804" s="35"/>
    </row>
    <row r="4805" customFormat="false" ht="14.25" hidden="false" customHeight="false" outlineLevel="0" collapsed="false">
      <c r="N4805" s="0" t="str">
        <f aca="false">IF(R4805=0,"",IF(Q4805=VLOOKUP(N4804+1,$B$8:$C$360,2,0),N4804+1,N4804))</f>
        <v/>
      </c>
      <c r="P4805" s="30"/>
      <c r="Q4805" s="30"/>
      <c r="R4805" s="35"/>
      <c r="S4805" s="35"/>
      <c r="T4805" s="35"/>
      <c r="U4805" s="35"/>
      <c r="V4805" s="35"/>
      <c r="W4805" s="35"/>
      <c r="X4805" s="35"/>
      <c r="Y4805" s="35"/>
    </row>
    <row r="4806" customFormat="false" ht="14.25" hidden="false" customHeight="false" outlineLevel="0" collapsed="false">
      <c r="N4806" s="0" t="str">
        <f aca="false">IF(R4806=0,"",IF(Q4806=VLOOKUP(N4805+1,$B$8:$C$360,2,0),N4805+1,N4805))</f>
        <v/>
      </c>
      <c r="P4806" s="30"/>
      <c r="Q4806" s="30"/>
      <c r="R4806" s="35"/>
      <c r="S4806" s="35"/>
      <c r="T4806" s="35"/>
      <c r="U4806" s="35"/>
      <c r="V4806" s="35"/>
      <c r="W4806" s="35"/>
      <c r="X4806" s="35"/>
      <c r="Y4806" s="35"/>
    </row>
    <row r="4807" customFormat="false" ht="14.25" hidden="false" customHeight="false" outlineLevel="0" collapsed="false">
      <c r="N4807" s="0" t="str">
        <f aca="false">IF(R4807=0,"",IF(Q4807=VLOOKUP(N4806+1,$B$8:$C$360,2,0),N4806+1,N4806))</f>
        <v/>
      </c>
      <c r="P4807" s="30"/>
      <c r="Q4807" s="30"/>
      <c r="R4807" s="35"/>
      <c r="S4807" s="35"/>
      <c r="T4807" s="35"/>
      <c r="U4807" s="35"/>
      <c r="V4807" s="35"/>
      <c r="W4807" s="35"/>
      <c r="X4807" s="35"/>
      <c r="Y4807" s="35"/>
    </row>
    <row r="4808" customFormat="false" ht="14.25" hidden="false" customHeight="false" outlineLevel="0" collapsed="false">
      <c r="N4808" s="0" t="str">
        <f aca="false">IF(R4808=0,"",IF(Q4808=VLOOKUP(N4807+1,$B$8:$C$360,2,0),N4807+1,N4807))</f>
        <v/>
      </c>
      <c r="P4808" s="30"/>
      <c r="Q4808" s="30"/>
      <c r="R4808" s="35"/>
      <c r="S4808" s="35"/>
      <c r="T4808" s="35"/>
      <c r="U4808" s="35"/>
      <c r="V4808" s="35"/>
      <c r="W4808" s="35"/>
      <c r="X4808" s="35"/>
      <c r="Y4808" s="35"/>
    </row>
    <row r="4809" customFormat="false" ht="14.25" hidden="false" customHeight="false" outlineLevel="0" collapsed="false">
      <c r="N4809" s="0" t="str">
        <f aca="false">IF(R4809=0,"",IF(Q4809=VLOOKUP(N4808+1,$B$8:$C$360,2,0),N4808+1,N4808))</f>
        <v/>
      </c>
      <c r="P4809" s="30"/>
      <c r="Q4809" s="30"/>
      <c r="R4809" s="35"/>
      <c r="S4809" s="35"/>
      <c r="T4809" s="35"/>
      <c r="U4809" s="35"/>
      <c r="V4809" s="35"/>
      <c r="W4809" s="35"/>
      <c r="X4809" s="35"/>
      <c r="Y4809" s="35"/>
    </row>
    <row r="4810" customFormat="false" ht="14.25" hidden="false" customHeight="false" outlineLevel="0" collapsed="false">
      <c r="N4810" s="0" t="str">
        <f aca="false">IF(R4810=0,"",IF(Q4810=VLOOKUP(N4809+1,$B$8:$C$360,2,0),N4809+1,N4809))</f>
        <v/>
      </c>
      <c r="P4810" s="30"/>
      <c r="Q4810" s="30"/>
      <c r="R4810" s="35"/>
      <c r="S4810" s="35"/>
      <c r="T4810" s="35"/>
      <c r="U4810" s="35"/>
      <c r="V4810" s="35"/>
      <c r="W4810" s="35"/>
      <c r="X4810" s="35"/>
      <c r="Y4810" s="35"/>
    </row>
    <row r="4811" customFormat="false" ht="14.25" hidden="false" customHeight="false" outlineLevel="0" collapsed="false">
      <c r="N4811" s="0" t="str">
        <f aca="false">IF(R4811=0,"",IF(Q4811=VLOOKUP(N4810+1,$B$8:$C$360,2,0),N4810+1,N4810))</f>
        <v/>
      </c>
      <c r="P4811" s="30"/>
      <c r="Q4811" s="30"/>
      <c r="R4811" s="35"/>
      <c r="S4811" s="35"/>
      <c r="T4811" s="35"/>
      <c r="U4811" s="35"/>
      <c r="V4811" s="35"/>
      <c r="W4811" s="35"/>
      <c r="X4811" s="35"/>
      <c r="Y4811" s="35"/>
    </row>
    <row r="4812" customFormat="false" ht="14.25" hidden="false" customHeight="false" outlineLevel="0" collapsed="false">
      <c r="N4812" s="0" t="str">
        <f aca="false">IF(R4812=0,"",IF(Q4812=VLOOKUP(N4811+1,$B$8:$C$360,2,0),N4811+1,N4811))</f>
        <v/>
      </c>
      <c r="P4812" s="30"/>
      <c r="Q4812" s="30"/>
      <c r="R4812" s="35"/>
      <c r="S4812" s="35"/>
      <c r="T4812" s="35"/>
      <c r="U4812" s="35"/>
      <c r="V4812" s="35"/>
      <c r="W4812" s="35"/>
      <c r="X4812" s="35"/>
      <c r="Y4812" s="35"/>
    </row>
    <row r="4813" customFormat="false" ht="14.25" hidden="false" customHeight="false" outlineLevel="0" collapsed="false">
      <c r="N4813" s="0" t="str">
        <f aca="false">IF(R4813=0,"",IF(Q4813=VLOOKUP(N4812+1,$B$8:$C$360,2,0),N4812+1,N4812))</f>
        <v/>
      </c>
      <c r="P4813" s="30"/>
      <c r="Q4813" s="30"/>
      <c r="R4813" s="35"/>
      <c r="S4813" s="35"/>
      <c r="T4813" s="35"/>
      <c r="U4813" s="35"/>
      <c r="V4813" s="35"/>
      <c r="W4813" s="35"/>
      <c r="X4813" s="35"/>
      <c r="Y4813" s="35"/>
    </row>
    <row r="4814" customFormat="false" ht="14.25" hidden="false" customHeight="false" outlineLevel="0" collapsed="false">
      <c r="N4814" s="0" t="str">
        <f aca="false">IF(R4814=0,"",IF(Q4814=VLOOKUP(N4813+1,$B$8:$C$360,2,0),N4813+1,N4813))</f>
        <v/>
      </c>
      <c r="P4814" s="30"/>
      <c r="Q4814" s="30"/>
      <c r="R4814" s="35"/>
      <c r="S4814" s="35"/>
      <c r="T4814" s="35"/>
      <c r="U4814" s="35"/>
      <c r="V4814" s="35"/>
      <c r="W4814" s="35"/>
      <c r="X4814" s="35"/>
      <c r="Y4814" s="35"/>
    </row>
    <row r="4815" customFormat="false" ht="14.25" hidden="false" customHeight="false" outlineLevel="0" collapsed="false">
      <c r="N4815" s="0" t="str">
        <f aca="false">IF(R4815=0,"",IF(Q4815=VLOOKUP(N4814+1,$B$8:$C$360,2,0),N4814+1,N4814))</f>
        <v/>
      </c>
      <c r="P4815" s="30"/>
      <c r="Q4815" s="30"/>
      <c r="R4815" s="35"/>
      <c r="S4815" s="35"/>
      <c r="T4815" s="35"/>
      <c r="U4815" s="35"/>
      <c r="V4815" s="35"/>
      <c r="W4815" s="35"/>
      <c r="X4815" s="35"/>
      <c r="Y4815" s="35"/>
    </row>
    <row r="4816" customFormat="false" ht="14.25" hidden="false" customHeight="false" outlineLevel="0" collapsed="false">
      <c r="N4816" s="0" t="str">
        <f aca="false">IF(R4816=0,"",IF(Q4816=VLOOKUP(N4815+1,$B$8:$C$360,2,0),N4815+1,N4815))</f>
        <v/>
      </c>
      <c r="P4816" s="30"/>
      <c r="Q4816" s="30"/>
      <c r="R4816" s="35"/>
      <c r="S4816" s="35"/>
      <c r="T4816" s="35"/>
      <c r="U4816" s="35"/>
      <c r="V4816" s="35"/>
      <c r="W4816" s="35"/>
      <c r="X4816" s="35"/>
      <c r="Y4816" s="35"/>
    </row>
    <row r="4817" customFormat="false" ht="14.25" hidden="false" customHeight="false" outlineLevel="0" collapsed="false">
      <c r="N4817" s="0" t="str">
        <f aca="false">IF(R4817=0,"",IF(Q4817=VLOOKUP(N4816+1,$B$8:$C$360,2,0),N4816+1,N4816))</f>
        <v/>
      </c>
      <c r="P4817" s="30"/>
      <c r="Q4817" s="30"/>
      <c r="R4817" s="35"/>
      <c r="S4817" s="35"/>
      <c r="T4817" s="35"/>
      <c r="U4817" s="35"/>
      <c r="V4817" s="35"/>
      <c r="W4817" s="35"/>
      <c r="X4817" s="35"/>
      <c r="Y4817" s="35"/>
    </row>
    <row r="4818" customFormat="false" ht="14.25" hidden="false" customHeight="false" outlineLevel="0" collapsed="false">
      <c r="N4818" s="0" t="str">
        <f aca="false">IF(R4818=0,"",IF(Q4818=VLOOKUP(N4817+1,$B$8:$C$360,2,0),N4817+1,N4817))</f>
        <v/>
      </c>
      <c r="P4818" s="30"/>
      <c r="Q4818" s="30"/>
      <c r="R4818" s="35"/>
      <c r="S4818" s="35"/>
      <c r="T4818" s="35"/>
      <c r="U4818" s="35"/>
      <c r="V4818" s="35"/>
      <c r="W4818" s="35"/>
      <c r="X4818" s="35"/>
      <c r="Y4818" s="35"/>
    </row>
    <row r="4819" customFormat="false" ht="14.25" hidden="false" customHeight="false" outlineLevel="0" collapsed="false">
      <c r="N4819" s="0" t="str">
        <f aca="false">IF(R4819=0,"",IF(Q4819=VLOOKUP(N4818+1,$B$8:$C$360,2,0),N4818+1,N4818))</f>
        <v/>
      </c>
      <c r="P4819" s="30"/>
      <c r="Q4819" s="30"/>
      <c r="R4819" s="35"/>
      <c r="S4819" s="35"/>
      <c r="T4819" s="35"/>
      <c r="U4819" s="35"/>
      <c r="V4819" s="35"/>
      <c r="W4819" s="35"/>
      <c r="X4819" s="35"/>
      <c r="Y4819" s="35"/>
    </row>
    <row r="4820" customFormat="false" ht="14.25" hidden="false" customHeight="false" outlineLevel="0" collapsed="false">
      <c r="N4820" s="0" t="str">
        <f aca="false">IF(R4820=0,"",IF(Q4820=VLOOKUP(N4819+1,$B$8:$C$360,2,0),N4819+1,N4819))</f>
        <v/>
      </c>
      <c r="P4820" s="30"/>
      <c r="Q4820" s="30"/>
      <c r="R4820" s="35"/>
      <c r="S4820" s="35"/>
      <c r="T4820" s="35"/>
      <c r="U4820" s="35"/>
      <c r="V4820" s="35"/>
      <c r="W4820" s="35"/>
      <c r="X4820" s="35"/>
      <c r="Y4820" s="35"/>
    </row>
    <row r="4821" customFormat="false" ht="14.25" hidden="false" customHeight="false" outlineLevel="0" collapsed="false">
      <c r="N4821" s="0" t="str">
        <f aca="false">IF(R4821=0,"",IF(Q4821=VLOOKUP(N4820+1,$B$8:$C$360,2,0),N4820+1,N4820))</f>
        <v/>
      </c>
      <c r="P4821" s="30"/>
      <c r="Q4821" s="30"/>
      <c r="R4821" s="35"/>
      <c r="S4821" s="35"/>
      <c r="T4821" s="35"/>
      <c r="U4821" s="35"/>
      <c r="V4821" s="35"/>
      <c r="W4821" s="35"/>
      <c r="X4821" s="35"/>
      <c r="Y4821" s="35"/>
    </row>
    <row r="4822" customFormat="false" ht="14.25" hidden="false" customHeight="false" outlineLevel="0" collapsed="false">
      <c r="N4822" s="0" t="str">
        <f aca="false">IF(R4822=0,"",IF(Q4822=VLOOKUP(N4821+1,$B$8:$C$360,2,0),N4821+1,N4821))</f>
        <v/>
      </c>
      <c r="P4822" s="30"/>
      <c r="Q4822" s="30"/>
      <c r="R4822" s="35"/>
      <c r="S4822" s="35"/>
      <c r="T4822" s="35"/>
      <c r="U4822" s="35"/>
      <c r="V4822" s="35"/>
      <c r="W4822" s="35"/>
      <c r="X4822" s="35"/>
      <c r="Y4822" s="35"/>
    </row>
    <row r="4823" customFormat="false" ht="14.25" hidden="false" customHeight="false" outlineLevel="0" collapsed="false">
      <c r="N4823" s="0" t="str">
        <f aca="false">IF(R4823=0,"",IF(Q4823=VLOOKUP(N4822+1,$B$8:$C$360,2,0),N4822+1,N4822))</f>
        <v/>
      </c>
      <c r="P4823" s="30"/>
      <c r="Q4823" s="30"/>
      <c r="R4823" s="35"/>
      <c r="S4823" s="35"/>
      <c r="T4823" s="35"/>
      <c r="U4823" s="35"/>
      <c r="V4823" s="35"/>
      <c r="W4823" s="35"/>
      <c r="X4823" s="35"/>
      <c r="Y4823" s="35"/>
    </row>
    <row r="4824" customFormat="false" ht="14.25" hidden="false" customHeight="false" outlineLevel="0" collapsed="false">
      <c r="N4824" s="0" t="str">
        <f aca="false">IF(R4824=0,"",IF(Q4824=VLOOKUP(N4823+1,$B$8:$C$360,2,0),N4823+1,N4823))</f>
        <v/>
      </c>
      <c r="P4824" s="30"/>
      <c r="Q4824" s="30"/>
      <c r="R4824" s="35"/>
      <c r="S4824" s="35"/>
      <c r="T4824" s="35"/>
      <c r="U4824" s="35"/>
      <c r="V4824" s="35"/>
      <c r="W4824" s="35"/>
      <c r="X4824" s="35"/>
      <c r="Y4824" s="35"/>
    </row>
    <row r="4825" customFormat="false" ht="14.25" hidden="false" customHeight="false" outlineLevel="0" collapsed="false">
      <c r="N4825" s="0" t="str">
        <f aca="false">IF(R4825=0,"",IF(Q4825=VLOOKUP(N4824+1,$B$8:$C$360,2,0),N4824+1,N4824))</f>
        <v/>
      </c>
      <c r="P4825" s="30"/>
      <c r="Q4825" s="30"/>
      <c r="R4825" s="35"/>
      <c r="S4825" s="35"/>
      <c r="T4825" s="35"/>
      <c r="U4825" s="35"/>
      <c r="V4825" s="35"/>
      <c r="W4825" s="35"/>
      <c r="X4825" s="35"/>
      <c r="Y4825" s="35"/>
    </row>
    <row r="4826" customFormat="false" ht="14.25" hidden="false" customHeight="false" outlineLevel="0" collapsed="false">
      <c r="N4826" s="0" t="str">
        <f aca="false">IF(R4826=0,"",IF(Q4826=VLOOKUP(N4825+1,$B$8:$C$360,2,0),N4825+1,N4825))</f>
        <v/>
      </c>
      <c r="P4826" s="30"/>
      <c r="Q4826" s="30"/>
      <c r="R4826" s="35"/>
      <c r="S4826" s="35"/>
      <c r="T4826" s="35"/>
      <c r="U4826" s="35"/>
      <c r="V4826" s="35"/>
      <c r="W4826" s="35"/>
      <c r="X4826" s="35"/>
      <c r="Y4826" s="35"/>
    </row>
    <row r="4827" customFormat="false" ht="14.25" hidden="false" customHeight="false" outlineLevel="0" collapsed="false">
      <c r="N4827" s="0" t="str">
        <f aca="false">IF(R4827=0,"",IF(Q4827=VLOOKUP(N4826+1,$B$8:$C$360,2,0),N4826+1,N4826))</f>
        <v/>
      </c>
      <c r="P4827" s="30"/>
      <c r="Q4827" s="30"/>
      <c r="R4827" s="35"/>
      <c r="S4827" s="35"/>
      <c r="T4827" s="35"/>
      <c r="U4827" s="35"/>
      <c r="V4827" s="35"/>
      <c r="W4827" s="35"/>
      <c r="X4827" s="35"/>
      <c r="Y4827" s="35"/>
    </row>
    <row r="4828" customFormat="false" ht="14.25" hidden="false" customHeight="false" outlineLevel="0" collapsed="false">
      <c r="N4828" s="0" t="str">
        <f aca="false">IF(R4828=0,"",IF(Q4828=VLOOKUP(N4827+1,$B$8:$C$360,2,0),N4827+1,N4827))</f>
        <v/>
      </c>
      <c r="P4828" s="30"/>
      <c r="Q4828" s="30"/>
      <c r="R4828" s="35"/>
      <c r="S4828" s="35"/>
      <c r="T4828" s="35"/>
      <c r="U4828" s="35"/>
      <c r="V4828" s="35"/>
      <c r="W4828" s="35"/>
      <c r="X4828" s="35"/>
      <c r="Y4828" s="35"/>
    </row>
    <row r="4829" customFormat="false" ht="14.25" hidden="false" customHeight="false" outlineLevel="0" collapsed="false">
      <c r="N4829" s="0" t="str">
        <f aca="false">IF(R4829=0,"",IF(Q4829=VLOOKUP(N4828+1,$B$8:$C$360,2,0),N4828+1,N4828))</f>
        <v/>
      </c>
      <c r="P4829" s="30"/>
      <c r="Q4829" s="30"/>
      <c r="R4829" s="35"/>
      <c r="S4829" s="35"/>
      <c r="T4829" s="35"/>
      <c r="U4829" s="35"/>
      <c r="V4829" s="35"/>
      <c r="W4829" s="35"/>
      <c r="X4829" s="35"/>
      <c r="Y4829" s="35"/>
    </row>
    <row r="4830" customFormat="false" ht="14.25" hidden="false" customHeight="false" outlineLevel="0" collapsed="false">
      <c r="N4830" s="0" t="str">
        <f aca="false">IF(R4830=0,"",IF(Q4830=VLOOKUP(N4829+1,$B$8:$C$360,2,0),N4829+1,N4829))</f>
        <v/>
      </c>
      <c r="P4830" s="30"/>
      <c r="Q4830" s="30"/>
      <c r="R4830" s="35"/>
      <c r="S4830" s="35"/>
      <c r="T4830" s="35"/>
      <c r="U4830" s="35"/>
      <c r="V4830" s="35"/>
      <c r="W4830" s="35"/>
      <c r="X4830" s="35"/>
      <c r="Y4830" s="35"/>
    </row>
    <row r="4831" customFormat="false" ht="14.25" hidden="false" customHeight="false" outlineLevel="0" collapsed="false">
      <c r="N4831" s="0" t="str">
        <f aca="false">IF(R4831=0,"",IF(Q4831=VLOOKUP(N4830+1,$B$8:$C$360,2,0),N4830+1,N4830))</f>
        <v/>
      </c>
      <c r="P4831" s="30"/>
      <c r="Q4831" s="30"/>
      <c r="R4831" s="35"/>
      <c r="S4831" s="35"/>
      <c r="T4831" s="35"/>
      <c r="U4831" s="35"/>
      <c r="V4831" s="35"/>
      <c r="W4831" s="35"/>
      <c r="X4831" s="35"/>
      <c r="Y4831" s="35"/>
    </row>
    <row r="4832" customFormat="false" ht="14.25" hidden="false" customHeight="false" outlineLevel="0" collapsed="false">
      <c r="N4832" s="0" t="str">
        <f aca="false">IF(R4832=0,"",IF(Q4832=VLOOKUP(N4831+1,$B$8:$C$360,2,0),N4831+1,N4831))</f>
        <v/>
      </c>
      <c r="P4832" s="30"/>
      <c r="Q4832" s="30"/>
      <c r="R4832" s="35"/>
      <c r="S4832" s="35"/>
      <c r="T4832" s="35"/>
      <c r="U4832" s="35"/>
      <c r="V4832" s="35"/>
      <c r="W4832" s="35"/>
      <c r="X4832" s="35"/>
      <c r="Y4832" s="35"/>
    </row>
    <row r="4833" customFormat="false" ht="14.25" hidden="false" customHeight="false" outlineLevel="0" collapsed="false">
      <c r="N4833" s="0" t="str">
        <f aca="false">IF(R4833=0,"",IF(Q4833=VLOOKUP(N4832+1,$B$8:$C$360,2,0),N4832+1,N4832))</f>
        <v/>
      </c>
      <c r="P4833" s="30"/>
      <c r="Q4833" s="30"/>
      <c r="R4833" s="35"/>
      <c r="S4833" s="35"/>
      <c r="T4833" s="35"/>
      <c r="U4833" s="35"/>
      <c r="V4833" s="35"/>
      <c r="W4833" s="35"/>
      <c r="X4833" s="35"/>
      <c r="Y4833" s="35"/>
    </row>
    <row r="4834" customFormat="false" ht="14.25" hidden="false" customHeight="false" outlineLevel="0" collapsed="false">
      <c r="N4834" s="0" t="str">
        <f aca="false">IF(R4834=0,"",IF(Q4834=VLOOKUP(N4833+1,$B$8:$C$360,2,0),N4833+1,N4833))</f>
        <v/>
      </c>
      <c r="P4834" s="30"/>
      <c r="Q4834" s="30"/>
      <c r="R4834" s="35"/>
      <c r="S4834" s="35"/>
      <c r="T4834" s="35"/>
      <c r="U4834" s="35"/>
      <c r="V4834" s="35"/>
      <c r="W4834" s="35"/>
      <c r="X4834" s="35"/>
      <c r="Y4834" s="35"/>
    </row>
    <row r="4835" customFormat="false" ht="14.25" hidden="false" customHeight="false" outlineLevel="0" collapsed="false">
      <c r="N4835" s="0" t="str">
        <f aca="false">IF(R4835=0,"",IF(Q4835=VLOOKUP(N4834+1,$B$8:$C$360,2,0),N4834+1,N4834))</f>
        <v/>
      </c>
      <c r="P4835" s="30"/>
      <c r="Q4835" s="30"/>
      <c r="R4835" s="35"/>
      <c r="S4835" s="35"/>
      <c r="T4835" s="35"/>
      <c r="U4835" s="35"/>
      <c r="V4835" s="35"/>
      <c r="W4835" s="35"/>
      <c r="X4835" s="35"/>
      <c r="Y4835" s="35"/>
    </row>
    <row r="4836" customFormat="false" ht="14.25" hidden="false" customHeight="false" outlineLevel="0" collapsed="false">
      <c r="N4836" s="0" t="str">
        <f aca="false">IF(R4836=0,"",IF(Q4836=VLOOKUP(N4835+1,$B$8:$C$360,2,0),N4835+1,N4835))</f>
        <v/>
      </c>
      <c r="P4836" s="30"/>
      <c r="Q4836" s="30"/>
      <c r="R4836" s="35"/>
      <c r="S4836" s="35"/>
      <c r="T4836" s="35"/>
      <c r="U4836" s="35"/>
      <c r="V4836" s="35"/>
      <c r="W4836" s="35"/>
      <c r="X4836" s="35"/>
      <c r="Y4836" s="35"/>
    </row>
    <row r="4837" customFormat="false" ht="14.25" hidden="false" customHeight="false" outlineLevel="0" collapsed="false">
      <c r="N4837" s="0" t="str">
        <f aca="false">IF(R4837=0,"",IF(Q4837=VLOOKUP(N4836+1,$B$8:$C$360,2,0),N4836+1,N4836))</f>
        <v/>
      </c>
      <c r="P4837" s="30"/>
      <c r="Q4837" s="30"/>
      <c r="R4837" s="35"/>
      <c r="S4837" s="35"/>
      <c r="T4837" s="35"/>
      <c r="U4837" s="35"/>
      <c r="V4837" s="35"/>
      <c r="W4837" s="35"/>
      <c r="X4837" s="35"/>
      <c r="Y4837" s="35"/>
    </row>
    <row r="4838" customFormat="false" ht="14.25" hidden="false" customHeight="false" outlineLevel="0" collapsed="false">
      <c r="N4838" s="0" t="str">
        <f aca="false">IF(R4838=0,"",IF(Q4838=VLOOKUP(N4837+1,$B$8:$C$360,2,0),N4837+1,N4837))</f>
        <v/>
      </c>
      <c r="P4838" s="30"/>
      <c r="Q4838" s="30"/>
      <c r="R4838" s="35"/>
      <c r="S4838" s="35"/>
      <c r="T4838" s="35"/>
      <c r="U4838" s="35"/>
      <c r="V4838" s="35"/>
      <c r="W4838" s="35"/>
      <c r="X4838" s="35"/>
      <c r="Y4838" s="35"/>
    </row>
    <row r="4839" customFormat="false" ht="14.25" hidden="false" customHeight="false" outlineLevel="0" collapsed="false">
      <c r="N4839" s="0" t="str">
        <f aca="false">IF(R4839=0,"",IF(Q4839=VLOOKUP(N4838+1,$B$8:$C$360,2,0),N4838+1,N4838))</f>
        <v/>
      </c>
      <c r="P4839" s="30"/>
      <c r="Q4839" s="30"/>
      <c r="R4839" s="35"/>
      <c r="S4839" s="35"/>
      <c r="T4839" s="35"/>
      <c r="U4839" s="35"/>
      <c r="V4839" s="35"/>
      <c r="W4839" s="35"/>
      <c r="X4839" s="35"/>
      <c r="Y4839" s="35"/>
    </row>
    <row r="4840" customFormat="false" ht="14.25" hidden="false" customHeight="false" outlineLevel="0" collapsed="false">
      <c r="N4840" s="0" t="str">
        <f aca="false">IF(R4840=0,"",IF(Q4840=VLOOKUP(N4839+1,$B$8:$C$360,2,0),N4839+1,N4839))</f>
        <v/>
      </c>
      <c r="P4840" s="30"/>
      <c r="Q4840" s="30"/>
      <c r="R4840" s="35"/>
      <c r="S4840" s="35"/>
      <c r="T4840" s="35"/>
      <c r="U4840" s="35"/>
      <c r="V4840" s="35"/>
      <c r="W4840" s="35"/>
      <c r="X4840" s="35"/>
      <c r="Y4840" s="35"/>
    </row>
    <row r="4841" customFormat="false" ht="14.25" hidden="false" customHeight="false" outlineLevel="0" collapsed="false">
      <c r="N4841" s="0" t="str">
        <f aca="false">IF(R4841=0,"",IF(Q4841=VLOOKUP(N4840+1,$B$8:$C$360,2,0),N4840+1,N4840))</f>
        <v/>
      </c>
      <c r="P4841" s="30"/>
      <c r="Q4841" s="30"/>
      <c r="R4841" s="35"/>
      <c r="S4841" s="35"/>
      <c r="T4841" s="35"/>
      <c r="U4841" s="35"/>
      <c r="V4841" s="35"/>
      <c r="W4841" s="35"/>
      <c r="X4841" s="35"/>
      <c r="Y4841" s="35"/>
    </row>
    <row r="4842" customFormat="false" ht="14.25" hidden="false" customHeight="false" outlineLevel="0" collapsed="false">
      <c r="N4842" s="0" t="str">
        <f aca="false">IF(R4842=0,"",IF(Q4842=VLOOKUP(N4841+1,$B$8:$C$360,2,0),N4841+1,N4841))</f>
        <v/>
      </c>
      <c r="P4842" s="30"/>
      <c r="Q4842" s="30"/>
      <c r="R4842" s="35"/>
      <c r="S4842" s="35"/>
      <c r="T4842" s="35"/>
      <c r="U4842" s="35"/>
      <c r="V4842" s="35"/>
      <c r="W4842" s="35"/>
      <c r="X4842" s="35"/>
      <c r="Y4842" s="35"/>
    </row>
    <row r="4843" customFormat="false" ht="14.25" hidden="false" customHeight="false" outlineLevel="0" collapsed="false">
      <c r="N4843" s="0" t="str">
        <f aca="false">IF(R4843=0,"",IF(Q4843=VLOOKUP(N4842+1,$B$8:$C$360,2,0),N4842+1,N4842))</f>
        <v/>
      </c>
      <c r="P4843" s="30"/>
      <c r="Q4843" s="30"/>
      <c r="R4843" s="35"/>
      <c r="S4843" s="35"/>
      <c r="T4843" s="35"/>
      <c r="U4843" s="35"/>
      <c r="V4843" s="35"/>
      <c r="W4843" s="35"/>
      <c r="X4843" s="35"/>
      <c r="Y4843" s="35"/>
    </row>
    <row r="4844" customFormat="false" ht="14.25" hidden="false" customHeight="false" outlineLevel="0" collapsed="false">
      <c r="N4844" s="0" t="str">
        <f aca="false">IF(R4844=0,"",IF(Q4844=VLOOKUP(N4843+1,$B$8:$C$360,2,0),N4843+1,N4843))</f>
        <v/>
      </c>
      <c r="P4844" s="30"/>
      <c r="Q4844" s="30"/>
      <c r="R4844" s="35"/>
      <c r="S4844" s="35"/>
      <c r="T4844" s="35"/>
      <c r="U4844" s="35"/>
      <c r="V4844" s="35"/>
      <c r="W4844" s="35"/>
      <c r="X4844" s="35"/>
      <c r="Y4844" s="35"/>
    </row>
    <row r="4845" customFormat="false" ht="14.25" hidden="false" customHeight="false" outlineLevel="0" collapsed="false">
      <c r="N4845" s="0" t="str">
        <f aca="false">IF(R4845=0,"",IF(Q4845=VLOOKUP(N4844+1,$B$8:$C$360,2,0),N4844+1,N4844))</f>
        <v/>
      </c>
      <c r="P4845" s="30"/>
      <c r="Q4845" s="30"/>
      <c r="R4845" s="35"/>
      <c r="S4845" s="35"/>
      <c r="T4845" s="35"/>
      <c r="U4845" s="35"/>
      <c r="V4845" s="35"/>
      <c r="W4845" s="35"/>
      <c r="X4845" s="35"/>
      <c r="Y4845" s="35"/>
    </row>
    <row r="4846" customFormat="false" ht="14.25" hidden="false" customHeight="false" outlineLevel="0" collapsed="false">
      <c r="N4846" s="0" t="str">
        <f aca="false">IF(R4846=0,"",IF(Q4846=VLOOKUP(N4845+1,$B$8:$C$360,2,0),N4845+1,N4845))</f>
        <v/>
      </c>
      <c r="P4846" s="30"/>
      <c r="Q4846" s="30"/>
      <c r="R4846" s="35"/>
      <c r="S4846" s="35"/>
      <c r="T4846" s="35"/>
      <c r="U4846" s="35"/>
      <c r="V4846" s="35"/>
      <c r="W4846" s="35"/>
      <c r="X4846" s="35"/>
      <c r="Y4846" s="35"/>
    </row>
    <row r="4847" customFormat="false" ht="14.25" hidden="false" customHeight="false" outlineLevel="0" collapsed="false">
      <c r="N4847" s="0" t="str">
        <f aca="false">IF(R4847=0,"",IF(Q4847=VLOOKUP(N4846+1,$B$8:$C$360,2,0),N4846+1,N4846))</f>
        <v/>
      </c>
      <c r="P4847" s="30"/>
      <c r="Q4847" s="30"/>
      <c r="R4847" s="35"/>
      <c r="S4847" s="35"/>
      <c r="T4847" s="35"/>
      <c r="U4847" s="35"/>
      <c r="V4847" s="35"/>
      <c r="W4847" s="35"/>
      <c r="X4847" s="35"/>
      <c r="Y4847" s="35"/>
    </row>
    <row r="4848" customFormat="false" ht="14.25" hidden="false" customHeight="false" outlineLevel="0" collapsed="false">
      <c r="N4848" s="0" t="str">
        <f aca="false">IF(R4848=0,"",IF(Q4848=VLOOKUP(N4847+1,$B$8:$C$360,2,0),N4847+1,N4847))</f>
        <v/>
      </c>
      <c r="P4848" s="30"/>
      <c r="Q4848" s="30"/>
      <c r="R4848" s="35"/>
      <c r="S4848" s="35"/>
      <c r="T4848" s="35"/>
      <c r="U4848" s="35"/>
      <c r="V4848" s="35"/>
      <c r="W4848" s="35"/>
      <c r="X4848" s="35"/>
      <c r="Y4848" s="35"/>
    </row>
    <row r="4849" customFormat="false" ht="14.25" hidden="false" customHeight="false" outlineLevel="0" collapsed="false">
      <c r="N4849" s="0" t="str">
        <f aca="false">IF(R4849=0,"",IF(Q4849=VLOOKUP(N4848+1,$B$8:$C$360,2,0),N4848+1,N4848))</f>
        <v/>
      </c>
      <c r="P4849" s="30"/>
      <c r="Q4849" s="30"/>
      <c r="R4849" s="35"/>
      <c r="S4849" s="35"/>
      <c r="T4849" s="35"/>
      <c r="U4849" s="35"/>
      <c r="V4849" s="35"/>
      <c r="W4849" s="35"/>
      <c r="X4849" s="35"/>
      <c r="Y4849" s="35"/>
    </row>
    <row r="4850" customFormat="false" ht="14.25" hidden="false" customHeight="false" outlineLevel="0" collapsed="false">
      <c r="N4850" s="0" t="str">
        <f aca="false">IF(R4850=0,"",IF(Q4850=VLOOKUP(N4849+1,$B$8:$C$360,2,0),N4849+1,N4849))</f>
        <v/>
      </c>
      <c r="P4850" s="30"/>
      <c r="Q4850" s="30"/>
      <c r="R4850" s="35"/>
      <c r="S4850" s="35"/>
      <c r="T4850" s="35"/>
      <c r="U4850" s="35"/>
      <c r="V4850" s="35"/>
      <c r="W4850" s="35"/>
      <c r="X4850" s="35"/>
      <c r="Y4850" s="35"/>
    </row>
    <row r="4851" customFormat="false" ht="14.25" hidden="false" customHeight="false" outlineLevel="0" collapsed="false">
      <c r="N4851" s="0" t="str">
        <f aca="false">IF(R4851=0,"",IF(Q4851=VLOOKUP(N4850+1,$B$8:$C$360,2,0),N4850+1,N4850))</f>
        <v/>
      </c>
      <c r="P4851" s="30"/>
      <c r="Q4851" s="30"/>
      <c r="R4851" s="35"/>
      <c r="S4851" s="35"/>
      <c r="T4851" s="35"/>
      <c r="U4851" s="35"/>
      <c r="V4851" s="35"/>
      <c r="W4851" s="35"/>
      <c r="X4851" s="35"/>
      <c r="Y4851" s="35"/>
    </row>
    <row r="4852" customFormat="false" ht="14.25" hidden="false" customHeight="false" outlineLevel="0" collapsed="false">
      <c r="N4852" s="0" t="str">
        <f aca="false">IF(R4852=0,"",IF(Q4852=VLOOKUP(N4851+1,$B$8:$C$360,2,0),N4851+1,N4851))</f>
        <v/>
      </c>
      <c r="P4852" s="30"/>
      <c r="Q4852" s="30"/>
      <c r="R4852" s="35"/>
      <c r="S4852" s="35"/>
      <c r="T4852" s="35"/>
      <c r="U4852" s="35"/>
      <c r="V4852" s="35"/>
      <c r="W4852" s="35"/>
      <c r="X4852" s="35"/>
      <c r="Y4852" s="35"/>
    </row>
    <row r="4853" customFormat="false" ht="14.25" hidden="false" customHeight="false" outlineLevel="0" collapsed="false">
      <c r="N4853" s="0" t="str">
        <f aca="false">IF(R4853=0,"",IF(Q4853=VLOOKUP(N4852+1,$B$8:$C$360,2,0),N4852+1,N4852))</f>
        <v/>
      </c>
      <c r="P4853" s="30"/>
      <c r="Q4853" s="30"/>
      <c r="R4853" s="35"/>
      <c r="S4853" s="35"/>
      <c r="T4853" s="35"/>
      <c r="U4853" s="35"/>
      <c r="V4853" s="35"/>
      <c r="W4853" s="35"/>
      <c r="X4853" s="35"/>
      <c r="Y4853" s="35"/>
    </row>
    <row r="4854" customFormat="false" ht="14.25" hidden="false" customHeight="false" outlineLevel="0" collapsed="false">
      <c r="N4854" s="0" t="str">
        <f aca="false">IF(R4854=0,"",IF(Q4854=VLOOKUP(N4853+1,$B$8:$C$360,2,0),N4853+1,N4853))</f>
        <v/>
      </c>
      <c r="P4854" s="30"/>
      <c r="Q4854" s="30"/>
      <c r="R4854" s="35"/>
      <c r="S4854" s="35"/>
      <c r="T4854" s="35"/>
      <c r="U4854" s="35"/>
      <c r="V4854" s="35"/>
      <c r="W4854" s="35"/>
      <c r="X4854" s="35"/>
      <c r="Y4854" s="35"/>
    </row>
    <row r="4855" customFormat="false" ht="14.25" hidden="false" customHeight="false" outlineLevel="0" collapsed="false">
      <c r="N4855" s="0" t="str">
        <f aca="false">IF(R4855=0,"",IF(Q4855=VLOOKUP(N4854+1,$B$8:$C$360,2,0),N4854+1,N4854))</f>
        <v/>
      </c>
      <c r="P4855" s="30"/>
      <c r="Q4855" s="30"/>
      <c r="R4855" s="35"/>
      <c r="S4855" s="35"/>
      <c r="T4855" s="35"/>
      <c r="U4855" s="35"/>
      <c r="V4855" s="35"/>
      <c r="W4855" s="35"/>
      <c r="X4855" s="35"/>
      <c r="Y4855" s="35"/>
    </row>
    <row r="4856" customFormat="false" ht="14.25" hidden="false" customHeight="false" outlineLevel="0" collapsed="false">
      <c r="N4856" s="0" t="str">
        <f aca="false">IF(R4856=0,"",IF(Q4856=VLOOKUP(N4855+1,$B$8:$C$360,2,0),N4855+1,N4855))</f>
        <v/>
      </c>
      <c r="P4856" s="30"/>
      <c r="Q4856" s="30"/>
      <c r="R4856" s="35"/>
      <c r="S4856" s="35"/>
      <c r="T4856" s="35"/>
      <c r="U4856" s="35"/>
      <c r="V4856" s="35"/>
      <c r="W4856" s="35"/>
      <c r="X4856" s="35"/>
      <c r="Y4856" s="35"/>
    </row>
    <row r="4857" customFormat="false" ht="14.25" hidden="false" customHeight="false" outlineLevel="0" collapsed="false">
      <c r="N4857" s="0" t="str">
        <f aca="false">IF(R4857=0,"",IF(Q4857=VLOOKUP(N4856+1,$B$8:$C$360,2,0),N4856+1,N4856))</f>
        <v/>
      </c>
      <c r="P4857" s="30"/>
      <c r="Q4857" s="30"/>
      <c r="R4857" s="35"/>
      <c r="S4857" s="35"/>
      <c r="T4857" s="35"/>
      <c r="U4857" s="35"/>
      <c r="V4857" s="35"/>
      <c r="W4857" s="35"/>
      <c r="X4857" s="35"/>
      <c r="Y4857" s="35"/>
    </row>
    <row r="4858" customFormat="false" ht="14.25" hidden="false" customHeight="false" outlineLevel="0" collapsed="false">
      <c r="N4858" s="0" t="str">
        <f aca="false">IF(R4858=0,"",IF(Q4858=VLOOKUP(N4857+1,$B$8:$C$360,2,0),N4857+1,N4857))</f>
        <v/>
      </c>
      <c r="P4858" s="30"/>
      <c r="Q4858" s="30"/>
      <c r="R4858" s="35"/>
      <c r="S4858" s="35"/>
      <c r="T4858" s="35"/>
      <c r="U4858" s="35"/>
      <c r="V4858" s="35"/>
      <c r="W4858" s="35"/>
      <c r="X4858" s="35"/>
      <c r="Y4858" s="35"/>
    </row>
    <row r="4859" customFormat="false" ht="14.25" hidden="false" customHeight="false" outlineLevel="0" collapsed="false">
      <c r="N4859" s="0" t="str">
        <f aca="false">IF(R4859=0,"",IF(Q4859=VLOOKUP(N4858+1,$B$8:$C$360,2,0),N4858+1,N4858))</f>
        <v/>
      </c>
      <c r="P4859" s="30"/>
      <c r="Q4859" s="30"/>
      <c r="R4859" s="35"/>
      <c r="S4859" s="35"/>
      <c r="T4859" s="35"/>
      <c r="U4859" s="35"/>
      <c r="V4859" s="35"/>
      <c r="W4859" s="35"/>
      <c r="X4859" s="35"/>
      <c r="Y4859" s="35"/>
    </row>
    <row r="4860" customFormat="false" ht="14.25" hidden="false" customHeight="false" outlineLevel="0" collapsed="false">
      <c r="N4860" s="0" t="str">
        <f aca="false">IF(R4860=0,"",IF(Q4860=VLOOKUP(N4859+1,$B$8:$C$360,2,0),N4859+1,N4859))</f>
        <v/>
      </c>
      <c r="P4860" s="30"/>
      <c r="Q4860" s="30"/>
      <c r="R4860" s="35"/>
      <c r="S4860" s="35"/>
      <c r="T4860" s="35"/>
      <c r="U4860" s="35"/>
      <c r="V4860" s="35"/>
      <c r="W4860" s="35"/>
      <c r="X4860" s="35"/>
      <c r="Y4860" s="35"/>
    </row>
    <row r="4861" customFormat="false" ht="14.25" hidden="false" customHeight="false" outlineLevel="0" collapsed="false">
      <c r="N4861" s="0" t="str">
        <f aca="false">IF(R4861=0,"",IF(Q4861=VLOOKUP(N4860+1,$B$8:$C$360,2,0),N4860+1,N4860))</f>
        <v/>
      </c>
      <c r="P4861" s="30"/>
      <c r="Q4861" s="30"/>
      <c r="R4861" s="35"/>
      <c r="S4861" s="35"/>
      <c r="T4861" s="35"/>
      <c r="U4861" s="35"/>
      <c r="V4861" s="35"/>
      <c r="W4861" s="35"/>
      <c r="X4861" s="35"/>
      <c r="Y4861" s="35"/>
    </row>
    <row r="4862" customFormat="false" ht="14.25" hidden="false" customHeight="false" outlineLevel="0" collapsed="false">
      <c r="N4862" s="0" t="str">
        <f aca="false">IF(R4862=0,"",IF(Q4862=VLOOKUP(N4861+1,$B$8:$C$360,2,0),N4861+1,N4861))</f>
        <v/>
      </c>
      <c r="P4862" s="30"/>
      <c r="Q4862" s="30"/>
      <c r="R4862" s="35"/>
      <c r="S4862" s="35"/>
      <c r="T4862" s="35"/>
      <c r="U4862" s="35"/>
      <c r="V4862" s="35"/>
      <c r="W4862" s="35"/>
      <c r="X4862" s="35"/>
      <c r="Y4862" s="35"/>
    </row>
    <row r="4863" customFormat="false" ht="14.25" hidden="false" customHeight="false" outlineLevel="0" collapsed="false">
      <c r="N4863" s="0" t="str">
        <f aca="false">IF(R4863=0,"",IF(Q4863=VLOOKUP(N4862+1,$B$8:$C$360,2,0),N4862+1,N4862))</f>
        <v/>
      </c>
      <c r="P4863" s="30"/>
      <c r="Q4863" s="30"/>
      <c r="R4863" s="35"/>
      <c r="S4863" s="35"/>
      <c r="T4863" s="35"/>
      <c r="U4863" s="35"/>
      <c r="V4863" s="35"/>
      <c r="W4863" s="35"/>
      <c r="X4863" s="35"/>
      <c r="Y4863" s="35"/>
    </row>
    <row r="4864" customFormat="false" ht="14.25" hidden="false" customHeight="false" outlineLevel="0" collapsed="false">
      <c r="N4864" s="0" t="str">
        <f aca="false">IF(R4864=0,"",IF(Q4864=VLOOKUP(N4863+1,$B$8:$C$360,2,0),N4863+1,N4863))</f>
        <v/>
      </c>
      <c r="P4864" s="30"/>
      <c r="Q4864" s="30"/>
      <c r="R4864" s="35"/>
      <c r="S4864" s="35"/>
      <c r="T4864" s="35"/>
      <c r="U4864" s="35"/>
      <c r="V4864" s="35"/>
      <c r="W4864" s="35"/>
      <c r="X4864" s="35"/>
      <c r="Y4864" s="35"/>
    </row>
    <row r="4865" customFormat="false" ht="14.25" hidden="false" customHeight="false" outlineLevel="0" collapsed="false">
      <c r="N4865" s="0" t="str">
        <f aca="false">IF(R4865=0,"",IF(Q4865=VLOOKUP(N4864+1,$B$8:$C$360,2,0),N4864+1,N4864))</f>
        <v/>
      </c>
      <c r="P4865" s="30"/>
      <c r="Q4865" s="30"/>
      <c r="R4865" s="35"/>
      <c r="S4865" s="35"/>
      <c r="T4865" s="35"/>
      <c r="U4865" s="35"/>
      <c r="V4865" s="35"/>
      <c r="W4865" s="35"/>
      <c r="X4865" s="35"/>
      <c r="Y4865" s="35"/>
    </row>
    <row r="4866" customFormat="false" ht="14.25" hidden="false" customHeight="false" outlineLevel="0" collapsed="false">
      <c r="N4866" s="0" t="str">
        <f aca="false">IF(R4866=0,"",IF(Q4866=VLOOKUP(N4865+1,$B$8:$C$360,2,0),N4865+1,N4865))</f>
        <v/>
      </c>
      <c r="P4866" s="30"/>
      <c r="Q4866" s="30"/>
      <c r="R4866" s="35"/>
      <c r="S4866" s="35"/>
      <c r="T4866" s="35"/>
      <c r="U4866" s="35"/>
      <c r="V4866" s="35"/>
      <c r="W4866" s="35"/>
      <c r="X4866" s="35"/>
      <c r="Y4866" s="35"/>
    </row>
    <row r="4867" customFormat="false" ht="14.25" hidden="false" customHeight="false" outlineLevel="0" collapsed="false">
      <c r="N4867" s="0" t="str">
        <f aca="false">IF(R4867=0,"",IF(Q4867=VLOOKUP(N4866+1,$B$8:$C$360,2,0),N4866+1,N4866))</f>
        <v/>
      </c>
      <c r="P4867" s="30"/>
      <c r="Q4867" s="30"/>
      <c r="R4867" s="35"/>
      <c r="S4867" s="35"/>
      <c r="T4867" s="35"/>
      <c r="U4867" s="35"/>
      <c r="V4867" s="35"/>
      <c r="W4867" s="35"/>
      <c r="X4867" s="35"/>
      <c r="Y4867" s="35"/>
    </row>
    <row r="4868" customFormat="false" ht="14.25" hidden="false" customHeight="false" outlineLevel="0" collapsed="false">
      <c r="N4868" s="0" t="str">
        <f aca="false">IF(R4868=0,"",IF(Q4868=VLOOKUP(N4867+1,$B$8:$C$360,2,0),N4867+1,N4867))</f>
        <v/>
      </c>
      <c r="P4868" s="30"/>
      <c r="Q4868" s="30"/>
      <c r="R4868" s="35"/>
      <c r="S4868" s="35"/>
      <c r="T4868" s="35"/>
      <c r="U4868" s="35"/>
      <c r="V4868" s="35"/>
      <c r="W4868" s="35"/>
      <c r="X4868" s="35"/>
      <c r="Y4868" s="35"/>
    </row>
    <row r="4869" customFormat="false" ht="14.25" hidden="false" customHeight="false" outlineLevel="0" collapsed="false">
      <c r="N4869" s="0" t="str">
        <f aca="false">IF(R4869=0,"",IF(Q4869=VLOOKUP(N4868+1,$B$8:$C$360,2,0),N4868+1,N4868))</f>
        <v/>
      </c>
      <c r="P4869" s="30"/>
      <c r="Q4869" s="30"/>
      <c r="R4869" s="35"/>
      <c r="S4869" s="35"/>
      <c r="T4869" s="35"/>
      <c r="U4869" s="35"/>
      <c r="V4869" s="35"/>
      <c r="W4869" s="35"/>
      <c r="X4869" s="35"/>
      <c r="Y4869" s="35"/>
    </row>
    <row r="4870" customFormat="false" ht="14.25" hidden="false" customHeight="false" outlineLevel="0" collapsed="false">
      <c r="N4870" s="0" t="str">
        <f aca="false">IF(R4870=0,"",IF(Q4870=VLOOKUP(N4869+1,$B$8:$C$360,2,0),N4869+1,N4869))</f>
        <v/>
      </c>
      <c r="P4870" s="30"/>
      <c r="Q4870" s="30"/>
      <c r="R4870" s="35"/>
      <c r="S4870" s="35"/>
      <c r="T4870" s="35"/>
      <c r="U4870" s="35"/>
      <c r="V4870" s="35"/>
      <c r="W4870" s="35"/>
      <c r="X4870" s="35"/>
      <c r="Y4870" s="35"/>
    </row>
    <row r="4871" customFormat="false" ht="14.25" hidden="false" customHeight="false" outlineLevel="0" collapsed="false">
      <c r="N4871" s="0" t="str">
        <f aca="false">IF(R4871=0,"",IF(Q4871=VLOOKUP(N4870+1,$B$8:$C$360,2,0),N4870+1,N4870))</f>
        <v/>
      </c>
      <c r="P4871" s="30"/>
      <c r="Q4871" s="30"/>
      <c r="R4871" s="35"/>
      <c r="S4871" s="35"/>
      <c r="T4871" s="35"/>
      <c r="U4871" s="35"/>
      <c r="V4871" s="35"/>
      <c r="W4871" s="35"/>
      <c r="X4871" s="35"/>
      <c r="Y4871" s="35"/>
    </row>
    <row r="4872" customFormat="false" ht="14.25" hidden="false" customHeight="false" outlineLevel="0" collapsed="false">
      <c r="N4872" s="0" t="str">
        <f aca="false">IF(R4872=0,"",IF(Q4872=VLOOKUP(N4871+1,$B$8:$C$360,2,0),N4871+1,N4871))</f>
        <v/>
      </c>
      <c r="P4872" s="30"/>
      <c r="Q4872" s="30"/>
      <c r="R4872" s="35"/>
      <c r="S4872" s="35"/>
      <c r="T4872" s="35"/>
      <c r="U4872" s="35"/>
      <c r="V4872" s="35"/>
      <c r="W4872" s="35"/>
      <c r="X4872" s="35"/>
      <c r="Y4872" s="35"/>
    </row>
    <row r="4873" customFormat="false" ht="14.25" hidden="false" customHeight="false" outlineLevel="0" collapsed="false">
      <c r="N4873" s="0" t="str">
        <f aca="false">IF(R4873=0,"",IF(Q4873=VLOOKUP(N4872+1,$B$8:$C$360,2,0),N4872+1,N4872))</f>
        <v/>
      </c>
      <c r="P4873" s="30"/>
      <c r="Q4873" s="30"/>
      <c r="R4873" s="35"/>
      <c r="S4873" s="35"/>
      <c r="T4873" s="35"/>
      <c r="U4873" s="35"/>
      <c r="V4873" s="35"/>
      <c r="W4873" s="35"/>
      <c r="X4873" s="35"/>
      <c r="Y4873" s="35"/>
    </row>
    <row r="4874" customFormat="false" ht="14.25" hidden="false" customHeight="false" outlineLevel="0" collapsed="false">
      <c r="N4874" s="0" t="str">
        <f aca="false">IF(R4874=0,"",IF(Q4874=VLOOKUP(N4873+1,$B$8:$C$360,2,0),N4873+1,N4873))</f>
        <v/>
      </c>
      <c r="P4874" s="30"/>
      <c r="Q4874" s="30"/>
      <c r="R4874" s="35"/>
      <c r="S4874" s="35"/>
      <c r="T4874" s="35"/>
      <c r="U4874" s="35"/>
      <c r="V4874" s="35"/>
      <c r="W4874" s="35"/>
      <c r="X4874" s="35"/>
      <c r="Y4874" s="35"/>
    </row>
    <row r="4875" customFormat="false" ht="14.25" hidden="false" customHeight="false" outlineLevel="0" collapsed="false">
      <c r="N4875" s="0" t="str">
        <f aca="false">IF(R4875=0,"",IF(Q4875=VLOOKUP(N4874+1,$B$8:$C$360,2,0),N4874+1,N4874))</f>
        <v/>
      </c>
      <c r="P4875" s="30"/>
      <c r="Q4875" s="30"/>
      <c r="R4875" s="35"/>
      <c r="S4875" s="35"/>
      <c r="T4875" s="35"/>
      <c r="U4875" s="35"/>
      <c r="V4875" s="35"/>
      <c r="W4875" s="35"/>
      <c r="X4875" s="35"/>
      <c r="Y4875" s="35"/>
    </row>
    <row r="4876" customFormat="false" ht="14.25" hidden="false" customHeight="false" outlineLevel="0" collapsed="false">
      <c r="N4876" s="0" t="str">
        <f aca="false">IF(R4876=0,"",IF(Q4876=VLOOKUP(N4875+1,$B$8:$C$360,2,0),N4875+1,N4875))</f>
        <v/>
      </c>
      <c r="P4876" s="30"/>
      <c r="Q4876" s="30"/>
      <c r="R4876" s="35"/>
      <c r="S4876" s="35"/>
      <c r="T4876" s="35"/>
      <c r="U4876" s="35"/>
      <c r="V4876" s="35"/>
      <c r="W4876" s="35"/>
      <c r="X4876" s="35"/>
      <c r="Y4876" s="35"/>
    </row>
    <row r="4877" customFormat="false" ht="14.25" hidden="false" customHeight="false" outlineLevel="0" collapsed="false">
      <c r="N4877" s="0" t="str">
        <f aca="false">IF(R4877=0,"",IF(Q4877=VLOOKUP(N4876+1,$B$8:$C$360,2,0),N4876+1,N4876))</f>
        <v/>
      </c>
      <c r="P4877" s="30"/>
      <c r="Q4877" s="30"/>
      <c r="R4877" s="35"/>
      <c r="S4877" s="35"/>
      <c r="T4877" s="35"/>
      <c r="U4877" s="35"/>
      <c r="V4877" s="35"/>
      <c r="W4877" s="35"/>
      <c r="X4877" s="35"/>
      <c r="Y4877" s="35"/>
    </row>
    <row r="4878" customFormat="false" ht="14.25" hidden="false" customHeight="false" outlineLevel="0" collapsed="false">
      <c r="N4878" s="0" t="str">
        <f aca="false">IF(R4878=0,"",IF(Q4878=VLOOKUP(N4877+1,$B$8:$C$360,2,0),N4877+1,N4877))</f>
        <v/>
      </c>
      <c r="P4878" s="30"/>
      <c r="Q4878" s="30"/>
      <c r="R4878" s="35"/>
      <c r="S4878" s="35"/>
      <c r="T4878" s="35"/>
      <c r="U4878" s="35"/>
      <c r="V4878" s="35"/>
      <c r="W4878" s="35"/>
      <c r="X4878" s="35"/>
      <c r="Y4878" s="35"/>
    </row>
    <row r="4879" customFormat="false" ht="14.25" hidden="false" customHeight="false" outlineLevel="0" collapsed="false">
      <c r="N4879" s="0" t="str">
        <f aca="false">IF(R4879=0,"",IF(Q4879=VLOOKUP(N4878+1,$B$8:$C$360,2,0),N4878+1,N4878))</f>
        <v/>
      </c>
      <c r="P4879" s="30"/>
      <c r="Q4879" s="30"/>
      <c r="R4879" s="35"/>
      <c r="S4879" s="35"/>
      <c r="T4879" s="35"/>
      <c r="U4879" s="35"/>
      <c r="V4879" s="35"/>
      <c r="W4879" s="35"/>
      <c r="X4879" s="35"/>
      <c r="Y4879" s="35"/>
    </row>
    <row r="4880" customFormat="false" ht="14.25" hidden="false" customHeight="false" outlineLevel="0" collapsed="false">
      <c r="N4880" s="0" t="str">
        <f aca="false">IF(R4880=0,"",IF(Q4880=VLOOKUP(N4879+1,$B$8:$C$360,2,0),N4879+1,N4879))</f>
        <v/>
      </c>
      <c r="P4880" s="30"/>
      <c r="Q4880" s="30"/>
      <c r="R4880" s="35"/>
      <c r="S4880" s="35"/>
      <c r="T4880" s="35"/>
      <c r="U4880" s="35"/>
      <c r="V4880" s="35"/>
      <c r="W4880" s="35"/>
      <c r="X4880" s="35"/>
      <c r="Y4880" s="35"/>
    </row>
    <row r="4881" customFormat="false" ht="14.25" hidden="false" customHeight="false" outlineLevel="0" collapsed="false">
      <c r="N4881" s="0" t="str">
        <f aca="false">IF(R4881=0,"",IF(Q4881=VLOOKUP(N4880+1,$B$8:$C$360,2,0),N4880+1,N4880))</f>
        <v/>
      </c>
      <c r="P4881" s="30"/>
      <c r="Q4881" s="30"/>
      <c r="R4881" s="35"/>
      <c r="S4881" s="35"/>
      <c r="T4881" s="35"/>
      <c r="U4881" s="35"/>
      <c r="V4881" s="35"/>
      <c r="W4881" s="35"/>
      <c r="X4881" s="35"/>
      <c r="Y4881" s="35"/>
    </row>
    <row r="4882" customFormat="false" ht="14.25" hidden="false" customHeight="false" outlineLevel="0" collapsed="false">
      <c r="N4882" s="0" t="str">
        <f aca="false">IF(R4882=0,"",IF(Q4882=VLOOKUP(N4881+1,$B$8:$C$360,2,0),N4881+1,N4881))</f>
        <v/>
      </c>
      <c r="P4882" s="30"/>
      <c r="Q4882" s="30"/>
      <c r="R4882" s="35"/>
      <c r="S4882" s="35"/>
      <c r="T4882" s="35"/>
      <c r="U4882" s="35"/>
      <c r="V4882" s="35"/>
      <c r="W4882" s="35"/>
      <c r="X4882" s="35"/>
      <c r="Y4882" s="35"/>
    </row>
    <row r="4883" customFormat="false" ht="14.25" hidden="false" customHeight="false" outlineLevel="0" collapsed="false">
      <c r="N4883" s="0" t="str">
        <f aca="false">IF(R4883=0,"",IF(Q4883=VLOOKUP(N4882+1,$B$8:$C$360,2,0),N4882+1,N4882))</f>
        <v/>
      </c>
      <c r="P4883" s="30"/>
      <c r="Q4883" s="30"/>
      <c r="R4883" s="35"/>
      <c r="S4883" s="35"/>
      <c r="T4883" s="35"/>
      <c r="U4883" s="35"/>
      <c r="V4883" s="35"/>
      <c r="W4883" s="35"/>
      <c r="X4883" s="35"/>
      <c r="Y4883" s="35"/>
    </row>
    <row r="4884" customFormat="false" ht="14.25" hidden="false" customHeight="false" outlineLevel="0" collapsed="false">
      <c r="N4884" s="0" t="str">
        <f aca="false">IF(R4884=0,"",IF(Q4884=VLOOKUP(N4883+1,$B$8:$C$360,2,0),N4883+1,N4883))</f>
        <v/>
      </c>
      <c r="P4884" s="30"/>
      <c r="Q4884" s="30"/>
      <c r="R4884" s="35"/>
      <c r="S4884" s="35"/>
      <c r="T4884" s="35"/>
      <c r="U4884" s="35"/>
      <c r="V4884" s="35"/>
      <c r="W4884" s="35"/>
      <c r="X4884" s="35"/>
      <c r="Y4884" s="35"/>
    </row>
    <row r="4885" customFormat="false" ht="14.25" hidden="false" customHeight="false" outlineLevel="0" collapsed="false">
      <c r="N4885" s="0" t="str">
        <f aca="false">IF(R4885=0,"",IF(Q4885=VLOOKUP(N4884+1,$B$8:$C$360,2,0),N4884+1,N4884))</f>
        <v/>
      </c>
      <c r="P4885" s="30"/>
      <c r="Q4885" s="30"/>
      <c r="R4885" s="35"/>
      <c r="S4885" s="35"/>
      <c r="T4885" s="35"/>
      <c r="U4885" s="35"/>
      <c r="V4885" s="35"/>
      <c r="W4885" s="35"/>
      <c r="X4885" s="35"/>
      <c r="Y4885" s="35"/>
    </row>
    <row r="4886" customFormat="false" ht="14.25" hidden="false" customHeight="false" outlineLevel="0" collapsed="false">
      <c r="N4886" s="0" t="str">
        <f aca="false">IF(R4886=0,"",IF(Q4886=VLOOKUP(N4885+1,$B$8:$C$360,2,0),N4885+1,N4885))</f>
        <v/>
      </c>
      <c r="P4886" s="30"/>
      <c r="Q4886" s="30"/>
      <c r="R4886" s="35"/>
      <c r="S4886" s="35"/>
      <c r="T4886" s="35"/>
      <c r="U4886" s="35"/>
      <c r="V4886" s="35"/>
      <c r="W4886" s="35"/>
      <c r="X4886" s="35"/>
      <c r="Y4886" s="35"/>
    </row>
    <row r="4887" customFormat="false" ht="14.25" hidden="false" customHeight="false" outlineLevel="0" collapsed="false">
      <c r="N4887" s="0" t="str">
        <f aca="false">IF(R4887=0,"",IF(Q4887=VLOOKUP(N4886+1,$B$8:$C$360,2,0),N4886+1,N4886))</f>
        <v/>
      </c>
      <c r="P4887" s="30"/>
      <c r="Q4887" s="30"/>
      <c r="R4887" s="35"/>
      <c r="S4887" s="35"/>
      <c r="T4887" s="35"/>
      <c r="U4887" s="35"/>
      <c r="V4887" s="35"/>
      <c r="W4887" s="35"/>
      <c r="X4887" s="35"/>
      <c r="Y4887" s="35"/>
    </row>
    <row r="4888" customFormat="false" ht="14.25" hidden="false" customHeight="false" outlineLevel="0" collapsed="false">
      <c r="N4888" s="0" t="str">
        <f aca="false">IF(R4888=0,"",IF(Q4888=VLOOKUP(N4887+1,$B$8:$C$360,2,0),N4887+1,N4887))</f>
        <v/>
      </c>
      <c r="P4888" s="30"/>
      <c r="Q4888" s="30"/>
      <c r="R4888" s="35"/>
      <c r="S4888" s="35"/>
      <c r="T4888" s="35"/>
      <c r="U4888" s="35"/>
      <c r="V4888" s="35"/>
      <c r="W4888" s="35"/>
      <c r="X4888" s="35"/>
      <c r="Y4888" s="35"/>
    </row>
    <row r="4889" customFormat="false" ht="14.25" hidden="false" customHeight="false" outlineLevel="0" collapsed="false">
      <c r="N4889" s="0" t="str">
        <f aca="false">IF(R4889=0,"",IF(Q4889=VLOOKUP(N4888+1,$B$8:$C$360,2,0),N4888+1,N4888))</f>
        <v/>
      </c>
      <c r="P4889" s="30"/>
      <c r="Q4889" s="30"/>
      <c r="R4889" s="35"/>
      <c r="S4889" s="35"/>
      <c r="T4889" s="35"/>
      <c r="U4889" s="35"/>
      <c r="V4889" s="35"/>
      <c r="W4889" s="35"/>
      <c r="X4889" s="35"/>
      <c r="Y4889" s="35"/>
    </row>
    <row r="4890" customFormat="false" ht="14.25" hidden="false" customHeight="false" outlineLevel="0" collapsed="false">
      <c r="N4890" s="0" t="str">
        <f aca="false">IF(R4890=0,"",IF(Q4890=VLOOKUP(N4889+1,$B$8:$C$360,2,0),N4889+1,N4889))</f>
        <v/>
      </c>
      <c r="P4890" s="30"/>
      <c r="Q4890" s="30"/>
      <c r="R4890" s="35"/>
      <c r="S4890" s="35"/>
      <c r="T4890" s="35"/>
      <c r="U4890" s="35"/>
      <c r="V4890" s="35"/>
      <c r="W4890" s="35"/>
      <c r="X4890" s="35"/>
      <c r="Y4890" s="35"/>
    </row>
    <row r="4891" customFormat="false" ht="14.25" hidden="false" customHeight="false" outlineLevel="0" collapsed="false">
      <c r="N4891" s="0" t="str">
        <f aca="false">IF(R4891=0,"",IF(Q4891=VLOOKUP(N4890+1,$B$8:$C$360,2,0),N4890+1,N4890))</f>
        <v/>
      </c>
      <c r="P4891" s="30"/>
      <c r="Q4891" s="30"/>
      <c r="R4891" s="35"/>
      <c r="S4891" s="35"/>
      <c r="T4891" s="35"/>
      <c r="U4891" s="35"/>
      <c r="V4891" s="35"/>
      <c r="W4891" s="35"/>
      <c r="X4891" s="35"/>
      <c r="Y4891" s="35"/>
    </row>
    <row r="4892" customFormat="false" ht="14.25" hidden="false" customHeight="false" outlineLevel="0" collapsed="false">
      <c r="N4892" s="0" t="str">
        <f aca="false">IF(R4892=0,"",IF(Q4892=VLOOKUP(N4891+1,$B$8:$C$360,2,0),N4891+1,N4891))</f>
        <v/>
      </c>
      <c r="P4892" s="30"/>
      <c r="Q4892" s="30"/>
      <c r="R4892" s="35"/>
      <c r="S4892" s="35"/>
      <c r="T4892" s="35"/>
      <c r="U4892" s="35"/>
      <c r="V4892" s="35"/>
      <c r="W4892" s="35"/>
      <c r="X4892" s="35"/>
      <c r="Y4892" s="35"/>
    </row>
    <row r="4893" customFormat="false" ht="14.25" hidden="false" customHeight="false" outlineLevel="0" collapsed="false">
      <c r="N4893" s="0" t="str">
        <f aca="false">IF(R4893=0,"",IF(Q4893=VLOOKUP(N4892+1,$B$8:$C$360,2,0),N4892+1,N4892))</f>
        <v/>
      </c>
      <c r="P4893" s="30"/>
      <c r="Q4893" s="30"/>
      <c r="R4893" s="35"/>
      <c r="S4893" s="35"/>
      <c r="T4893" s="35"/>
      <c r="U4893" s="35"/>
      <c r="V4893" s="35"/>
      <c r="W4893" s="35"/>
      <c r="X4893" s="35"/>
      <c r="Y4893" s="35"/>
    </row>
    <row r="4894" customFormat="false" ht="14.25" hidden="false" customHeight="false" outlineLevel="0" collapsed="false">
      <c r="N4894" s="0" t="str">
        <f aca="false">IF(R4894=0,"",IF(Q4894=VLOOKUP(N4893+1,$B$8:$C$360,2,0),N4893+1,N4893))</f>
        <v/>
      </c>
      <c r="P4894" s="30"/>
      <c r="Q4894" s="30"/>
      <c r="R4894" s="35"/>
      <c r="S4894" s="35"/>
      <c r="T4894" s="35"/>
      <c r="U4894" s="35"/>
      <c r="V4894" s="35"/>
      <c r="W4894" s="35"/>
      <c r="X4894" s="35"/>
      <c r="Y4894" s="35"/>
    </row>
    <row r="4895" customFormat="false" ht="14.25" hidden="false" customHeight="false" outlineLevel="0" collapsed="false">
      <c r="N4895" s="0" t="str">
        <f aca="false">IF(R4895=0,"",IF(Q4895=VLOOKUP(N4894+1,$B$8:$C$360,2,0),N4894+1,N4894))</f>
        <v/>
      </c>
      <c r="P4895" s="30"/>
      <c r="Q4895" s="30"/>
      <c r="R4895" s="35"/>
      <c r="S4895" s="35"/>
      <c r="T4895" s="35"/>
      <c r="U4895" s="35"/>
      <c r="V4895" s="35"/>
      <c r="W4895" s="35"/>
      <c r="X4895" s="35"/>
      <c r="Y4895" s="35"/>
    </row>
    <row r="4896" customFormat="false" ht="14.25" hidden="false" customHeight="false" outlineLevel="0" collapsed="false">
      <c r="N4896" s="0" t="str">
        <f aca="false">IF(R4896=0,"",IF(Q4896=VLOOKUP(N4895+1,$B$8:$C$360,2,0),N4895+1,N4895))</f>
        <v/>
      </c>
      <c r="P4896" s="30"/>
      <c r="Q4896" s="30"/>
      <c r="R4896" s="35"/>
      <c r="S4896" s="35"/>
      <c r="T4896" s="35"/>
      <c r="U4896" s="35"/>
      <c r="V4896" s="35"/>
      <c r="W4896" s="35"/>
      <c r="X4896" s="35"/>
      <c r="Y4896" s="35"/>
    </row>
    <row r="4897" customFormat="false" ht="14.25" hidden="false" customHeight="false" outlineLevel="0" collapsed="false">
      <c r="N4897" s="0" t="str">
        <f aca="false">IF(R4897=0,"",IF(Q4897=VLOOKUP(N4896+1,$B$8:$C$360,2,0),N4896+1,N4896))</f>
        <v/>
      </c>
      <c r="P4897" s="30"/>
      <c r="Q4897" s="30"/>
      <c r="R4897" s="35"/>
      <c r="S4897" s="35"/>
      <c r="T4897" s="35"/>
      <c r="U4897" s="35"/>
      <c r="V4897" s="35"/>
      <c r="W4897" s="35"/>
      <c r="X4897" s="35"/>
      <c r="Y4897" s="35"/>
    </row>
    <row r="4898" customFormat="false" ht="14.25" hidden="false" customHeight="false" outlineLevel="0" collapsed="false">
      <c r="N4898" s="0" t="str">
        <f aca="false">IF(R4898=0,"",IF(Q4898=VLOOKUP(N4897+1,$B$8:$C$360,2,0),N4897+1,N4897))</f>
        <v/>
      </c>
      <c r="P4898" s="30"/>
      <c r="Q4898" s="30"/>
      <c r="R4898" s="35"/>
      <c r="S4898" s="35"/>
      <c r="T4898" s="35"/>
      <c r="U4898" s="35"/>
      <c r="V4898" s="35"/>
      <c r="W4898" s="35"/>
      <c r="X4898" s="35"/>
      <c r="Y4898" s="35"/>
    </row>
    <row r="4899" customFormat="false" ht="14.25" hidden="false" customHeight="false" outlineLevel="0" collapsed="false">
      <c r="N4899" s="0" t="str">
        <f aca="false">IF(R4899=0,"",IF(Q4899=VLOOKUP(N4898+1,$B$8:$C$360,2,0),N4898+1,N4898))</f>
        <v/>
      </c>
      <c r="P4899" s="30"/>
      <c r="Q4899" s="30"/>
      <c r="R4899" s="35"/>
      <c r="S4899" s="35"/>
      <c r="T4899" s="35"/>
      <c r="U4899" s="35"/>
      <c r="V4899" s="35"/>
      <c r="W4899" s="35"/>
      <c r="X4899" s="35"/>
      <c r="Y4899" s="35"/>
    </row>
    <row r="4900" customFormat="false" ht="14.25" hidden="false" customHeight="false" outlineLevel="0" collapsed="false">
      <c r="N4900" s="0" t="str">
        <f aca="false">IF(R4900=0,"",IF(Q4900=VLOOKUP(N4899+1,$B$8:$C$360,2,0),N4899+1,N4899))</f>
        <v/>
      </c>
      <c r="P4900" s="30"/>
      <c r="Q4900" s="30"/>
      <c r="R4900" s="35"/>
      <c r="S4900" s="35"/>
      <c r="T4900" s="35"/>
      <c r="U4900" s="35"/>
      <c r="V4900" s="35"/>
      <c r="W4900" s="35"/>
      <c r="X4900" s="35"/>
      <c r="Y4900" s="35"/>
    </row>
    <row r="4901" customFormat="false" ht="14.25" hidden="false" customHeight="false" outlineLevel="0" collapsed="false">
      <c r="N4901" s="0" t="str">
        <f aca="false">IF(R4901=0,"",IF(Q4901=VLOOKUP(N4900+1,$B$8:$C$360,2,0),N4900+1,N4900))</f>
        <v/>
      </c>
      <c r="P4901" s="30"/>
      <c r="Q4901" s="30"/>
      <c r="R4901" s="35"/>
      <c r="S4901" s="35"/>
      <c r="T4901" s="35"/>
      <c r="U4901" s="35"/>
      <c r="V4901" s="35"/>
      <c r="W4901" s="35"/>
      <c r="X4901" s="35"/>
      <c r="Y4901" s="35"/>
    </row>
    <row r="4902" customFormat="false" ht="14.25" hidden="false" customHeight="false" outlineLevel="0" collapsed="false">
      <c r="N4902" s="0" t="str">
        <f aca="false">IF(R4902=0,"",IF(Q4902=VLOOKUP(N4901+1,$B$8:$C$360,2,0),N4901+1,N4901))</f>
        <v/>
      </c>
      <c r="P4902" s="30"/>
      <c r="Q4902" s="30"/>
      <c r="R4902" s="35"/>
      <c r="S4902" s="35"/>
      <c r="T4902" s="35"/>
      <c r="U4902" s="35"/>
      <c r="V4902" s="35"/>
      <c r="W4902" s="35"/>
      <c r="X4902" s="35"/>
      <c r="Y4902" s="35"/>
    </row>
    <row r="4903" customFormat="false" ht="14.25" hidden="false" customHeight="false" outlineLevel="0" collapsed="false">
      <c r="N4903" s="0" t="str">
        <f aca="false">IF(R4903=0,"",IF(Q4903=VLOOKUP(N4902+1,$B$8:$C$360,2,0),N4902+1,N4902))</f>
        <v/>
      </c>
      <c r="P4903" s="30"/>
      <c r="Q4903" s="30"/>
      <c r="R4903" s="35"/>
      <c r="S4903" s="35"/>
      <c r="T4903" s="35"/>
      <c r="U4903" s="35"/>
      <c r="V4903" s="35"/>
      <c r="W4903" s="35"/>
      <c r="X4903" s="35"/>
      <c r="Y4903" s="35"/>
    </row>
    <row r="4904" customFormat="false" ht="14.25" hidden="false" customHeight="false" outlineLevel="0" collapsed="false">
      <c r="N4904" s="0" t="str">
        <f aca="false">IF(R4904=0,"",IF(Q4904=VLOOKUP(N4903+1,$B$8:$C$360,2,0),N4903+1,N4903))</f>
        <v/>
      </c>
      <c r="P4904" s="30"/>
      <c r="Q4904" s="30"/>
      <c r="R4904" s="35"/>
      <c r="S4904" s="35"/>
      <c r="T4904" s="35"/>
      <c r="U4904" s="35"/>
      <c r="V4904" s="35"/>
      <c r="W4904" s="35"/>
      <c r="X4904" s="35"/>
      <c r="Y4904" s="35"/>
    </row>
    <row r="4905" customFormat="false" ht="14.25" hidden="false" customHeight="false" outlineLevel="0" collapsed="false">
      <c r="N4905" s="0" t="str">
        <f aca="false">IF(R4905=0,"",IF(Q4905=VLOOKUP(N4904+1,$B$8:$C$360,2,0),N4904+1,N4904))</f>
        <v/>
      </c>
      <c r="P4905" s="30"/>
      <c r="Q4905" s="30"/>
      <c r="R4905" s="35"/>
      <c r="S4905" s="35"/>
      <c r="T4905" s="35"/>
      <c r="U4905" s="35"/>
      <c r="V4905" s="35"/>
      <c r="W4905" s="35"/>
      <c r="X4905" s="35"/>
      <c r="Y4905" s="35"/>
    </row>
    <row r="4906" customFormat="false" ht="14.25" hidden="false" customHeight="false" outlineLevel="0" collapsed="false">
      <c r="N4906" s="0" t="str">
        <f aca="false">IF(R4906=0,"",IF(Q4906=VLOOKUP(N4905+1,$B$8:$C$360,2,0),N4905+1,N4905))</f>
        <v/>
      </c>
      <c r="P4906" s="30"/>
      <c r="Q4906" s="30"/>
      <c r="R4906" s="35"/>
      <c r="S4906" s="35"/>
      <c r="T4906" s="35"/>
      <c r="U4906" s="35"/>
      <c r="V4906" s="35"/>
      <c r="W4906" s="35"/>
      <c r="X4906" s="35"/>
      <c r="Y4906" s="35"/>
    </row>
    <row r="4907" customFormat="false" ht="14.25" hidden="false" customHeight="false" outlineLevel="0" collapsed="false">
      <c r="N4907" s="0" t="str">
        <f aca="false">IF(R4907=0,"",IF(Q4907=VLOOKUP(N4906+1,$B$8:$C$360,2,0),N4906+1,N4906))</f>
        <v/>
      </c>
      <c r="P4907" s="30"/>
      <c r="Q4907" s="30"/>
      <c r="R4907" s="35"/>
      <c r="S4907" s="35"/>
      <c r="T4907" s="35"/>
      <c r="U4907" s="35"/>
      <c r="V4907" s="35"/>
      <c r="W4907" s="35"/>
      <c r="X4907" s="35"/>
      <c r="Y4907" s="35"/>
    </row>
    <row r="4908" customFormat="false" ht="14.25" hidden="false" customHeight="false" outlineLevel="0" collapsed="false">
      <c r="N4908" s="0" t="str">
        <f aca="false">IF(R4908=0,"",IF(Q4908=VLOOKUP(N4907+1,$B$8:$C$360,2,0),N4907+1,N4907))</f>
        <v/>
      </c>
      <c r="P4908" s="30"/>
      <c r="Q4908" s="30"/>
      <c r="R4908" s="35"/>
      <c r="S4908" s="35"/>
      <c r="T4908" s="35"/>
      <c r="U4908" s="35"/>
      <c r="V4908" s="35"/>
      <c r="W4908" s="35"/>
      <c r="X4908" s="35"/>
      <c r="Y4908" s="35"/>
    </row>
    <row r="4909" customFormat="false" ht="14.25" hidden="false" customHeight="false" outlineLevel="0" collapsed="false">
      <c r="N4909" s="0" t="str">
        <f aca="false">IF(R4909=0,"",IF(Q4909=VLOOKUP(N4908+1,$B$8:$C$360,2,0),N4908+1,N4908))</f>
        <v/>
      </c>
      <c r="P4909" s="30"/>
      <c r="Q4909" s="30"/>
      <c r="R4909" s="35"/>
      <c r="S4909" s="35"/>
      <c r="T4909" s="35"/>
      <c r="U4909" s="35"/>
      <c r="V4909" s="35"/>
      <c r="W4909" s="35"/>
      <c r="X4909" s="35"/>
      <c r="Y4909" s="35"/>
    </row>
    <row r="4910" customFormat="false" ht="14.25" hidden="false" customHeight="false" outlineLevel="0" collapsed="false">
      <c r="N4910" s="0" t="str">
        <f aca="false">IF(R4910=0,"",IF(Q4910=VLOOKUP(N4909+1,$B$8:$C$360,2,0),N4909+1,N4909))</f>
        <v/>
      </c>
      <c r="P4910" s="30"/>
      <c r="Q4910" s="30"/>
      <c r="R4910" s="35"/>
      <c r="S4910" s="35"/>
      <c r="T4910" s="35"/>
      <c r="U4910" s="35"/>
      <c r="V4910" s="35"/>
      <c r="W4910" s="35"/>
      <c r="X4910" s="35"/>
      <c r="Y4910" s="35"/>
    </row>
    <row r="4911" customFormat="false" ht="14.25" hidden="false" customHeight="false" outlineLevel="0" collapsed="false">
      <c r="N4911" s="0" t="str">
        <f aca="false">IF(R4911=0,"",IF(Q4911=VLOOKUP(N4910+1,$B$8:$C$360,2,0),N4910+1,N4910))</f>
        <v/>
      </c>
      <c r="P4911" s="30"/>
      <c r="Q4911" s="30"/>
      <c r="R4911" s="35"/>
      <c r="S4911" s="35"/>
      <c r="T4911" s="35"/>
      <c r="U4911" s="35"/>
      <c r="V4911" s="35"/>
      <c r="W4911" s="35"/>
      <c r="X4911" s="35"/>
      <c r="Y4911" s="35"/>
    </row>
    <row r="4912" customFormat="false" ht="14.25" hidden="false" customHeight="false" outlineLevel="0" collapsed="false">
      <c r="N4912" s="0" t="str">
        <f aca="false">IF(R4912=0,"",IF(Q4912=VLOOKUP(N4911+1,$B$8:$C$360,2,0),N4911+1,N4911))</f>
        <v/>
      </c>
      <c r="P4912" s="30"/>
      <c r="Q4912" s="30"/>
      <c r="R4912" s="35"/>
      <c r="S4912" s="35"/>
      <c r="T4912" s="35"/>
      <c r="U4912" s="35"/>
      <c r="V4912" s="35"/>
      <c r="W4912" s="35"/>
      <c r="X4912" s="35"/>
      <c r="Y4912" s="35"/>
    </row>
    <row r="4913" customFormat="false" ht="14.25" hidden="false" customHeight="false" outlineLevel="0" collapsed="false">
      <c r="N4913" s="0" t="str">
        <f aca="false">IF(R4913=0,"",IF(Q4913=VLOOKUP(N4912+1,$B$8:$C$360,2,0),N4912+1,N4912))</f>
        <v/>
      </c>
      <c r="P4913" s="30"/>
      <c r="Q4913" s="30"/>
      <c r="R4913" s="35"/>
      <c r="S4913" s="35"/>
      <c r="T4913" s="35"/>
      <c r="U4913" s="35"/>
      <c r="V4913" s="35"/>
      <c r="W4913" s="35"/>
      <c r="X4913" s="35"/>
      <c r="Y4913" s="35"/>
    </row>
    <row r="4914" customFormat="false" ht="14.25" hidden="false" customHeight="false" outlineLevel="0" collapsed="false">
      <c r="N4914" s="0" t="str">
        <f aca="false">IF(R4914=0,"",IF(Q4914=VLOOKUP(N4913+1,$B$8:$C$360,2,0),N4913+1,N4913))</f>
        <v/>
      </c>
      <c r="P4914" s="30"/>
      <c r="Q4914" s="30"/>
      <c r="R4914" s="35"/>
      <c r="S4914" s="35"/>
      <c r="T4914" s="35"/>
      <c r="U4914" s="35"/>
      <c r="V4914" s="35"/>
      <c r="W4914" s="35"/>
      <c r="X4914" s="35"/>
      <c r="Y4914" s="35"/>
    </row>
    <row r="4915" customFormat="false" ht="14.25" hidden="false" customHeight="false" outlineLevel="0" collapsed="false">
      <c r="N4915" s="0" t="str">
        <f aca="false">IF(R4915=0,"",IF(Q4915=VLOOKUP(N4914+1,$B$8:$C$360,2,0),N4914+1,N4914))</f>
        <v/>
      </c>
      <c r="P4915" s="30"/>
      <c r="Q4915" s="30"/>
      <c r="R4915" s="35"/>
      <c r="S4915" s="35"/>
      <c r="T4915" s="35"/>
      <c r="U4915" s="35"/>
      <c r="V4915" s="35"/>
      <c r="W4915" s="35"/>
      <c r="X4915" s="35"/>
      <c r="Y4915" s="35"/>
    </row>
    <row r="4916" customFormat="false" ht="14.25" hidden="false" customHeight="false" outlineLevel="0" collapsed="false">
      <c r="N4916" s="0" t="str">
        <f aca="false">IF(R4916=0,"",IF(Q4916=VLOOKUP(N4915+1,$B$8:$C$360,2,0),N4915+1,N4915))</f>
        <v/>
      </c>
      <c r="P4916" s="30"/>
      <c r="Q4916" s="30"/>
      <c r="R4916" s="35"/>
      <c r="S4916" s="35"/>
      <c r="T4916" s="35"/>
      <c r="U4916" s="35"/>
      <c r="V4916" s="35"/>
      <c r="W4916" s="35"/>
      <c r="X4916" s="35"/>
      <c r="Y4916" s="35"/>
    </row>
    <row r="4917" customFormat="false" ht="14.25" hidden="false" customHeight="false" outlineLevel="0" collapsed="false">
      <c r="N4917" s="0" t="str">
        <f aca="false">IF(R4917=0,"",IF(Q4917=VLOOKUP(N4916+1,$B$8:$C$360,2,0),N4916+1,N4916))</f>
        <v/>
      </c>
      <c r="P4917" s="30"/>
      <c r="Q4917" s="30"/>
      <c r="R4917" s="35"/>
      <c r="S4917" s="35"/>
      <c r="T4917" s="35"/>
      <c r="U4917" s="35"/>
      <c r="V4917" s="35"/>
      <c r="W4917" s="35"/>
      <c r="X4917" s="35"/>
      <c r="Y4917" s="35"/>
    </row>
    <row r="4918" customFormat="false" ht="14.25" hidden="false" customHeight="false" outlineLevel="0" collapsed="false">
      <c r="N4918" s="0" t="str">
        <f aca="false">IF(R4918=0,"",IF(Q4918=VLOOKUP(N4917+1,$B$8:$C$360,2,0),N4917+1,N4917))</f>
        <v/>
      </c>
      <c r="P4918" s="30"/>
      <c r="Q4918" s="30"/>
      <c r="R4918" s="35"/>
      <c r="S4918" s="35"/>
      <c r="T4918" s="35"/>
      <c r="U4918" s="35"/>
      <c r="V4918" s="35"/>
      <c r="W4918" s="35"/>
      <c r="X4918" s="35"/>
      <c r="Y4918" s="35"/>
    </row>
    <row r="4919" customFormat="false" ht="14.25" hidden="false" customHeight="false" outlineLevel="0" collapsed="false">
      <c r="N4919" s="0" t="str">
        <f aca="false">IF(R4919=0,"",IF(Q4919=VLOOKUP(N4918+1,$B$8:$C$360,2,0),N4918+1,N4918))</f>
        <v/>
      </c>
      <c r="P4919" s="30"/>
      <c r="Q4919" s="30"/>
      <c r="R4919" s="35"/>
      <c r="S4919" s="35"/>
      <c r="T4919" s="35"/>
      <c r="U4919" s="35"/>
      <c r="V4919" s="35"/>
      <c r="W4919" s="35"/>
      <c r="X4919" s="35"/>
      <c r="Y4919" s="35"/>
    </row>
    <row r="4920" customFormat="false" ht="14.25" hidden="false" customHeight="false" outlineLevel="0" collapsed="false">
      <c r="N4920" s="0" t="str">
        <f aca="false">IF(R4920=0,"",IF(Q4920=VLOOKUP(N4919+1,$B$8:$C$360,2,0),N4919+1,N4919))</f>
        <v/>
      </c>
      <c r="P4920" s="30"/>
      <c r="Q4920" s="30"/>
      <c r="R4920" s="35"/>
      <c r="S4920" s="35"/>
      <c r="T4920" s="35"/>
      <c r="U4920" s="35"/>
      <c r="V4920" s="35"/>
      <c r="W4920" s="35"/>
      <c r="X4920" s="35"/>
      <c r="Y4920" s="35"/>
    </row>
    <row r="4921" customFormat="false" ht="14.25" hidden="false" customHeight="false" outlineLevel="0" collapsed="false">
      <c r="N4921" s="0" t="str">
        <f aca="false">IF(R4921=0,"",IF(Q4921=VLOOKUP(N4920+1,$B$8:$C$360,2,0),N4920+1,N4920))</f>
        <v/>
      </c>
      <c r="P4921" s="30"/>
      <c r="Q4921" s="30"/>
      <c r="R4921" s="35"/>
      <c r="S4921" s="35"/>
      <c r="T4921" s="35"/>
      <c r="U4921" s="35"/>
      <c r="V4921" s="35"/>
      <c r="W4921" s="35"/>
      <c r="X4921" s="35"/>
      <c r="Y4921" s="35"/>
    </row>
    <row r="4922" customFormat="false" ht="14.25" hidden="false" customHeight="false" outlineLevel="0" collapsed="false">
      <c r="N4922" s="0" t="str">
        <f aca="false">IF(R4922=0,"",IF(Q4922=VLOOKUP(N4921+1,$B$8:$C$360,2,0),N4921+1,N4921))</f>
        <v/>
      </c>
      <c r="P4922" s="30"/>
      <c r="Q4922" s="30"/>
      <c r="R4922" s="35"/>
      <c r="S4922" s="35"/>
      <c r="T4922" s="35"/>
      <c r="U4922" s="35"/>
      <c r="V4922" s="35"/>
      <c r="W4922" s="35"/>
      <c r="X4922" s="35"/>
      <c r="Y4922" s="35"/>
    </row>
    <row r="4923" customFormat="false" ht="14.25" hidden="false" customHeight="false" outlineLevel="0" collapsed="false">
      <c r="N4923" s="0" t="str">
        <f aca="false">IF(R4923=0,"",IF(Q4923=VLOOKUP(N4922+1,$B$8:$C$360,2,0),N4922+1,N4922))</f>
        <v/>
      </c>
      <c r="P4923" s="30"/>
      <c r="Q4923" s="30"/>
      <c r="R4923" s="35"/>
      <c r="S4923" s="35"/>
      <c r="T4923" s="35"/>
      <c r="U4923" s="35"/>
      <c r="V4923" s="35"/>
      <c r="W4923" s="35"/>
      <c r="X4923" s="35"/>
      <c r="Y4923" s="35"/>
    </row>
    <row r="4924" customFormat="false" ht="14.25" hidden="false" customHeight="false" outlineLevel="0" collapsed="false">
      <c r="N4924" s="0" t="str">
        <f aca="false">IF(R4924=0,"",IF(Q4924=VLOOKUP(N4923+1,$B$8:$C$360,2,0),N4923+1,N4923))</f>
        <v/>
      </c>
      <c r="P4924" s="30"/>
      <c r="Q4924" s="30"/>
      <c r="R4924" s="35"/>
      <c r="S4924" s="35"/>
      <c r="T4924" s="35"/>
      <c r="U4924" s="35"/>
      <c r="V4924" s="35"/>
      <c r="W4924" s="35"/>
      <c r="X4924" s="35"/>
      <c r="Y4924" s="35"/>
    </row>
    <row r="4925" customFormat="false" ht="14.25" hidden="false" customHeight="false" outlineLevel="0" collapsed="false">
      <c r="N4925" s="0" t="str">
        <f aca="false">IF(R4925=0,"",IF(Q4925=VLOOKUP(N4924+1,$B$8:$C$360,2,0),N4924+1,N4924))</f>
        <v/>
      </c>
      <c r="P4925" s="30"/>
      <c r="Q4925" s="30"/>
      <c r="R4925" s="35"/>
      <c r="S4925" s="35"/>
      <c r="T4925" s="35"/>
      <c r="U4925" s="35"/>
      <c r="V4925" s="35"/>
      <c r="W4925" s="35"/>
      <c r="X4925" s="35"/>
      <c r="Y4925" s="35"/>
    </row>
    <row r="4926" customFormat="false" ht="14.25" hidden="false" customHeight="false" outlineLevel="0" collapsed="false">
      <c r="N4926" s="0" t="str">
        <f aca="false">IF(R4926=0,"",IF(Q4926=VLOOKUP(N4925+1,$B$8:$C$360,2,0),N4925+1,N4925))</f>
        <v/>
      </c>
      <c r="P4926" s="30"/>
      <c r="Q4926" s="30"/>
      <c r="R4926" s="35"/>
      <c r="S4926" s="35"/>
      <c r="T4926" s="35"/>
      <c r="U4926" s="35"/>
      <c r="V4926" s="35"/>
      <c r="W4926" s="35"/>
      <c r="X4926" s="35"/>
      <c r="Y4926" s="35"/>
    </row>
    <row r="4927" customFormat="false" ht="14.25" hidden="false" customHeight="false" outlineLevel="0" collapsed="false">
      <c r="N4927" s="0" t="str">
        <f aca="false">IF(R4927=0,"",IF(Q4927=VLOOKUP(N4926+1,$B$8:$C$360,2,0),N4926+1,N4926))</f>
        <v/>
      </c>
      <c r="P4927" s="30"/>
      <c r="Q4927" s="30"/>
      <c r="R4927" s="35"/>
      <c r="S4927" s="35"/>
      <c r="T4927" s="35"/>
      <c r="U4927" s="35"/>
      <c r="V4927" s="35"/>
      <c r="W4927" s="35"/>
      <c r="X4927" s="35"/>
      <c r="Y4927" s="35"/>
    </row>
    <row r="4928" customFormat="false" ht="14.25" hidden="false" customHeight="false" outlineLevel="0" collapsed="false">
      <c r="N4928" s="0" t="str">
        <f aca="false">IF(R4928=0,"",IF(Q4928=VLOOKUP(N4927+1,$B$8:$C$360,2,0),N4927+1,N4927))</f>
        <v/>
      </c>
      <c r="P4928" s="30"/>
      <c r="Q4928" s="30"/>
      <c r="R4928" s="35"/>
      <c r="S4928" s="35"/>
      <c r="T4928" s="35"/>
      <c r="U4928" s="35"/>
      <c r="V4928" s="35"/>
      <c r="W4928" s="35"/>
      <c r="X4928" s="35"/>
      <c r="Y4928" s="35"/>
    </row>
    <row r="4929" customFormat="false" ht="14.25" hidden="false" customHeight="false" outlineLevel="0" collapsed="false">
      <c r="N4929" s="0" t="str">
        <f aca="false">IF(R4929=0,"",IF(Q4929=VLOOKUP(N4928+1,$B$8:$C$360,2,0),N4928+1,N4928))</f>
        <v/>
      </c>
      <c r="P4929" s="30"/>
      <c r="Q4929" s="30"/>
      <c r="R4929" s="35"/>
      <c r="S4929" s="35"/>
      <c r="T4929" s="35"/>
      <c r="U4929" s="35"/>
      <c r="V4929" s="35"/>
      <c r="W4929" s="35"/>
      <c r="X4929" s="35"/>
      <c r="Y4929" s="35"/>
    </row>
    <row r="4930" customFormat="false" ht="14.25" hidden="false" customHeight="false" outlineLevel="0" collapsed="false">
      <c r="N4930" s="0" t="str">
        <f aca="false">IF(R4930=0,"",IF(Q4930=VLOOKUP(N4929+1,$B$8:$C$360,2,0),N4929+1,N4929))</f>
        <v/>
      </c>
      <c r="P4930" s="30"/>
      <c r="Q4930" s="30"/>
      <c r="R4930" s="35"/>
      <c r="S4930" s="35"/>
      <c r="T4930" s="35"/>
      <c r="U4930" s="35"/>
      <c r="V4930" s="35"/>
      <c r="W4930" s="35"/>
      <c r="X4930" s="35"/>
      <c r="Y4930" s="35"/>
    </row>
    <row r="4931" customFormat="false" ht="14.25" hidden="false" customHeight="false" outlineLevel="0" collapsed="false">
      <c r="N4931" s="0" t="str">
        <f aca="false">IF(R4931=0,"",IF(Q4931=VLOOKUP(N4930+1,$B$8:$C$360,2,0),N4930+1,N4930))</f>
        <v/>
      </c>
      <c r="P4931" s="30"/>
      <c r="Q4931" s="30"/>
      <c r="R4931" s="35"/>
      <c r="S4931" s="35"/>
      <c r="T4931" s="35"/>
      <c r="U4931" s="35"/>
      <c r="V4931" s="35"/>
      <c r="W4931" s="35"/>
      <c r="X4931" s="35"/>
      <c r="Y4931" s="35"/>
    </row>
    <row r="4932" customFormat="false" ht="14.25" hidden="false" customHeight="false" outlineLevel="0" collapsed="false">
      <c r="N4932" s="0" t="str">
        <f aca="false">IF(R4932=0,"",IF(Q4932=VLOOKUP(N4931+1,$B$8:$C$360,2,0),N4931+1,N4931))</f>
        <v/>
      </c>
      <c r="P4932" s="30"/>
      <c r="Q4932" s="30"/>
      <c r="R4932" s="35"/>
      <c r="S4932" s="35"/>
      <c r="T4932" s="35"/>
      <c r="U4932" s="35"/>
      <c r="V4932" s="35"/>
      <c r="W4932" s="35"/>
      <c r="X4932" s="35"/>
      <c r="Y4932" s="35"/>
    </row>
    <row r="4933" customFormat="false" ht="14.25" hidden="false" customHeight="false" outlineLevel="0" collapsed="false">
      <c r="N4933" s="0" t="str">
        <f aca="false">IF(R4933=0,"",IF(Q4933=VLOOKUP(N4932+1,$B$8:$C$360,2,0),N4932+1,N4932))</f>
        <v/>
      </c>
      <c r="P4933" s="30"/>
      <c r="Q4933" s="30"/>
      <c r="R4933" s="35"/>
      <c r="S4933" s="35"/>
      <c r="T4933" s="35"/>
      <c r="U4933" s="35"/>
      <c r="V4933" s="35"/>
      <c r="W4933" s="35"/>
      <c r="X4933" s="35"/>
      <c r="Y4933" s="35"/>
    </row>
    <row r="4934" customFormat="false" ht="14.25" hidden="false" customHeight="false" outlineLevel="0" collapsed="false">
      <c r="N4934" s="0" t="str">
        <f aca="false">IF(R4934=0,"",IF(Q4934=VLOOKUP(N4933+1,$B$8:$C$360,2,0),N4933+1,N4933))</f>
        <v/>
      </c>
      <c r="P4934" s="30"/>
      <c r="Q4934" s="30"/>
      <c r="R4934" s="35"/>
      <c r="S4934" s="35"/>
      <c r="T4934" s="35"/>
      <c r="U4934" s="35"/>
      <c r="V4934" s="35"/>
      <c r="W4934" s="35"/>
      <c r="X4934" s="35"/>
      <c r="Y4934" s="35"/>
    </row>
    <row r="4935" customFormat="false" ht="14.25" hidden="false" customHeight="false" outlineLevel="0" collapsed="false">
      <c r="N4935" s="0" t="str">
        <f aca="false">IF(R4935=0,"",IF(Q4935=VLOOKUP(N4934+1,$B$8:$C$360,2,0),N4934+1,N4934))</f>
        <v/>
      </c>
      <c r="P4935" s="30"/>
      <c r="Q4935" s="30"/>
      <c r="R4935" s="35"/>
      <c r="S4935" s="35"/>
      <c r="T4935" s="35"/>
      <c r="U4935" s="35"/>
      <c r="V4935" s="35"/>
      <c r="W4935" s="35"/>
      <c r="X4935" s="35"/>
      <c r="Y4935" s="35"/>
    </row>
    <row r="4936" customFormat="false" ht="14.25" hidden="false" customHeight="false" outlineLevel="0" collapsed="false">
      <c r="N4936" s="0" t="str">
        <f aca="false">IF(R4936=0,"",IF(Q4936=VLOOKUP(N4935+1,$B$8:$C$360,2,0),N4935+1,N4935))</f>
        <v/>
      </c>
      <c r="P4936" s="30"/>
      <c r="Q4936" s="30"/>
      <c r="R4936" s="35"/>
      <c r="S4936" s="35"/>
      <c r="T4936" s="35"/>
      <c r="U4936" s="35"/>
      <c r="V4936" s="35"/>
      <c r="W4936" s="35"/>
      <c r="X4936" s="35"/>
      <c r="Y4936" s="35"/>
    </row>
    <row r="4937" customFormat="false" ht="14.25" hidden="false" customHeight="false" outlineLevel="0" collapsed="false">
      <c r="N4937" s="0" t="str">
        <f aca="false">IF(R4937=0,"",IF(Q4937=VLOOKUP(N4936+1,$B$8:$C$360,2,0),N4936+1,N4936))</f>
        <v/>
      </c>
      <c r="P4937" s="30"/>
      <c r="Q4937" s="30"/>
      <c r="R4937" s="35"/>
      <c r="S4937" s="35"/>
      <c r="T4937" s="35"/>
      <c r="U4937" s="35"/>
      <c r="V4937" s="35"/>
      <c r="W4937" s="35"/>
      <c r="X4937" s="35"/>
      <c r="Y4937" s="35"/>
    </row>
    <row r="4938" customFormat="false" ht="14.25" hidden="false" customHeight="false" outlineLevel="0" collapsed="false">
      <c r="N4938" s="0" t="str">
        <f aca="false">IF(R4938=0,"",IF(Q4938=VLOOKUP(N4937+1,$B$8:$C$360,2,0),N4937+1,N4937))</f>
        <v/>
      </c>
      <c r="P4938" s="30"/>
      <c r="Q4938" s="30"/>
      <c r="R4938" s="35"/>
      <c r="S4938" s="35"/>
      <c r="T4938" s="35"/>
      <c r="U4938" s="35"/>
      <c r="V4938" s="35"/>
      <c r="W4938" s="35"/>
      <c r="X4938" s="35"/>
      <c r="Y4938" s="35"/>
    </row>
    <row r="4939" customFormat="false" ht="14.25" hidden="false" customHeight="false" outlineLevel="0" collapsed="false">
      <c r="N4939" s="0" t="str">
        <f aca="false">IF(R4939=0,"",IF(Q4939=VLOOKUP(N4938+1,$B$8:$C$360,2,0),N4938+1,N4938))</f>
        <v/>
      </c>
      <c r="P4939" s="30"/>
      <c r="Q4939" s="30"/>
      <c r="R4939" s="35"/>
      <c r="S4939" s="35"/>
      <c r="T4939" s="35"/>
      <c r="U4939" s="35"/>
      <c r="V4939" s="35"/>
      <c r="W4939" s="35"/>
      <c r="X4939" s="35"/>
      <c r="Y4939" s="35"/>
    </row>
    <row r="4940" customFormat="false" ht="14.25" hidden="false" customHeight="false" outlineLevel="0" collapsed="false">
      <c r="N4940" s="0" t="str">
        <f aca="false">IF(R4940=0,"",IF(Q4940=VLOOKUP(N4939+1,$B$8:$C$360,2,0),N4939+1,N4939))</f>
        <v/>
      </c>
      <c r="P4940" s="30"/>
      <c r="Q4940" s="30"/>
      <c r="R4940" s="35"/>
      <c r="S4940" s="35"/>
      <c r="T4940" s="35"/>
      <c r="U4940" s="35"/>
      <c r="V4940" s="35"/>
      <c r="W4940" s="35"/>
      <c r="X4940" s="35"/>
      <c r="Y4940" s="35"/>
    </row>
    <row r="4941" customFormat="false" ht="14.25" hidden="false" customHeight="false" outlineLevel="0" collapsed="false">
      <c r="N4941" s="0" t="str">
        <f aca="false">IF(R4941=0,"",IF(Q4941=VLOOKUP(N4940+1,$B$8:$C$360,2,0),N4940+1,N4940))</f>
        <v/>
      </c>
      <c r="P4941" s="30"/>
      <c r="Q4941" s="30"/>
      <c r="R4941" s="35"/>
      <c r="S4941" s="35"/>
      <c r="T4941" s="35"/>
      <c r="U4941" s="35"/>
      <c r="V4941" s="35"/>
      <c r="W4941" s="35"/>
      <c r="X4941" s="35"/>
      <c r="Y4941" s="35"/>
    </row>
    <row r="4942" customFormat="false" ht="14.25" hidden="false" customHeight="false" outlineLevel="0" collapsed="false">
      <c r="N4942" s="0" t="str">
        <f aca="false">IF(R4942=0,"",IF(Q4942=VLOOKUP(N4941+1,$B$8:$C$360,2,0),N4941+1,N4941))</f>
        <v/>
      </c>
      <c r="P4942" s="30"/>
      <c r="Q4942" s="30"/>
      <c r="R4942" s="35"/>
      <c r="S4942" s="35"/>
      <c r="T4942" s="35"/>
      <c r="U4942" s="35"/>
      <c r="V4942" s="35"/>
      <c r="W4942" s="35"/>
      <c r="X4942" s="35"/>
      <c r="Y4942" s="35"/>
    </row>
    <row r="4943" customFormat="false" ht="14.25" hidden="false" customHeight="false" outlineLevel="0" collapsed="false">
      <c r="N4943" s="0" t="str">
        <f aca="false">IF(R4943=0,"",IF(Q4943=VLOOKUP(N4942+1,$B$8:$C$360,2,0),N4942+1,N4942))</f>
        <v/>
      </c>
      <c r="P4943" s="30"/>
      <c r="Q4943" s="30"/>
      <c r="R4943" s="35"/>
      <c r="S4943" s="35"/>
      <c r="T4943" s="35"/>
      <c r="U4943" s="35"/>
      <c r="V4943" s="35"/>
      <c r="W4943" s="35"/>
      <c r="X4943" s="35"/>
      <c r="Y4943" s="35"/>
    </row>
    <row r="4944" customFormat="false" ht="14.25" hidden="false" customHeight="false" outlineLevel="0" collapsed="false">
      <c r="N4944" s="0" t="str">
        <f aca="false">IF(R4944=0,"",IF(Q4944=VLOOKUP(N4943+1,$B$8:$C$360,2,0),N4943+1,N4943))</f>
        <v/>
      </c>
      <c r="P4944" s="30"/>
      <c r="Q4944" s="30"/>
      <c r="R4944" s="35"/>
      <c r="S4944" s="35"/>
      <c r="T4944" s="35"/>
      <c r="U4944" s="35"/>
      <c r="V4944" s="35"/>
      <c r="W4944" s="35"/>
      <c r="X4944" s="35"/>
      <c r="Y4944" s="35"/>
    </row>
    <row r="4945" customFormat="false" ht="14.25" hidden="false" customHeight="false" outlineLevel="0" collapsed="false">
      <c r="N4945" s="0" t="str">
        <f aca="false">IF(R4945=0,"",IF(Q4945=VLOOKUP(N4944+1,$B$8:$C$360,2,0),N4944+1,N4944))</f>
        <v/>
      </c>
      <c r="P4945" s="30"/>
      <c r="Q4945" s="30"/>
      <c r="R4945" s="35"/>
      <c r="S4945" s="35"/>
      <c r="T4945" s="35"/>
      <c r="U4945" s="35"/>
      <c r="V4945" s="35"/>
      <c r="W4945" s="35"/>
      <c r="X4945" s="35"/>
      <c r="Y4945" s="35"/>
    </row>
    <row r="4946" customFormat="false" ht="14.25" hidden="false" customHeight="false" outlineLevel="0" collapsed="false">
      <c r="N4946" s="0" t="str">
        <f aca="false">IF(R4946=0,"",IF(Q4946=VLOOKUP(N4945+1,$B$8:$C$360,2,0),N4945+1,N4945))</f>
        <v/>
      </c>
      <c r="P4946" s="30"/>
      <c r="Q4946" s="30"/>
      <c r="R4946" s="35"/>
      <c r="S4946" s="35"/>
      <c r="T4946" s="35"/>
      <c r="U4946" s="35"/>
      <c r="V4946" s="35"/>
      <c r="W4946" s="35"/>
      <c r="X4946" s="35"/>
      <c r="Y4946" s="35"/>
    </row>
    <row r="4947" customFormat="false" ht="14.25" hidden="false" customHeight="false" outlineLevel="0" collapsed="false">
      <c r="N4947" s="0" t="str">
        <f aca="false">IF(R4947=0,"",IF(Q4947=VLOOKUP(N4946+1,$B$8:$C$360,2,0),N4946+1,N4946))</f>
        <v/>
      </c>
      <c r="P4947" s="30"/>
      <c r="Q4947" s="30"/>
      <c r="R4947" s="35"/>
      <c r="S4947" s="35"/>
      <c r="T4947" s="35"/>
      <c r="U4947" s="35"/>
      <c r="V4947" s="35"/>
      <c r="W4947" s="35"/>
      <c r="X4947" s="35"/>
      <c r="Y4947" s="35"/>
    </row>
    <row r="4948" customFormat="false" ht="14.25" hidden="false" customHeight="false" outlineLevel="0" collapsed="false">
      <c r="N4948" s="0" t="str">
        <f aca="false">IF(R4948=0,"",IF(Q4948=VLOOKUP(N4947+1,$B$8:$C$360,2,0),N4947+1,N4947))</f>
        <v/>
      </c>
      <c r="P4948" s="30"/>
      <c r="Q4948" s="30"/>
      <c r="R4948" s="35"/>
      <c r="S4948" s="35"/>
      <c r="T4948" s="35"/>
      <c r="U4948" s="35"/>
      <c r="V4948" s="35"/>
      <c r="W4948" s="35"/>
      <c r="X4948" s="35"/>
      <c r="Y4948" s="35"/>
    </row>
    <row r="4949" customFormat="false" ht="14.25" hidden="false" customHeight="false" outlineLevel="0" collapsed="false">
      <c r="N4949" s="0" t="str">
        <f aca="false">IF(R4949=0,"",IF(Q4949=VLOOKUP(N4948+1,$B$8:$C$360,2,0),N4948+1,N4948))</f>
        <v/>
      </c>
      <c r="P4949" s="30"/>
      <c r="Q4949" s="30"/>
      <c r="R4949" s="35"/>
      <c r="S4949" s="35"/>
      <c r="T4949" s="35"/>
      <c r="U4949" s="35"/>
      <c r="V4949" s="35"/>
      <c r="W4949" s="35"/>
      <c r="X4949" s="35"/>
      <c r="Y4949" s="35"/>
    </row>
    <row r="4950" customFormat="false" ht="14.25" hidden="false" customHeight="false" outlineLevel="0" collapsed="false">
      <c r="N4950" s="0" t="str">
        <f aca="false">IF(R4950=0,"",IF(Q4950=VLOOKUP(N4949+1,$B$8:$C$360,2,0),N4949+1,N4949))</f>
        <v/>
      </c>
      <c r="P4950" s="30"/>
      <c r="Q4950" s="30"/>
      <c r="R4950" s="35"/>
      <c r="S4950" s="35"/>
      <c r="T4950" s="35"/>
      <c r="U4950" s="35"/>
      <c r="V4950" s="35"/>
      <c r="W4950" s="35"/>
      <c r="X4950" s="35"/>
      <c r="Y4950" s="35"/>
    </row>
    <row r="4951" customFormat="false" ht="14.25" hidden="false" customHeight="false" outlineLevel="0" collapsed="false">
      <c r="N4951" s="0" t="str">
        <f aca="false">IF(R4951=0,"",IF(Q4951=VLOOKUP(N4950+1,$B$8:$C$360,2,0),N4950+1,N4950))</f>
        <v/>
      </c>
      <c r="P4951" s="30"/>
      <c r="Q4951" s="30"/>
      <c r="R4951" s="35"/>
      <c r="S4951" s="35"/>
      <c r="T4951" s="35"/>
      <c r="U4951" s="35"/>
      <c r="V4951" s="35"/>
      <c r="W4951" s="35"/>
      <c r="X4951" s="35"/>
      <c r="Y4951" s="35"/>
    </row>
    <row r="4952" customFormat="false" ht="14.25" hidden="false" customHeight="false" outlineLevel="0" collapsed="false">
      <c r="N4952" s="0" t="str">
        <f aca="false">IF(R4952=0,"",IF(Q4952=VLOOKUP(N4951+1,$B$8:$C$360,2,0),N4951+1,N4951))</f>
        <v/>
      </c>
      <c r="P4952" s="30"/>
      <c r="Q4952" s="30"/>
      <c r="R4952" s="35"/>
      <c r="S4952" s="35"/>
      <c r="T4952" s="35"/>
      <c r="U4952" s="35"/>
      <c r="V4952" s="35"/>
      <c r="W4952" s="35"/>
      <c r="X4952" s="35"/>
      <c r="Y4952" s="35"/>
    </row>
    <row r="4953" customFormat="false" ht="14.25" hidden="false" customHeight="false" outlineLevel="0" collapsed="false">
      <c r="N4953" s="0" t="str">
        <f aca="false">IF(R4953=0,"",IF(Q4953=VLOOKUP(N4952+1,$B$8:$C$360,2,0),N4952+1,N4952))</f>
        <v/>
      </c>
      <c r="P4953" s="30"/>
      <c r="Q4953" s="30"/>
      <c r="R4953" s="35"/>
      <c r="S4953" s="35"/>
      <c r="T4953" s="35"/>
      <c r="U4953" s="35"/>
      <c r="V4953" s="35"/>
      <c r="W4953" s="35"/>
      <c r="X4953" s="35"/>
      <c r="Y4953" s="35"/>
    </row>
    <row r="4954" customFormat="false" ht="14.25" hidden="false" customHeight="false" outlineLevel="0" collapsed="false">
      <c r="N4954" s="0" t="str">
        <f aca="false">IF(R4954=0,"",IF(Q4954=VLOOKUP(N4953+1,$B$8:$C$360,2,0),N4953+1,N4953))</f>
        <v/>
      </c>
      <c r="P4954" s="30"/>
      <c r="Q4954" s="30"/>
      <c r="R4954" s="35"/>
      <c r="S4954" s="35"/>
      <c r="T4954" s="35"/>
      <c r="U4954" s="35"/>
      <c r="V4954" s="35"/>
      <c r="W4954" s="35"/>
      <c r="X4954" s="35"/>
      <c r="Y4954" s="35"/>
    </row>
    <row r="4955" customFormat="false" ht="14.25" hidden="false" customHeight="false" outlineLevel="0" collapsed="false">
      <c r="N4955" s="0" t="str">
        <f aca="false">IF(R4955=0,"",IF(Q4955=VLOOKUP(N4954+1,$B$8:$C$360,2,0),N4954+1,N4954))</f>
        <v/>
      </c>
      <c r="P4955" s="30"/>
      <c r="Q4955" s="30"/>
      <c r="R4955" s="35"/>
      <c r="S4955" s="35"/>
      <c r="T4955" s="35"/>
      <c r="U4955" s="35"/>
      <c r="V4955" s="35"/>
      <c r="W4955" s="35"/>
      <c r="X4955" s="35"/>
      <c r="Y4955" s="35"/>
    </row>
    <row r="4956" customFormat="false" ht="14.25" hidden="false" customHeight="false" outlineLevel="0" collapsed="false">
      <c r="N4956" s="0" t="str">
        <f aca="false">IF(R4956=0,"",IF(Q4956=VLOOKUP(N4955+1,$B$8:$C$360,2,0),N4955+1,N4955))</f>
        <v/>
      </c>
      <c r="P4956" s="30"/>
      <c r="Q4956" s="30"/>
      <c r="R4956" s="35"/>
      <c r="S4956" s="35"/>
      <c r="T4956" s="35"/>
      <c r="U4956" s="35"/>
      <c r="V4956" s="35"/>
      <c r="W4956" s="35"/>
      <c r="X4956" s="35"/>
      <c r="Y4956" s="35"/>
    </row>
    <row r="4957" customFormat="false" ht="14.25" hidden="false" customHeight="false" outlineLevel="0" collapsed="false">
      <c r="N4957" s="0" t="str">
        <f aca="false">IF(R4957=0,"",IF(Q4957=VLOOKUP(N4956+1,$B$8:$C$360,2,0),N4956+1,N4956))</f>
        <v/>
      </c>
      <c r="P4957" s="30"/>
      <c r="Q4957" s="30"/>
      <c r="R4957" s="35"/>
      <c r="S4957" s="35"/>
      <c r="T4957" s="35"/>
      <c r="U4957" s="35"/>
      <c r="V4957" s="35"/>
      <c r="W4957" s="35"/>
      <c r="X4957" s="35"/>
      <c r="Y4957" s="35"/>
    </row>
    <row r="4958" customFormat="false" ht="14.25" hidden="false" customHeight="false" outlineLevel="0" collapsed="false">
      <c r="N4958" s="0" t="str">
        <f aca="false">IF(R4958=0,"",IF(Q4958=VLOOKUP(N4957+1,$B$8:$C$360,2,0),N4957+1,N4957))</f>
        <v/>
      </c>
      <c r="P4958" s="30"/>
      <c r="Q4958" s="30"/>
      <c r="R4958" s="35"/>
      <c r="S4958" s="35"/>
      <c r="T4958" s="35"/>
      <c r="U4958" s="35"/>
      <c r="V4958" s="35"/>
      <c r="W4958" s="35"/>
      <c r="X4958" s="35"/>
      <c r="Y4958" s="35"/>
    </row>
    <row r="4959" customFormat="false" ht="14.25" hidden="false" customHeight="false" outlineLevel="0" collapsed="false">
      <c r="N4959" s="0" t="str">
        <f aca="false">IF(R4959=0,"",IF(Q4959=VLOOKUP(N4958+1,$B$8:$C$360,2,0),N4958+1,N4958))</f>
        <v/>
      </c>
      <c r="P4959" s="30"/>
      <c r="Q4959" s="30"/>
      <c r="R4959" s="35"/>
      <c r="S4959" s="35"/>
      <c r="T4959" s="35"/>
      <c r="U4959" s="35"/>
      <c r="V4959" s="35"/>
      <c r="W4959" s="35"/>
      <c r="X4959" s="35"/>
      <c r="Y4959" s="35"/>
    </row>
    <row r="4960" customFormat="false" ht="14.25" hidden="false" customHeight="false" outlineLevel="0" collapsed="false">
      <c r="N4960" s="0" t="str">
        <f aca="false">IF(R4960=0,"",IF(Q4960=VLOOKUP(N4959+1,$B$8:$C$360,2,0),N4959+1,N4959))</f>
        <v/>
      </c>
      <c r="P4960" s="30"/>
      <c r="Q4960" s="30"/>
      <c r="R4960" s="35"/>
      <c r="S4960" s="35"/>
      <c r="T4960" s="35"/>
      <c r="U4960" s="35"/>
      <c r="V4960" s="35"/>
      <c r="W4960" s="35"/>
      <c r="X4960" s="35"/>
      <c r="Y4960" s="35"/>
    </row>
    <row r="4961" customFormat="false" ht="14.25" hidden="false" customHeight="false" outlineLevel="0" collapsed="false">
      <c r="N4961" s="0" t="str">
        <f aca="false">IF(R4961=0,"",IF(Q4961=VLOOKUP(N4960+1,$B$8:$C$360,2,0),N4960+1,N4960))</f>
        <v/>
      </c>
      <c r="P4961" s="30"/>
      <c r="Q4961" s="30"/>
      <c r="R4961" s="35"/>
      <c r="S4961" s="35"/>
      <c r="T4961" s="35"/>
      <c r="U4961" s="35"/>
      <c r="V4961" s="35"/>
      <c r="W4961" s="35"/>
      <c r="X4961" s="35"/>
      <c r="Y4961" s="35"/>
    </row>
    <row r="4962" customFormat="false" ht="14.25" hidden="false" customHeight="false" outlineLevel="0" collapsed="false">
      <c r="N4962" s="0" t="str">
        <f aca="false">IF(R4962=0,"",IF(Q4962=VLOOKUP(N4961+1,$B$8:$C$360,2,0),N4961+1,N4961))</f>
        <v/>
      </c>
      <c r="P4962" s="30"/>
      <c r="Q4962" s="30"/>
      <c r="R4962" s="35"/>
      <c r="S4962" s="35"/>
      <c r="T4962" s="35"/>
      <c r="U4962" s="35"/>
      <c r="V4962" s="35"/>
      <c r="W4962" s="35"/>
      <c r="X4962" s="35"/>
      <c r="Y4962" s="35"/>
    </row>
    <row r="4963" customFormat="false" ht="14.25" hidden="false" customHeight="false" outlineLevel="0" collapsed="false">
      <c r="N4963" s="0" t="str">
        <f aca="false">IF(R4963=0,"",IF(Q4963=VLOOKUP(N4962+1,$B$8:$C$360,2,0),N4962+1,N4962))</f>
        <v/>
      </c>
      <c r="P4963" s="30"/>
      <c r="Q4963" s="30"/>
      <c r="R4963" s="35"/>
      <c r="S4963" s="35"/>
      <c r="T4963" s="35"/>
      <c r="U4963" s="35"/>
      <c r="V4963" s="35"/>
      <c r="W4963" s="35"/>
      <c r="X4963" s="35"/>
      <c r="Y4963" s="35"/>
    </row>
    <row r="4964" customFormat="false" ht="14.25" hidden="false" customHeight="false" outlineLevel="0" collapsed="false">
      <c r="N4964" s="0" t="str">
        <f aca="false">IF(R4964=0,"",IF(Q4964=VLOOKUP(N4963+1,$B$8:$C$360,2,0),N4963+1,N4963))</f>
        <v/>
      </c>
      <c r="P4964" s="30"/>
      <c r="Q4964" s="30"/>
      <c r="R4964" s="35"/>
      <c r="S4964" s="35"/>
      <c r="T4964" s="35"/>
      <c r="U4964" s="35"/>
      <c r="V4964" s="35"/>
      <c r="W4964" s="35"/>
      <c r="X4964" s="35"/>
      <c r="Y4964" s="35"/>
    </row>
    <row r="4965" customFormat="false" ht="14.25" hidden="false" customHeight="false" outlineLevel="0" collapsed="false">
      <c r="N4965" s="0" t="str">
        <f aca="false">IF(R4965=0,"",IF(Q4965=VLOOKUP(N4964+1,$B$8:$C$360,2,0),N4964+1,N4964))</f>
        <v/>
      </c>
      <c r="P4965" s="30"/>
      <c r="Q4965" s="30"/>
      <c r="R4965" s="35"/>
      <c r="S4965" s="35"/>
      <c r="T4965" s="35"/>
      <c r="U4965" s="35"/>
      <c r="V4965" s="35"/>
      <c r="W4965" s="35"/>
      <c r="X4965" s="35"/>
      <c r="Y4965" s="35"/>
    </row>
    <row r="4966" customFormat="false" ht="14.25" hidden="false" customHeight="false" outlineLevel="0" collapsed="false">
      <c r="N4966" s="0" t="str">
        <f aca="false">IF(R4966=0,"",IF(Q4966=VLOOKUP(N4965+1,$B$8:$C$360,2,0),N4965+1,N4965))</f>
        <v/>
      </c>
      <c r="P4966" s="30"/>
      <c r="Q4966" s="30"/>
      <c r="R4966" s="35"/>
      <c r="S4966" s="35"/>
      <c r="T4966" s="35"/>
      <c r="U4966" s="35"/>
      <c r="V4966" s="35"/>
      <c r="W4966" s="35"/>
      <c r="X4966" s="35"/>
      <c r="Y4966" s="35"/>
    </row>
    <row r="4967" customFormat="false" ht="14.25" hidden="false" customHeight="false" outlineLevel="0" collapsed="false">
      <c r="N4967" s="0" t="str">
        <f aca="false">IF(R4967=0,"",IF(Q4967=VLOOKUP(N4966+1,$B$8:$C$360,2,0),N4966+1,N4966))</f>
        <v/>
      </c>
      <c r="P4967" s="30"/>
      <c r="Q4967" s="30"/>
      <c r="R4967" s="35"/>
      <c r="S4967" s="35"/>
      <c r="T4967" s="35"/>
      <c r="U4967" s="35"/>
      <c r="V4967" s="35"/>
      <c r="W4967" s="35"/>
      <c r="X4967" s="35"/>
      <c r="Y4967" s="35"/>
    </row>
    <row r="4968" customFormat="false" ht="14.25" hidden="false" customHeight="false" outlineLevel="0" collapsed="false">
      <c r="N4968" s="0" t="str">
        <f aca="false">IF(R4968=0,"",IF(Q4968=VLOOKUP(N4967+1,$B$8:$C$360,2,0),N4967+1,N4967))</f>
        <v/>
      </c>
      <c r="P4968" s="30"/>
      <c r="Q4968" s="30"/>
      <c r="R4968" s="35"/>
      <c r="S4968" s="35"/>
      <c r="T4968" s="35"/>
      <c r="U4968" s="35"/>
      <c r="V4968" s="35"/>
      <c r="W4968" s="35"/>
      <c r="X4968" s="35"/>
      <c r="Y4968" s="35"/>
    </row>
    <row r="4969" customFormat="false" ht="14.25" hidden="false" customHeight="false" outlineLevel="0" collapsed="false">
      <c r="N4969" s="0" t="str">
        <f aca="false">IF(R4969=0,"",IF(Q4969=VLOOKUP(N4968+1,$B$8:$C$360,2,0),N4968+1,N4968))</f>
        <v/>
      </c>
      <c r="P4969" s="30"/>
      <c r="Q4969" s="30"/>
      <c r="R4969" s="35"/>
      <c r="S4969" s="35"/>
      <c r="T4969" s="35"/>
      <c r="U4969" s="35"/>
      <c r="V4969" s="35"/>
      <c r="W4969" s="35"/>
      <c r="X4969" s="35"/>
      <c r="Y4969" s="35"/>
    </row>
    <row r="4970" customFormat="false" ht="14.25" hidden="false" customHeight="false" outlineLevel="0" collapsed="false">
      <c r="N4970" s="0" t="str">
        <f aca="false">IF(R4970=0,"",IF(Q4970=VLOOKUP(N4969+1,$B$8:$C$360,2,0),N4969+1,N4969))</f>
        <v/>
      </c>
      <c r="P4970" s="30"/>
      <c r="Q4970" s="30"/>
      <c r="R4970" s="35"/>
      <c r="S4970" s="35"/>
      <c r="T4970" s="35"/>
      <c r="U4970" s="35"/>
      <c r="V4970" s="35"/>
      <c r="W4970" s="35"/>
      <c r="X4970" s="35"/>
      <c r="Y4970" s="35"/>
    </row>
    <row r="4971" customFormat="false" ht="14.25" hidden="false" customHeight="false" outlineLevel="0" collapsed="false">
      <c r="N4971" s="0" t="str">
        <f aca="false">IF(R4971=0,"",IF(Q4971=VLOOKUP(N4970+1,$B$8:$C$360,2,0),N4970+1,N4970))</f>
        <v/>
      </c>
      <c r="P4971" s="30"/>
      <c r="Q4971" s="30"/>
      <c r="R4971" s="35"/>
      <c r="S4971" s="35"/>
      <c r="T4971" s="35"/>
      <c r="U4971" s="35"/>
      <c r="V4971" s="35"/>
      <c r="W4971" s="35"/>
      <c r="X4971" s="35"/>
      <c r="Y4971" s="35"/>
    </row>
    <row r="4972" customFormat="false" ht="14.25" hidden="false" customHeight="false" outlineLevel="0" collapsed="false">
      <c r="N4972" s="0" t="str">
        <f aca="false">IF(R4972=0,"",IF(Q4972=VLOOKUP(N4971+1,$B$8:$C$360,2,0),N4971+1,N4971))</f>
        <v/>
      </c>
      <c r="P4972" s="30"/>
      <c r="Q4972" s="30"/>
      <c r="R4972" s="35"/>
      <c r="S4972" s="35"/>
      <c r="T4972" s="35"/>
      <c r="U4972" s="35"/>
      <c r="V4972" s="35"/>
      <c r="W4972" s="35"/>
      <c r="X4972" s="35"/>
      <c r="Y4972" s="35"/>
    </row>
    <row r="4973" customFormat="false" ht="14.25" hidden="false" customHeight="false" outlineLevel="0" collapsed="false">
      <c r="N4973" s="0" t="str">
        <f aca="false">IF(R4973=0,"",IF(Q4973=VLOOKUP(N4972+1,$B$8:$C$360,2,0),N4972+1,N4972))</f>
        <v/>
      </c>
      <c r="P4973" s="30"/>
      <c r="Q4973" s="30"/>
      <c r="R4973" s="35"/>
      <c r="S4973" s="35"/>
      <c r="T4973" s="35"/>
      <c r="U4973" s="35"/>
      <c r="V4973" s="35"/>
      <c r="W4973" s="35"/>
      <c r="X4973" s="35"/>
      <c r="Y4973" s="35"/>
    </row>
    <row r="4974" customFormat="false" ht="14.25" hidden="false" customHeight="false" outlineLevel="0" collapsed="false">
      <c r="N4974" s="0" t="str">
        <f aca="false">IF(R4974=0,"",IF(Q4974=VLOOKUP(N4973+1,$B$8:$C$360,2,0),N4973+1,N4973))</f>
        <v/>
      </c>
      <c r="P4974" s="30"/>
      <c r="Q4974" s="30"/>
      <c r="R4974" s="35"/>
      <c r="S4974" s="35"/>
      <c r="T4974" s="35"/>
      <c r="U4974" s="35"/>
      <c r="V4974" s="35"/>
      <c r="W4974" s="35"/>
      <c r="X4974" s="35"/>
      <c r="Y4974" s="35"/>
    </row>
    <row r="4975" customFormat="false" ht="14.25" hidden="false" customHeight="false" outlineLevel="0" collapsed="false">
      <c r="N4975" s="0" t="str">
        <f aca="false">IF(R4975=0,"",IF(Q4975=VLOOKUP(N4974+1,$B$8:$C$360,2,0),N4974+1,N4974))</f>
        <v/>
      </c>
      <c r="P4975" s="30"/>
      <c r="Q4975" s="30"/>
      <c r="R4975" s="35"/>
      <c r="S4975" s="35"/>
      <c r="T4975" s="35"/>
      <c r="U4975" s="35"/>
      <c r="V4975" s="35"/>
      <c r="W4975" s="35"/>
      <c r="X4975" s="35"/>
      <c r="Y4975" s="35"/>
    </row>
    <row r="4976" customFormat="false" ht="14.25" hidden="false" customHeight="false" outlineLevel="0" collapsed="false">
      <c r="N4976" s="0" t="str">
        <f aca="false">IF(R4976=0,"",IF(Q4976=VLOOKUP(N4975+1,$B$8:$C$360,2,0),N4975+1,N4975))</f>
        <v/>
      </c>
      <c r="P4976" s="30"/>
      <c r="Q4976" s="30"/>
      <c r="R4976" s="35"/>
      <c r="S4976" s="35"/>
      <c r="T4976" s="35"/>
      <c r="U4976" s="35"/>
      <c r="V4976" s="35"/>
      <c r="W4976" s="35"/>
      <c r="X4976" s="35"/>
      <c r="Y4976" s="35"/>
    </row>
    <row r="4977" customFormat="false" ht="14.25" hidden="false" customHeight="false" outlineLevel="0" collapsed="false">
      <c r="N4977" s="0" t="str">
        <f aca="false">IF(R4977=0,"",IF(Q4977=VLOOKUP(N4976+1,$B$8:$C$360,2,0),N4976+1,N4976))</f>
        <v/>
      </c>
      <c r="P4977" s="30"/>
      <c r="Q4977" s="30"/>
      <c r="R4977" s="35"/>
      <c r="S4977" s="35"/>
      <c r="T4977" s="35"/>
      <c r="U4977" s="35"/>
      <c r="V4977" s="35"/>
      <c r="W4977" s="35"/>
      <c r="X4977" s="35"/>
      <c r="Y4977" s="35"/>
    </row>
    <row r="4978" customFormat="false" ht="14.25" hidden="false" customHeight="false" outlineLevel="0" collapsed="false">
      <c r="N4978" s="0" t="str">
        <f aca="false">IF(R4978=0,"",IF(Q4978=VLOOKUP(N4977+1,$B$8:$C$360,2,0),N4977+1,N4977))</f>
        <v/>
      </c>
      <c r="P4978" s="30"/>
      <c r="Q4978" s="30"/>
      <c r="R4978" s="35"/>
      <c r="S4978" s="35"/>
      <c r="T4978" s="35"/>
      <c r="U4978" s="35"/>
      <c r="V4978" s="35"/>
      <c r="W4978" s="35"/>
      <c r="X4978" s="35"/>
      <c r="Y4978" s="35"/>
    </row>
    <row r="4979" customFormat="false" ht="14.25" hidden="false" customHeight="false" outlineLevel="0" collapsed="false">
      <c r="N4979" s="0" t="str">
        <f aca="false">IF(R4979=0,"",IF(Q4979=VLOOKUP(N4978+1,$B$8:$C$360,2,0),N4978+1,N4978))</f>
        <v/>
      </c>
      <c r="P4979" s="30"/>
      <c r="Q4979" s="30"/>
      <c r="R4979" s="35"/>
      <c r="S4979" s="35"/>
      <c r="T4979" s="35"/>
      <c r="U4979" s="35"/>
      <c r="V4979" s="35"/>
      <c r="W4979" s="35"/>
      <c r="X4979" s="35"/>
      <c r="Y4979" s="35"/>
    </row>
    <row r="4980" customFormat="false" ht="14.25" hidden="false" customHeight="false" outlineLevel="0" collapsed="false">
      <c r="N4980" s="0" t="str">
        <f aca="false">IF(R4980=0,"",IF(Q4980=VLOOKUP(N4979+1,$B$8:$C$360,2,0),N4979+1,N4979))</f>
        <v/>
      </c>
      <c r="P4980" s="30"/>
      <c r="Q4980" s="30"/>
      <c r="R4980" s="35"/>
      <c r="S4980" s="35"/>
      <c r="T4980" s="35"/>
      <c r="U4980" s="35"/>
      <c r="V4980" s="35"/>
      <c r="W4980" s="35"/>
      <c r="X4980" s="35"/>
      <c r="Y4980" s="35"/>
    </row>
    <row r="4981" customFormat="false" ht="14.25" hidden="false" customHeight="false" outlineLevel="0" collapsed="false">
      <c r="N4981" s="0" t="str">
        <f aca="false">IF(R4981=0,"",IF(Q4981=VLOOKUP(N4980+1,$B$8:$C$360,2,0),N4980+1,N4980))</f>
        <v/>
      </c>
      <c r="P4981" s="30"/>
      <c r="Q4981" s="30"/>
      <c r="R4981" s="35"/>
      <c r="S4981" s="35"/>
      <c r="T4981" s="35"/>
      <c r="U4981" s="35"/>
      <c r="V4981" s="35"/>
      <c r="W4981" s="35"/>
      <c r="X4981" s="35"/>
      <c r="Y4981" s="35"/>
    </row>
    <row r="4982" customFormat="false" ht="14.25" hidden="false" customHeight="false" outlineLevel="0" collapsed="false">
      <c r="N4982" s="0" t="str">
        <f aca="false">IF(R4982=0,"",IF(Q4982=VLOOKUP(N4981+1,$B$8:$C$360,2,0),N4981+1,N4981))</f>
        <v/>
      </c>
      <c r="P4982" s="30"/>
      <c r="Q4982" s="30"/>
      <c r="R4982" s="35"/>
      <c r="S4982" s="35"/>
      <c r="T4982" s="35"/>
      <c r="U4982" s="35"/>
      <c r="V4982" s="35"/>
      <c r="W4982" s="35"/>
      <c r="X4982" s="35"/>
      <c r="Y4982" s="35"/>
    </row>
    <row r="4983" customFormat="false" ht="14.25" hidden="false" customHeight="false" outlineLevel="0" collapsed="false">
      <c r="N4983" s="0" t="str">
        <f aca="false">IF(R4983=0,"",IF(Q4983=VLOOKUP(N4982+1,$B$8:$C$360,2,0),N4982+1,N4982))</f>
        <v/>
      </c>
      <c r="P4983" s="30"/>
      <c r="Q4983" s="30"/>
      <c r="R4983" s="35"/>
      <c r="S4983" s="35"/>
      <c r="T4983" s="35"/>
      <c r="U4983" s="35"/>
      <c r="V4983" s="35"/>
      <c r="W4983" s="35"/>
      <c r="X4983" s="35"/>
      <c r="Y4983" s="35"/>
    </row>
    <row r="4984" customFormat="false" ht="14.25" hidden="false" customHeight="false" outlineLevel="0" collapsed="false">
      <c r="N4984" s="0" t="str">
        <f aca="false">IF(R4984=0,"",IF(Q4984=VLOOKUP(N4983+1,$B$8:$C$360,2,0),N4983+1,N4983))</f>
        <v/>
      </c>
      <c r="P4984" s="30"/>
      <c r="Q4984" s="30"/>
      <c r="R4984" s="35"/>
      <c r="S4984" s="35"/>
      <c r="T4984" s="35"/>
      <c r="U4984" s="35"/>
      <c r="V4984" s="35"/>
      <c r="W4984" s="35"/>
      <c r="X4984" s="35"/>
      <c r="Y4984" s="35"/>
    </row>
    <row r="4985" customFormat="false" ht="14.25" hidden="false" customHeight="false" outlineLevel="0" collapsed="false">
      <c r="N4985" s="0" t="str">
        <f aca="false">IF(R4985=0,"",IF(Q4985=VLOOKUP(N4984+1,$B$8:$C$360,2,0),N4984+1,N4984))</f>
        <v/>
      </c>
      <c r="P4985" s="30"/>
      <c r="Q4985" s="30"/>
      <c r="R4985" s="35"/>
      <c r="S4985" s="35"/>
      <c r="T4985" s="35"/>
      <c r="U4985" s="35"/>
      <c r="V4985" s="35"/>
      <c r="W4985" s="35"/>
      <c r="X4985" s="35"/>
      <c r="Y4985" s="35"/>
    </row>
    <row r="4986" customFormat="false" ht="14.25" hidden="false" customHeight="false" outlineLevel="0" collapsed="false">
      <c r="N4986" s="0" t="str">
        <f aca="false">IF(R4986=0,"",IF(Q4986=VLOOKUP(N4985+1,$B$8:$C$360,2,0),N4985+1,N4985))</f>
        <v/>
      </c>
      <c r="P4986" s="30"/>
      <c r="Q4986" s="30"/>
      <c r="R4986" s="35"/>
      <c r="S4986" s="35"/>
      <c r="T4986" s="35"/>
      <c r="U4986" s="35"/>
      <c r="V4986" s="35"/>
      <c r="W4986" s="35"/>
      <c r="X4986" s="35"/>
      <c r="Y4986" s="35"/>
    </row>
    <row r="4987" customFormat="false" ht="14.25" hidden="false" customHeight="false" outlineLevel="0" collapsed="false">
      <c r="N4987" s="0" t="str">
        <f aca="false">IF(R4987=0,"",IF(Q4987=VLOOKUP(N4986+1,$B$8:$C$360,2,0),N4986+1,N4986))</f>
        <v/>
      </c>
      <c r="P4987" s="30"/>
      <c r="Q4987" s="30"/>
      <c r="R4987" s="35"/>
      <c r="S4987" s="35"/>
      <c r="T4987" s="35"/>
      <c r="U4987" s="35"/>
      <c r="V4987" s="35"/>
      <c r="W4987" s="35"/>
      <c r="X4987" s="35"/>
      <c r="Y4987" s="35"/>
    </row>
    <row r="4988" customFormat="false" ht="14.25" hidden="false" customHeight="false" outlineLevel="0" collapsed="false">
      <c r="N4988" s="0" t="str">
        <f aca="false">IF(R4988=0,"",IF(Q4988=VLOOKUP(N4987+1,$B$8:$C$360,2,0),N4987+1,N4987))</f>
        <v/>
      </c>
      <c r="P4988" s="30"/>
      <c r="Q4988" s="30"/>
      <c r="R4988" s="35"/>
      <c r="S4988" s="35"/>
      <c r="T4988" s="35"/>
      <c r="U4988" s="35"/>
      <c r="V4988" s="35"/>
      <c r="W4988" s="35"/>
      <c r="X4988" s="35"/>
      <c r="Y4988" s="35"/>
    </row>
    <row r="4989" customFormat="false" ht="14.25" hidden="false" customHeight="false" outlineLevel="0" collapsed="false">
      <c r="N4989" s="0" t="str">
        <f aca="false">IF(R4989=0,"",IF(Q4989=VLOOKUP(N4988+1,$B$8:$C$360,2,0),N4988+1,N4988))</f>
        <v/>
      </c>
      <c r="P4989" s="30"/>
      <c r="Q4989" s="30"/>
      <c r="R4989" s="35"/>
      <c r="S4989" s="35"/>
      <c r="T4989" s="35"/>
      <c r="U4989" s="35"/>
      <c r="V4989" s="35"/>
      <c r="W4989" s="35"/>
      <c r="X4989" s="35"/>
      <c r="Y4989" s="35"/>
    </row>
    <row r="4990" customFormat="false" ht="14.25" hidden="false" customHeight="false" outlineLevel="0" collapsed="false">
      <c r="N4990" s="0" t="str">
        <f aca="false">IF(R4990=0,"",IF(Q4990=VLOOKUP(N4989+1,$B$8:$C$360,2,0),N4989+1,N4989))</f>
        <v/>
      </c>
      <c r="P4990" s="30"/>
      <c r="Q4990" s="30"/>
      <c r="R4990" s="35"/>
      <c r="S4990" s="35"/>
      <c r="T4990" s="35"/>
      <c r="U4990" s="35"/>
      <c r="V4990" s="35"/>
      <c r="W4990" s="35"/>
      <c r="X4990" s="35"/>
      <c r="Y4990" s="35"/>
    </row>
    <row r="4991" customFormat="false" ht="14.25" hidden="false" customHeight="false" outlineLevel="0" collapsed="false">
      <c r="N4991" s="0" t="str">
        <f aca="false">IF(R4991=0,"",IF(Q4991=VLOOKUP(N4990+1,$B$8:$C$360,2,0),N4990+1,N4990))</f>
        <v/>
      </c>
      <c r="P4991" s="30"/>
      <c r="Q4991" s="30"/>
      <c r="R4991" s="35"/>
      <c r="S4991" s="35"/>
      <c r="T4991" s="35"/>
      <c r="U4991" s="35"/>
      <c r="V4991" s="35"/>
      <c r="W4991" s="35"/>
      <c r="X4991" s="35"/>
      <c r="Y4991" s="35"/>
    </row>
    <row r="4992" customFormat="false" ht="14.25" hidden="false" customHeight="false" outlineLevel="0" collapsed="false">
      <c r="N4992" s="0" t="str">
        <f aca="false">IF(R4992=0,"",IF(Q4992=VLOOKUP(N4991+1,$B$8:$C$360,2,0),N4991+1,N4991))</f>
        <v/>
      </c>
      <c r="P4992" s="30"/>
      <c r="Q4992" s="30"/>
      <c r="R4992" s="35"/>
      <c r="S4992" s="35"/>
      <c r="T4992" s="35"/>
      <c r="U4992" s="35"/>
      <c r="V4992" s="35"/>
      <c r="W4992" s="35"/>
      <c r="X4992" s="35"/>
      <c r="Y4992" s="35"/>
    </row>
    <row r="4993" customFormat="false" ht="14.25" hidden="false" customHeight="false" outlineLevel="0" collapsed="false">
      <c r="N4993" s="0" t="str">
        <f aca="false">IF(R4993=0,"",IF(Q4993=VLOOKUP(N4992+1,$B$8:$C$360,2,0),N4992+1,N4992))</f>
        <v/>
      </c>
      <c r="P4993" s="30"/>
      <c r="Q4993" s="30"/>
      <c r="R4993" s="35"/>
      <c r="S4993" s="35"/>
      <c r="T4993" s="35"/>
      <c r="U4993" s="35"/>
      <c r="V4993" s="35"/>
      <c r="W4993" s="35"/>
      <c r="X4993" s="35"/>
      <c r="Y4993" s="35"/>
    </row>
    <row r="4994" customFormat="false" ht="14.25" hidden="false" customHeight="false" outlineLevel="0" collapsed="false">
      <c r="N4994" s="0" t="str">
        <f aca="false">IF(R4994=0,"",IF(Q4994=VLOOKUP(N4993+1,$B$8:$C$360,2,0),N4993+1,N4993))</f>
        <v/>
      </c>
      <c r="P4994" s="30"/>
      <c r="Q4994" s="30"/>
      <c r="R4994" s="35"/>
      <c r="S4994" s="35"/>
      <c r="T4994" s="35"/>
      <c r="U4994" s="35"/>
      <c r="V4994" s="35"/>
      <c r="W4994" s="35"/>
      <c r="X4994" s="35"/>
      <c r="Y4994" s="35"/>
    </row>
    <row r="4995" customFormat="false" ht="14.25" hidden="false" customHeight="false" outlineLevel="0" collapsed="false">
      <c r="N4995" s="0" t="str">
        <f aca="false">IF(R4995=0,"",IF(Q4995=VLOOKUP(N4994+1,$B$8:$C$360,2,0),N4994+1,N4994))</f>
        <v/>
      </c>
      <c r="P4995" s="30"/>
      <c r="Q4995" s="30"/>
      <c r="R4995" s="35"/>
      <c r="S4995" s="35"/>
      <c r="T4995" s="35"/>
      <c r="U4995" s="35"/>
      <c r="V4995" s="35"/>
      <c r="W4995" s="35"/>
      <c r="X4995" s="35"/>
      <c r="Y4995" s="35"/>
    </row>
    <row r="4996" customFormat="false" ht="14.25" hidden="false" customHeight="false" outlineLevel="0" collapsed="false">
      <c r="N4996" s="0" t="str">
        <f aca="false">IF(R4996=0,"",IF(Q4996=VLOOKUP(N4995+1,$B$8:$C$360,2,0),N4995+1,N4995))</f>
        <v/>
      </c>
      <c r="P4996" s="30"/>
      <c r="Q4996" s="30"/>
      <c r="R4996" s="35"/>
      <c r="S4996" s="35"/>
      <c r="T4996" s="35"/>
      <c r="U4996" s="35"/>
      <c r="V4996" s="35"/>
      <c r="W4996" s="35"/>
      <c r="X4996" s="35"/>
      <c r="Y4996" s="35"/>
    </row>
    <row r="4997" customFormat="false" ht="14.25" hidden="false" customHeight="false" outlineLevel="0" collapsed="false">
      <c r="N4997" s="0" t="str">
        <f aca="false">IF(R4997=0,"",IF(Q4997=VLOOKUP(N4996+1,$B$8:$C$360,2,0),N4996+1,N4996))</f>
        <v/>
      </c>
      <c r="P4997" s="30"/>
      <c r="Q4997" s="30"/>
      <c r="R4997" s="35"/>
      <c r="S4997" s="35"/>
      <c r="T4997" s="35"/>
      <c r="U4997" s="35"/>
      <c r="V4997" s="35"/>
      <c r="W4997" s="35"/>
      <c r="X4997" s="35"/>
      <c r="Y4997" s="35"/>
    </row>
    <row r="4998" customFormat="false" ht="14.25" hidden="false" customHeight="false" outlineLevel="0" collapsed="false">
      <c r="N4998" s="0" t="str">
        <f aca="false">IF(R4998=0,"",IF(Q4998=VLOOKUP(N4997+1,$B$8:$C$360,2,0),N4997+1,N4997))</f>
        <v/>
      </c>
      <c r="P4998" s="30"/>
      <c r="Q4998" s="30"/>
      <c r="R4998" s="35"/>
      <c r="S4998" s="35"/>
      <c r="T4998" s="35"/>
      <c r="U4998" s="35"/>
      <c r="V4998" s="35"/>
      <c r="W4998" s="35"/>
      <c r="X4998" s="35"/>
      <c r="Y4998" s="35"/>
    </row>
    <row r="4999" customFormat="false" ht="14.25" hidden="false" customHeight="false" outlineLevel="0" collapsed="false">
      <c r="N4999" s="0" t="str">
        <f aca="false">IF(R4999=0,"",IF(Q4999=VLOOKUP(N4998+1,$B$8:$C$360,2,0),N4998+1,N4998))</f>
        <v/>
      </c>
      <c r="P4999" s="30"/>
      <c r="Q4999" s="30"/>
      <c r="R4999" s="35"/>
      <c r="S4999" s="35"/>
      <c r="T4999" s="35"/>
      <c r="U4999" s="35"/>
      <c r="V4999" s="35"/>
      <c r="W4999" s="35"/>
      <c r="X4999" s="35"/>
      <c r="Y4999" s="35"/>
    </row>
    <row r="5000" customFormat="false" ht="14.25" hidden="false" customHeight="false" outlineLevel="0" collapsed="false">
      <c r="N5000" s="0" t="str">
        <f aca="false">IF(R5000=0,"",IF(Q5000=VLOOKUP(N4999+1,$B$8:$C$360,2,0),N4999+1,N4999))</f>
        <v/>
      </c>
      <c r="P5000" s="30"/>
      <c r="Q5000" s="30"/>
      <c r="R5000" s="35"/>
      <c r="S5000" s="35"/>
      <c r="T5000" s="35"/>
      <c r="U5000" s="35"/>
      <c r="V5000" s="35"/>
      <c r="W5000" s="35"/>
      <c r="X5000" s="35"/>
      <c r="Y5000" s="35"/>
    </row>
    <row r="5001" customFormat="false" ht="14.25" hidden="false" customHeight="false" outlineLevel="0" collapsed="false">
      <c r="N5001" s="0" t="str">
        <f aca="false">IF(R5001=0,"",IF(Q5001=VLOOKUP(N5000+1,$B$8:$C$360,2,0),N5000+1,N5000))</f>
        <v/>
      </c>
      <c r="P5001" s="30"/>
      <c r="Q5001" s="30"/>
      <c r="R5001" s="35"/>
      <c r="S5001" s="35"/>
      <c r="T5001" s="35"/>
      <c r="U5001" s="35"/>
      <c r="V5001" s="35"/>
      <c r="W5001" s="35"/>
      <c r="X5001" s="35"/>
      <c r="Y5001" s="35"/>
    </row>
    <row r="5002" customFormat="false" ht="14.25" hidden="false" customHeight="false" outlineLevel="0" collapsed="false">
      <c r="N5002" s="0" t="str">
        <f aca="false">IF(R5002=0,"",IF(Q5002=VLOOKUP(N5001+1,$B$8:$C$360,2,0),N5001+1,N5001))</f>
        <v/>
      </c>
      <c r="P5002" s="30"/>
      <c r="Q5002" s="30"/>
      <c r="R5002" s="35"/>
      <c r="S5002" s="35"/>
      <c r="T5002" s="35"/>
      <c r="U5002" s="35"/>
      <c r="V5002" s="35"/>
      <c r="W5002" s="35"/>
      <c r="X5002" s="35"/>
      <c r="Y5002" s="35"/>
    </row>
    <row r="5003" customFormat="false" ht="14.25" hidden="false" customHeight="false" outlineLevel="0" collapsed="false">
      <c r="N5003" s="0" t="str">
        <f aca="false">IF(R5003=0,"",IF(Q5003=VLOOKUP(N5002+1,$B$8:$C$360,2,0),N5002+1,N5002))</f>
        <v/>
      </c>
      <c r="P5003" s="30"/>
      <c r="Q5003" s="30"/>
      <c r="R5003" s="35"/>
      <c r="S5003" s="35"/>
      <c r="T5003" s="35"/>
      <c r="U5003" s="35"/>
      <c r="V5003" s="35"/>
      <c r="W5003" s="35"/>
      <c r="X5003" s="35"/>
      <c r="Y5003" s="35"/>
    </row>
    <row r="5004" customFormat="false" ht="14.25" hidden="false" customHeight="false" outlineLevel="0" collapsed="false">
      <c r="N5004" s="0" t="str">
        <f aca="false">IF(R5004=0,"",IF(Q5004=VLOOKUP(N5003+1,$B$8:$C$360,2,0),N5003+1,N5003))</f>
        <v/>
      </c>
      <c r="P5004" s="30"/>
      <c r="Q5004" s="30"/>
      <c r="R5004" s="35"/>
      <c r="S5004" s="35"/>
      <c r="T5004" s="35"/>
      <c r="U5004" s="35"/>
      <c r="V5004" s="35"/>
      <c r="W5004" s="35"/>
      <c r="X5004" s="35"/>
      <c r="Y5004" s="35"/>
    </row>
    <row r="5005" customFormat="false" ht="14.25" hidden="false" customHeight="false" outlineLevel="0" collapsed="false">
      <c r="N5005" s="0" t="str">
        <f aca="false">IF(R5005=0,"",IF(Q5005=VLOOKUP(N5004+1,$B$8:$C$360,2,0),N5004+1,N5004))</f>
        <v/>
      </c>
      <c r="P5005" s="30"/>
      <c r="Q5005" s="30"/>
      <c r="R5005" s="35"/>
      <c r="S5005" s="35"/>
      <c r="T5005" s="35"/>
      <c r="U5005" s="35"/>
      <c r="V5005" s="35"/>
      <c r="W5005" s="35"/>
      <c r="X5005" s="35"/>
      <c r="Y5005" s="35"/>
    </row>
    <row r="5006" customFormat="false" ht="14.25" hidden="false" customHeight="false" outlineLevel="0" collapsed="false">
      <c r="N5006" s="0" t="str">
        <f aca="false">IF(R5006=0,"",IF(Q5006=VLOOKUP(N5005+1,$B$8:$C$360,2,0),N5005+1,N5005))</f>
        <v/>
      </c>
      <c r="P5006" s="30"/>
      <c r="Q5006" s="30"/>
      <c r="R5006" s="35"/>
      <c r="S5006" s="35"/>
      <c r="T5006" s="35"/>
      <c r="U5006" s="35"/>
      <c r="V5006" s="35"/>
      <c r="W5006" s="35"/>
      <c r="X5006" s="35"/>
      <c r="Y5006" s="35"/>
    </row>
    <row r="5007" customFormat="false" ht="14.25" hidden="false" customHeight="false" outlineLevel="0" collapsed="false">
      <c r="N5007" s="0" t="str">
        <f aca="false">IF(R5007=0,"",IF(Q5007=VLOOKUP(N5006+1,$B$8:$C$360,2,0),N5006+1,N5006))</f>
        <v/>
      </c>
      <c r="P5007" s="30"/>
      <c r="Q5007" s="30"/>
      <c r="R5007" s="35"/>
      <c r="S5007" s="35"/>
      <c r="T5007" s="35"/>
      <c r="U5007" s="35"/>
      <c r="V5007" s="35"/>
      <c r="W5007" s="35"/>
      <c r="X5007" s="35"/>
      <c r="Y5007" s="35"/>
    </row>
    <row r="5008" customFormat="false" ht="14.25" hidden="false" customHeight="false" outlineLevel="0" collapsed="false">
      <c r="N5008" s="0" t="str">
        <f aca="false">IF(R5008=0,"",IF(Q5008=VLOOKUP(N5007+1,$B$8:$C$360,2,0),N5007+1,N5007))</f>
        <v/>
      </c>
      <c r="P5008" s="30"/>
      <c r="Q5008" s="30"/>
      <c r="R5008" s="35"/>
      <c r="S5008" s="35"/>
      <c r="T5008" s="35"/>
      <c r="U5008" s="35"/>
      <c r="V5008" s="35"/>
      <c r="W5008" s="35"/>
      <c r="X5008" s="35"/>
      <c r="Y5008" s="35"/>
    </row>
    <row r="5009" customFormat="false" ht="14.25" hidden="false" customHeight="false" outlineLevel="0" collapsed="false">
      <c r="N5009" s="0" t="str">
        <f aca="false">IF(R5009=0,"",IF(Q5009=VLOOKUP(N5008+1,$B$8:$C$360,2,0),N5008+1,N5008))</f>
        <v/>
      </c>
      <c r="P5009" s="30"/>
      <c r="Q5009" s="30"/>
      <c r="R5009" s="35"/>
      <c r="S5009" s="35"/>
      <c r="T5009" s="35"/>
      <c r="U5009" s="35"/>
      <c r="V5009" s="35"/>
      <c r="W5009" s="35"/>
      <c r="X5009" s="35"/>
      <c r="Y5009" s="35"/>
    </row>
    <row r="5010" customFormat="false" ht="14.25" hidden="false" customHeight="false" outlineLevel="0" collapsed="false">
      <c r="N5010" s="0" t="str">
        <f aca="false">IF(R5010=0,"",IF(Q5010=VLOOKUP(N5009+1,$B$8:$C$360,2,0),N5009+1,N5009))</f>
        <v/>
      </c>
      <c r="P5010" s="30"/>
      <c r="Q5010" s="30"/>
      <c r="R5010" s="35"/>
      <c r="S5010" s="35"/>
      <c r="T5010" s="35"/>
      <c r="U5010" s="35"/>
      <c r="V5010" s="35"/>
      <c r="W5010" s="35"/>
      <c r="X5010" s="35"/>
      <c r="Y5010" s="35"/>
    </row>
    <row r="5011" customFormat="false" ht="14.25" hidden="false" customHeight="false" outlineLevel="0" collapsed="false">
      <c r="N5011" s="0" t="str">
        <f aca="false">IF(R5011=0,"",IF(Q5011=VLOOKUP(N5010+1,$B$8:$C$360,2,0),N5010+1,N5010))</f>
        <v/>
      </c>
      <c r="P5011" s="30"/>
      <c r="Q5011" s="30"/>
      <c r="R5011" s="35"/>
      <c r="S5011" s="35"/>
      <c r="T5011" s="35"/>
      <c r="U5011" s="35"/>
      <c r="V5011" s="35"/>
      <c r="W5011" s="35"/>
      <c r="X5011" s="35"/>
      <c r="Y5011" s="35"/>
    </row>
    <row r="5012" customFormat="false" ht="14.25" hidden="false" customHeight="false" outlineLevel="0" collapsed="false">
      <c r="N5012" s="0" t="str">
        <f aca="false">IF(R5012=0,"",IF(Q5012=VLOOKUP(N5011+1,$B$8:$C$360,2,0),N5011+1,N5011))</f>
        <v/>
      </c>
      <c r="P5012" s="30"/>
      <c r="Q5012" s="30"/>
      <c r="R5012" s="35"/>
      <c r="S5012" s="35"/>
      <c r="T5012" s="35"/>
      <c r="U5012" s="35"/>
      <c r="V5012" s="35"/>
      <c r="W5012" s="35"/>
      <c r="X5012" s="35"/>
      <c r="Y5012" s="35"/>
    </row>
    <row r="5013" customFormat="false" ht="14.25" hidden="false" customHeight="false" outlineLevel="0" collapsed="false">
      <c r="N5013" s="0" t="str">
        <f aca="false">IF(R5013=0,"",IF(Q5013=VLOOKUP(N5012+1,$B$8:$C$360,2,0),N5012+1,N5012))</f>
        <v/>
      </c>
      <c r="P5013" s="30"/>
      <c r="Q5013" s="30"/>
      <c r="R5013" s="35"/>
      <c r="S5013" s="35"/>
      <c r="T5013" s="35"/>
      <c r="U5013" s="35"/>
      <c r="V5013" s="35"/>
      <c r="W5013" s="35"/>
      <c r="X5013" s="35"/>
      <c r="Y5013" s="35"/>
    </row>
    <row r="5014" customFormat="false" ht="14.25" hidden="false" customHeight="false" outlineLevel="0" collapsed="false">
      <c r="N5014" s="0" t="str">
        <f aca="false">IF(R5014=0,"",IF(Q5014=VLOOKUP(N5013+1,$B$8:$C$360,2,0),N5013+1,N5013))</f>
        <v/>
      </c>
      <c r="P5014" s="30"/>
      <c r="Q5014" s="30"/>
      <c r="R5014" s="35"/>
      <c r="S5014" s="35"/>
      <c r="T5014" s="35"/>
      <c r="U5014" s="35"/>
      <c r="V5014" s="35"/>
      <c r="W5014" s="35"/>
      <c r="X5014" s="35"/>
      <c r="Y5014" s="35"/>
    </row>
    <row r="5015" customFormat="false" ht="14.25" hidden="false" customHeight="false" outlineLevel="0" collapsed="false">
      <c r="N5015" s="0" t="str">
        <f aca="false">IF(R5015=0,"",IF(Q5015=VLOOKUP(N5014+1,$B$8:$C$360,2,0),N5014+1,N5014))</f>
        <v/>
      </c>
      <c r="P5015" s="30"/>
      <c r="Q5015" s="30"/>
      <c r="R5015" s="35"/>
      <c r="S5015" s="35"/>
      <c r="T5015" s="35"/>
      <c r="U5015" s="35"/>
      <c r="V5015" s="35"/>
      <c r="W5015" s="35"/>
      <c r="X5015" s="35"/>
      <c r="Y5015" s="35"/>
    </row>
    <row r="5016" customFormat="false" ht="14.25" hidden="false" customHeight="false" outlineLevel="0" collapsed="false">
      <c r="N5016" s="0" t="str">
        <f aca="false">IF(R5016=0,"",IF(Q5016=VLOOKUP(N5015+1,$B$8:$C$360,2,0),N5015+1,N5015))</f>
        <v/>
      </c>
      <c r="P5016" s="30"/>
      <c r="Q5016" s="30"/>
      <c r="R5016" s="35"/>
      <c r="S5016" s="35"/>
      <c r="T5016" s="35"/>
      <c r="U5016" s="35"/>
      <c r="V5016" s="35"/>
      <c r="W5016" s="35"/>
      <c r="X5016" s="35"/>
      <c r="Y5016" s="35"/>
    </row>
    <row r="5017" customFormat="false" ht="14.25" hidden="false" customHeight="false" outlineLevel="0" collapsed="false">
      <c r="N5017" s="0" t="str">
        <f aca="false">IF(R5017=0,"",IF(Q5017=VLOOKUP(N5016+1,$B$8:$C$360,2,0),N5016+1,N5016))</f>
        <v/>
      </c>
      <c r="P5017" s="30"/>
      <c r="Q5017" s="30"/>
      <c r="R5017" s="35"/>
      <c r="S5017" s="35"/>
      <c r="T5017" s="35"/>
      <c r="U5017" s="35"/>
      <c r="V5017" s="35"/>
      <c r="W5017" s="35"/>
      <c r="X5017" s="35"/>
      <c r="Y5017" s="35"/>
    </row>
    <row r="5018" customFormat="false" ht="14.25" hidden="false" customHeight="false" outlineLevel="0" collapsed="false">
      <c r="N5018" s="0" t="str">
        <f aca="false">IF(R5018=0,"",IF(Q5018=VLOOKUP(N5017+1,$B$8:$C$360,2,0),N5017+1,N5017))</f>
        <v/>
      </c>
      <c r="P5018" s="30"/>
      <c r="Q5018" s="30"/>
      <c r="R5018" s="35"/>
      <c r="S5018" s="35"/>
      <c r="T5018" s="35"/>
      <c r="U5018" s="35"/>
      <c r="V5018" s="35"/>
      <c r="W5018" s="35"/>
      <c r="X5018" s="35"/>
      <c r="Y5018" s="35"/>
    </row>
    <row r="5019" customFormat="false" ht="14.25" hidden="false" customHeight="false" outlineLevel="0" collapsed="false">
      <c r="N5019" s="0" t="str">
        <f aca="false">IF(R5019=0,"",IF(Q5019=VLOOKUP(N5018+1,$B$8:$C$360,2,0),N5018+1,N5018))</f>
        <v/>
      </c>
      <c r="P5019" s="30"/>
      <c r="Q5019" s="30"/>
      <c r="R5019" s="35"/>
      <c r="S5019" s="35"/>
      <c r="T5019" s="35"/>
      <c r="U5019" s="35"/>
      <c r="V5019" s="35"/>
      <c r="W5019" s="35"/>
      <c r="X5019" s="35"/>
      <c r="Y5019" s="35"/>
    </row>
    <row r="5020" customFormat="false" ht="14.25" hidden="false" customHeight="false" outlineLevel="0" collapsed="false">
      <c r="N5020" s="0" t="str">
        <f aca="false">IF(R5020=0,"",IF(Q5020=VLOOKUP(N5019+1,$B$8:$C$360,2,0),N5019+1,N5019))</f>
        <v/>
      </c>
      <c r="P5020" s="30"/>
      <c r="Q5020" s="30"/>
      <c r="R5020" s="35"/>
      <c r="S5020" s="35"/>
      <c r="T5020" s="35"/>
      <c r="U5020" s="35"/>
      <c r="V5020" s="35"/>
      <c r="W5020" s="35"/>
      <c r="X5020" s="35"/>
      <c r="Y5020" s="35"/>
    </row>
    <row r="5021" customFormat="false" ht="14.25" hidden="false" customHeight="false" outlineLevel="0" collapsed="false">
      <c r="N5021" s="0" t="str">
        <f aca="false">IF(R5021=0,"",IF(Q5021=VLOOKUP(N5020+1,$B$8:$C$360,2,0),N5020+1,N5020))</f>
        <v/>
      </c>
      <c r="P5021" s="30"/>
      <c r="Q5021" s="30"/>
      <c r="R5021" s="35"/>
      <c r="S5021" s="35"/>
      <c r="T5021" s="35"/>
      <c r="U5021" s="35"/>
      <c r="V5021" s="35"/>
      <c r="W5021" s="35"/>
      <c r="X5021" s="35"/>
      <c r="Y5021" s="35"/>
    </row>
    <row r="5022" customFormat="false" ht="14.25" hidden="false" customHeight="false" outlineLevel="0" collapsed="false">
      <c r="N5022" s="0" t="str">
        <f aca="false">IF(R5022=0,"",IF(Q5022=VLOOKUP(N5021+1,$B$8:$C$360,2,0),N5021+1,N5021))</f>
        <v/>
      </c>
      <c r="P5022" s="30"/>
      <c r="Q5022" s="30"/>
      <c r="R5022" s="35"/>
      <c r="S5022" s="35"/>
      <c r="T5022" s="35"/>
      <c r="U5022" s="35"/>
      <c r="V5022" s="35"/>
      <c r="W5022" s="35"/>
      <c r="X5022" s="35"/>
      <c r="Y5022" s="35"/>
    </row>
    <row r="5023" customFormat="false" ht="14.25" hidden="false" customHeight="false" outlineLevel="0" collapsed="false">
      <c r="N5023" s="0" t="str">
        <f aca="false">IF(R5023=0,"",IF(Q5023=VLOOKUP(N5022+1,$B$8:$C$360,2,0),N5022+1,N5022))</f>
        <v/>
      </c>
      <c r="P5023" s="30"/>
      <c r="Q5023" s="30"/>
      <c r="R5023" s="35"/>
      <c r="S5023" s="35"/>
      <c r="T5023" s="35"/>
      <c r="U5023" s="35"/>
      <c r="V5023" s="35"/>
      <c r="W5023" s="35"/>
      <c r="X5023" s="35"/>
      <c r="Y5023" s="35"/>
    </row>
    <row r="5024" customFormat="false" ht="14.25" hidden="false" customHeight="false" outlineLevel="0" collapsed="false">
      <c r="N5024" s="0" t="str">
        <f aca="false">IF(R5024=0,"",IF(Q5024=VLOOKUP(N5023+1,$B$8:$C$360,2,0),N5023+1,N5023))</f>
        <v/>
      </c>
      <c r="P5024" s="30"/>
      <c r="Q5024" s="30"/>
      <c r="R5024" s="35"/>
      <c r="S5024" s="35"/>
      <c r="T5024" s="35"/>
      <c r="U5024" s="35"/>
      <c r="V5024" s="35"/>
      <c r="W5024" s="35"/>
      <c r="X5024" s="35"/>
      <c r="Y5024" s="35"/>
    </row>
    <row r="5025" customFormat="false" ht="14.25" hidden="false" customHeight="false" outlineLevel="0" collapsed="false">
      <c r="N5025" s="0" t="str">
        <f aca="false">IF(R5025=0,"",IF(Q5025=VLOOKUP(N5024+1,$B$8:$C$360,2,0),N5024+1,N5024))</f>
        <v/>
      </c>
      <c r="P5025" s="30"/>
      <c r="Q5025" s="30"/>
      <c r="R5025" s="35"/>
      <c r="S5025" s="35"/>
      <c r="T5025" s="35"/>
      <c r="U5025" s="35"/>
      <c r="V5025" s="35"/>
      <c r="W5025" s="35"/>
      <c r="X5025" s="35"/>
      <c r="Y5025" s="35"/>
    </row>
    <row r="5026" customFormat="false" ht="14.25" hidden="false" customHeight="false" outlineLevel="0" collapsed="false">
      <c r="N5026" s="0" t="str">
        <f aca="false">IF(R5026=0,"",IF(Q5026=VLOOKUP(N5025+1,$B$8:$C$360,2,0),N5025+1,N5025))</f>
        <v/>
      </c>
      <c r="P5026" s="30"/>
      <c r="Q5026" s="30"/>
      <c r="R5026" s="35"/>
      <c r="S5026" s="35"/>
      <c r="T5026" s="35"/>
      <c r="U5026" s="35"/>
      <c r="V5026" s="35"/>
      <c r="W5026" s="35"/>
      <c r="X5026" s="35"/>
      <c r="Y5026" s="35"/>
    </row>
    <row r="5027" customFormat="false" ht="14.25" hidden="false" customHeight="false" outlineLevel="0" collapsed="false">
      <c r="N5027" s="0" t="str">
        <f aca="false">IF(R5027=0,"",IF(Q5027=VLOOKUP(N5026+1,$B$8:$C$360,2,0),N5026+1,N5026))</f>
        <v/>
      </c>
      <c r="P5027" s="30"/>
      <c r="Q5027" s="30"/>
      <c r="R5027" s="35"/>
      <c r="S5027" s="35"/>
      <c r="T5027" s="35"/>
      <c r="U5027" s="35"/>
      <c r="V5027" s="35"/>
      <c r="W5027" s="35"/>
      <c r="X5027" s="35"/>
      <c r="Y5027" s="35"/>
    </row>
    <row r="5028" customFormat="false" ht="14.25" hidden="false" customHeight="false" outlineLevel="0" collapsed="false">
      <c r="N5028" s="0" t="str">
        <f aca="false">IF(R5028=0,"",IF(Q5028=VLOOKUP(N5027+1,$B$8:$C$360,2,0),N5027+1,N5027))</f>
        <v/>
      </c>
      <c r="P5028" s="30"/>
      <c r="Q5028" s="30"/>
      <c r="R5028" s="35"/>
      <c r="S5028" s="35"/>
      <c r="T5028" s="35"/>
      <c r="U5028" s="35"/>
      <c r="V5028" s="35"/>
      <c r="W5028" s="35"/>
      <c r="X5028" s="35"/>
      <c r="Y5028" s="35"/>
    </row>
    <row r="5029" customFormat="false" ht="14.25" hidden="false" customHeight="false" outlineLevel="0" collapsed="false">
      <c r="N5029" s="0" t="str">
        <f aca="false">IF(R5029=0,"",IF(Q5029=VLOOKUP(N5028+1,$B$8:$C$360,2,0),N5028+1,N5028))</f>
        <v/>
      </c>
      <c r="P5029" s="30"/>
      <c r="Q5029" s="30"/>
      <c r="R5029" s="35"/>
      <c r="S5029" s="35"/>
      <c r="T5029" s="35"/>
      <c r="U5029" s="35"/>
      <c r="V5029" s="35"/>
      <c r="W5029" s="35"/>
      <c r="X5029" s="35"/>
      <c r="Y5029" s="35"/>
    </row>
    <row r="5030" customFormat="false" ht="14.25" hidden="false" customHeight="false" outlineLevel="0" collapsed="false">
      <c r="N5030" s="0" t="str">
        <f aca="false">IF(R5030=0,"",IF(Q5030=VLOOKUP(N5029+1,$B$8:$C$360,2,0),N5029+1,N5029))</f>
        <v/>
      </c>
      <c r="P5030" s="30"/>
      <c r="Q5030" s="30"/>
      <c r="R5030" s="35"/>
      <c r="S5030" s="35"/>
      <c r="T5030" s="35"/>
      <c r="U5030" s="35"/>
      <c r="V5030" s="35"/>
      <c r="W5030" s="35"/>
      <c r="X5030" s="35"/>
      <c r="Y5030" s="35"/>
    </row>
    <row r="5031" customFormat="false" ht="14.25" hidden="false" customHeight="false" outlineLevel="0" collapsed="false">
      <c r="N5031" s="0" t="str">
        <f aca="false">IF(R5031=0,"",IF(Q5031=VLOOKUP(N5030+1,$B$8:$C$360,2,0),N5030+1,N5030))</f>
        <v/>
      </c>
      <c r="P5031" s="30"/>
      <c r="Q5031" s="30"/>
      <c r="R5031" s="35"/>
      <c r="S5031" s="35"/>
      <c r="T5031" s="35"/>
      <c r="U5031" s="35"/>
      <c r="V5031" s="35"/>
      <c r="W5031" s="35"/>
      <c r="X5031" s="35"/>
      <c r="Y5031" s="35"/>
    </row>
    <row r="5032" customFormat="false" ht="14.25" hidden="false" customHeight="false" outlineLevel="0" collapsed="false">
      <c r="N5032" s="0" t="str">
        <f aca="false">IF(R5032=0,"",IF(Q5032=VLOOKUP(N5031+1,$B$8:$C$360,2,0),N5031+1,N5031))</f>
        <v/>
      </c>
      <c r="P5032" s="30"/>
      <c r="Q5032" s="30"/>
      <c r="R5032" s="35"/>
      <c r="S5032" s="35"/>
      <c r="T5032" s="35"/>
      <c r="U5032" s="35"/>
      <c r="V5032" s="35"/>
      <c r="W5032" s="35"/>
      <c r="X5032" s="35"/>
      <c r="Y5032" s="35"/>
    </row>
    <row r="5033" customFormat="false" ht="14.25" hidden="false" customHeight="false" outlineLevel="0" collapsed="false">
      <c r="N5033" s="0" t="str">
        <f aca="false">IF(R5033=0,"",IF(Q5033=VLOOKUP(N5032+1,$B$8:$C$360,2,0),N5032+1,N5032))</f>
        <v/>
      </c>
      <c r="P5033" s="30"/>
      <c r="Q5033" s="30"/>
      <c r="R5033" s="35"/>
      <c r="S5033" s="35"/>
      <c r="T5033" s="35"/>
      <c r="U5033" s="35"/>
      <c r="V5033" s="35"/>
      <c r="W5033" s="35"/>
      <c r="X5033" s="35"/>
      <c r="Y5033" s="35"/>
    </row>
    <row r="5034" customFormat="false" ht="14.25" hidden="false" customHeight="false" outlineLevel="0" collapsed="false">
      <c r="N5034" s="0" t="str">
        <f aca="false">IF(R5034=0,"",IF(Q5034=VLOOKUP(N5033+1,$B$8:$C$360,2,0),N5033+1,N5033))</f>
        <v/>
      </c>
      <c r="P5034" s="30"/>
      <c r="Q5034" s="30"/>
      <c r="R5034" s="35"/>
      <c r="S5034" s="35"/>
      <c r="T5034" s="35"/>
      <c r="U5034" s="35"/>
      <c r="V5034" s="35"/>
      <c r="W5034" s="35"/>
      <c r="X5034" s="35"/>
      <c r="Y5034" s="35"/>
    </row>
    <row r="5035" customFormat="false" ht="14.25" hidden="false" customHeight="false" outlineLevel="0" collapsed="false">
      <c r="N5035" s="0" t="str">
        <f aca="false">IF(R5035=0,"",IF(Q5035=VLOOKUP(N5034+1,$B$8:$C$360,2,0),N5034+1,N5034))</f>
        <v/>
      </c>
      <c r="P5035" s="30"/>
      <c r="Q5035" s="30"/>
      <c r="R5035" s="35"/>
      <c r="S5035" s="35"/>
      <c r="T5035" s="35"/>
      <c r="U5035" s="35"/>
      <c r="V5035" s="35"/>
      <c r="W5035" s="35"/>
      <c r="X5035" s="35"/>
      <c r="Y5035" s="35"/>
    </row>
    <row r="5036" customFormat="false" ht="14.25" hidden="false" customHeight="false" outlineLevel="0" collapsed="false">
      <c r="N5036" s="0" t="str">
        <f aca="false">IF(R5036=0,"",IF(Q5036=VLOOKUP(N5035+1,$B$8:$C$360,2,0),N5035+1,N5035))</f>
        <v/>
      </c>
      <c r="P5036" s="30"/>
      <c r="Q5036" s="30"/>
      <c r="R5036" s="35"/>
      <c r="S5036" s="35"/>
      <c r="T5036" s="35"/>
      <c r="U5036" s="35"/>
      <c r="V5036" s="35"/>
      <c r="W5036" s="35"/>
      <c r="X5036" s="35"/>
      <c r="Y5036" s="35"/>
    </row>
    <row r="5037" customFormat="false" ht="14.25" hidden="false" customHeight="false" outlineLevel="0" collapsed="false">
      <c r="N5037" s="0" t="str">
        <f aca="false">IF(R5037=0,"",IF(Q5037=VLOOKUP(N5036+1,$B$8:$C$360,2,0),N5036+1,N5036))</f>
        <v/>
      </c>
      <c r="P5037" s="30"/>
      <c r="Q5037" s="30"/>
      <c r="R5037" s="35"/>
      <c r="S5037" s="35"/>
      <c r="T5037" s="35"/>
      <c r="U5037" s="35"/>
      <c r="V5037" s="35"/>
      <c r="W5037" s="35"/>
      <c r="X5037" s="35"/>
      <c r="Y5037" s="35"/>
    </row>
    <row r="5038" customFormat="false" ht="14.25" hidden="false" customHeight="false" outlineLevel="0" collapsed="false">
      <c r="N5038" s="0" t="str">
        <f aca="false">IF(R5038=0,"",IF(Q5038=VLOOKUP(N5037+1,$B$8:$C$360,2,0),N5037+1,N5037))</f>
        <v/>
      </c>
      <c r="P5038" s="30"/>
      <c r="Q5038" s="30"/>
      <c r="R5038" s="35"/>
      <c r="S5038" s="35"/>
      <c r="T5038" s="35"/>
      <c r="U5038" s="35"/>
      <c r="V5038" s="35"/>
      <c r="W5038" s="35"/>
      <c r="X5038" s="35"/>
      <c r="Y5038" s="35"/>
    </row>
    <row r="5039" customFormat="false" ht="14.25" hidden="false" customHeight="false" outlineLevel="0" collapsed="false">
      <c r="N5039" s="0" t="str">
        <f aca="false">IF(R5039=0,"",IF(Q5039=VLOOKUP(N5038+1,$B$8:$C$360,2,0),N5038+1,N5038))</f>
        <v/>
      </c>
      <c r="P5039" s="30"/>
      <c r="Q5039" s="30"/>
      <c r="R5039" s="35"/>
      <c r="S5039" s="35"/>
      <c r="T5039" s="35"/>
      <c r="U5039" s="35"/>
      <c r="V5039" s="35"/>
      <c r="W5039" s="35"/>
      <c r="X5039" s="35"/>
      <c r="Y5039" s="35"/>
    </row>
    <row r="5040" customFormat="false" ht="14.25" hidden="false" customHeight="false" outlineLevel="0" collapsed="false">
      <c r="N5040" s="0" t="str">
        <f aca="false">IF(R5040=0,"",IF(Q5040=VLOOKUP(N5039+1,$B$8:$C$360,2,0),N5039+1,N5039))</f>
        <v/>
      </c>
      <c r="P5040" s="30"/>
      <c r="Q5040" s="30"/>
      <c r="R5040" s="35"/>
      <c r="S5040" s="35"/>
      <c r="T5040" s="35"/>
      <c r="U5040" s="35"/>
      <c r="V5040" s="35"/>
      <c r="W5040" s="35"/>
      <c r="X5040" s="35"/>
      <c r="Y5040" s="35"/>
    </row>
    <row r="5041" customFormat="false" ht="14.25" hidden="false" customHeight="false" outlineLevel="0" collapsed="false">
      <c r="N5041" s="0" t="str">
        <f aca="false">IF(R5041=0,"",IF(Q5041=VLOOKUP(N5040+1,$B$8:$C$360,2,0),N5040+1,N5040))</f>
        <v/>
      </c>
      <c r="P5041" s="30"/>
      <c r="Q5041" s="30"/>
      <c r="R5041" s="35"/>
      <c r="S5041" s="35"/>
      <c r="T5041" s="35"/>
      <c r="U5041" s="35"/>
      <c r="V5041" s="35"/>
      <c r="W5041" s="35"/>
      <c r="X5041" s="35"/>
      <c r="Y5041" s="35"/>
    </row>
    <row r="5042" customFormat="false" ht="14.25" hidden="false" customHeight="false" outlineLevel="0" collapsed="false">
      <c r="N5042" s="0" t="str">
        <f aca="false">IF(R5042=0,"",IF(Q5042=VLOOKUP(N5041+1,$B$8:$C$360,2,0),N5041+1,N5041))</f>
        <v/>
      </c>
      <c r="P5042" s="30"/>
      <c r="Q5042" s="30"/>
      <c r="R5042" s="35"/>
      <c r="S5042" s="35"/>
      <c r="T5042" s="35"/>
      <c r="U5042" s="35"/>
      <c r="V5042" s="35"/>
      <c r="W5042" s="35"/>
      <c r="X5042" s="35"/>
      <c r="Y5042" s="35"/>
    </row>
    <row r="5043" customFormat="false" ht="14.25" hidden="false" customHeight="false" outlineLevel="0" collapsed="false">
      <c r="N5043" s="0" t="str">
        <f aca="false">IF(R5043=0,"",IF(Q5043=VLOOKUP(N5042+1,$B$8:$C$360,2,0),N5042+1,N5042))</f>
        <v/>
      </c>
      <c r="P5043" s="30"/>
      <c r="Q5043" s="30"/>
      <c r="R5043" s="35"/>
      <c r="S5043" s="35"/>
      <c r="T5043" s="35"/>
      <c r="U5043" s="35"/>
      <c r="V5043" s="35"/>
      <c r="W5043" s="35"/>
      <c r="X5043" s="35"/>
      <c r="Y5043" s="35"/>
    </row>
    <row r="5044" customFormat="false" ht="14.25" hidden="false" customHeight="false" outlineLevel="0" collapsed="false">
      <c r="N5044" s="0" t="str">
        <f aca="false">IF(R5044=0,"",IF(Q5044=VLOOKUP(N5043+1,$B$8:$C$360,2,0),N5043+1,N5043))</f>
        <v/>
      </c>
      <c r="P5044" s="30"/>
      <c r="Q5044" s="30"/>
      <c r="R5044" s="35"/>
      <c r="S5044" s="35"/>
      <c r="T5044" s="35"/>
      <c r="U5044" s="35"/>
      <c r="V5044" s="35"/>
      <c r="W5044" s="35"/>
      <c r="X5044" s="35"/>
      <c r="Y5044" s="35"/>
    </row>
    <row r="5045" customFormat="false" ht="14.25" hidden="false" customHeight="false" outlineLevel="0" collapsed="false">
      <c r="N5045" s="0" t="str">
        <f aca="false">IF(R5045=0,"",IF(Q5045=VLOOKUP(N5044+1,$B$8:$C$360,2,0),N5044+1,N5044))</f>
        <v/>
      </c>
      <c r="P5045" s="30"/>
      <c r="Q5045" s="30"/>
      <c r="R5045" s="35"/>
      <c r="S5045" s="35"/>
      <c r="T5045" s="35"/>
      <c r="U5045" s="35"/>
      <c r="V5045" s="35"/>
      <c r="W5045" s="35"/>
      <c r="X5045" s="35"/>
      <c r="Y5045" s="35"/>
    </row>
    <row r="5046" customFormat="false" ht="14.25" hidden="false" customHeight="false" outlineLevel="0" collapsed="false">
      <c r="N5046" s="0" t="str">
        <f aca="false">IF(R5046=0,"",IF(Q5046=VLOOKUP(N5045+1,$B$8:$C$360,2,0),N5045+1,N5045))</f>
        <v/>
      </c>
      <c r="P5046" s="30"/>
      <c r="Q5046" s="30"/>
      <c r="R5046" s="35"/>
      <c r="S5046" s="35"/>
      <c r="T5046" s="35"/>
      <c r="U5046" s="35"/>
      <c r="V5046" s="35"/>
      <c r="W5046" s="35"/>
      <c r="X5046" s="35"/>
      <c r="Y5046" s="35"/>
    </row>
    <row r="5047" customFormat="false" ht="14.25" hidden="false" customHeight="false" outlineLevel="0" collapsed="false">
      <c r="N5047" s="0" t="str">
        <f aca="false">IF(R5047=0,"",IF(Q5047=VLOOKUP(N5046+1,$B$8:$C$360,2,0),N5046+1,N5046))</f>
        <v/>
      </c>
      <c r="P5047" s="30"/>
      <c r="Q5047" s="30"/>
      <c r="R5047" s="35"/>
      <c r="S5047" s="35"/>
      <c r="T5047" s="35"/>
      <c r="U5047" s="35"/>
      <c r="V5047" s="35"/>
      <c r="W5047" s="35"/>
      <c r="X5047" s="35"/>
      <c r="Y5047" s="35"/>
    </row>
    <row r="5048" customFormat="false" ht="14.25" hidden="false" customHeight="false" outlineLevel="0" collapsed="false">
      <c r="N5048" s="0" t="str">
        <f aca="false">IF(R5048=0,"",IF(Q5048=VLOOKUP(N5047+1,$B$8:$C$360,2,0),N5047+1,N5047))</f>
        <v/>
      </c>
      <c r="P5048" s="30"/>
      <c r="Q5048" s="30"/>
      <c r="R5048" s="35"/>
      <c r="S5048" s="35"/>
      <c r="T5048" s="35"/>
      <c r="U5048" s="35"/>
      <c r="V5048" s="35"/>
      <c r="W5048" s="35"/>
      <c r="X5048" s="35"/>
      <c r="Y5048" s="35"/>
    </row>
    <row r="5049" customFormat="false" ht="14.25" hidden="false" customHeight="false" outlineLevel="0" collapsed="false">
      <c r="N5049" s="0" t="str">
        <f aca="false">IF(R5049=0,"",IF(Q5049=VLOOKUP(N5048+1,$B$8:$C$360,2,0),N5048+1,N5048))</f>
        <v/>
      </c>
      <c r="P5049" s="30"/>
      <c r="Q5049" s="30"/>
      <c r="R5049" s="35"/>
      <c r="S5049" s="35"/>
      <c r="T5049" s="35"/>
      <c r="U5049" s="35"/>
      <c r="V5049" s="35"/>
      <c r="W5049" s="35"/>
      <c r="X5049" s="35"/>
      <c r="Y5049" s="35"/>
    </row>
    <row r="5050" customFormat="false" ht="14.25" hidden="false" customHeight="false" outlineLevel="0" collapsed="false">
      <c r="N5050" s="0" t="str">
        <f aca="false">IF(R5050=0,"",IF(Q5050=VLOOKUP(N5049+1,$B$8:$C$360,2,0),N5049+1,N5049))</f>
        <v/>
      </c>
      <c r="P5050" s="30"/>
      <c r="Q5050" s="30"/>
      <c r="R5050" s="35"/>
      <c r="S5050" s="35"/>
      <c r="T5050" s="35"/>
      <c r="U5050" s="35"/>
      <c r="V5050" s="35"/>
      <c r="W5050" s="35"/>
      <c r="X5050" s="35"/>
      <c r="Y5050" s="35"/>
    </row>
    <row r="5051" customFormat="false" ht="14.25" hidden="false" customHeight="false" outlineLevel="0" collapsed="false">
      <c r="N5051" s="0" t="str">
        <f aca="false">IF(R5051=0,"",IF(Q5051=VLOOKUP(N5050+1,$B$8:$C$360,2,0),N5050+1,N5050))</f>
        <v/>
      </c>
      <c r="P5051" s="30"/>
      <c r="Q5051" s="30"/>
      <c r="R5051" s="35"/>
      <c r="S5051" s="35"/>
      <c r="T5051" s="35"/>
      <c r="U5051" s="35"/>
      <c r="V5051" s="35"/>
      <c r="W5051" s="35"/>
      <c r="X5051" s="35"/>
      <c r="Y5051" s="35"/>
    </row>
    <row r="5052" customFormat="false" ht="14.25" hidden="false" customHeight="false" outlineLevel="0" collapsed="false">
      <c r="N5052" s="0" t="str">
        <f aca="false">IF(R5052=0,"",IF(Q5052=VLOOKUP(N5051+1,$B$8:$C$360,2,0),N5051+1,N5051))</f>
        <v/>
      </c>
      <c r="P5052" s="30"/>
      <c r="Q5052" s="30"/>
      <c r="R5052" s="35"/>
      <c r="S5052" s="35"/>
      <c r="T5052" s="35"/>
      <c r="U5052" s="35"/>
      <c r="V5052" s="35"/>
      <c r="W5052" s="35"/>
      <c r="X5052" s="35"/>
      <c r="Y5052" s="35"/>
    </row>
    <row r="5053" customFormat="false" ht="14.25" hidden="false" customHeight="false" outlineLevel="0" collapsed="false">
      <c r="N5053" s="0" t="str">
        <f aca="false">IF(R5053=0,"",IF(Q5053=VLOOKUP(N5052+1,$B$8:$C$360,2,0),N5052+1,N5052))</f>
        <v/>
      </c>
      <c r="P5053" s="30"/>
      <c r="Q5053" s="30"/>
      <c r="R5053" s="35"/>
      <c r="S5053" s="35"/>
      <c r="T5053" s="35"/>
      <c r="U5053" s="35"/>
      <c r="V5053" s="35"/>
      <c r="W5053" s="35"/>
      <c r="X5053" s="35"/>
      <c r="Y5053" s="35"/>
    </row>
    <row r="5054" customFormat="false" ht="14.25" hidden="false" customHeight="false" outlineLevel="0" collapsed="false">
      <c r="N5054" s="0" t="str">
        <f aca="false">IF(R5054=0,"",IF(Q5054=VLOOKUP(N5053+1,$B$8:$C$360,2,0),N5053+1,N5053))</f>
        <v/>
      </c>
      <c r="P5054" s="30"/>
      <c r="Q5054" s="30"/>
      <c r="R5054" s="35"/>
      <c r="S5054" s="35"/>
      <c r="T5054" s="35"/>
      <c r="U5054" s="35"/>
      <c r="V5054" s="35"/>
      <c r="W5054" s="35"/>
      <c r="X5054" s="35"/>
      <c r="Y5054" s="35"/>
    </row>
    <row r="5055" customFormat="false" ht="14.25" hidden="false" customHeight="false" outlineLevel="0" collapsed="false">
      <c r="N5055" s="0" t="str">
        <f aca="false">IF(R5055=0,"",IF(Q5055=VLOOKUP(N5054+1,$B$8:$C$360,2,0),N5054+1,N5054))</f>
        <v/>
      </c>
      <c r="P5055" s="30"/>
      <c r="Q5055" s="30"/>
      <c r="R5055" s="35"/>
      <c r="S5055" s="35"/>
      <c r="T5055" s="35"/>
      <c r="U5055" s="35"/>
      <c r="V5055" s="35"/>
      <c r="W5055" s="35"/>
      <c r="X5055" s="35"/>
      <c r="Y5055" s="35"/>
    </row>
    <row r="5056" customFormat="false" ht="14.25" hidden="false" customHeight="false" outlineLevel="0" collapsed="false">
      <c r="N5056" s="0" t="str">
        <f aca="false">IF(R5056=0,"",IF(Q5056=VLOOKUP(N5055+1,$B$8:$C$360,2,0),N5055+1,N5055))</f>
        <v/>
      </c>
      <c r="P5056" s="30"/>
      <c r="Q5056" s="30"/>
      <c r="R5056" s="35"/>
      <c r="S5056" s="35"/>
      <c r="T5056" s="35"/>
      <c r="U5056" s="35"/>
      <c r="V5056" s="35"/>
      <c r="W5056" s="35"/>
      <c r="X5056" s="35"/>
      <c r="Y5056" s="35"/>
    </row>
    <row r="5057" customFormat="false" ht="14.25" hidden="false" customHeight="false" outlineLevel="0" collapsed="false">
      <c r="N5057" s="0" t="str">
        <f aca="false">IF(R5057=0,"",IF(Q5057=VLOOKUP(N5056+1,$B$8:$C$360,2,0),N5056+1,N5056))</f>
        <v/>
      </c>
      <c r="P5057" s="30"/>
      <c r="Q5057" s="30"/>
      <c r="R5057" s="35"/>
      <c r="S5057" s="35"/>
      <c r="T5057" s="35"/>
      <c r="U5057" s="35"/>
      <c r="V5057" s="35"/>
      <c r="W5057" s="35"/>
      <c r="X5057" s="35"/>
      <c r="Y5057" s="35"/>
    </row>
    <row r="5058" customFormat="false" ht="14.25" hidden="false" customHeight="false" outlineLevel="0" collapsed="false">
      <c r="N5058" s="0" t="str">
        <f aca="false">IF(R5058=0,"",IF(Q5058=VLOOKUP(N5057+1,$B$8:$C$360,2,0),N5057+1,N5057))</f>
        <v/>
      </c>
      <c r="P5058" s="30"/>
      <c r="Q5058" s="30"/>
      <c r="R5058" s="35"/>
      <c r="S5058" s="35"/>
      <c r="T5058" s="35"/>
      <c r="U5058" s="35"/>
      <c r="V5058" s="35"/>
      <c r="W5058" s="35"/>
      <c r="X5058" s="35"/>
      <c r="Y5058" s="35"/>
    </row>
    <row r="5059" customFormat="false" ht="14.25" hidden="false" customHeight="false" outlineLevel="0" collapsed="false">
      <c r="N5059" s="0" t="str">
        <f aca="false">IF(R5059=0,"",IF(Q5059=VLOOKUP(N5058+1,$B$8:$C$360,2,0),N5058+1,N5058))</f>
        <v/>
      </c>
      <c r="P5059" s="30"/>
      <c r="Q5059" s="30"/>
      <c r="R5059" s="35"/>
      <c r="S5059" s="35"/>
      <c r="T5059" s="35"/>
      <c r="U5059" s="35"/>
      <c r="V5059" s="35"/>
      <c r="W5059" s="35"/>
      <c r="X5059" s="35"/>
      <c r="Y5059" s="35"/>
    </row>
    <row r="5060" customFormat="false" ht="14.25" hidden="false" customHeight="false" outlineLevel="0" collapsed="false">
      <c r="N5060" s="0" t="str">
        <f aca="false">IF(R5060=0,"",IF(Q5060=VLOOKUP(N5059+1,$B$8:$C$360,2,0),N5059+1,N5059))</f>
        <v/>
      </c>
      <c r="P5060" s="30"/>
      <c r="Q5060" s="30"/>
      <c r="R5060" s="35"/>
      <c r="S5060" s="35"/>
      <c r="T5060" s="35"/>
      <c r="U5060" s="35"/>
      <c r="V5060" s="35"/>
      <c r="W5060" s="35"/>
      <c r="X5060" s="35"/>
      <c r="Y5060" s="35"/>
    </row>
    <row r="5061" customFormat="false" ht="14.25" hidden="false" customHeight="false" outlineLevel="0" collapsed="false">
      <c r="N5061" s="0" t="str">
        <f aca="false">IF(R5061=0,"",IF(Q5061=VLOOKUP(N5060+1,$B$8:$C$360,2,0),N5060+1,N5060))</f>
        <v/>
      </c>
      <c r="P5061" s="30"/>
      <c r="Q5061" s="30"/>
      <c r="R5061" s="35"/>
      <c r="S5061" s="35"/>
      <c r="T5061" s="35"/>
      <c r="U5061" s="35"/>
      <c r="V5061" s="35"/>
      <c r="W5061" s="35"/>
      <c r="X5061" s="35"/>
      <c r="Y5061" s="35"/>
    </row>
    <row r="5062" customFormat="false" ht="14.25" hidden="false" customHeight="false" outlineLevel="0" collapsed="false">
      <c r="N5062" s="0" t="str">
        <f aca="false">IF(R5062=0,"",IF(Q5062=VLOOKUP(N5061+1,$B$8:$C$360,2,0),N5061+1,N5061))</f>
        <v/>
      </c>
      <c r="P5062" s="30"/>
      <c r="Q5062" s="30"/>
      <c r="R5062" s="35"/>
      <c r="S5062" s="35"/>
      <c r="T5062" s="35"/>
      <c r="U5062" s="35"/>
      <c r="V5062" s="35"/>
      <c r="W5062" s="35"/>
      <c r="X5062" s="35"/>
      <c r="Y5062" s="35"/>
    </row>
    <row r="5063" customFormat="false" ht="14.25" hidden="false" customHeight="false" outlineLevel="0" collapsed="false">
      <c r="N5063" s="0" t="str">
        <f aca="false">IF(R5063=0,"",IF(Q5063=VLOOKUP(N5062+1,$B$8:$C$360,2,0),N5062+1,N5062))</f>
        <v/>
      </c>
      <c r="P5063" s="30"/>
      <c r="Q5063" s="30"/>
      <c r="R5063" s="35"/>
      <c r="S5063" s="35"/>
      <c r="T5063" s="35"/>
      <c r="U5063" s="35"/>
      <c r="V5063" s="35"/>
      <c r="W5063" s="35"/>
      <c r="X5063" s="35"/>
      <c r="Y5063" s="35"/>
    </row>
    <row r="5064" customFormat="false" ht="14.25" hidden="false" customHeight="false" outlineLevel="0" collapsed="false">
      <c r="N5064" s="0" t="str">
        <f aca="false">IF(R5064=0,"",IF(Q5064=VLOOKUP(N5063+1,$B$8:$C$360,2,0),N5063+1,N5063))</f>
        <v/>
      </c>
      <c r="P5064" s="30"/>
      <c r="Q5064" s="30"/>
      <c r="R5064" s="35"/>
      <c r="S5064" s="35"/>
      <c r="T5064" s="35"/>
      <c r="U5064" s="35"/>
      <c r="V5064" s="35"/>
      <c r="W5064" s="35"/>
      <c r="X5064" s="35"/>
      <c r="Y5064" s="35"/>
    </row>
    <row r="5065" customFormat="false" ht="14.25" hidden="false" customHeight="false" outlineLevel="0" collapsed="false">
      <c r="N5065" s="0" t="str">
        <f aca="false">IF(R5065=0,"",IF(Q5065=VLOOKUP(N5064+1,$B$8:$C$360,2,0),N5064+1,N5064))</f>
        <v/>
      </c>
      <c r="P5065" s="30"/>
      <c r="Q5065" s="30"/>
      <c r="R5065" s="35"/>
      <c r="S5065" s="35"/>
      <c r="T5065" s="35"/>
      <c r="U5065" s="35"/>
      <c r="V5065" s="35"/>
      <c r="W5065" s="35"/>
      <c r="X5065" s="35"/>
      <c r="Y5065" s="35"/>
    </row>
    <row r="5066" customFormat="false" ht="14.25" hidden="false" customHeight="false" outlineLevel="0" collapsed="false">
      <c r="N5066" s="0" t="str">
        <f aca="false">IF(R5066=0,"",IF(Q5066=VLOOKUP(N5065+1,$B$8:$C$360,2,0),N5065+1,N5065))</f>
        <v/>
      </c>
      <c r="P5066" s="30"/>
      <c r="Q5066" s="30"/>
      <c r="R5066" s="35"/>
      <c r="S5066" s="35"/>
      <c r="T5066" s="35"/>
      <c r="U5066" s="35"/>
      <c r="V5066" s="35"/>
      <c r="W5066" s="35"/>
      <c r="X5066" s="35"/>
      <c r="Y5066" s="35"/>
    </row>
    <row r="5067" customFormat="false" ht="14.25" hidden="false" customHeight="false" outlineLevel="0" collapsed="false">
      <c r="N5067" s="0" t="str">
        <f aca="false">IF(R5067=0,"",IF(Q5067=VLOOKUP(N5066+1,$B$8:$C$360,2,0),N5066+1,N5066))</f>
        <v/>
      </c>
      <c r="P5067" s="30"/>
      <c r="Q5067" s="30"/>
      <c r="R5067" s="35"/>
      <c r="S5067" s="35"/>
      <c r="T5067" s="35"/>
      <c r="U5067" s="35"/>
      <c r="V5067" s="35"/>
      <c r="W5067" s="35"/>
      <c r="X5067" s="35"/>
      <c r="Y5067" s="35"/>
    </row>
    <row r="5068" customFormat="false" ht="14.25" hidden="false" customHeight="false" outlineLevel="0" collapsed="false">
      <c r="N5068" s="0" t="str">
        <f aca="false">IF(R5068=0,"",IF(Q5068=VLOOKUP(N5067+1,$B$8:$C$360,2,0),N5067+1,N5067))</f>
        <v/>
      </c>
      <c r="P5068" s="30"/>
      <c r="Q5068" s="30"/>
      <c r="R5068" s="35"/>
      <c r="S5068" s="35"/>
      <c r="T5068" s="35"/>
      <c r="U5068" s="35"/>
      <c r="V5068" s="35"/>
      <c r="W5068" s="35"/>
      <c r="X5068" s="35"/>
      <c r="Y5068" s="35"/>
    </row>
    <row r="5069" customFormat="false" ht="14.25" hidden="false" customHeight="false" outlineLevel="0" collapsed="false">
      <c r="N5069" s="0" t="str">
        <f aca="false">IF(R5069=0,"",IF(Q5069=VLOOKUP(N5068+1,$B$8:$C$360,2,0),N5068+1,N5068))</f>
        <v/>
      </c>
      <c r="P5069" s="30"/>
      <c r="Q5069" s="30"/>
      <c r="R5069" s="35"/>
      <c r="S5069" s="35"/>
      <c r="T5069" s="35"/>
      <c r="U5069" s="35"/>
      <c r="V5069" s="35"/>
      <c r="W5069" s="35"/>
      <c r="X5069" s="35"/>
      <c r="Y5069" s="35"/>
    </row>
    <row r="5070" customFormat="false" ht="14.25" hidden="false" customHeight="false" outlineLevel="0" collapsed="false">
      <c r="N5070" s="0" t="str">
        <f aca="false">IF(R5070=0,"",IF(Q5070=VLOOKUP(N5069+1,$B$8:$C$360,2,0),N5069+1,N5069))</f>
        <v/>
      </c>
      <c r="P5070" s="30"/>
      <c r="Q5070" s="30"/>
      <c r="R5070" s="35"/>
      <c r="S5070" s="35"/>
      <c r="T5070" s="35"/>
      <c r="U5070" s="35"/>
      <c r="V5070" s="35"/>
      <c r="W5070" s="35"/>
      <c r="X5070" s="35"/>
      <c r="Y5070" s="35"/>
    </row>
    <row r="5071" customFormat="false" ht="14.25" hidden="false" customHeight="false" outlineLevel="0" collapsed="false">
      <c r="N5071" s="0" t="str">
        <f aca="false">IF(R5071=0,"",IF(Q5071=VLOOKUP(N5070+1,$B$8:$C$360,2,0),N5070+1,N5070))</f>
        <v/>
      </c>
      <c r="P5071" s="30"/>
      <c r="Q5071" s="30"/>
      <c r="R5071" s="35"/>
      <c r="S5071" s="35"/>
      <c r="T5071" s="35"/>
      <c r="U5071" s="35"/>
      <c r="V5071" s="35"/>
      <c r="W5071" s="35"/>
      <c r="X5071" s="35"/>
      <c r="Y5071" s="35"/>
    </row>
    <row r="5072" customFormat="false" ht="14.25" hidden="false" customHeight="false" outlineLevel="0" collapsed="false">
      <c r="N5072" s="0" t="str">
        <f aca="false">IF(R5072=0,"",IF(Q5072=VLOOKUP(N5071+1,$B$8:$C$360,2,0),N5071+1,N5071))</f>
        <v/>
      </c>
      <c r="P5072" s="30"/>
      <c r="Q5072" s="30"/>
      <c r="R5072" s="35"/>
      <c r="S5072" s="35"/>
      <c r="T5072" s="35"/>
      <c r="U5072" s="35"/>
      <c r="V5072" s="35"/>
      <c r="W5072" s="35"/>
      <c r="X5072" s="35"/>
      <c r="Y5072" s="35"/>
    </row>
    <row r="5073" customFormat="false" ht="14.25" hidden="false" customHeight="false" outlineLevel="0" collapsed="false">
      <c r="N5073" s="0" t="str">
        <f aca="false">IF(R5073=0,"",IF(Q5073=VLOOKUP(N5072+1,$B$8:$C$360,2,0),N5072+1,N5072))</f>
        <v/>
      </c>
      <c r="P5073" s="30"/>
      <c r="Q5073" s="30"/>
      <c r="R5073" s="35"/>
      <c r="S5073" s="35"/>
      <c r="T5073" s="35"/>
      <c r="U5073" s="35"/>
      <c r="V5073" s="35"/>
      <c r="W5073" s="35"/>
      <c r="X5073" s="35"/>
      <c r="Y5073" s="35"/>
    </row>
    <row r="5074" customFormat="false" ht="14.25" hidden="false" customHeight="false" outlineLevel="0" collapsed="false">
      <c r="N5074" s="0" t="str">
        <f aca="false">IF(R5074=0,"",IF(Q5074=VLOOKUP(N5073+1,$B$8:$C$360,2,0),N5073+1,N5073))</f>
        <v/>
      </c>
      <c r="P5074" s="30"/>
      <c r="Q5074" s="30"/>
      <c r="R5074" s="35"/>
      <c r="S5074" s="35"/>
      <c r="T5074" s="35"/>
      <c r="U5074" s="35"/>
      <c r="V5074" s="35"/>
      <c r="W5074" s="35"/>
      <c r="X5074" s="35"/>
      <c r="Y5074" s="35"/>
    </row>
    <row r="5075" customFormat="false" ht="14.25" hidden="false" customHeight="false" outlineLevel="0" collapsed="false">
      <c r="N5075" s="0" t="str">
        <f aca="false">IF(R5075=0,"",IF(Q5075=VLOOKUP(N5074+1,$B$8:$C$360,2,0),N5074+1,N5074))</f>
        <v/>
      </c>
      <c r="P5075" s="30"/>
      <c r="Q5075" s="30"/>
      <c r="R5075" s="35"/>
      <c r="S5075" s="35"/>
      <c r="T5075" s="35"/>
      <c r="U5075" s="35"/>
      <c r="V5075" s="35"/>
      <c r="W5075" s="35"/>
      <c r="X5075" s="35"/>
      <c r="Y5075" s="35"/>
    </row>
    <row r="5076" customFormat="false" ht="14.25" hidden="false" customHeight="false" outlineLevel="0" collapsed="false">
      <c r="N5076" s="0" t="str">
        <f aca="false">IF(R5076=0,"",IF(Q5076=VLOOKUP(N5075+1,$B$8:$C$360,2,0),N5075+1,N5075))</f>
        <v/>
      </c>
      <c r="P5076" s="30"/>
      <c r="Q5076" s="30"/>
      <c r="R5076" s="35"/>
      <c r="S5076" s="35"/>
      <c r="T5076" s="35"/>
      <c r="U5076" s="35"/>
      <c r="V5076" s="35"/>
      <c r="W5076" s="35"/>
      <c r="X5076" s="35"/>
      <c r="Y5076" s="35"/>
    </row>
    <row r="5077" customFormat="false" ht="14.25" hidden="false" customHeight="false" outlineLevel="0" collapsed="false">
      <c r="N5077" s="0" t="str">
        <f aca="false">IF(R5077=0,"",IF(Q5077=VLOOKUP(N5076+1,$B$8:$C$360,2,0),N5076+1,N5076))</f>
        <v/>
      </c>
      <c r="P5077" s="30"/>
      <c r="Q5077" s="30"/>
      <c r="R5077" s="35"/>
      <c r="S5077" s="35"/>
      <c r="T5077" s="35"/>
      <c r="U5077" s="35"/>
      <c r="V5077" s="35"/>
      <c r="W5077" s="35"/>
      <c r="X5077" s="35"/>
      <c r="Y5077" s="35"/>
    </row>
    <row r="5078" customFormat="false" ht="14.25" hidden="false" customHeight="false" outlineLevel="0" collapsed="false">
      <c r="N5078" s="0" t="str">
        <f aca="false">IF(R5078=0,"",IF(Q5078=VLOOKUP(N5077+1,$B$8:$C$360,2,0),N5077+1,N5077))</f>
        <v/>
      </c>
      <c r="P5078" s="30"/>
      <c r="Q5078" s="30"/>
      <c r="R5078" s="35"/>
      <c r="S5078" s="35"/>
      <c r="T5078" s="35"/>
      <c r="U5078" s="35"/>
      <c r="V5078" s="35"/>
      <c r="W5078" s="35"/>
      <c r="X5078" s="35"/>
      <c r="Y5078" s="35"/>
    </row>
    <row r="5079" customFormat="false" ht="14.25" hidden="false" customHeight="false" outlineLevel="0" collapsed="false">
      <c r="N5079" s="0" t="str">
        <f aca="false">IF(R5079=0,"",IF(Q5079=VLOOKUP(N5078+1,$B$8:$C$360,2,0),N5078+1,N5078))</f>
        <v/>
      </c>
      <c r="P5079" s="30"/>
      <c r="Q5079" s="30"/>
      <c r="R5079" s="35"/>
      <c r="S5079" s="35"/>
      <c r="T5079" s="35"/>
      <c r="U5079" s="35"/>
      <c r="V5079" s="35"/>
      <c r="W5079" s="35"/>
      <c r="X5079" s="35"/>
      <c r="Y5079" s="35"/>
    </row>
    <row r="5080" customFormat="false" ht="14.25" hidden="false" customHeight="false" outlineLevel="0" collapsed="false">
      <c r="N5080" s="0" t="str">
        <f aca="false">IF(R5080=0,"",IF(Q5080=VLOOKUP(N5079+1,$B$8:$C$360,2,0),N5079+1,N5079))</f>
        <v/>
      </c>
      <c r="P5080" s="30"/>
      <c r="Q5080" s="30"/>
      <c r="R5080" s="35"/>
      <c r="S5080" s="35"/>
      <c r="T5080" s="35"/>
      <c r="U5080" s="35"/>
      <c r="V5080" s="35"/>
      <c r="W5080" s="35"/>
      <c r="X5080" s="35"/>
      <c r="Y5080" s="35"/>
    </row>
    <row r="5081" customFormat="false" ht="14.25" hidden="false" customHeight="false" outlineLevel="0" collapsed="false">
      <c r="N5081" s="0" t="str">
        <f aca="false">IF(R5081=0,"",IF(Q5081=VLOOKUP(N5080+1,$B$8:$C$360,2,0),N5080+1,N5080))</f>
        <v/>
      </c>
      <c r="P5081" s="30"/>
      <c r="Q5081" s="30"/>
      <c r="R5081" s="35"/>
      <c r="S5081" s="35"/>
      <c r="T5081" s="35"/>
      <c r="U5081" s="35"/>
      <c r="V5081" s="35"/>
      <c r="W5081" s="35"/>
      <c r="X5081" s="35"/>
      <c r="Y5081" s="35"/>
    </row>
    <row r="5082" customFormat="false" ht="14.25" hidden="false" customHeight="false" outlineLevel="0" collapsed="false">
      <c r="N5082" s="0" t="str">
        <f aca="false">IF(R5082=0,"",IF(Q5082=VLOOKUP(N5081+1,$B$8:$C$360,2,0),N5081+1,N5081))</f>
        <v/>
      </c>
      <c r="P5082" s="30"/>
      <c r="Q5082" s="30"/>
      <c r="R5082" s="35"/>
      <c r="S5082" s="35"/>
      <c r="T5082" s="35"/>
      <c r="U5082" s="35"/>
      <c r="V5082" s="35"/>
      <c r="W5082" s="35"/>
      <c r="X5082" s="35"/>
      <c r="Y5082" s="35"/>
    </row>
    <row r="5083" customFormat="false" ht="14.25" hidden="false" customHeight="false" outlineLevel="0" collapsed="false">
      <c r="N5083" s="0" t="str">
        <f aca="false">IF(R5083=0,"",IF(Q5083=VLOOKUP(N5082+1,$B$8:$C$360,2,0),N5082+1,N5082))</f>
        <v/>
      </c>
      <c r="P5083" s="30"/>
      <c r="Q5083" s="30"/>
      <c r="R5083" s="35"/>
      <c r="S5083" s="35"/>
      <c r="T5083" s="35"/>
      <c r="U5083" s="35"/>
      <c r="V5083" s="35"/>
      <c r="W5083" s="35"/>
      <c r="X5083" s="35"/>
      <c r="Y5083" s="35"/>
    </row>
    <row r="5084" customFormat="false" ht="14.25" hidden="false" customHeight="false" outlineLevel="0" collapsed="false">
      <c r="N5084" s="0" t="str">
        <f aca="false">IF(R5084=0,"",IF(Q5084=VLOOKUP(N5083+1,$B$8:$C$360,2,0),N5083+1,N5083))</f>
        <v/>
      </c>
      <c r="P5084" s="30"/>
      <c r="Q5084" s="30"/>
      <c r="R5084" s="35"/>
      <c r="S5084" s="35"/>
      <c r="T5084" s="35"/>
      <c r="U5084" s="35"/>
      <c r="V5084" s="35"/>
      <c r="W5084" s="35"/>
      <c r="X5084" s="35"/>
      <c r="Y5084" s="35"/>
    </row>
    <row r="5085" customFormat="false" ht="14.25" hidden="false" customHeight="false" outlineLevel="0" collapsed="false">
      <c r="N5085" s="0" t="str">
        <f aca="false">IF(R5085=0,"",IF(Q5085=VLOOKUP(N5084+1,$B$8:$C$360,2,0),N5084+1,N5084))</f>
        <v/>
      </c>
      <c r="P5085" s="30"/>
      <c r="Q5085" s="30"/>
      <c r="R5085" s="35"/>
      <c r="S5085" s="35"/>
      <c r="T5085" s="35"/>
      <c r="U5085" s="35"/>
      <c r="V5085" s="35"/>
      <c r="W5085" s="35"/>
      <c r="X5085" s="35"/>
      <c r="Y5085" s="35"/>
    </row>
    <row r="5086" customFormat="false" ht="14.25" hidden="false" customHeight="false" outlineLevel="0" collapsed="false">
      <c r="N5086" s="0" t="str">
        <f aca="false">IF(R5086=0,"",IF(Q5086=VLOOKUP(N5085+1,$B$8:$C$360,2,0),N5085+1,N5085))</f>
        <v/>
      </c>
      <c r="P5086" s="30"/>
      <c r="Q5086" s="30"/>
      <c r="R5086" s="35"/>
      <c r="S5086" s="35"/>
      <c r="T5086" s="35"/>
      <c r="U5086" s="35"/>
      <c r="V5086" s="35"/>
      <c r="W5086" s="35"/>
      <c r="X5086" s="35"/>
      <c r="Y5086" s="35"/>
    </row>
    <row r="5087" customFormat="false" ht="14.25" hidden="false" customHeight="false" outlineLevel="0" collapsed="false">
      <c r="N5087" s="0" t="str">
        <f aca="false">IF(R5087=0,"",IF(Q5087=VLOOKUP(N5086+1,$B$8:$C$360,2,0),N5086+1,N5086))</f>
        <v/>
      </c>
      <c r="P5087" s="30"/>
      <c r="Q5087" s="30"/>
      <c r="R5087" s="35"/>
      <c r="S5087" s="35"/>
      <c r="T5087" s="35"/>
      <c r="U5087" s="35"/>
      <c r="V5087" s="35"/>
      <c r="W5087" s="35"/>
      <c r="X5087" s="35"/>
      <c r="Y5087" s="35"/>
    </row>
    <row r="5088" customFormat="false" ht="14.25" hidden="false" customHeight="false" outlineLevel="0" collapsed="false">
      <c r="N5088" s="0" t="str">
        <f aca="false">IF(R5088=0,"",IF(Q5088=VLOOKUP(N5087+1,$B$8:$C$360,2,0),N5087+1,N5087))</f>
        <v/>
      </c>
      <c r="P5088" s="30"/>
      <c r="Q5088" s="30"/>
      <c r="R5088" s="35"/>
      <c r="S5088" s="35"/>
      <c r="T5088" s="35"/>
      <c r="U5088" s="35"/>
      <c r="V5088" s="35"/>
      <c r="W5088" s="35"/>
      <c r="X5088" s="35"/>
      <c r="Y5088" s="35"/>
    </row>
    <row r="5089" customFormat="false" ht="14.25" hidden="false" customHeight="false" outlineLevel="0" collapsed="false">
      <c r="N5089" s="0" t="str">
        <f aca="false">IF(R5089=0,"",IF(Q5089=VLOOKUP(N5088+1,$B$8:$C$360,2,0),N5088+1,N5088))</f>
        <v/>
      </c>
      <c r="P5089" s="30"/>
      <c r="Q5089" s="30"/>
      <c r="R5089" s="35"/>
      <c r="S5089" s="35"/>
      <c r="T5089" s="35"/>
      <c r="U5089" s="35"/>
      <c r="V5089" s="35"/>
      <c r="W5089" s="35"/>
      <c r="X5089" s="35"/>
      <c r="Y5089" s="35"/>
    </row>
    <row r="5090" customFormat="false" ht="14.25" hidden="false" customHeight="false" outlineLevel="0" collapsed="false">
      <c r="N5090" s="0" t="str">
        <f aca="false">IF(R5090=0,"",IF(Q5090=VLOOKUP(N5089+1,$B$8:$C$360,2,0),N5089+1,N5089))</f>
        <v/>
      </c>
      <c r="P5090" s="30"/>
      <c r="Q5090" s="30"/>
      <c r="R5090" s="35"/>
      <c r="S5090" s="35"/>
      <c r="T5090" s="35"/>
      <c r="U5090" s="35"/>
      <c r="V5090" s="35"/>
      <c r="W5090" s="35"/>
      <c r="X5090" s="35"/>
      <c r="Y5090" s="35"/>
    </row>
    <row r="5091" customFormat="false" ht="14.25" hidden="false" customHeight="false" outlineLevel="0" collapsed="false">
      <c r="N5091" s="0" t="str">
        <f aca="false">IF(R5091=0,"",IF(Q5091=VLOOKUP(N5090+1,$B$8:$C$360,2,0),N5090+1,N5090))</f>
        <v/>
      </c>
      <c r="P5091" s="30"/>
      <c r="Q5091" s="30"/>
      <c r="R5091" s="35"/>
      <c r="S5091" s="35"/>
      <c r="T5091" s="35"/>
      <c r="U5091" s="35"/>
      <c r="V5091" s="35"/>
      <c r="W5091" s="35"/>
      <c r="X5091" s="35"/>
      <c r="Y5091" s="35"/>
    </row>
    <row r="5092" customFormat="false" ht="14.25" hidden="false" customHeight="false" outlineLevel="0" collapsed="false">
      <c r="N5092" s="0" t="str">
        <f aca="false">IF(R5092=0,"",IF(Q5092=VLOOKUP(N5091+1,$B$8:$C$360,2,0),N5091+1,N5091))</f>
        <v/>
      </c>
      <c r="P5092" s="30"/>
      <c r="Q5092" s="30"/>
      <c r="R5092" s="35"/>
      <c r="S5092" s="35"/>
      <c r="T5092" s="35"/>
      <c r="U5092" s="35"/>
      <c r="V5092" s="35"/>
      <c r="W5092" s="35"/>
      <c r="X5092" s="35"/>
      <c r="Y5092" s="35"/>
    </row>
    <row r="5093" customFormat="false" ht="14.25" hidden="false" customHeight="false" outlineLevel="0" collapsed="false">
      <c r="N5093" s="0" t="str">
        <f aca="false">IF(R5093=0,"",IF(Q5093=VLOOKUP(N5092+1,$B$8:$C$360,2,0),N5092+1,N5092))</f>
        <v/>
      </c>
      <c r="P5093" s="30"/>
      <c r="Q5093" s="30"/>
      <c r="R5093" s="35"/>
      <c r="S5093" s="35"/>
      <c r="T5093" s="35"/>
      <c r="U5093" s="35"/>
      <c r="V5093" s="35"/>
      <c r="W5093" s="35"/>
      <c r="X5093" s="35"/>
      <c r="Y5093" s="35"/>
    </row>
    <row r="5094" customFormat="false" ht="14.25" hidden="false" customHeight="false" outlineLevel="0" collapsed="false">
      <c r="N5094" s="0" t="str">
        <f aca="false">IF(R5094=0,"",IF(Q5094=VLOOKUP(N5093+1,$B$8:$C$360,2,0),N5093+1,N5093))</f>
        <v/>
      </c>
      <c r="P5094" s="30"/>
      <c r="Q5094" s="30"/>
      <c r="R5094" s="35"/>
      <c r="S5094" s="35"/>
      <c r="T5094" s="35"/>
      <c r="U5094" s="35"/>
      <c r="V5094" s="35"/>
      <c r="W5094" s="35"/>
      <c r="X5094" s="35"/>
      <c r="Y5094" s="35"/>
    </row>
    <row r="5095" customFormat="false" ht="14.25" hidden="false" customHeight="false" outlineLevel="0" collapsed="false">
      <c r="N5095" s="0" t="str">
        <f aca="false">IF(R5095=0,"",IF(Q5095=VLOOKUP(N5094+1,$B$8:$C$360,2,0),N5094+1,N5094))</f>
        <v/>
      </c>
      <c r="P5095" s="30"/>
      <c r="Q5095" s="30"/>
      <c r="R5095" s="35"/>
      <c r="S5095" s="35"/>
      <c r="T5095" s="35"/>
      <c r="U5095" s="35"/>
      <c r="V5095" s="35"/>
      <c r="W5095" s="35"/>
      <c r="X5095" s="35"/>
      <c r="Y5095" s="35"/>
    </row>
    <row r="5096" customFormat="false" ht="14.25" hidden="false" customHeight="false" outlineLevel="0" collapsed="false">
      <c r="N5096" s="0" t="str">
        <f aca="false">IF(R5096=0,"",IF(Q5096=VLOOKUP(N5095+1,$B$8:$C$360,2,0),N5095+1,N5095))</f>
        <v/>
      </c>
      <c r="P5096" s="30"/>
      <c r="Q5096" s="30"/>
      <c r="R5096" s="35"/>
      <c r="S5096" s="35"/>
      <c r="T5096" s="35"/>
      <c r="U5096" s="35"/>
      <c r="V5096" s="35"/>
      <c r="W5096" s="35"/>
      <c r="X5096" s="35"/>
      <c r="Y5096" s="35"/>
    </row>
    <row r="5097" customFormat="false" ht="14.25" hidden="false" customHeight="false" outlineLevel="0" collapsed="false">
      <c r="N5097" s="0" t="str">
        <f aca="false">IF(R5097=0,"",IF(Q5097=VLOOKUP(N5096+1,$B$8:$C$360,2,0),N5096+1,N5096))</f>
        <v/>
      </c>
      <c r="P5097" s="30"/>
      <c r="Q5097" s="30"/>
      <c r="R5097" s="35"/>
      <c r="S5097" s="35"/>
      <c r="T5097" s="35"/>
      <c r="U5097" s="35"/>
      <c r="V5097" s="35"/>
      <c r="W5097" s="35"/>
      <c r="X5097" s="35"/>
      <c r="Y5097" s="35"/>
    </row>
    <row r="5098" customFormat="false" ht="14.25" hidden="false" customHeight="false" outlineLevel="0" collapsed="false">
      <c r="N5098" s="0" t="str">
        <f aca="false">IF(R5098=0,"",IF(Q5098=VLOOKUP(N5097+1,$B$8:$C$360,2,0),N5097+1,N5097))</f>
        <v/>
      </c>
      <c r="P5098" s="30"/>
      <c r="Q5098" s="30"/>
      <c r="R5098" s="35"/>
      <c r="S5098" s="35"/>
      <c r="T5098" s="35"/>
      <c r="U5098" s="35"/>
      <c r="V5098" s="35"/>
      <c r="W5098" s="35"/>
      <c r="X5098" s="35"/>
      <c r="Y5098" s="35"/>
    </row>
    <row r="5099" customFormat="false" ht="14.25" hidden="false" customHeight="false" outlineLevel="0" collapsed="false">
      <c r="N5099" s="0" t="str">
        <f aca="false">IF(R5099=0,"",IF(Q5099=VLOOKUP(N5098+1,$B$8:$C$360,2,0),N5098+1,N5098))</f>
        <v/>
      </c>
      <c r="P5099" s="30"/>
      <c r="Q5099" s="30"/>
      <c r="R5099" s="35"/>
      <c r="S5099" s="35"/>
      <c r="T5099" s="35"/>
      <c r="U5099" s="35"/>
      <c r="V5099" s="35"/>
      <c r="W5099" s="35"/>
      <c r="X5099" s="35"/>
      <c r="Y5099" s="35"/>
    </row>
    <row r="5100" customFormat="false" ht="14.25" hidden="false" customHeight="false" outlineLevel="0" collapsed="false">
      <c r="N5100" s="0" t="str">
        <f aca="false">IF(R5100=0,"",IF(Q5100=VLOOKUP(N5099+1,$B$8:$C$360,2,0),N5099+1,N5099))</f>
        <v/>
      </c>
      <c r="P5100" s="30"/>
      <c r="Q5100" s="30"/>
      <c r="R5100" s="35"/>
      <c r="S5100" s="35"/>
      <c r="T5100" s="35"/>
      <c r="U5100" s="35"/>
      <c r="V5100" s="35"/>
      <c r="W5100" s="35"/>
      <c r="X5100" s="35"/>
      <c r="Y5100" s="35"/>
    </row>
    <row r="5101" customFormat="false" ht="14.25" hidden="false" customHeight="false" outlineLevel="0" collapsed="false">
      <c r="N5101" s="0" t="str">
        <f aca="false">IF(R5101=0,"",IF(Q5101=VLOOKUP(N5100+1,$B$8:$C$360,2,0),N5100+1,N5100))</f>
        <v/>
      </c>
      <c r="P5101" s="30"/>
      <c r="Q5101" s="30"/>
      <c r="R5101" s="35"/>
      <c r="S5101" s="35"/>
      <c r="T5101" s="35"/>
      <c r="U5101" s="35"/>
      <c r="V5101" s="35"/>
      <c r="W5101" s="35"/>
      <c r="X5101" s="35"/>
      <c r="Y5101" s="35"/>
    </row>
    <row r="5102" customFormat="false" ht="14.25" hidden="false" customHeight="false" outlineLevel="0" collapsed="false">
      <c r="N5102" s="0" t="str">
        <f aca="false">IF(R5102=0,"",IF(Q5102=VLOOKUP(N5101+1,$B$8:$C$360,2,0),N5101+1,N5101))</f>
        <v/>
      </c>
      <c r="P5102" s="30"/>
      <c r="Q5102" s="30"/>
      <c r="R5102" s="35"/>
      <c r="S5102" s="35"/>
      <c r="T5102" s="35"/>
      <c r="U5102" s="35"/>
      <c r="V5102" s="35"/>
      <c r="W5102" s="35"/>
      <c r="X5102" s="35"/>
      <c r="Y5102" s="35"/>
    </row>
    <row r="5103" customFormat="false" ht="14.25" hidden="false" customHeight="false" outlineLevel="0" collapsed="false">
      <c r="N5103" s="0" t="str">
        <f aca="false">IF(R5103=0,"",IF(Q5103=VLOOKUP(N5102+1,$B$8:$C$360,2,0),N5102+1,N5102))</f>
        <v/>
      </c>
      <c r="P5103" s="30"/>
      <c r="Q5103" s="30"/>
      <c r="R5103" s="35"/>
      <c r="S5103" s="35"/>
      <c r="T5103" s="35"/>
      <c r="U5103" s="35"/>
      <c r="V5103" s="35"/>
      <c r="W5103" s="35"/>
      <c r="X5103" s="35"/>
      <c r="Y5103" s="35"/>
    </row>
    <row r="5104" customFormat="false" ht="14.25" hidden="false" customHeight="false" outlineLevel="0" collapsed="false">
      <c r="N5104" s="0" t="str">
        <f aca="false">IF(R5104=0,"",IF(Q5104=VLOOKUP(N5103+1,$B$8:$C$360,2,0),N5103+1,N5103))</f>
        <v/>
      </c>
      <c r="P5104" s="30"/>
      <c r="Q5104" s="30"/>
      <c r="R5104" s="35"/>
      <c r="S5104" s="35"/>
      <c r="T5104" s="35"/>
      <c r="U5104" s="35"/>
      <c r="V5104" s="35"/>
      <c r="W5104" s="35"/>
      <c r="X5104" s="35"/>
      <c r="Y5104" s="35"/>
    </row>
    <row r="5105" customFormat="false" ht="14.25" hidden="false" customHeight="false" outlineLevel="0" collapsed="false">
      <c r="N5105" s="0" t="str">
        <f aca="false">IF(R5105=0,"",IF(Q5105=VLOOKUP(N5104+1,$B$8:$C$360,2,0),N5104+1,N5104))</f>
        <v/>
      </c>
      <c r="P5105" s="30"/>
      <c r="Q5105" s="30"/>
      <c r="R5105" s="35"/>
      <c r="S5105" s="35"/>
      <c r="T5105" s="35"/>
      <c r="U5105" s="35"/>
      <c r="V5105" s="35"/>
      <c r="W5105" s="35"/>
      <c r="X5105" s="35"/>
      <c r="Y5105" s="35"/>
    </row>
    <row r="5106" customFormat="false" ht="14.25" hidden="false" customHeight="false" outlineLevel="0" collapsed="false">
      <c r="N5106" s="0" t="str">
        <f aca="false">IF(R5106=0,"",IF(Q5106=VLOOKUP(N5105+1,$B$8:$C$360,2,0),N5105+1,N5105))</f>
        <v/>
      </c>
      <c r="P5106" s="30"/>
      <c r="Q5106" s="30"/>
      <c r="R5106" s="35"/>
      <c r="S5106" s="35"/>
      <c r="T5106" s="35"/>
      <c r="U5106" s="35"/>
      <c r="V5106" s="35"/>
      <c r="W5106" s="35"/>
      <c r="X5106" s="35"/>
      <c r="Y5106" s="35"/>
    </row>
    <row r="5107" customFormat="false" ht="14.25" hidden="false" customHeight="false" outlineLevel="0" collapsed="false">
      <c r="N5107" s="0" t="str">
        <f aca="false">IF(R5107=0,"",IF(Q5107=VLOOKUP(N5106+1,$B$8:$C$360,2,0),N5106+1,N5106))</f>
        <v/>
      </c>
      <c r="P5107" s="30"/>
      <c r="Q5107" s="30"/>
      <c r="R5107" s="35"/>
      <c r="S5107" s="35"/>
      <c r="T5107" s="35"/>
      <c r="U5107" s="35"/>
      <c r="V5107" s="35"/>
      <c r="W5107" s="35"/>
      <c r="X5107" s="35"/>
      <c r="Y5107" s="35"/>
    </row>
    <row r="5108" customFormat="false" ht="14.25" hidden="false" customHeight="false" outlineLevel="0" collapsed="false">
      <c r="N5108" s="0" t="str">
        <f aca="false">IF(R5108=0,"",IF(Q5108=VLOOKUP(N5107+1,$B$8:$C$360,2,0),N5107+1,N5107))</f>
        <v/>
      </c>
      <c r="P5108" s="30"/>
      <c r="Q5108" s="30"/>
      <c r="R5108" s="35"/>
      <c r="S5108" s="35"/>
      <c r="T5108" s="35"/>
      <c r="U5108" s="35"/>
      <c r="V5108" s="35"/>
      <c r="W5108" s="35"/>
      <c r="X5108" s="35"/>
      <c r="Y5108" s="35"/>
    </row>
    <row r="5109" customFormat="false" ht="14.25" hidden="false" customHeight="false" outlineLevel="0" collapsed="false">
      <c r="N5109" s="0" t="str">
        <f aca="false">IF(R5109=0,"",IF(Q5109=VLOOKUP(N5108+1,$B$8:$C$360,2,0),N5108+1,N5108))</f>
        <v/>
      </c>
      <c r="P5109" s="30"/>
      <c r="Q5109" s="30"/>
      <c r="R5109" s="35"/>
      <c r="S5109" s="35"/>
      <c r="T5109" s="35"/>
      <c r="U5109" s="35"/>
      <c r="V5109" s="35"/>
      <c r="W5109" s="35"/>
      <c r="X5109" s="35"/>
      <c r="Y5109" s="35"/>
    </row>
    <row r="5110" customFormat="false" ht="14.25" hidden="false" customHeight="false" outlineLevel="0" collapsed="false">
      <c r="N5110" s="0" t="str">
        <f aca="false">IF(R5110=0,"",IF(Q5110=VLOOKUP(N5109+1,$B$8:$C$360,2,0),N5109+1,N5109))</f>
        <v/>
      </c>
      <c r="P5110" s="30"/>
      <c r="Q5110" s="30"/>
      <c r="R5110" s="35"/>
      <c r="S5110" s="35"/>
      <c r="T5110" s="35"/>
      <c r="U5110" s="35"/>
      <c r="V5110" s="35"/>
      <c r="W5110" s="35"/>
      <c r="X5110" s="35"/>
      <c r="Y5110" s="35"/>
    </row>
    <row r="5111" customFormat="false" ht="14.25" hidden="false" customHeight="false" outlineLevel="0" collapsed="false">
      <c r="N5111" s="0" t="str">
        <f aca="false">IF(R5111=0,"",IF(Q5111=VLOOKUP(N5110+1,$B$8:$C$360,2,0),N5110+1,N5110))</f>
        <v/>
      </c>
      <c r="P5111" s="30"/>
      <c r="Q5111" s="30"/>
      <c r="R5111" s="35"/>
      <c r="S5111" s="35"/>
      <c r="T5111" s="35"/>
      <c r="U5111" s="35"/>
      <c r="V5111" s="35"/>
      <c r="W5111" s="35"/>
      <c r="X5111" s="35"/>
      <c r="Y5111" s="35"/>
    </row>
    <row r="5112" customFormat="false" ht="14.25" hidden="false" customHeight="false" outlineLevel="0" collapsed="false">
      <c r="N5112" s="0" t="str">
        <f aca="false">IF(R5112=0,"",IF(Q5112=VLOOKUP(N5111+1,$B$8:$C$360,2,0),N5111+1,N5111))</f>
        <v/>
      </c>
      <c r="P5112" s="30"/>
      <c r="Q5112" s="30"/>
      <c r="R5112" s="35"/>
      <c r="S5112" s="35"/>
      <c r="T5112" s="35"/>
      <c r="U5112" s="35"/>
      <c r="V5112" s="35"/>
      <c r="W5112" s="35"/>
      <c r="X5112" s="35"/>
      <c r="Y5112" s="35"/>
    </row>
    <row r="5113" customFormat="false" ht="14.25" hidden="false" customHeight="false" outlineLevel="0" collapsed="false">
      <c r="N5113" s="0" t="str">
        <f aca="false">IF(R5113=0,"",IF(Q5113=VLOOKUP(N5112+1,$B$8:$C$360,2,0),N5112+1,N5112))</f>
        <v/>
      </c>
      <c r="P5113" s="30"/>
      <c r="Q5113" s="30"/>
      <c r="R5113" s="35"/>
      <c r="S5113" s="35"/>
      <c r="T5113" s="35"/>
      <c r="U5113" s="35"/>
      <c r="V5113" s="35"/>
      <c r="W5113" s="35"/>
      <c r="X5113" s="35"/>
      <c r="Y5113" s="35"/>
    </row>
    <row r="5114" customFormat="false" ht="14.25" hidden="false" customHeight="false" outlineLevel="0" collapsed="false">
      <c r="N5114" s="0" t="str">
        <f aca="false">IF(R5114=0,"",IF(Q5114=VLOOKUP(N5113+1,$B$8:$C$360,2,0),N5113+1,N5113))</f>
        <v/>
      </c>
      <c r="P5114" s="30"/>
      <c r="Q5114" s="30"/>
      <c r="R5114" s="35"/>
      <c r="S5114" s="35"/>
      <c r="T5114" s="35"/>
      <c r="U5114" s="35"/>
      <c r="V5114" s="35"/>
      <c r="W5114" s="35"/>
      <c r="X5114" s="35"/>
      <c r="Y5114" s="35"/>
    </row>
    <row r="5115" customFormat="false" ht="14.25" hidden="false" customHeight="false" outlineLevel="0" collapsed="false">
      <c r="N5115" s="0" t="str">
        <f aca="false">IF(R5115=0,"",IF(Q5115=VLOOKUP(N5114+1,$B$8:$C$360,2,0),N5114+1,N5114))</f>
        <v/>
      </c>
      <c r="P5115" s="30"/>
      <c r="Q5115" s="30"/>
      <c r="R5115" s="35"/>
      <c r="S5115" s="35"/>
      <c r="T5115" s="35"/>
      <c r="U5115" s="35"/>
      <c r="V5115" s="35"/>
      <c r="W5115" s="35"/>
      <c r="X5115" s="35"/>
      <c r="Y5115" s="35"/>
    </row>
    <row r="5116" customFormat="false" ht="14.25" hidden="false" customHeight="false" outlineLevel="0" collapsed="false">
      <c r="N5116" s="0" t="str">
        <f aca="false">IF(R5116=0,"",IF(Q5116=VLOOKUP(N5115+1,$B$8:$C$360,2,0),N5115+1,N5115))</f>
        <v/>
      </c>
      <c r="P5116" s="30"/>
      <c r="Q5116" s="30"/>
      <c r="R5116" s="35"/>
      <c r="S5116" s="35"/>
      <c r="T5116" s="35"/>
      <c r="U5116" s="35"/>
      <c r="V5116" s="35"/>
      <c r="W5116" s="35"/>
      <c r="X5116" s="35"/>
      <c r="Y5116" s="35"/>
    </row>
    <row r="5117" customFormat="false" ht="14.25" hidden="false" customHeight="false" outlineLevel="0" collapsed="false">
      <c r="N5117" s="0" t="str">
        <f aca="false">IF(R5117=0,"",IF(Q5117=VLOOKUP(N5116+1,$B$8:$C$360,2,0),N5116+1,N5116))</f>
        <v/>
      </c>
      <c r="P5117" s="30"/>
      <c r="Q5117" s="30"/>
      <c r="R5117" s="35"/>
      <c r="S5117" s="35"/>
      <c r="T5117" s="35"/>
      <c r="U5117" s="35"/>
      <c r="V5117" s="35"/>
      <c r="W5117" s="35"/>
      <c r="X5117" s="35"/>
      <c r="Y5117" s="35"/>
    </row>
    <row r="5118" customFormat="false" ht="14.25" hidden="false" customHeight="false" outlineLevel="0" collapsed="false">
      <c r="N5118" s="0" t="str">
        <f aca="false">IF(R5118=0,"",IF(Q5118=VLOOKUP(N5117+1,$B$8:$C$360,2,0),N5117+1,N5117))</f>
        <v/>
      </c>
      <c r="P5118" s="30"/>
      <c r="Q5118" s="30"/>
      <c r="R5118" s="35"/>
      <c r="S5118" s="35"/>
      <c r="T5118" s="35"/>
      <c r="U5118" s="35"/>
      <c r="V5118" s="35"/>
      <c r="W5118" s="35"/>
      <c r="X5118" s="35"/>
      <c r="Y5118" s="35"/>
    </row>
    <row r="5119" customFormat="false" ht="14.25" hidden="false" customHeight="false" outlineLevel="0" collapsed="false">
      <c r="N5119" s="0" t="str">
        <f aca="false">IF(R5119=0,"",IF(Q5119=VLOOKUP(N5118+1,$B$8:$C$360,2,0),N5118+1,N5118))</f>
        <v/>
      </c>
      <c r="P5119" s="30"/>
      <c r="Q5119" s="30"/>
      <c r="R5119" s="35"/>
      <c r="S5119" s="35"/>
      <c r="T5119" s="35"/>
      <c r="U5119" s="35"/>
      <c r="V5119" s="35"/>
      <c r="W5119" s="35"/>
      <c r="X5119" s="35"/>
      <c r="Y5119" s="35"/>
    </row>
    <row r="5120" customFormat="false" ht="14.25" hidden="false" customHeight="false" outlineLevel="0" collapsed="false">
      <c r="N5120" s="0" t="str">
        <f aca="false">IF(R5120=0,"",IF(Q5120=VLOOKUP(N5119+1,$B$8:$C$360,2,0),N5119+1,N5119))</f>
        <v/>
      </c>
      <c r="P5120" s="30"/>
      <c r="Q5120" s="30"/>
      <c r="R5120" s="35"/>
      <c r="S5120" s="35"/>
      <c r="T5120" s="35"/>
      <c r="U5120" s="35"/>
      <c r="V5120" s="35"/>
      <c r="W5120" s="35"/>
      <c r="X5120" s="35"/>
      <c r="Y5120" s="35"/>
    </row>
    <row r="5121" customFormat="false" ht="14.25" hidden="false" customHeight="false" outlineLevel="0" collapsed="false">
      <c r="N5121" s="0" t="str">
        <f aca="false">IF(R5121=0,"",IF(Q5121=VLOOKUP(N5120+1,$B$8:$C$360,2,0),N5120+1,N5120))</f>
        <v/>
      </c>
      <c r="P5121" s="30"/>
      <c r="Q5121" s="30"/>
      <c r="R5121" s="35"/>
      <c r="S5121" s="35"/>
      <c r="T5121" s="35"/>
      <c r="U5121" s="35"/>
      <c r="V5121" s="35"/>
      <c r="W5121" s="35"/>
      <c r="X5121" s="35"/>
      <c r="Y5121" s="35"/>
    </row>
    <row r="5122" customFormat="false" ht="14.25" hidden="false" customHeight="false" outlineLevel="0" collapsed="false">
      <c r="N5122" s="0" t="str">
        <f aca="false">IF(R5122=0,"",IF(Q5122=VLOOKUP(N5121+1,$B$8:$C$360,2,0),N5121+1,N5121))</f>
        <v/>
      </c>
      <c r="P5122" s="30"/>
      <c r="Q5122" s="30"/>
      <c r="R5122" s="35"/>
      <c r="S5122" s="35"/>
      <c r="T5122" s="35"/>
      <c r="U5122" s="35"/>
      <c r="V5122" s="35"/>
      <c r="W5122" s="35"/>
      <c r="X5122" s="35"/>
      <c r="Y5122" s="35"/>
    </row>
    <row r="5123" customFormat="false" ht="14.25" hidden="false" customHeight="false" outlineLevel="0" collapsed="false">
      <c r="N5123" s="0" t="str">
        <f aca="false">IF(R5123=0,"",IF(Q5123=VLOOKUP(N5122+1,$B$8:$C$360,2,0),N5122+1,N5122))</f>
        <v/>
      </c>
      <c r="P5123" s="30"/>
      <c r="Q5123" s="30"/>
      <c r="R5123" s="35"/>
      <c r="S5123" s="35"/>
      <c r="T5123" s="35"/>
      <c r="U5123" s="35"/>
      <c r="V5123" s="35"/>
      <c r="W5123" s="35"/>
      <c r="X5123" s="35"/>
      <c r="Y5123" s="35"/>
    </row>
    <row r="5124" customFormat="false" ht="14.25" hidden="false" customHeight="false" outlineLevel="0" collapsed="false">
      <c r="N5124" s="0" t="str">
        <f aca="false">IF(R5124=0,"",IF(Q5124=VLOOKUP(N5123+1,$B$8:$C$360,2,0),N5123+1,N5123))</f>
        <v/>
      </c>
      <c r="P5124" s="30"/>
      <c r="Q5124" s="30"/>
      <c r="R5124" s="35"/>
      <c r="S5124" s="35"/>
      <c r="T5124" s="35"/>
      <c r="U5124" s="35"/>
      <c r="V5124" s="35"/>
      <c r="W5124" s="35"/>
      <c r="X5124" s="35"/>
      <c r="Y5124" s="35"/>
    </row>
    <row r="5125" customFormat="false" ht="14.25" hidden="false" customHeight="false" outlineLevel="0" collapsed="false">
      <c r="N5125" s="0" t="str">
        <f aca="false">IF(R5125=0,"",IF(Q5125=VLOOKUP(N5124+1,$B$8:$C$360,2,0),N5124+1,N5124))</f>
        <v/>
      </c>
      <c r="P5125" s="30"/>
      <c r="Q5125" s="30"/>
      <c r="R5125" s="35"/>
      <c r="S5125" s="35"/>
      <c r="T5125" s="35"/>
      <c r="U5125" s="35"/>
      <c r="V5125" s="35"/>
      <c r="W5125" s="35"/>
      <c r="X5125" s="35"/>
      <c r="Y5125" s="35"/>
    </row>
    <row r="5126" customFormat="false" ht="14.25" hidden="false" customHeight="false" outlineLevel="0" collapsed="false">
      <c r="N5126" s="0" t="str">
        <f aca="false">IF(R5126=0,"",IF(Q5126=VLOOKUP(N5125+1,$B$8:$C$360,2,0),N5125+1,N5125))</f>
        <v/>
      </c>
      <c r="P5126" s="30"/>
      <c r="Q5126" s="30"/>
      <c r="R5126" s="35"/>
      <c r="S5126" s="35"/>
      <c r="T5126" s="35"/>
      <c r="U5126" s="35"/>
      <c r="V5126" s="35"/>
      <c r="W5126" s="35"/>
      <c r="X5126" s="35"/>
      <c r="Y5126" s="35"/>
    </row>
    <row r="5127" customFormat="false" ht="14.25" hidden="false" customHeight="false" outlineLevel="0" collapsed="false">
      <c r="N5127" s="0" t="str">
        <f aca="false">IF(R5127=0,"",IF(Q5127=VLOOKUP(N5126+1,$B$8:$C$360,2,0),N5126+1,N5126))</f>
        <v/>
      </c>
      <c r="P5127" s="30"/>
      <c r="Q5127" s="30"/>
      <c r="R5127" s="35"/>
      <c r="S5127" s="35"/>
      <c r="T5127" s="35"/>
      <c r="U5127" s="35"/>
      <c r="V5127" s="35"/>
      <c r="W5127" s="35"/>
      <c r="X5127" s="35"/>
      <c r="Y5127" s="35"/>
    </row>
    <row r="5128" customFormat="false" ht="14.25" hidden="false" customHeight="false" outlineLevel="0" collapsed="false">
      <c r="N5128" s="0" t="str">
        <f aca="false">IF(R5128=0,"",IF(Q5128=VLOOKUP(N5127+1,$B$8:$C$360,2,0),N5127+1,N5127))</f>
        <v/>
      </c>
      <c r="P5128" s="30"/>
      <c r="Q5128" s="30"/>
      <c r="R5128" s="35"/>
      <c r="S5128" s="35"/>
      <c r="T5128" s="35"/>
      <c r="U5128" s="35"/>
      <c r="V5128" s="35"/>
      <c r="W5128" s="35"/>
      <c r="X5128" s="35"/>
      <c r="Y5128" s="35"/>
    </row>
    <row r="5129" customFormat="false" ht="14.25" hidden="false" customHeight="false" outlineLevel="0" collapsed="false">
      <c r="N5129" s="0" t="str">
        <f aca="false">IF(R5129=0,"",IF(Q5129=VLOOKUP(N5128+1,$B$8:$C$360,2,0),N5128+1,N5128))</f>
        <v/>
      </c>
      <c r="P5129" s="30"/>
      <c r="Q5129" s="30"/>
      <c r="R5129" s="35"/>
      <c r="S5129" s="35"/>
      <c r="T5129" s="35"/>
      <c r="U5129" s="35"/>
      <c r="V5129" s="35"/>
      <c r="W5129" s="35"/>
      <c r="X5129" s="35"/>
      <c r="Y5129" s="35"/>
    </row>
    <row r="5130" customFormat="false" ht="14.25" hidden="false" customHeight="false" outlineLevel="0" collapsed="false">
      <c r="N5130" s="0" t="str">
        <f aca="false">IF(R5130=0,"",IF(Q5130=VLOOKUP(N5129+1,$B$8:$C$360,2,0),N5129+1,N5129))</f>
        <v/>
      </c>
      <c r="P5130" s="30"/>
      <c r="Q5130" s="30"/>
      <c r="R5130" s="35"/>
      <c r="S5130" s="35"/>
      <c r="T5130" s="35"/>
      <c r="U5130" s="35"/>
      <c r="V5130" s="35"/>
      <c r="W5130" s="35"/>
      <c r="X5130" s="35"/>
      <c r="Y5130" s="35"/>
    </row>
    <row r="5131" customFormat="false" ht="14.25" hidden="false" customHeight="false" outlineLevel="0" collapsed="false">
      <c r="N5131" s="0" t="str">
        <f aca="false">IF(R5131=0,"",IF(Q5131=VLOOKUP(N5130+1,$B$8:$C$360,2,0),N5130+1,N5130))</f>
        <v/>
      </c>
      <c r="P5131" s="30"/>
      <c r="Q5131" s="30"/>
      <c r="R5131" s="35"/>
      <c r="S5131" s="35"/>
      <c r="T5131" s="35"/>
      <c r="U5131" s="35"/>
      <c r="V5131" s="35"/>
      <c r="W5131" s="35"/>
      <c r="X5131" s="35"/>
      <c r="Y5131" s="35"/>
    </row>
    <row r="5132" customFormat="false" ht="14.25" hidden="false" customHeight="false" outlineLevel="0" collapsed="false">
      <c r="N5132" s="0" t="str">
        <f aca="false">IF(R5132=0,"",IF(Q5132=VLOOKUP(N5131+1,$B$8:$C$360,2,0),N5131+1,N5131))</f>
        <v/>
      </c>
      <c r="P5132" s="30"/>
      <c r="Q5132" s="30"/>
      <c r="R5132" s="35"/>
      <c r="S5132" s="35"/>
      <c r="T5132" s="35"/>
      <c r="U5132" s="35"/>
      <c r="V5132" s="35"/>
      <c r="W5132" s="35"/>
      <c r="X5132" s="35"/>
      <c r="Y5132" s="35"/>
    </row>
    <row r="5133" customFormat="false" ht="14.25" hidden="false" customHeight="false" outlineLevel="0" collapsed="false">
      <c r="N5133" s="0" t="str">
        <f aca="false">IF(R5133=0,"",IF(Q5133=VLOOKUP(N5132+1,$B$8:$C$360,2,0),N5132+1,N5132))</f>
        <v/>
      </c>
      <c r="P5133" s="30"/>
      <c r="Q5133" s="30"/>
      <c r="R5133" s="35"/>
      <c r="S5133" s="35"/>
      <c r="T5133" s="35"/>
      <c r="U5133" s="35"/>
      <c r="V5133" s="35"/>
      <c r="W5133" s="35"/>
      <c r="X5133" s="35"/>
      <c r="Y5133" s="35"/>
    </row>
    <row r="5134" customFormat="false" ht="14.25" hidden="false" customHeight="false" outlineLevel="0" collapsed="false">
      <c r="N5134" s="0" t="str">
        <f aca="false">IF(R5134=0,"",IF(Q5134=VLOOKUP(N5133+1,$B$8:$C$360,2,0),N5133+1,N5133))</f>
        <v/>
      </c>
      <c r="P5134" s="30"/>
      <c r="Q5134" s="30"/>
      <c r="R5134" s="35"/>
      <c r="S5134" s="35"/>
      <c r="T5134" s="35"/>
      <c r="U5134" s="35"/>
      <c r="V5134" s="35"/>
      <c r="W5134" s="35"/>
      <c r="X5134" s="35"/>
      <c r="Y5134" s="35"/>
    </row>
    <row r="5135" customFormat="false" ht="14.25" hidden="false" customHeight="false" outlineLevel="0" collapsed="false">
      <c r="N5135" s="0" t="str">
        <f aca="false">IF(R5135=0,"",IF(Q5135=VLOOKUP(N5134+1,$B$8:$C$360,2,0),N5134+1,N5134))</f>
        <v/>
      </c>
      <c r="P5135" s="30"/>
      <c r="Q5135" s="30"/>
      <c r="R5135" s="35"/>
      <c r="S5135" s="35"/>
      <c r="T5135" s="35"/>
      <c r="U5135" s="35"/>
      <c r="V5135" s="35"/>
      <c r="W5135" s="35"/>
      <c r="X5135" s="35"/>
      <c r="Y5135" s="35"/>
    </row>
    <row r="5136" customFormat="false" ht="14.25" hidden="false" customHeight="false" outlineLevel="0" collapsed="false">
      <c r="N5136" s="0" t="str">
        <f aca="false">IF(R5136=0,"",IF(Q5136=VLOOKUP(N5135+1,$B$8:$C$360,2,0),N5135+1,N5135))</f>
        <v/>
      </c>
      <c r="P5136" s="30"/>
      <c r="Q5136" s="30"/>
      <c r="R5136" s="35"/>
      <c r="S5136" s="35"/>
      <c r="T5136" s="35"/>
      <c r="U5136" s="35"/>
      <c r="V5136" s="35"/>
      <c r="W5136" s="35"/>
      <c r="X5136" s="35"/>
      <c r="Y5136" s="35"/>
    </row>
    <row r="5137" customFormat="false" ht="14.25" hidden="false" customHeight="false" outlineLevel="0" collapsed="false">
      <c r="N5137" s="0" t="str">
        <f aca="false">IF(R5137=0,"",IF(Q5137=VLOOKUP(N5136+1,$B$8:$C$360,2,0),N5136+1,N5136))</f>
        <v/>
      </c>
      <c r="P5137" s="30"/>
      <c r="Q5137" s="30"/>
      <c r="R5137" s="35"/>
      <c r="S5137" s="35"/>
      <c r="T5137" s="35"/>
      <c r="U5137" s="35"/>
      <c r="V5137" s="35"/>
      <c r="W5137" s="35"/>
      <c r="X5137" s="35"/>
      <c r="Y5137" s="35"/>
    </row>
    <row r="5138" customFormat="false" ht="14.25" hidden="false" customHeight="false" outlineLevel="0" collapsed="false">
      <c r="N5138" s="0" t="str">
        <f aca="false">IF(R5138=0,"",IF(Q5138=VLOOKUP(N5137+1,$B$8:$C$360,2,0),N5137+1,N5137))</f>
        <v/>
      </c>
      <c r="P5138" s="30"/>
      <c r="Q5138" s="30"/>
      <c r="R5138" s="35"/>
      <c r="S5138" s="35"/>
      <c r="T5138" s="35"/>
      <c r="U5138" s="35"/>
      <c r="V5138" s="35"/>
      <c r="W5138" s="35"/>
      <c r="X5138" s="35"/>
      <c r="Y5138" s="35"/>
    </row>
    <row r="5139" customFormat="false" ht="14.25" hidden="false" customHeight="false" outlineLevel="0" collapsed="false">
      <c r="N5139" s="0" t="str">
        <f aca="false">IF(R5139=0,"",IF(Q5139=VLOOKUP(N5138+1,$B$8:$C$360,2,0),N5138+1,N5138))</f>
        <v/>
      </c>
      <c r="P5139" s="30"/>
      <c r="Q5139" s="30"/>
      <c r="R5139" s="35"/>
      <c r="S5139" s="35"/>
      <c r="T5139" s="35"/>
      <c r="U5139" s="35"/>
      <c r="V5139" s="35"/>
      <c r="W5139" s="35"/>
      <c r="X5139" s="35"/>
      <c r="Y5139" s="35"/>
    </row>
    <row r="5140" customFormat="false" ht="14.25" hidden="false" customHeight="false" outlineLevel="0" collapsed="false">
      <c r="N5140" s="0" t="str">
        <f aca="false">IF(R5140=0,"",IF(Q5140=VLOOKUP(N5139+1,$B$8:$C$360,2,0),N5139+1,N5139))</f>
        <v/>
      </c>
      <c r="P5140" s="30"/>
      <c r="Q5140" s="30"/>
      <c r="R5140" s="35"/>
      <c r="S5140" s="35"/>
      <c r="T5140" s="35"/>
      <c r="U5140" s="35"/>
      <c r="V5140" s="35"/>
      <c r="W5140" s="35"/>
      <c r="X5140" s="35"/>
      <c r="Y5140" s="35"/>
    </row>
    <row r="5141" customFormat="false" ht="14.25" hidden="false" customHeight="false" outlineLevel="0" collapsed="false">
      <c r="N5141" s="0" t="str">
        <f aca="false">IF(R5141=0,"",IF(Q5141=VLOOKUP(N5140+1,$B$8:$C$360,2,0),N5140+1,N5140))</f>
        <v/>
      </c>
      <c r="P5141" s="30"/>
      <c r="Q5141" s="30"/>
      <c r="R5141" s="35"/>
      <c r="S5141" s="35"/>
      <c r="T5141" s="35"/>
      <c r="U5141" s="35"/>
      <c r="V5141" s="35"/>
      <c r="W5141" s="35"/>
      <c r="X5141" s="35"/>
      <c r="Y5141" s="35"/>
    </row>
    <row r="5142" customFormat="false" ht="14.25" hidden="false" customHeight="false" outlineLevel="0" collapsed="false">
      <c r="N5142" s="0" t="str">
        <f aca="false">IF(R5142=0,"",IF(Q5142=VLOOKUP(N5141+1,$B$8:$C$360,2,0),N5141+1,N5141))</f>
        <v/>
      </c>
      <c r="P5142" s="30"/>
      <c r="Q5142" s="30"/>
      <c r="R5142" s="35"/>
      <c r="S5142" s="35"/>
      <c r="T5142" s="35"/>
      <c r="U5142" s="35"/>
      <c r="V5142" s="35"/>
      <c r="W5142" s="35"/>
      <c r="X5142" s="35"/>
      <c r="Y5142" s="35"/>
    </row>
    <row r="5143" customFormat="false" ht="14.25" hidden="false" customHeight="false" outlineLevel="0" collapsed="false">
      <c r="N5143" s="0" t="str">
        <f aca="false">IF(R5143=0,"",IF(Q5143=VLOOKUP(N5142+1,$B$8:$C$360,2,0),N5142+1,N5142))</f>
        <v/>
      </c>
      <c r="P5143" s="30"/>
      <c r="Q5143" s="30"/>
      <c r="R5143" s="35"/>
      <c r="S5143" s="35"/>
      <c r="T5143" s="35"/>
      <c r="U5143" s="35"/>
      <c r="V5143" s="35"/>
      <c r="W5143" s="35"/>
      <c r="X5143" s="35"/>
      <c r="Y5143" s="35"/>
    </row>
    <row r="5144" customFormat="false" ht="14.25" hidden="false" customHeight="false" outlineLevel="0" collapsed="false">
      <c r="N5144" s="0" t="str">
        <f aca="false">IF(R5144=0,"",IF(Q5144=VLOOKUP(N5143+1,$B$8:$C$360,2,0),N5143+1,N5143))</f>
        <v/>
      </c>
      <c r="P5144" s="30"/>
      <c r="Q5144" s="30"/>
      <c r="R5144" s="35"/>
      <c r="S5144" s="35"/>
      <c r="T5144" s="35"/>
      <c r="U5144" s="35"/>
      <c r="V5144" s="35"/>
      <c r="W5144" s="35"/>
      <c r="X5144" s="35"/>
      <c r="Y5144" s="35"/>
    </row>
    <row r="5145" customFormat="false" ht="14.25" hidden="false" customHeight="false" outlineLevel="0" collapsed="false">
      <c r="N5145" s="0" t="str">
        <f aca="false">IF(R5145=0,"",IF(Q5145=VLOOKUP(N5144+1,$B$8:$C$360,2,0),N5144+1,N5144))</f>
        <v/>
      </c>
      <c r="P5145" s="30"/>
      <c r="Q5145" s="30"/>
      <c r="R5145" s="35"/>
      <c r="S5145" s="35"/>
      <c r="T5145" s="35"/>
      <c r="U5145" s="35"/>
      <c r="V5145" s="35"/>
      <c r="W5145" s="35"/>
      <c r="X5145" s="35"/>
      <c r="Y5145" s="35"/>
    </row>
    <row r="5146" customFormat="false" ht="14.25" hidden="false" customHeight="false" outlineLevel="0" collapsed="false">
      <c r="N5146" s="0" t="str">
        <f aca="false">IF(R5146=0,"",IF(Q5146=VLOOKUP(N5145+1,$B$8:$C$360,2,0),N5145+1,N5145))</f>
        <v/>
      </c>
      <c r="P5146" s="30"/>
      <c r="Q5146" s="30"/>
      <c r="R5146" s="35"/>
      <c r="S5146" s="35"/>
      <c r="T5146" s="35"/>
      <c r="U5146" s="35"/>
      <c r="V5146" s="35"/>
      <c r="W5146" s="35"/>
      <c r="X5146" s="35"/>
      <c r="Y5146" s="35"/>
    </row>
    <row r="5147" customFormat="false" ht="14.25" hidden="false" customHeight="false" outlineLevel="0" collapsed="false">
      <c r="N5147" s="0" t="str">
        <f aca="false">IF(R5147=0,"",IF(Q5147=VLOOKUP(N5146+1,$B$8:$C$360,2,0),N5146+1,N5146))</f>
        <v/>
      </c>
      <c r="P5147" s="30"/>
      <c r="Q5147" s="30"/>
      <c r="R5147" s="35"/>
      <c r="S5147" s="35"/>
      <c r="T5147" s="35"/>
      <c r="U5147" s="35"/>
      <c r="V5147" s="35"/>
      <c r="W5147" s="35"/>
      <c r="X5147" s="35"/>
      <c r="Y5147" s="35"/>
    </row>
    <row r="5148" customFormat="false" ht="14.25" hidden="false" customHeight="false" outlineLevel="0" collapsed="false">
      <c r="N5148" s="0" t="str">
        <f aca="false">IF(R5148=0,"",IF(Q5148=VLOOKUP(N5147+1,$B$8:$C$360,2,0),N5147+1,N5147))</f>
        <v/>
      </c>
      <c r="P5148" s="30"/>
      <c r="Q5148" s="30"/>
      <c r="R5148" s="35"/>
      <c r="S5148" s="35"/>
      <c r="T5148" s="35"/>
      <c r="U5148" s="35"/>
      <c r="V5148" s="35"/>
      <c r="W5148" s="35"/>
      <c r="X5148" s="35"/>
      <c r="Y5148" s="35"/>
    </row>
    <row r="5149" customFormat="false" ht="14.25" hidden="false" customHeight="false" outlineLevel="0" collapsed="false">
      <c r="N5149" s="0" t="str">
        <f aca="false">IF(R5149=0,"",IF(Q5149=VLOOKUP(N5148+1,$B$8:$C$360,2,0),N5148+1,N5148))</f>
        <v/>
      </c>
      <c r="P5149" s="30"/>
      <c r="Q5149" s="30"/>
      <c r="R5149" s="35"/>
      <c r="S5149" s="35"/>
      <c r="T5149" s="35"/>
      <c r="U5149" s="35"/>
      <c r="V5149" s="35"/>
      <c r="W5149" s="35"/>
      <c r="X5149" s="35"/>
      <c r="Y5149" s="35"/>
    </row>
    <row r="5150" customFormat="false" ht="14.25" hidden="false" customHeight="false" outlineLevel="0" collapsed="false">
      <c r="N5150" s="0" t="str">
        <f aca="false">IF(R5150=0,"",IF(Q5150=VLOOKUP(N5149+1,$B$8:$C$360,2,0),N5149+1,N5149))</f>
        <v/>
      </c>
      <c r="P5150" s="30"/>
      <c r="Q5150" s="30"/>
      <c r="R5150" s="35"/>
      <c r="S5150" s="35"/>
      <c r="T5150" s="35"/>
      <c r="U5150" s="35"/>
      <c r="V5150" s="35"/>
      <c r="W5150" s="35"/>
      <c r="X5150" s="35"/>
      <c r="Y5150" s="35"/>
    </row>
    <row r="5151" customFormat="false" ht="14.25" hidden="false" customHeight="false" outlineLevel="0" collapsed="false">
      <c r="N5151" s="0" t="str">
        <f aca="false">IF(R5151=0,"",IF(Q5151=VLOOKUP(N5150+1,$B$8:$C$360,2,0),N5150+1,N5150))</f>
        <v/>
      </c>
      <c r="P5151" s="30"/>
      <c r="Q5151" s="30"/>
      <c r="R5151" s="35"/>
      <c r="S5151" s="35"/>
      <c r="T5151" s="35"/>
      <c r="U5151" s="35"/>
      <c r="V5151" s="35"/>
      <c r="W5151" s="35"/>
      <c r="X5151" s="35"/>
      <c r="Y5151" s="35"/>
    </row>
    <row r="5152" customFormat="false" ht="14.25" hidden="false" customHeight="false" outlineLevel="0" collapsed="false">
      <c r="N5152" s="0" t="str">
        <f aca="false">IF(R5152=0,"",IF(Q5152=VLOOKUP(N5151+1,$B$8:$C$360,2,0),N5151+1,N5151))</f>
        <v/>
      </c>
      <c r="P5152" s="30"/>
      <c r="Q5152" s="30"/>
      <c r="R5152" s="35"/>
      <c r="S5152" s="35"/>
      <c r="T5152" s="35"/>
      <c r="U5152" s="35"/>
      <c r="V5152" s="35"/>
      <c r="W5152" s="35"/>
      <c r="X5152" s="35"/>
      <c r="Y5152" s="35"/>
    </row>
    <row r="5153" customFormat="false" ht="14.25" hidden="false" customHeight="false" outlineLevel="0" collapsed="false">
      <c r="N5153" s="0" t="str">
        <f aca="false">IF(R5153=0,"",IF(Q5153=VLOOKUP(N5152+1,$B$8:$C$360,2,0),N5152+1,N5152))</f>
        <v/>
      </c>
      <c r="P5153" s="30"/>
      <c r="Q5153" s="30"/>
      <c r="R5153" s="35"/>
      <c r="S5153" s="35"/>
      <c r="T5153" s="35"/>
      <c r="U5153" s="35"/>
      <c r="V5153" s="35"/>
      <c r="W5153" s="35"/>
      <c r="X5153" s="35"/>
      <c r="Y5153" s="35"/>
    </row>
    <row r="5154" customFormat="false" ht="14.25" hidden="false" customHeight="false" outlineLevel="0" collapsed="false">
      <c r="N5154" s="0" t="str">
        <f aca="false">IF(R5154=0,"",IF(Q5154=VLOOKUP(N5153+1,$B$8:$C$360,2,0),N5153+1,N5153))</f>
        <v/>
      </c>
      <c r="P5154" s="30"/>
      <c r="Q5154" s="30"/>
      <c r="R5154" s="35"/>
      <c r="S5154" s="35"/>
      <c r="T5154" s="35"/>
      <c r="U5154" s="35"/>
      <c r="V5154" s="35"/>
      <c r="W5154" s="35"/>
      <c r="X5154" s="35"/>
      <c r="Y5154" s="35"/>
    </row>
    <row r="5155" customFormat="false" ht="14.25" hidden="false" customHeight="false" outlineLevel="0" collapsed="false">
      <c r="N5155" s="0" t="str">
        <f aca="false">IF(R5155=0,"",IF(Q5155=VLOOKUP(N5154+1,$B$8:$C$360,2,0),N5154+1,N5154))</f>
        <v/>
      </c>
      <c r="P5155" s="30"/>
      <c r="Q5155" s="30"/>
      <c r="R5155" s="35"/>
      <c r="S5155" s="35"/>
      <c r="T5155" s="35"/>
      <c r="U5155" s="35"/>
      <c r="V5155" s="35"/>
      <c r="W5155" s="35"/>
      <c r="X5155" s="35"/>
      <c r="Y5155" s="35"/>
    </row>
    <row r="5156" customFormat="false" ht="14.25" hidden="false" customHeight="false" outlineLevel="0" collapsed="false">
      <c r="N5156" s="0" t="str">
        <f aca="false">IF(R5156=0,"",IF(Q5156=VLOOKUP(N5155+1,$B$8:$C$360,2,0),N5155+1,N5155))</f>
        <v/>
      </c>
      <c r="P5156" s="30"/>
      <c r="Q5156" s="30"/>
      <c r="R5156" s="35"/>
      <c r="S5156" s="35"/>
      <c r="T5156" s="35"/>
      <c r="U5156" s="35"/>
      <c r="V5156" s="35"/>
      <c r="W5156" s="35"/>
      <c r="X5156" s="35"/>
      <c r="Y5156" s="35"/>
    </row>
    <row r="5157" customFormat="false" ht="14.25" hidden="false" customHeight="false" outlineLevel="0" collapsed="false">
      <c r="N5157" s="0" t="str">
        <f aca="false">IF(R5157=0,"",IF(Q5157=VLOOKUP(N5156+1,$B$8:$C$360,2,0),N5156+1,N5156))</f>
        <v/>
      </c>
      <c r="P5157" s="30"/>
      <c r="Q5157" s="30"/>
      <c r="R5157" s="35"/>
      <c r="S5157" s="35"/>
      <c r="T5157" s="35"/>
      <c r="U5157" s="35"/>
      <c r="V5157" s="35"/>
      <c r="W5157" s="35"/>
      <c r="X5157" s="35"/>
      <c r="Y5157" s="35"/>
    </row>
    <row r="5158" customFormat="false" ht="14.25" hidden="false" customHeight="false" outlineLevel="0" collapsed="false">
      <c r="N5158" s="0" t="str">
        <f aca="false">IF(R5158=0,"",IF(Q5158=VLOOKUP(N5157+1,$B$8:$C$360,2,0),N5157+1,N5157))</f>
        <v/>
      </c>
      <c r="P5158" s="30"/>
      <c r="Q5158" s="30"/>
      <c r="R5158" s="35"/>
      <c r="S5158" s="35"/>
      <c r="T5158" s="35"/>
      <c r="U5158" s="35"/>
      <c r="V5158" s="35"/>
      <c r="W5158" s="35"/>
      <c r="X5158" s="35"/>
      <c r="Y5158" s="35"/>
    </row>
    <row r="5159" customFormat="false" ht="14.25" hidden="false" customHeight="false" outlineLevel="0" collapsed="false">
      <c r="N5159" s="0" t="str">
        <f aca="false">IF(R5159=0,"",IF(Q5159=VLOOKUP(N5158+1,$B$8:$C$360,2,0),N5158+1,N5158))</f>
        <v/>
      </c>
      <c r="P5159" s="30"/>
      <c r="Q5159" s="30"/>
      <c r="R5159" s="35"/>
      <c r="S5159" s="35"/>
      <c r="T5159" s="35"/>
      <c r="U5159" s="35"/>
      <c r="V5159" s="35"/>
      <c r="W5159" s="35"/>
      <c r="X5159" s="35"/>
      <c r="Y5159" s="35"/>
    </row>
    <row r="5160" customFormat="false" ht="14.25" hidden="false" customHeight="false" outlineLevel="0" collapsed="false">
      <c r="N5160" s="0" t="str">
        <f aca="false">IF(R5160=0,"",IF(Q5160=VLOOKUP(N5159+1,$B$8:$C$360,2,0),N5159+1,N5159))</f>
        <v/>
      </c>
      <c r="P5160" s="30"/>
      <c r="Q5160" s="30"/>
      <c r="R5160" s="35"/>
      <c r="S5160" s="35"/>
      <c r="T5160" s="35"/>
      <c r="U5160" s="35"/>
      <c r="V5160" s="35"/>
      <c r="W5160" s="35"/>
      <c r="X5160" s="35"/>
      <c r="Y5160" s="35"/>
    </row>
    <row r="5161" customFormat="false" ht="14.25" hidden="false" customHeight="false" outlineLevel="0" collapsed="false">
      <c r="N5161" s="0" t="str">
        <f aca="false">IF(R5161=0,"",IF(Q5161=VLOOKUP(N5160+1,$B$8:$C$360,2,0),N5160+1,N5160))</f>
        <v/>
      </c>
      <c r="P5161" s="30"/>
      <c r="Q5161" s="30"/>
      <c r="R5161" s="35"/>
      <c r="S5161" s="35"/>
      <c r="T5161" s="35"/>
      <c r="U5161" s="35"/>
      <c r="V5161" s="35"/>
      <c r="W5161" s="35"/>
      <c r="X5161" s="35"/>
      <c r="Y5161" s="35"/>
    </row>
    <row r="5162" customFormat="false" ht="14.25" hidden="false" customHeight="false" outlineLevel="0" collapsed="false">
      <c r="N5162" s="0" t="str">
        <f aca="false">IF(R5162=0,"",IF(Q5162=VLOOKUP(N5161+1,$B$8:$C$360,2,0),N5161+1,N5161))</f>
        <v/>
      </c>
      <c r="P5162" s="30"/>
      <c r="Q5162" s="30"/>
      <c r="R5162" s="35"/>
      <c r="S5162" s="35"/>
      <c r="T5162" s="35"/>
      <c r="U5162" s="35"/>
      <c r="V5162" s="35"/>
      <c r="W5162" s="35"/>
      <c r="X5162" s="35"/>
      <c r="Y5162" s="35"/>
    </row>
    <row r="5163" customFormat="false" ht="14.25" hidden="false" customHeight="false" outlineLevel="0" collapsed="false">
      <c r="N5163" s="0" t="str">
        <f aca="false">IF(R5163=0,"",IF(Q5163=VLOOKUP(N5162+1,$B$8:$C$360,2,0),N5162+1,N5162))</f>
        <v/>
      </c>
      <c r="P5163" s="30"/>
      <c r="Q5163" s="30"/>
      <c r="R5163" s="35"/>
      <c r="S5163" s="35"/>
      <c r="T5163" s="35"/>
      <c r="U5163" s="35"/>
      <c r="V5163" s="35"/>
      <c r="W5163" s="35"/>
      <c r="X5163" s="35"/>
      <c r="Y5163" s="35"/>
    </row>
    <row r="5164" customFormat="false" ht="14.25" hidden="false" customHeight="false" outlineLevel="0" collapsed="false">
      <c r="N5164" s="0" t="str">
        <f aca="false">IF(R5164=0,"",IF(Q5164=VLOOKUP(N5163+1,$B$8:$C$360,2,0),N5163+1,N5163))</f>
        <v/>
      </c>
      <c r="P5164" s="30"/>
      <c r="Q5164" s="30"/>
      <c r="R5164" s="35"/>
      <c r="S5164" s="35"/>
      <c r="T5164" s="35"/>
      <c r="U5164" s="35"/>
      <c r="V5164" s="35"/>
      <c r="W5164" s="35"/>
      <c r="X5164" s="35"/>
      <c r="Y5164" s="35"/>
    </row>
    <row r="5165" customFormat="false" ht="14.25" hidden="false" customHeight="false" outlineLevel="0" collapsed="false">
      <c r="N5165" s="0" t="str">
        <f aca="false">IF(R5165=0,"",IF(Q5165=VLOOKUP(N5164+1,$B$8:$C$360,2,0),N5164+1,N5164))</f>
        <v/>
      </c>
      <c r="P5165" s="30"/>
      <c r="Q5165" s="30"/>
      <c r="R5165" s="35"/>
      <c r="S5165" s="35"/>
      <c r="T5165" s="35"/>
      <c r="U5165" s="35"/>
      <c r="V5165" s="35"/>
      <c r="W5165" s="35"/>
      <c r="X5165" s="35"/>
      <c r="Y5165" s="35"/>
    </row>
    <row r="5166" customFormat="false" ht="14.25" hidden="false" customHeight="false" outlineLevel="0" collapsed="false">
      <c r="N5166" s="0" t="str">
        <f aca="false">IF(R5166=0,"",IF(Q5166=VLOOKUP(N5165+1,$B$8:$C$360,2,0),N5165+1,N5165))</f>
        <v/>
      </c>
      <c r="P5166" s="30"/>
      <c r="Q5166" s="30"/>
      <c r="R5166" s="35"/>
      <c r="S5166" s="35"/>
      <c r="T5166" s="35"/>
      <c r="U5166" s="35"/>
      <c r="V5166" s="35"/>
      <c r="W5166" s="35"/>
      <c r="X5166" s="35"/>
      <c r="Y5166" s="35"/>
    </row>
    <row r="5167" customFormat="false" ht="14.25" hidden="false" customHeight="false" outlineLevel="0" collapsed="false">
      <c r="N5167" s="0" t="str">
        <f aca="false">IF(R5167=0,"",IF(Q5167=VLOOKUP(N5166+1,$B$8:$C$360,2,0),N5166+1,N5166))</f>
        <v/>
      </c>
      <c r="P5167" s="30"/>
      <c r="Q5167" s="30"/>
      <c r="R5167" s="35"/>
      <c r="S5167" s="35"/>
      <c r="T5167" s="35"/>
      <c r="U5167" s="35"/>
      <c r="V5167" s="35"/>
      <c r="W5167" s="35"/>
      <c r="X5167" s="35"/>
      <c r="Y5167" s="35"/>
    </row>
    <row r="5168" customFormat="false" ht="14.25" hidden="false" customHeight="false" outlineLevel="0" collapsed="false">
      <c r="N5168" s="0" t="str">
        <f aca="false">IF(R5168=0,"",IF(Q5168=VLOOKUP(N5167+1,$B$8:$C$360,2,0),N5167+1,N5167))</f>
        <v/>
      </c>
      <c r="P5168" s="30"/>
      <c r="Q5168" s="30"/>
      <c r="R5168" s="35"/>
      <c r="S5168" s="35"/>
      <c r="T5168" s="35"/>
      <c r="U5168" s="35"/>
      <c r="V5168" s="35"/>
      <c r="W5168" s="35"/>
      <c r="X5168" s="35"/>
      <c r="Y5168" s="35"/>
    </row>
    <row r="5169" customFormat="false" ht="14.25" hidden="false" customHeight="false" outlineLevel="0" collapsed="false">
      <c r="N5169" s="0" t="str">
        <f aca="false">IF(R5169=0,"",IF(Q5169=VLOOKUP(N5168+1,$B$8:$C$360,2,0),N5168+1,N5168))</f>
        <v/>
      </c>
      <c r="P5169" s="30"/>
      <c r="Q5169" s="30"/>
      <c r="R5169" s="35"/>
      <c r="S5169" s="35"/>
      <c r="T5169" s="35"/>
      <c r="U5169" s="35"/>
      <c r="V5169" s="35"/>
      <c r="W5169" s="35"/>
      <c r="X5169" s="35"/>
      <c r="Y5169" s="35"/>
    </row>
    <row r="5170" customFormat="false" ht="14.25" hidden="false" customHeight="false" outlineLevel="0" collapsed="false">
      <c r="N5170" s="0" t="str">
        <f aca="false">IF(R5170=0,"",IF(Q5170=VLOOKUP(N5169+1,$B$8:$C$360,2,0),N5169+1,N5169))</f>
        <v/>
      </c>
      <c r="P5170" s="30"/>
      <c r="Q5170" s="30"/>
      <c r="R5170" s="35"/>
      <c r="S5170" s="35"/>
      <c r="T5170" s="35"/>
      <c r="U5170" s="35"/>
      <c r="V5170" s="35"/>
      <c r="W5170" s="35"/>
      <c r="X5170" s="35"/>
      <c r="Y5170" s="35"/>
    </row>
    <row r="5171" customFormat="false" ht="14.25" hidden="false" customHeight="false" outlineLevel="0" collapsed="false">
      <c r="N5171" s="0" t="str">
        <f aca="false">IF(R5171=0,"",IF(Q5171=VLOOKUP(N5170+1,$B$8:$C$360,2,0),N5170+1,N5170))</f>
        <v/>
      </c>
      <c r="P5171" s="30"/>
      <c r="Q5171" s="30"/>
      <c r="R5171" s="35"/>
      <c r="S5171" s="35"/>
      <c r="T5171" s="35"/>
      <c r="U5171" s="35"/>
      <c r="V5171" s="35"/>
      <c r="W5171" s="35"/>
      <c r="X5171" s="35"/>
      <c r="Y5171" s="35"/>
    </row>
    <row r="5172" customFormat="false" ht="14.25" hidden="false" customHeight="false" outlineLevel="0" collapsed="false">
      <c r="N5172" s="0" t="str">
        <f aca="false">IF(R5172=0,"",IF(Q5172=VLOOKUP(N5171+1,$B$8:$C$360,2,0),N5171+1,N5171))</f>
        <v/>
      </c>
      <c r="P5172" s="30"/>
      <c r="Q5172" s="30"/>
      <c r="R5172" s="35"/>
      <c r="S5172" s="35"/>
      <c r="T5172" s="35"/>
      <c r="U5172" s="35"/>
      <c r="V5172" s="35"/>
      <c r="W5172" s="35"/>
      <c r="X5172" s="35"/>
      <c r="Y5172" s="35"/>
    </row>
    <row r="5173" customFormat="false" ht="14.25" hidden="false" customHeight="false" outlineLevel="0" collapsed="false">
      <c r="N5173" s="0" t="str">
        <f aca="false">IF(R5173=0,"",IF(Q5173=VLOOKUP(N5172+1,$B$8:$C$360,2,0),N5172+1,N5172))</f>
        <v/>
      </c>
      <c r="P5173" s="30"/>
      <c r="Q5173" s="30"/>
      <c r="R5173" s="35"/>
      <c r="S5173" s="35"/>
      <c r="T5173" s="35"/>
      <c r="U5173" s="35"/>
      <c r="V5173" s="35"/>
      <c r="W5173" s="35"/>
      <c r="X5173" s="35"/>
      <c r="Y5173" s="35"/>
    </row>
    <row r="5174" customFormat="false" ht="14.25" hidden="false" customHeight="false" outlineLevel="0" collapsed="false">
      <c r="N5174" s="0" t="str">
        <f aca="false">IF(R5174=0,"",IF(Q5174=VLOOKUP(N5173+1,$B$8:$C$360,2,0),N5173+1,N5173))</f>
        <v/>
      </c>
      <c r="P5174" s="30"/>
      <c r="Q5174" s="30"/>
      <c r="R5174" s="35"/>
      <c r="S5174" s="35"/>
      <c r="T5174" s="35"/>
      <c r="U5174" s="35"/>
      <c r="V5174" s="35"/>
      <c r="W5174" s="35"/>
      <c r="X5174" s="35"/>
      <c r="Y5174" s="35"/>
    </row>
    <row r="5175" customFormat="false" ht="14.25" hidden="false" customHeight="false" outlineLevel="0" collapsed="false">
      <c r="N5175" s="0" t="str">
        <f aca="false">IF(R5175=0,"",IF(Q5175=VLOOKUP(N5174+1,$B$8:$C$360,2,0),N5174+1,N5174))</f>
        <v/>
      </c>
      <c r="P5175" s="30"/>
      <c r="Q5175" s="30"/>
      <c r="R5175" s="35"/>
      <c r="S5175" s="35"/>
      <c r="T5175" s="35"/>
      <c r="U5175" s="35"/>
      <c r="V5175" s="35"/>
      <c r="W5175" s="35"/>
      <c r="X5175" s="35"/>
      <c r="Y5175" s="35"/>
    </row>
    <row r="5176" customFormat="false" ht="14.25" hidden="false" customHeight="false" outlineLevel="0" collapsed="false">
      <c r="N5176" s="0" t="str">
        <f aca="false">IF(R5176=0,"",IF(Q5176=VLOOKUP(N5175+1,$B$8:$C$360,2,0),N5175+1,N5175))</f>
        <v/>
      </c>
      <c r="P5176" s="30"/>
      <c r="Q5176" s="30"/>
      <c r="R5176" s="35"/>
      <c r="S5176" s="35"/>
      <c r="T5176" s="35"/>
      <c r="U5176" s="35"/>
      <c r="V5176" s="35"/>
      <c r="W5176" s="35"/>
      <c r="X5176" s="35"/>
      <c r="Y5176" s="35"/>
    </row>
    <row r="5177" customFormat="false" ht="14.25" hidden="false" customHeight="false" outlineLevel="0" collapsed="false">
      <c r="N5177" s="0" t="str">
        <f aca="false">IF(R5177=0,"",IF(Q5177=VLOOKUP(N5176+1,$B$8:$C$360,2,0),N5176+1,N5176))</f>
        <v/>
      </c>
      <c r="P5177" s="30"/>
      <c r="Q5177" s="30"/>
      <c r="R5177" s="35"/>
      <c r="S5177" s="35"/>
      <c r="T5177" s="35"/>
      <c r="U5177" s="35"/>
      <c r="V5177" s="35"/>
      <c r="W5177" s="35"/>
      <c r="X5177" s="35"/>
      <c r="Y5177" s="35"/>
    </row>
    <row r="5178" customFormat="false" ht="14.25" hidden="false" customHeight="false" outlineLevel="0" collapsed="false">
      <c r="N5178" s="0" t="str">
        <f aca="false">IF(R5178=0,"",IF(Q5178=VLOOKUP(N5177+1,$B$8:$C$360,2,0),N5177+1,N5177))</f>
        <v/>
      </c>
      <c r="P5178" s="30"/>
      <c r="Q5178" s="30"/>
      <c r="R5178" s="35"/>
      <c r="S5178" s="35"/>
      <c r="T5178" s="35"/>
      <c r="U5178" s="35"/>
      <c r="V5178" s="35"/>
      <c r="W5178" s="35"/>
      <c r="X5178" s="35"/>
      <c r="Y5178" s="35"/>
    </row>
    <row r="5179" customFormat="false" ht="14.25" hidden="false" customHeight="false" outlineLevel="0" collapsed="false">
      <c r="N5179" s="0" t="str">
        <f aca="false">IF(R5179=0,"",IF(Q5179=VLOOKUP(N5178+1,$B$8:$C$360,2,0),N5178+1,N5178))</f>
        <v/>
      </c>
      <c r="P5179" s="30"/>
      <c r="Q5179" s="30"/>
      <c r="R5179" s="35"/>
      <c r="S5179" s="35"/>
      <c r="T5179" s="35"/>
      <c r="U5179" s="35"/>
      <c r="V5179" s="35"/>
      <c r="W5179" s="35"/>
      <c r="X5179" s="35"/>
      <c r="Y5179" s="35"/>
    </row>
    <row r="5180" customFormat="false" ht="14.25" hidden="false" customHeight="false" outlineLevel="0" collapsed="false">
      <c r="N5180" s="0" t="str">
        <f aca="false">IF(R5180=0,"",IF(Q5180=VLOOKUP(N5179+1,$B$8:$C$360,2,0),N5179+1,N5179))</f>
        <v/>
      </c>
      <c r="P5180" s="30"/>
      <c r="Q5180" s="30"/>
      <c r="R5180" s="35"/>
      <c r="S5180" s="35"/>
      <c r="T5180" s="35"/>
      <c r="U5180" s="35"/>
      <c r="V5180" s="35"/>
      <c r="W5180" s="35"/>
      <c r="X5180" s="35"/>
      <c r="Y5180" s="35"/>
    </row>
    <row r="5181" customFormat="false" ht="14.25" hidden="false" customHeight="false" outlineLevel="0" collapsed="false">
      <c r="N5181" s="0" t="str">
        <f aca="false">IF(R5181=0,"",IF(Q5181=VLOOKUP(N5180+1,$B$8:$C$360,2,0),N5180+1,N5180))</f>
        <v/>
      </c>
      <c r="P5181" s="30"/>
      <c r="Q5181" s="30"/>
      <c r="R5181" s="35"/>
      <c r="S5181" s="35"/>
      <c r="T5181" s="35"/>
      <c r="U5181" s="35"/>
      <c r="V5181" s="35"/>
      <c r="W5181" s="35"/>
      <c r="X5181" s="35"/>
      <c r="Y5181" s="35"/>
    </row>
    <row r="5182" customFormat="false" ht="14.25" hidden="false" customHeight="false" outlineLevel="0" collapsed="false">
      <c r="N5182" s="0" t="str">
        <f aca="false">IF(R5182=0,"",IF(Q5182=VLOOKUP(N5181+1,$B$8:$C$360,2,0),N5181+1,N5181))</f>
        <v/>
      </c>
      <c r="P5182" s="30"/>
      <c r="Q5182" s="30"/>
      <c r="R5182" s="35"/>
      <c r="S5182" s="35"/>
      <c r="T5182" s="35"/>
      <c r="U5182" s="35"/>
      <c r="V5182" s="35"/>
      <c r="W5182" s="35"/>
      <c r="X5182" s="35"/>
      <c r="Y5182" s="35"/>
    </row>
    <row r="5183" customFormat="false" ht="14.25" hidden="false" customHeight="false" outlineLevel="0" collapsed="false">
      <c r="N5183" s="0" t="str">
        <f aca="false">IF(R5183=0,"",IF(Q5183=VLOOKUP(N5182+1,$B$8:$C$360,2,0),N5182+1,N5182))</f>
        <v/>
      </c>
      <c r="P5183" s="30"/>
      <c r="Q5183" s="30"/>
      <c r="R5183" s="35"/>
      <c r="S5183" s="35"/>
      <c r="T5183" s="35"/>
      <c r="U5183" s="35"/>
      <c r="V5183" s="35"/>
      <c r="W5183" s="35"/>
      <c r="X5183" s="35"/>
      <c r="Y5183" s="35"/>
    </row>
    <row r="5184" customFormat="false" ht="14.25" hidden="false" customHeight="false" outlineLevel="0" collapsed="false">
      <c r="N5184" s="0" t="str">
        <f aca="false">IF(R5184=0,"",IF(Q5184=VLOOKUP(N5183+1,$B$8:$C$360,2,0),N5183+1,N5183))</f>
        <v/>
      </c>
      <c r="P5184" s="30"/>
      <c r="Q5184" s="30"/>
      <c r="R5184" s="35"/>
      <c r="S5184" s="35"/>
      <c r="T5184" s="35"/>
      <c r="U5184" s="35"/>
      <c r="V5184" s="35"/>
      <c r="W5184" s="35"/>
      <c r="X5184" s="35"/>
      <c r="Y5184" s="35"/>
    </row>
    <row r="5185" customFormat="false" ht="14.25" hidden="false" customHeight="false" outlineLevel="0" collapsed="false">
      <c r="N5185" s="0" t="str">
        <f aca="false">IF(R5185=0,"",IF(Q5185=VLOOKUP(N5184+1,$B$8:$C$360,2,0),N5184+1,N5184))</f>
        <v/>
      </c>
      <c r="P5185" s="30"/>
      <c r="Q5185" s="30"/>
      <c r="R5185" s="35"/>
      <c r="S5185" s="35"/>
      <c r="T5185" s="35"/>
      <c r="U5185" s="35"/>
      <c r="V5185" s="35"/>
      <c r="W5185" s="35"/>
      <c r="X5185" s="35"/>
      <c r="Y5185" s="35"/>
    </row>
    <row r="5186" customFormat="false" ht="14.25" hidden="false" customHeight="false" outlineLevel="0" collapsed="false">
      <c r="N5186" s="0" t="str">
        <f aca="false">IF(R5186=0,"",IF(Q5186=VLOOKUP(N5185+1,$B$8:$C$360,2,0),N5185+1,N5185))</f>
        <v/>
      </c>
      <c r="P5186" s="30"/>
      <c r="Q5186" s="30"/>
      <c r="R5186" s="35"/>
      <c r="S5186" s="35"/>
      <c r="T5186" s="35"/>
      <c r="U5186" s="35"/>
      <c r="V5186" s="35"/>
      <c r="W5186" s="35"/>
      <c r="X5186" s="35"/>
      <c r="Y5186" s="35"/>
    </row>
    <row r="5187" customFormat="false" ht="14.25" hidden="false" customHeight="false" outlineLevel="0" collapsed="false">
      <c r="N5187" s="0" t="str">
        <f aca="false">IF(R5187=0,"",IF(Q5187=VLOOKUP(N5186+1,$B$8:$C$360,2,0),N5186+1,N5186))</f>
        <v/>
      </c>
      <c r="P5187" s="30"/>
      <c r="Q5187" s="30"/>
      <c r="R5187" s="35"/>
      <c r="S5187" s="35"/>
      <c r="T5187" s="35"/>
      <c r="U5187" s="35"/>
      <c r="V5187" s="35"/>
      <c r="W5187" s="35"/>
      <c r="X5187" s="35"/>
      <c r="Y5187" s="35"/>
    </row>
    <row r="5188" customFormat="false" ht="14.25" hidden="false" customHeight="false" outlineLevel="0" collapsed="false">
      <c r="N5188" s="0" t="str">
        <f aca="false">IF(R5188=0,"",IF(Q5188=VLOOKUP(N5187+1,$B$8:$C$360,2,0),N5187+1,N5187))</f>
        <v/>
      </c>
      <c r="P5188" s="30"/>
      <c r="Q5188" s="30"/>
      <c r="R5188" s="35"/>
      <c r="S5188" s="35"/>
      <c r="T5188" s="35"/>
      <c r="U5188" s="35"/>
      <c r="V5188" s="35"/>
      <c r="W5188" s="35"/>
      <c r="X5188" s="35"/>
      <c r="Y5188" s="35"/>
    </row>
    <row r="5189" customFormat="false" ht="14.25" hidden="false" customHeight="false" outlineLevel="0" collapsed="false">
      <c r="N5189" s="0" t="str">
        <f aca="false">IF(R5189=0,"",IF(Q5189=VLOOKUP(N5188+1,$B$8:$C$360,2,0),N5188+1,N5188))</f>
        <v/>
      </c>
      <c r="P5189" s="30"/>
      <c r="Q5189" s="30"/>
      <c r="R5189" s="35"/>
      <c r="S5189" s="35"/>
      <c r="T5189" s="35"/>
      <c r="U5189" s="35"/>
      <c r="V5189" s="35"/>
      <c r="W5189" s="35"/>
      <c r="X5189" s="35"/>
      <c r="Y5189" s="35"/>
    </row>
    <row r="5190" customFormat="false" ht="14.25" hidden="false" customHeight="false" outlineLevel="0" collapsed="false">
      <c r="N5190" s="0" t="str">
        <f aca="false">IF(R5190=0,"",IF(Q5190=VLOOKUP(N5189+1,$B$8:$C$360,2,0),N5189+1,N5189))</f>
        <v/>
      </c>
      <c r="P5190" s="30"/>
      <c r="Q5190" s="30"/>
      <c r="R5190" s="35"/>
      <c r="S5190" s="35"/>
      <c r="T5190" s="35"/>
      <c r="U5190" s="35"/>
      <c r="V5190" s="35"/>
      <c r="W5190" s="35"/>
      <c r="X5190" s="35"/>
      <c r="Y5190" s="35"/>
    </row>
    <row r="5191" customFormat="false" ht="14.25" hidden="false" customHeight="false" outlineLevel="0" collapsed="false">
      <c r="N5191" s="0" t="str">
        <f aca="false">IF(R5191=0,"",IF(Q5191=VLOOKUP(N5190+1,$B$8:$C$360,2,0),N5190+1,N5190))</f>
        <v/>
      </c>
      <c r="P5191" s="30"/>
      <c r="Q5191" s="30"/>
      <c r="R5191" s="35"/>
      <c r="S5191" s="35"/>
      <c r="T5191" s="35"/>
      <c r="U5191" s="35"/>
      <c r="V5191" s="35"/>
      <c r="W5191" s="35"/>
      <c r="X5191" s="35"/>
      <c r="Y5191" s="35"/>
    </row>
    <row r="5192" customFormat="false" ht="14.25" hidden="false" customHeight="false" outlineLevel="0" collapsed="false">
      <c r="N5192" s="0" t="str">
        <f aca="false">IF(R5192=0,"",IF(Q5192=VLOOKUP(N5191+1,$B$8:$C$360,2,0),N5191+1,N5191))</f>
        <v/>
      </c>
      <c r="P5192" s="30"/>
      <c r="Q5192" s="30"/>
      <c r="R5192" s="35"/>
      <c r="S5192" s="35"/>
      <c r="T5192" s="35"/>
      <c r="U5192" s="35"/>
      <c r="V5192" s="35"/>
      <c r="W5192" s="35"/>
      <c r="X5192" s="35"/>
      <c r="Y5192" s="35"/>
    </row>
    <row r="5193" customFormat="false" ht="14.25" hidden="false" customHeight="false" outlineLevel="0" collapsed="false">
      <c r="N5193" s="0" t="str">
        <f aca="false">IF(R5193=0,"",IF(Q5193=VLOOKUP(N5192+1,$B$8:$C$360,2,0),N5192+1,N5192))</f>
        <v/>
      </c>
      <c r="P5193" s="30"/>
      <c r="Q5193" s="30"/>
      <c r="R5193" s="35"/>
      <c r="S5193" s="35"/>
      <c r="T5193" s="35"/>
      <c r="U5193" s="35"/>
      <c r="V5193" s="35"/>
      <c r="W5193" s="35"/>
      <c r="X5193" s="35"/>
      <c r="Y5193" s="35"/>
    </row>
    <row r="5194" customFormat="false" ht="14.25" hidden="false" customHeight="false" outlineLevel="0" collapsed="false">
      <c r="N5194" s="0" t="str">
        <f aca="false">IF(R5194=0,"",IF(Q5194=VLOOKUP(N5193+1,$B$8:$C$360,2,0),N5193+1,N5193))</f>
        <v/>
      </c>
      <c r="P5194" s="30"/>
      <c r="Q5194" s="30"/>
      <c r="R5194" s="35"/>
      <c r="S5194" s="35"/>
      <c r="T5194" s="35"/>
      <c r="U5194" s="35"/>
      <c r="V5194" s="35"/>
      <c r="W5194" s="35"/>
      <c r="X5194" s="35"/>
      <c r="Y5194" s="35"/>
    </row>
    <row r="5195" customFormat="false" ht="14.25" hidden="false" customHeight="false" outlineLevel="0" collapsed="false">
      <c r="N5195" s="0" t="str">
        <f aca="false">IF(R5195=0,"",IF(Q5195=VLOOKUP(N5194+1,$B$8:$C$360,2,0),N5194+1,N5194))</f>
        <v/>
      </c>
      <c r="P5195" s="30"/>
      <c r="Q5195" s="30"/>
      <c r="R5195" s="35"/>
      <c r="S5195" s="35"/>
      <c r="T5195" s="35"/>
      <c r="U5195" s="35"/>
      <c r="V5195" s="35"/>
      <c r="W5195" s="35"/>
      <c r="X5195" s="35"/>
      <c r="Y5195" s="35"/>
    </row>
    <row r="5196" customFormat="false" ht="14.25" hidden="false" customHeight="false" outlineLevel="0" collapsed="false">
      <c r="N5196" s="0" t="str">
        <f aca="false">IF(R5196=0,"",IF(Q5196=VLOOKUP(N5195+1,$B$8:$C$360,2,0),N5195+1,N5195))</f>
        <v/>
      </c>
      <c r="P5196" s="30"/>
      <c r="Q5196" s="30"/>
      <c r="R5196" s="35"/>
      <c r="S5196" s="35"/>
      <c r="T5196" s="35"/>
      <c r="U5196" s="35"/>
      <c r="V5196" s="35"/>
      <c r="W5196" s="35"/>
      <c r="X5196" s="35"/>
      <c r="Y5196" s="35"/>
    </row>
    <row r="5197" customFormat="false" ht="14.25" hidden="false" customHeight="false" outlineLevel="0" collapsed="false">
      <c r="N5197" s="0" t="str">
        <f aca="false">IF(R5197=0,"",IF(Q5197=VLOOKUP(N5196+1,$B$8:$C$360,2,0),N5196+1,N5196))</f>
        <v/>
      </c>
      <c r="P5197" s="30"/>
      <c r="Q5197" s="30"/>
      <c r="R5197" s="35"/>
      <c r="S5197" s="35"/>
      <c r="T5197" s="35"/>
      <c r="U5197" s="35"/>
      <c r="V5197" s="35"/>
      <c r="W5197" s="35"/>
      <c r="X5197" s="35"/>
      <c r="Y5197" s="35"/>
    </row>
    <row r="5198" customFormat="false" ht="14.25" hidden="false" customHeight="false" outlineLevel="0" collapsed="false">
      <c r="N5198" s="0" t="str">
        <f aca="false">IF(R5198=0,"",IF(Q5198=VLOOKUP(N5197+1,$B$8:$C$360,2,0),N5197+1,N5197))</f>
        <v/>
      </c>
      <c r="P5198" s="30"/>
      <c r="Q5198" s="30"/>
      <c r="R5198" s="35"/>
      <c r="S5198" s="35"/>
      <c r="T5198" s="35"/>
      <c r="U5198" s="35"/>
      <c r="V5198" s="35"/>
      <c r="W5198" s="35"/>
      <c r="X5198" s="35"/>
      <c r="Y5198" s="35"/>
    </row>
    <row r="5199" customFormat="false" ht="14.25" hidden="false" customHeight="false" outlineLevel="0" collapsed="false">
      <c r="N5199" s="0" t="str">
        <f aca="false">IF(R5199=0,"",IF(Q5199=VLOOKUP(N5198+1,$B$8:$C$360,2,0),N5198+1,N5198))</f>
        <v/>
      </c>
      <c r="P5199" s="30"/>
      <c r="Q5199" s="30"/>
      <c r="R5199" s="35"/>
      <c r="S5199" s="35"/>
      <c r="T5199" s="35"/>
      <c r="U5199" s="35"/>
      <c r="V5199" s="35"/>
      <c r="W5199" s="35"/>
      <c r="X5199" s="35"/>
      <c r="Y5199" s="35"/>
    </row>
    <row r="5200" customFormat="false" ht="14.25" hidden="false" customHeight="false" outlineLevel="0" collapsed="false">
      <c r="N5200" s="0" t="str">
        <f aca="false">IF(R5200=0,"",IF(Q5200=VLOOKUP(N5199+1,$B$8:$C$360,2,0),N5199+1,N5199))</f>
        <v/>
      </c>
      <c r="P5200" s="30"/>
      <c r="Q5200" s="30"/>
      <c r="R5200" s="35"/>
      <c r="S5200" s="35"/>
      <c r="T5200" s="35"/>
      <c r="U5200" s="35"/>
      <c r="V5200" s="35"/>
      <c r="W5200" s="35"/>
      <c r="X5200" s="35"/>
      <c r="Y5200" s="35"/>
    </row>
    <row r="5201" customFormat="false" ht="14.25" hidden="false" customHeight="false" outlineLevel="0" collapsed="false">
      <c r="N5201" s="0" t="str">
        <f aca="false">IF(R5201=0,"",IF(Q5201=VLOOKUP(N5200+1,$B$8:$C$360,2,0),N5200+1,N5200))</f>
        <v/>
      </c>
      <c r="P5201" s="30"/>
      <c r="Q5201" s="30"/>
      <c r="R5201" s="35"/>
      <c r="S5201" s="35"/>
      <c r="T5201" s="35"/>
      <c r="U5201" s="35"/>
      <c r="V5201" s="35"/>
      <c r="W5201" s="35"/>
      <c r="X5201" s="35"/>
      <c r="Y5201" s="35"/>
    </row>
    <row r="5202" customFormat="false" ht="14.25" hidden="false" customHeight="false" outlineLevel="0" collapsed="false">
      <c r="N5202" s="0" t="str">
        <f aca="false">IF(R5202=0,"",IF(Q5202=VLOOKUP(N5201+1,$B$8:$C$360,2,0),N5201+1,N5201))</f>
        <v/>
      </c>
      <c r="P5202" s="30"/>
      <c r="Q5202" s="30"/>
      <c r="R5202" s="35"/>
      <c r="S5202" s="35"/>
      <c r="T5202" s="35"/>
      <c r="U5202" s="35"/>
      <c r="V5202" s="35"/>
      <c r="W5202" s="35"/>
      <c r="X5202" s="35"/>
      <c r="Y5202" s="35"/>
    </row>
    <row r="5203" customFormat="false" ht="14.25" hidden="false" customHeight="false" outlineLevel="0" collapsed="false">
      <c r="N5203" s="0" t="str">
        <f aca="false">IF(R5203=0,"",IF(Q5203=VLOOKUP(N5202+1,$B$8:$C$360,2,0),N5202+1,N5202))</f>
        <v/>
      </c>
      <c r="P5203" s="30"/>
      <c r="Q5203" s="30"/>
      <c r="R5203" s="35"/>
      <c r="S5203" s="35"/>
      <c r="T5203" s="35"/>
      <c r="U5203" s="35"/>
      <c r="V5203" s="35"/>
      <c r="W5203" s="35"/>
      <c r="X5203" s="35"/>
      <c r="Y5203" s="35"/>
    </row>
    <row r="5204" customFormat="false" ht="14.25" hidden="false" customHeight="false" outlineLevel="0" collapsed="false">
      <c r="N5204" s="0" t="str">
        <f aca="false">IF(R5204=0,"",IF(Q5204=VLOOKUP(N5203+1,$B$8:$C$360,2,0),N5203+1,N5203))</f>
        <v/>
      </c>
      <c r="P5204" s="30"/>
      <c r="Q5204" s="30"/>
      <c r="R5204" s="35"/>
      <c r="S5204" s="35"/>
      <c r="T5204" s="35"/>
      <c r="U5204" s="35"/>
      <c r="V5204" s="35"/>
      <c r="W5204" s="35"/>
      <c r="X5204" s="35"/>
      <c r="Y5204" s="35"/>
    </row>
    <row r="5205" customFormat="false" ht="14.25" hidden="false" customHeight="false" outlineLevel="0" collapsed="false">
      <c r="N5205" s="0" t="str">
        <f aca="false">IF(R5205=0,"",IF(Q5205=VLOOKUP(N5204+1,$B$8:$C$360,2,0),N5204+1,N5204))</f>
        <v/>
      </c>
      <c r="P5205" s="30"/>
      <c r="Q5205" s="30"/>
      <c r="R5205" s="35"/>
      <c r="S5205" s="35"/>
      <c r="T5205" s="35"/>
      <c r="U5205" s="35"/>
      <c r="V5205" s="35"/>
      <c r="W5205" s="35"/>
      <c r="X5205" s="35"/>
      <c r="Y5205" s="35"/>
    </row>
    <row r="5206" customFormat="false" ht="14.25" hidden="false" customHeight="false" outlineLevel="0" collapsed="false">
      <c r="N5206" s="0" t="str">
        <f aca="false">IF(R5206=0,"",IF(Q5206=VLOOKUP(N5205+1,$B$8:$C$360,2,0),N5205+1,N5205))</f>
        <v/>
      </c>
      <c r="P5206" s="30"/>
      <c r="Q5206" s="30"/>
      <c r="R5206" s="35"/>
      <c r="S5206" s="35"/>
      <c r="T5206" s="35"/>
      <c r="U5206" s="35"/>
      <c r="V5206" s="35"/>
      <c r="W5206" s="35"/>
      <c r="X5206" s="35"/>
      <c r="Y5206" s="35"/>
    </row>
    <row r="5207" customFormat="false" ht="14.25" hidden="false" customHeight="false" outlineLevel="0" collapsed="false">
      <c r="N5207" s="0" t="str">
        <f aca="false">IF(R5207=0,"",IF(Q5207=VLOOKUP(N5206+1,$B$8:$C$360,2,0),N5206+1,N5206))</f>
        <v/>
      </c>
      <c r="P5207" s="30"/>
      <c r="Q5207" s="30"/>
      <c r="R5207" s="35"/>
      <c r="S5207" s="35"/>
      <c r="T5207" s="35"/>
      <c r="U5207" s="35"/>
      <c r="V5207" s="35"/>
      <c r="W5207" s="35"/>
      <c r="X5207" s="35"/>
      <c r="Y5207" s="35"/>
    </row>
    <row r="5208" customFormat="false" ht="14.25" hidden="false" customHeight="false" outlineLevel="0" collapsed="false">
      <c r="N5208" s="0" t="str">
        <f aca="false">IF(R5208=0,"",IF(Q5208=VLOOKUP(N5207+1,$B$8:$C$360,2,0),N5207+1,N5207))</f>
        <v/>
      </c>
      <c r="P5208" s="30"/>
      <c r="Q5208" s="30"/>
      <c r="R5208" s="35"/>
      <c r="S5208" s="35"/>
      <c r="T5208" s="35"/>
      <c r="U5208" s="35"/>
      <c r="V5208" s="35"/>
      <c r="W5208" s="35"/>
      <c r="X5208" s="35"/>
      <c r="Y5208" s="35"/>
    </row>
    <row r="5209" customFormat="false" ht="14.25" hidden="false" customHeight="false" outlineLevel="0" collapsed="false">
      <c r="N5209" s="0" t="str">
        <f aca="false">IF(R5209=0,"",IF(Q5209=VLOOKUP(N5208+1,$B$8:$C$360,2,0),N5208+1,N5208))</f>
        <v/>
      </c>
      <c r="P5209" s="30"/>
      <c r="Q5209" s="30"/>
      <c r="R5209" s="35"/>
      <c r="S5209" s="35"/>
      <c r="T5209" s="35"/>
      <c r="U5209" s="35"/>
      <c r="V5209" s="35"/>
      <c r="W5209" s="35"/>
      <c r="X5209" s="35"/>
      <c r="Y5209" s="35"/>
    </row>
    <row r="5210" customFormat="false" ht="14.25" hidden="false" customHeight="false" outlineLevel="0" collapsed="false">
      <c r="N5210" s="0" t="str">
        <f aca="false">IF(R5210=0,"",IF(Q5210=VLOOKUP(N5209+1,$B$8:$C$360,2,0),N5209+1,N5209))</f>
        <v/>
      </c>
      <c r="P5210" s="30"/>
      <c r="Q5210" s="30"/>
      <c r="R5210" s="35"/>
      <c r="S5210" s="35"/>
      <c r="T5210" s="35"/>
      <c r="U5210" s="35"/>
      <c r="V5210" s="35"/>
      <c r="W5210" s="35"/>
      <c r="X5210" s="35"/>
      <c r="Y5210" s="35"/>
    </row>
    <row r="5211" customFormat="false" ht="14.25" hidden="false" customHeight="false" outlineLevel="0" collapsed="false">
      <c r="N5211" s="0" t="str">
        <f aca="false">IF(R5211=0,"",IF(Q5211=VLOOKUP(N5210+1,$B$8:$C$360,2,0),N5210+1,N5210))</f>
        <v/>
      </c>
      <c r="P5211" s="30"/>
      <c r="Q5211" s="30"/>
      <c r="R5211" s="35"/>
      <c r="S5211" s="35"/>
      <c r="T5211" s="35"/>
      <c r="U5211" s="35"/>
      <c r="V5211" s="35"/>
      <c r="W5211" s="35"/>
      <c r="X5211" s="35"/>
      <c r="Y5211" s="35"/>
    </row>
    <row r="5212" customFormat="false" ht="14.25" hidden="false" customHeight="false" outlineLevel="0" collapsed="false">
      <c r="N5212" s="0" t="str">
        <f aca="false">IF(R5212=0,"",IF(Q5212=VLOOKUP(N5211+1,$B$8:$C$360,2,0),N5211+1,N5211))</f>
        <v/>
      </c>
      <c r="P5212" s="30"/>
      <c r="Q5212" s="30"/>
      <c r="R5212" s="35"/>
      <c r="S5212" s="35"/>
      <c r="T5212" s="35"/>
      <c r="U5212" s="35"/>
      <c r="V5212" s="35"/>
      <c r="W5212" s="35"/>
      <c r="X5212" s="35"/>
      <c r="Y5212" s="35"/>
    </row>
    <row r="5213" customFormat="false" ht="14.25" hidden="false" customHeight="false" outlineLevel="0" collapsed="false">
      <c r="N5213" s="0" t="str">
        <f aca="false">IF(R5213=0,"",IF(Q5213=VLOOKUP(N5212+1,$B$8:$C$360,2,0),N5212+1,N5212))</f>
        <v/>
      </c>
      <c r="P5213" s="30"/>
      <c r="Q5213" s="30"/>
      <c r="R5213" s="35"/>
      <c r="S5213" s="35"/>
      <c r="T5213" s="35"/>
      <c r="U5213" s="35"/>
      <c r="V5213" s="35"/>
      <c r="W5213" s="35"/>
      <c r="X5213" s="35"/>
      <c r="Y5213" s="35"/>
    </row>
    <row r="5214" customFormat="false" ht="14.25" hidden="false" customHeight="false" outlineLevel="0" collapsed="false">
      <c r="N5214" s="0" t="str">
        <f aca="false">IF(R5214=0,"",IF(Q5214=VLOOKUP(N5213+1,$B$8:$C$360,2,0),N5213+1,N5213))</f>
        <v/>
      </c>
      <c r="P5214" s="30"/>
      <c r="Q5214" s="30"/>
      <c r="R5214" s="35"/>
      <c r="S5214" s="35"/>
      <c r="T5214" s="35"/>
      <c r="U5214" s="35"/>
      <c r="V5214" s="35"/>
      <c r="W5214" s="35"/>
      <c r="X5214" s="35"/>
      <c r="Y5214" s="35"/>
    </row>
    <row r="5215" customFormat="false" ht="14.25" hidden="false" customHeight="false" outlineLevel="0" collapsed="false">
      <c r="N5215" s="0" t="str">
        <f aca="false">IF(R5215=0,"",IF(Q5215=VLOOKUP(N5214+1,$B$8:$C$360,2,0),N5214+1,N5214))</f>
        <v/>
      </c>
      <c r="P5215" s="30"/>
      <c r="Q5215" s="30"/>
      <c r="R5215" s="35"/>
      <c r="S5215" s="35"/>
      <c r="T5215" s="35"/>
      <c r="U5215" s="35"/>
      <c r="V5215" s="35"/>
      <c r="W5215" s="35"/>
      <c r="X5215" s="35"/>
      <c r="Y5215" s="35"/>
    </row>
    <row r="5216" customFormat="false" ht="14.25" hidden="false" customHeight="false" outlineLevel="0" collapsed="false">
      <c r="N5216" s="0" t="str">
        <f aca="false">IF(R5216=0,"",IF(Q5216=VLOOKUP(N5215+1,$B$8:$C$360,2,0),N5215+1,N5215))</f>
        <v/>
      </c>
      <c r="P5216" s="30"/>
      <c r="Q5216" s="30"/>
      <c r="R5216" s="35"/>
      <c r="S5216" s="35"/>
      <c r="T5216" s="35"/>
      <c r="U5216" s="35"/>
      <c r="V5216" s="35"/>
      <c r="W5216" s="35"/>
      <c r="X5216" s="35"/>
      <c r="Y5216" s="35"/>
    </row>
    <row r="5217" customFormat="false" ht="14.25" hidden="false" customHeight="false" outlineLevel="0" collapsed="false">
      <c r="N5217" s="0" t="str">
        <f aca="false">IF(R5217=0,"",IF(Q5217=VLOOKUP(N5216+1,$B$8:$C$360,2,0),N5216+1,N5216))</f>
        <v/>
      </c>
      <c r="P5217" s="30"/>
      <c r="Q5217" s="30"/>
      <c r="R5217" s="35"/>
      <c r="S5217" s="35"/>
      <c r="T5217" s="35"/>
      <c r="U5217" s="35"/>
      <c r="V5217" s="35"/>
      <c r="W5217" s="35"/>
      <c r="X5217" s="35"/>
      <c r="Y5217" s="35"/>
    </row>
    <row r="5218" customFormat="false" ht="14.25" hidden="false" customHeight="false" outlineLevel="0" collapsed="false">
      <c r="N5218" s="0" t="str">
        <f aca="false">IF(R5218=0,"",IF(Q5218=VLOOKUP(N5217+1,$B$8:$C$360,2,0),N5217+1,N5217))</f>
        <v/>
      </c>
      <c r="P5218" s="30"/>
      <c r="Q5218" s="30"/>
      <c r="R5218" s="35"/>
      <c r="S5218" s="35"/>
      <c r="T5218" s="35"/>
      <c r="U5218" s="35"/>
      <c r="V5218" s="35"/>
      <c r="W5218" s="35"/>
      <c r="X5218" s="35"/>
      <c r="Y5218" s="35"/>
    </row>
    <row r="5219" customFormat="false" ht="14.25" hidden="false" customHeight="false" outlineLevel="0" collapsed="false">
      <c r="N5219" s="0" t="str">
        <f aca="false">IF(R5219=0,"",IF(Q5219=VLOOKUP(N5218+1,$B$8:$C$360,2,0),N5218+1,N5218))</f>
        <v/>
      </c>
      <c r="P5219" s="30"/>
      <c r="Q5219" s="30"/>
      <c r="R5219" s="35"/>
      <c r="S5219" s="35"/>
      <c r="T5219" s="35"/>
      <c r="U5219" s="35"/>
      <c r="V5219" s="35"/>
      <c r="W5219" s="35"/>
      <c r="X5219" s="35"/>
      <c r="Y5219" s="35"/>
    </row>
    <row r="5220" customFormat="false" ht="14.25" hidden="false" customHeight="false" outlineLevel="0" collapsed="false">
      <c r="N5220" s="0" t="str">
        <f aca="false">IF(R5220=0,"",IF(Q5220=VLOOKUP(N5219+1,$B$8:$C$360,2,0),N5219+1,N5219))</f>
        <v/>
      </c>
      <c r="P5220" s="30"/>
      <c r="Q5220" s="30"/>
      <c r="R5220" s="35"/>
      <c r="S5220" s="35"/>
      <c r="T5220" s="35"/>
      <c r="U5220" s="35"/>
      <c r="V5220" s="35"/>
      <c r="W5220" s="35"/>
      <c r="X5220" s="35"/>
      <c r="Y5220" s="35"/>
    </row>
    <row r="5221" customFormat="false" ht="14.25" hidden="false" customHeight="false" outlineLevel="0" collapsed="false">
      <c r="N5221" s="0" t="str">
        <f aca="false">IF(R5221=0,"",IF(Q5221=VLOOKUP(N5220+1,$B$8:$C$360,2,0),N5220+1,N5220))</f>
        <v/>
      </c>
      <c r="P5221" s="30"/>
      <c r="Q5221" s="30"/>
      <c r="R5221" s="35"/>
      <c r="S5221" s="35"/>
      <c r="T5221" s="35"/>
      <c r="U5221" s="35"/>
      <c r="V5221" s="35"/>
      <c r="W5221" s="35"/>
      <c r="X5221" s="35"/>
      <c r="Y5221" s="35"/>
    </row>
    <row r="5222" customFormat="false" ht="14.25" hidden="false" customHeight="false" outlineLevel="0" collapsed="false">
      <c r="N5222" s="0" t="str">
        <f aca="false">IF(R5222=0,"",IF(Q5222=VLOOKUP(N5221+1,$B$8:$C$360,2,0),N5221+1,N5221))</f>
        <v/>
      </c>
      <c r="P5222" s="30"/>
      <c r="Q5222" s="30"/>
      <c r="R5222" s="35"/>
      <c r="S5222" s="35"/>
      <c r="T5222" s="35"/>
      <c r="U5222" s="35"/>
      <c r="V5222" s="35"/>
      <c r="W5222" s="35"/>
      <c r="X5222" s="35"/>
      <c r="Y5222" s="35"/>
    </row>
    <row r="5223" customFormat="false" ht="14.25" hidden="false" customHeight="false" outlineLevel="0" collapsed="false">
      <c r="N5223" s="0" t="str">
        <f aca="false">IF(R5223=0,"",IF(Q5223=VLOOKUP(N5222+1,$B$8:$C$360,2,0),N5222+1,N5222))</f>
        <v/>
      </c>
      <c r="P5223" s="30"/>
      <c r="Q5223" s="30"/>
      <c r="R5223" s="35"/>
      <c r="S5223" s="35"/>
      <c r="T5223" s="35"/>
      <c r="U5223" s="35"/>
      <c r="V5223" s="35"/>
      <c r="W5223" s="35"/>
      <c r="X5223" s="35"/>
      <c r="Y5223" s="35"/>
    </row>
    <row r="5224" customFormat="false" ht="14.25" hidden="false" customHeight="false" outlineLevel="0" collapsed="false">
      <c r="N5224" s="0" t="str">
        <f aca="false">IF(R5224=0,"",IF(Q5224=VLOOKUP(N5223+1,$B$8:$C$360,2,0),N5223+1,N5223))</f>
        <v/>
      </c>
      <c r="P5224" s="30"/>
      <c r="Q5224" s="30"/>
      <c r="R5224" s="35"/>
      <c r="S5224" s="35"/>
      <c r="T5224" s="35"/>
      <c r="U5224" s="35"/>
      <c r="V5224" s="35"/>
      <c r="W5224" s="35"/>
      <c r="X5224" s="35"/>
      <c r="Y5224" s="35"/>
    </row>
    <row r="5225" customFormat="false" ht="14.25" hidden="false" customHeight="false" outlineLevel="0" collapsed="false">
      <c r="N5225" s="0" t="str">
        <f aca="false">IF(R5225=0,"",IF(Q5225=VLOOKUP(N5224+1,$B$8:$C$360,2,0),N5224+1,N5224))</f>
        <v/>
      </c>
      <c r="P5225" s="30"/>
      <c r="Q5225" s="30"/>
      <c r="R5225" s="35"/>
      <c r="S5225" s="35"/>
      <c r="T5225" s="35"/>
      <c r="U5225" s="35"/>
      <c r="V5225" s="35"/>
      <c r="W5225" s="35"/>
      <c r="X5225" s="35"/>
      <c r="Y5225" s="35"/>
    </row>
    <row r="5226" customFormat="false" ht="14.25" hidden="false" customHeight="false" outlineLevel="0" collapsed="false">
      <c r="N5226" s="0" t="str">
        <f aca="false">IF(R5226=0,"",IF(Q5226=VLOOKUP(N5225+1,$B$8:$C$360,2,0),N5225+1,N5225))</f>
        <v/>
      </c>
      <c r="P5226" s="30"/>
      <c r="Q5226" s="30"/>
      <c r="R5226" s="35"/>
      <c r="S5226" s="35"/>
      <c r="T5226" s="35"/>
      <c r="U5226" s="35"/>
      <c r="V5226" s="35"/>
      <c r="W5226" s="35"/>
      <c r="X5226" s="35"/>
      <c r="Y5226" s="35"/>
    </row>
    <row r="5227" customFormat="false" ht="14.25" hidden="false" customHeight="false" outlineLevel="0" collapsed="false">
      <c r="N5227" s="0" t="str">
        <f aca="false">IF(R5227=0,"",IF(Q5227=VLOOKUP(N5226+1,$B$8:$C$360,2,0),N5226+1,N5226))</f>
        <v/>
      </c>
      <c r="P5227" s="30"/>
      <c r="Q5227" s="30"/>
      <c r="R5227" s="35"/>
      <c r="S5227" s="35"/>
      <c r="T5227" s="35"/>
      <c r="U5227" s="35"/>
      <c r="V5227" s="35"/>
      <c r="W5227" s="35"/>
      <c r="X5227" s="35"/>
      <c r="Y5227" s="35"/>
    </row>
    <row r="5228" customFormat="false" ht="14.25" hidden="false" customHeight="false" outlineLevel="0" collapsed="false">
      <c r="N5228" s="0" t="str">
        <f aca="false">IF(R5228=0,"",IF(Q5228=VLOOKUP(N5227+1,$B$8:$C$360,2,0),N5227+1,N5227))</f>
        <v/>
      </c>
      <c r="P5228" s="30"/>
      <c r="Q5228" s="30"/>
      <c r="R5228" s="35"/>
      <c r="S5228" s="35"/>
      <c r="T5228" s="35"/>
      <c r="U5228" s="35"/>
      <c r="V5228" s="35"/>
      <c r="W5228" s="35"/>
      <c r="X5228" s="35"/>
      <c r="Y5228" s="35"/>
    </row>
    <row r="5229" customFormat="false" ht="14.25" hidden="false" customHeight="false" outlineLevel="0" collapsed="false">
      <c r="N5229" s="0" t="str">
        <f aca="false">IF(R5229=0,"",IF(Q5229=VLOOKUP(N5228+1,$B$8:$C$360,2,0),N5228+1,N5228))</f>
        <v/>
      </c>
      <c r="P5229" s="30"/>
      <c r="Q5229" s="30"/>
      <c r="R5229" s="35"/>
      <c r="S5229" s="35"/>
      <c r="T5229" s="35"/>
      <c r="U5229" s="35"/>
      <c r="V5229" s="35"/>
      <c r="W5229" s="35"/>
      <c r="X5229" s="35"/>
      <c r="Y5229" s="35"/>
    </row>
    <row r="5230" customFormat="false" ht="14.25" hidden="false" customHeight="false" outlineLevel="0" collapsed="false">
      <c r="N5230" s="0" t="str">
        <f aca="false">IF(R5230=0,"",IF(Q5230=VLOOKUP(N5229+1,$B$8:$C$360,2,0),N5229+1,N5229))</f>
        <v/>
      </c>
      <c r="P5230" s="30"/>
      <c r="Q5230" s="30"/>
      <c r="R5230" s="35"/>
      <c r="S5230" s="35"/>
      <c r="T5230" s="35"/>
      <c r="U5230" s="35"/>
      <c r="V5230" s="35"/>
      <c r="W5230" s="35"/>
      <c r="X5230" s="35"/>
      <c r="Y5230" s="35"/>
    </row>
    <row r="5231" customFormat="false" ht="14.25" hidden="false" customHeight="false" outlineLevel="0" collapsed="false">
      <c r="N5231" s="0" t="str">
        <f aca="false">IF(R5231=0,"",IF(Q5231=VLOOKUP(N5230+1,$B$8:$C$360,2,0),N5230+1,N5230))</f>
        <v/>
      </c>
      <c r="P5231" s="30"/>
      <c r="Q5231" s="30"/>
      <c r="R5231" s="35"/>
      <c r="S5231" s="35"/>
      <c r="T5231" s="35"/>
      <c r="U5231" s="35"/>
      <c r="V5231" s="35"/>
      <c r="W5231" s="35"/>
      <c r="X5231" s="35"/>
      <c r="Y5231" s="35"/>
    </row>
    <row r="5232" customFormat="false" ht="14.25" hidden="false" customHeight="false" outlineLevel="0" collapsed="false">
      <c r="N5232" s="0" t="str">
        <f aca="false">IF(R5232=0,"",IF(Q5232=VLOOKUP(N5231+1,$B$8:$C$360,2,0),N5231+1,N5231))</f>
        <v/>
      </c>
      <c r="P5232" s="30"/>
      <c r="Q5232" s="30"/>
      <c r="R5232" s="35"/>
      <c r="S5232" s="35"/>
      <c r="T5232" s="35"/>
      <c r="U5232" s="35"/>
      <c r="V5232" s="35"/>
      <c r="W5232" s="35"/>
      <c r="X5232" s="35"/>
      <c r="Y5232" s="35"/>
    </row>
    <row r="5233" customFormat="false" ht="14.25" hidden="false" customHeight="false" outlineLevel="0" collapsed="false">
      <c r="N5233" s="0" t="str">
        <f aca="false">IF(R5233=0,"",IF(Q5233=VLOOKUP(N5232+1,$B$8:$C$360,2,0),N5232+1,N5232))</f>
        <v/>
      </c>
      <c r="P5233" s="30"/>
      <c r="Q5233" s="30"/>
      <c r="R5233" s="35"/>
      <c r="S5233" s="35"/>
      <c r="T5233" s="35"/>
      <c r="U5233" s="35"/>
      <c r="V5233" s="35"/>
      <c r="W5233" s="35"/>
      <c r="X5233" s="35"/>
      <c r="Y5233" s="35"/>
    </row>
    <row r="5234" customFormat="false" ht="14.25" hidden="false" customHeight="false" outlineLevel="0" collapsed="false">
      <c r="N5234" s="0" t="str">
        <f aca="false">IF(R5234=0,"",IF(Q5234=VLOOKUP(N5233+1,$B$8:$C$360,2,0),N5233+1,N5233))</f>
        <v/>
      </c>
      <c r="P5234" s="30"/>
      <c r="Q5234" s="30"/>
      <c r="R5234" s="35"/>
      <c r="S5234" s="35"/>
      <c r="T5234" s="35"/>
      <c r="U5234" s="35"/>
      <c r="V5234" s="35"/>
      <c r="W5234" s="35"/>
      <c r="X5234" s="35"/>
      <c r="Y5234" s="35"/>
    </row>
    <row r="5235" customFormat="false" ht="14.25" hidden="false" customHeight="false" outlineLevel="0" collapsed="false">
      <c r="N5235" s="0" t="str">
        <f aca="false">IF(R5235=0,"",IF(Q5235=VLOOKUP(N5234+1,$B$8:$C$360,2,0),N5234+1,N5234))</f>
        <v/>
      </c>
      <c r="P5235" s="30"/>
      <c r="Q5235" s="30"/>
      <c r="R5235" s="35"/>
      <c r="S5235" s="35"/>
      <c r="T5235" s="35"/>
      <c r="U5235" s="35"/>
      <c r="V5235" s="35"/>
      <c r="W5235" s="35"/>
      <c r="X5235" s="35"/>
      <c r="Y5235" s="35"/>
    </row>
    <row r="5236" customFormat="false" ht="14.25" hidden="false" customHeight="false" outlineLevel="0" collapsed="false">
      <c r="N5236" s="0" t="str">
        <f aca="false">IF(R5236=0,"",IF(Q5236=VLOOKUP(N5235+1,$B$8:$C$360,2,0),N5235+1,N5235))</f>
        <v/>
      </c>
      <c r="P5236" s="30"/>
      <c r="Q5236" s="30"/>
      <c r="R5236" s="35"/>
      <c r="S5236" s="35"/>
      <c r="T5236" s="35"/>
      <c r="U5236" s="35"/>
      <c r="V5236" s="35"/>
      <c r="W5236" s="35"/>
      <c r="X5236" s="35"/>
      <c r="Y5236" s="35"/>
    </row>
    <row r="5237" customFormat="false" ht="14.25" hidden="false" customHeight="false" outlineLevel="0" collapsed="false">
      <c r="N5237" s="0" t="str">
        <f aca="false">IF(R5237=0,"",IF(Q5237=VLOOKUP(N5236+1,$B$8:$C$360,2,0),N5236+1,N5236))</f>
        <v/>
      </c>
      <c r="P5237" s="30"/>
      <c r="Q5237" s="30"/>
      <c r="R5237" s="35"/>
      <c r="S5237" s="35"/>
      <c r="T5237" s="35"/>
      <c r="U5237" s="35"/>
      <c r="V5237" s="35"/>
      <c r="W5237" s="35"/>
      <c r="X5237" s="35"/>
      <c r="Y5237" s="35"/>
    </row>
    <row r="5238" customFormat="false" ht="14.25" hidden="false" customHeight="false" outlineLevel="0" collapsed="false">
      <c r="N5238" s="0" t="str">
        <f aca="false">IF(R5238=0,"",IF(Q5238=VLOOKUP(N5237+1,$B$8:$C$360,2,0),N5237+1,N5237))</f>
        <v/>
      </c>
      <c r="P5238" s="30"/>
      <c r="Q5238" s="30"/>
      <c r="R5238" s="35"/>
      <c r="S5238" s="35"/>
      <c r="T5238" s="35"/>
      <c r="U5238" s="35"/>
      <c r="V5238" s="35"/>
      <c r="W5238" s="35"/>
      <c r="X5238" s="35"/>
      <c r="Y5238" s="35"/>
    </row>
    <row r="5239" customFormat="false" ht="14.25" hidden="false" customHeight="false" outlineLevel="0" collapsed="false">
      <c r="N5239" s="0" t="str">
        <f aca="false">IF(R5239=0,"",IF(Q5239=VLOOKUP(N5238+1,$B$8:$C$360,2,0),N5238+1,N5238))</f>
        <v/>
      </c>
      <c r="P5239" s="30"/>
      <c r="Q5239" s="30"/>
      <c r="R5239" s="35"/>
      <c r="S5239" s="35"/>
      <c r="T5239" s="35"/>
      <c r="U5239" s="35"/>
      <c r="V5239" s="35"/>
      <c r="W5239" s="35"/>
      <c r="X5239" s="35"/>
      <c r="Y5239" s="35"/>
    </row>
    <row r="5240" customFormat="false" ht="14.25" hidden="false" customHeight="false" outlineLevel="0" collapsed="false">
      <c r="N5240" s="0" t="str">
        <f aca="false">IF(R5240=0,"",IF(Q5240=VLOOKUP(N5239+1,$B$8:$C$360,2,0),N5239+1,N5239))</f>
        <v/>
      </c>
      <c r="P5240" s="30"/>
      <c r="Q5240" s="30"/>
      <c r="R5240" s="35"/>
      <c r="S5240" s="35"/>
      <c r="T5240" s="35"/>
      <c r="U5240" s="35"/>
      <c r="V5240" s="35"/>
      <c r="W5240" s="35"/>
      <c r="X5240" s="35"/>
      <c r="Y5240" s="35"/>
    </row>
    <row r="5241" customFormat="false" ht="14.25" hidden="false" customHeight="false" outlineLevel="0" collapsed="false">
      <c r="N5241" s="0" t="str">
        <f aca="false">IF(R5241=0,"",IF(Q5241=VLOOKUP(N5240+1,$B$8:$C$360,2,0),N5240+1,N5240))</f>
        <v/>
      </c>
      <c r="P5241" s="30"/>
      <c r="Q5241" s="30"/>
      <c r="R5241" s="35"/>
      <c r="S5241" s="35"/>
      <c r="T5241" s="35"/>
      <c r="U5241" s="35"/>
      <c r="V5241" s="35"/>
      <c r="W5241" s="35"/>
      <c r="X5241" s="35"/>
      <c r="Y5241" s="35"/>
    </row>
    <row r="5242" customFormat="false" ht="14.25" hidden="false" customHeight="false" outlineLevel="0" collapsed="false">
      <c r="N5242" s="0" t="str">
        <f aca="false">IF(R5242=0,"",IF(Q5242=VLOOKUP(N5241+1,$B$8:$C$360,2,0),N5241+1,N5241))</f>
        <v/>
      </c>
      <c r="P5242" s="30"/>
      <c r="Q5242" s="30"/>
      <c r="R5242" s="35"/>
      <c r="S5242" s="35"/>
      <c r="T5242" s="35"/>
      <c r="U5242" s="35"/>
      <c r="V5242" s="35"/>
      <c r="W5242" s="35"/>
      <c r="X5242" s="35"/>
      <c r="Y5242" s="35"/>
    </row>
    <row r="5243" customFormat="false" ht="14.25" hidden="false" customHeight="false" outlineLevel="0" collapsed="false">
      <c r="N5243" s="0" t="str">
        <f aca="false">IF(R5243=0,"",IF(Q5243=VLOOKUP(N5242+1,$B$8:$C$360,2,0),N5242+1,N5242))</f>
        <v/>
      </c>
      <c r="P5243" s="30"/>
      <c r="Q5243" s="30"/>
      <c r="R5243" s="35"/>
      <c r="S5243" s="35"/>
      <c r="T5243" s="35"/>
      <c r="U5243" s="35"/>
      <c r="V5243" s="35"/>
      <c r="W5243" s="35"/>
      <c r="X5243" s="35"/>
      <c r="Y5243" s="35"/>
    </row>
    <row r="5244" customFormat="false" ht="14.25" hidden="false" customHeight="false" outlineLevel="0" collapsed="false">
      <c r="N5244" s="0" t="str">
        <f aca="false">IF(R5244=0,"",IF(Q5244=VLOOKUP(N5243+1,$B$8:$C$360,2,0),N5243+1,N5243))</f>
        <v/>
      </c>
      <c r="P5244" s="30"/>
      <c r="Q5244" s="30"/>
      <c r="R5244" s="35"/>
      <c r="S5244" s="35"/>
      <c r="T5244" s="35"/>
      <c r="U5244" s="35"/>
      <c r="V5244" s="35"/>
      <c r="W5244" s="35"/>
      <c r="X5244" s="35"/>
      <c r="Y5244" s="35"/>
    </row>
    <row r="5245" customFormat="false" ht="14.25" hidden="false" customHeight="false" outlineLevel="0" collapsed="false">
      <c r="N5245" s="0" t="str">
        <f aca="false">IF(R5245=0,"",IF(Q5245=VLOOKUP(N5244+1,$B$8:$C$360,2,0),N5244+1,N5244))</f>
        <v/>
      </c>
      <c r="P5245" s="30"/>
      <c r="Q5245" s="30"/>
      <c r="R5245" s="35"/>
      <c r="S5245" s="35"/>
      <c r="T5245" s="35"/>
      <c r="U5245" s="35"/>
      <c r="V5245" s="35"/>
      <c r="W5245" s="35"/>
      <c r="X5245" s="35"/>
      <c r="Y5245" s="35"/>
    </row>
    <row r="5246" customFormat="false" ht="14.25" hidden="false" customHeight="false" outlineLevel="0" collapsed="false">
      <c r="N5246" s="0" t="str">
        <f aca="false">IF(R5246=0,"",IF(Q5246=VLOOKUP(N5245+1,$B$8:$C$360,2,0),N5245+1,N5245))</f>
        <v/>
      </c>
      <c r="P5246" s="30"/>
      <c r="Q5246" s="30"/>
      <c r="R5246" s="35"/>
      <c r="S5246" s="35"/>
      <c r="T5246" s="35"/>
      <c r="U5246" s="35"/>
      <c r="V5246" s="35"/>
      <c r="W5246" s="35"/>
      <c r="X5246" s="35"/>
      <c r="Y5246" s="35"/>
    </row>
    <row r="5247" customFormat="false" ht="14.25" hidden="false" customHeight="false" outlineLevel="0" collapsed="false">
      <c r="N5247" s="0" t="str">
        <f aca="false">IF(R5247=0,"",IF(Q5247=VLOOKUP(N5246+1,$B$8:$C$360,2,0),N5246+1,N5246))</f>
        <v/>
      </c>
      <c r="P5247" s="30"/>
      <c r="Q5247" s="30"/>
      <c r="R5247" s="35"/>
      <c r="S5247" s="35"/>
      <c r="T5247" s="35"/>
      <c r="U5247" s="35"/>
      <c r="V5247" s="35"/>
      <c r="W5247" s="35"/>
      <c r="X5247" s="35"/>
      <c r="Y5247" s="35"/>
    </row>
    <row r="5248" customFormat="false" ht="14.25" hidden="false" customHeight="false" outlineLevel="0" collapsed="false">
      <c r="N5248" s="0" t="str">
        <f aca="false">IF(R5248=0,"",IF(Q5248=VLOOKUP(N5247+1,$B$8:$C$360,2,0),N5247+1,N5247))</f>
        <v/>
      </c>
      <c r="P5248" s="30"/>
      <c r="Q5248" s="30"/>
      <c r="R5248" s="35"/>
      <c r="S5248" s="35"/>
      <c r="T5248" s="35"/>
      <c r="U5248" s="35"/>
      <c r="V5248" s="35"/>
      <c r="W5248" s="35"/>
      <c r="X5248" s="35"/>
      <c r="Y5248" s="35"/>
    </row>
    <row r="5249" customFormat="false" ht="14.25" hidden="false" customHeight="false" outlineLevel="0" collapsed="false">
      <c r="N5249" s="0" t="str">
        <f aca="false">IF(R5249=0,"",IF(Q5249=VLOOKUP(N5248+1,$B$8:$C$360,2,0),N5248+1,N5248))</f>
        <v/>
      </c>
      <c r="P5249" s="30"/>
      <c r="Q5249" s="30"/>
      <c r="R5249" s="35"/>
      <c r="S5249" s="35"/>
      <c r="T5249" s="35"/>
      <c r="U5249" s="35"/>
      <c r="V5249" s="35"/>
      <c r="W5249" s="35"/>
      <c r="X5249" s="35"/>
      <c r="Y5249" s="35"/>
    </row>
    <row r="5250" customFormat="false" ht="14.25" hidden="false" customHeight="false" outlineLevel="0" collapsed="false">
      <c r="N5250" s="0" t="str">
        <f aca="false">IF(R5250=0,"",IF(Q5250=VLOOKUP(N5249+1,$B$8:$C$360,2,0),N5249+1,N5249))</f>
        <v/>
      </c>
      <c r="P5250" s="30"/>
      <c r="Q5250" s="30"/>
      <c r="R5250" s="35"/>
      <c r="S5250" s="35"/>
      <c r="T5250" s="35"/>
      <c r="U5250" s="35"/>
      <c r="V5250" s="35"/>
      <c r="W5250" s="35"/>
      <c r="X5250" s="35"/>
      <c r="Y5250" s="35"/>
    </row>
    <row r="5251" customFormat="false" ht="14.25" hidden="false" customHeight="false" outlineLevel="0" collapsed="false">
      <c r="N5251" s="0" t="str">
        <f aca="false">IF(R5251=0,"",IF(Q5251=VLOOKUP(N5250+1,$B$8:$C$360,2,0),N5250+1,N5250))</f>
        <v/>
      </c>
      <c r="P5251" s="30"/>
      <c r="Q5251" s="30"/>
      <c r="R5251" s="35"/>
      <c r="S5251" s="35"/>
      <c r="T5251" s="35"/>
      <c r="U5251" s="35"/>
      <c r="V5251" s="35"/>
      <c r="W5251" s="35"/>
      <c r="X5251" s="35"/>
      <c r="Y5251" s="35"/>
    </row>
    <row r="5252" customFormat="false" ht="14.25" hidden="false" customHeight="false" outlineLevel="0" collapsed="false">
      <c r="N5252" s="0" t="str">
        <f aca="false">IF(R5252=0,"",IF(Q5252=VLOOKUP(N5251+1,$B$8:$C$360,2,0),N5251+1,N5251))</f>
        <v/>
      </c>
      <c r="P5252" s="30"/>
      <c r="Q5252" s="30"/>
      <c r="R5252" s="35"/>
      <c r="S5252" s="35"/>
      <c r="T5252" s="35"/>
      <c r="U5252" s="35"/>
      <c r="V5252" s="35"/>
      <c r="W5252" s="35"/>
      <c r="X5252" s="35"/>
      <c r="Y5252" s="35"/>
    </row>
    <row r="5253" customFormat="false" ht="14.25" hidden="false" customHeight="false" outlineLevel="0" collapsed="false">
      <c r="N5253" s="0" t="str">
        <f aca="false">IF(R5253=0,"",IF(Q5253=VLOOKUP(N5252+1,$B$8:$C$360,2,0),N5252+1,N5252))</f>
        <v/>
      </c>
      <c r="P5253" s="30"/>
      <c r="Q5253" s="30"/>
      <c r="R5253" s="35"/>
      <c r="S5253" s="35"/>
      <c r="T5253" s="35"/>
      <c r="U5253" s="35"/>
      <c r="V5253" s="35"/>
      <c r="W5253" s="35"/>
      <c r="X5253" s="35"/>
      <c r="Y5253" s="35"/>
    </row>
    <row r="5254" customFormat="false" ht="14.25" hidden="false" customHeight="false" outlineLevel="0" collapsed="false">
      <c r="N5254" s="0" t="str">
        <f aca="false">IF(R5254=0,"",IF(Q5254=VLOOKUP(N5253+1,$B$8:$C$360,2,0),N5253+1,N5253))</f>
        <v/>
      </c>
      <c r="P5254" s="30"/>
      <c r="Q5254" s="30"/>
      <c r="R5254" s="35"/>
      <c r="S5254" s="35"/>
      <c r="T5254" s="35"/>
      <c r="U5254" s="35"/>
      <c r="V5254" s="35"/>
      <c r="W5254" s="35"/>
      <c r="X5254" s="35"/>
      <c r="Y5254" s="35"/>
    </row>
    <row r="5255" customFormat="false" ht="14.25" hidden="false" customHeight="false" outlineLevel="0" collapsed="false">
      <c r="N5255" s="0" t="str">
        <f aca="false">IF(R5255=0,"",IF(Q5255=VLOOKUP(N5254+1,$B$8:$C$360,2,0),N5254+1,N5254))</f>
        <v/>
      </c>
      <c r="P5255" s="30"/>
      <c r="Q5255" s="30"/>
      <c r="R5255" s="35"/>
      <c r="S5255" s="35"/>
      <c r="T5255" s="35"/>
      <c r="U5255" s="35"/>
      <c r="V5255" s="35"/>
      <c r="W5255" s="35"/>
      <c r="X5255" s="35"/>
      <c r="Y5255" s="35"/>
    </row>
    <row r="5256" customFormat="false" ht="14.25" hidden="false" customHeight="false" outlineLevel="0" collapsed="false">
      <c r="N5256" s="0" t="str">
        <f aca="false">IF(R5256=0,"",IF(Q5256=VLOOKUP(N5255+1,$B$8:$C$360,2,0),N5255+1,N5255))</f>
        <v/>
      </c>
      <c r="P5256" s="30"/>
      <c r="Q5256" s="30"/>
      <c r="R5256" s="35"/>
      <c r="S5256" s="35"/>
      <c r="T5256" s="35"/>
      <c r="U5256" s="35"/>
      <c r="V5256" s="35"/>
      <c r="W5256" s="35"/>
      <c r="X5256" s="35"/>
      <c r="Y5256" s="35"/>
    </row>
    <row r="5257" customFormat="false" ht="14.25" hidden="false" customHeight="false" outlineLevel="0" collapsed="false">
      <c r="N5257" s="0" t="str">
        <f aca="false">IF(R5257=0,"",IF(Q5257=VLOOKUP(N5256+1,$B$8:$C$360,2,0),N5256+1,N5256))</f>
        <v/>
      </c>
      <c r="P5257" s="30"/>
      <c r="Q5257" s="30"/>
      <c r="R5257" s="35"/>
      <c r="S5257" s="35"/>
      <c r="T5257" s="35"/>
      <c r="U5257" s="35"/>
      <c r="V5257" s="35"/>
      <c r="W5257" s="35"/>
      <c r="X5257" s="35"/>
      <c r="Y5257" s="35"/>
    </row>
    <row r="5258" customFormat="false" ht="14.25" hidden="false" customHeight="false" outlineLevel="0" collapsed="false">
      <c r="N5258" s="0" t="str">
        <f aca="false">IF(R5258=0,"",IF(Q5258=VLOOKUP(N5257+1,$B$8:$C$360,2,0),N5257+1,N5257))</f>
        <v/>
      </c>
      <c r="P5258" s="30"/>
      <c r="Q5258" s="30"/>
      <c r="R5258" s="35"/>
      <c r="S5258" s="35"/>
      <c r="T5258" s="35"/>
      <c r="U5258" s="35"/>
      <c r="V5258" s="35"/>
      <c r="W5258" s="35"/>
      <c r="X5258" s="35"/>
      <c r="Y5258" s="35"/>
    </row>
    <row r="5259" customFormat="false" ht="14.25" hidden="false" customHeight="false" outlineLevel="0" collapsed="false">
      <c r="N5259" s="0" t="str">
        <f aca="false">IF(R5259=0,"",IF(Q5259=VLOOKUP(N5258+1,$B$8:$C$360,2,0),N5258+1,N5258))</f>
        <v/>
      </c>
      <c r="P5259" s="30"/>
      <c r="Q5259" s="30"/>
      <c r="R5259" s="35"/>
      <c r="S5259" s="35"/>
      <c r="T5259" s="35"/>
      <c r="U5259" s="35"/>
      <c r="V5259" s="35"/>
      <c r="W5259" s="35"/>
      <c r="X5259" s="35"/>
      <c r="Y5259" s="35"/>
    </row>
    <row r="5260" customFormat="false" ht="14.25" hidden="false" customHeight="false" outlineLevel="0" collapsed="false">
      <c r="N5260" s="0" t="str">
        <f aca="false">IF(R5260=0,"",IF(Q5260=VLOOKUP(N5259+1,$B$8:$C$360,2,0),N5259+1,N5259))</f>
        <v/>
      </c>
      <c r="P5260" s="30"/>
      <c r="Q5260" s="30"/>
      <c r="R5260" s="35"/>
      <c r="S5260" s="35"/>
      <c r="T5260" s="35"/>
      <c r="U5260" s="35"/>
      <c r="V5260" s="35"/>
      <c r="W5260" s="35"/>
      <c r="X5260" s="35"/>
      <c r="Y5260" s="35"/>
    </row>
    <row r="5261" customFormat="false" ht="14.25" hidden="false" customHeight="false" outlineLevel="0" collapsed="false">
      <c r="N5261" s="0" t="str">
        <f aca="false">IF(R5261=0,"",IF(Q5261=VLOOKUP(N5260+1,$B$8:$C$360,2,0),N5260+1,N5260))</f>
        <v/>
      </c>
      <c r="P5261" s="30"/>
      <c r="Q5261" s="30"/>
      <c r="R5261" s="35"/>
      <c r="S5261" s="35"/>
      <c r="T5261" s="35"/>
      <c r="U5261" s="35"/>
      <c r="V5261" s="35"/>
      <c r="W5261" s="35"/>
      <c r="X5261" s="35"/>
      <c r="Y5261" s="35"/>
    </row>
    <row r="5262" customFormat="false" ht="14.25" hidden="false" customHeight="false" outlineLevel="0" collapsed="false">
      <c r="N5262" s="0" t="str">
        <f aca="false">IF(R5262=0,"",IF(Q5262=VLOOKUP(N5261+1,$B$8:$C$360,2,0),N5261+1,N5261))</f>
        <v/>
      </c>
      <c r="P5262" s="30"/>
      <c r="Q5262" s="30"/>
      <c r="R5262" s="35"/>
      <c r="S5262" s="35"/>
      <c r="T5262" s="35"/>
      <c r="U5262" s="35"/>
      <c r="V5262" s="35"/>
      <c r="W5262" s="35"/>
      <c r="X5262" s="35"/>
      <c r="Y5262" s="35"/>
    </row>
    <row r="5263" customFormat="false" ht="14.25" hidden="false" customHeight="false" outlineLevel="0" collapsed="false">
      <c r="N5263" s="0" t="str">
        <f aca="false">IF(R5263=0,"",IF(Q5263=VLOOKUP(N5262+1,$B$8:$C$360,2,0),N5262+1,N5262))</f>
        <v/>
      </c>
      <c r="P5263" s="30"/>
      <c r="Q5263" s="30"/>
      <c r="R5263" s="35"/>
      <c r="S5263" s="35"/>
      <c r="T5263" s="35"/>
      <c r="U5263" s="35"/>
      <c r="V5263" s="35"/>
      <c r="W5263" s="35"/>
      <c r="X5263" s="35"/>
      <c r="Y5263" s="35"/>
    </row>
    <row r="5264" customFormat="false" ht="14.25" hidden="false" customHeight="false" outlineLevel="0" collapsed="false">
      <c r="N5264" s="0" t="str">
        <f aca="false">IF(R5264=0,"",IF(Q5264=VLOOKUP(N5263+1,$B$8:$C$360,2,0),N5263+1,N5263))</f>
        <v/>
      </c>
      <c r="P5264" s="30"/>
      <c r="Q5264" s="30"/>
      <c r="R5264" s="35"/>
      <c r="S5264" s="35"/>
      <c r="T5264" s="35"/>
      <c r="U5264" s="35"/>
      <c r="V5264" s="35"/>
      <c r="W5264" s="35"/>
      <c r="X5264" s="35"/>
      <c r="Y5264" s="35"/>
    </row>
    <row r="5265" customFormat="false" ht="14.25" hidden="false" customHeight="false" outlineLevel="0" collapsed="false">
      <c r="N5265" s="0" t="str">
        <f aca="false">IF(R5265=0,"",IF(Q5265=VLOOKUP(N5264+1,$B$8:$C$360,2,0),N5264+1,N5264))</f>
        <v/>
      </c>
      <c r="P5265" s="30"/>
      <c r="Q5265" s="30"/>
      <c r="R5265" s="35"/>
      <c r="S5265" s="35"/>
      <c r="T5265" s="35"/>
      <c r="U5265" s="35"/>
      <c r="V5265" s="35"/>
      <c r="W5265" s="35"/>
      <c r="X5265" s="35"/>
      <c r="Y5265" s="35"/>
    </row>
    <row r="5266" customFormat="false" ht="14.25" hidden="false" customHeight="false" outlineLevel="0" collapsed="false">
      <c r="N5266" s="0" t="str">
        <f aca="false">IF(R5266=0,"",IF(Q5266=VLOOKUP(N5265+1,$B$8:$C$360,2,0),N5265+1,N5265))</f>
        <v/>
      </c>
      <c r="P5266" s="30"/>
      <c r="Q5266" s="30"/>
      <c r="R5266" s="35"/>
      <c r="S5266" s="35"/>
      <c r="T5266" s="35"/>
      <c r="U5266" s="35"/>
      <c r="V5266" s="35"/>
      <c r="W5266" s="35"/>
      <c r="X5266" s="35"/>
      <c r="Y5266" s="35"/>
    </row>
    <row r="5267" customFormat="false" ht="14.25" hidden="false" customHeight="false" outlineLevel="0" collapsed="false">
      <c r="N5267" s="0" t="str">
        <f aca="false">IF(R5267=0,"",IF(Q5267=VLOOKUP(N5266+1,$B$8:$C$360,2,0),N5266+1,N5266))</f>
        <v/>
      </c>
      <c r="P5267" s="30"/>
      <c r="Q5267" s="30"/>
      <c r="R5267" s="35"/>
      <c r="S5267" s="35"/>
      <c r="T5267" s="35"/>
      <c r="U5267" s="35"/>
      <c r="V5267" s="35"/>
      <c r="W5267" s="35"/>
      <c r="X5267" s="35"/>
      <c r="Y5267" s="35"/>
    </row>
    <row r="5268" customFormat="false" ht="14.25" hidden="false" customHeight="false" outlineLevel="0" collapsed="false">
      <c r="N5268" s="0" t="str">
        <f aca="false">IF(R5268=0,"",IF(Q5268=VLOOKUP(N5267+1,$B$8:$C$360,2,0),N5267+1,N5267))</f>
        <v/>
      </c>
      <c r="P5268" s="30"/>
      <c r="Q5268" s="30"/>
      <c r="R5268" s="35"/>
      <c r="S5268" s="35"/>
      <c r="T5268" s="35"/>
      <c r="U5268" s="35"/>
      <c r="V5268" s="35"/>
      <c r="W5268" s="35"/>
      <c r="X5268" s="35"/>
      <c r="Y5268" s="35"/>
    </row>
    <row r="5269" customFormat="false" ht="14.25" hidden="false" customHeight="false" outlineLevel="0" collapsed="false">
      <c r="N5269" s="0" t="str">
        <f aca="false">IF(R5269=0,"",IF(Q5269=VLOOKUP(N5268+1,$B$8:$C$360,2,0),N5268+1,N5268))</f>
        <v/>
      </c>
      <c r="P5269" s="30"/>
      <c r="Q5269" s="30"/>
      <c r="R5269" s="35"/>
      <c r="S5269" s="35"/>
      <c r="T5269" s="35"/>
      <c r="U5269" s="35"/>
      <c r="V5269" s="35"/>
      <c r="W5269" s="35"/>
      <c r="X5269" s="35"/>
      <c r="Y5269" s="35"/>
    </row>
    <row r="5270" customFormat="false" ht="14.25" hidden="false" customHeight="false" outlineLevel="0" collapsed="false">
      <c r="N5270" s="0" t="str">
        <f aca="false">IF(R5270=0,"",IF(Q5270=VLOOKUP(N5269+1,$B$8:$C$360,2,0),N5269+1,N5269))</f>
        <v/>
      </c>
      <c r="P5270" s="30"/>
      <c r="Q5270" s="30"/>
      <c r="R5270" s="35"/>
      <c r="S5270" s="35"/>
      <c r="T5270" s="35"/>
      <c r="U5270" s="35"/>
      <c r="V5270" s="35"/>
      <c r="W5270" s="35"/>
      <c r="X5270" s="35"/>
      <c r="Y5270" s="35"/>
    </row>
    <row r="5271" customFormat="false" ht="14.25" hidden="false" customHeight="false" outlineLevel="0" collapsed="false">
      <c r="N5271" s="0" t="str">
        <f aca="false">IF(R5271=0,"",IF(Q5271=VLOOKUP(N5270+1,$B$8:$C$360,2,0),N5270+1,N5270))</f>
        <v/>
      </c>
      <c r="P5271" s="30"/>
      <c r="Q5271" s="30"/>
      <c r="R5271" s="35"/>
      <c r="S5271" s="35"/>
      <c r="T5271" s="35"/>
      <c r="U5271" s="35"/>
      <c r="V5271" s="35"/>
      <c r="W5271" s="35"/>
      <c r="X5271" s="35"/>
      <c r="Y5271" s="35"/>
    </row>
    <row r="5272" customFormat="false" ht="14.25" hidden="false" customHeight="false" outlineLevel="0" collapsed="false">
      <c r="N5272" s="0" t="str">
        <f aca="false">IF(R5272=0,"",IF(Q5272=VLOOKUP(N5271+1,$B$8:$C$360,2,0),N5271+1,N5271))</f>
        <v/>
      </c>
      <c r="P5272" s="30"/>
      <c r="Q5272" s="30"/>
      <c r="R5272" s="35"/>
      <c r="S5272" s="35"/>
      <c r="T5272" s="35"/>
      <c r="U5272" s="35"/>
      <c r="V5272" s="35"/>
      <c r="W5272" s="35"/>
      <c r="X5272" s="35"/>
      <c r="Y5272" s="35"/>
    </row>
    <row r="5273" customFormat="false" ht="14.25" hidden="false" customHeight="false" outlineLevel="0" collapsed="false">
      <c r="N5273" s="0" t="str">
        <f aca="false">IF(R5273=0,"",IF(Q5273=VLOOKUP(N5272+1,$B$8:$C$360,2,0),N5272+1,N5272))</f>
        <v/>
      </c>
      <c r="P5273" s="30"/>
      <c r="Q5273" s="30"/>
      <c r="R5273" s="35"/>
      <c r="S5273" s="35"/>
      <c r="T5273" s="35"/>
      <c r="U5273" s="35"/>
      <c r="V5273" s="35"/>
      <c r="W5273" s="35"/>
      <c r="X5273" s="35"/>
      <c r="Y5273" s="35"/>
    </row>
    <row r="5274" customFormat="false" ht="14.25" hidden="false" customHeight="false" outlineLevel="0" collapsed="false">
      <c r="N5274" s="0" t="str">
        <f aca="false">IF(R5274=0,"",IF(Q5274=VLOOKUP(N5273+1,$B$8:$C$360,2,0),N5273+1,N5273))</f>
        <v/>
      </c>
      <c r="P5274" s="30"/>
      <c r="Q5274" s="30"/>
      <c r="R5274" s="35"/>
      <c r="S5274" s="35"/>
      <c r="T5274" s="35"/>
      <c r="U5274" s="35"/>
      <c r="V5274" s="35"/>
      <c r="W5274" s="35"/>
      <c r="X5274" s="35"/>
      <c r="Y5274" s="35"/>
    </row>
    <row r="5275" customFormat="false" ht="14.25" hidden="false" customHeight="false" outlineLevel="0" collapsed="false">
      <c r="N5275" s="0" t="str">
        <f aca="false">IF(R5275=0,"",IF(Q5275=VLOOKUP(N5274+1,$B$8:$C$360,2,0),N5274+1,N5274))</f>
        <v/>
      </c>
      <c r="P5275" s="30"/>
      <c r="Q5275" s="30"/>
      <c r="R5275" s="35"/>
      <c r="S5275" s="35"/>
      <c r="T5275" s="35"/>
      <c r="U5275" s="35"/>
      <c r="V5275" s="35"/>
      <c r="W5275" s="35"/>
      <c r="X5275" s="35"/>
      <c r="Y5275" s="35"/>
    </row>
    <row r="5276" customFormat="false" ht="14.25" hidden="false" customHeight="false" outlineLevel="0" collapsed="false">
      <c r="N5276" s="0" t="str">
        <f aca="false">IF(R5276=0,"",IF(Q5276=VLOOKUP(N5275+1,$B$8:$C$360,2,0),N5275+1,N5275))</f>
        <v/>
      </c>
      <c r="P5276" s="30"/>
      <c r="Q5276" s="30"/>
      <c r="R5276" s="35"/>
      <c r="S5276" s="35"/>
      <c r="T5276" s="35"/>
      <c r="U5276" s="35"/>
      <c r="V5276" s="35"/>
      <c r="W5276" s="35"/>
      <c r="X5276" s="35"/>
      <c r="Y5276" s="35"/>
    </row>
    <row r="5277" customFormat="false" ht="14.25" hidden="false" customHeight="false" outlineLevel="0" collapsed="false">
      <c r="N5277" s="0" t="str">
        <f aca="false">IF(R5277=0,"",IF(Q5277=VLOOKUP(N5276+1,$B$8:$C$360,2,0),N5276+1,N5276))</f>
        <v/>
      </c>
      <c r="P5277" s="30"/>
      <c r="Q5277" s="30"/>
      <c r="R5277" s="35"/>
      <c r="S5277" s="35"/>
      <c r="T5277" s="35"/>
      <c r="U5277" s="35"/>
      <c r="V5277" s="35"/>
      <c r="W5277" s="35"/>
      <c r="X5277" s="35"/>
      <c r="Y5277" s="35"/>
    </row>
    <row r="5278" customFormat="false" ht="14.25" hidden="false" customHeight="false" outlineLevel="0" collapsed="false">
      <c r="N5278" s="0" t="str">
        <f aca="false">IF(R5278=0,"",IF(Q5278=VLOOKUP(N5277+1,$B$8:$C$360,2,0),N5277+1,N5277))</f>
        <v/>
      </c>
      <c r="P5278" s="30"/>
      <c r="Q5278" s="30"/>
      <c r="R5278" s="35"/>
      <c r="S5278" s="35"/>
      <c r="T5278" s="35"/>
      <c r="U5278" s="35"/>
      <c r="V5278" s="35"/>
      <c r="W5278" s="35"/>
      <c r="X5278" s="35"/>
      <c r="Y5278" s="35"/>
    </row>
    <row r="5279" customFormat="false" ht="14.25" hidden="false" customHeight="false" outlineLevel="0" collapsed="false">
      <c r="N5279" s="0" t="str">
        <f aca="false">IF(R5279=0,"",IF(Q5279=VLOOKUP(N5278+1,$B$8:$C$360,2,0),N5278+1,N5278))</f>
        <v/>
      </c>
      <c r="P5279" s="30"/>
      <c r="Q5279" s="30"/>
      <c r="R5279" s="35"/>
      <c r="S5279" s="35"/>
      <c r="T5279" s="35"/>
      <c r="U5279" s="35"/>
      <c r="V5279" s="35"/>
      <c r="W5279" s="35"/>
      <c r="X5279" s="35"/>
      <c r="Y5279" s="35"/>
    </row>
    <row r="5280" customFormat="false" ht="14.25" hidden="false" customHeight="false" outlineLevel="0" collapsed="false">
      <c r="N5280" s="0" t="str">
        <f aca="false">IF(R5280=0,"",IF(Q5280=VLOOKUP(N5279+1,$B$8:$C$360,2,0),N5279+1,N5279))</f>
        <v/>
      </c>
      <c r="P5280" s="30"/>
      <c r="Q5280" s="30"/>
      <c r="R5280" s="35"/>
      <c r="S5280" s="35"/>
      <c r="T5280" s="35"/>
      <c r="U5280" s="35"/>
      <c r="V5280" s="35"/>
      <c r="W5280" s="35"/>
      <c r="X5280" s="35"/>
      <c r="Y5280" s="35"/>
    </row>
    <row r="5281" customFormat="false" ht="14.25" hidden="false" customHeight="false" outlineLevel="0" collapsed="false">
      <c r="N5281" s="0" t="str">
        <f aca="false">IF(R5281=0,"",IF(Q5281=VLOOKUP(N5280+1,$B$8:$C$360,2,0),N5280+1,N5280))</f>
        <v/>
      </c>
      <c r="P5281" s="30"/>
      <c r="Q5281" s="30"/>
      <c r="R5281" s="35"/>
      <c r="S5281" s="35"/>
      <c r="T5281" s="35"/>
      <c r="U5281" s="35"/>
      <c r="V5281" s="35"/>
      <c r="W5281" s="35"/>
      <c r="X5281" s="35"/>
      <c r="Y5281" s="35"/>
    </row>
    <row r="5282" customFormat="false" ht="14.25" hidden="false" customHeight="false" outlineLevel="0" collapsed="false">
      <c r="N5282" s="0" t="str">
        <f aca="false">IF(R5282=0,"",IF(Q5282=VLOOKUP(N5281+1,$B$8:$C$360,2,0),N5281+1,N5281))</f>
        <v/>
      </c>
      <c r="P5282" s="30"/>
      <c r="Q5282" s="30"/>
      <c r="R5282" s="35"/>
      <c r="S5282" s="35"/>
      <c r="T5282" s="35"/>
      <c r="U5282" s="35"/>
      <c r="V5282" s="35"/>
      <c r="W5282" s="35"/>
      <c r="X5282" s="35"/>
      <c r="Y5282" s="35"/>
    </row>
    <row r="5283" customFormat="false" ht="14.25" hidden="false" customHeight="false" outlineLevel="0" collapsed="false">
      <c r="N5283" s="0" t="str">
        <f aca="false">IF(R5283=0,"",IF(Q5283=VLOOKUP(N5282+1,$B$8:$C$360,2,0),N5282+1,N5282))</f>
        <v/>
      </c>
      <c r="P5283" s="30"/>
      <c r="Q5283" s="30"/>
      <c r="R5283" s="35"/>
      <c r="S5283" s="35"/>
      <c r="T5283" s="35"/>
      <c r="U5283" s="35"/>
      <c r="V5283" s="35"/>
      <c r="W5283" s="35"/>
      <c r="X5283" s="35"/>
      <c r="Y5283" s="35"/>
    </row>
    <row r="5284" customFormat="false" ht="14.25" hidden="false" customHeight="false" outlineLevel="0" collapsed="false">
      <c r="N5284" s="0" t="str">
        <f aca="false">IF(R5284=0,"",IF(Q5284=VLOOKUP(N5283+1,$B$8:$C$360,2,0),N5283+1,N5283))</f>
        <v/>
      </c>
      <c r="P5284" s="30"/>
      <c r="Q5284" s="30"/>
      <c r="R5284" s="35"/>
      <c r="S5284" s="35"/>
      <c r="T5284" s="35"/>
      <c r="U5284" s="35"/>
      <c r="V5284" s="35"/>
      <c r="W5284" s="35"/>
      <c r="X5284" s="35"/>
      <c r="Y5284" s="35"/>
    </row>
    <row r="5285" customFormat="false" ht="14.25" hidden="false" customHeight="false" outlineLevel="0" collapsed="false">
      <c r="N5285" s="0" t="str">
        <f aca="false">IF(R5285=0,"",IF(Q5285=VLOOKUP(N5284+1,$B$8:$C$360,2,0),N5284+1,N5284))</f>
        <v/>
      </c>
      <c r="P5285" s="30"/>
      <c r="Q5285" s="30"/>
      <c r="R5285" s="35"/>
      <c r="S5285" s="35"/>
      <c r="T5285" s="35"/>
      <c r="U5285" s="35"/>
      <c r="V5285" s="35"/>
      <c r="W5285" s="35"/>
      <c r="X5285" s="35"/>
      <c r="Y5285" s="35"/>
    </row>
    <row r="5286" customFormat="false" ht="14.25" hidden="false" customHeight="false" outlineLevel="0" collapsed="false">
      <c r="N5286" s="0" t="str">
        <f aca="false">IF(R5286=0,"",IF(Q5286=VLOOKUP(N5285+1,$B$8:$C$360,2,0),N5285+1,N5285))</f>
        <v/>
      </c>
      <c r="P5286" s="30"/>
      <c r="Q5286" s="30"/>
      <c r="R5286" s="35"/>
      <c r="S5286" s="35"/>
      <c r="T5286" s="35"/>
      <c r="U5286" s="35"/>
      <c r="V5286" s="35"/>
      <c r="W5286" s="35"/>
      <c r="X5286" s="35"/>
      <c r="Y5286" s="35"/>
    </row>
    <row r="5287" customFormat="false" ht="14.25" hidden="false" customHeight="false" outlineLevel="0" collapsed="false">
      <c r="N5287" s="0" t="str">
        <f aca="false">IF(R5287=0,"",IF(Q5287=VLOOKUP(N5286+1,$B$8:$C$360,2,0),N5286+1,N5286))</f>
        <v/>
      </c>
      <c r="P5287" s="30"/>
      <c r="Q5287" s="30"/>
      <c r="R5287" s="35"/>
      <c r="S5287" s="35"/>
      <c r="T5287" s="35"/>
      <c r="U5287" s="35"/>
      <c r="V5287" s="35"/>
      <c r="W5287" s="35"/>
      <c r="X5287" s="35"/>
      <c r="Y5287" s="35"/>
    </row>
    <row r="5288" customFormat="false" ht="14.25" hidden="false" customHeight="false" outlineLevel="0" collapsed="false">
      <c r="N5288" s="0" t="str">
        <f aca="false">IF(R5288=0,"",IF(Q5288=VLOOKUP(N5287+1,$B$8:$C$360,2,0),N5287+1,N5287))</f>
        <v/>
      </c>
      <c r="P5288" s="30"/>
      <c r="Q5288" s="30"/>
      <c r="R5288" s="35"/>
      <c r="S5288" s="35"/>
      <c r="T5288" s="35"/>
      <c r="U5288" s="35"/>
      <c r="V5288" s="35"/>
      <c r="W5288" s="35"/>
      <c r="X5288" s="35"/>
      <c r="Y5288" s="35"/>
    </row>
    <row r="5289" customFormat="false" ht="14.25" hidden="false" customHeight="false" outlineLevel="0" collapsed="false">
      <c r="N5289" s="0" t="str">
        <f aca="false">IF(R5289=0,"",IF(Q5289=VLOOKUP(N5288+1,$B$8:$C$360,2,0),N5288+1,N5288))</f>
        <v/>
      </c>
      <c r="P5289" s="30"/>
      <c r="Q5289" s="30"/>
      <c r="R5289" s="35"/>
      <c r="S5289" s="35"/>
      <c r="T5289" s="35"/>
      <c r="U5289" s="35"/>
      <c r="V5289" s="35"/>
      <c r="W5289" s="35"/>
      <c r="X5289" s="35"/>
      <c r="Y5289" s="35"/>
    </row>
    <row r="5290" customFormat="false" ht="14.25" hidden="false" customHeight="false" outlineLevel="0" collapsed="false">
      <c r="N5290" s="0" t="str">
        <f aca="false">IF(R5290=0,"",IF(Q5290=VLOOKUP(N5289+1,$B$8:$C$360,2,0),N5289+1,N5289))</f>
        <v/>
      </c>
      <c r="P5290" s="30"/>
      <c r="Q5290" s="30"/>
      <c r="R5290" s="35"/>
      <c r="S5290" s="35"/>
      <c r="T5290" s="35"/>
      <c r="U5290" s="35"/>
      <c r="V5290" s="35"/>
      <c r="W5290" s="35"/>
      <c r="X5290" s="35"/>
      <c r="Y5290" s="35"/>
    </row>
    <row r="5291" customFormat="false" ht="14.25" hidden="false" customHeight="false" outlineLevel="0" collapsed="false">
      <c r="N5291" s="0" t="str">
        <f aca="false">IF(R5291=0,"",IF(Q5291=VLOOKUP(N5290+1,$B$8:$C$360,2,0),N5290+1,N5290))</f>
        <v/>
      </c>
      <c r="P5291" s="30"/>
      <c r="Q5291" s="30"/>
      <c r="R5291" s="35"/>
      <c r="S5291" s="35"/>
      <c r="T5291" s="35"/>
      <c r="U5291" s="35"/>
      <c r="V5291" s="35"/>
      <c r="W5291" s="35"/>
      <c r="X5291" s="35"/>
      <c r="Y5291" s="35"/>
    </row>
    <row r="5292" customFormat="false" ht="14.25" hidden="false" customHeight="false" outlineLevel="0" collapsed="false">
      <c r="N5292" s="0" t="str">
        <f aca="false">IF(R5292=0,"",IF(Q5292=VLOOKUP(N5291+1,$B$8:$C$360,2,0),N5291+1,N5291))</f>
        <v/>
      </c>
      <c r="P5292" s="30"/>
      <c r="Q5292" s="30"/>
      <c r="R5292" s="35"/>
      <c r="S5292" s="35"/>
      <c r="T5292" s="35"/>
      <c r="U5292" s="35"/>
      <c r="V5292" s="35"/>
      <c r="W5292" s="35"/>
      <c r="X5292" s="35"/>
      <c r="Y5292" s="35"/>
    </row>
    <row r="5293" customFormat="false" ht="14.25" hidden="false" customHeight="false" outlineLevel="0" collapsed="false">
      <c r="N5293" s="0" t="str">
        <f aca="false">IF(R5293=0,"",IF(Q5293=VLOOKUP(N5292+1,$B$8:$C$360,2,0),N5292+1,N5292))</f>
        <v/>
      </c>
      <c r="P5293" s="30"/>
      <c r="Q5293" s="30"/>
      <c r="R5293" s="35"/>
      <c r="S5293" s="35"/>
      <c r="T5293" s="35"/>
      <c r="U5293" s="35"/>
      <c r="V5293" s="35"/>
      <c r="W5293" s="35"/>
      <c r="X5293" s="35"/>
      <c r="Y5293" s="35"/>
    </row>
    <row r="5294" customFormat="false" ht="14.25" hidden="false" customHeight="false" outlineLevel="0" collapsed="false">
      <c r="N5294" s="0" t="str">
        <f aca="false">IF(R5294=0,"",IF(Q5294=VLOOKUP(N5293+1,$B$8:$C$360,2,0),N5293+1,N5293))</f>
        <v/>
      </c>
      <c r="P5294" s="30"/>
      <c r="Q5294" s="30"/>
      <c r="R5294" s="35"/>
      <c r="S5294" s="35"/>
      <c r="T5294" s="35"/>
      <c r="U5294" s="35"/>
      <c r="V5294" s="35"/>
      <c r="W5294" s="35"/>
      <c r="X5294" s="35"/>
      <c r="Y5294" s="35"/>
    </row>
    <row r="5295" customFormat="false" ht="14.25" hidden="false" customHeight="false" outlineLevel="0" collapsed="false">
      <c r="N5295" s="0" t="str">
        <f aca="false">IF(R5295=0,"",IF(Q5295=VLOOKUP(N5294+1,$B$8:$C$360,2,0),N5294+1,N5294))</f>
        <v/>
      </c>
      <c r="P5295" s="30"/>
      <c r="Q5295" s="30"/>
      <c r="R5295" s="35"/>
      <c r="S5295" s="35"/>
      <c r="T5295" s="35"/>
      <c r="U5295" s="35"/>
      <c r="V5295" s="35"/>
      <c r="W5295" s="35"/>
      <c r="X5295" s="35"/>
      <c r="Y5295" s="35"/>
    </row>
    <row r="5296" customFormat="false" ht="14.25" hidden="false" customHeight="false" outlineLevel="0" collapsed="false">
      <c r="N5296" s="0" t="str">
        <f aca="false">IF(R5296=0,"",IF(Q5296=VLOOKUP(N5295+1,$B$8:$C$360,2,0),N5295+1,N5295))</f>
        <v/>
      </c>
      <c r="P5296" s="30"/>
      <c r="Q5296" s="30"/>
      <c r="R5296" s="35"/>
      <c r="S5296" s="35"/>
      <c r="T5296" s="35"/>
      <c r="U5296" s="35"/>
      <c r="V5296" s="35"/>
      <c r="W5296" s="35"/>
      <c r="X5296" s="35"/>
      <c r="Y5296" s="35"/>
    </row>
    <row r="5297" customFormat="false" ht="14.25" hidden="false" customHeight="false" outlineLevel="0" collapsed="false">
      <c r="N5297" s="0" t="str">
        <f aca="false">IF(R5297=0,"",IF(Q5297=VLOOKUP(N5296+1,$B$8:$C$360,2,0),N5296+1,N5296))</f>
        <v/>
      </c>
      <c r="P5297" s="30"/>
      <c r="Q5297" s="30"/>
      <c r="R5297" s="35"/>
      <c r="S5297" s="35"/>
      <c r="T5297" s="35"/>
      <c r="U5297" s="35"/>
      <c r="V5297" s="35"/>
      <c r="W5297" s="35"/>
      <c r="X5297" s="35"/>
      <c r="Y5297" s="35"/>
    </row>
    <row r="5298" customFormat="false" ht="14.25" hidden="false" customHeight="false" outlineLevel="0" collapsed="false">
      <c r="N5298" s="0" t="str">
        <f aca="false">IF(R5298=0,"",IF(Q5298=VLOOKUP(N5297+1,$B$8:$C$360,2,0),N5297+1,N5297))</f>
        <v/>
      </c>
      <c r="P5298" s="30"/>
      <c r="Q5298" s="30"/>
      <c r="R5298" s="35"/>
      <c r="S5298" s="35"/>
      <c r="T5298" s="35"/>
      <c r="U5298" s="35"/>
      <c r="V5298" s="35"/>
      <c r="W5298" s="35"/>
      <c r="X5298" s="35"/>
      <c r="Y5298" s="35"/>
    </row>
    <row r="5299" customFormat="false" ht="14.25" hidden="false" customHeight="false" outlineLevel="0" collapsed="false">
      <c r="N5299" s="0" t="str">
        <f aca="false">IF(R5299=0,"",IF(Q5299=VLOOKUP(N5298+1,$B$8:$C$360,2,0),N5298+1,N5298))</f>
        <v/>
      </c>
      <c r="P5299" s="30"/>
      <c r="Q5299" s="30"/>
      <c r="R5299" s="35"/>
      <c r="S5299" s="35"/>
      <c r="T5299" s="35"/>
      <c r="U5299" s="35"/>
      <c r="V5299" s="35"/>
      <c r="W5299" s="35"/>
      <c r="X5299" s="35"/>
      <c r="Y5299" s="35"/>
    </row>
    <row r="5300" customFormat="false" ht="14.25" hidden="false" customHeight="false" outlineLevel="0" collapsed="false">
      <c r="N5300" s="0" t="str">
        <f aca="false">IF(R5300=0,"",IF(Q5300=VLOOKUP(N5299+1,$B$8:$C$360,2,0),N5299+1,N5299))</f>
        <v/>
      </c>
      <c r="P5300" s="30"/>
      <c r="Q5300" s="30"/>
      <c r="R5300" s="35"/>
      <c r="S5300" s="35"/>
      <c r="T5300" s="35"/>
      <c r="U5300" s="35"/>
      <c r="V5300" s="35"/>
      <c r="W5300" s="35"/>
      <c r="X5300" s="35"/>
      <c r="Y5300" s="35"/>
    </row>
    <row r="5301" customFormat="false" ht="14.25" hidden="false" customHeight="false" outlineLevel="0" collapsed="false">
      <c r="N5301" s="0" t="str">
        <f aca="false">IF(R5301=0,"",IF(Q5301=VLOOKUP(N5300+1,$B$8:$C$360,2,0),N5300+1,N5300))</f>
        <v/>
      </c>
      <c r="P5301" s="30"/>
      <c r="Q5301" s="30"/>
      <c r="R5301" s="35"/>
      <c r="S5301" s="35"/>
      <c r="T5301" s="35"/>
      <c r="U5301" s="35"/>
      <c r="V5301" s="35"/>
      <c r="W5301" s="35"/>
      <c r="X5301" s="35"/>
      <c r="Y5301" s="35"/>
    </row>
    <row r="5302" customFormat="false" ht="14.25" hidden="false" customHeight="false" outlineLevel="0" collapsed="false">
      <c r="N5302" s="0" t="str">
        <f aca="false">IF(R5302=0,"",IF(Q5302=VLOOKUP(N5301+1,$B$8:$C$360,2,0),N5301+1,N5301))</f>
        <v/>
      </c>
      <c r="P5302" s="30"/>
      <c r="Q5302" s="30"/>
      <c r="R5302" s="35"/>
      <c r="S5302" s="35"/>
      <c r="T5302" s="35"/>
      <c r="U5302" s="35"/>
      <c r="V5302" s="35"/>
      <c r="W5302" s="35"/>
      <c r="X5302" s="35"/>
      <c r="Y5302" s="35"/>
    </row>
    <row r="5303" customFormat="false" ht="14.25" hidden="false" customHeight="false" outlineLevel="0" collapsed="false">
      <c r="N5303" s="0" t="str">
        <f aca="false">IF(R5303=0,"",IF(Q5303=VLOOKUP(N5302+1,$B$8:$C$360,2,0),N5302+1,N5302))</f>
        <v/>
      </c>
      <c r="P5303" s="30"/>
      <c r="Q5303" s="30"/>
      <c r="R5303" s="35"/>
      <c r="S5303" s="35"/>
      <c r="T5303" s="35"/>
      <c r="U5303" s="35"/>
      <c r="V5303" s="35"/>
      <c r="W5303" s="35"/>
      <c r="X5303" s="35"/>
      <c r="Y5303" s="35"/>
    </row>
    <row r="5304" customFormat="false" ht="14.25" hidden="false" customHeight="false" outlineLevel="0" collapsed="false">
      <c r="N5304" s="0" t="str">
        <f aca="false">IF(R5304=0,"",IF(Q5304=VLOOKUP(N5303+1,$B$8:$C$360,2,0),N5303+1,N5303))</f>
        <v/>
      </c>
      <c r="P5304" s="30"/>
      <c r="Q5304" s="30"/>
      <c r="R5304" s="35"/>
      <c r="S5304" s="35"/>
      <c r="T5304" s="35"/>
      <c r="U5304" s="35"/>
      <c r="V5304" s="35"/>
      <c r="W5304" s="35"/>
      <c r="X5304" s="35"/>
      <c r="Y5304" s="35"/>
    </row>
    <row r="5305" customFormat="false" ht="14.25" hidden="false" customHeight="false" outlineLevel="0" collapsed="false">
      <c r="N5305" s="0" t="str">
        <f aca="false">IF(R5305=0,"",IF(Q5305=VLOOKUP(N5304+1,$B$8:$C$360,2,0),N5304+1,N5304))</f>
        <v/>
      </c>
      <c r="P5305" s="30"/>
      <c r="Q5305" s="30"/>
      <c r="R5305" s="35"/>
      <c r="S5305" s="35"/>
      <c r="T5305" s="35"/>
      <c r="U5305" s="35"/>
      <c r="V5305" s="35"/>
      <c r="W5305" s="35"/>
      <c r="X5305" s="35"/>
      <c r="Y5305" s="35"/>
    </row>
    <row r="5306" customFormat="false" ht="14.25" hidden="false" customHeight="false" outlineLevel="0" collapsed="false">
      <c r="N5306" s="0" t="str">
        <f aca="false">IF(R5306=0,"",IF(Q5306=VLOOKUP(N5305+1,$B$8:$C$360,2,0),N5305+1,N5305))</f>
        <v/>
      </c>
      <c r="P5306" s="30"/>
      <c r="Q5306" s="30"/>
      <c r="R5306" s="35"/>
      <c r="S5306" s="35"/>
      <c r="T5306" s="35"/>
      <c r="U5306" s="35"/>
      <c r="V5306" s="35"/>
      <c r="W5306" s="35"/>
      <c r="X5306" s="35"/>
      <c r="Y5306" s="35"/>
    </row>
    <row r="5307" customFormat="false" ht="14.25" hidden="false" customHeight="false" outlineLevel="0" collapsed="false">
      <c r="N5307" s="0" t="str">
        <f aca="false">IF(R5307=0,"",IF(Q5307=VLOOKUP(N5306+1,$B$8:$C$360,2,0),N5306+1,N5306))</f>
        <v/>
      </c>
      <c r="P5307" s="30"/>
      <c r="Q5307" s="30"/>
      <c r="R5307" s="35"/>
      <c r="S5307" s="35"/>
      <c r="T5307" s="35"/>
      <c r="U5307" s="35"/>
      <c r="V5307" s="35"/>
      <c r="W5307" s="35"/>
      <c r="X5307" s="35"/>
      <c r="Y5307" s="35"/>
    </row>
    <row r="5308" customFormat="false" ht="14.25" hidden="false" customHeight="false" outlineLevel="0" collapsed="false">
      <c r="N5308" s="0" t="str">
        <f aca="false">IF(R5308=0,"",IF(Q5308=VLOOKUP(N5307+1,$B$8:$C$360,2,0),N5307+1,N5307))</f>
        <v/>
      </c>
      <c r="P5308" s="30"/>
      <c r="Q5308" s="30"/>
      <c r="R5308" s="35"/>
      <c r="S5308" s="35"/>
      <c r="T5308" s="35"/>
      <c r="U5308" s="35"/>
      <c r="V5308" s="35"/>
      <c r="W5308" s="35"/>
      <c r="X5308" s="35"/>
      <c r="Y5308" s="35"/>
    </row>
    <row r="5309" customFormat="false" ht="14.25" hidden="false" customHeight="false" outlineLevel="0" collapsed="false">
      <c r="N5309" s="0" t="str">
        <f aca="false">IF(R5309=0,"",IF(Q5309=VLOOKUP(N5308+1,$B$8:$C$360,2,0),N5308+1,N5308))</f>
        <v/>
      </c>
      <c r="P5309" s="30"/>
      <c r="Q5309" s="30"/>
      <c r="R5309" s="35"/>
      <c r="S5309" s="35"/>
      <c r="T5309" s="35"/>
      <c r="U5309" s="35"/>
      <c r="V5309" s="35"/>
      <c r="W5309" s="35"/>
      <c r="X5309" s="35"/>
      <c r="Y5309" s="35"/>
    </row>
    <row r="5310" customFormat="false" ht="14.25" hidden="false" customHeight="false" outlineLevel="0" collapsed="false">
      <c r="N5310" s="0" t="str">
        <f aca="false">IF(R5310=0,"",IF(Q5310=VLOOKUP(N5309+1,$B$8:$C$360,2,0),N5309+1,N5309))</f>
        <v/>
      </c>
      <c r="P5310" s="30"/>
      <c r="Q5310" s="30"/>
      <c r="R5310" s="35"/>
      <c r="S5310" s="35"/>
      <c r="T5310" s="35"/>
      <c r="U5310" s="35"/>
      <c r="V5310" s="35"/>
      <c r="W5310" s="35"/>
      <c r="X5310" s="35"/>
      <c r="Y5310" s="35"/>
    </row>
    <row r="5311" customFormat="false" ht="14.25" hidden="false" customHeight="false" outlineLevel="0" collapsed="false">
      <c r="N5311" s="0" t="str">
        <f aca="false">IF(R5311=0,"",IF(Q5311=VLOOKUP(N5310+1,$B$8:$C$360,2,0),N5310+1,N5310))</f>
        <v/>
      </c>
      <c r="P5311" s="30"/>
      <c r="Q5311" s="30"/>
      <c r="R5311" s="35"/>
      <c r="S5311" s="35"/>
      <c r="T5311" s="35"/>
      <c r="U5311" s="35"/>
      <c r="V5311" s="35"/>
      <c r="W5311" s="35"/>
      <c r="X5311" s="35"/>
      <c r="Y5311" s="35"/>
    </row>
    <row r="5312" customFormat="false" ht="14.25" hidden="false" customHeight="false" outlineLevel="0" collapsed="false">
      <c r="N5312" s="0" t="str">
        <f aca="false">IF(R5312=0,"",IF(Q5312=VLOOKUP(N5311+1,$B$8:$C$360,2,0),N5311+1,N5311))</f>
        <v/>
      </c>
      <c r="P5312" s="30"/>
      <c r="Q5312" s="30"/>
      <c r="R5312" s="35"/>
      <c r="S5312" s="35"/>
      <c r="T5312" s="35"/>
      <c r="U5312" s="35"/>
      <c r="V5312" s="35"/>
      <c r="W5312" s="35"/>
      <c r="X5312" s="35"/>
      <c r="Y5312" s="35"/>
    </row>
    <row r="5313" customFormat="false" ht="14.25" hidden="false" customHeight="false" outlineLevel="0" collapsed="false">
      <c r="N5313" s="0" t="str">
        <f aca="false">IF(R5313=0,"",IF(Q5313=VLOOKUP(N5312+1,$B$8:$C$360,2,0),N5312+1,N5312))</f>
        <v/>
      </c>
      <c r="P5313" s="30"/>
      <c r="Q5313" s="30"/>
      <c r="R5313" s="35"/>
      <c r="S5313" s="35"/>
      <c r="T5313" s="35"/>
      <c r="U5313" s="35"/>
      <c r="V5313" s="35"/>
      <c r="W5313" s="35"/>
      <c r="X5313" s="35"/>
      <c r="Y5313" s="35"/>
    </row>
    <row r="5314" customFormat="false" ht="14.25" hidden="false" customHeight="false" outlineLevel="0" collapsed="false">
      <c r="N5314" s="0" t="str">
        <f aca="false">IF(R5314=0,"",IF(Q5314=VLOOKUP(N5313+1,$B$8:$C$360,2,0),N5313+1,N5313))</f>
        <v/>
      </c>
      <c r="P5314" s="30"/>
      <c r="Q5314" s="30"/>
      <c r="R5314" s="35"/>
      <c r="S5314" s="35"/>
      <c r="T5314" s="35"/>
      <c r="U5314" s="35"/>
      <c r="V5314" s="35"/>
      <c r="W5314" s="35"/>
      <c r="X5314" s="35"/>
      <c r="Y5314" s="35"/>
    </row>
    <row r="5315" customFormat="false" ht="14.25" hidden="false" customHeight="false" outlineLevel="0" collapsed="false">
      <c r="N5315" s="0" t="str">
        <f aca="false">IF(R5315=0,"",IF(Q5315=VLOOKUP(N5314+1,$B$8:$C$360,2,0),N5314+1,N5314))</f>
        <v/>
      </c>
      <c r="P5315" s="30"/>
      <c r="Q5315" s="30"/>
      <c r="R5315" s="35"/>
      <c r="S5315" s="35"/>
      <c r="T5315" s="35"/>
      <c r="U5315" s="35"/>
      <c r="V5315" s="35"/>
      <c r="W5315" s="35"/>
      <c r="X5315" s="35"/>
      <c r="Y5315" s="35"/>
    </row>
    <row r="5316" customFormat="false" ht="14.25" hidden="false" customHeight="false" outlineLevel="0" collapsed="false">
      <c r="N5316" s="0" t="str">
        <f aca="false">IF(R5316=0,"",IF(Q5316=VLOOKUP(N5315+1,$B$8:$C$360,2,0),N5315+1,N5315))</f>
        <v/>
      </c>
      <c r="P5316" s="30"/>
      <c r="Q5316" s="30"/>
      <c r="R5316" s="35"/>
      <c r="S5316" s="35"/>
      <c r="T5316" s="35"/>
      <c r="U5316" s="35"/>
      <c r="V5316" s="35"/>
      <c r="W5316" s="35"/>
      <c r="X5316" s="35"/>
      <c r="Y5316" s="35"/>
    </row>
    <row r="5317" customFormat="false" ht="14.25" hidden="false" customHeight="false" outlineLevel="0" collapsed="false">
      <c r="N5317" s="0" t="str">
        <f aca="false">IF(R5317=0,"",IF(Q5317=VLOOKUP(N5316+1,$B$8:$C$360,2,0),N5316+1,N5316))</f>
        <v/>
      </c>
      <c r="P5317" s="30"/>
      <c r="Q5317" s="30"/>
      <c r="R5317" s="35"/>
      <c r="S5317" s="35"/>
      <c r="T5317" s="35"/>
      <c r="U5317" s="35"/>
      <c r="V5317" s="35"/>
      <c r="W5317" s="35"/>
      <c r="X5317" s="35"/>
      <c r="Y5317" s="35"/>
    </row>
    <row r="5318" customFormat="false" ht="14.25" hidden="false" customHeight="false" outlineLevel="0" collapsed="false">
      <c r="N5318" s="0" t="str">
        <f aca="false">IF(R5318=0,"",IF(Q5318=VLOOKUP(N5317+1,$B$8:$C$360,2,0),N5317+1,N5317))</f>
        <v/>
      </c>
      <c r="P5318" s="30"/>
      <c r="Q5318" s="30"/>
      <c r="R5318" s="35"/>
      <c r="S5318" s="35"/>
      <c r="T5318" s="35"/>
      <c r="U5318" s="35"/>
      <c r="V5318" s="35"/>
      <c r="W5318" s="35"/>
      <c r="X5318" s="35"/>
      <c r="Y5318" s="35"/>
    </row>
    <row r="5319" customFormat="false" ht="14.25" hidden="false" customHeight="false" outlineLevel="0" collapsed="false">
      <c r="N5319" s="0" t="str">
        <f aca="false">IF(R5319=0,"",IF(Q5319=VLOOKUP(N5318+1,$B$8:$C$360,2,0),N5318+1,N5318))</f>
        <v/>
      </c>
      <c r="P5319" s="30"/>
      <c r="Q5319" s="30"/>
      <c r="R5319" s="35"/>
      <c r="S5319" s="35"/>
      <c r="T5319" s="35"/>
      <c r="U5319" s="35"/>
      <c r="V5319" s="35"/>
      <c r="W5319" s="35"/>
      <c r="X5319" s="35"/>
      <c r="Y5319" s="35"/>
    </row>
    <row r="5320" customFormat="false" ht="14.25" hidden="false" customHeight="false" outlineLevel="0" collapsed="false">
      <c r="N5320" s="0" t="str">
        <f aca="false">IF(R5320=0,"",IF(Q5320=VLOOKUP(N5319+1,$B$8:$C$360,2,0),N5319+1,N5319))</f>
        <v/>
      </c>
      <c r="P5320" s="30"/>
      <c r="Q5320" s="30"/>
      <c r="R5320" s="35"/>
      <c r="S5320" s="35"/>
      <c r="T5320" s="35"/>
      <c r="U5320" s="35"/>
      <c r="V5320" s="35"/>
      <c r="W5320" s="35"/>
      <c r="X5320" s="35"/>
      <c r="Y5320" s="35"/>
    </row>
    <row r="5321" customFormat="false" ht="14.25" hidden="false" customHeight="false" outlineLevel="0" collapsed="false">
      <c r="N5321" s="0" t="str">
        <f aca="false">IF(R5321=0,"",IF(Q5321=VLOOKUP(N5320+1,$B$8:$C$360,2,0),N5320+1,N5320))</f>
        <v/>
      </c>
      <c r="P5321" s="30"/>
      <c r="Q5321" s="30"/>
      <c r="R5321" s="35"/>
      <c r="S5321" s="35"/>
      <c r="T5321" s="35"/>
      <c r="U5321" s="35"/>
      <c r="V5321" s="35"/>
      <c r="W5321" s="35"/>
      <c r="X5321" s="35"/>
      <c r="Y5321" s="35"/>
    </row>
    <row r="5322" customFormat="false" ht="14.25" hidden="false" customHeight="false" outlineLevel="0" collapsed="false">
      <c r="N5322" s="0" t="str">
        <f aca="false">IF(R5322=0,"",IF(Q5322=VLOOKUP(N5321+1,$B$8:$C$360,2,0),N5321+1,N5321))</f>
        <v/>
      </c>
      <c r="P5322" s="30"/>
      <c r="Q5322" s="30"/>
      <c r="R5322" s="35"/>
      <c r="S5322" s="35"/>
      <c r="T5322" s="35"/>
      <c r="U5322" s="35"/>
      <c r="V5322" s="35"/>
      <c r="W5322" s="35"/>
      <c r="X5322" s="35"/>
      <c r="Y5322" s="35"/>
    </row>
    <row r="5323" customFormat="false" ht="14.25" hidden="false" customHeight="false" outlineLevel="0" collapsed="false">
      <c r="N5323" s="0" t="str">
        <f aca="false">IF(R5323=0,"",IF(Q5323=VLOOKUP(N5322+1,$B$8:$C$360,2,0),N5322+1,N5322))</f>
        <v/>
      </c>
      <c r="P5323" s="30"/>
      <c r="Q5323" s="30"/>
      <c r="R5323" s="35"/>
      <c r="S5323" s="35"/>
      <c r="T5323" s="35"/>
      <c r="U5323" s="35"/>
      <c r="V5323" s="35"/>
      <c r="W5323" s="35"/>
      <c r="X5323" s="35"/>
      <c r="Y5323" s="35"/>
    </row>
    <row r="5324" customFormat="false" ht="14.25" hidden="false" customHeight="false" outlineLevel="0" collapsed="false">
      <c r="N5324" s="0" t="str">
        <f aca="false">IF(R5324=0,"",IF(Q5324=VLOOKUP(N5323+1,$B$8:$C$360,2,0),N5323+1,N5323))</f>
        <v/>
      </c>
      <c r="P5324" s="30"/>
      <c r="Q5324" s="30"/>
      <c r="R5324" s="35"/>
      <c r="S5324" s="35"/>
      <c r="T5324" s="35"/>
      <c r="U5324" s="35"/>
      <c r="V5324" s="35"/>
      <c r="W5324" s="35"/>
      <c r="X5324" s="35"/>
      <c r="Y5324" s="35"/>
    </row>
    <row r="5325" customFormat="false" ht="14.25" hidden="false" customHeight="false" outlineLevel="0" collapsed="false">
      <c r="N5325" s="0" t="str">
        <f aca="false">IF(R5325=0,"",IF(Q5325=VLOOKUP(N5324+1,$B$8:$C$360,2,0),N5324+1,N5324))</f>
        <v/>
      </c>
      <c r="P5325" s="30"/>
      <c r="Q5325" s="30"/>
      <c r="R5325" s="35"/>
      <c r="S5325" s="35"/>
      <c r="T5325" s="35"/>
      <c r="U5325" s="35"/>
      <c r="V5325" s="35"/>
      <c r="W5325" s="35"/>
      <c r="X5325" s="35"/>
      <c r="Y5325" s="35"/>
    </row>
    <row r="5326" customFormat="false" ht="14.25" hidden="false" customHeight="false" outlineLevel="0" collapsed="false">
      <c r="N5326" s="0" t="str">
        <f aca="false">IF(R5326=0,"",IF(Q5326=VLOOKUP(N5325+1,$B$8:$C$360,2,0),N5325+1,N5325))</f>
        <v/>
      </c>
      <c r="P5326" s="30"/>
      <c r="Q5326" s="30"/>
      <c r="R5326" s="35"/>
      <c r="S5326" s="35"/>
      <c r="T5326" s="35"/>
      <c r="U5326" s="35"/>
      <c r="V5326" s="35"/>
      <c r="W5326" s="35"/>
      <c r="X5326" s="35"/>
      <c r="Y5326" s="35"/>
    </row>
    <row r="5327" customFormat="false" ht="14.25" hidden="false" customHeight="false" outlineLevel="0" collapsed="false">
      <c r="N5327" s="0" t="str">
        <f aca="false">IF(R5327=0,"",IF(Q5327=VLOOKUP(N5326+1,$B$8:$C$360,2,0),N5326+1,N5326))</f>
        <v/>
      </c>
      <c r="P5327" s="30"/>
      <c r="Q5327" s="30"/>
      <c r="R5327" s="35"/>
      <c r="S5327" s="35"/>
      <c r="T5327" s="35"/>
      <c r="U5327" s="35"/>
      <c r="V5327" s="35"/>
      <c r="W5327" s="35"/>
      <c r="X5327" s="35"/>
      <c r="Y5327" s="35"/>
    </row>
    <row r="5328" customFormat="false" ht="14.25" hidden="false" customHeight="false" outlineLevel="0" collapsed="false">
      <c r="N5328" s="0" t="str">
        <f aca="false">IF(R5328=0,"",IF(Q5328=VLOOKUP(N5327+1,$B$8:$C$360,2,0),N5327+1,N5327))</f>
        <v/>
      </c>
      <c r="P5328" s="30"/>
      <c r="Q5328" s="30"/>
      <c r="R5328" s="35"/>
      <c r="S5328" s="35"/>
      <c r="T5328" s="35"/>
      <c r="U5328" s="35"/>
      <c r="V5328" s="35"/>
      <c r="W5328" s="35"/>
      <c r="X5328" s="35"/>
      <c r="Y5328" s="35"/>
    </row>
    <row r="5329" customFormat="false" ht="14.25" hidden="false" customHeight="false" outlineLevel="0" collapsed="false">
      <c r="N5329" s="0" t="str">
        <f aca="false">IF(R5329=0,"",IF(Q5329=VLOOKUP(N5328+1,$B$8:$C$360,2,0),N5328+1,N5328))</f>
        <v/>
      </c>
      <c r="P5329" s="30"/>
      <c r="Q5329" s="30"/>
      <c r="R5329" s="35"/>
      <c r="S5329" s="35"/>
      <c r="T5329" s="35"/>
      <c r="U5329" s="35"/>
      <c r="V5329" s="35"/>
      <c r="W5329" s="35"/>
      <c r="X5329" s="35"/>
      <c r="Y5329" s="35"/>
    </row>
    <row r="5330" customFormat="false" ht="14.25" hidden="false" customHeight="false" outlineLevel="0" collapsed="false">
      <c r="N5330" s="0" t="str">
        <f aca="false">IF(R5330=0,"",IF(Q5330=VLOOKUP(N5329+1,$B$8:$C$360,2,0),N5329+1,N5329))</f>
        <v/>
      </c>
      <c r="P5330" s="30"/>
      <c r="Q5330" s="30"/>
      <c r="R5330" s="35"/>
      <c r="S5330" s="35"/>
      <c r="T5330" s="35"/>
      <c r="U5330" s="35"/>
      <c r="V5330" s="35"/>
      <c r="W5330" s="35"/>
      <c r="X5330" s="35"/>
      <c r="Y5330" s="35"/>
    </row>
    <row r="5331" customFormat="false" ht="14.25" hidden="false" customHeight="false" outlineLevel="0" collapsed="false">
      <c r="N5331" s="0" t="str">
        <f aca="false">IF(R5331=0,"",IF(Q5331=VLOOKUP(N5330+1,$B$8:$C$360,2,0),N5330+1,N5330))</f>
        <v/>
      </c>
      <c r="P5331" s="30"/>
      <c r="Q5331" s="30"/>
      <c r="R5331" s="35"/>
      <c r="S5331" s="35"/>
      <c r="T5331" s="35"/>
      <c r="U5331" s="35"/>
      <c r="V5331" s="35"/>
      <c r="W5331" s="35"/>
      <c r="X5331" s="35"/>
      <c r="Y5331" s="35"/>
    </row>
    <row r="5332" customFormat="false" ht="14.25" hidden="false" customHeight="false" outlineLevel="0" collapsed="false">
      <c r="N5332" s="0" t="str">
        <f aca="false">IF(R5332=0,"",IF(Q5332=VLOOKUP(N5331+1,$B$8:$C$360,2,0),N5331+1,N5331))</f>
        <v/>
      </c>
      <c r="P5332" s="30"/>
      <c r="Q5332" s="30"/>
      <c r="R5332" s="35"/>
      <c r="S5332" s="35"/>
      <c r="T5332" s="35"/>
      <c r="U5332" s="35"/>
      <c r="V5332" s="35"/>
      <c r="W5332" s="35"/>
      <c r="X5332" s="35"/>
      <c r="Y5332" s="35"/>
    </row>
    <row r="5333" customFormat="false" ht="14.25" hidden="false" customHeight="false" outlineLevel="0" collapsed="false">
      <c r="N5333" s="0" t="str">
        <f aca="false">IF(R5333=0,"",IF(Q5333=VLOOKUP(N5332+1,$B$8:$C$360,2,0),N5332+1,N5332))</f>
        <v/>
      </c>
      <c r="P5333" s="30"/>
      <c r="Q5333" s="30"/>
      <c r="R5333" s="35"/>
      <c r="S5333" s="35"/>
      <c r="T5333" s="35"/>
      <c r="U5333" s="35"/>
      <c r="V5333" s="35"/>
      <c r="W5333" s="35"/>
      <c r="X5333" s="35"/>
      <c r="Y5333" s="35"/>
    </row>
    <row r="5334" customFormat="false" ht="14.25" hidden="false" customHeight="false" outlineLevel="0" collapsed="false">
      <c r="N5334" s="0" t="str">
        <f aca="false">IF(R5334=0,"",IF(Q5334=VLOOKUP(N5333+1,$B$8:$C$360,2,0),N5333+1,N5333))</f>
        <v/>
      </c>
      <c r="P5334" s="30"/>
      <c r="Q5334" s="30"/>
      <c r="R5334" s="35"/>
      <c r="S5334" s="35"/>
      <c r="T5334" s="35"/>
      <c r="U5334" s="35"/>
      <c r="V5334" s="35"/>
      <c r="W5334" s="35"/>
      <c r="X5334" s="35"/>
      <c r="Y5334" s="35"/>
    </row>
    <row r="5335" customFormat="false" ht="14.25" hidden="false" customHeight="false" outlineLevel="0" collapsed="false">
      <c r="N5335" s="0" t="str">
        <f aca="false">IF(R5335=0,"",IF(Q5335=VLOOKUP(N5334+1,$B$8:$C$360,2,0),N5334+1,N5334))</f>
        <v/>
      </c>
      <c r="P5335" s="30"/>
      <c r="Q5335" s="30"/>
      <c r="R5335" s="35"/>
      <c r="S5335" s="35"/>
      <c r="T5335" s="35"/>
      <c r="U5335" s="35"/>
      <c r="V5335" s="35"/>
      <c r="W5335" s="35"/>
      <c r="X5335" s="35"/>
      <c r="Y5335" s="35"/>
    </row>
    <row r="5336" customFormat="false" ht="14.25" hidden="false" customHeight="false" outlineLevel="0" collapsed="false">
      <c r="N5336" s="0" t="str">
        <f aca="false">IF(R5336=0,"",IF(Q5336=VLOOKUP(N5335+1,$B$8:$C$360,2,0),N5335+1,N5335))</f>
        <v/>
      </c>
      <c r="P5336" s="30"/>
      <c r="Q5336" s="30"/>
      <c r="R5336" s="35"/>
      <c r="S5336" s="35"/>
      <c r="T5336" s="35"/>
      <c r="U5336" s="35"/>
      <c r="V5336" s="35"/>
      <c r="W5336" s="35"/>
      <c r="X5336" s="35"/>
      <c r="Y5336" s="35"/>
    </row>
    <row r="5337" customFormat="false" ht="14.25" hidden="false" customHeight="false" outlineLevel="0" collapsed="false">
      <c r="N5337" s="0" t="str">
        <f aca="false">IF(R5337=0,"",IF(Q5337=VLOOKUP(N5336+1,$B$8:$C$360,2,0),N5336+1,N5336))</f>
        <v/>
      </c>
      <c r="P5337" s="30"/>
      <c r="Q5337" s="30"/>
      <c r="R5337" s="35"/>
      <c r="S5337" s="35"/>
      <c r="T5337" s="35"/>
      <c r="U5337" s="35"/>
      <c r="V5337" s="35"/>
      <c r="W5337" s="35"/>
      <c r="X5337" s="35"/>
      <c r="Y5337" s="35"/>
    </row>
    <row r="5338" customFormat="false" ht="14.25" hidden="false" customHeight="false" outlineLevel="0" collapsed="false">
      <c r="N5338" s="0" t="str">
        <f aca="false">IF(R5338=0,"",IF(Q5338=VLOOKUP(N5337+1,$B$8:$C$360,2,0),N5337+1,N5337))</f>
        <v/>
      </c>
      <c r="P5338" s="30"/>
      <c r="Q5338" s="30"/>
      <c r="R5338" s="35"/>
      <c r="S5338" s="35"/>
      <c r="T5338" s="35"/>
      <c r="U5338" s="35"/>
      <c r="V5338" s="35"/>
      <c r="W5338" s="35"/>
      <c r="X5338" s="35"/>
      <c r="Y5338" s="35"/>
    </row>
    <row r="5339" customFormat="false" ht="14.25" hidden="false" customHeight="false" outlineLevel="0" collapsed="false">
      <c r="N5339" s="0" t="str">
        <f aca="false">IF(R5339=0,"",IF(Q5339=VLOOKUP(N5338+1,$B$8:$C$360,2,0),N5338+1,N5338))</f>
        <v/>
      </c>
      <c r="P5339" s="30"/>
      <c r="Q5339" s="30"/>
      <c r="R5339" s="35"/>
      <c r="S5339" s="35"/>
      <c r="T5339" s="35"/>
      <c r="U5339" s="35"/>
      <c r="V5339" s="35"/>
      <c r="W5339" s="35"/>
      <c r="X5339" s="35"/>
      <c r="Y5339" s="35"/>
    </row>
    <row r="5340" customFormat="false" ht="14.25" hidden="false" customHeight="false" outlineLevel="0" collapsed="false">
      <c r="N5340" s="0" t="str">
        <f aca="false">IF(R5340=0,"",IF(Q5340=VLOOKUP(N5339+1,$B$8:$C$360,2,0),N5339+1,N5339))</f>
        <v/>
      </c>
      <c r="P5340" s="30"/>
      <c r="Q5340" s="30"/>
      <c r="R5340" s="35"/>
      <c r="S5340" s="35"/>
      <c r="T5340" s="35"/>
      <c r="U5340" s="35"/>
      <c r="V5340" s="35"/>
      <c r="W5340" s="35"/>
      <c r="X5340" s="35"/>
      <c r="Y5340" s="35"/>
    </row>
    <row r="5341" customFormat="false" ht="14.25" hidden="false" customHeight="false" outlineLevel="0" collapsed="false">
      <c r="N5341" s="0" t="str">
        <f aca="false">IF(R5341=0,"",IF(Q5341=VLOOKUP(N5340+1,$B$8:$C$360,2,0),N5340+1,N5340))</f>
        <v/>
      </c>
      <c r="P5341" s="30"/>
      <c r="Q5341" s="30"/>
      <c r="R5341" s="35"/>
      <c r="S5341" s="35"/>
      <c r="T5341" s="35"/>
      <c r="U5341" s="35"/>
      <c r="V5341" s="35"/>
      <c r="W5341" s="35"/>
      <c r="X5341" s="35"/>
      <c r="Y5341" s="35"/>
    </row>
    <row r="5342" customFormat="false" ht="14.25" hidden="false" customHeight="false" outlineLevel="0" collapsed="false">
      <c r="N5342" s="0" t="str">
        <f aca="false">IF(R5342=0,"",IF(Q5342=VLOOKUP(N5341+1,$B$8:$C$360,2,0),N5341+1,N5341))</f>
        <v/>
      </c>
      <c r="P5342" s="30"/>
      <c r="Q5342" s="30"/>
      <c r="R5342" s="35"/>
      <c r="S5342" s="35"/>
      <c r="T5342" s="35"/>
      <c r="U5342" s="35"/>
      <c r="V5342" s="35"/>
      <c r="W5342" s="35"/>
      <c r="X5342" s="35"/>
      <c r="Y5342" s="35"/>
    </row>
    <row r="5343" customFormat="false" ht="14.25" hidden="false" customHeight="false" outlineLevel="0" collapsed="false">
      <c r="N5343" s="0" t="str">
        <f aca="false">IF(R5343=0,"",IF(Q5343=VLOOKUP(N5342+1,$B$8:$C$360,2,0),N5342+1,N5342))</f>
        <v/>
      </c>
      <c r="P5343" s="30"/>
      <c r="Q5343" s="30"/>
      <c r="R5343" s="35"/>
      <c r="S5343" s="35"/>
      <c r="T5343" s="35"/>
      <c r="U5343" s="35"/>
      <c r="V5343" s="35"/>
      <c r="W5343" s="35"/>
      <c r="X5343" s="35"/>
      <c r="Y5343" s="35"/>
    </row>
    <row r="5344" customFormat="false" ht="14.25" hidden="false" customHeight="false" outlineLevel="0" collapsed="false">
      <c r="N5344" s="0" t="str">
        <f aca="false">IF(R5344=0,"",IF(Q5344=VLOOKUP(N5343+1,$B$8:$C$360,2,0),N5343+1,N5343))</f>
        <v/>
      </c>
      <c r="P5344" s="30"/>
      <c r="Q5344" s="30"/>
      <c r="R5344" s="35"/>
      <c r="S5344" s="35"/>
      <c r="T5344" s="35"/>
      <c r="U5344" s="35"/>
      <c r="V5344" s="35"/>
      <c r="W5344" s="35"/>
      <c r="X5344" s="35"/>
      <c r="Y5344" s="35"/>
    </row>
    <row r="5345" customFormat="false" ht="14.25" hidden="false" customHeight="false" outlineLevel="0" collapsed="false">
      <c r="N5345" s="0" t="str">
        <f aca="false">IF(R5345=0,"",IF(Q5345=VLOOKUP(N5344+1,$B$8:$C$360,2,0),N5344+1,N5344))</f>
        <v/>
      </c>
      <c r="P5345" s="30"/>
      <c r="Q5345" s="30"/>
      <c r="R5345" s="35"/>
      <c r="S5345" s="35"/>
      <c r="T5345" s="35"/>
      <c r="U5345" s="35"/>
      <c r="V5345" s="35"/>
      <c r="W5345" s="35"/>
      <c r="X5345" s="35"/>
      <c r="Y5345" s="35"/>
    </row>
    <row r="5346" customFormat="false" ht="14.25" hidden="false" customHeight="false" outlineLevel="0" collapsed="false">
      <c r="N5346" s="0" t="str">
        <f aca="false">IF(R5346=0,"",IF(Q5346=VLOOKUP(N5345+1,$B$8:$C$360,2,0),N5345+1,N5345))</f>
        <v/>
      </c>
      <c r="P5346" s="30"/>
      <c r="Q5346" s="30"/>
      <c r="R5346" s="35"/>
      <c r="S5346" s="35"/>
      <c r="T5346" s="35"/>
      <c r="U5346" s="35"/>
      <c r="V5346" s="35"/>
      <c r="W5346" s="35"/>
      <c r="X5346" s="35"/>
      <c r="Y5346" s="35"/>
    </row>
    <row r="5347" customFormat="false" ht="14.25" hidden="false" customHeight="false" outlineLevel="0" collapsed="false">
      <c r="N5347" s="0" t="str">
        <f aca="false">IF(R5347=0,"",IF(Q5347=VLOOKUP(N5346+1,$B$8:$C$360,2,0),N5346+1,N5346))</f>
        <v/>
      </c>
      <c r="P5347" s="30"/>
      <c r="Q5347" s="30"/>
      <c r="R5347" s="35"/>
      <c r="S5347" s="35"/>
      <c r="T5347" s="35"/>
      <c r="U5347" s="35"/>
      <c r="V5347" s="35"/>
      <c r="W5347" s="35"/>
      <c r="X5347" s="35"/>
      <c r="Y5347" s="35"/>
    </row>
    <row r="5348" customFormat="false" ht="14.25" hidden="false" customHeight="false" outlineLevel="0" collapsed="false">
      <c r="N5348" s="0" t="str">
        <f aca="false">IF(R5348=0,"",IF(Q5348=VLOOKUP(N5347+1,$B$8:$C$360,2,0),N5347+1,N5347))</f>
        <v/>
      </c>
      <c r="P5348" s="30"/>
      <c r="Q5348" s="30"/>
      <c r="R5348" s="35"/>
      <c r="S5348" s="35"/>
      <c r="T5348" s="35"/>
      <c r="U5348" s="35"/>
      <c r="V5348" s="35"/>
      <c r="W5348" s="35"/>
      <c r="X5348" s="35"/>
      <c r="Y5348" s="35"/>
    </row>
    <row r="5349" customFormat="false" ht="14.25" hidden="false" customHeight="false" outlineLevel="0" collapsed="false">
      <c r="N5349" s="0" t="str">
        <f aca="false">IF(R5349=0,"",IF(Q5349=VLOOKUP(N5348+1,$B$8:$C$360,2,0),N5348+1,N5348))</f>
        <v/>
      </c>
      <c r="P5349" s="30"/>
      <c r="Q5349" s="30"/>
      <c r="R5349" s="35"/>
      <c r="S5349" s="35"/>
      <c r="T5349" s="35"/>
      <c r="U5349" s="35"/>
      <c r="V5349" s="35"/>
      <c r="W5349" s="35"/>
      <c r="X5349" s="35"/>
      <c r="Y5349" s="35"/>
    </row>
    <row r="5350" customFormat="false" ht="14.25" hidden="false" customHeight="false" outlineLevel="0" collapsed="false">
      <c r="N5350" s="0" t="str">
        <f aca="false">IF(R5350=0,"",IF(Q5350=VLOOKUP(N5349+1,$B$8:$C$360,2,0),N5349+1,N5349))</f>
        <v/>
      </c>
      <c r="P5350" s="30"/>
      <c r="Q5350" s="30"/>
      <c r="R5350" s="35"/>
      <c r="S5350" s="35"/>
      <c r="T5350" s="35"/>
      <c r="U5350" s="35"/>
      <c r="V5350" s="35"/>
      <c r="W5350" s="35"/>
      <c r="X5350" s="35"/>
      <c r="Y5350" s="35"/>
    </row>
    <row r="5351" customFormat="false" ht="14.25" hidden="false" customHeight="false" outlineLevel="0" collapsed="false">
      <c r="N5351" s="0" t="str">
        <f aca="false">IF(R5351=0,"",IF(Q5351=VLOOKUP(N5350+1,$B$8:$C$360,2,0),N5350+1,N5350))</f>
        <v/>
      </c>
      <c r="P5351" s="30"/>
      <c r="Q5351" s="30"/>
      <c r="R5351" s="35"/>
      <c r="S5351" s="35"/>
      <c r="T5351" s="35"/>
      <c r="U5351" s="35"/>
      <c r="V5351" s="35"/>
      <c r="W5351" s="35"/>
      <c r="X5351" s="35"/>
      <c r="Y5351" s="35"/>
    </row>
    <row r="5352" customFormat="false" ht="14.25" hidden="false" customHeight="false" outlineLevel="0" collapsed="false">
      <c r="N5352" s="0" t="str">
        <f aca="false">IF(R5352=0,"",IF(Q5352=VLOOKUP(N5351+1,$B$8:$C$360,2,0),N5351+1,N5351))</f>
        <v/>
      </c>
      <c r="P5352" s="30"/>
      <c r="Q5352" s="30"/>
      <c r="R5352" s="35"/>
      <c r="S5352" s="35"/>
      <c r="T5352" s="35"/>
      <c r="U5352" s="35"/>
      <c r="V5352" s="35"/>
      <c r="W5352" s="35"/>
      <c r="X5352" s="35"/>
      <c r="Y5352" s="35"/>
    </row>
    <row r="5353" customFormat="false" ht="14.25" hidden="false" customHeight="false" outlineLevel="0" collapsed="false">
      <c r="N5353" s="0" t="str">
        <f aca="false">IF(R5353=0,"",IF(Q5353=VLOOKUP(N5352+1,$B$8:$C$360,2,0),N5352+1,N5352))</f>
        <v/>
      </c>
      <c r="P5353" s="30"/>
      <c r="Q5353" s="30"/>
      <c r="R5353" s="35"/>
      <c r="S5353" s="35"/>
      <c r="T5353" s="35"/>
      <c r="U5353" s="35"/>
      <c r="V5353" s="35"/>
      <c r="W5353" s="35"/>
      <c r="X5353" s="35"/>
      <c r="Y5353" s="35"/>
    </row>
    <row r="5354" customFormat="false" ht="14.25" hidden="false" customHeight="false" outlineLevel="0" collapsed="false">
      <c r="N5354" s="0" t="str">
        <f aca="false">IF(R5354=0,"",IF(Q5354=VLOOKUP(N5353+1,$B$8:$C$360,2,0),N5353+1,N5353))</f>
        <v/>
      </c>
      <c r="P5354" s="30"/>
      <c r="Q5354" s="30"/>
      <c r="R5354" s="35"/>
      <c r="S5354" s="35"/>
      <c r="T5354" s="35"/>
      <c r="U5354" s="35"/>
      <c r="V5354" s="35"/>
      <c r="W5354" s="35"/>
      <c r="X5354" s="35"/>
      <c r="Y5354" s="35"/>
    </row>
    <row r="5355" customFormat="false" ht="14.25" hidden="false" customHeight="false" outlineLevel="0" collapsed="false">
      <c r="N5355" s="0" t="str">
        <f aca="false">IF(R5355=0,"",IF(Q5355=VLOOKUP(N5354+1,$B$8:$C$360,2,0),N5354+1,N5354))</f>
        <v/>
      </c>
      <c r="P5355" s="30"/>
      <c r="Q5355" s="30"/>
      <c r="R5355" s="35"/>
      <c r="S5355" s="35"/>
      <c r="T5355" s="35"/>
      <c r="U5355" s="35"/>
      <c r="V5355" s="35"/>
      <c r="W5355" s="35"/>
      <c r="X5355" s="35"/>
      <c r="Y5355" s="35"/>
    </row>
    <row r="5356" customFormat="false" ht="14.25" hidden="false" customHeight="false" outlineLevel="0" collapsed="false">
      <c r="N5356" s="0" t="str">
        <f aca="false">IF(R5356=0,"",IF(Q5356=VLOOKUP(N5355+1,$B$8:$C$360,2,0),N5355+1,N5355))</f>
        <v/>
      </c>
      <c r="P5356" s="30"/>
      <c r="Q5356" s="30"/>
      <c r="R5356" s="35"/>
      <c r="S5356" s="35"/>
      <c r="T5356" s="35"/>
      <c r="U5356" s="35"/>
      <c r="V5356" s="35"/>
      <c r="W5356" s="35"/>
      <c r="X5356" s="35"/>
      <c r="Y5356" s="35"/>
    </row>
    <row r="5357" customFormat="false" ht="14.25" hidden="false" customHeight="false" outlineLevel="0" collapsed="false">
      <c r="N5357" s="0" t="str">
        <f aca="false">IF(R5357=0,"",IF(Q5357=VLOOKUP(N5356+1,$B$8:$C$360,2,0),N5356+1,N5356))</f>
        <v/>
      </c>
      <c r="P5357" s="30"/>
      <c r="Q5357" s="30"/>
      <c r="R5357" s="35"/>
      <c r="S5357" s="35"/>
      <c r="T5357" s="35"/>
      <c r="U5357" s="35"/>
      <c r="V5357" s="35"/>
      <c r="W5357" s="35"/>
      <c r="X5357" s="35"/>
      <c r="Y5357" s="35"/>
    </row>
    <row r="5358" customFormat="false" ht="14.25" hidden="false" customHeight="false" outlineLevel="0" collapsed="false">
      <c r="N5358" s="0" t="str">
        <f aca="false">IF(R5358=0,"",IF(Q5358=VLOOKUP(N5357+1,$B$8:$C$360,2,0),N5357+1,N5357))</f>
        <v/>
      </c>
      <c r="P5358" s="30"/>
      <c r="Q5358" s="30"/>
      <c r="R5358" s="35"/>
      <c r="S5358" s="35"/>
      <c r="T5358" s="35"/>
      <c r="U5358" s="35"/>
      <c r="V5358" s="35"/>
      <c r="W5358" s="35"/>
      <c r="X5358" s="35"/>
      <c r="Y5358" s="35"/>
    </row>
    <row r="5359" customFormat="false" ht="14.25" hidden="false" customHeight="false" outlineLevel="0" collapsed="false">
      <c r="N5359" s="0" t="str">
        <f aca="false">IF(R5359=0,"",IF(Q5359=VLOOKUP(N5358+1,$B$8:$C$360,2,0),N5358+1,N5358))</f>
        <v/>
      </c>
      <c r="P5359" s="30"/>
      <c r="Q5359" s="30"/>
      <c r="R5359" s="35"/>
      <c r="S5359" s="35"/>
      <c r="T5359" s="35"/>
      <c r="U5359" s="35"/>
      <c r="V5359" s="35"/>
      <c r="W5359" s="35"/>
      <c r="X5359" s="35"/>
      <c r="Y5359" s="35"/>
    </row>
    <row r="5360" customFormat="false" ht="14.25" hidden="false" customHeight="false" outlineLevel="0" collapsed="false">
      <c r="N5360" s="0" t="str">
        <f aca="false">IF(R5360=0,"",IF(Q5360=VLOOKUP(N5359+1,$B$8:$C$360,2,0),N5359+1,N5359))</f>
        <v/>
      </c>
      <c r="P5360" s="30"/>
      <c r="Q5360" s="30"/>
      <c r="R5360" s="35"/>
      <c r="S5360" s="35"/>
      <c r="T5360" s="35"/>
      <c r="U5360" s="35"/>
      <c r="V5360" s="35"/>
      <c r="W5360" s="35"/>
      <c r="X5360" s="35"/>
      <c r="Y5360" s="35"/>
    </row>
    <row r="5361" customFormat="false" ht="14.25" hidden="false" customHeight="false" outlineLevel="0" collapsed="false">
      <c r="N5361" s="0" t="str">
        <f aca="false">IF(R5361=0,"",IF(Q5361=VLOOKUP(N5360+1,$B$8:$C$360,2,0),N5360+1,N5360))</f>
        <v/>
      </c>
      <c r="P5361" s="30"/>
      <c r="Q5361" s="30"/>
      <c r="R5361" s="35"/>
      <c r="S5361" s="35"/>
      <c r="T5361" s="35"/>
      <c r="U5361" s="35"/>
      <c r="V5361" s="35"/>
      <c r="W5361" s="35"/>
      <c r="X5361" s="35"/>
      <c r="Y5361" s="35"/>
    </row>
    <row r="5362" customFormat="false" ht="14.25" hidden="false" customHeight="false" outlineLevel="0" collapsed="false">
      <c r="N5362" s="0" t="str">
        <f aca="false">IF(R5362=0,"",IF(Q5362=VLOOKUP(N5361+1,$B$8:$C$360,2,0),N5361+1,N5361))</f>
        <v/>
      </c>
      <c r="P5362" s="30"/>
      <c r="Q5362" s="30"/>
      <c r="R5362" s="35"/>
      <c r="S5362" s="35"/>
      <c r="T5362" s="35"/>
      <c r="U5362" s="35"/>
      <c r="V5362" s="35"/>
      <c r="W5362" s="35"/>
      <c r="X5362" s="35"/>
      <c r="Y5362" s="35"/>
    </row>
    <row r="5363" customFormat="false" ht="14.25" hidden="false" customHeight="false" outlineLevel="0" collapsed="false">
      <c r="N5363" s="0" t="str">
        <f aca="false">IF(R5363=0,"",IF(Q5363=VLOOKUP(N5362+1,$B$8:$C$360,2,0),N5362+1,N5362))</f>
        <v/>
      </c>
      <c r="P5363" s="30"/>
      <c r="Q5363" s="30"/>
      <c r="R5363" s="35"/>
      <c r="S5363" s="35"/>
      <c r="T5363" s="35"/>
      <c r="U5363" s="35"/>
      <c r="V5363" s="35"/>
      <c r="W5363" s="35"/>
      <c r="X5363" s="35"/>
      <c r="Y5363" s="35"/>
    </row>
    <row r="5364" customFormat="false" ht="14.25" hidden="false" customHeight="false" outlineLevel="0" collapsed="false">
      <c r="N5364" s="0" t="str">
        <f aca="false">IF(R5364=0,"",IF(Q5364=VLOOKUP(N5363+1,$B$8:$C$360,2,0),N5363+1,N5363))</f>
        <v/>
      </c>
      <c r="P5364" s="30"/>
      <c r="Q5364" s="30"/>
      <c r="R5364" s="35"/>
      <c r="S5364" s="35"/>
      <c r="T5364" s="35"/>
      <c r="U5364" s="35"/>
      <c r="V5364" s="35"/>
      <c r="W5364" s="35"/>
      <c r="X5364" s="35"/>
      <c r="Y5364" s="35"/>
    </row>
    <row r="5365" customFormat="false" ht="14.25" hidden="false" customHeight="false" outlineLevel="0" collapsed="false">
      <c r="N5365" s="0" t="str">
        <f aca="false">IF(R5365=0,"",IF(Q5365=VLOOKUP(N5364+1,$B$8:$C$360,2,0),N5364+1,N5364))</f>
        <v/>
      </c>
      <c r="P5365" s="30"/>
      <c r="Q5365" s="30"/>
      <c r="R5365" s="35"/>
      <c r="S5365" s="35"/>
      <c r="T5365" s="35"/>
      <c r="U5365" s="35"/>
      <c r="V5365" s="35"/>
      <c r="W5365" s="35"/>
      <c r="X5365" s="35"/>
      <c r="Y5365" s="35"/>
    </row>
    <row r="5366" customFormat="false" ht="14.25" hidden="false" customHeight="false" outlineLevel="0" collapsed="false">
      <c r="N5366" s="0" t="str">
        <f aca="false">IF(R5366=0,"",IF(Q5366=VLOOKUP(N5365+1,$B$8:$C$360,2,0),N5365+1,N5365))</f>
        <v/>
      </c>
      <c r="P5366" s="30"/>
      <c r="Q5366" s="30"/>
      <c r="R5366" s="35"/>
      <c r="S5366" s="35"/>
      <c r="T5366" s="35"/>
      <c r="U5366" s="35"/>
      <c r="V5366" s="35"/>
      <c r="W5366" s="35"/>
      <c r="X5366" s="35"/>
      <c r="Y5366" s="35"/>
    </row>
    <row r="5367" customFormat="false" ht="14.25" hidden="false" customHeight="false" outlineLevel="0" collapsed="false">
      <c r="N5367" s="0" t="str">
        <f aca="false">IF(R5367=0,"",IF(Q5367=VLOOKUP(N5366+1,$B$8:$C$360,2,0),N5366+1,N5366))</f>
        <v/>
      </c>
      <c r="P5367" s="30"/>
      <c r="Q5367" s="30"/>
      <c r="R5367" s="35"/>
      <c r="S5367" s="35"/>
      <c r="T5367" s="35"/>
      <c r="U5367" s="35"/>
      <c r="V5367" s="35"/>
      <c r="W5367" s="35"/>
      <c r="X5367" s="35"/>
      <c r="Y5367" s="35"/>
    </row>
    <row r="5368" customFormat="false" ht="14.25" hidden="false" customHeight="false" outlineLevel="0" collapsed="false">
      <c r="N5368" s="0" t="str">
        <f aca="false">IF(R5368=0,"",IF(Q5368=VLOOKUP(N5367+1,$B$8:$C$360,2,0),N5367+1,N5367))</f>
        <v/>
      </c>
      <c r="P5368" s="30"/>
      <c r="Q5368" s="30"/>
      <c r="R5368" s="35"/>
      <c r="S5368" s="35"/>
      <c r="T5368" s="35"/>
      <c r="U5368" s="35"/>
      <c r="V5368" s="35"/>
      <c r="W5368" s="35"/>
      <c r="X5368" s="35"/>
      <c r="Y5368" s="35"/>
    </row>
    <row r="5369" customFormat="false" ht="14.25" hidden="false" customHeight="false" outlineLevel="0" collapsed="false">
      <c r="N5369" s="0" t="str">
        <f aca="false">IF(R5369=0,"",IF(Q5369=VLOOKUP(N5368+1,$B$8:$C$360,2,0),N5368+1,N5368))</f>
        <v/>
      </c>
      <c r="P5369" s="30"/>
      <c r="Q5369" s="30"/>
      <c r="R5369" s="35"/>
      <c r="S5369" s="35"/>
      <c r="T5369" s="35"/>
      <c r="U5369" s="35"/>
      <c r="V5369" s="35"/>
      <c r="W5369" s="35"/>
      <c r="X5369" s="35"/>
      <c r="Y5369" s="35"/>
    </row>
    <row r="5370" customFormat="false" ht="14.25" hidden="false" customHeight="false" outlineLevel="0" collapsed="false">
      <c r="N5370" s="0" t="str">
        <f aca="false">IF(R5370=0,"",IF(Q5370=VLOOKUP(N5369+1,$B$8:$C$360,2,0),N5369+1,N5369))</f>
        <v/>
      </c>
      <c r="P5370" s="30"/>
      <c r="Q5370" s="30"/>
      <c r="R5370" s="35"/>
      <c r="S5370" s="35"/>
      <c r="T5370" s="35"/>
      <c r="U5370" s="35"/>
      <c r="V5370" s="35"/>
      <c r="W5370" s="35"/>
      <c r="X5370" s="35"/>
      <c r="Y5370" s="35"/>
    </row>
    <row r="5371" customFormat="false" ht="14.25" hidden="false" customHeight="false" outlineLevel="0" collapsed="false">
      <c r="N5371" s="0" t="str">
        <f aca="false">IF(R5371=0,"",IF(Q5371=VLOOKUP(N5370+1,$B$8:$C$360,2,0),N5370+1,N5370))</f>
        <v/>
      </c>
      <c r="P5371" s="30"/>
      <c r="Q5371" s="30"/>
      <c r="R5371" s="35"/>
      <c r="S5371" s="35"/>
      <c r="T5371" s="35"/>
      <c r="U5371" s="35"/>
      <c r="V5371" s="35"/>
      <c r="W5371" s="35"/>
      <c r="X5371" s="35"/>
      <c r="Y5371" s="35"/>
    </row>
    <row r="5372" customFormat="false" ht="14.25" hidden="false" customHeight="false" outlineLevel="0" collapsed="false">
      <c r="N5372" s="0" t="str">
        <f aca="false">IF(R5372=0,"",IF(Q5372=VLOOKUP(N5371+1,$B$8:$C$360,2,0),N5371+1,N5371))</f>
        <v/>
      </c>
      <c r="P5372" s="30"/>
      <c r="Q5372" s="30"/>
      <c r="R5372" s="35"/>
      <c r="S5372" s="35"/>
      <c r="T5372" s="35"/>
      <c r="U5372" s="35"/>
      <c r="V5372" s="35"/>
      <c r="W5372" s="35"/>
      <c r="X5372" s="35"/>
      <c r="Y5372" s="35"/>
    </row>
    <row r="5373" customFormat="false" ht="14.25" hidden="false" customHeight="false" outlineLevel="0" collapsed="false">
      <c r="N5373" s="0" t="str">
        <f aca="false">IF(R5373=0,"",IF(Q5373=VLOOKUP(N5372+1,$B$8:$C$360,2,0),N5372+1,N5372))</f>
        <v/>
      </c>
      <c r="P5373" s="30"/>
      <c r="Q5373" s="30"/>
      <c r="R5373" s="35"/>
      <c r="S5373" s="35"/>
      <c r="T5373" s="35"/>
      <c r="U5373" s="35"/>
      <c r="V5373" s="35"/>
      <c r="W5373" s="35"/>
      <c r="X5373" s="35"/>
      <c r="Y5373" s="35"/>
    </row>
    <row r="5374" customFormat="false" ht="14.25" hidden="false" customHeight="false" outlineLevel="0" collapsed="false">
      <c r="N5374" s="0" t="str">
        <f aca="false">IF(R5374=0,"",IF(Q5374=VLOOKUP(N5373+1,$B$8:$C$360,2,0),N5373+1,N5373))</f>
        <v/>
      </c>
      <c r="P5374" s="30"/>
      <c r="Q5374" s="30"/>
      <c r="R5374" s="35"/>
      <c r="S5374" s="35"/>
      <c r="T5374" s="35"/>
      <c r="U5374" s="35"/>
      <c r="V5374" s="35"/>
      <c r="W5374" s="35"/>
      <c r="X5374" s="35"/>
      <c r="Y5374" s="35"/>
    </row>
    <row r="5375" customFormat="false" ht="14.25" hidden="false" customHeight="false" outlineLevel="0" collapsed="false">
      <c r="N5375" s="0" t="str">
        <f aca="false">IF(R5375=0,"",IF(Q5375=VLOOKUP(N5374+1,$B$8:$C$360,2,0),N5374+1,N5374))</f>
        <v/>
      </c>
      <c r="P5375" s="30"/>
      <c r="Q5375" s="30"/>
      <c r="R5375" s="35"/>
      <c r="S5375" s="35"/>
      <c r="T5375" s="35"/>
      <c r="U5375" s="35"/>
      <c r="V5375" s="35"/>
      <c r="W5375" s="35"/>
      <c r="X5375" s="35"/>
      <c r="Y5375" s="35"/>
    </row>
    <row r="5376" customFormat="false" ht="14.25" hidden="false" customHeight="false" outlineLevel="0" collapsed="false">
      <c r="N5376" s="0" t="str">
        <f aca="false">IF(R5376=0,"",IF(Q5376=VLOOKUP(N5375+1,$B$8:$C$360,2,0),N5375+1,N5375))</f>
        <v/>
      </c>
      <c r="P5376" s="30"/>
      <c r="Q5376" s="30"/>
      <c r="R5376" s="35"/>
      <c r="S5376" s="35"/>
      <c r="T5376" s="35"/>
      <c r="U5376" s="35"/>
      <c r="V5376" s="35"/>
      <c r="W5376" s="35"/>
      <c r="X5376" s="35"/>
      <c r="Y5376" s="35"/>
    </row>
    <row r="5377" customFormat="false" ht="14.25" hidden="false" customHeight="false" outlineLevel="0" collapsed="false">
      <c r="N5377" s="0" t="str">
        <f aca="false">IF(R5377=0,"",IF(Q5377=VLOOKUP(N5376+1,$B$8:$C$360,2,0),N5376+1,N5376))</f>
        <v/>
      </c>
      <c r="P5377" s="30"/>
      <c r="Q5377" s="30"/>
      <c r="R5377" s="35"/>
      <c r="S5377" s="35"/>
      <c r="T5377" s="35"/>
      <c r="U5377" s="35"/>
      <c r="V5377" s="35"/>
      <c r="W5377" s="35"/>
      <c r="X5377" s="35"/>
      <c r="Y5377" s="35"/>
    </row>
    <row r="5378" customFormat="false" ht="14.25" hidden="false" customHeight="false" outlineLevel="0" collapsed="false">
      <c r="N5378" s="0" t="str">
        <f aca="false">IF(R5378=0,"",IF(Q5378=VLOOKUP(N5377+1,$B$8:$C$360,2,0),N5377+1,N5377))</f>
        <v/>
      </c>
      <c r="P5378" s="30"/>
      <c r="Q5378" s="30"/>
      <c r="R5378" s="35"/>
      <c r="S5378" s="35"/>
      <c r="T5378" s="35"/>
      <c r="U5378" s="35"/>
      <c r="V5378" s="35"/>
      <c r="W5378" s="35"/>
      <c r="X5378" s="35"/>
      <c r="Y5378" s="35"/>
    </row>
    <row r="5379" customFormat="false" ht="14.25" hidden="false" customHeight="false" outlineLevel="0" collapsed="false">
      <c r="N5379" s="0" t="str">
        <f aca="false">IF(R5379=0,"",IF(Q5379=VLOOKUP(N5378+1,$B$8:$C$360,2,0),N5378+1,N5378))</f>
        <v/>
      </c>
      <c r="P5379" s="30"/>
      <c r="Q5379" s="30"/>
      <c r="R5379" s="35"/>
      <c r="S5379" s="35"/>
      <c r="T5379" s="35"/>
      <c r="U5379" s="35"/>
      <c r="V5379" s="35"/>
      <c r="W5379" s="35"/>
      <c r="X5379" s="35"/>
      <c r="Y5379" s="35"/>
    </row>
    <row r="5380" customFormat="false" ht="14.25" hidden="false" customHeight="false" outlineLevel="0" collapsed="false">
      <c r="N5380" s="0" t="str">
        <f aca="false">IF(R5380=0,"",IF(Q5380=VLOOKUP(N5379+1,$B$8:$C$360,2,0),N5379+1,N5379))</f>
        <v/>
      </c>
      <c r="P5380" s="30"/>
      <c r="Q5380" s="30"/>
      <c r="R5380" s="35"/>
      <c r="S5380" s="35"/>
      <c r="T5380" s="35"/>
      <c r="U5380" s="35"/>
      <c r="V5380" s="35"/>
      <c r="W5380" s="35"/>
      <c r="X5380" s="35"/>
      <c r="Y5380" s="35"/>
    </row>
    <row r="5381" customFormat="false" ht="14.25" hidden="false" customHeight="false" outlineLevel="0" collapsed="false">
      <c r="N5381" s="0" t="str">
        <f aca="false">IF(R5381=0,"",IF(Q5381=VLOOKUP(N5380+1,$B$8:$C$360,2,0),N5380+1,N5380))</f>
        <v/>
      </c>
      <c r="P5381" s="30"/>
      <c r="Q5381" s="30"/>
      <c r="R5381" s="35"/>
      <c r="S5381" s="35"/>
      <c r="T5381" s="35"/>
      <c r="U5381" s="35"/>
      <c r="V5381" s="35"/>
      <c r="W5381" s="35"/>
      <c r="X5381" s="35"/>
      <c r="Y5381" s="35"/>
    </row>
    <row r="5382" customFormat="false" ht="14.25" hidden="false" customHeight="false" outlineLevel="0" collapsed="false">
      <c r="N5382" s="0" t="str">
        <f aca="false">IF(R5382=0,"",IF(Q5382=VLOOKUP(N5381+1,$B$8:$C$360,2,0),N5381+1,N5381))</f>
        <v/>
      </c>
      <c r="P5382" s="30"/>
      <c r="Q5382" s="30"/>
      <c r="R5382" s="35"/>
      <c r="S5382" s="35"/>
      <c r="T5382" s="35"/>
      <c r="U5382" s="35"/>
      <c r="V5382" s="35"/>
      <c r="W5382" s="35"/>
      <c r="X5382" s="35"/>
      <c r="Y5382" s="35"/>
    </row>
    <row r="5383" customFormat="false" ht="14.25" hidden="false" customHeight="false" outlineLevel="0" collapsed="false">
      <c r="N5383" s="0" t="str">
        <f aca="false">IF(R5383=0,"",IF(Q5383=VLOOKUP(N5382+1,$B$8:$C$360,2,0),N5382+1,N5382))</f>
        <v/>
      </c>
      <c r="P5383" s="30"/>
      <c r="Q5383" s="30"/>
      <c r="R5383" s="35"/>
      <c r="S5383" s="35"/>
      <c r="T5383" s="35"/>
      <c r="U5383" s="35"/>
      <c r="V5383" s="35"/>
      <c r="W5383" s="35"/>
      <c r="X5383" s="35"/>
      <c r="Y5383" s="35"/>
    </row>
    <row r="5384" customFormat="false" ht="14.25" hidden="false" customHeight="false" outlineLevel="0" collapsed="false">
      <c r="N5384" s="0" t="str">
        <f aca="false">IF(R5384=0,"",IF(Q5384=VLOOKUP(N5383+1,$B$8:$C$360,2,0),N5383+1,N5383))</f>
        <v/>
      </c>
      <c r="P5384" s="30"/>
      <c r="Q5384" s="30"/>
      <c r="R5384" s="35"/>
      <c r="S5384" s="35"/>
      <c r="T5384" s="35"/>
      <c r="U5384" s="35"/>
      <c r="V5384" s="35"/>
      <c r="W5384" s="35"/>
      <c r="X5384" s="35"/>
      <c r="Y5384" s="35"/>
    </row>
    <row r="5385" customFormat="false" ht="14.25" hidden="false" customHeight="false" outlineLevel="0" collapsed="false">
      <c r="N5385" s="0" t="str">
        <f aca="false">IF(R5385=0,"",IF(Q5385=VLOOKUP(N5384+1,$B$8:$C$360,2,0),N5384+1,N5384))</f>
        <v/>
      </c>
      <c r="P5385" s="30"/>
      <c r="Q5385" s="30"/>
      <c r="R5385" s="35"/>
      <c r="S5385" s="35"/>
      <c r="T5385" s="35"/>
      <c r="U5385" s="35"/>
      <c r="V5385" s="35"/>
      <c r="W5385" s="35"/>
      <c r="X5385" s="35"/>
      <c r="Y5385" s="35"/>
    </row>
    <row r="5386" customFormat="false" ht="14.25" hidden="false" customHeight="false" outlineLevel="0" collapsed="false">
      <c r="N5386" s="0" t="str">
        <f aca="false">IF(R5386=0,"",IF(Q5386=VLOOKUP(N5385+1,$B$8:$C$360,2,0),N5385+1,N5385))</f>
        <v/>
      </c>
      <c r="P5386" s="30"/>
      <c r="Q5386" s="30"/>
      <c r="R5386" s="35"/>
      <c r="S5386" s="35"/>
      <c r="T5386" s="35"/>
      <c r="U5386" s="35"/>
      <c r="V5386" s="35"/>
      <c r="W5386" s="35"/>
      <c r="X5386" s="35"/>
      <c r="Y5386" s="35"/>
    </row>
    <row r="5387" customFormat="false" ht="14.25" hidden="false" customHeight="false" outlineLevel="0" collapsed="false">
      <c r="N5387" s="0" t="str">
        <f aca="false">IF(R5387=0,"",IF(Q5387=VLOOKUP(N5386+1,$B$8:$C$360,2,0),N5386+1,N5386))</f>
        <v/>
      </c>
      <c r="P5387" s="30"/>
      <c r="Q5387" s="30"/>
      <c r="R5387" s="35"/>
      <c r="S5387" s="35"/>
      <c r="T5387" s="35"/>
      <c r="U5387" s="35"/>
      <c r="V5387" s="35"/>
      <c r="W5387" s="35"/>
      <c r="X5387" s="35"/>
      <c r="Y5387" s="35"/>
    </row>
    <row r="5388" customFormat="false" ht="14.25" hidden="false" customHeight="false" outlineLevel="0" collapsed="false">
      <c r="N5388" s="0" t="str">
        <f aca="false">IF(R5388=0,"",IF(Q5388=VLOOKUP(N5387+1,$B$8:$C$360,2,0),N5387+1,N5387))</f>
        <v/>
      </c>
      <c r="P5388" s="30"/>
      <c r="Q5388" s="30"/>
      <c r="R5388" s="35"/>
      <c r="S5388" s="35"/>
      <c r="T5388" s="35"/>
      <c r="U5388" s="35"/>
      <c r="V5388" s="35"/>
      <c r="W5388" s="35"/>
      <c r="X5388" s="35"/>
      <c r="Y5388" s="35"/>
    </row>
    <row r="5389" customFormat="false" ht="14.25" hidden="false" customHeight="false" outlineLevel="0" collapsed="false">
      <c r="N5389" s="0" t="str">
        <f aca="false">IF(R5389=0,"",IF(Q5389=VLOOKUP(N5388+1,$B$8:$C$360,2,0),N5388+1,N5388))</f>
        <v/>
      </c>
      <c r="P5389" s="30"/>
      <c r="Q5389" s="30"/>
      <c r="R5389" s="35"/>
      <c r="S5389" s="35"/>
      <c r="T5389" s="35"/>
      <c r="U5389" s="35"/>
      <c r="V5389" s="35"/>
      <c r="W5389" s="35"/>
      <c r="X5389" s="35"/>
      <c r="Y5389" s="35"/>
    </row>
    <row r="5390" customFormat="false" ht="14.25" hidden="false" customHeight="false" outlineLevel="0" collapsed="false">
      <c r="N5390" s="0" t="str">
        <f aca="false">IF(R5390=0,"",IF(Q5390=VLOOKUP(N5389+1,$B$8:$C$360,2,0),N5389+1,N5389))</f>
        <v/>
      </c>
      <c r="P5390" s="30"/>
      <c r="Q5390" s="30"/>
      <c r="R5390" s="35"/>
      <c r="S5390" s="35"/>
      <c r="T5390" s="35"/>
      <c r="U5390" s="35"/>
      <c r="V5390" s="35"/>
      <c r="W5390" s="35"/>
      <c r="X5390" s="35"/>
      <c r="Y5390" s="35"/>
    </row>
    <row r="5391" customFormat="false" ht="14.25" hidden="false" customHeight="false" outlineLevel="0" collapsed="false">
      <c r="N5391" s="0" t="str">
        <f aca="false">IF(R5391=0,"",IF(Q5391=VLOOKUP(N5390+1,$B$8:$C$360,2,0),N5390+1,N5390))</f>
        <v/>
      </c>
      <c r="P5391" s="30"/>
      <c r="Q5391" s="30"/>
      <c r="R5391" s="35"/>
      <c r="S5391" s="35"/>
      <c r="T5391" s="35"/>
      <c r="U5391" s="35"/>
      <c r="V5391" s="35"/>
      <c r="W5391" s="35"/>
      <c r="X5391" s="35"/>
      <c r="Y5391" s="35"/>
    </row>
    <row r="5392" customFormat="false" ht="14.25" hidden="false" customHeight="false" outlineLevel="0" collapsed="false">
      <c r="N5392" s="0" t="str">
        <f aca="false">IF(R5392=0,"",IF(Q5392=VLOOKUP(N5391+1,$B$8:$C$360,2,0),N5391+1,N5391))</f>
        <v/>
      </c>
      <c r="P5392" s="30"/>
      <c r="Q5392" s="30"/>
      <c r="R5392" s="35"/>
      <c r="S5392" s="35"/>
      <c r="T5392" s="35"/>
      <c r="U5392" s="35"/>
      <c r="V5392" s="35"/>
      <c r="W5392" s="35"/>
      <c r="X5392" s="35"/>
      <c r="Y5392" s="35"/>
    </row>
    <row r="5393" customFormat="false" ht="14.25" hidden="false" customHeight="false" outlineLevel="0" collapsed="false">
      <c r="N5393" s="0" t="str">
        <f aca="false">IF(R5393=0,"",IF(Q5393=VLOOKUP(N5392+1,$B$8:$C$360,2,0),N5392+1,N5392))</f>
        <v/>
      </c>
      <c r="P5393" s="30"/>
      <c r="Q5393" s="30"/>
      <c r="R5393" s="35"/>
      <c r="S5393" s="35"/>
      <c r="T5393" s="35"/>
      <c r="U5393" s="35"/>
      <c r="V5393" s="35"/>
      <c r="W5393" s="35"/>
      <c r="X5393" s="35"/>
      <c r="Y5393" s="35"/>
    </row>
    <row r="5394" customFormat="false" ht="14.25" hidden="false" customHeight="false" outlineLevel="0" collapsed="false">
      <c r="N5394" s="0" t="str">
        <f aca="false">IF(R5394=0,"",IF(Q5394=VLOOKUP(N5393+1,$B$8:$C$360,2,0),N5393+1,N5393))</f>
        <v/>
      </c>
      <c r="P5394" s="30"/>
      <c r="Q5394" s="30"/>
      <c r="R5394" s="35"/>
      <c r="S5394" s="35"/>
      <c r="T5394" s="35"/>
      <c r="U5394" s="35"/>
      <c r="V5394" s="35"/>
      <c r="W5394" s="35"/>
      <c r="X5394" s="35"/>
      <c r="Y5394" s="35"/>
    </row>
    <row r="5395" customFormat="false" ht="14.25" hidden="false" customHeight="false" outlineLevel="0" collapsed="false">
      <c r="N5395" s="0" t="str">
        <f aca="false">IF(R5395=0,"",IF(Q5395=VLOOKUP(N5394+1,$B$8:$C$360,2,0),N5394+1,N5394))</f>
        <v/>
      </c>
      <c r="P5395" s="30"/>
      <c r="Q5395" s="30"/>
      <c r="R5395" s="35"/>
      <c r="S5395" s="35"/>
      <c r="T5395" s="35"/>
      <c r="U5395" s="35"/>
      <c r="V5395" s="35"/>
      <c r="W5395" s="35"/>
      <c r="X5395" s="35"/>
      <c r="Y5395" s="35"/>
    </row>
    <row r="5396" customFormat="false" ht="14.25" hidden="false" customHeight="false" outlineLevel="0" collapsed="false">
      <c r="N5396" s="0" t="str">
        <f aca="false">IF(R5396=0,"",IF(Q5396=VLOOKUP(N5395+1,$B$8:$C$360,2,0),N5395+1,N5395))</f>
        <v/>
      </c>
      <c r="P5396" s="30"/>
      <c r="Q5396" s="30"/>
      <c r="R5396" s="35"/>
      <c r="S5396" s="35"/>
      <c r="T5396" s="35"/>
      <c r="U5396" s="35"/>
      <c r="V5396" s="35"/>
      <c r="W5396" s="35"/>
      <c r="X5396" s="35"/>
      <c r="Y5396" s="35"/>
    </row>
    <row r="5397" customFormat="false" ht="14.25" hidden="false" customHeight="false" outlineLevel="0" collapsed="false">
      <c r="N5397" s="0" t="str">
        <f aca="false">IF(R5397=0,"",IF(Q5397=VLOOKUP(N5396+1,$B$8:$C$360,2,0),N5396+1,N5396))</f>
        <v/>
      </c>
      <c r="P5397" s="30"/>
      <c r="Q5397" s="30"/>
      <c r="R5397" s="35"/>
      <c r="S5397" s="35"/>
      <c r="T5397" s="35"/>
      <c r="U5397" s="35"/>
      <c r="V5397" s="35"/>
      <c r="W5397" s="35"/>
      <c r="X5397" s="35"/>
      <c r="Y5397" s="35"/>
    </row>
    <row r="5398" customFormat="false" ht="14.25" hidden="false" customHeight="false" outlineLevel="0" collapsed="false">
      <c r="N5398" s="0" t="str">
        <f aca="false">IF(R5398=0,"",IF(Q5398=VLOOKUP(N5397+1,$B$8:$C$360,2,0),N5397+1,N5397))</f>
        <v/>
      </c>
      <c r="P5398" s="30"/>
      <c r="Q5398" s="30"/>
      <c r="R5398" s="35"/>
      <c r="S5398" s="35"/>
      <c r="T5398" s="35"/>
      <c r="U5398" s="35"/>
      <c r="V5398" s="35"/>
      <c r="W5398" s="35"/>
      <c r="X5398" s="35"/>
      <c r="Y5398" s="35"/>
    </row>
    <row r="5399" customFormat="false" ht="14.25" hidden="false" customHeight="false" outlineLevel="0" collapsed="false">
      <c r="N5399" s="0" t="str">
        <f aca="false">IF(R5399=0,"",IF(Q5399=VLOOKUP(N5398+1,$B$8:$C$360,2,0),N5398+1,N5398))</f>
        <v/>
      </c>
      <c r="P5399" s="30"/>
      <c r="Q5399" s="30"/>
      <c r="R5399" s="35"/>
      <c r="S5399" s="35"/>
      <c r="T5399" s="35"/>
      <c r="U5399" s="35"/>
      <c r="V5399" s="35"/>
      <c r="W5399" s="35"/>
      <c r="X5399" s="35"/>
      <c r="Y5399" s="35"/>
    </row>
    <row r="5400" customFormat="false" ht="14.25" hidden="false" customHeight="false" outlineLevel="0" collapsed="false">
      <c r="N5400" s="0" t="str">
        <f aca="false">IF(R5400=0,"",IF(Q5400=VLOOKUP(N5399+1,$B$8:$C$360,2,0),N5399+1,N5399))</f>
        <v/>
      </c>
      <c r="P5400" s="30"/>
      <c r="Q5400" s="30"/>
      <c r="R5400" s="35"/>
      <c r="S5400" s="35"/>
      <c r="T5400" s="35"/>
      <c r="U5400" s="35"/>
      <c r="V5400" s="35"/>
      <c r="W5400" s="35"/>
      <c r="X5400" s="35"/>
      <c r="Y5400" s="35"/>
    </row>
    <row r="5401" customFormat="false" ht="14.25" hidden="false" customHeight="false" outlineLevel="0" collapsed="false">
      <c r="N5401" s="0" t="str">
        <f aca="false">IF(R5401=0,"",IF(Q5401=VLOOKUP(N5400+1,$B$8:$C$360,2,0),N5400+1,N5400))</f>
        <v/>
      </c>
      <c r="P5401" s="30"/>
      <c r="Q5401" s="30"/>
      <c r="R5401" s="35"/>
      <c r="S5401" s="35"/>
      <c r="T5401" s="35"/>
      <c r="U5401" s="35"/>
      <c r="V5401" s="35"/>
      <c r="W5401" s="35"/>
      <c r="X5401" s="35"/>
      <c r="Y5401" s="35"/>
    </row>
    <row r="5402" customFormat="false" ht="14.25" hidden="false" customHeight="false" outlineLevel="0" collapsed="false">
      <c r="N5402" s="0" t="str">
        <f aca="false">IF(R5402=0,"",IF(Q5402=VLOOKUP(N5401+1,$B$8:$C$360,2,0),N5401+1,N5401))</f>
        <v/>
      </c>
      <c r="P5402" s="30"/>
      <c r="Q5402" s="30"/>
      <c r="R5402" s="35"/>
      <c r="S5402" s="35"/>
      <c r="T5402" s="35"/>
      <c r="U5402" s="35"/>
      <c r="V5402" s="35"/>
      <c r="W5402" s="35"/>
      <c r="X5402" s="35"/>
      <c r="Y5402" s="35"/>
    </row>
    <row r="5403" customFormat="false" ht="14.25" hidden="false" customHeight="false" outlineLevel="0" collapsed="false">
      <c r="N5403" s="0" t="str">
        <f aca="false">IF(R5403=0,"",IF(Q5403=VLOOKUP(N5402+1,$B$8:$C$360,2,0),N5402+1,N5402))</f>
        <v/>
      </c>
      <c r="P5403" s="30"/>
      <c r="Q5403" s="30"/>
      <c r="R5403" s="35"/>
      <c r="S5403" s="35"/>
      <c r="T5403" s="35"/>
      <c r="U5403" s="35"/>
      <c r="V5403" s="35"/>
      <c r="W5403" s="35"/>
      <c r="X5403" s="35"/>
      <c r="Y5403" s="35"/>
    </row>
    <row r="5404" customFormat="false" ht="14.25" hidden="false" customHeight="false" outlineLevel="0" collapsed="false">
      <c r="N5404" s="0" t="str">
        <f aca="false">IF(R5404=0,"",IF(Q5404=VLOOKUP(N5403+1,$B$8:$C$360,2,0),N5403+1,N5403))</f>
        <v/>
      </c>
      <c r="P5404" s="30"/>
      <c r="Q5404" s="30"/>
      <c r="R5404" s="35"/>
      <c r="S5404" s="35"/>
      <c r="T5404" s="35"/>
      <c r="U5404" s="35"/>
      <c r="V5404" s="35"/>
      <c r="W5404" s="35"/>
      <c r="X5404" s="35"/>
      <c r="Y5404" s="35"/>
    </row>
    <row r="5405" customFormat="false" ht="14.25" hidden="false" customHeight="false" outlineLevel="0" collapsed="false">
      <c r="N5405" s="0" t="str">
        <f aca="false">IF(R5405=0,"",IF(Q5405=VLOOKUP(N5404+1,$B$8:$C$360,2,0),N5404+1,N5404))</f>
        <v/>
      </c>
      <c r="P5405" s="30"/>
      <c r="Q5405" s="30"/>
      <c r="R5405" s="35"/>
      <c r="S5405" s="35"/>
      <c r="T5405" s="35"/>
      <c r="U5405" s="35"/>
      <c r="V5405" s="35"/>
      <c r="W5405" s="35"/>
      <c r="X5405" s="35"/>
      <c r="Y5405" s="35"/>
    </row>
    <row r="5406" customFormat="false" ht="14.25" hidden="false" customHeight="false" outlineLevel="0" collapsed="false">
      <c r="N5406" s="0" t="str">
        <f aca="false">IF(R5406=0,"",IF(Q5406=VLOOKUP(N5405+1,$B$8:$C$360,2,0),N5405+1,N5405))</f>
        <v/>
      </c>
      <c r="P5406" s="30"/>
      <c r="Q5406" s="30"/>
      <c r="R5406" s="35"/>
      <c r="S5406" s="35"/>
      <c r="T5406" s="35"/>
      <c r="U5406" s="35"/>
      <c r="V5406" s="35"/>
      <c r="W5406" s="35"/>
      <c r="X5406" s="35"/>
      <c r="Y5406" s="35"/>
    </row>
    <row r="5407" customFormat="false" ht="14.25" hidden="false" customHeight="false" outlineLevel="0" collapsed="false">
      <c r="N5407" s="0" t="str">
        <f aca="false">IF(R5407=0,"",IF(Q5407=VLOOKUP(N5406+1,$B$8:$C$360,2,0),N5406+1,N5406))</f>
        <v/>
      </c>
      <c r="P5407" s="30"/>
      <c r="Q5407" s="30"/>
      <c r="R5407" s="35"/>
      <c r="S5407" s="35"/>
      <c r="T5407" s="35"/>
      <c r="U5407" s="35"/>
      <c r="V5407" s="35"/>
      <c r="W5407" s="35"/>
      <c r="X5407" s="35"/>
      <c r="Y5407" s="35"/>
    </row>
    <row r="5408" customFormat="false" ht="14.25" hidden="false" customHeight="false" outlineLevel="0" collapsed="false">
      <c r="N5408" s="0" t="str">
        <f aca="false">IF(R5408=0,"",IF(Q5408=VLOOKUP(N5407+1,$B$8:$C$360,2,0),N5407+1,N5407))</f>
        <v/>
      </c>
      <c r="P5408" s="30"/>
      <c r="Q5408" s="30"/>
      <c r="R5408" s="35"/>
      <c r="S5408" s="35"/>
      <c r="T5408" s="35"/>
      <c r="U5408" s="35"/>
      <c r="V5408" s="35"/>
      <c r="W5408" s="35"/>
      <c r="X5408" s="35"/>
      <c r="Y5408" s="35"/>
    </row>
    <row r="5409" customFormat="false" ht="14.25" hidden="false" customHeight="false" outlineLevel="0" collapsed="false">
      <c r="N5409" s="0" t="str">
        <f aca="false">IF(R5409=0,"",IF(Q5409=VLOOKUP(N5408+1,$B$8:$C$360,2,0),N5408+1,N5408))</f>
        <v/>
      </c>
      <c r="P5409" s="30"/>
      <c r="Q5409" s="30"/>
      <c r="R5409" s="35"/>
      <c r="S5409" s="35"/>
      <c r="T5409" s="35"/>
      <c r="U5409" s="35"/>
      <c r="V5409" s="35"/>
      <c r="W5409" s="35"/>
      <c r="X5409" s="35"/>
      <c r="Y5409" s="35"/>
    </row>
    <row r="5410" customFormat="false" ht="14.25" hidden="false" customHeight="false" outlineLevel="0" collapsed="false">
      <c r="N5410" s="0" t="str">
        <f aca="false">IF(R5410=0,"",IF(Q5410=VLOOKUP(N5409+1,$B$8:$C$360,2,0),N5409+1,N5409))</f>
        <v/>
      </c>
      <c r="P5410" s="30"/>
      <c r="Q5410" s="30"/>
      <c r="R5410" s="35"/>
      <c r="S5410" s="35"/>
      <c r="T5410" s="35"/>
      <c r="U5410" s="35"/>
      <c r="V5410" s="35"/>
      <c r="W5410" s="35"/>
      <c r="X5410" s="35"/>
      <c r="Y5410" s="35"/>
    </row>
    <row r="5411" customFormat="false" ht="14.25" hidden="false" customHeight="false" outlineLevel="0" collapsed="false">
      <c r="N5411" s="0" t="str">
        <f aca="false">IF(R5411=0,"",IF(Q5411=VLOOKUP(N5410+1,$B$8:$C$360,2,0),N5410+1,N5410))</f>
        <v/>
      </c>
      <c r="P5411" s="30"/>
      <c r="Q5411" s="30"/>
      <c r="R5411" s="35"/>
      <c r="S5411" s="35"/>
      <c r="T5411" s="35"/>
      <c r="U5411" s="35"/>
      <c r="V5411" s="35"/>
      <c r="W5411" s="35"/>
      <c r="X5411" s="35"/>
      <c r="Y5411" s="35"/>
    </row>
    <row r="5412" customFormat="false" ht="14.25" hidden="false" customHeight="false" outlineLevel="0" collapsed="false">
      <c r="N5412" s="0" t="str">
        <f aca="false">IF(R5412=0,"",IF(Q5412=VLOOKUP(N5411+1,$B$8:$C$360,2,0),N5411+1,N5411))</f>
        <v/>
      </c>
      <c r="P5412" s="30"/>
      <c r="Q5412" s="30"/>
      <c r="R5412" s="35"/>
      <c r="S5412" s="35"/>
      <c r="T5412" s="35"/>
      <c r="U5412" s="35"/>
      <c r="V5412" s="35"/>
      <c r="W5412" s="35"/>
      <c r="X5412" s="35"/>
      <c r="Y5412" s="35"/>
    </row>
    <row r="5413" customFormat="false" ht="14.25" hidden="false" customHeight="false" outlineLevel="0" collapsed="false">
      <c r="N5413" s="0" t="str">
        <f aca="false">IF(R5413=0,"",IF(Q5413=VLOOKUP(N5412+1,$B$8:$C$360,2,0),N5412+1,N5412))</f>
        <v/>
      </c>
      <c r="P5413" s="30"/>
      <c r="Q5413" s="30"/>
      <c r="R5413" s="35"/>
      <c r="S5413" s="35"/>
      <c r="T5413" s="35"/>
      <c r="U5413" s="35"/>
      <c r="V5413" s="35"/>
      <c r="W5413" s="35"/>
      <c r="X5413" s="35"/>
      <c r="Y5413" s="35"/>
    </row>
    <row r="5414" customFormat="false" ht="14.25" hidden="false" customHeight="false" outlineLevel="0" collapsed="false">
      <c r="N5414" s="0" t="str">
        <f aca="false">IF(R5414=0,"",IF(Q5414=VLOOKUP(N5413+1,$B$8:$C$360,2,0),N5413+1,N5413))</f>
        <v/>
      </c>
      <c r="P5414" s="30"/>
      <c r="Q5414" s="30"/>
      <c r="R5414" s="35"/>
      <c r="S5414" s="35"/>
      <c r="T5414" s="35"/>
      <c r="U5414" s="35"/>
      <c r="V5414" s="35"/>
      <c r="W5414" s="35"/>
      <c r="X5414" s="35"/>
      <c r="Y5414" s="35"/>
    </row>
    <row r="5415" customFormat="false" ht="14.25" hidden="false" customHeight="false" outlineLevel="0" collapsed="false">
      <c r="N5415" s="0" t="str">
        <f aca="false">IF(R5415=0,"",IF(Q5415=VLOOKUP(N5414+1,$B$8:$C$360,2,0),N5414+1,N5414))</f>
        <v/>
      </c>
      <c r="P5415" s="30"/>
      <c r="Q5415" s="30"/>
      <c r="R5415" s="35"/>
      <c r="S5415" s="35"/>
      <c r="T5415" s="35"/>
      <c r="U5415" s="35"/>
      <c r="V5415" s="35"/>
      <c r="W5415" s="35"/>
      <c r="X5415" s="35"/>
      <c r="Y5415" s="35"/>
    </row>
    <row r="5416" customFormat="false" ht="14.25" hidden="false" customHeight="false" outlineLevel="0" collapsed="false">
      <c r="N5416" s="0" t="str">
        <f aca="false">IF(R5416=0,"",IF(Q5416=VLOOKUP(N5415+1,$B$8:$C$360,2,0),N5415+1,N5415))</f>
        <v/>
      </c>
      <c r="P5416" s="30"/>
      <c r="Q5416" s="30"/>
      <c r="R5416" s="35"/>
      <c r="S5416" s="35"/>
      <c r="T5416" s="35"/>
      <c r="U5416" s="35"/>
      <c r="V5416" s="35"/>
      <c r="W5416" s="35"/>
      <c r="X5416" s="35"/>
      <c r="Y5416" s="35"/>
    </row>
    <row r="5417" customFormat="false" ht="14.25" hidden="false" customHeight="false" outlineLevel="0" collapsed="false">
      <c r="N5417" s="0" t="str">
        <f aca="false">IF(R5417=0,"",IF(Q5417=VLOOKUP(N5416+1,$B$8:$C$360,2,0),N5416+1,N5416))</f>
        <v/>
      </c>
      <c r="P5417" s="30"/>
      <c r="Q5417" s="30"/>
      <c r="R5417" s="35"/>
      <c r="S5417" s="35"/>
      <c r="T5417" s="35"/>
      <c r="U5417" s="35"/>
      <c r="V5417" s="35"/>
      <c r="W5417" s="35"/>
      <c r="X5417" s="35"/>
      <c r="Y5417" s="35"/>
    </row>
    <row r="5418" customFormat="false" ht="14.25" hidden="false" customHeight="false" outlineLevel="0" collapsed="false">
      <c r="N5418" s="0" t="str">
        <f aca="false">IF(R5418=0,"",IF(Q5418=VLOOKUP(N5417+1,$B$8:$C$360,2,0),N5417+1,N5417))</f>
        <v/>
      </c>
      <c r="P5418" s="30"/>
      <c r="Q5418" s="30"/>
      <c r="R5418" s="35"/>
      <c r="S5418" s="35"/>
      <c r="T5418" s="35"/>
      <c r="U5418" s="35"/>
      <c r="V5418" s="35"/>
      <c r="W5418" s="35"/>
      <c r="X5418" s="35"/>
      <c r="Y5418" s="35"/>
    </row>
    <row r="5419" customFormat="false" ht="14.25" hidden="false" customHeight="false" outlineLevel="0" collapsed="false">
      <c r="N5419" s="0" t="str">
        <f aca="false">IF(R5419=0,"",IF(Q5419=VLOOKUP(N5418+1,$B$8:$C$360,2,0),N5418+1,N5418))</f>
        <v/>
      </c>
      <c r="P5419" s="30"/>
      <c r="Q5419" s="30"/>
      <c r="R5419" s="35"/>
      <c r="S5419" s="35"/>
      <c r="T5419" s="35"/>
      <c r="U5419" s="35"/>
      <c r="V5419" s="35"/>
      <c r="W5419" s="35"/>
      <c r="X5419" s="35"/>
      <c r="Y5419" s="35"/>
    </row>
    <row r="5420" customFormat="false" ht="14.25" hidden="false" customHeight="false" outlineLevel="0" collapsed="false">
      <c r="N5420" s="0" t="str">
        <f aca="false">IF(R5420=0,"",IF(Q5420=VLOOKUP(N5419+1,$B$8:$C$360,2,0),N5419+1,N5419))</f>
        <v/>
      </c>
      <c r="P5420" s="30"/>
      <c r="Q5420" s="30"/>
      <c r="R5420" s="35"/>
      <c r="S5420" s="35"/>
      <c r="T5420" s="35"/>
      <c r="U5420" s="35"/>
      <c r="V5420" s="35"/>
      <c r="W5420" s="35"/>
      <c r="X5420" s="35"/>
      <c r="Y5420" s="35"/>
    </row>
    <row r="5421" customFormat="false" ht="14.25" hidden="false" customHeight="false" outlineLevel="0" collapsed="false">
      <c r="N5421" s="0" t="str">
        <f aca="false">IF(R5421=0,"",IF(Q5421=VLOOKUP(N5420+1,$B$8:$C$360,2,0),N5420+1,N5420))</f>
        <v/>
      </c>
      <c r="P5421" s="30"/>
      <c r="Q5421" s="30"/>
      <c r="R5421" s="35"/>
      <c r="S5421" s="35"/>
      <c r="T5421" s="35"/>
      <c r="U5421" s="35"/>
      <c r="V5421" s="35"/>
      <c r="W5421" s="35"/>
      <c r="X5421" s="35"/>
      <c r="Y5421" s="35"/>
    </row>
    <row r="5422" customFormat="false" ht="14.25" hidden="false" customHeight="false" outlineLevel="0" collapsed="false">
      <c r="N5422" s="0" t="str">
        <f aca="false">IF(R5422=0,"",IF(Q5422=VLOOKUP(N5421+1,$B$8:$C$360,2,0),N5421+1,N5421))</f>
        <v/>
      </c>
      <c r="P5422" s="30"/>
      <c r="Q5422" s="30"/>
      <c r="R5422" s="35"/>
      <c r="S5422" s="35"/>
      <c r="T5422" s="35"/>
      <c r="U5422" s="35"/>
      <c r="V5422" s="35"/>
      <c r="W5422" s="35"/>
      <c r="X5422" s="35"/>
      <c r="Y5422" s="35"/>
    </row>
    <row r="5423" customFormat="false" ht="14.25" hidden="false" customHeight="false" outlineLevel="0" collapsed="false">
      <c r="N5423" s="0" t="str">
        <f aca="false">IF(R5423=0,"",IF(Q5423=VLOOKUP(N5422+1,$B$8:$C$360,2,0),N5422+1,N5422))</f>
        <v/>
      </c>
      <c r="P5423" s="30"/>
      <c r="Q5423" s="30"/>
      <c r="R5423" s="35"/>
      <c r="S5423" s="35"/>
      <c r="T5423" s="35"/>
      <c r="U5423" s="35"/>
      <c r="V5423" s="35"/>
      <c r="W5423" s="35"/>
      <c r="X5423" s="35"/>
      <c r="Y5423" s="35"/>
    </row>
    <row r="5424" customFormat="false" ht="14.25" hidden="false" customHeight="false" outlineLevel="0" collapsed="false">
      <c r="N5424" s="0" t="str">
        <f aca="false">IF(R5424=0,"",IF(Q5424=VLOOKUP(N5423+1,$B$8:$C$360,2,0),N5423+1,N5423))</f>
        <v/>
      </c>
      <c r="P5424" s="30"/>
      <c r="Q5424" s="30"/>
      <c r="R5424" s="35"/>
      <c r="S5424" s="35"/>
      <c r="T5424" s="35"/>
      <c r="U5424" s="35"/>
      <c r="V5424" s="35"/>
      <c r="W5424" s="35"/>
      <c r="X5424" s="35"/>
      <c r="Y5424" s="35"/>
    </row>
    <row r="5425" customFormat="false" ht="14.25" hidden="false" customHeight="false" outlineLevel="0" collapsed="false">
      <c r="N5425" s="0" t="str">
        <f aca="false">IF(R5425=0,"",IF(Q5425=VLOOKUP(N5424+1,$B$8:$C$360,2,0),N5424+1,N5424))</f>
        <v/>
      </c>
      <c r="P5425" s="30"/>
      <c r="Q5425" s="30"/>
      <c r="R5425" s="35"/>
      <c r="S5425" s="35"/>
      <c r="T5425" s="35"/>
      <c r="U5425" s="35"/>
      <c r="V5425" s="35"/>
      <c r="W5425" s="35"/>
      <c r="X5425" s="35"/>
      <c r="Y5425" s="35"/>
    </row>
    <row r="5426" customFormat="false" ht="14.25" hidden="false" customHeight="false" outlineLevel="0" collapsed="false">
      <c r="N5426" s="0" t="str">
        <f aca="false">IF(R5426=0,"",IF(Q5426=VLOOKUP(N5425+1,$B$8:$C$360,2,0),N5425+1,N5425))</f>
        <v/>
      </c>
      <c r="P5426" s="30"/>
      <c r="Q5426" s="30"/>
      <c r="R5426" s="35"/>
      <c r="S5426" s="35"/>
      <c r="T5426" s="35"/>
      <c r="U5426" s="35"/>
      <c r="V5426" s="35"/>
      <c r="W5426" s="35"/>
      <c r="X5426" s="35"/>
      <c r="Y5426" s="35"/>
    </row>
    <row r="5427" customFormat="false" ht="14.25" hidden="false" customHeight="false" outlineLevel="0" collapsed="false">
      <c r="N5427" s="0" t="str">
        <f aca="false">IF(R5427=0,"",IF(Q5427=VLOOKUP(N5426+1,$B$8:$C$360,2,0),N5426+1,N5426))</f>
        <v/>
      </c>
      <c r="P5427" s="30"/>
      <c r="Q5427" s="30"/>
      <c r="R5427" s="35"/>
      <c r="S5427" s="35"/>
      <c r="T5427" s="35"/>
      <c r="U5427" s="35"/>
      <c r="V5427" s="35"/>
      <c r="W5427" s="35"/>
      <c r="X5427" s="35"/>
      <c r="Y5427" s="35"/>
    </row>
    <row r="5428" customFormat="false" ht="14.25" hidden="false" customHeight="false" outlineLevel="0" collapsed="false">
      <c r="N5428" s="0" t="str">
        <f aca="false">IF(R5428=0,"",IF(Q5428=VLOOKUP(N5427+1,$B$8:$C$360,2,0),N5427+1,N5427))</f>
        <v/>
      </c>
      <c r="P5428" s="30"/>
      <c r="Q5428" s="30"/>
      <c r="R5428" s="35"/>
      <c r="S5428" s="35"/>
      <c r="T5428" s="35"/>
      <c r="U5428" s="35"/>
      <c r="V5428" s="35"/>
      <c r="W5428" s="35"/>
      <c r="X5428" s="35"/>
      <c r="Y5428" s="35"/>
    </row>
    <row r="5429" customFormat="false" ht="14.25" hidden="false" customHeight="false" outlineLevel="0" collapsed="false">
      <c r="N5429" s="0" t="str">
        <f aca="false">IF(R5429=0,"",IF(Q5429=VLOOKUP(N5428+1,$B$8:$C$360,2,0),N5428+1,N5428))</f>
        <v/>
      </c>
      <c r="P5429" s="30"/>
      <c r="Q5429" s="30"/>
      <c r="R5429" s="35"/>
      <c r="S5429" s="35"/>
      <c r="T5429" s="35"/>
      <c r="U5429" s="35"/>
      <c r="V5429" s="35"/>
      <c r="W5429" s="35"/>
      <c r="X5429" s="35"/>
      <c r="Y5429" s="35"/>
    </row>
    <row r="5430" customFormat="false" ht="14.25" hidden="false" customHeight="false" outlineLevel="0" collapsed="false">
      <c r="N5430" s="0" t="str">
        <f aca="false">IF(R5430=0,"",IF(Q5430=VLOOKUP(N5429+1,$B$8:$C$360,2,0),N5429+1,N5429))</f>
        <v/>
      </c>
      <c r="P5430" s="30"/>
      <c r="Q5430" s="30"/>
      <c r="R5430" s="35"/>
      <c r="S5430" s="35"/>
      <c r="T5430" s="35"/>
      <c r="U5430" s="35"/>
      <c r="V5430" s="35"/>
      <c r="W5430" s="35"/>
      <c r="X5430" s="35"/>
      <c r="Y5430" s="35"/>
    </row>
    <row r="5431" customFormat="false" ht="14.25" hidden="false" customHeight="false" outlineLevel="0" collapsed="false">
      <c r="N5431" s="0" t="str">
        <f aca="false">IF(R5431=0,"",IF(Q5431=VLOOKUP(N5430+1,$B$8:$C$360,2,0),N5430+1,N5430))</f>
        <v/>
      </c>
      <c r="P5431" s="30"/>
      <c r="Q5431" s="30"/>
      <c r="R5431" s="35"/>
      <c r="S5431" s="35"/>
      <c r="T5431" s="35"/>
      <c r="U5431" s="35"/>
      <c r="V5431" s="35"/>
      <c r="W5431" s="35"/>
      <c r="X5431" s="35"/>
      <c r="Y5431" s="35"/>
    </row>
    <row r="5432" customFormat="false" ht="14.25" hidden="false" customHeight="false" outlineLevel="0" collapsed="false">
      <c r="N5432" s="0" t="str">
        <f aca="false">IF(R5432=0,"",IF(Q5432=VLOOKUP(N5431+1,$B$8:$C$360,2,0),N5431+1,N5431))</f>
        <v/>
      </c>
      <c r="P5432" s="30"/>
      <c r="Q5432" s="30"/>
      <c r="R5432" s="35"/>
      <c r="S5432" s="35"/>
      <c r="T5432" s="35"/>
      <c r="U5432" s="35"/>
      <c r="V5432" s="35"/>
      <c r="W5432" s="35"/>
      <c r="X5432" s="35"/>
      <c r="Y5432" s="35"/>
    </row>
    <row r="5433" customFormat="false" ht="14.25" hidden="false" customHeight="false" outlineLevel="0" collapsed="false">
      <c r="N5433" s="0" t="str">
        <f aca="false">IF(R5433=0,"",IF(Q5433=VLOOKUP(N5432+1,$B$8:$C$360,2,0),N5432+1,N5432))</f>
        <v/>
      </c>
      <c r="P5433" s="30"/>
      <c r="Q5433" s="30"/>
      <c r="R5433" s="35"/>
      <c r="S5433" s="35"/>
      <c r="T5433" s="35"/>
      <c r="U5433" s="35"/>
      <c r="V5433" s="35"/>
      <c r="W5433" s="35"/>
      <c r="X5433" s="35"/>
      <c r="Y5433" s="35"/>
    </row>
    <row r="5434" customFormat="false" ht="14.25" hidden="false" customHeight="false" outlineLevel="0" collapsed="false">
      <c r="N5434" s="0" t="str">
        <f aca="false">IF(R5434=0,"",IF(Q5434=VLOOKUP(N5433+1,$B$8:$C$360,2,0),N5433+1,N5433))</f>
        <v/>
      </c>
      <c r="P5434" s="30"/>
      <c r="Q5434" s="30"/>
      <c r="R5434" s="35"/>
      <c r="S5434" s="35"/>
      <c r="T5434" s="35"/>
      <c r="U5434" s="35"/>
      <c r="V5434" s="35"/>
      <c r="W5434" s="35"/>
      <c r="X5434" s="35"/>
      <c r="Y5434" s="35"/>
    </row>
    <row r="5435" customFormat="false" ht="14.25" hidden="false" customHeight="false" outlineLevel="0" collapsed="false">
      <c r="N5435" s="0" t="str">
        <f aca="false">IF(R5435=0,"",IF(Q5435=VLOOKUP(N5434+1,$B$8:$C$360,2,0),N5434+1,N5434))</f>
        <v/>
      </c>
      <c r="P5435" s="30"/>
      <c r="Q5435" s="30"/>
      <c r="R5435" s="35"/>
      <c r="S5435" s="35"/>
      <c r="T5435" s="35"/>
      <c r="U5435" s="35"/>
      <c r="V5435" s="35"/>
      <c r="W5435" s="35"/>
      <c r="X5435" s="35"/>
      <c r="Y5435" s="35"/>
    </row>
    <row r="5436" customFormat="false" ht="14.25" hidden="false" customHeight="false" outlineLevel="0" collapsed="false">
      <c r="N5436" s="0" t="str">
        <f aca="false">IF(R5436=0,"",IF(Q5436=VLOOKUP(N5435+1,$B$8:$C$360,2,0),N5435+1,N5435))</f>
        <v/>
      </c>
      <c r="P5436" s="30"/>
      <c r="Q5436" s="30"/>
      <c r="R5436" s="35"/>
      <c r="S5436" s="35"/>
      <c r="T5436" s="35"/>
      <c r="U5436" s="35"/>
      <c r="V5436" s="35"/>
      <c r="W5436" s="35"/>
      <c r="X5436" s="35"/>
      <c r="Y5436" s="35"/>
    </row>
    <row r="5437" customFormat="false" ht="14.25" hidden="false" customHeight="false" outlineLevel="0" collapsed="false">
      <c r="N5437" s="0" t="str">
        <f aca="false">IF(R5437=0,"",IF(Q5437=VLOOKUP(N5436+1,$B$8:$C$360,2,0),N5436+1,N5436))</f>
        <v/>
      </c>
      <c r="P5437" s="30"/>
      <c r="Q5437" s="30"/>
      <c r="R5437" s="35"/>
      <c r="S5437" s="35"/>
      <c r="T5437" s="35"/>
      <c r="U5437" s="35"/>
      <c r="V5437" s="35"/>
      <c r="W5437" s="35"/>
      <c r="X5437" s="35"/>
      <c r="Y5437" s="35"/>
    </row>
    <row r="5438" customFormat="false" ht="14.25" hidden="false" customHeight="false" outlineLevel="0" collapsed="false">
      <c r="N5438" s="0" t="str">
        <f aca="false">IF(R5438=0,"",IF(Q5438=VLOOKUP(N5437+1,$B$8:$C$360,2,0),N5437+1,N5437))</f>
        <v/>
      </c>
      <c r="P5438" s="30"/>
      <c r="Q5438" s="30"/>
      <c r="R5438" s="35"/>
      <c r="S5438" s="35"/>
      <c r="T5438" s="35"/>
      <c r="U5438" s="35"/>
      <c r="V5438" s="35"/>
      <c r="W5438" s="35"/>
      <c r="X5438" s="35"/>
      <c r="Y5438" s="35"/>
    </row>
    <row r="5439" customFormat="false" ht="14.25" hidden="false" customHeight="false" outlineLevel="0" collapsed="false">
      <c r="N5439" s="0" t="str">
        <f aca="false">IF(R5439=0,"",IF(Q5439=VLOOKUP(N5438+1,$B$8:$C$360,2,0),N5438+1,N5438))</f>
        <v/>
      </c>
      <c r="P5439" s="30"/>
      <c r="Q5439" s="30"/>
      <c r="R5439" s="35"/>
      <c r="S5439" s="35"/>
      <c r="T5439" s="35"/>
      <c r="U5439" s="35"/>
      <c r="V5439" s="35"/>
      <c r="W5439" s="35"/>
      <c r="X5439" s="35"/>
      <c r="Y5439" s="35"/>
    </row>
    <row r="5440" customFormat="false" ht="14.25" hidden="false" customHeight="false" outlineLevel="0" collapsed="false">
      <c r="N5440" s="0" t="str">
        <f aca="false">IF(R5440=0,"",IF(Q5440=VLOOKUP(N5439+1,$B$8:$C$360,2,0),N5439+1,N5439))</f>
        <v/>
      </c>
      <c r="P5440" s="30"/>
      <c r="Q5440" s="30"/>
      <c r="R5440" s="35"/>
      <c r="S5440" s="35"/>
      <c r="T5440" s="35"/>
      <c r="U5440" s="35"/>
      <c r="V5440" s="35"/>
      <c r="W5440" s="35"/>
      <c r="X5440" s="35"/>
      <c r="Y5440" s="35"/>
    </row>
    <row r="5441" customFormat="false" ht="14.25" hidden="false" customHeight="false" outlineLevel="0" collapsed="false">
      <c r="N5441" s="0" t="str">
        <f aca="false">IF(R5441=0,"",IF(Q5441=VLOOKUP(N5440+1,$B$8:$C$360,2,0),N5440+1,N5440))</f>
        <v/>
      </c>
      <c r="P5441" s="30"/>
      <c r="Q5441" s="30"/>
      <c r="R5441" s="35"/>
      <c r="S5441" s="35"/>
      <c r="T5441" s="35"/>
      <c r="U5441" s="35"/>
      <c r="V5441" s="35"/>
      <c r="W5441" s="35"/>
      <c r="X5441" s="35"/>
      <c r="Y5441" s="35"/>
    </row>
    <row r="5442" customFormat="false" ht="14.25" hidden="false" customHeight="false" outlineLevel="0" collapsed="false">
      <c r="N5442" s="0" t="str">
        <f aca="false">IF(R5442=0,"",IF(Q5442=VLOOKUP(N5441+1,$B$8:$C$360,2,0),N5441+1,N5441))</f>
        <v/>
      </c>
      <c r="P5442" s="30"/>
      <c r="Q5442" s="30"/>
      <c r="R5442" s="35"/>
      <c r="S5442" s="35"/>
      <c r="T5442" s="35"/>
      <c r="U5442" s="35"/>
      <c r="V5442" s="35"/>
      <c r="W5442" s="35"/>
      <c r="X5442" s="35"/>
      <c r="Y5442" s="35"/>
    </row>
    <row r="5443" customFormat="false" ht="14.25" hidden="false" customHeight="false" outlineLevel="0" collapsed="false">
      <c r="N5443" s="0" t="str">
        <f aca="false">IF(R5443=0,"",IF(Q5443=VLOOKUP(N5442+1,$B$8:$C$360,2,0),N5442+1,N5442))</f>
        <v/>
      </c>
      <c r="P5443" s="30"/>
      <c r="Q5443" s="30"/>
      <c r="R5443" s="35"/>
      <c r="S5443" s="35"/>
      <c r="T5443" s="35"/>
      <c r="U5443" s="35"/>
      <c r="V5443" s="35"/>
      <c r="W5443" s="35"/>
      <c r="X5443" s="35"/>
      <c r="Y5443" s="35"/>
    </row>
    <row r="5444" customFormat="false" ht="14.25" hidden="false" customHeight="false" outlineLevel="0" collapsed="false">
      <c r="N5444" s="0" t="str">
        <f aca="false">IF(R5444=0,"",IF(Q5444=VLOOKUP(N5443+1,$B$8:$C$360,2,0),N5443+1,N5443))</f>
        <v/>
      </c>
      <c r="P5444" s="30"/>
      <c r="Q5444" s="30"/>
      <c r="R5444" s="35"/>
      <c r="S5444" s="35"/>
      <c r="T5444" s="35"/>
      <c r="U5444" s="35"/>
      <c r="V5444" s="35"/>
      <c r="W5444" s="35"/>
      <c r="X5444" s="35"/>
      <c r="Y5444" s="35"/>
    </row>
    <row r="5445" customFormat="false" ht="14.25" hidden="false" customHeight="false" outlineLevel="0" collapsed="false">
      <c r="N5445" s="0" t="str">
        <f aca="false">IF(R5445=0,"",IF(Q5445=VLOOKUP(N5444+1,$B$8:$C$360,2,0),N5444+1,N5444))</f>
        <v/>
      </c>
      <c r="P5445" s="30"/>
      <c r="Q5445" s="30"/>
      <c r="R5445" s="35"/>
      <c r="S5445" s="35"/>
      <c r="T5445" s="35"/>
      <c r="U5445" s="35"/>
      <c r="V5445" s="35"/>
      <c r="W5445" s="35"/>
      <c r="X5445" s="35"/>
      <c r="Y5445" s="35"/>
    </row>
    <row r="5446" customFormat="false" ht="14.25" hidden="false" customHeight="false" outlineLevel="0" collapsed="false">
      <c r="N5446" s="0" t="str">
        <f aca="false">IF(R5446=0,"",IF(Q5446=VLOOKUP(N5445+1,$B$8:$C$360,2,0),N5445+1,N5445))</f>
        <v/>
      </c>
      <c r="P5446" s="30"/>
      <c r="Q5446" s="30"/>
      <c r="R5446" s="35"/>
      <c r="S5446" s="35"/>
      <c r="T5446" s="35"/>
      <c r="U5446" s="35"/>
      <c r="V5446" s="35"/>
      <c r="W5446" s="35"/>
      <c r="X5446" s="35"/>
      <c r="Y5446" s="35"/>
    </row>
    <row r="5447" customFormat="false" ht="14.25" hidden="false" customHeight="false" outlineLevel="0" collapsed="false">
      <c r="N5447" s="0" t="str">
        <f aca="false">IF(R5447=0,"",IF(Q5447=VLOOKUP(N5446+1,$B$8:$C$360,2,0),N5446+1,N5446))</f>
        <v/>
      </c>
      <c r="P5447" s="30"/>
      <c r="Q5447" s="30"/>
      <c r="R5447" s="35"/>
      <c r="S5447" s="35"/>
      <c r="T5447" s="35"/>
      <c r="U5447" s="35"/>
      <c r="V5447" s="35"/>
      <c r="W5447" s="35"/>
      <c r="X5447" s="35"/>
      <c r="Y5447" s="35"/>
    </row>
    <row r="5448" customFormat="false" ht="14.25" hidden="false" customHeight="false" outlineLevel="0" collapsed="false">
      <c r="N5448" s="0" t="str">
        <f aca="false">IF(R5448=0,"",IF(Q5448=VLOOKUP(N5447+1,$B$8:$C$360,2,0),N5447+1,N5447))</f>
        <v/>
      </c>
      <c r="P5448" s="30"/>
      <c r="Q5448" s="30"/>
      <c r="R5448" s="35"/>
      <c r="S5448" s="35"/>
      <c r="T5448" s="35"/>
      <c r="U5448" s="35"/>
      <c r="V5448" s="35"/>
      <c r="W5448" s="35"/>
      <c r="X5448" s="35"/>
      <c r="Y5448" s="35"/>
    </row>
    <row r="5449" customFormat="false" ht="14.25" hidden="false" customHeight="false" outlineLevel="0" collapsed="false">
      <c r="N5449" s="0" t="str">
        <f aca="false">IF(R5449=0,"",IF(Q5449=VLOOKUP(N5448+1,$B$8:$C$360,2,0),N5448+1,N5448))</f>
        <v/>
      </c>
      <c r="P5449" s="30"/>
      <c r="Q5449" s="30"/>
      <c r="R5449" s="35"/>
      <c r="S5449" s="35"/>
      <c r="T5449" s="35"/>
      <c r="U5449" s="35"/>
      <c r="V5449" s="35"/>
      <c r="W5449" s="35"/>
      <c r="X5449" s="35"/>
      <c r="Y5449" s="35"/>
    </row>
    <row r="5450" customFormat="false" ht="14.25" hidden="false" customHeight="false" outlineLevel="0" collapsed="false">
      <c r="N5450" s="0" t="str">
        <f aca="false">IF(R5450=0,"",IF(Q5450=VLOOKUP(N5449+1,$B$8:$C$360,2,0),N5449+1,N5449))</f>
        <v/>
      </c>
      <c r="P5450" s="30"/>
      <c r="Q5450" s="30"/>
      <c r="R5450" s="35"/>
      <c r="S5450" s="35"/>
      <c r="T5450" s="35"/>
      <c r="U5450" s="35"/>
      <c r="V5450" s="35"/>
      <c r="W5450" s="35"/>
      <c r="X5450" s="35"/>
      <c r="Y5450" s="35"/>
    </row>
    <row r="5451" customFormat="false" ht="14.25" hidden="false" customHeight="false" outlineLevel="0" collapsed="false">
      <c r="N5451" s="0" t="str">
        <f aca="false">IF(R5451=0,"",IF(Q5451=VLOOKUP(N5450+1,$B$8:$C$360,2,0),N5450+1,N5450))</f>
        <v/>
      </c>
      <c r="P5451" s="30"/>
      <c r="Q5451" s="30"/>
      <c r="R5451" s="35"/>
      <c r="S5451" s="35"/>
      <c r="T5451" s="35"/>
      <c r="U5451" s="35"/>
      <c r="V5451" s="35"/>
      <c r="W5451" s="35"/>
      <c r="X5451" s="35"/>
      <c r="Y5451" s="35"/>
    </row>
    <row r="5452" customFormat="false" ht="14.25" hidden="false" customHeight="false" outlineLevel="0" collapsed="false">
      <c r="N5452" s="0" t="str">
        <f aca="false">IF(R5452=0,"",IF(Q5452=VLOOKUP(N5451+1,$B$8:$C$360,2,0),N5451+1,N5451))</f>
        <v/>
      </c>
      <c r="P5452" s="30"/>
      <c r="Q5452" s="30"/>
      <c r="R5452" s="35"/>
      <c r="S5452" s="35"/>
      <c r="T5452" s="35"/>
      <c r="U5452" s="35"/>
      <c r="V5452" s="35"/>
      <c r="W5452" s="35"/>
      <c r="X5452" s="35"/>
      <c r="Y5452" s="35"/>
    </row>
    <row r="5453" customFormat="false" ht="14.25" hidden="false" customHeight="false" outlineLevel="0" collapsed="false">
      <c r="N5453" s="0" t="str">
        <f aca="false">IF(R5453=0,"",IF(Q5453=VLOOKUP(N5452+1,$B$8:$C$360,2,0),N5452+1,N5452))</f>
        <v/>
      </c>
      <c r="P5453" s="30"/>
      <c r="Q5453" s="30"/>
      <c r="R5453" s="35"/>
      <c r="S5453" s="35"/>
      <c r="T5453" s="35"/>
      <c r="U5453" s="35"/>
      <c r="V5453" s="35"/>
      <c r="W5453" s="35"/>
      <c r="X5453" s="35"/>
      <c r="Y5453" s="35"/>
    </row>
    <row r="5454" customFormat="false" ht="14.25" hidden="false" customHeight="false" outlineLevel="0" collapsed="false">
      <c r="N5454" s="0" t="str">
        <f aca="false">IF(R5454=0,"",IF(Q5454=VLOOKUP(N5453+1,$B$8:$C$360,2,0),N5453+1,N5453))</f>
        <v/>
      </c>
      <c r="P5454" s="30"/>
      <c r="Q5454" s="30"/>
      <c r="R5454" s="35"/>
      <c r="S5454" s="35"/>
      <c r="T5454" s="35"/>
      <c r="U5454" s="35"/>
      <c r="V5454" s="35"/>
      <c r="W5454" s="35"/>
      <c r="X5454" s="35"/>
      <c r="Y5454" s="35"/>
    </row>
    <row r="5455" customFormat="false" ht="14.25" hidden="false" customHeight="false" outlineLevel="0" collapsed="false">
      <c r="N5455" s="0" t="str">
        <f aca="false">IF(R5455=0,"",IF(Q5455=VLOOKUP(N5454+1,$B$8:$C$360,2,0),N5454+1,N5454))</f>
        <v/>
      </c>
      <c r="P5455" s="30"/>
      <c r="Q5455" s="30"/>
      <c r="R5455" s="35"/>
      <c r="S5455" s="35"/>
      <c r="T5455" s="35"/>
      <c r="U5455" s="35"/>
      <c r="V5455" s="35"/>
      <c r="W5455" s="35"/>
      <c r="X5455" s="35"/>
      <c r="Y5455" s="35"/>
    </row>
    <row r="5456" customFormat="false" ht="14.25" hidden="false" customHeight="false" outlineLevel="0" collapsed="false">
      <c r="N5456" s="0" t="str">
        <f aca="false">IF(R5456=0,"",IF(Q5456=VLOOKUP(N5455+1,$B$8:$C$360,2,0),N5455+1,N5455))</f>
        <v/>
      </c>
      <c r="P5456" s="30"/>
      <c r="Q5456" s="30"/>
      <c r="R5456" s="35"/>
      <c r="S5456" s="35"/>
      <c r="T5456" s="35"/>
      <c r="U5456" s="35"/>
      <c r="V5456" s="35"/>
      <c r="W5456" s="35"/>
      <c r="X5456" s="35"/>
      <c r="Y5456" s="35"/>
    </row>
    <row r="5457" customFormat="false" ht="14.25" hidden="false" customHeight="false" outlineLevel="0" collapsed="false">
      <c r="N5457" s="0" t="str">
        <f aca="false">IF(R5457=0,"",IF(Q5457=VLOOKUP(N5456+1,$B$8:$C$360,2,0),N5456+1,N5456))</f>
        <v/>
      </c>
      <c r="P5457" s="30"/>
      <c r="Q5457" s="30"/>
      <c r="R5457" s="35"/>
      <c r="S5457" s="35"/>
      <c r="T5457" s="35"/>
      <c r="U5457" s="35"/>
      <c r="V5457" s="35"/>
      <c r="W5457" s="35"/>
      <c r="X5457" s="35"/>
      <c r="Y5457" s="35"/>
    </row>
    <row r="5458" customFormat="false" ht="14.25" hidden="false" customHeight="false" outlineLevel="0" collapsed="false">
      <c r="N5458" s="0" t="str">
        <f aca="false">IF(R5458=0,"",IF(Q5458=VLOOKUP(N5457+1,$B$8:$C$360,2,0),N5457+1,N5457))</f>
        <v/>
      </c>
      <c r="P5458" s="30"/>
      <c r="Q5458" s="30"/>
      <c r="R5458" s="35"/>
      <c r="S5458" s="35"/>
      <c r="T5458" s="35"/>
      <c r="U5458" s="35"/>
      <c r="V5458" s="35"/>
      <c r="W5458" s="35"/>
      <c r="X5458" s="35"/>
      <c r="Y5458" s="35"/>
    </row>
    <row r="5459" customFormat="false" ht="14.25" hidden="false" customHeight="false" outlineLevel="0" collapsed="false">
      <c r="N5459" s="0" t="str">
        <f aca="false">IF(R5459=0,"",IF(Q5459=VLOOKUP(N5458+1,$B$8:$C$360,2,0),N5458+1,N5458))</f>
        <v/>
      </c>
      <c r="P5459" s="30"/>
      <c r="Q5459" s="30"/>
      <c r="R5459" s="35"/>
      <c r="S5459" s="35"/>
      <c r="T5459" s="35"/>
      <c r="U5459" s="35"/>
      <c r="V5459" s="35"/>
      <c r="W5459" s="35"/>
      <c r="X5459" s="35"/>
      <c r="Y5459" s="35"/>
    </row>
    <row r="5460" customFormat="false" ht="14.25" hidden="false" customHeight="false" outlineLevel="0" collapsed="false">
      <c r="N5460" s="0" t="str">
        <f aca="false">IF(R5460=0,"",IF(Q5460=VLOOKUP(N5459+1,$B$8:$C$360,2,0),N5459+1,N5459))</f>
        <v/>
      </c>
      <c r="P5460" s="30"/>
      <c r="Q5460" s="30"/>
      <c r="R5460" s="35"/>
      <c r="S5460" s="35"/>
      <c r="T5460" s="35"/>
      <c r="U5460" s="35"/>
      <c r="V5460" s="35"/>
      <c r="W5460" s="35"/>
      <c r="X5460" s="35"/>
      <c r="Y5460" s="35"/>
    </row>
    <row r="5461" customFormat="false" ht="14.25" hidden="false" customHeight="false" outlineLevel="0" collapsed="false">
      <c r="N5461" s="0" t="str">
        <f aca="false">IF(R5461=0,"",IF(Q5461=VLOOKUP(N5460+1,$B$8:$C$360,2,0),N5460+1,N5460))</f>
        <v/>
      </c>
      <c r="P5461" s="30"/>
      <c r="Q5461" s="30"/>
      <c r="R5461" s="35"/>
      <c r="S5461" s="35"/>
      <c r="T5461" s="35"/>
      <c r="U5461" s="35"/>
      <c r="V5461" s="35"/>
      <c r="W5461" s="35"/>
      <c r="X5461" s="35"/>
      <c r="Y5461" s="35"/>
    </row>
    <row r="5462" customFormat="false" ht="14.25" hidden="false" customHeight="false" outlineLevel="0" collapsed="false">
      <c r="N5462" s="0" t="str">
        <f aca="false">IF(R5462=0,"",IF(Q5462=VLOOKUP(N5461+1,$B$8:$C$360,2,0),N5461+1,N5461))</f>
        <v/>
      </c>
      <c r="P5462" s="30"/>
      <c r="Q5462" s="30"/>
      <c r="R5462" s="35"/>
      <c r="S5462" s="35"/>
      <c r="T5462" s="35"/>
      <c r="U5462" s="35"/>
      <c r="V5462" s="35"/>
      <c r="W5462" s="35"/>
      <c r="X5462" s="35"/>
      <c r="Y5462" s="35"/>
    </row>
    <row r="5463" customFormat="false" ht="14.25" hidden="false" customHeight="false" outlineLevel="0" collapsed="false">
      <c r="N5463" s="0" t="str">
        <f aca="false">IF(R5463=0,"",IF(Q5463=VLOOKUP(N5462+1,$B$8:$C$360,2,0),N5462+1,N5462))</f>
        <v/>
      </c>
      <c r="P5463" s="30"/>
      <c r="Q5463" s="30"/>
      <c r="R5463" s="35"/>
      <c r="S5463" s="35"/>
      <c r="T5463" s="35"/>
      <c r="U5463" s="35"/>
      <c r="V5463" s="35"/>
      <c r="W5463" s="35"/>
      <c r="X5463" s="35"/>
      <c r="Y5463" s="35"/>
    </row>
    <row r="5464" customFormat="false" ht="14.25" hidden="false" customHeight="false" outlineLevel="0" collapsed="false">
      <c r="N5464" s="0" t="str">
        <f aca="false">IF(R5464=0,"",IF(Q5464=VLOOKUP(N5463+1,$B$8:$C$360,2,0),N5463+1,N5463))</f>
        <v/>
      </c>
      <c r="P5464" s="30"/>
      <c r="Q5464" s="30"/>
      <c r="R5464" s="35"/>
      <c r="S5464" s="35"/>
      <c r="T5464" s="35"/>
      <c r="U5464" s="35"/>
      <c r="V5464" s="35"/>
      <c r="W5464" s="35"/>
      <c r="X5464" s="35"/>
      <c r="Y5464" s="35"/>
    </row>
    <row r="5465" customFormat="false" ht="14.25" hidden="false" customHeight="false" outlineLevel="0" collapsed="false">
      <c r="N5465" s="0" t="str">
        <f aca="false">IF(R5465=0,"",IF(Q5465=VLOOKUP(N5464+1,$B$8:$C$360,2,0),N5464+1,N5464))</f>
        <v/>
      </c>
      <c r="P5465" s="30"/>
      <c r="Q5465" s="30"/>
      <c r="R5465" s="35"/>
      <c r="S5465" s="35"/>
      <c r="T5465" s="35"/>
      <c r="U5465" s="35"/>
      <c r="V5465" s="35"/>
      <c r="W5465" s="35"/>
      <c r="X5465" s="35"/>
      <c r="Y5465" s="35"/>
    </row>
    <row r="5466" customFormat="false" ht="14.25" hidden="false" customHeight="false" outlineLevel="0" collapsed="false">
      <c r="N5466" s="0" t="str">
        <f aca="false">IF(R5466=0,"",IF(Q5466=VLOOKUP(N5465+1,$B$8:$C$360,2,0),N5465+1,N5465))</f>
        <v/>
      </c>
      <c r="P5466" s="30"/>
      <c r="Q5466" s="30"/>
      <c r="R5466" s="35"/>
      <c r="S5466" s="35"/>
      <c r="T5466" s="35"/>
      <c r="U5466" s="35"/>
      <c r="V5466" s="35"/>
      <c r="W5466" s="35"/>
      <c r="X5466" s="35"/>
      <c r="Y5466" s="35"/>
    </row>
    <row r="5467" customFormat="false" ht="14.25" hidden="false" customHeight="false" outlineLevel="0" collapsed="false">
      <c r="N5467" s="0" t="str">
        <f aca="false">IF(R5467=0,"",IF(Q5467=VLOOKUP(N5466+1,$B$8:$C$360,2,0),N5466+1,N5466))</f>
        <v/>
      </c>
      <c r="P5467" s="30"/>
      <c r="Q5467" s="30"/>
      <c r="R5467" s="35"/>
      <c r="S5467" s="35"/>
      <c r="T5467" s="35"/>
      <c r="U5467" s="35"/>
      <c r="V5467" s="35"/>
      <c r="W5467" s="35"/>
      <c r="X5467" s="35"/>
      <c r="Y5467" s="35"/>
    </row>
    <row r="5468" customFormat="false" ht="14.25" hidden="false" customHeight="false" outlineLevel="0" collapsed="false">
      <c r="N5468" s="0" t="str">
        <f aca="false">IF(R5468=0,"",IF(Q5468=VLOOKUP(N5467+1,$B$8:$C$360,2,0),N5467+1,N5467))</f>
        <v/>
      </c>
      <c r="P5468" s="30"/>
      <c r="Q5468" s="30"/>
      <c r="R5468" s="35"/>
      <c r="S5468" s="35"/>
      <c r="T5468" s="35"/>
      <c r="U5468" s="35"/>
      <c r="V5468" s="35"/>
      <c r="W5468" s="35"/>
      <c r="X5468" s="35"/>
      <c r="Y5468" s="35"/>
    </row>
    <row r="5469" customFormat="false" ht="14.25" hidden="false" customHeight="false" outlineLevel="0" collapsed="false">
      <c r="N5469" s="0" t="str">
        <f aca="false">IF(R5469=0,"",IF(Q5469=VLOOKUP(N5468+1,$B$8:$C$360,2,0),N5468+1,N5468))</f>
        <v/>
      </c>
      <c r="P5469" s="30"/>
      <c r="Q5469" s="30"/>
      <c r="R5469" s="35"/>
      <c r="S5469" s="35"/>
      <c r="T5469" s="35"/>
      <c r="U5469" s="35"/>
      <c r="V5469" s="35"/>
      <c r="W5469" s="35"/>
      <c r="X5469" s="35"/>
      <c r="Y5469" s="35"/>
    </row>
    <row r="5470" customFormat="false" ht="14.25" hidden="false" customHeight="false" outlineLevel="0" collapsed="false">
      <c r="N5470" s="0" t="str">
        <f aca="false">IF(R5470=0,"",IF(Q5470=VLOOKUP(N5469+1,$B$8:$C$360,2,0),N5469+1,N5469))</f>
        <v/>
      </c>
      <c r="P5470" s="30"/>
      <c r="Q5470" s="30"/>
      <c r="R5470" s="35"/>
      <c r="S5470" s="35"/>
      <c r="T5470" s="35"/>
      <c r="U5470" s="35"/>
      <c r="V5470" s="35"/>
      <c r="W5470" s="35"/>
      <c r="X5470" s="35"/>
      <c r="Y5470" s="35"/>
    </row>
    <row r="5471" customFormat="false" ht="14.25" hidden="false" customHeight="false" outlineLevel="0" collapsed="false">
      <c r="N5471" s="0" t="str">
        <f aca="false">IF(R5471=0,"",IF(Q5471=VLOOKUP(N5470+1,$B$8:$C$360,2,0),N5470+1,N5470))</f>
        <v/>
      </c>
      <c r="P5471" s="30"/>
      <c r="Q5471" s="30"/>
      <c r="R5471" s="35"/>
      <c r="S5471" s="35"/>
      <c r="T5471" s="35"/>
      <c r="U5471" s="35"/>
      <c r="V5471" s="35"/>
      <c r="W5471" s="35"/>
      <c r="X5471" s="35"/>
      <c r="Y5471" s="35"/>
    </row>
    <row r="5472" customFormat="false" ht="14.25" hidden="false" customHeight="false" outlineLevel="0" collapsed="false">
      <c r="N5472" s="0" t="str">
        <f aca="false">IF(R5472=0,"",IF(Q5472=VLOOKUP(N5471+1,$B$8:$C$360,2,0),N5471+1,N5471))</f>
        <v/>
      </c>
      <c r="P5472" s="30"/>
      <c r="Q5472" s="30"/>
      <c r="R5472" s="35"/>
      <c r="S5472" s="35"/>
      <c r="T5472" s="35"/>
      <c r="U5472" s="35"/>
      <c r="V5472" s="35"/>
      <c r="W5472" s="35"/>
      <c r="X5472" s="35"/>
      <c r="Y5472" s="35"/>
    </row>
    <row r="5473" customFormat="false" ht="14.25" hidden="false" customHeight="false" outlineLevel="0" collapsed="false">
      <c r="N5473" s="0" t="str">
        <f aca="false">IF(R5473=0,"",IF(Q5473=VLOOKUP(N5472+1,$B$8:$C$360,2,0),N5472+1,N5472))</f>
        <v/>
      </c>
      <c r="P5473" s="30"/>
      <c r="Q5473" s="30"/>
      <c r="R5473" s="35"/>
      <c r="S5473" s="35"/>
      <c r="T5473" s="35"/>
      <c r="U5473" s="35"/>
      <c r="V5473" s="35"/>
      <c r="W5473" s="35"/>
      <c r="X5473" s="35"/>
      <c r="Y5473" s="35"/>
    </row>
    <row r="5474" customFormat="false" ht="14.25" hidden="false" customHeight="false" outlineLevel="0" collapsed="false">
      <c r="N5474" s="0" t="str">
        <f aca="false">IF(R5474=0,"",IF(Q5474=VLOOKUP(N5473+1,$B$8:$C$360,2,0),N5473+1,N5473))</f>
        <v/>
      </c>
      <c r="P5474" s="30"/>
      <c r="Q5474" s="30"/>
      <c r="R5474" s="35"/>
      <c r="S5474" s="35"/>
      <c r="T5474" s="35"/>
      <c r="U5474" s="35"/>
      <c r="V5474" s="35"/>
      <c r="W5474" s="35"/>
      <c r="X5474" s="35"/>
      <c r="Y5474" s="35"/>
    </row>
    <row r="5475" customFormat="false" ht="14.25" hidden="false" customHeight="false" outlineLevel="0" collapsed="false">
      <c r="N5475" s="0" t="str">
        <f aca="false">IF(R5475=0,"",IF(Q5475=VLOOKUP(N5474+1,$B$8:$C$360,2,0),N5474+1,N5474))</f>
        <v/>
      </c>
      <c r="P5475" s="30"/>
      <c r="Q5475" s="30"/>
      <c r="R5475" s="35"/>
      <c r="S5475" s="35"/>
      <c r="T5475" s="35"/>
      <c r="U5475" s="35"/>
      <c r="V5475" s="35"/>
      <c r="W5475" s="35"/>
      <c r="X5475" s="35"/>
      <c r="Y5475" s="35"/>
    </row>
    <row r="5476" customFormat="false" ht="14.25" hidden="false" customHeight="false" outlineLevel="0" collapsed="false">
      <c r="N5476" s="0" t="str">
        <f aca="false">IF(R5476=0,"",IF(Q5476=VLOOKUP(N5475+1,$B$8:$C$360,2,0),N5475+1,N5475))</f>
        <v/>
      </c>
      <c r="P5476" s="30"/>
      <c r="Q5476" s="30"/>
      <c r="R5476" s="35"/>
      <c r="S5476" s="35"/>
      <c r="T5476" s="35"/>
      <c r="U5476" s="35"/>
      <c r="V5476" s="35"/>
      <c r="W5476" s="35"/>
      <c r="X5476" s="35"/>
      <c r="Y5476" s="35"/>
    </row>
    <row r="5477" customFormat="false" ht="14.25" hidden="false" customHeight="false" outlineLevel="0" collapsed="false">
      <c r="N5477" s="0" t="str">
        <f aca="false">IF(R5477=0,"",IF(Q5477=VLOOKUP(N5476+1,$B$8:$C$360,2,0),N5476+1,N5476))</f>
        <v/>
      </c>
      <c r="P5477" s="30"/>
      <c r="Q5477" s="30"/>
      <c r="R5477" s="35"/>
      <c r="S5477" s="35"/>
      <c r="T5477" s="35"/>
      <c r="U5477" s="35"/>
      <c r="V5477" s="35"/>
      <c r="W5477" s="35"/>
      <c r="X5477" s="35"/>
      <c r="Y5477" s="35"/>
    </row>
    <row r="5478" customFormat="false" ht="14.25" hidden="false" customHeight="false" outlineLevel="0" collapsed="false">
      <c r="N5478" s="0" t="str">
        <f aca="false">IF(R5478=0,"",IF(Q5478=VLOOKUP(N5477+1,$B$8:$C$360,2,0),N5477+1,N5477))</f>
        <v/>
      </c>
      <c r="P5478" s="30"/>
      <c r="Q5478" s="30"/>
      <c r="R5478" s="35"/>
      <c r="S5478" s="35"/>
      <c r="T5478" s="35"/>
      <c r="U5478" s="35"/>
      <c r="V5478" s="35"/>
      <c r="W5478" s="35"/>
      <c r="X5478" s="35"/>
      <c r="Y5478" s="35"/>
    </row>
    <row r="5479" customFormat="false" ht="14.25" hidden="false" customHeight="false" outlineLevel="0" collapsed="false">
      <c r="N5479" s="0" t="str">
        <f aca="false">IF(R5479=0,"",IF(Q5479=VLOOKUP(N5478+1,$B$8:$C$360,2,0),N5478+1,N5478))</f>
        <v/>
      </c>
      <c r="P5479" s="30"/>
      <c r="Q5479" s="30"/>
      <c r="R5479" s="35"/>
      <c r="S5479" s="35"/>
      <c r="T5479" s="35"/>
      <c r="U5479" s="35"/>
      <c r="V5479" s="35"/>
      <c r="W5479" s="35"/>
      <c r="X5479" s="35"/>
      <c r="Y5479" s="35"/>
    </row>
    <row r="5480" customFormat="false" ht="14.25" hidden="false" customHeight="false" outlineLevel="0" collapsed="false">
      <c r="N5480" s="0" t="str">
        <f aca="false">IF(R5480=0,"",IF(Q5480=VLOOKUP(N5479+1,$B$8:$C$360,2,0),N5479+1,N5479))</f>
        <v/>
      </c>
      <c r="P5480" s="30"/>
      <c r="Q5480" s="30"/>
      <c r="R5480" s="35"/>
      <c r="S5480" s="35"/>
      <c r="T5480" s="35"/>
      <c r="U5480" s="35"/>
      <c r="V5480" s="35"/>
      <c r="W5480" s="35"/>
      <c r="X5480" s="35"/>
      <c r="Y5480" s="35"/>
    </row>
    <row r="5481" customFormat="false" ht="14.25" hidden="false" customHeight="false" outlineLevel="0" collapsed="false">
      <c r="N5481" s="0" t="str">
        <f aca="false">IF(R5481=0,"",IF(Q5481=VLOOKUP(N5480+1,$B$8:$C$360,2,0),N5480+1,N5480))</f>
        <v/>
      </c>
      <c r="P5481" s="30"/>
      <c r="Q5481" s="30"/>
      <c r="R5481" s="35"/>
      <c r="S5481" s="35"/>
      <c r="T5481" s="35"/>
      <c r="U5481" s="35"/>
      <c r="V5481" s="35"/>
      <c r="W5481" s="35"/>
      <c r="X5481" s="35"/>
      <c r="Y5481" s="35"/>
    </row>
    <row r="5482" customFormat="false" ht="14.25" hidden="false" customHeight="false" outlineLevel="0" collapsed="false">
      <c r="N5482" s="0" t="str">
        <f aca="false">IF(R5482=0,"",IF(Q5482=VLOOKUP(N5481+1,$B$8:$C$360,2,0),N5481+1,N5481))</f>
        <v/>
      </c>
      <c r="P5482" s="30"/>
      <c r="Q5482" s="30"/>
      <c r="R5482" s="35"/>
      <c r="S5482" s="35"/>
      <c r="T5482" s="35"/>
      <c r="U5482" s="35"/>
      <c r="V5482" s="35"/>
      <c r="W5482" s="35"/>
      <c r="X5482" s="35"/>
      <c r="Y5482" s="35"/>
    </row>
    <row r="5483" customFormat="false" ht="14.25" hidden="false" customHeight="false" outlineLevel="0" collapsed="false">
      <c r="N5483" s="0" t="str">
        <f aca="false">IF(R5483=0,"",IF(Q5483=VLOOKUP(N5482+1,$B$8:$C$360,2,0),N5482+1,N5482))</f>
        <v/>
      </c>
      <c r="P5483" s="30"/>
      <c r="Q5483" s="30"/>
      <c r="R5483" s="35"/>
      <c r="S5483" s="35"/>
      <c r="T5483" s="35"/>
      <c r="U5483" s="35"/>
      <c r="V5483" s="35"/>
      <c r="W5483" s="35"/>
      <c r="X5483" s="35"/>
      <c r="Y5483" s="35"/>
    </row>
    <row r="5484" customFormat="false" ht="14.25" hidden="false" customHeight="false" outlineLevel="0" collapsed="false">
      <c r="N5484" s="0" t="str">
        <f aca="false">IF(R5484=0,"",IF(Q5484=VLOOKUP(N5483+1,$B$8:$C$360,2,0),N5483+1,N5483))</f>
        <v/>
      </c>
      <c r="P5484" s="30"/>
      <c r="Q5484" s="30"/>
      <c r="R5484" s="35"/>
      <c r="S5484" s="35"/>
      <c r="T5484" s="35"/>
      <c r="U5484" s="35"/>
      <c r="V5484" s="35"/>
      <c r="W5484" s="35"/>
      <c r="X5484" s="35"/>
      <c r="Y5484" s="35"/>
    </row>
    <row r="5485" customFormat="false" ht="14.25" hidden="false" customHeight="false" outlineLevel="0" collapsed="false">
      <c r="N5485" s="0" t="str">
        <f aca="false">IF(R5485=0,"",IF(Q5485=VLOOKUP(N5484+1,$B$8:$C$360,2,0),N5484+1,N5484))</f>
        <v/>
      </c>
      <c r="P5485" s="30"/>
      <c r="Q5485" s="30"/>
      <c r="R5485" s="35"/>
      <c r="S5485" s="35"/>
      <c r="T5485" s="35"/>
      <c r="U5485" s="35"/>
      <c r="V5485" s="35"/>
      <c r="W5485" s="35"/>
      <c r="X5485" s="35"/>
      <c r="Y5485" s="35"/>
    </row>
    <row r="5486" customFormat="false" ht="14.25" hidden="false" customHeight="false" outlineLevel="0" collapsed="false">
      <c r="N5486" s="0" t="str">
        <f aca="false">IF(R5486=0,"",IF(Q5486=VLOOKUP(N5485+1,$B$8:$C$360,2,0),N5485+1,N5485))</f>
        <v/>
      </c>
      <c r="P5486" s="30"/>
      <c r="Q5486" s="30"/>
      <c r="R5486" s="35"/>
      <c r="S5486" s="35"/>
      <c r="T5486" s="35"/>
      <c r="U5486" s="35"/>
      <c r="V5486" s="35"/>
      <c r="W5486" s="35"/>
      <c r="X5486" s="35"/>
      <c r="Y5486" s="35"/>
    </row>
    <row r="5487" customFormat="false" ht="14.25" hidden="false" customHeight="false" outlineLevel="0" collapsed="false">
      <c r="N5487" s="0" t="str">
        <f aca="false">IF(R5487=0,"",IF(Q5487=VLOOKUP(N5486+1,$B$8:$C$360,2,0),N5486+1,N5486))</f>
        <v/>
      </c>
      <c r="P5487" s="30"/>
      <c r="Q5487" s="30"/>
      <c r="R5487" s="35"/>
      <c r="S5487" s="35"/>
      <c r="T5487" s="35"/>
      <c r="U5487" s="35"/>
      <c r="V5487" s="35"/>
      <c r="W5487" s="35"/>
      <c r="X5487" s="35"/>
      <c r="Y5487" s="35"/>
    </row>
    <row r="5488" customFormat="false" ht="14.25" hidden="false" customHeight="false" outlineLevel="0" collapsed="false">
      <c r="N5488" s="0" t="str">
        <f aca="false">IF(R5488=0,"",IF(Q5488=VLOOKUP(N5487+1,$B$8:$C$360,2,0),N5487+1,N5487))</f>
        <v/>
      </c>
      <c r="P5488" s="30"/>
      <c r="Q5488" s="30"/>
      <c r="R5488" s="35"/>
      <c r="S5488" s="35"/>
      <c r="T5488" s="35"/>
      <c r="U5488" s="35"/>
      <c r="V5488" s="35"/>
      <c r="W5488" s="35"/>
      <c r="X5488" s="35"/>
      <c r="Y5488" s="35"/>
    </row>
    <row r="5489" customFormat="false" ht="14.25" hidden="false" customHeight="false" outlineLevel="0" collapsed="false">
      <c r="N5489" s="0" t="str">
        <f aca="false">IF(R5489=0,"",IF(Q5489=VLOOKUP(N5488+1,$B$8:$C$360,2,0),N5488+1,N5488))</f>
        <v/>
      </c>
      <c r="P5489" s="30"/>
      <c r="Q5489" s="30"/>
      <c r="R5489" s="35"/>
      <c r="S5489" s="35"/>
      <c r="T5489" s="35"/>
      <c r="U5489" s="35"/>
      <c r="V5489" s="35"/>
      <c r="W5489" s="35"/>
      <c r="X5489" s="35"/>
      <c r="Y5489" s="35"/>
    </row>
    <row r="5490" customFormat="false" ht="14.25" hidden="false" customHeight="false" outlineLevel="0" collapsed="false">
      <c r="N5490" s="0" t="str">
        <f aca="false">IF(R5490=0,"",IF(Q5490=VLOOKUP(N5489+1,$B$8:$C$360,2,0),N5489+1,N5489))</f>
        <v/>
      </c>
      <c r="P5490" s="30"/>
      <c r="Q5490" s="30"/>
      <c r="R5490" s="35"/>
      <c r="S5490" s="35"/>
      <c r="T5490" s="35"/>
      <c r="U5490" s="35"/>
      <c r="V5490" s="35"/>
      <c r="W5490" s="35"/>
      <c r="X5490" s="35"/>
      <c r="Y5490" s="35"/>
    </row>
    <row r="5491" customFormat="false" ht="14.25" hidden="false" customHeight="false" outlineLevel="0" collapsed="false">
      <c r="N5491" s="0" t="str">
        <f aca="false">IF(R5491=0,"",IF(Q5491=VLOOKUP(N5490+1,$B$8:$C$360,2,0),N5490+1,N5490))</f>
        <v/>
      </c>
      <c r="P5491" s="30"/>
      <c r="Q5491" s="30"/>
      <c r="R5491" s="35"/>
      <c r="S5491" s="35"/>
      <c r="T5491" s="35"/>
      <c r="U5491" s="35"/>
      <c r="V5491" s="35"/>
      <c r="W5491" s="35"/>
      <c r="X5491" s="35"/>
      <c r="Y5491" s="35"/>
    </row>
    <row r="5492" customFormat="false" ht="14.25" hidden="false" customHeight="false" outlineLevel="0" collapsed="false">
      <c r="N5492" s="0" t="str">
        <f aca="false">IF(R5492=0,"",IF(Q5492=VLOOKUP(N5491+1,$B$8:$C$360,2,0),N5491+1,N5491))</f>
        <v/>
      </c>
      <c r="P5492" s="30"/>
      <c r="Q5492" s="30"/>
      <c r="R5492" s="35"/>
      <c r="S5492" s="35"/>
      <c r="T5492" s="35"/>
      <c r="U5492" s="35"/>
      <c r="V5492" s="35"/>
      <c r="W5492" s="35"/>
      <c r="X5492" s="35"/>
      <c r="Y5492" s="35"/>
    </row>
    <row r="5493" customFormat="false" ht="14.25" hidden="false" customHeight="false" outlineLevel="0" collapsed="false">
      <c r="N5493" s="0" t="str">
        <f aca="false">IF(R5493=0,"",IF(Q5493=VLOOKUP(N5492+1,$B$8:$C$360,2,0),N5492+1,N5492))</f>
        <v/>
      </c>
      <c r="P5493" s="30"/>
      <c r="Q5493" s="30"/>
      <c r="R5493" s="35"/>
      <c r="S5493" s="35"/>
      <c r="T5493" s="35"/>
      <c r="U5493" s="35"/>
      <c r="V5493" s="35"/>
      <c r="W5493" s="35"/>
      <c r="X5493" s="35"/>
      <c r="Y5493" s="35"/>
    </row>
    <row r="5494" customFormat="false" ht="14.25" hidden="false" customHeight="false" outlineLevel="0" collapsed="false">
      <c r="N5494" s="0" t="str">
        <f aca="false">IF(R5494=0,"",IF(Q5494=VLOOKUP(N5493+1,$B$8:$C$360,2,0),N5493+1,N5493))</f>
        <v/>
      </c>
      <c r="P5494" s="30"/>
      <c r="Q5494" s="30"/>
      <c r="R5494" s="35"/>
      <c r="S5494" s="35"/>
      <c r="T5494" s="35"/>
      <c r="U5494" s="35"/>
      <c r="V5494" s="35"/>
      <c r="W5494" s="35"/>
      <c r="X5494" s="35"/>
      <c r="Y5494" s="35"/>
    </row>
    <row r="5495" customFormat="false" ht="14.25" hidden="false" customHeight="false" outlineLevel="0" collapsed="false">
      <c r="N5495" s="0" t="str">
        <f aca="false">IF(R5495=0,"",IF(Q5495=VLOOKUP(N5494+1,$B$8:$C$360,2,0),N5494+1,N5494))</f>
        <v/>
      </c>
      <c r="P5495" s="30"/>
      <c r="Q5495" s="30"/>
      <c r="R5495" s="35"/>
      <c r="S5495" s="35"/>
      <c r="T5495" s="35"/>
      <c r="U5495" s="35"/>
      <c r="V5495" s="35"/>
      <c r="W5495" s="35"/>
      <c r="X5495" s="35"/>
      <c r="Y5495" s="35"/>
    </row>
    <row r="5496" customFormat="false" ht="14.25" hidden="false" customHeight="false" outlineLevel="0" collapsed="false">
      <c r="N5496" s="0" t="str">
        <f aca="false">IF(R5496=0,"",IF(Q5496=VLOOKUP(N5495+1,$B$8:$C$360,2,0),N5495+1,N5495))</f>
        <v/>
      </c>
      <c r="P5496" s="30"/>
      <c r="Q5496" s="30"/>
      <c r="R5496" s="35"/>
      <c r="S5496" s="35"/>
      <c r="T5496" s="35"/>
      <c r="U5496" s="35"/>
      <c r="V5496" s="35"/>
      <c r="W5496" s="35"/>
      <c r="X5496" s="35"/>
      <c r="Y5496" s="35"/>
    </row>
    <row r="5497" customFormat="false" ht="14.25" hidden="false" customHeight="false" outlineLevel="0" collapsed="false">
      <c r="N5497" s="0" t="str">
        <f aca="false">IF(R5497=0,"",IF(Q5497=VLOOKUP(N5496+1,$B$8:$C$360,2,0),N5496+1,N5496))</f>
        <v/>
      </c>
      <c r="P5497" s="30"/>
      <c r="Q5497" s="30"/>
      <c r="R5497" s="35"/>
      <c r="S5497" s="35"/>
      <c r="T5497" s="35"/>
      <c r="U5497" s="35"/>
      <c r="V5497" s="35"/>
      <c r="W5497" s="35"/>
      <c r="X5497" s="35"/>
      <c r="Y5497" s="35"/>
    </row>
    <row r="5498" customFormat="false" ht="14.25" hidden="false" customHeight="false" outlineLevel="0" collapsed="false">
      <c r="N5498" s="0" t="str">
        <f aca="false">IF(R5498=0,"",IF(Q5498=VLOOKUP(N5497+1,$B$8:$C$360,2,0),N5497+1,N5497))</f>
        <v/>
      </c>
      <c r="P5498" s="30"/>
      <c r="Q5498" s="30"/>
      <c r="R5498" s="35"/>
      <c r="S5498" s="35"/>
      <c r="T5498" s="35"/>
      <c r="U5498" s="35"/>
      <c r="V5498" s="35"/>
      <c r="W5498" s="35"/>
      <c r="X5498" s="35"/>
      <c r="Y5498" s="35"/>
    </row>
    <row r="5499" customFormat="false" ht="14.25" hidden="false" customHeight="false" outlineLevel="0" collapsed="false">
      <c r="N5499" s="0" t="str">
        <f aca="false">IF(R5499=0,"",IF(Q5499=VLOOKUP(N5498+1,$B$8:$C$360,2,0),N5498+1,N5498))</f>
        <v/>
      </c>
      <c r="P5499" s="30"/>
      <c r="Q5499" s="30"/>
      <c r="R5499" s="35"/>
      <c r="S5499" s="35"/>
      <c r="T5499" s="35"/>
      <c r="U5499" s="35"/>
      <c r="V5499" s="35"/>
      <c r="W5499" s="35"/>
      <c r="X5499" s="35"/>
      <c r="Y5499" s="35"/>
    </row>
    <row r="5500" customFormat="false" ht="14.25" hidden="false" customHeight="false" outlineLevel="0" collapsed="false">
      <c r="N5500" s="0" t="str">
        <f aca="false">IF(R5500=0,"",IF(Q5500=VLOOKUP(N5499+1,$B$8:$C$360,2,0),N5499+1,N5499))</f>
        <v/>
      </c>
      <c r="P5500" s="30"/>
      <c r="Q5500" s="30"/>
      <c r="R5500" s="35"/>
      <c r="S5500" s="35"/>
      <c r="T5500" s="35"/>
      <c r="U5500" s="35"/>
      <c r="V5500" s="35"/>
      <c r="W5500" s="35"/>
      <c r="X5500" s="35"/>
      <c r="Y5500" s="35"/>
    </row>
    <row r="5501" customFormat="false" ht="14.25" hidden="false" customHeight="false" outlineLevel="0" collapsed="false">
      <c r="N5501" s="0" t="str">
        <f aca="false">IF(R5501=0,"",IF(Q5501=VLOOKUP(N5500+1,$B$8:$C$360,2,0),N5500+1,N5500))</f>
        <v/>
      </c>
      <c r="P5501" s="30"/>
      <c r="Q5501" s="30"/>
      <c r="R5501" s="35"/>
      <c r="S5501" s="35"/>
      <c r="T5501" s="35"/>
      <c r="U5501" s="35"/>
      <c r="V5501" s="35"/>
      <c r="W5501" s="35"/>
      <c r="X5501" s="35"/>
      <c r="Y5501" s="35"/>
    </row>
    <row r="5502" customFormat="false" ht="14.25" hidden="false" customHeight="false" outlineLevel="0" collapsed="false">
      <c r="N5502" s="0" t="str">
        <f aca="false">IF(R5502=0,"",IF(Q5502=VLOOKUP(N5501+1,$B$8:$C$360,2,0),N5501+1,N5501))</f>
        <v/>
      </c>
      <c r="P5502" s="30"/>
      <c r="Q5502" s="30"/>
      <c r="R5502" s="35"/>
      <c r="S5502" s="35"/>
      <c r="T5502" s="35"/>
      <c r="U5502" s="35"/>
      <c r="V5502" s="35"/>
      <c r="W5502" s="35"/>
      <c r="X5502" s="35"/>
      <c r="Y5502" s="35"/>
    </row>
    <row r="5503" customFormat="false" ht="14.25" hidden="false" customHeight="false" outlineLevel="0" collapsed="false">
      <c r="N5503" s="0" t="str">
        <f aca="false">IF(R5503=0,"",IF(Q5503=VLOOKUP(N5502+1,$B$8:$C$360,2,0),N5502+1,N5502))</f>
        <v/>
      </c>
      <c r="P5503" s="30"/>
      <c r="Q5503" s="30"/>
      <c r="R5503" s="35"/>
      <c r="S5503" s="35"/>
      <c r="T5503" s="35"/>
      <c r="U5503" s="35"/>
      <c r="V5503" s="35"/>
      <c r="W5503" s="35"/>
      <c r="X5503" s="35"/>
      <c r="Y5503" s="35"/>
    </row>
    <row r="5504" customFormat="false" ht="14.25" hidden="false" customHeight="false" outlineLevel="0" collapsed="false">
      <c r="N5504" s="0" t="str">
        <f aca="false">IF(R5504=0,"",IF(Q5504=VLOOKUP(N5503+1,$B$8:$C$360,2,0),N5503+1,N5503))</f>
        <v/>
      </c>
      <c r="P5504" s="30"/>
      <c r="Q5504" s="30"/>
      <c r="R5504" s="35"/>
      <c r="S5504" s="35"/>
      <c r="T5504" s="35"/>
      <c r="U5504" s="35"/>
      <c r="V5504" s="35"/>
      <c r="W5504" s="35"/>
      <c r="X5504" s="35"/>
      <c r="Y5504" s="35"/>
    </row>
    <row r="5505" customFormat="false" ht="14.25" hidden="false" customHeight="false" outlineLevel="0" collapsed="false">
      <c r="N5505" s="0" t="str">
        <f aca="false">IF(R5505=0,"",IF(Q5505=VLOOKUP(N5504+1,$B$8:$C$360,2,0),N5504+1,N5504))</f>
        <v/>
      </c>
      <c r="P5505" s="30"/>
      <c r="Q5505" s="30"/>
      <c r="R5505" s="35"/>
      <c r="S5505" s="35"/>
      <c r="T5505" s="35"/>
      <c r="U5505" s="35"/>
      <c r="V5505" s="35"/>
      <c r="W5505" s="35"/>
      <c r="X5505" s="35"/>
      <c r="Y5505" s="35"/>
    </row>
    <row r="5506" customFormat="false" ht="14.25" hidden="false" customHeight="false" outlineLevel="0" collapsed="false">
      <c r="N5506" s="0" t="str">
        <f aca="false">IF(R5506=0,"",IF(Q5506=VLOOKUP(N5505+1,$B$8:$C$360,2,0),N5505+1,N5505))</f>
        <v/>
      </c>
      <c r="P5506" s="30"/>
      <c r="Q5506" s="30"/>
      <c r="R5506" s="35"/>
      <c r="S5506" s="35"/>
      <c r="T5506" s="35"/>
      <c r="U5506" s="35"/>
      <c r="V5506" s="35"/>
      <c r="W5506" s="35"/>
      <c r="X5506" s="35"/>
      <c r="Y5506" s="35"/>
    </row>
    <row r="5507" customFormat="false" ht="14.25" hidden="false" customHeight="false" outlineLevel="0" collapsed="false">
      <c r="N5507" s="0" t="str">
        <f aca="false">IF(R5507=0,"",IF(Q5507=VLOOKUP(N5506+1,$B$8:$C$360,2,0),N5506+1,N5506))</f>
        <v/>
      </c>
      <c r="P5507" s="30"/>
      <c r="Q5507" s="30"/>
      <c r="R5507" s="35"/>
      <c r="S5507" s="35"/>
      <c r="T5507" s="35"/>
      <c r="U5507" s="35"/>
      <c r="V5507" s="35"/>
      <c r="W5507" s="35"/>
      <c r="X5507" s="35"/>
      <c r="Y5507" s="35"/>
    </row>
    <row r="5508" customFormat="false" ht="14.25" hidden="false" customHeight="false" outlineLevel="0" collapsed="false">
      <c r="N5508" s="0" t="str">
        <f aca="false">IF(R5508=0,"",IF(Q5508=VLOOKUP(N5507+1,$B$8:$C$360,2,0),N5507+1,N5507))</f>
        <v/>
      </c>
      <c r="P5508" s="30"/>
      <c r="Q5508" s="30"/>
      <c r="R5508" s="35"/>
      <c r="S5508" s="35"/>
      <c r="T5508" s="35"/>
      <c r="U5508" s="35"/>
      <c r="V5508" s="35"/>
      <c r="W5508" s="35"/>
      <c r="X5508" s="35"/>
      <c r="Y5508" s="35"/>
    </row>
    <row r="5509" customFormat="false" ht="14.25" hidden="false" customHeight="false" outlineLevel="0" collapsed="false">
      <c r="N5509" s="0" t="str">
        <f aca="false">IF(R5509=0,"",IF(Q5509=VLOOKUP(N5508+1,$B$8:$C$360,2,0),N5508+1,N5508))</f>
        <v/>
      </c>
      <c r="P5509" s="30"/>
      <c r="Q5509" s="30"/>
      <c r="R5509" s="35"/>
      <c r="S5509" s="35"/>
      <c r="T5509" s="35"/>
      <c r="U5509" s="35"/>
      <c r="V5509" s="35"/>
      <c r="W5509" s="35"/>
      <c r="X5509" s="35"/>
      <c r="Y5509" s="35"/>
    </row>
    <row r="5510" customFormat="false" ht="14.25" hidden="false" customHeight="false" outlineLevel="0" collapsed="false">
      <c r="N5510" s="0" t="str">
        <f aca="false">IF(R5510=0,"",IF(Q5510=VLOOKUP(N5509+1,$B$8:$C$360,2,0),N5509+1,N5509))</f>
        <v/>
      </c>
      <c r="P5510" s="30"/>
      <c r="Q5510" s="30"/>
      <c r="R5510" s="35"/>
      <c r="S5510" s="35"/>
      <c r="T5510" s="35"/>
      <c r="U5510" s="35"/>
      <c r="V5510" s="35"/>
      <c r="W5510" s="35"/>
      <c r="X5510" s="35"/>
      <c r="Y5510" s="35"/>
    </row>
    <row r="5511" customFormat="false" ht="14.25" hidden="false" customHeight="false" outlineLevel="0" collapsed="false">
      <c r="N5511" s="0" t="str">
        <f aca="false">IF(R5511=0,"",IF(Q5511=VLOOKUP(N5510+1,$B$8:$C$360,2,0),N5510+1,N5510))</f>
        <v/>
      </c>
      <c r="P5511" s="30"/>
      <c r="Q5511" s="30"/>
      <c r="R5511" s="35"/>
      <c r="S5511" s="35"/>
      <c r="T5511" s="35"/>
      <c r="U5511" s="35"/>
      <c r="V5511" s="35"/>
      <c r="W5511" s="35"/>
      <c r="X5511" s="35"/>
      <c r="Y5511" s="35"/>
    </row>
    <row r="5512" customFormat="false" ht="14.25" hidden="false" customHeight="false" outlineLevel="0" collapsed="false">
      <c r="N5512" s="0" t="str">
        <f aca="false">IF(R5512=0,"",IF(Q5512=VLOOKUP(N5511+1,$B$8:$C$360,2,0),N5511+1,N5511))</f>
        <v/>
      </c>
      <c r="P5512" s="30"/>
      <c r="Q5512" s="30"/>
      <c r="R5512" s="35"/>
      <c r="S5512" s="35"/>
      <c r="T5512" s="35"/>
      <c r="U5512" s="35"/>
      <c r="V5512" s="35"/>
      <c r="W5512" s="35"/>
      <c r="X5512" s="35"/>
      <c r="Y5512" s="35"/>
    </row>
    <row r="5513" customFormat="false" ht="14.25" hidden="false" customHeight="false" outlineLevel="0" collapsed="false">
      <c r="N5513" s="0" t="str">
        <f aca="false">IF(R5513=0,"",IF(Q5513=VLOOKUP(N5512+1,$B$8:$C$360,2,0),N5512+1,N5512))</f>
        <v/>
      </c>
      <c r="P5513" s="30"/>
      <c r="Q5513" s="30"/>
      <c r="R5513" s="35"/>
      <c r="S5513" s="35"/>
      <c r="T5513" s="35"/>
      <c r="U5513" s="35"/>
      <c r="V5513" s="35"/>
      <c r="W5513" s="35"/>
      <c r="X5513" s="35"/>
      <c r="Y5513" s="35"/>
    </row>
    <row r="5514" customFormat="false" ht="14.25" hidden="false" customHeight="false" outlineLevel="0" collapsed="false">
      <c r="N5514" s="0" t="str">
        <f aca="false">IF(R5514=0,"",IF(Q5514=VLOOKUP(N5513+1,$B$8:$C$360,2,0),N5513+1,N5513))</f>
        <v/>
      </c>
      <c r="P5514" s="30"/>
      <c r="Q5514" s="30"/>
      <c r="R5514" s="35"/>
      <c r="S5514" s="35"/>
      <c r="T5514" s="35"/>
      <c r="U5514" s="35"/>
      <c r="V5514" s="35"/>
      <c r="W5514" s="35"/>
      <c r="X5514" s="35"/>
      <c r="Y5514" s="35"/>
    </row>
    <row r="5515" customFormat="false" ht="14.25" hidden="false" customHeight="false" outlineLevel="0" collapsed="false">
      <c r="N5515" s="0" t="str">
        <f aca="false">IF(R5515=0,"",IF(Q5515=VLOOKUP(N5514+1,$B$8:$C$360,2,0),N5514+1,N5514))</f>
        <v/>
      </c>
      <c r="P5515" s="30"/>
      <c r="Q5515" s="30"/>
      <c r="R5515" s="35"/>
      <c r="S5515" s="35"/>
      <c r="T5515" s="35"/>
      <c r="U5515" s="35"/>
      <c r="V5515" s="35"/>
      <c r="W5515" s="35"/>
      <c r="X5515" s="35"/>
      <c r="Y5515" s="35"/>
    </row>
    <row r="5516" customFormat="false" ht="14.25" hidden="false" customHeight="false" outlineLevel="0" collapsed="false">
      <c r="N5516" s="0" t="str">
        <f aca="false">IF(R5516=0,"",IF(Q5516=VLOOKUP(N5515+1,$B$8:$C$360,2,0),N5515+1,N5515))</f>
        <v/>
      </c>
      <c r="P5516" s="30"/>
      <c r="Q5516" s="30"/>
      <c r="R5516" s="35"/>
      <c r="S5516" s="35"/>
      <c r="T5516" s="35"/>
      <c r="U5516" s="35"/>
      <c r="V5516" s="35"/>
      <c r="W5516" s="35"/>
      <c r="X5516" s="35"/>
      <c r="Y5516" s="35"/>
    </row>
    <row r="5517" customFormat="false" ht="14.25" hidden="false" customHeight="false" outlineLevel="0" collapsed="false">
      <c r="N5517" s="0" t="str">
        <f aca="false">IF(R5517=0,"",IF(Q5517=VLOOKUP(N5516+1,$B$8:$C$360,2,0),N5516+1,N5516))</f>
        <v/>
      </c>
      <c r="P5517" s="30"/>
      <c r="Q5517" s="30"/>
      <c r="R5517" s="35"/>
      <c r="S5517" s="35"/>
      <c r="T5517" s="35"/>
      <c r="U5517" s="35"/>
      <c r="V5517" s="35"/>
      <c r="W5517" s="35"/>
      <c r="X5517" s="35"/>
      <c r="Y5517" s="35"/>
    </row>
    <row r="5518" customFormat="false" ht="14.25" hidden="false" customHeight="false" outlineLevel="0" collapsed="false">
      <c r="N5518" s="0" t="str">
        <f aca="false">IF(R5518=0,"",IF(Q5518=VLOOKUP(N5517+1,$B$8:$C$360,2,0),N5517+1,N5517))</f>
        <v/>
      </c>
      <c r="P5518" s="30"/>
      <c r="Q5518" s="30"/>
      <c r="R5518" s="35"/>
      <c r="S5518" s="35"/>
      <c r="T5518" s="35"/>
      <c r="U5518" s="35"/>
      <c r="V5518" s="35"/>
      <c r="W5518" s="35"/>
      <c r="X5518" s="35"/>
      <c r="Y5518" s="35"/>
    </row>
    <row r="5519" customFormat="false" ht="14.25" hidden="false" customHeight="false" outlineLevel="0" collapsed="false">
      <c r="N5519" s="0" t="str">
        <f aca="false">IF(R5519=0,"",IF(Q5519=VLOOKUP(N5518+1,$B$8:$C$360,2,0),N5518+1,N5518))</f>
        <v/>
      </c>
      <c r="P5519" s="30"/>
      <c r="Q5519" s="30"/>
      <c r="R5519" s="35"/>
      <c r="S5519" s="35"/>
      <c r="T5519" s="35"/>
      <c r="U5519" s="35"/>
      <c r="V5519" s="35"/>
      <c r="W5519" s="35"/>
      <c r="X5519" s="35"/>
      <c r="Y5519" s="35"/>
    </row>
    <row r="5520" customFormat="false" ht="14.25" hidden="false" customHeight="false" outlineLevel="0" collapsed="false">
      <c r="N5520" s="0" t="str">
        <f aca="false">IF(R5520=0,"",IF(Q5520=VLOOKUP(N5519+1,$B$8:$C$360,2,0),N5519+1,N5519))</f>
        <v/>
      </c>
      <c r="P5520" s="30"/>
      <c r="Q5520" s="30"/>
      <c r="R5520" s="35"/>
      <c r="S5520" s="35"/>
      <c r="T5520" s="35"/>
      <c r="U5520" s="35"/>
      <c r="V5520" s="35"/>
      <c r="W5520" s="35"/>
      <c r="X5520" s="35"/>
      <c r="Y5520" s="35"/>
    </row>
    <row r="5521" customFormat="false" ht="14.25" hidden="false" customHeight="false" outlineLevel="0" collapsed="false">
      <c r="N5521" s="0" t="str">
        <f aca="false">IF(R5521=0,"",IF(Q5521=VLOOKUP(N5520+1,$B$8:$C$360,2,0),N5520+1,N5520))</f>
        <v/>
      </c>
      <c r="P5521" s="30"/>
      <c r="Q5521" s="30"/>
      <c r="R5521" s="35"/>
      <c r="S5521" s="35"/>
      <c r="T5521" s="35"/>
      <c r="U5521" s="35"/>
      <c r="V5521" s="35"/>
      <c r="W5521" s="35"/>
      <c r="X5521" s="35"/>
      <c r="Y5521" s="35"/>
    </row>
    <row r="5522" customFormat="false" ht="14.25" hidden="false" customHeight="false" outlineLevel="0" collapsed="false">
      <c r="N5522" s="0" t="str">
        <f aca="false">IF(R5522=0,"",IF(Q5522=VLOOKUP(N5521+1,$B$8:$C$360,2,0),N5521+1,N5521))</f>
        <v/>
      </c>
      <c r="P5522" s="30"/>
      <c r="Q5522" s="30"/>
      <c r="R5522" s="35"/>
      <c r="S5522" s="35"/>
      <c r="T5522" s="35"/>
      <c r="U5522" s="35"/>
      <c r="V5522" s="35"/>
      <c r="W5522" s="35"/>
      <c r="X5522" s="35"/>
      <c r="Y5522" s="35"/>
    </row>
    <row r="5523" customFormat="false" ht="14.25" hidden="false" customHeight="false" outlineLevel="0" collapsed="false">
      <c r="N5523" s="0" t="str">
        <f aca="false">IF(R5523=0,"",IF(Q5523=VLOOKUP(N5522+1,$B$8:$C$360,2,0),N5522+1,N5522))</f>
        <v/>
      </c>
      <c r="P5523" s="30"/>
      <c r="Q5523" s="30"/>
      <c r="R5523" s="35"/>
      <c r="S5523" s="35"/>
      <c r="T5523" s="35"/>
      <c r="U5523" s="35"/>
      <c r="V5523" s="35"/>
      <c r="W5523" s="35"/>
      <c r="X5523" s="35"/>
      <c r="Y5523" s="35"/>
    </row>
    <row r="5524" customFormat="false" ht="14.25" hidden="false" customHeight="false" outlineLevel="0" collapsed="false">
      <c r="N5524" s="0" t="str">
        <f aca="false">IF(R5524=0,"",IF(Q5524=VLOOKUP(N5523+1,$B$8:$C$360,2,0),N5523+1,N5523))</f>
        <v/>
      </c>
      <c r="P5524" s="30"/>
      <c r="Q5524" s="30"/>
      <c r="R5524" s="35"/>
      <c r="S5524" s="35"/>
      <c r="T5524" s="35"/>
      <c r="U5524" s="35"/>
      <c r="V5524" s="35"/>
      <c r="W5524" s="35"/>
      <c r="X5524" s="35"/>
      <c r="Y5524" s="35"/>
    </row>
    <row r="5525" customFormat="false" ht="14.25" hidden="false" customHeight="false" outlineLevel="0" collapsed="false">
      <c r="N5525" s="0" t="str">
        <f aca="false">IF(R5525=0,"",IF(Q5525=VLOOKUP(N5524+1,$B$8:$C$360,2,0),N5524+1,N5524))</f>
        <v/>
      </c>
      <c r="P5525" s="30"/>
      <c r="Q5525" s="30"/>
      <c r="R5525" s="35"/>
      <c r="S5525" s="35"/>
      <c r="T5525" s="35"/>
      <c r="U5525" s="35"/>
      <c r="V5525" s="35"/>
      <c r="W5525" s="35"/>
      <c r="X5525" s="35"/>
      <c r="Y5525" s="35"/>
    </row>
    <row r="5526" customFormat="false" ht="14.25" hidden="false" customHeight="false" outlineLevel="0" collapsed="false">
      <c r="N5526" s="0" t="str">
        <f aca="false">IF(R5526=0,"",IF(Q5526=VLOOKUP(N5525+1,$B$8:$C$360,2,0),N5525+1,N5525))</f>
        <v/>
      </c>
      <c r="P5526" s="30"/>
      <c r="Q5526" s="30"/>
      <c r="R5526" s="35"/>
      <c r="S5526" s="35"/>
      <c r="T5526" s="35"/>
      <c r="U5526" s="35"/>
      <c r="V5526" s="35"/>
      <c r="W5526" s="35"/>
      <c r="X5526" s="35"/>
      <c r="Y5526" s="35"/>
    </row>
    <row r="5527" customFormat="false" ht="14.25" hidden="false" customHeight="false" outlineLevel="0" collapsed="false">
      <c r="N5527" s="0" t="str">
        <f aca="false">IF(R5527=0,"",IF(Q5527=VLOOKUP(N5526+1,$B$8:$C$360,2,0),N5526+1,N5526))</f>
        <v/>
      </c>
      <c r="P5527" s="30"/>
      <c r="Q5527" s="30"/>
      <c r="R5527" s="35"/>
      <c r="S5527" s="35"/>
      <c r="T5527" s="35"/>
      <c r="U5527" s="35"/>
      <c r="V5527" s="35"/>
      <c r="W5527" s="35"/>
      <c r="X5527" s="35"/>
      <c r="Y5527" s="35"/>
    </row>
    <row r="5528" customFormat="false" ht="14.25" hidden="false" customHeight="false" outlineLevel="0" collapsed="false">
      <c r="N5528" s="0" t="str">
        <f aca="false">IF(R5528=0,"",IF(Q5528=VLOOKUP(N5527+1,$B$8:$C$360,2,0),N5527+1,N5527))</f>
        <v/>
      </c>
      <c r="P5528" s="30"/>
      <c r="Q5528" s="30"/>
      <c r="R5528" s="35"/>
      <c r="S5528" s="35"/>
      <c r="T5528" s="35"/>
      <c r="U5528" s="35"/>
      <c r="V5528" s="35"/>
      <c r="W5528" s="35"/>
      <c r="X5528" s="35"/>
      <c r="Y5528" s="35"/>
    </row>
    <row r="5529" customFormat="false" ht="14.25" hidden="false" customHeight="false" outlineLevel="0" collapsed="false">
      <c r="N5529" s="0" t="str">
        <f aca="false">IF(R5529=0,"",IF(Q5529=VLOOKUP(N5528+1,$B$8:$C$360,2,0),N5528+1,N5528))</f>
        <v/>
      </c>
      <c r="P5529" s="30"/>
      <c r="Q5529" s="30"/>
      <c r="R5529" s="35"/>
      <c r="S5529" s="35"/>
      <c r="T5529" s="35"/>
      <c r="U5529" s="35"/>
      <c r="V5529" s="35"/>
      <c r="W5529" s="35"/>
      <c r="X5529" s="35"/>
      <c r="Y5529" s="35"/>
    </row>
    <row r="5530" customFormat="false" ht="14.25" hidden="false" customHeight="false" outlineLevel="0" collapsed="false">
      <c r="N5530" s="0" t="str">
        <f aca="false">IF(R5530=0,"",IF(Q5530=VLOOKUP(N5529+1,$B$8:$C$360,2,0),N5529+1,N5529))</f>
        <v/>
      </c>
      <c r="P5530" s="30"/>
      <c r="Q5530" s="30"/>
      <c r="R5530" s="35"/>
      <c r="S5530" s="35"/>
      <c r="T5530" s="35"/>
      <c r="U5530" s="35"/>
      <c r="V5530" s="35"/>
      <c r="W5530" s="35"/>
      <c r="X5530" s="35"/>
      <c r="Y5530" s="35"/>
    </row>
    <row r="5531" customFormat="false" ht="14.25" hidden="false" customHeight="false" outlineLevel="0" collapsed="false">
      <c r="N5531" s="0" t="str">
        <f aca="false">IF(R5531=0,"",IF(Q5531=VLOOKUP(N5530+1,$B$8:$C$360,2,0),N5530+1,N5530))</f>
        <v/>
      </c>
      <c r="P5531" s="30"/>
      <c r="Q5531" s="30"/>
      <c r="R5531" s="35"/>
      <c r="S5531" s="35"/>
      <c r="T5531" s="35"/>
      <c r="U5531" s="35"/>
      <c r="V5531" s="35"/>
      <c r="W5531" s="35"/>
      <c r="X5531" s="35"/>
      <c r="Y5531" s="35"/>
    </row>
    <row r="5532" customFormat="false" ht="14.25" hidden="false" customHeight="false" outlineLevel="0" collapsed="false">
      <c r="N5532" s="0" t="str">
        <f aca="false">IF(R5532=0,"",IF(Q5532=VLOOKUP(N5531+1,$B$8:$C$360,2,0),N5531+1,N5531))</f>
        <v/>
      </c>
      <c r="P5532" s="30"/>
      <c r="Q5532" s="30"/>
      <c r="R5532" s="35"/>
      <c r="S5532" s="35"/>
      <c r="T5532" s="35"/>
      <c r="U5532" s="35"/>
      <c r="V5532" s="35"/>
      <c r="W5532" s="35"/>
      <c r="X5532" s="35"/>
      <c r="Y5532" s="35"/>
    </row>
    <row r="5533" customFormat="false" ht="14.25" hidden="false" customHeight="false" outlineLevel="0" collapsed="false">
      <c r="N5533" s="0" t="str">
        <f aca="false">IF(R5533=0,"",IF(Q5533=VLOOKUP(N5532+1,$B$8:$C$360,2,0),N5532+1,N5532))</f>
        <v/>
      </c>
      <c r="P5533" s="30"/>
      <c r="Q5533" s="30"/>
      <c r="R5533" s="35"/>
      <c r="S5533" s="35"/>
      <c r="T5533" s="35"/>
      <c r="U5533" s="35"/>
      <c r="V5533" s="35"/>
      <c r="W5533" s="35"/>
      <c r="X5533" s="35"/>
      <c r="Y5533" s="35"/>
    </row>
    <row r="5534" customFormat="false" ht="14.25" hidden="false" customHeight="false" outlineLevel="0" collapsed="false">
      <c r="N5534" s="0" t="str">
        <f aca="false">IF(R5534=0,"",IF(Q5534=VLOOKUP(N5533+1,$B$8:$C$360,2,0),N5533+1,N5533))</f>
        <v/>
      </c>
      <c r="P5534" s="30"/>
      <c r="Q5534" s="30"/>
      <c r="R5534" s="35"/>
      <c r="S5534" s="35"/>
      <c r="T5534" s="35"/>
      <c r="U5534" s="35"/>
      <c r="V5534" s="35"/>
      <c r="W5534" s="35"/>
      <c r="X5534" s="35"/>
      <c r="Y5534" s="35"/>
    </row>
    <row r="5535" customFormat="false" ht="14.25" hidden="false" customHeight="false" outlineLevel="0" collapsed="false">
      <c r="N5535" s="0" t="str">
        <f aca="false">IF(R5535=0,"",IF(Q5535=VLOOKUP(N5534+1,$B$8:$C$360,2,0),N5534+1,N5534))</f>
        <v/>
      </c>
      <c r="P5535" s="30"/>
      <c r="Q5535" s="30"/>
      <c r="R5535" s="35"/>
      <c r="S5535" s="35"/>
      <c r="T5535" s="35"/>
      <c r="U5535" s="35"/>
      <c r="V5535" s="35"/>
      <c r="W5535" s="35"/>
      <c r="X5535" s="35"/>
      <c r="Y5535" s="35"/>
    </row>
    <row r="5536" customFormat="false" ht="14.25" hidden="false" customHeight="false" outlineLevel="0" collapsed="false">
      <c r="N5536" s="0" t="str">
        <f aca="false">IF(R5536=0,"",IF(Q5536=VLOOKUP(N5535+1,$B$8:$C$360,2,0),N5535+1,N5535))</f>
        <v/>
      </c>
      <c r="P5536" s="30"/>
      <c r="Q5536" s="30"/>
      <c r="R5536" s="35"/>
      <c r="S5536" s="35"/>
      <c r="T5536" s="35"/>
      <c r="U5536" s="35"/>
      <c r="V5536" s="35"/>
      <c r="W5536" s="35"/>
      <c r="X5536" s="35"/>
      <c r="Y5536" s="35"/>
    </row>
    <row r="5537" customFormat="false" ht="14.25" hidden="false" customHeight="false" outlineLevel="0" collapsed="false">
      <c r="N5537" s="0" t="str">
        <f aca="false">IF(R5537=0,"",IF(Q5537=VLOOKUP(N5536+1,$B$8:$C$360,2,0),N5536+1,N5536))</f>
        <v/>
      </c>
      <c r="P5537" s="30"/>
      <c r="Q5537" s="30"/>
      <c r="R5537" s="35"/>
      <c r="S5537" s="35"/>
      <c r="T5537" s="35"/>
      <c r="U5537" s="35"/>
      <c r="V5537" s="35"/>
      <c r="W5537" s="35"/>
      <c r="X5537" s="35"/>
      <c r="Y5537" s="35"/>
    </row>
    <row r="5538" customFormat="false" ht="14.25" hidden="false" customHeight="false" outlineLevel="0" collapsed="false">
      <c r="N5538" s="0" t="str">
        <f aca="false">IF(R5538=0,"",IF(Q5538=VLOOKUP(N5537+1,$B$8:$C$360,2,0),N5537+1,N5537))</f>
        <v/>
      </c>
      <c r="P5538" s="30"/>
      <c r="Q5538" s="30"/>
      <c r="R5538" s="35"/>
      <c r="S5538" s="35"/>
      <c r="T5538" s="35"/>
      <c r="U5538" s="35"/>
      <c r="V5538" s="35"/>
      <c r="W5538" s="35"/>
      <c r="X5538" s="35"/>
      <c r="Y5538" s="35"/>
    </row>
    <row r="5539" customFormat="false" ht="14.25" hidden="false" customHeight="false" outlineLevel="0" collapsed="false">
      <c r="N5539" s="0" t="str">
        <f aca="false">IF(R5539=0,"",IF(Q5539=VLOOKUP(N5538+1,$B$8:$C$360,2,0),N5538+1,N5538))</f>
        <v/>
      </c>
      <c r="P5539" s="30"/>
      <c r="Q5539" s="30"/>
      <c r="R5539" s="35"/>
      <c r="S5539" s="35"/>
      <c r="T5539" s="35"/>
      <c r="U5539" s="35"/>
      <c r="V5539" s="35"/>
      <c r="W5539" s="35"/>
      <c r="X5539" s="35"/>
      <c r="Y5539" s="35"/>
    </row>
    <row r="5540" customFormat="false" ht="14.25" hidden="false" customHeight="false" outlineLevel="0" collapsed="false">
      <c r="N5540" s="0" t="str">
        <f aca="false">IF(R5540=0,"",IF(Q5540=VLOOKUP(N5539+1,$B$8:$C$360,2,0),N5539+1,N5539))</f>
        <v/>
      </c>
      <c r="P5540" s="30"/>
      <c r="Q5540" s="30"/>
      <c r="R5540" s="35"/>
      <c r="S5540" s="35"/>
      <c r="T5540" s="35"/>
      <c r="U5540" s="35"/>
      <c r="V5540" s="35"/>
      <c r="W5540" s="35"/>
      <c r="X5540" s="35"/>
      <c r="Y5540" s="35"/>
    </row>
    <row r="5541" customFormat="false" ht="14.25" hidden="false" customHeight="false" outlineLevel="0" collapsed="false">
      <c r="N5541" s="0" t="str">
        <f aca="false">IF(R5541=0,"",IF(Q5541=VLOOKUP(N5540+1,$B$8:$C$360,2,0),N5540+1,N5540))</f>
        <v/>
      </c>
      <c r="P5541" s="30"/>
      <c r="Q5541" s="30"/>
      <c r="R5541" s="35"/>
      <c r="S5541" s="35"/>
      <c r="T5541" s="35"/>
      <c r="U5541" s="35"/>
      <c r="V5541" s="35"/>
      <c r="W5541" s="35"/>
      <c r="X5541" s="35"/>
      <c r="Y5541" s="35"/>
    </row>
    <row r="5542" customFormat="false" ht="14.25" hidden="false" customHeight="false" outlineLevel="0" collapsed="false">
      <c r="N5542" s="0" t="str">
        <f aca="false">IF(R5542=0,"",IF(Q5542=VLOOKUP(N5541+1,$B$8:$C$360,2,0),N5541+1,N5541))</f>
        <v/>
      </c>
      <c r="P5542" s="30"/>
      <c r="Q5542" s="30"/>
      <c r="R5542" s="35"/>
      <c r="S5542" s="35"/>
      <c r="T5542" s="35"/>
      <c r="U5542" s="35"/>
      <c r="V5542" s="35"/>
      <c r="W5542" s="35"/>
      <c r="X5542" s="35"/>
      <c r="Y5542" s="35"/>
    </row>
    <row r="5543" customFormat="false" ht="14.25" hidden="false" customHeight="false" outlineLevel="0" collapsed="false">
      <c r="N5543" s="0" t="str">
        <f aca="false">IF(R5543=0,"",IF(Q5543=VLOOKUP(N5542+1,$B$8:$C$360,2,0),N5542+1,N5542))</f>
        <v/>
      </c>
      <c r="P5543" s="30"/>
      <c r="Q5543" s="30"/>
      <c r="R5543" s="35"/>
      <c r="S5543" s="35"/>
      <c r="T5543" s="35"/>
      <c r="U5543" s="35"/>
      <c r="V5543" s="35"/>
      <c r="W5543" s="35"/>
      <c r="X5543" s="35"/>
      <c r="Y5543" s="35"/>
    </row>
    <row r="5544" customFormat="false" ht="14.25" hidden="false" customHeight="false" outlineLevel="0" collapsed="false">
      <c r="N5544" s="0" t="str">
        <f aca="false">IF(R5544=0,"",IF(Q5544=VLOOKUP(N5543+1,$B$8:$C$360,2,0),N5543+1,N5543))</f>
        <v/>
      </c>
      <c r="P5544" s="30"/>
      <c r="Q5544" s="30"/>
      <c r="R5544" s="35"/>
      <c r="S5544" s="35"/>
      <c r="T5544" s="35"/>
      <c r="U5544" s="35"/>
      <c r="V5544" s="35"/>
      <c r="W5544" s="35"/>
      <c r="X5544" s="35"/>
      <c r="Y5544" s="35"/>
    </row>
    <row r="5545" customFormat="false" ht="14.25" hidden="false" customHeight="false" outlineLevel="0" collapsed="false">
      <c r="N5545" s="0" t="str">
        <f aca="false">IF(R5545=0,"",IF(Q5545=VLOOKUP(N5544+1,$B$8:$C$360,2,0),N5544+1,N5544))</f>
        <v/>
      </c>
      <c r="P5545" s="30"/>
      <c r="Q5545" s="30"/>
      <c r="R5545" s="35"/>
      <c r="S5545" s="35"/>
      <c r="T5545" s="35"/>
      <c r="U5545" s="35"/>
      <c r="V5545" s="35"/>
      <c r="W5545" s="35"/>
      <c r="X5545" s="35"/>
      <c r="Y5545" s="35"/>
    </row>
    <row r="5546" customFormat="false" ht="14.25" hidden="false" customHeight="false" outlineLevel="0" collapsed="false">
      <c r="N5546" s="0" t="str">
        <f aca="false">IF(R5546=0,"",IF(Q5546=VLOOKUP(N5545+1,$B$8:$C$360,2,0),N5545+1,N5545))</f>
        <v/>
      </c>
      <c r="P5546" s="30"/>
      <c r="Q5546" s="30"/>
      <c r="R5546" s="35"/>
      <c r="S5546" s="35"/>
      <c r="T5546" s="35"/>
      <c r="U5546" s="35"/>
      <c r="V5546" s="35"/>
      <c r="W5546" s="35"/>
      <c r="X5546" s="35"/>
      <c r="Y5546" s="35"/>
    </row>
    <row r="5547" customFormat="false" ht="14.25" hidden="false" customHeight="false" outlineLevel="0" collapsed="false">
      <c r="N5547" s="0" t="str">
        <f aca="false">IF(R5547=0,"",IF(Q5547=VLOOKUP(N5546+1,$B$8:$C$360,2,0),N5546+1,N5546))</f>
        <v/>
      </c>
      <c r="P5547" s="30"/>
      <c r="Q5547" s="30"/>
      <c r="R5547" s="35"/>
      <c r="S5547" s="35"/>
      <c r="T5547" s="35"/>
      <c r="U5547" s="35"/>
      <c r="V5547" s="35"/>
      <c r="W5547" s="35"/>
      <c r="X5547" s="35"/>
      <c r="Y5547" s="35"/>
    </row>
    <row r="5548" customFormat="false" ht="14.25" hidden="false" customHeight="false" outlineLevel="0" collapsed="false">
      <c r="N5548" s="0" t="str">
        <f aca="false">IF(R5548=0,"",IF(Q5548=VLOOKUP(N5547+1,$B$8:$C$360,2,0),N5547+1,N5547))</f>
        <v/>
      </c>
      <c r="P5548" s="30"/>
      <c r="Q5548" s="30"/>
      <c r="R5548" s="35"/>
      <c r="S5548" s="35"/>
      <c r="T5548" s="35"/>
      <c r="U5548" s="35"/>
      <c r="V5548" s="35"/>
      <c r="W5548" s="35"/>
      <c r="X5548" s="35"/>
      <c r="Y5548" s="35"/>
    </row>
    <row r="5549" customFormat="false" ht="14.25" hidden="false" customHeight="false" outlineLevel="0" collapsed="false">
      <c r="N5549" s="0" t="str">
        <f aca="false">IF(R5549=0,"",IF(Q5549=VLOOKUP(N5548+1,$B$8:$C$360,2,0),N5548+1,N5548))</f>
        <v/>
      </c>
      <c r="P5549" s="30"/>
      <c r="Q5549" s="30"/>
      <c r="R5549" s="35"/>
      <c r="S5549" s="35"/>
      <c r="T5549" s="35"/>
      <c r="U5549" s="35"/>
      <c r="V5549" s="35"/>
      <c r="W5549" s="35"/>
      <c r="X5549" s="35"/>
      <c r="Y5549" s="35"/>
    </row>
    <row r="5550" customFormat="false" ht="14.25" hidden="false" customHeight="false" outlineLevel="0" collapsed="false">
      <c r="N5550" s="0" t="str">
        <f aca="false">IF(R5550=0,"",IF(Q5550=VLOOKUP(N5549+1,$B$8:$C$360,2,0),N5549+1,N5549))</f>
        <v/>
      </c>
      <c r="P5550" s="30"/>
      <c r="Q5550" s="30"/>
      <c r="R5550" s="35"/>
      <c r="S5550" s="35"/>
      <c r="T5550" s="35"/>
      <c r="U5550" s="35"/>
      <c r="V5550" s="35"/>
      <c r="W5550" s="35"/>
      <c r="X5550" s="35"/>
      <c r="Y5550" s="35"/>
    </row>
    <row r="5551" customFormat="false" ht="14.25" hidden="false" customHeight="false" outlineLevel="0" collapsed="false">
      <c r="N5551" s="0" t="str">
        <f aca="false">IF(R5551=0,"",IF(Q5551=VLOOKUP(N5550+1,$B$8:$C$360,2,0),N5550+1,N5550))</f>
        <v/>
      </c>
      <c r="P5551" s="30"/>
      <c r="Q5551" s="30"/>
      <c r="R5551" s="35"/>
      <c r="S5551" s="35"/>
      <c r="T5551" s="35"/>
      <c r="U5551" s="35"/>
      <c r="V5551" s="35"/>
      <c r="W5551" s="35"/>
      <c r="X5551" s="35"/>
      <c r="Y5551" s="35"/>
    </row>
    <row r="5552" customFormat="false" ht="14.25" hidden="false" customHeight="false" outlineLevel="0" collapsed="false">
      <c r="N5552" s="0" t="str">
        <f aca="false">IF(R5552=0,"",IF(Q5552=VLOOKUP(N5551+1,$B$8:$C$360,2,0),N5551+1,N5551))</f>
        <v/>
      </c>
      <c r="P5552" s="30"/>
      <c r="Q5552" s="30"/>
      <c r="R5552" s="35"/>
      <c r="S5552" s="35"/>
      <c r="T5552" s="35"/>
      <c r="U5552" s="35"/>
      <c r="V5552" s="35"/>
      <c r="W5552" s="35"/>
      <c r="X5552" s="35"/>
      <c r="Y5552" s="35"/>
    </row>
    <row r="5553" customFormat="false" ht="14.25" hidden="false" customHeight="false" outlineLevel="0" collapsed="false">
      <c r="N5553" s="0" t="str">
        <f aca="false">IF(R5553=0,"",IF(Q5553=VLOOKUP(N5552+1,$B$8:$C$360,2,0),N5552+1,N5552))</f>
        <v/>
      </c>
      <c r="P5553" s="30"/>
      <c r="Q5553" s="30"/>
      <c r="R5553" s="35"/>
      <c r="S5553" s="35"/>
      <c r="T5553" s="35"/>
      <c r="U5553" s="35"/>
      <c r="V5553" s="35"/>
      <c r="W5553" s="35"/>
      <c r="X5553" s="35"/>
      <c r="Y5553" s="35"/>
    </row>
    <row r="5554" customFormat="false" ht="14.25" hidden="false" customHeight="false" outlineLevel="0" collapsed="false">
      <c r="N5554" s="0" t="str">
        <f aca="false">IF(R5554=0,"",IF(Q5554=VLOOKUP(N5553+1,$B$8:$C$360,2,0),N5553+1,N5553))</f>
        <v/>
      </c>
      <c r="P5554" s="30"/>
      <c r="Q5554" s="30"/>
      <c r="R5554" s="35"/>
      <c r="S5554" s="35"/>
      <c r="T5554" s="35"/>
      <c r="U5554" s="35"/>
      <c r="V5554" s="35"/>
      <c r="W5554" s="35"/>
      <c r="X5554" s="35"/>
      <c r="Y5554" s="35"/>
    </row>
    <row r="5555" customFormat="false" ht="14.25" hidden="false" customHeight="false" outlineLevel="0" collapsed="false">
      <c r="N5555" s="0" t="str">
        <f aca="false">IF(R5555=0,"",IF(Q5555=VLOOKUP(N5554+1,$B$8:$C$360,2,0),N5554+1,N5554))</f>
        <v/>
      </c>
      <c r="P5555" s="30"/>
      <c r="Q5555" s="30"/>
      <c r="R5555" s="35"/>
      <c r="S5555" s="35"/>
      <c r="T5555" s="35"/>
      <c r="U5555" s="35"/>
      <c r="V5555" s="35"/>
      <c r="W5555" s="35"/>
      <c r="X5555" s="35"/>
      <c r="Y5555" s="35"/>
    </row>
    <row r="5556" customFormat="false" ht="14.25" hidden="false" customHeight="false" outlineLevel="0" collapsed="false">
      <c r="N5556" s="0" t="str">
        <f aca="false">IF(R5556=0,"",IF(Q5556=VLOOKUP(N5555+1,$B$8:$C$360,2,0),N5555+1,N5555))</f>
        <v/>
      </c>
      <c r="P5556" s="30"/>
      <c r="Q5556" s="30"/>
      <c r="R5556" s="35"/>
      <c r="S5556" s="35"/>
      <c r="T5556" s="35"/>
      <c r="U5556" s="35"/>
      <c r="V5556" s="35"/>
      <c r="W5556" s="35"/>
      <c r="X5556" s="35"/>
      <c r="Y5556" s="35"/>
    </row>
    <row r="5557" customFormat="false" ht="14.25" hidden="false" customHeight="false" outlineLevel="0" collapsed="false">
      <c r="N5557" s="0" t="str">
        <f aca="false">IF(R5557=0,"",IF(Q5557=VLOOKUP(N5556+1,$B$8:$C$360,2,0),N5556+1,N5556))</f>
        <v/>
      </c>
      <c r="P5557" s="30"/>
      <c r="Q5557" s="30"/>
      <c r="R5557" s="35"/>
      <c r="S5557" s="35"/>
      <c r="T5557" s="35"/>
      <c r="U5557" s="35"/>
      <c r="V5557" s="35"/>
      <c r="W5557" s="35"/>
      <c r="X5557" s="35"/>
      <c r="Y5557" s="35"/>
    </row>
    <row r="5558" customFormat="false" ht="14.25" hidden="false" customHeight="false" outlineLevel="0" collapsed="false">
      <c r="N5558" s="0" t="str">
        <f aca="false">IF(R5558=0,"",IF(Q5558=VLOOKUP(N5557+1,$B$8:$C$360,2,0),N5557+1,N5557))</f>
        <v/>
      </c>
      <c r="P5558" s="30"/>
      <c r="Q5558" s="30"/>
      <c r="R5558" s="35"/>
      <c r="S5558" s="35"/>
      <c r="T5558" s="35"/>
      <c r="U5558" s="35"/>
      <c r="V5558" s="35"/>
      <c r="W5558" s="35"/>
      <c r="X5558" s="35"/>
      <c r="Y5558" s="35"/>
    </row>
    <row r="5559" customFormat="false" ht="14.25" hidden="false" customHeight="false" outlineLevel="0" collapsed="false">
      <c r="N5559" s="0" t="str">
        <f aca="false">IF(R5559=0,"",IF(Q5559=VLOOKUP(N5558+1,$B$8:$C$360,2,0),N5558+1,N5558))</f>
        <v/>
      </c>
      <c r="P5559" s="30"/>
      <c r="Q5559" s="30"/>
      <c r="R5559" s="35"/>
      <c r="S5559" s="35"/>
      <c r="T5559" s="35"/>
      <c r="U5559" s="35"/>
      <c r="V5559" s="35"/>
      <c r="W5559" s="35"/>
      <c r="X5559" s="35"/>
      <c r="Y5559" s="35"/>
    </row>
    <row r="5560" customFormat="false" ht="14.25" hidden="false" customHeight="false" outlineLevel="0" collapsed="false">
      <c r="N5560" s="0" t="str">
        <f aca="false">IF(R5560=0,"",IF(Q5560=VLOOKUP(N5559+1,$B$8:$C$360,2,0),N5559+1,N5559))</f>
        <v/>
      </c>
      <c r="P5560" s="30"/>
      <c r="Q5560" s="30"/>
      <c r="R5560" s="35"/>
      <c r="S5560" s="35"/>
      <c r="T5560" s="35"/>
      <c r="U5560" s="35"/>
      <c r="V5560" s="35"/>
      <c r="W5560" s="35"/>
      <c r="X5560" s="35"/>
      <c r="Y5560" s="35"/>
    </row>
    <row r="5561" customFormat="false" ht="14.25" hidden="false" customHeight="false" outlineLevel="0" collapsed="false">
      <c r="N5561" s="0" t="str">
        <f aca="false">IF(R5561=0,"",IF(Q5561=VLOOKUP(N5560+1,$B$8:$C$360,2,0),N5560+1,N5560))</f>
        <v/>
      </c>
      <c r="P5561" s="30"/>
      <c r="Q5561" s="30"/>
      <c r="R5561" s="35"/>
      <c r="S5561" s="35"/>
      <c r="T5561" s="35"/>
      <c r="U5561" s="35"/>
      <c r="V5561" s="35"/>
      <c r="W5561" s="35"/>
      <c r="X5561" s="35"/>
      <c r="Y5561" s="35"/>
    </row>
    <row r="5562" customFormat="false" ht="14.25" hidden="false" customHeight="false" outlineLevel="0" collapsed="false">
      <c r="N5562" s="0" t="str">
        <f aca="false">IF(R5562=0,"",IF(Q5562=VLOOKUP(N5561+1,$B$8:$C$360,2,0),N5561+1,N5561))</f>
        <v/>
      </c>
      <c r="P5562" s="30"/>
      <c r="Q5562" s="30"/>
      <c r="R5562" s="35"/>
      <c r="S5562" s="35"/>
      <c r="T5562" s="35"/>
      <c r="U5562" s="35"/>
      <c r="V5562" s="35"/>
      <c r="W5562" s="35"/>
      <c r="X5562" s="35"/>
      <c r="Y5562" s="35"/>
    </row>
    <row r="5563" customFormat="false" ht="14.25" hidden="false" customHeight="false" outlineLevel="0" collapsed="false">
      <c r="N5563" s="0" t="str">
        <f aca="false">IF(R5563=0,"",IF(Q5563=VLOOKUP(N5562+1,$B$8:$C$360,2,0),N5562+1,N5562))</f>
        <v/>
      </c>
      <c r="P5563" s="30"/>
      <c r="Q5563" s="30"/>
      <c r="R5563" s="35"/>
      <c r="S5563" s="35"/>
      <c r="T5563" s="35"/>
      <c r="U5563" s="35"/>
      <c r="V5563" s="35"/>
      <c r="W5563" s="35"/>
      <c r="X5563" s="35"/>
      <c r="Y5563" s="35"/>
    </row>
    <row r="5564" customFormat="false" ht="14.25" hidden="false" customHeight="false" outlineLevel="0" collapsed="false">
      <c r="N5564" s="0" t="str">
        <f aca="false">IF(R5564=0,"",IF(Q5564=VLOOKUP(N5563+1,$B$8:$C$360,2,0),N5563+1,N5563))</f>
        <v/>
      </c>
      <c r="P5564" s="30"/>
      <c r="Q5564" s="30"/>
      <c r="R5564" s="35"/>
      <c r="S5564" s="35"/>
      <c r="T5564" s="35"/>
      <c r="U5564" s="35"/>
      <c r="V5564" s="35"/>
      <c r="W5564" s="35"/>
      <c r="X5564" s="35"/>
      <c r="Y5564" s="35"/>
    </row>
    <row r="5565" customFormat="false" ht="14.25" hidden="false" customHeight="false" outlineLevel="0" collapsed="false">
      <c r="N5565" s="0" t="str">
        <f aca="false">IF(R5565=0,"",IF(Q5565=VLOOKUP(N5564+1,$B$8:$C$360,2,0),N5564+1,N5564))</f>
        <v/>
      </c>
      <c r="P5565" s="30"/>
      <c r="Q5565" s="30"/>
      <c r="R5565" s="35"/>
      <c r="S5565" s="35"/>
      <c r="T5565" s="35"/>
      <c r="U5565" s="35"/>
      <c r="V5565" s="35"/>
      <c r="W5565" s="35"/>
      <c r="X5565" s="35"/>
      <c r="Y5565" s="35"/>
    </row>
    <row r="5566" customFormat="false" ht="14.25" hidden="false" customHeight="false" outlineLevel="0" collapsed="false">
      <c r="N5566" s="0" t="str">
        <f aca="false">IF(R5566=0,"",IF(Q5566=VLOOKUP(N5565+1,$B$8:$C$360,2,0),N5565+1,N5565))</f>
        <v/>
      </c>
      <c r="P5566" s="30"/>
      <c r="Q5566" s="30"/>
      <c r="R5566" s="35"/>
      <c r="S5566" s="35"/>
      <c r="T5566" s="35"/>
      <c r="U5566" s="35"/>
      <c r="V5566" s="35"/>
      <c r="W5566" s="35"/>
      <c r="X5566" s="35"/>
      <c r="Y5566" s="35"/>
    </row>
    <row r="5567" customFormat="false" ht="14.25" hidden="false" customHeight="false" outlineLevel="0" collapsed="false">
      <c r="N5567" s="0" t="str">
        <f aca="false">IF(R5567=0,"",IF(Q5567=VLOOKUP(N5566+1,$B$8:$C$360,2,0),N5566+1,N5566))</f>
        <v/>
      </c>
      <c r="P5567" s="30"/>
      <c r="Q5567" s="30"/>
      <c r="R5567" s="35"/>
      <c r="S5567" s="35"/>
      <c r="T5567" s="35"/>
      <c r="U5567" s="35"/>
      <c r="V5567" s="35"/>
      <c r="W5567" s="35"/>
      <c r="X5567" s="35"/>
      <c r="Y5567" s="35"/>
    </row>
    <row r="5568" customFormat="false" ht="14.25" hidden="false" customHeight="false" outlineLevel="0" collapsed="false">
      <c r="N5568" s="0" t="str">
        <f aca="false">IF(R5568=0,"",IF(Q5568=VLOOKUP(N5567+1,$B$8:$C$360,2,0),N5567+1,N5567))</f>
        <v/>
      </c>
      <c r="P5568" s="30"/>
      <c r="Q5568" s="30"/>
      <c r="R5568" s="35"/>
      <c r="S5568" s="35"/>
      <c r="T5568" s="35"/>
      <c r="U5568" s="35"/>
      <c r="V5568" s="35"/>
      <c r="W5568" s="35"/>
      <c r="X5568" s="35"/>
      <c r="Y5568" s="35"/>
    </row>
    <row r="5569" customFormat="false" ht="14.25" hidden="false" customHeight="false" outlineLevel="0" collapsed="false">
      <c r="N5569" s="0" t="str">
        <f aca="false">IF(R5569=0,"",IF(Q5569=VLOOKUP(N5568+1,$B$8:$C$360,2,0),N5568+1,N5568))</f>
        <v/>
      </c>
      <c r="P5569" s="30"/>
      <c r="Q5569" s="30"/>
      <c r="R5569" s="35"/>
      <c r="S5569" s="35"/>
      <c r="T5569" s="35"/>
      <c r="U5569" s="35"/>
      <c r="V5569" s="35"/>
      <c r="W5569" s="35"/>
      <c r="X5569" s="35"/>
      <c r="Y5569" s="35"/>
    </row>
    <row r="5570" customFormat="false" ht="14.25" hidden="false" customHeight="false" outlineLevel="0" collapsed="false">
      <c r="N5570" s="0" t="str">
        <f aca="false">IF(R5570=0,"",IF(Q5570=VLOOKUP(N5569+1,$B$8:$C$360,2,0),N5569+1,N5569))</f>
        <v/>
      </c>
      <c r="P5570" s="30"/>
      <c r="Q5570" s="30"/>
      <c r="R5570" s="35"/>
      <c r="S5570" s="35"/>
      <c r="T5570" s="35"/>
      <c r="U5570" s="35"/>
      <c r="V5570" s="35"/>
      <c r="W5570" s="35"/>
      <c r="X5570" s="35"/>
      <c r="Y5570" s="35"/>
    </row>
    <row r="5571" customFormat="false" ht="14.25" hidden="false" customHeight="false" outlineLevel="0" collapsed="false">
      <c r="N5571" s="0" t="str">
        <f aca="false">IF(R5571=0,"",IF(Q5571=VLOOKUP(N5570+1,$B$8:$C$360,2,0),N5570+1,N5570))</f>
        <v/>
      </c>
      <c r="P5571" s="30"/>
      <c r="Q5571" s="30"/>
      <c r="R5571" s="35"/>
      <c r="S5571" s="35"/>
      <c r="T5571" s="35"/>
      <c r="U5571" s="35"/>
      <c r="V5571" s="35"/>
      <c r="W5571" s="35"/>
      <c r="X5571" s="35"/>
      <c r="Y5571" s="35"/>
    </row>
    <row r="5572" customFormat="false" ht="14.25" hidden="false" customHeight="false" outlineLevel="0" collapsed="false">
      <c r="N5572" s="0" t="str">
        <f aca="false">IF(R5572=0,"",IF(Q5572=VLOOKUP(N5571+1,$B$8:$C$360,2,0),N5571+1,N5571))</f>
        <v/>
      </c>
      <c r="P5572" s="30"/>
      <c r="Q5572" s="30"/>
      <c r="R5572" s="35"/>
      <c r="S5572" s="35"/>
      <c r="T5572" s="35"/>
      <c r="U5572" s="35"/>
      <c r="V5572" s="35"/>
      <c r="W5572" s="35"/>
      <c r="X5572" s="35"/>
      <c r="Y5572" s="35"/>
    </row>
    <row r="5573" customFormat="false" ht="14.25" hidden="false" customHeight="false" outlineLevel="0" collapsed="false">
      <c r="N5573" s="0" t="str">
        <f aca="false">IF(R5573=0,"",IF(Q5573=VLOOKUP(N5572+1,$B$8:$C$360,2,0),N5572+1,N5572))</f>
        <v/>
      </c>
      <c r="P5573" s="30"/>
      <c r="Q5573" s="30"/>
      <c r="R5573" s="35"/>
      <c r="S5573" s="35"/>
      <c r="T5573" s="35"/>
      <c r="U5573" s="35"/>
      <c r="V5573" s="35"/>
      <c r="W5573" s="35"/>
      <c r="X5573" s="35"/>
      <c r="Y5573" s="35"/>
    </row>
    <row r="5574" customFormat="false" ht="14.25" hidden="false" customHeight="false" outlineLevel="0" collapsed="false">
      <c r="N5574" s="0" t="str">
        <f aca="false">IF(R5574=0,"",IF(Q5574=VLOOKUP(N5573+1,$B$8:$C$360,2,0),N5573+1,N5573))</f>
        <v/>
      </c>
      <c r="P5574" s="30"/>
      <c r="Q5574" s="30"/>
      <c r="R5574" s="35"/>
      <c r="S5574" s="35"/>
      <c r="T5574" s="35"/>
      <c r="U5574" s="35"/>
      <c r="V5574" s="35"/>
      <c r="W5574" s="35"/>
      <c r="X5574" s="35"/>
      <c r="Y5574" s="35"/>
    </row>
    <row r="5575" customFormat="false" ht="14.25" hidden="false" customHeight="false" outlineLevel="0" collapsed="false">
      <c r="N5575" s="0" t="str">
        <f aca="false">IF(R5575=0,"",IF(Q5575=VLOOKUP(N5574+1,$B$8:$C$360,2,0),N5574+1,N5574))</f>
        <v/>
      </c>
      <c r="P5575" s="30"/>
      <c r="Q5575" s="30"/>
      <c r="R5575" s="35"/>
      <c r="S5575" s="35"/>
      <c r="T5575" s="35"/>
      <c r="U5575" s="35"/>
      <c r="V5575" s="35"/>
      <c r="W5575" s="35"/>
      <c r="X5575" s="35"/>
      <c r="Y5575" s="35"/>
    </row>
    <row r="5576" customFormat="false" ht="14.25" hidden="false" customHeight="false" outlineLevel="0" collapsed="false">
      <c r="N5576" s="0" t="str">
        <f aca="false">IF(R5576=0,"",IF(Q5576=VLOOKUP(N5575+1,$B$8:$C$360,2,0),N5575+1,N5575))</f>
        <v/>
      </c>
      <c r="P5576" s="30"/>
      <c r="Q5576" s="30"/>
      <c r="R5576" s="35"/>
      <c r="S5576" s="35"/>
      <c r="T5576" s="35"/>
      <c r="U5576" s="35"/>
      <c r="V5576" s="35"/>
      <c r="W5576" s="35"/>
      <c r="X5576" s="35"/>
      <c r="Y5576" s="35"/>
    </row>
    <row r="5577" customFormat="false" ht="14.25" hidden="false" customHeight="false" outlineLevel="0" collapsed="false">
      <c r="N5577" s="0" t="str">
        <f aca="false">IF(R5577=0,"",IF(Q5577=VLOOKUP(N5576+1,$B$8:$C$360,2,0),N5576+1,N5576))</f>
        <v/>
      </c>
      <c r="P5577" s="30"/>
      <c r="Q5577" s="30"/>
      <c r="R5577" s="35"/>
      <c r="S5577" s="35"/>
      <c r="T5577" s="35"/>
      <c r="U5577" s="35"/>
      <c r="V5577" s="35"/>
      <c r="W5577" s="35"/>
      <c r="X5577" s="35"/>
      <c r="Y5577" s="35"/>
    </row>
    <row r="5578" customFormat="false" ht="14.25" hidden="false" customHeight="false" outlineLevel="0" collapsed="false">
      <c r="N5578" s="0" t="str">
        <f aca="false">IF(R5578=0,"",IF(Q5578=VLOOKUP(N5577+1,$B$8:$C$360,2,0),N5577+1,N5577))</f>
        <v/>
      </c>
      <c r="P5578" s="30"/>
      <c r="Q5578" s="30"/>
      <c r="R5578" s="35"/>
      <c r="S5578" s="35"/>
      <c r="T5578" s="35"/>
      <c r="U5578" s="35"/>
      <c r="V5578" s="35"/>
      <c r="W5578" s="35"/>
      <c r="X5578" s="35"/>
      <c r="Y5578" s="35"/>
    </row>
    <row r="5579" customFormat="false" ht="14.25" hidden="false" customHeight="false" outlineLevel="0" collapsed="false">
      <c r="N5579" s="0" t="str">
        <f aca="false">IF(R5579=0,"",IF(Q5579=VLOOKUP(N5578+1,$B$8:$C$360,2,0),N5578+1,N5578))</f>
        <v/>
      </c>
      <c r="P5579" s="30"/>
      <c r="Q5579" s="30"/>
      <c r="R5579" s="35"/>
      <c r="S5579" s="35"/>
      <c r="T5579" s="35"/>
      <c r="U5579" s="35"/>
      <c r="V5579" s="35"/>
      <c r="W5579" s="35"/>
      <c r="X5579" s="35"/>
      <c r="Y5579" s="35"/>
    </row>
    <row r="5580" customFormat="false" ht="14.25" hidden="false" customHeight="false" outlineLevel="0" collapsed="false">
      <c r="N5580" s="0" t="str">
        <f aca="false">IF(R5580=0,"",IF(Q5580=VLOOKUP(N5579+1,$B$8:$C$360,2,0),N5579+1,N5579))</f>
        <v/>
      </c>
      <c r="P5580" s="30"/>
      <c r="Q5580" s="30"/>
      <c r="R5580" s="35"/>
      <c r="S5580" s="35"/>
      <c r="T5580" s="35"/>
      <c r="U5580" s="35"/>
      <c r="V5580" s="35"/>
      <c r="W5580" s="35"/>
      <c r="X5580" s="35"/>
      <c r="Y5580" s="35"/>
    </row>
    <row r="5581" customFormat="false" ht="14.25" hidden="false" customHeight="false" outlineLevel="0" collapsed="false">
      <c r="N5581" s="0" t="str">
        <f aca="false">IF(R5581=0,"",IF(Q5581=VLOOKUP(N5580+1,$B$8:$C$360,2,0),N5580+1,N5580))</f>
        <v/>
      </c>
      <c r="P5581" s="30"/>
      <c r="Q5581" s="30"/>
      <c r="R5581" s="35"/>
      <c r="S5581" s="35"/>
      <c r="T5581" s="35"/>
      <c r="U5581" s="35"/>
      <c r="V5581" s="35"/>
      <c r="W5581" s="35"/>
      <c r="X5581" s="35"/>
      <c r="Y5581" s="35"/>
    </row>
    <row r="5582" customFormat="false" ht="14.25" hidden="false" customHeight="false" outlineLevel="0" collapsed="false">
      <c r="N5582" s="0" t="str">
        <f aca="false">IF(R5582=0,"",IF(Q5582=VLOOKUP(N5581+1,$B$8:$C$360,2,0),N5581+1,N5581))</f>
        <v/>
      </c>
      <c r="P5582" s="30"/>
      <c r="Q5582" s="30"/>
      <c r="R5582" s="35"/>
      <c r="S5582" s="35"/>
      <c r="T5582" s="35"/>
      <c r="U5582" s="35"/>
      <c r="V5582" s="35"/>
      <c r="W5582" s="35"/>
      <c r="X5582" s="35"/>
      <c r="Y5582" s="35"/>
    </row>
    <row r="5583" customFormat="false" ht="14.25" hidden="false" customHeight="false" outlineLevel="0" collapsed="false">
      <c r="N5583" s="0" t="str">
        <f aca="false">IF(R5583=0,"",IF(Q5583=VLOOKUP(N5582+1,$B$8:$C$360,2,0),N5582+1,N5582))</f>
        <v/>
      </c>
      <c r="P5583" s="30"/>
      <c r="Q5583" s="30"/>
      <c r="R5583" s="35"/>
      <c r="S5583" s="35"/>
      <c r="T5583" s="35"/>
      <c r="U5583" s="35"/>
      <c r="V5583" s="35"/>
      <c r="W5583" s="35"/>
      <c r="X5583" s="35"/>
      <c r="Y5583" s="35"/>
    </row>
    <row r="5584" customFormat="false" ht="14.25" hidden="false" customHeight="false" outlineLevel="0" collapsed="false">
      <c r="N5584" s="0" t="str">
        <f aca="false">IF(R5584=0,"",IF(Q5584=VLOOKUP(N5583+1,$B$8:$C$360,2,0),N5583+1,N5583))</f>
        <v/>
      </c>
      <c r="P5584" s="30"/>
      <c r="Q5584" s="30"/>
      <c r="R5584" s="35"/>
      <c r="S5584" s="35"/>
      <c r="T5584" s="35"/>
      <c r="U5584" s="35"/>
      <c r="V5584" s="35"/>
      <c r="W5584" s="35"/>
      <c r="X5584" s="35"/>
      <c r="Y5584" s="35"/>
    </row>
    <row r="5585" customFormat="false" ht="14.25" hidden="false" customHeight="false" outlineLevel="0" collapsed="false">
      <c r="N5585" s="0" t="str">
        <f aca="false">IF(R5585=0,"",IF(Q5585=VLOOKUP(N5584+1,$B$8:$C$360,2,0),N5584+1,N5584))</f>
        <v/>
      </c>
      <c r="P5585" s="30"/>
      <c r="Q5585" s="30"/>
      <c r="R5585" s="35"/>
      <c r="S5585" s="35"/>
      <c r="T5585" s="35"/>
      <c r="U5585" s="35"/>
      <c r="V5585" s="35"/>
      <c r="W5585" s="35"/>
      <c r="X5585" s="35"/>
      <c r="Y5585" s="35"/>
    </row>
    <row r="5586" customFormat="false" ht="14.25" hidden="false" customHeight="false" outlineLevel="0" collapsed="false">
      <c r="N5586" s="0" t="str">
        <f aca="false">IF(R5586=0,"",IF(Q5586=VLOOKUP(N5585+1,$B$8:$C$360,2,0),N5585+1,N5585))</f>
        <v/>
      </c>
      <c r="P5586" s="30"/>
      <c r="Q5586" s="30"/>
      <c r="R5586" s="35"/>
      <c r="S5586" s="35"/>
      <c r="T5586" s="35"/>
      <c r="U5586" s="35"/>
      <c r="V5586" s="35"/>
      <c r="W5586" s="35"/>
      <c r="X5586" s="35"/>
      <c r="Y5586" s="35"/>
    </row>
    <row r="5587" customFormat="false" ht="14.25" hidden="false" customHeight="false" outlineLevel="0" collapsed="false">
      <c r="N5587" s="0" t="str">
        <f aca="false">IF(R5587=0,"",IF(Q5587=VLOOKUP(N5586+1,$B$8:$C$360,2,0),N5586+1,N5586))</f>
        <v/>
      </c>
      <c r="P5587" s="30"/>
      <c r="Q5587" s="30"/>
      <c r="R5587" s="35"/>
      <c r="S5587" s="35"/>
      <c r="T5587" s="35"/>
      <c r="U5587" s="35"/>
      <c r="V5587" s="35"/>
      <c r="W5587" s="35"/>
      <c r="X5587" s="35"/>
      <c r="Y5587" s="35"/>
    </row>
    <row r="5588" customFormat="false" ht="14.25" hidden="false" customHeight="false" outlineLevel="0" collapsed="false">
      <c r="N5588" s="0" t="str">
        <f aca="false">IF(R5588=0,"",IF(Q5588=VLOOKUP(N5587+1,$B$8:$C$360,2,0),N5587+1,N5587))</f>
        <v/>
      </c>
      <c r="P5588" s="30"/>
      <c r="Q5588" s="30"/>
      <c r="R5588" s="35"/>
      <c r="S5588" s="35"/>
      <c r="T5588" s="35"/>
      <c r="U5588" s="35"/>
      <c r="V5588" s="35"/>
      <c r="W5588" s="35"/>
      <c r="X5588" s="35"/>
      <c r="Y5588" s="35"/>
    </row>
    <row r="5589" customFormat="false" ht="14.25" hidden="false" customHeight="false" outlineLevel="0" collapsed="false">
      <c r="N5589" s="0" t="str">
        <f aca="false">IF(R5589=0,"",IF(Q5589=VLOOKUP(N5588+1,$B$8:$C$360,2,0),N5588+1,N5588))</f>
        <v/>
      </c>
      <c r="P5589" s="30"/>
      <c r="Q5589" s="30"/>
      <c r="R5589" s="35"/>
      <c r="S5589" s="35"/>
      <c r="T5589" s="35"/>
      <c r="U5589" s="35"/>
      <c r="V5589" s="35"/>
      <c r="W5589" s="35"/>
      <c r="X5589" s="35"/>
      <c r="Y5589" s="35"/>
    </row>
    <row r="5590" customFormat="false" ht="14.25" hidden="false" customHeight="false" outlineLevel="0" collapsed="false">
      <c r="N5590" s="0" t="str">
        <f aca="false">IF(R5590=0,"",IF(Q5590=VLOOKUP(N5589+1,$B$8:$C$360,2,0),N5589+1,N5589))</f>
        <v/>
      </c>
      <c r="P5590" s="30"/>
      <c r="Q5590" s="30"/>
      <c r="R5590" s="35"/>
      <c r="S5590" s="35"/>
      <c r="T5590" s="35"/>
      <c r="U5590" s="35"/>
      <c r="V5590" s="35"/>
      <c r="W5590" s="35"/>
      <c r="X5590" s="35"/>
      <c r="Y5590" s="35"/>
    </row>
    <row r="5591" customFormat="false" ht="14.25" hidden="false" customHeight="false" outlineLevel="0" collapsed="false">
      <c r="N5591" s="0" t="str">
        <f aca="false">IF(R5591=0,"",IF(Q5591=VLOOKUP(N5590+1,$B$8:$C$360,2,0),N5590+1,N5590))</f>
        <v/>
      </c>
      <c r="P5591" s="30"/>
      <c r="Q5591" s="30"/>
      <c r="R5591" s="35"/>
      <c r="S5591" s="35"/>
      <c r="T5591" s="35"/>
      <c r="U5591" s="35"/>
      <c r="V5591" s="35"/>
      <c r="W5591" s="35"/>
      <c r="X5591" s="35"/>
      <c r="Y5591" s="35"/>
    </row>
    <row r="5592" customFormat="false" ht="14.25" hidden="false" customHeight="false" outlineLevel="0" collapsed="false">
      <c r="N5592" s="0" t="str">
        <f aca="false">IF(R5592=0,"",IF(Q5592=VLOOKUP(N5591+1,$B$8:$C$360,2,0),N5591+1,N5591))</f>
        <v/>
      </c>
      <c r="P5592" s="30"/>
      <c r="Q5592" s="30"/>
      <c r="R5592" s="35"/>
      <c r="S5592" s="35"/>
      <c r="T5592" s="35"/>
      <c r="U5592" s="35"/>
      <c r="V5592" s="35"/>
      <c r="W5592" s="35"/>
      <c r="X5592" s="35"/>
      <c r="Y5592" s="35"/>
    </row>
    <row r="5593" customFormat="false" ht="14.25" hidden="false" customHeight="false" outlineLevel="0" collapsed="false">
      <c r="N5593" s="0" t="str">
        <f aca="false">IF(R5593=0,"",IF(Q5593=VLOOKUP(N5592+1,$B$8:$C$360,2,0),N5592+1,N5592))</f>
        <v/>
      </c>
      <c r="P5593" s="30"/>
      <c r="Q5593" s="30"/>
      <c r="R5593" s="35"/>
      <c r="S5593" s="35"/>
      <c r="T5593" s="35"/>
      <c r="U5593" s="35"/>
      <c r="V5593" s="35"/>
      <c r="W5593" s="35"/>
      <c r="X5593" s="35"/>
      <c r="Y5593" s="35"/>
    </row>
    <row r="5594" customFormat="false" ht="14.25" hidden="false" customHeight="false" outlineLevel="0" collapsed="false">
      <c r="N5594" s="0" t="str">
        <f aca="false">IF(R5594=0,"",IF(Q5594=VLOOKUP(N5593+1,$B$8:$C$360,2,0),N5593+1,N5593))</f>
        <v/>
      </c>
      <c r="P5594" s="30"/>
      <c r="Q5594" s="30"/>
      <c r="R5594" s="35"/>
      <c r="S5594" s="35"/>
      <c r="T5594" s="35"/>
      <c r="U5594" s="35"/>
      <c r="V5594" s="35"/>
      <c r="W5594" s="35"/>
      <c r="X5594" s="35"/>
      <c r="Y5594" s="35"/>
    </row>
    <row r="5595" customFormat="false" ht="14.25" hidden="false" customHeight="false" outlineLevel="0" collapsed="false">
      <c r="N5595" s="0" t="str">
        <f aca="false">IF(R5595=0,"",IF(Q5595=VLOOKUP(N5594+1,$B$8:$C$360,2,0),N5594+1,N5594))</f>
        <v/>
      </c>
      <c r="P5595" s="30"/>
      <c r="Q5595" s="30"/>
      <c r="R5595" s="35"/>
      <c r="S5595" s="35"/>
      <c r="T5595" s="35"/>
      <c r="U5595" s="35"/>
      <c r="V5595" s="35"/>
      <c r="W5595" s="35"/>
      <c r="X5595" s="35"/>
      <c r="Y5595" s="35"/>
    </row>
    <row r="5596" customFormat="false" ht="14.25" hidden="false" customHeight="false" outlineLevel="0" collapsed="false">
      <c r="N5596" s="0" t="str">
        <f aca="false">IF(R5596=0,"",IF(Q5596=VLOOKUP(N5595+1,$B$8:$C$360,2,0),N5595+1,N5595))</f>
        <v/>
      </c>
      <c r="P5596" s="30"/>
      <c r="Q5596" s="30"/>
      <c r="R5596" s="35"/>
      <c r="S5596" s="35"/>
      <c r="T5596" s="35"/>
      <c r="U5596" s="35"/>
      <c r="V5596" s="35"/>
      <c r="W5596" s="35"/>
      <c r="X5596" s="35"/>
      <c r="Y5596" s="35"/>
    </row>
    <row r="5597" customFormat="false" ht="14.25" hidden="false" customHeight="false" outlineLevel="0" collapsed="false">
      <c r="N5597" s="0" t="str">
        <f aca="false">IF(R5597=0,"",IF(Q5597=VLOOKUP(N5596+1,$B$8:$C$360,2,0),N5596+1,N5596))</f>
        <v/>
      </c>
      <c r="P5597" s="30"/>
      <c r="Q5597" s="30"/>
      <c r="R5597" s="35"/>
      <c r="S5597" s="35"/>
      <c r="T5597" s="35"/>
      <c r="U5597" s="35"/>
      <c r="V5597" s="35"/>
      <c r="W5597" s="35"/>
      <c r="X5597" s="35"/>
      <c r="Y5597" s="35"/>
    </row>
    <row r="5598" customFormat="false" ht="14.25" hidden="false" customHeight="false" outlineLevel="0" collapsed="false">
      <c r="N5598" s="0" t="str">
        <f aca="false">IF(R5598=0,"",IF(Q5598=VLOOKUP(N5597+1,$B$8:$C$360,2,0),N5597+1,N5597))</f>
        <v/>
      </c>
      <c r="P5598" s="30"/>
      <c r="Q5598" s="30"/>
      <c r="R5598" s="35"/>
      <c r="S5598" s="35"/>
      <c r="T5598" s="35"/>
      <c r="U5598" s="35"/>
      <c r="V5598" s="35"/>
      <c r="W5598" s="35"/>
      <c r="X5598" s="35"/>
      <c r="Y5598" s="35"/>
    </row>
    <row r="5599" customFormat="false" ht="14.25" hidden="false" customHeight="false" outlineLevel="0" collapsed="false">
      <c r="N5599" s="0" t="str">
        <f aca="false">IF(R5599=0,"",IF(Q5599=VLOOKUP(N5598+1,$B$8:$C$360,2,0),N5598+1,N5598))</f>
        <v/>
      </c>
      <c r="P5599" s="30"/>
      <c r="Q5599" s="30"/>
      <c r="R5599" s="35"/>
      <c r="S5599" s="35"/>
      <c r="T5599" s="35"/>
      <c r="U5599" s="35"/>
      <c r="V5599" s="35"/>
      <c r="W5599" s="35"/>
      <c r="X5599" s="35"/>
      <c r="Y5599" s="35"/>
    </row>
    <row r="5600" customFormat="false" ht="14.25" hidden="false" customHeight="false" outlineLevel="0" collapsed="false">
      <c r="N5600" s="0" t="str">
        <f aca="false">IF(R5600=0,"",IF(Q5600=VLOOKUP(N5599+1,$B$8:$C$360,2,0),N5599+1,N5599))</f>
        <v/>
      </c>
      <c r="P5600" s="30"/>
      <c r="Q5600" s="30"/>
      <c r="R5600" s="35"/>
      <c r="S5600" s="35"/>
      <c r="T5600" s="35"/>
      <c r="U5600" s="35"/>
      <c r="V5600" s="35"/>
      <c r="W5600" s="35"/>
      <c r="X5600" s="35"/>
      <c r="Y5600" s="35"/>
    </row>
    <row r="5601" customFormat="false" ht="14.25" hidden="false" customHeight="false" outlineLevel="0" collapsed="false">
      <c r="N5601" s="0" t="str">
        <f aca="false">IF(R5601=0,"",IF(Q5601=VLOOKUP(N5600+1,$B$8:$C$360,2,0),N5600+1,N5600))</f>
        <v/>
      </c>
      <c r="P5601" s="30"/>
      <c r="Q5601" s="30"/>
      <c r="R5601" s="35"/>
      <c r="S5601" s="35"/>
      <c r="T5601" s="35"/>
      <c r="U5601" s="35"/>
      <c r="V5601" s="35"/>
      <c r="W5601" s="35"/>
      <c r="X5601" s="35"/>
      <c r="Y5601" s="35"/>
    </row>
    <row r="5602" customFormat="false" ht="14.25" hidden="false" customHeight="false" outlineLevel="0" collapsed="false">
      <c r="N5602" s="0" t="str">
        <f aca="false">IF(R5602=0,"",IF(Q5602=VLOOKUP(N5601+1,$B$8:$C$360,2,0),N5601+1,N5601))</f>
        <v/>
      </c>
      <c r="P5602" s="30"/>
      <c r="Q5602" s="30"/>
      <c r="R5602" s="35"/>
      <c r="S5602" s="35"/>
      <c r="T5602" s="35"/>
      <c r="U5602" s="35"/>
      <c r="V5602" s="35"/>
      <c r="W5602" s="35"/>
      <c r="X5602" s="35"/>
      <c r="Y5602" s="35"/>
    </row>
    <row r="5603" customFormat="false" ht="14.25" hidden="false" customHeight="false" outlineLevel="0" collapsed="false">
      <c r="N5603" s="0" t="str">
        <f aca="false">IF(R5603=0,"",IF(Q5603=VLOOKUP(N5602+1,$B$8:$C$360,2,0),N5602+1,N5602))</f>
        <v/>
      </c>
      <c r="P5603" s="30"/>
      <c r="Q5603" s="30"/>
      <c r="R5603" s="35"/>
      <c r="S5603" s="35"/>
      <c r="T5603" s="35"/>
      <c r="U5603" s="35"/>
      <c r="V5603" s="35"/>
      <c r="W5603" s="35"/>
      <c r="X5603" s="35"/>
      <c r="Y5603" s="35"/>
    </row>
    <row r="5604" customFormat="false" ht="14.25" hidden="false" customHeight="false" outlineLevel="0" collapsed="false">
      <c r="N5604" s="0" t="str">
        <f aca="false">IF(R5604=0,"",IF(Q5604=VLOOKUP(N5603+1,$B$8:$C$360,2,0),N5603+1,N5603))</f>
        <v/>
      </c>
      <c r="P5604" s="30"/>
      <c r="Q5604" s="30"/>
      <c r="R5604" s="35"/>
      <c r="S5604" s="35"/>
      <c r="T5604" s="35"/>
      <c r="U5604" s="35"/>
      <c r="V5604" s="35"/>
      <c r="W5604" s="35"/>
      <c r="X5604" s="35"/>
      <c r="Y5604" s="35"/>
    </row>
    <row r="5605" customFormat="false" ht="14.25" hidden="false" customHeight="false" outlineLevel="0" collapsed="false">
      <c r="N5605" s="0" t="str">
        <f aca="false">IF(R5605=0,"",IF(Q5605=VLOOKUP(N5604+1,$B$8:$C$360,2,0),N5604+1,N5604))</f>
        <v/>
      </c>
      <c r="P5605" s="30"/>
      <c r="Q5605" s="30"/>
      <c r="R5605" s="35"/>
      <c r="S5605" s="35"/>
      <c r="T5605" s="35"/>
      <c r="U5605" s="35"/>
      <c r="V5605" s="35"/>
      <c r="W5605" s="35"/>
      <c r="X5605" s="35"/>
      <c r="Y5605" s="35"/>
    </row>
    <row r="5606" customFormat="false" ht="14.25" hidden="false" customHeight="false" outlineLevel="0" collapsed="false">
      <c r="N5606" s="0" t="str">
        <f aca="false">IF(R5606=0,"",IF(Q5606=VLOOKUP(N5605+1,$B$8:$C$360,2,0),N5605+1,N5605))</f>
        <v/>
      </c>
      <c r="P5606" s="30"/>
      <c r="Q5606" s="30"/>
      <c r="R5606" s="35"/>
      <c r="S5606" s="35"/>
      <c r="T5606" s="35"/>
      <c r="U5606" s="35"/>
      <c r="V5606" s="35"/>
      <c r="W5606" s="35"/>
      <c r="X5606" s="35"/>
      <c r="Y5606" s="35"/>
    </row>
    <row r="5607" customFormat="false" ht="14.25" hidden="false" customHeight="false" outlineLevel="0" collapsed="false">
      <c r="N5607" s="0" t="str">
        <f aca="false">IF(R5607=0,"",IF(Q5607=VLOOKUP(N5606+1,$B$8:$C$360,2,0),N5606+1,N5606))</f>
        <v/>
      </c>
      <c r="P5607" s="30"/>
      <c r="Q5607" s="30"/>
      <c r="R5607" s="35"/>
      <c r="S5607" s="35"/>
      <c r="T5607" s="35"/>
      <c r="U5607" s="35"/>
      <c r="V5607" s="35"/>
      <c r="W5607" s="35"/>
      <c r="X5607" s="35"/>
      <c r="Y5607" s="35"/>
    </row>
    <row r="5608" customFormat="false" ht="14.25" hidden="false" customHeight="false" outlineLevel="0" collapsed="false">
      <c r="N5608" s="0" t="str">
        <f aca="false">IF(R5608=0,"",IF(Q5608=VLOOKUP(N5607+1,$B$8:$C$360,2,0),N5607+1,N5607))</f>
        <v/>
      </c>
      <c r="P5608" s="30"/>
      <c r="Q5608" s="30"/>
      <c r="R5608" s="35"/>
      <c r="S5608" s="35"/>
      <c r="T5608" s="35"/>
      <c r="U5608" s="35"/>
      <c r="V5608" s="35"/>
      <c r="W5608" s="35"/>
      <c r="X5608" s="35"/>
      <c r="Y5608" s="35"/>
    </row>
    <row r="5609" customFormat="false" ht="14.25" hidden="false" customHeight="false" outlineLevel="0" collapsed="false">
      <c r="N5609" s="0" t="str">
        <f aca="false">IF(R5609=0,"",IF(Q5609=VLOOKUP(N5608+1,$B$8:$C$360,2,0),N5608+1,N5608))</f>
        <v/>
      </c>
      <c r="P5609" s="30"/>
      <c r="Q5609" s="30"/>
      <c r="R5609" s="35"/>
      <c r="S5609" s="35"/>
      <c r="T5609" s="35"/>
      <c r="U5609" s="35"/>
      <c r="V5609" s="35"/>
      <c r="W5609" s="35"/>
      <c r="X5609" s="35"/>
      <c r="Y5609" s="35"/>
    </row>
    <row r="5610" customFormat="false" ht="14.25" hidden="false" customHeight="false" outlineLevel="0" collapsed="false">
      <c r="N5610" s="0" t="str">
        <f aca="false">IF(R5610=0,"",IF(Q5610=VLOOKUP(N5609+1,$B$8:$C$360,2,0),N5609+1,N5609))</f>
        <v/>
      </c>
      <c r="P5610" s="30"/>
      <c r="Q5610" s="30"/>
      <c r="R5610" s="35"/>
      <c r="S5610" s="35"/>
      <c r="T5610" s="35"/>
      <c r="U5610" s="35"/>
      <c r="V5610" s="35"/>
      <c r="W5610" s="35"/>
      <c r="X5610" s="35"/>
      <c r="Y5610" s="35"/>
    </row>
    <row r="5611" customFormat="false" ht="14.25" hidden="false" customHeight="false" outlineLevel="0" collapsed="false">
      <c r="N5611" s="0" t="str">
        <f aca="false">IF(R5611=0,"",IF(Q5611=VLOOKUP(N5610+1,$B$8:$C$360,2,0),N5610+1,N5610))</f>
        <v/>
      </c>
      <c r="P5611" s="30"/>
      <c r="Q5611" s="30"/>
      <c r="R5611" s="35"/>
      <c r="S5611" s="35"/>
      <c r="T5611" s="35"/>
      <c r="U5611" s="35"/>
      <c r="V5611" s="35"/>
      <c r="W5611" s="35"/>
      <c r="X5611" s="35"/>
      <c r="Y5611" s="35"/>
    </row>
    <row r="5612" customFormat="false" ht="14.25" hidden="false" customHeight="false" outlineLevel="0" collapsed="false">
      <c r="N5612" s="0" t="str">
        <f aca="false">IF(R5612=0,"",IF(Q5612=VLOOKUP(N5611+1,$B$8:$C$360,2,0),N5611+1,N5611))</f>
        <v/>
      </c>
      <c r="P5612" s="30"/>
      <c r="Q5612" s="30"/>
      <c r="R5612" s="35"/>
      <c r="S5612" s="35"/>
      <c r="T5612" s="35"/>
      <c r="U5612" s="35"/>
      <c r="V5612" s="35"/>
      <c r="W5612" s="35"/>
      <c r="X5612" s="35"/>
      <c r="Y5612" s="35"/>
    </row>
    <row r="5613" customFormat="false" ht="14.25" hidden="false" customHeight="false" outlineLevel="0" collapsed="false">
      <c r="N5613" s="0" t="str">
        <f aca="false">IF(R5613=0,"",IF(Q5613=VLOOKUP(N5612+1,$B$8:$C$360,2,0),N5612+1,N5612))</f>
        <v/>
      </c>
      <c r="P5613" s="30"/>
      <c r="Q5613" s="30"/>
      <c r="R5613" s="35"/>
      <c r="S5613" s="35"/>
      <c r="T5613" s="35"/>
      <c r="U5613" s="35"/>
      <c r="V5613" s="35"/>
      <c r="W5613" s="35"/>
      <c r="X5613" s="35"/>
      <c r="Y5613" s="35"/>
    </row>
    <row r="5614" customFormat="false" ht="14.25" hidden="false" customHeight="false" outlineLevel="0" collapsed="false">
      <c r="N5614" s="0" t="str">
        <f aca="false">IF(R5614=0,"",IF(Q5614=VLOOKUP(N5613+1,$B$8:$C$360,2,0),N5613+1,N5613))</f>
        <v/>
      </c>
      <c r="P5614" s="30"/>
      <c r="Q5614" s="30"/>
      <c r="R5614" s="35"/>
      <c r="S5614" s="35"/>
      <c r="T5614" s="35"/>
      <c r="U5614" s="35"/>
      <c r="V5614" s="35"/>
      <c r="W5614" s="35"/>
      <c r="X5614" s="35"/>
      <c r="Y5614" s="35"/>
    </row>
    <row r="5615" customFormat="false" ht="14.25" hidden="false" customHeight="false" outlineLevel="0" collapsed="false">
      <c r="N5615" s="0" t="str">
        <f aca="false">IF(R5615=0,"",IF(Q5615=VLOOKUP(N5614+1,$B$8:$C$360,2,0),N5614+1,N5614))</f>
        <v/>
      </c>
      <c r="P5615" s="30"/>
      <c r="Q5615" s="30"/>
      <c r="R5615" s="35"/>
      <c r="S5615" s="35"/>
      <c r="T5615" s="35"/>
      <c r="U5615" s="35"/>
      <c r="V5615" s="35"/>
      <c r="W5615" s="35"/>
      <c r="X5615" s="35"/>
      <c r="Y5615" s="35"/>
    </row>
    <row r="5616" customFormat="false" ht="14.25" hidden="false" customHeight="false" outlineLevel="0" collapsed="false">
      <c r="N5616" s="0" t="str">
        <f aca="false">IF(R5616=0,"",IF(Q5616=VLOOKUP(N5615+1,$B$8:$C$360,2,0),N5615+1,N5615))</f>
        <v/>
      </c>
      <c r="P5616" s="30"/>
      <c r="Q5616" s="30"/>
      <c r="R5616" s="35"/>
      <c r="S5616" s="35"/>
      <c r="T5616" s="35"/>
      <c r="U5616" s="35"/>
      <c r="V5616" s="35"/>
      <c r="W5616" s="35"/>
      <c r="X5616" s="35"/>
      <c r="Y5616" s="35"/>
    </row>
    <row r="5617" customFormat="false" ht="14.25" hidden="false" customHeight="false" outlineLevel="0" collapsed="false">
      <c r="N5617" s="0" t="str">
        <f aca="false">IF(R5617=0,"",IF(Q5617=VLOOKUP(N5616+1,$B$8:$C$360,2,0),N5616+1,N5616))</f>
        <v/>
      </c>
      <c r="P5617" s="30"/>
      <c r="Q5617" s="30"/>
      <c r="R5617" s="35"/>
      <c r="S5617" s="35"/>
      <c r="T5617" s="35"/>
      <c r="U5617" s="35"/>
      <c r="V5617" s="35"/>
      <c r="W5617" s="35"/>
      <c r="X5617" s="35"/>
      <c r="Y5617" s="35"/>
    </row>
    <row r="5618" customFormat="false" ht="14.25" hidden="false" customHeight="false" outlineLevel="0" collapsed="false">
      <c r="N5618" s="0" t="str">
        <f aca="false">IF(R5618=0,"",IF(Q5618=VLOOKUP(N5617+1,$B$8:$C$360,2,0),N5617+1,N5617))</f>
        <v/>
      </c>
      <c r="P5618" s="30"/>
      <c r="Q5618" s="30"/>
      <c r="R5618" s="35"/>
      <c r="S5618" s="35"/>
      <c r="T5618" s="35"/>
      <c r="U5618" s="35"/>
      <c r="V5618" s="35"/>
      <c r="W5618" s="35"/>
      <c r="X5618" s="35"/>
      <c r="Y5618" s="35"/>
    </row>
    <row r="5619" customFormat="false" ht="14.25" hidden="false" customHeight="false" outlineLevel="0" collapsed="false">
      <c r="N5619" s="0" t="str">
        <f aca="false">IF(R5619=0,"",IF(Q5619=VLOOKUP(N5618+1,$B$8:$C$360,2,0),N5618+1,N5618))</f>
        <v/>
      </c>
      <c r="P5619" s="30"/>
      <c r="Q5619" s="30"/>
      <c r="R5619" s="35"/>
      <c r="S5619" s="35"/>
      <c r="T5619" s="35"/>
      <c r="U5619" s="35"/>
      <c r="V5619" s="35"/>
      <c r="W5619" s="35"/>
      <c r="X5619" s="35"/>
      <c r="Y5619" s="35"/>
    </row>
    <row r="5620" customFormat="false" ht="14.25" hidden="false" customHeight="false" outlineLevel="0" collapsed="false">
      <c r="N5620" s="0" t="str">
        <f aca="false">IF(R5620=0,"",IF(Q5620=VLOOKUP(N5619+1,$B$8:$C$360,2,0),N5619+1,N5619))</f>
        <v/>
      </c>
      <c r="P5620" s="30"/>
      <c r="Q5620" s="30"/>
      <c r="R5620" s="35"/>
      <c r="S5620" s="35"/>
      <c r="T5620" s="35"/>
      <c r="U5620" s="35"/>
      <c r="V5620" s="35"/>
      <c r="W5620" s="35"/>
      <c r="X5620" s="35"/>
      <c r="Y5620" s="35"/>
    </row>
    <row r="5621" customFormat="false" ht="14.25" hidden="false" customHeight="false" outlineLevel="0" collapsed="false">
      <c r="N5621" s="0" t="str">
        <f aca="false">IF(R5621=0,"",IF(Q5621=VLOOKUP(N5620+1,$B$8:$C$360,2,0),N5620+1,N5620))</f>
        <v/>
      </c>
      <c r="P5621" s="30"/>
      <c r="Q5621" s="30"/>
      <c r="R5621" s="35"/>
      <c r="S5621" s="35"/>
      <c r="T5621" s="35"/>
      <c r="U5621" s="35"/>
      <c r="V5621" s="35"/>
      <c r="W5621" s="35"/>
      <c r="X5621" s="35"/>
      <c r="Y5621" s="35"/>
    </row>
    <row r="5622" customFormat="false" ht="14.25" hidden="false" customHeight="false" outlineLevel="0" collapsed="false">
      <c r="N5622" s="0" t="str">
        <f aca="false">IF(R5622=0,"",IF(Q5622=VLOOKUP(N5621+1,$B$8:$C$360,2,0),N5621+1,N5621))</f>
        <v/>
      </c>
      <c r="P5622" s="30"/>
      <c r="Q5622" s="30"/>
      <c r="R5622" s="35"/>
      <c r="S5622" s="35"/>
      <c r="T5622" s="35"/>
      <c r="U5622" s="35"/>
      <c r="V5622" s="35"/>
      <c r="W5622" s="35"/>
      <c r="X5622" s="35"/>
      <c r="Y5622" s="35"/>
    </row>
    <row r="5623" customFormat="false" ht="14.25" hidden="false" customHeight="false" outlineLevel="0" collapsed="false">
      <c r="N5623" s="0" t="str">
        <f aca="false">IF(R5623=0,"",IF(Q5623=VLOOKUP(N5622+1,$B$8:$C$360,2,0),N5622+1,N5622))</f>
        <v/>
      </c>
      <c r="P5623" s="30"/>
      <c r="Q5623" s="30"/>
      <c r="R5623" s="35"/>
      <c r="S5623" s="35"/>
      <c r="T5623" s="35"/>
      <c r="U5623" s="35"/>
      <c r="V5623" s="35"/>
      <c r="W5623" s="35"/>
      <c r="X5623" s="35"/>
      <c r="Y5623" s="35"/>
    </row>
    <row r="5624" customFormat="false" ht="14.25" hidden="false" customHeight="false" outlineLevel="0" collapsed="false">
      <c r="N5624" s="0" t="str">
        <f aca="false">IF(R5624=0,"",IF(Q5624=VLOOKUP(N5623+1,$B$8:$C$360,2,0),N5623+1,N5623))</f>
        <v/>
      </c>
      <c r="P5624" s="30"/>
      <c r="Q5624" s="30"/>
      <c r="R5624" s="35"/>
      <c r="S5624" s="35"/>
      <c r="T5624" s="35"/>
      <c r="U5624" s="35"/>
      <c r="V5624" s="35"/>
      <c r="W5624" s="35"/>
      <c r="X5624" s="35"/>
      <c r="Y5624" s="35"/>
    </row>
    <row r="5625" customFormat="false" ht="14.25" hidden="false" customHeight="false" outlineLevel="0" collapsed="false">
      <c r="N5625" s="0" t="str">
        <f aca="false">IF(R5625=0,"",IF(Q5625=VLOOKUP(N5624+1,$B$8:$C$360,2,0),N5624+1,N5624))</f>
        <v/>
      </c>
      <c r="P5625" s="30"/>
      <c r="Q5625" s="30"/>
      <c r="R5625" s="35"/>
      <c r="S5625" s="35"/>
      <c r="T5625" s="35"/>
      <c r="U5625" s="35"/>
      <c r="V5625" s="35"/>
      <c r="W5625" s="35"/>
      <c r="X5625" s="35"/>
      <c r="Y5625" s="35"/>
    </row>
    <row r="5626" customFormat="false" ht="14.25" hidden="false" customHeight="false" outlineLevel="0" collapsed="false">
      <c r="N5626" s="0" t="str">
        <f aca="false">IF(R5626=0,"",IF(Q5626=VLOOKUP(N5625+1,$B$8:$C$360,2,0),N5625+1,N5625))</f>
        <v/>
      </c>
      <c r="P5626" s="30"/>
      <c r="Q5626" s="30"/>
      <c r="R5626" s="35"/>
      <c r="S5626" s="35"/>
      <c r="T5626" s="35"/>
      <c r="U5626" s="35"/>
      <c r="V5626" s="35"/>
      <c r="W5626" s="35"/>
      <c r="X5626" s="35"/>
      <c r="Y5626" s="35"/>
    </row>
    <row r="5627" customFormat="false" ht="14.25" hidden="false" customHeight="false" outlineLevel="0" collapsed="false">
      <c r="N5627" s="0" t="str">
        <f aca="false">IF(R5627=0,"",IF(Q5627=VLOOKUP(N5626+1,$B$8:$C$360,2,0),N5626+1,N5626))</f>
        <v/>
      </c>
      <c r="P5627" s="30"/>
      <c r="Q5627" s="30"/>
      <c r="R5627" s="35"/>
      <c r="S5627" s="35"/>
      <c r="T5627" s="35"/>
      <c r="U5627" s="35"/>
      <c r="V5627" s="35"/>
      <c r="W5627" s="35"/>
      <c r="X5627" s="35"/>
      <c r="Y5627" s="35"/>
    </row>
    <row r="5628" customFormat="false" ht="14.25" hidden="false" customHeight="false" outlineLevel="0" collapsed="false">
      <c r="N5628" s="0" t="str">
        <f aca="false">IF(R5628=0,"",IF(Q5628=VLOOKUP(N5627+1,$B$8:$C$360,2,0),N5627+1,N5627))</f>
        <v/>
      </c>
      <c r="P5628" s="30"/>
      <c r="Q5628" s="30"/>
      <c r="R5628" s="35"/>
      <c r="S5628" s="35"/>
      <c r="T5628" s="35"/>
      <c r="U5628" s="35"/>
      <c r="V5628" s="35"/>
      <c r="W5628" s="35"/>
      <c r="X5628" s="35"/>
      <c r="Y5628" s="35"/>
    </row>
    <row r="5629" customFormat="false" ht="14.25" hidden="false" customHeight="false" outlineLevel="0" collapsed="false">
      <c r="N5629" s="0" t="str">
        <f aca="false">IF(R5629=0,"",IF(Q5629=VLOOKUP(N5628+1,$B$8:$C$360,2,0),N5628+1,N5628))</f>
        <v/>
      </c>
      <c r="P5629" s="30"/>
      <c r="Q5629" s="30"/>
      <c r="R5629" s="35"/>
      <c r="S5629" s="35"/>
      <c r="T5629" s="35"/>
      <c r="U5629" s="35"/>
      <c r="V5629" s="35"/>
      <c r="W5629" s="35"/>
      <c r="X5629" s="35"/>
      <c r="Y5629" s="35"/>
    </row>
    <row r="5630" customFormat="false" ht="14.25" hidden="false" customHeight="false" outlineLevel="0" collapsed="false">
      <c r="N5630" s="0" t="str">
        <f aca="false">IF(R5630=0,"",IF(Q5630=VLOOKUP(N5629+1,$B$8:$C$360,2,0),N5629+1,N5629))</f>
        <v/>
      </c>
      <c r="P5630" s="30"/>
      <c r="Q5630" s="30"/>
      <c r="R5630" s="35"/>
      <c r="S5630" s="35"/>
      <c r="T5630" s="35"/>
      <c r="U5630" s="35"/>
      <c r="V5630" s="35"/>
      <c r="W5630" s="35"/>
      <c r="X5630" s="35"/>
      <c r="Y5630" s="35"/>
    </row>
    <row r="5631" customFormat="false" ht="14.25" hidden="false" customHeight="false" outlineLevel="0" collapsed="false">
      <c r="N5631" s="0" t="str">
        <f aca="false">IF(R5631=0,"",IF(Q5631=VLOOKUP(N5630+1,$B$8:$C$360,2,0),N5630+1,N5630))</f>
        <v/>
      </c>
      <c r="P5631" s="30"/>
      <c r="Q5631" s="30"/>
      <c r="R5631" s="35"/>
      <c r="S5631" s="35"/>
      <c r="T5631" s="35"/>
      <c r="U5631" s="35"/>
      <c r="V5631" s="35"/>
      <c r="W5631" s="35"/>
      <c r="X5631" s="35"/>
      <c r="Y5631" s="35"/>
    </row>
    <row r="5632" customFormat="false" ht="14.25" hidden="false" customHeight="false" outlineLevel="0" collapsed="false">
      <c r="N5632" s="0" t="str">
        <f aca="false">IF(R5632=0,"",IF(Q5632=VLOOKUP(N5631+1,$B$8:$C$360,2,0),N5631+1,N5631))</f>
        <v/>
      </c>
      <c r="P5632" s="30"/>
      <c r="Q5632" s="30"/>
      <c r="R5632" s="35"/>
      <c r="S5632" s="35"/>
      <c r="T5632" s="35"/>
      <c r="U5632" s="35"/>
      <c r="V5632" s="35"/>
      <c r="W5632" s="35"/>
      <c r="X5632" s="35"/>
      <c r="Y5632" s="35"/>
    </row>
    <row r="5633" customFormat="false" ht="14.25" hidden="false" customHeight="false" outlineLevel="0" collapsed="false">
      <c r="N5633" s="0" t="str">
        <f aca="false">IF(R5633=0,"",IF(Q5633=VLOOKUP(N5632+1,$B$8:$C$360,2,0),N5632+1,N5632))</f>
        <v/>
      </c>
      <c r="P5633" s="30"/>
      <c r="Q5633" s="30"/>
      <c r="R5633" s="35"/>
      <c r="S5633" s="35"/>
      <c r="T5633" s="35"/>
      <c r="U5633" s="35"/>
      <c r="V5633" s="35"/>
      <c r="W5633" s="35"/>
      <c r="X5633" s="35"/>
      <c r="Y5633" s="35"/>
    </row>
    <row r="5634" customFormat="false" ht="14.25" hidden="false" customHeight="false" outlineLevel="0" collapsed="false">
      <c r="N5634" s="0" t="str">
        <f aca="false">IF(R5634=0,"",IF(Q5634=VLOOKUP(N5633+1,$B$8:$C$360,2,0),N5633+1,N5633))</f>
        <v/>
      </c>
      <c r="P5634" s="30"/>
      <c r="Q5634" s="30"/>
      <c r="R5634" s="35"/>
      <c r="S5634" s="35"/>
      <c r="T5634" s="35"/>
      <c r="U5634" s="35"/>
      <c r="V5634" s="35"/>
      <c r="W5634" s="35"/>
      <c r="X5634" s="35"/>
      <c r="Y5634" s="35"/>
    </row>
    <row r="5635" customFormat="false" ht="14.25" hidden="false" customHeight="false" outlineLevel="0" collapsed="false">
      <c r="N5635" s="0" t="str">
        <f aca="false">IF(R5635=0,"",IF(Q5635=VLOOKUP(N5634+1,$B$8:$C$360,2,0),N5634+1,N5634))</f>
        <v/>
      </c>
      <c r="P5635" s="30"/>
      <c r="Q5635" s="30"/>
      <c r="R5635" s="35"/>
      <c r="S5635" s="35"/>
      <c r="T5635" s="35"/>
      <c r="U5635" s="35"/>
      <c r="V5635" s="35"/>
      <c r="W5635" s="35"/>
      <c r="X5635" s="35"/>
      <c r="Y5635" s="35"/>
    </row>
    <row r="5636" customFormat="false" ht="14.25" hidden="false" customHeight="false" outlineLevel="0" collapsed="false">
      <c r="N5636" s="0" t="str">
        <f aca="false">IF(R5636=0,"",IF(Q5636=VLOOKUP(N5635+1,$B$8:$C$360,2,0),N5635+1,N5635))</f>
        <v/>
      </c>
      <c r="P5636" s="30"/>
      <c r="Q5636" s="30"/>
      <c r="R5636" s="35"/>
      <c r="S5636" s="35"/>
      <c r="T5636" s="35"/>
      <c r="U5636" s="35"/>
      <c r="V5636" s="35"/>
      <c r="W5636" s="35"/>
      <c r="X5636" s="35"/>
      <c r="Y5636" s="35"/>
    </row>
    <row r="5637" customFormat="false" ht="14.25" hidden="false" customHeight="false" outlineLevel="0" collapsed="false">
      <c r="N5637" s="0" t="str">
        <f aca="false">IF(R5637=0,"",IF(Q5637=VLOOKUP(N5636+1,$B$8:$C$360,2,0),N5636+1,N5636))</f>
        <v/>
      </c>
      <c r="P5637" s="30"/>
      <c r="Q5637" s="30"/>
      <c r="R5637" s="35"/>
      <c r="S5637" s="35"/>
      <c r="T5637" s="35"/>
      <c r="U5637" s="35"/>
      <c r="V5637" s="35"/>
      <c r="W5637" s="35"/>
      <c r="X5637" s="35"/>
      <c r="Y5637" s="35"/>
    </row>
    <row r="5638" customFormat="false" ht="14.25" hidden="false" customHeight="false" outlineLevel="0" collapsed="false">
      <c r="N5638" s="0" t="str">
        <f aca="false">IF(R5638=0,"",IF(Q5638=VLOOKUP(N5637+1,$B$8:$C$360,2,0),N5637+1,N5637))</f>
        <v/>
      </c>
      <c r="P5638" s="30"/>
      <c r="Q5638" s="30"/>
      <c r="R5638" s="35"/>
      <c r="S5638" s="35"/>
      <c r="T5638" s="35"/>
      <c r="U5638" s="35"/>
      <c r="V5638" s="35"/>
      <c r="W5638" s="35"/>
      <c r="X5638" s="35"/>
      <c r="Y5638" s="35"/>
    </row>
    <row r="5639" customFormat="false" ht="14.25" hidden="false" customHeight="false" outlineLevel="0" collapsed="false">
      <c r="N5639" s="0" t="str">
        <f aca="false">IF(R5639=0,"",IF(Q5639=VLOOKUP(N5638+1,$B$8:$C$360,2,0),N5638+1,N5638))</f>
        <v/>
      </c>
      <c r="P5639" s="30"/>
      <c r="Q5639" s="30"/>
      <c r="R5639" s="35"/>
      <c r="S5639" s="35"/>
      <c r="T5639" s="35"/>
      <c r="U5639" s="35"/>
      <c r="V5639" s="35"/>
      <c r="W5639" s="35"/>
      <c r="X5639" s="35"/>
      <c r="Y5639" s="35"/>
    </row>
    <row r="5640" customFormat="false" ht="14.25" hidden="false" customHeight="false" outlineLevel="0" collapsed="false">
      <c r="N5640" s="0" t="str">
        <f aca="false">IF(R5640=0,"",IF(Q5640=VLOOKUP(N5639+1,$B$8:$C$360,2,0),N5639+1,N5639))</f>
        <v/>
      </c>
      <c r="P5640" s="30"/>
      <c r="Q5640" s="30"/>
      <c r="R5640" s="35"/>
      <c r="S5640" s="35"/>
      <c r="T5640" s="35"/>
      <c r="U5640" s="35"/>
      <c r="V5640" s="35"/>
      <c r="W5640" s="35"/>
      <c r="X5640" s="35"/>
      <c r="Y5640" s="35"/>
    </row>
    <row r="5641" customFormat="false" ht="14.25" hidden="false" customHeight="false" outlineLevel="0" collapsed="false">
      <c r="N5641" s="0" t="str">
        <f aca="false">IF(R5641=0,"",IF(Q5641=VLOOKUP(N5640+1,$B$8:$C$360,2,0),N5640+1,N5640))</f>
        <v/>
      </c>
      <c r="P5641" s="30"/>
      <c r="Q5641" s="30"/>
      <c r="R5641" s="35"/>
      <c r="S5641" s="35"/>
      <c r="T5641" s="35"/>
      <c r="U5641" s="35"/>
      <c r="V5641" s="35"/>
      <c r="W5641" s="35"/>
      <c r="X5641" s="35"/>
      <c r="Y5641" s="35"/>
    </row>
    <row r="5642" customFormat="false" ht="14.25" hidden="false" customHeight="false" outlineLevel="0" collapsed="false">
      <c r="N5642" s="0" t="str">
        <f aca="false">IF(R5642=0,"",IF(Q5642=VLOOKUP(N5641+1,$B$8:$C$360,2,0),N5641+1,N5641))</f>
        <v/>
      </c>
      <c r="P5642" s="30"/>
      <c r="Q5642" s="30"/>
      <c r="R5642" s="35"/>
      <c r="S5642" s="35"/>
      <c r="T5642" s="35"/>
      <c r="U5642" s="35"/>
      <c r="V5642" s="35"/>
      <c r="W5642" s="35"/>
      <c r="X5642" s="35"/>
      <c r="Y5642" s="35"/>
    </row>
    <row r="5643" customFormat="false" ht="14.25" hidden="false" customHeight="false" outlineLevel="0" collapsed="false">
      <c r="N5643" s="0" t="str">
        <f aca="false">IF(R5643=0,"",IF(Q5643=VLOOKUP(N5642+1,$B$8:$C$360,2,0),N5642+1,N5642))</f>
        <v/>
      </c>
      <c r="P5643" s="30"/>
      <c r="Q5643" s="30"/>
      <c r="R5643" s="35"/>
      <c r="S5643" s="35"/>
      <c r="T5643" s="35"/>
      <c r="U5643" s="35"/>
      <c r="V5643" s="35"/>
      <c r="W5643" s="35"/>
      <c r="X5643" s="35"/>
      <c r="Y5643" s="35"/>
    </row>
    <row r="5644" customFormat="false" ht="14.25" hidden="false" customHeight="false" outlineLevel="0" collapsed="false">
      <c r="N5644" s="0" t="str">
        <f aca="false">IF(R5644=0,"",IF(Q5644=VLOOKUP(N5643+1,$B$8:$C$360,2,0),N5643+1,N5643))</f>
        <v/>
      </c>
      <c r="P5644" s="30"/>
      <c r="Q5644" s="30"/>
      <c r="R5644" s="35"/>
      <c r="S5644" s="35"/>
      <c r="T5644" s="35"/>
      <c r="U5644" s="35"/>
      <c r="V5644" s="35"/>
      <c r="W5644" s="35"/>
      <c r="X5644" s="35"/>
      <c r="Y5644" s="35"/>
    </row>
    <row r="5645" customFormat="false" ht="14.25" hidden="false" customHeight="false" outlineLevel="0" collapsed="false">
      <c r="N5645" s="0" t="str">
        <f aca="false">IF(R5645=0,"",IF(Q5645=VLOOKUP(N5644+1,$B$8:$C$360,2,0),N5644+1,N5644))</f>
        <v/>
      </c>
      <c r="P5645" s="30"/>
      <c r="Q5645" s="30"/>
      <c r="R5645" s="35"/>
      <c r="S5645" s="35"/>
      <c r="T5645" s="35"/>
      <c r="U5645" s="35"/>
      <c r="V5645" s="35"/>
      <c r="W5645" s="35"/>
      <c r="X5645" s="35"/>
      <c r="Y5645" s="35"/>
    </row>
    <row r="5646" customFormat="false" ht="14.25" hidden="false" customHeight="false" outlineLevel="0" collapsed="false">
      <c r="N5646" s="0" t="str">
        <f aca="false">IF(R5646=0,"",IF(Q5646=VLOOKUP(N5645+1,$B$8:$C$360,2,0),N5645+1,N5645))</f>
        <v/>
      </c>
      <c r="P5646" s="30"/>
      <c r="Q5646" s="30"/>
      <c r="R5646" s="35"/>
      <c r="S5646" s="35"/>
      <c r="T5646" s="35"/>
      <c r="U5646" s="35"/>
      <c r="V5646" s="35"/>
      <c r="W5646" s="35"/>
      <c r="X5646" s="35"/>
      <c r="Y5646" s="35"/>
    </row>
    <row r="5647" customFormat="false" ht="14.25" hidden="false" customHeight="false" outlineLevel="0" collapsed="false">
      <c r="N5647" s="0" t="str">
        <f aca="false">IF(R5647=0,"",IF(Q5647=VLOOKUP(N5646+1,$B$8:$C$360,2,0),N5646+1,N5646))</f>
        <v/>
      </c>
      <c r="P5647" s="30"/>
      <c r="Q5647" s="30"/>
      <c r="R5647" s="35"/>
      <c r="S5647" s="35"/>
      <c r="T5647" s="35"/>
      <c r="U5647" s="35"/>
      <c r="V5647" s="35"/>
      <c r="W5647" s="35"/>
      <c r="X5647" s="35"/>
      <c r="Y5647" s="35"/>
    </row>
    <row r="5648" customFormat="false" ht="14.25" hidden="false" customHeight="false" outlineLevel="0" collapsed="false">
      <c r="N5648" s="0" t="str">
        <f aca="false">IF(R5648=0,"",IF(Q5648=VLOOKUP(N5647+1,$B$8:$C$360,2,0),N5647+1,N5647))</f>
        <v/>
      </c>
      <c r="P5648" s="30"/>
      <c r="Q5648" s="30"/>
      <c r="R5648" s="35"/>
      <c r="S5648" s="35"/>
      <c r="T5648" s="35"/>
      <c r="U5648" s="35"/>
      <c r="V5648" s="35"/>
      <c r="W5648" s="35"/>
      <c r="X5648" s="35"/>
      <c r="Y5648" s="35"/>
    </row>
    <row r="5649" customFormat="false" ht="14.25" hidden="false" customHeight="false" outlineLevel="0" collapsed="false">
      <c r="N5649" s="0" t="str">
        <f aca="false">IF(R5649=0,"",IF(Q5649=VLOOKUP(N5648+1,$B$8:$C$360,2,0),N5648+1,N5648))</f>
        <v/>
      </c>
      <c r="P5649" s="30"/>
      <c r="Q5649" s="30"/>
      <c r="R5649" s="35"/>
      <c r="S5649" s="35"/>
      <c r="T5649" s="35"/>
      <c r="U5649" s="35"/>
      <c r="V5649" s="35"/>
      <c r="W5649" s="35"/>
      <c r="X5649" s="35"/>
      <c r="Y5649" s="35"/>
    </row>
    <row r="5650" customFormat="false" ht="14.25" hidden="false" customHeight="false" outlineLevel="0" collapsed="false">
      <c r="N5650" s="0" t="str">
        <f aca="false">IF(R5650=0,"",IF(Q5650=VLOOKUP(N5649+1,$B$8:$C$360,2,0),N5649+1,N5649))</f>
        <v/>
      </c>
      <c r="P5650" s="30"/>
      <c r="Q5650" s="30"/>
      <c r="R5650" s="35"/>
      <c r="S5650" s="35"/>
      <c r="T5650" s="35"/>
      <c r="U5650" s="35"/>
      <c r="V5650" s="35"/>
      <c r="W5650" s="35"/>
      <c r="X5650" s="35"/>
      <c r="Y5650" s="35"/>
    </row>
    <row r="5651" customFormat="false" ht="14.25" hidden="false" customHeight="false" outlineLevel="0" collapsed="false">
      <c r="N5651" s="0" t="str">
        <f aca="false">IF(R5651=0,"",IF(Q5651=VLOOKUP(N5650+1,$B$8:$C$360,2,0),N5650+1,N5650))</f>
        <v/>
      </c>
      <c r="P5651" s="30"/>
      <c r="Q5651" s="30"/>
      <c r="R5651" s="35"/>
      <c r="S5651" s="35"/>
      <c r="T5651" s="35"/>
      <c r="U5651" s="35"/>
      <c r="V5651" s="35"/>
      <c r="W5651" s="35"/>
      <c r="X5651" s="35"/>
      <c r="Y5651" s="35"/>
    </row>
    <row r="5652" customFormat="false" ht="14.25" hidden="false" customHeight="false" outlineLevel="0" collapsed="false">
      <c r="N5652" s="0" t="str">
        <f aca="false">IF(R5652=0,"",IF(Q5652=VLOOKUP(N5651+1,$B$8:$C$360,2,0),N5651+1,N5651))</f>
        <v/>
      </c>
      <c r="P5652" s="30"/>
      <c r="Q5652" s="30"/>
      <c r="R5652" s="35"/>
      <c r="S5652" s="35"/>
      <c r="T5652" s="35"/>
      <c r="U5652" s="35"/>
      <c r="V5652" s="35"/>
      <c r="W5652" s="35"/>
      <c r="X5652" s="35"/>
      <c r="Y5652" s="35"/>
    </row>
    <row r="5653" customFormat="false" ht="14.25" hidden="false" customHeight="false" outlineLevel="0" collapsed="false">
      <c r="N5653" s="0" t="str">
        <f aca="false">IF(R5653=0,"",IF(Q5653=VLOOKUP(N5652+1,$B$8:$C$360,2,0),N5652+1,N5652))</f>
        <v/>
      </c>
      <c r="P5653" s="30"/>
      <c r="Q5653" s="30"/>
      <c r="R5653" s="35"/>
      <c r="S5653" s="35"/>
      <c r="T5653" s="35"/>
      <c r="U5653" s="35"/>
      <c r="V5653" s="35"/>
      <c r="W5653" s="35"/>
      <c r="X5653" s="35"/>
      <c r="Y5653" s="35"/>
    </row>
    <row r="5654" customFormat="false" ht="14.25" hidden="false" customHeight="false" outlineLevel="0" collapsed="false">
      <c r="N5654" s="0" t="str">
        <f aca="false">IF(R5654=0,"",IF(Q5654=VLOOKUP(N5653+1,$B$8:$C$360,2,0),N5653+1,N5653))</f>
        <v/>
      </c>
      <c r="P5654" s="30"/>
      <c r="Q5654" s="30"/>
      <c r="R5654" s="35"/>
      <c r="S5654" s="35"/>
      <c r="T5654" s="35"/>
      <c r="U5654" s="35"/>
      <c r="V5654" s="35"/>
      <c r="W5654" s="35"/>
      <c r="X5654" s="35"/>
      <c r="Y5654" s="35"/>
    </row>
    <row r="5655" customFormat="false" ht="14.25" hidden="false" customHeight="false" outlineLevel="0" collapsed="false">
      <c r="N5655" s="0" t="str">
        <f aca="false">IF(R5655=0,"",IF(Q5655=VLOOKUP(N5654+1,$B$8:$C$360,2,0),N5654+1,N5654))</f>
        <v/>
      </c>
      <c r="P5655" s="30"/>
      <c r="Q5655" s="30"/>
      <c r="R5655" s="35"/>
      <c r="S5655" s="35"/>
      <c r="T5655" s="35"/>
      <c r="U5655" s="35"/>
      <c r="V5655" s="35"/>
      <c r="W5655" s="35"/>
      <c r="X5655" s="35"/>
      <c r="Y5655" s="35"/>
    </row>
    <row r="5656" customFormat="false" ht="14.25" hidden="false" customHeight="false" outlineLevel="0" collapsed="false">
      <c r="N5656" s="0" t="str">
        <f aca="false">IF(R5656=0,"",IF(Q5656=VLOOKUP(N5655+1,$B$8:$C$360,2,0),N5655+1,N5655))</f>
        <v/>
      </c>
      <c r="P5656" s="30"/>
      <c r="Q5656" s="30"/>
      <c r="R5656" s="35"/>
      <c r="S5656" s="35"/>
      <c r="T5656" s="35"/>
      <c r="U5656" s="35"/>
      <c r="V5656" s="35"/>
      <c r="W5656" s="35"/>
      <c r="X5656" s="35"/>
      <c r="Y5656" s="35"/>
    </row>
    <row r="5657" customFormat="false" ht="14.25" hidden="false" customHeight="false" outlineLevel="0" collapsed="false">
      <c r="N5657" s="0" t="str">
        <f aca="false">IF(R5657=0,"",IF(Q5657=VLOOKUP(N5656+1,$B$8:$C$360,2,0),N5656+1,N5656))</f>
        <v/>
      </c>
      <c r="P5657" s="30"/>
      <c r="Q5657" s="30"/>
      <c r="R5657" s="35"/>
      <c r="S5657" s="35"/>
      <c r="T5657" s="35"/>
      <c r="U5657" s="35"/>
      <c r="V5657" s="35"/>
      <c r="W5657" s="35"/>
      <c r="X5657" s="35"/>
      <c r="Y5657" s="35"/>
    </row>
    <row r="5658" customFormat="false" ht="14.25" hidden="false" customHeight="false" outlineLevel="0" collapsed="false">
      <c r="N5658" s="0" t="str">
        <f aca="false">IF(R5658=0,"",IF(Q5658=VLOOKUP(N5657+1,$B$8:$C$360,2,0),N5657+1,N5657))</f>
        <v/>
      </c>
      <c r="P5658" s="30"/>
      <c r="Q5658" s="30"/>
      <c r="R5658" s="35"/>
      <c r="S5658" s="35"/>
      <c r="T5658" s="35"/>
      <c r="U5658" s="35"/>
      <c r="V5658" s="35"/>
      <c r="W5658" s="35"/>
      <c r="X5658" s="35"/>
      <c r="Y5658" s="35"/>
    </row>
    <row r="5659" customFormat="false" ht="14.25" hidden="false" customHeight="false" outlineLevel="0" collapsed="false">
      <c r="N5659" s="0" t="str">
        <f aca="false">IF(R5659=0,"",IF(Q5659=VLOOKUP(N5658+1,$B$8:$C$360,2,0),N5658+1,N5658))</f>
        <v/>
      </c>
      <c r="P5659" s="30"/>
      <c r="Q5659" s="30"/>
      <c r="R5659" s="35"/>
      <c r="S5659" s="35"/>
      <c r="T5659" s="35"/>
      <c r="U5659" s="35"/>
      <c r="V5659" s="35"/>
      <c r="W5659" s="35"/>
      <c r="X5659" s="35"/>
      <c r="Y5659" s="35"/>
    </row>
    <row r="5660" customFormat="false" ht="14.25" hidden="false" customHeight="false" outlineLevel="0" collapsed="false">
      <c r="N5660" s="0" t="str">
        <f aca="false">IF(R5660=0,"",IF(Q5660=VLOOKUP(N5659+1,$B$8:$C$360,2,0),N5659+1,N5659))</f>
        <v/>
      </c>
      <c r="P5660" s="30"/>
      <c r="Q5660" s="30"/>
      <c r="R5660" s="35"/>
      <c r="S5660" s="35"/>
      <c r="T5660" s="35"/>
      <c r="U5660" s="35"/>
      <c r="V5660" s="35"/>
      <c r="W5660" s="35"/>
      <c r="X5660" s="35"/>
      <c r="Y5660" s="35"/>
    </row>
    <row r="5661" customFormat="false" ht="14.25" hidden="false" customHeight="false" outlineLevel="0" collapsed="false">
      <c r="N5661" s="0" t="str">
        <f aca="false">IF(R5661=0,"",IF(Q5661=VLOOKUP(N5660+1,$B$8:$C$360,2,0),N5660+1,N5660))</f>
        <v/>
      </c>
      <c r="P5661" s="30"/>
      <c r="Q5661" s="30"/>
      <c r="R5661" s="35"/>
      <c r="S5661" s="35"/>
      <c r="T5661" s="35"/>
      <c r="U5661" s="35"/>
      <c r="V5661" s="35"/>
      <c r="W5661" s="35"/>
      <c r="X5661" s="35"/>
      <c r="Y5661" s="35"/>
    </row>
    <row r="5662" customFormat="false" ht="14.25" hidden="false" customHeight="false" outlineLevel="0" collapsed="false">
      <c r="N5662" s="0" t="str">
        <f aca="false">IF(R5662=0,"",IF(Q5662=VLOOKUP(N5661+1,$B$8:$C$360,2,0),N5661+1,N5661))</f>
        <v/>
      </c>
      <c r="P5662" s="30"/>
      <c r="Q5662" s="30"/>
      <c r="R5662" s="35"/>
      <c r="S5662" s="35"/>
      <c r="T5662" s="35"/>
      <c r="U5662" s="35"/>
      <c r="V5662" s="35"/>
      <c r="W5662" s="35"/>
      <c r="X5662" s="35"/>
      <c r="Y5662" s="35"/>
    </row>
    <row r="5663" customFormat="false" ht="14.25" hidden="false" customHeight="false" outlineLevel="0" collapsed="false">
      <c r="N5663" s="0" t="str">
        <f aca="false">IF(R5663=0,"",IF(Q5663=VLOOKUP(N5662+1,$B$8:$C$360,2,0),N5662+1,N5662))</f>
        <v/>
      </c>
      <c r="P5663" s="30"/>
      <c r="Q5663" s="30"/>
      <c r="R5663" s="35"/>
      <c r="S5663" s="35"/>
      <c r="T5663" s="35"/>
      <c r="U5663" s="35"/>
      <c r="V5663" s="35"/>
      <c r="W5663" s="35"/>
      <c r="X5663" s="35"/>
      <c r="Y5663" s="35"/>
    </row>
    <row r="5664" customFormat="false" ht="14.25" hidden="false" customHeight="false" outlineLevel="0" collapsed="false">
      <c r="N5664" s="0" t="str">
        <f aca="false">IF(R5664=0,"",IF(Q5664=VLOOKUP(N5663+1,$B$8:$C$360,2,0),N5663+1,N5663))</f>
        <v/>
      </c>
      <c r="P5664" s="30"/>
      <c r="Q5664" s="30"/>
      <c r="R5664" s="35"/>
      <c r="S5664" s="35"/>
      <c r="T5664" s="35"/>
      <c r="U5664" s="35"/>
      <c r="V5664" s="35"/>
      <c r="W5664" s="35"/>
      <c r="X5664" s="35"/>
      <c r="Y5664" s="35"/>
    </row>
    <row r="5665" customFormat="false" ht="14.25" hidden="false" customHeight="false" outlineLevel="0" collapsed="false">
      <c r="N5665" s="0" t="str">
        <f aca="false">IF(R5665=0,"",IF(Q5665=VLOOKUP(N5664+1,$B$8:$C$360,2,0),N5664+1,N5664))</f>
        <v/>
      </c>
      <c r="P5665" s="30"/>
      <c r="Q5665" s="30"/>
      <c r="R5665" s="35"/>
      <c r="S5665" s="35"/>
      <c r="T5665" s="35"/>
      <c r="U5665" s="35"/>
      <c r="V5665" s="35"/>
      <c r="W5665" s="35"/>
      <c r="X5665" s="35"/>
      <c r="Y5665" s="35"/>
    </row>
    <row r="5666" customFormat="false" ht="14.25" hidden="false" customHeight="false" outlineLevel="0" collapsed="false">
      <c r="N5666" s="0" t="str">
        <f aca="false">IF(R5666=0,"",IF(Q5666=VLOOKUP(N5665+1,$B$8:$C$360,2,0),N5665+1,N5665))</f>
        <v/>
      </c>
      <c r="P5666" s="30"/>
      <c r="Q5666" s="30"/>
      <c r="R5666" s="35"/>
      <c r="S5666" s="35"/>
      <c r="T5666" s="35"/>
      <c r="U5666" s="35"/>
      <c r="V5666" s="35"/>
      <c r="W5666" s="35"/>
      <c r="X5666" s="35"/>
      <c r="Y5666" s="35"/>
    </row>
    <row r="5667" customFormat="false" ht="14.25" hidden="false" customHeight="false" outlineLevel="0" collapsed="false">
      <c r="N5667" s="0" t="str">
        <f aca="false">IF(R5667=0,"",IF(Q5667=VLOOKUP(N5666+1,$B$8:$C$360,2,0),N5666+1,N5666))</f>
        <v/>
      </c>
      <c r="P5667" s="30"/>
      <c r="Q5667" s="30"/>
      <c r="R5667" s="35"/>
      <c r="S5667" s="35"/>
      <c r="T5667" s="35"/>
      <c r="U5667" s="35"/>
      <c r="V5667" s="35"/>
      <c r="W5667" s="35"/>
      <c r="X5667" s="35"/>
      <c r="Y5667" s="35"/>
    </row>
    <row r="5668" customFormat="false" ht="14.25" hidden="false" customHeight="false" outlineLevel="0" collapsed="false">
      <c r="N5668" s="0" t="str">
        <f aca="false">IF(R5668=0,"",IF(Q5668=VLOOKUP(N5667+1,$B$8:$C$360,2,0),N5667+1,N5667))</f>
        <v/>
      </c>
      <c r="P5668" s="30"/>
      <c r="Q5668" s="30"/>
      <c r="R5668" s="35"/>
      <c r="S5668" s="35"/>
      <c r="T5668" s="35"/>
      <c r="U5668" s="35"/>
      <c r="V5668" s="35"/>
      <c r="W5668" s="35"/>
      <c r="X5668" s="35"/>
      <c r="Y5668" s="35"/>
    </row>
    <row r="5669" customFormat="false" ht="14.25" hidden="false" customHeight="false" outlineLevel="0" collapsed="false">
      <c r="N5669" s="0" t="str">
        <f aca="false">IF(R5669=0,"",IF(Q5669=VLOOKUP(N5668+1,$B$8:$C$360,2,0),N5668+1,N5668))</f>
        <v/>
      </c>
      <c r="P5669" s="30"/>
      <c r="Q5669" s="30"/>
      <c r="R5669" s="35"/>
      <c r="S5669" s="35"/>
      <c r="T5669" s="35"/>
      <c r="U5669" s="35"/>
      <c r="V5669" s="35"/>
      <c r="W5669" s="35"/>
      <c r="X5669" s="35"/>
      <c r="Y5669" s="35"/>
    </row>
    <row r="5670" customFormat="false" ht="14.25" hidden="false" customHeight="false" outlineLevel="0" collapsed="false">
      <c r="N5670" s="0" t="str">
        <f aca="false">IF(R5670=0,"",IF(Q5670=VLOOKUP(N5669+1,$B$8:$C$360,2,0),N5669+1,N5669))</f>
        <v/>
      </c>
      <c r="P5670" s="30"/>
      <c r="Q5670" s="30"/>
      <c r="R5670" s="35"/>
      <c r="S5670" s="35"/>
      <c r="T5670" s="35"/>
      <c r="U5670" s="35"/>
      <c r="V5670" s="35"/>
      <c r="W5670" s="35"/>
      <c r="X5670" s="35"/>
      <c r="Y5670" s="35"/>
    </row>
    <row r="5671" customFormat="false" ht="14.25" hidden="false" customHeight="false" outlineLevel="0" collapsed="false">
      <c r="N5671" s="0" t="str">
        <f aca="false">IF(R5671=0,"",IF(Q5671=VLOOKUP(N5670+1,$B$8:$C$360,2,0),N5670+1,N5670))</f>
        <v/>
      </c>
      <c r="P5671" s="30"/>
      <c r="Q5671" s="30"/>
      <c r="R5671" s="35"/>
      <c r="S5671" s="35"/>
      <c r="T5671" s="35"/>
      <c r="U5671" s="35"/>
      <c r="V5671" s="35"/>
      <c r="W5671" s="35"/>
      <c r="X5671" s="35"/>
      <c r="Y5671" s="35"/>
    </row>
    <row r="5672" customFormat="false" ht="14.25" hidden="false" customHeight="false" outlineLevel="0" collapsed="false">
      <c r="N5672" s="0" t="str">
        <f aca="false">IF(R5672=0,"",IF(Q5672=VLOOKUP(N5671+1,$B$8:$C$360,2,0),N5671+1,N5671))</f>
        <v/>
      </c>
      <c r="P5672" s="30"/>
      <c r="Q5672" s="30"/>
      <c r="R5672" s="35"/>
      <c r="S5672" s="35"/>
      <c r="T5672" s="35"/>
      <c r="U5672" s="35"/>
      <c r="V5672" s="35"/>
      <c r="W5672" s="35"/>
      <c r="X5672" s="35"/>
      <c r="Y5672" s="35"/>
    </row>
    <row r="5673" customFormat="false" ht="14.25" hidden="false" customHeight="false" outlineLevel="0" collapsed="false">
      <c r="N5673" s="0" t="str">
        <f aca="false">IF(R5673=0,"",IF(Q5673=VLOOKUP(N5672+1,$B$8:$C$360,2,0),N5672+1,N5672))</f>
        <v/>
      </c>
      <c r="P5673" s="30"/>
      <c r="Q5673" s="30"/>
      <c r="R5673" s="35"/>
      <c r="S5673" s="35"/>
      <c r="T5673" s="35"/>
      <c r="U5673" s="35"/>
      <c r="V5673" s="35"/>
      <c r="W5673" s="35"/>
      <c r="X5673" s="35"/>
      <c r="Y5673" s="35"/>
    </row>
    <row r="5674" customFormat="false" ht="14.25" hidden="false" customHeight="false" outlineLevel="0" collapsed="false">
      <c r="N5674" s="0" t="str">
        <f aca="false">IF(R5674=0,"",IF(Q5674=VLOOKUP(N5673+1,$B$8:$C$360,2,0),N5673+1,N5673))</f>
        <v/>
      </c>
      <c r="P5674" s="30"/>
      <c r="Q5674" s="30"/>
      <c r="R5674" s="35"/>
      <c r="S5674" s="35"/>
      <c r="T5674" s="35"/>
      <c r="U5674" s="35"/>
      <c r="V5674" s="35"/>
      <c r="W5674" s="35"/>
      <c r="X5674" s="35"/>
      <c r="Y5674" s="35"/>
    </row>
    <row r="5675" customFormat="false" ht="14.25" hidden="false" customHeight="false" outlineLevel="0" collapsed="false">
      <c r="N5675" s="0" t="str">
        <f aca="false">IF(R5675=0,"",IF(Q5675=VLOOKUP(N5674+1,$B$8:$C$360,2,0),N5674+1,N5674))</f>
        <v/>
      </c>
      <c r="P5675" s="30"/>
      <c r="Q5675" s="30"/>
      <c r="R5675" s="35"/>
      <c r="S5675" s="35"/>
      <c r="T5675" s="35"/>
      <c r="U5675" s="35"/>
      <c r="V5675" s="35"/>
      <c r="W5675" s="35"/>
      <c r="X5675" s="35"/>
      <c r="Y5675" s="35"/>
    </row>
    <row r="5676" customFormat="false" ht="14.25" hidden="false" customHeight="false" outlineLevel="0" collapsed="false">
      <c r="N5676" s="0" t="str">
        <f aca="false">IF(R5676=0,"",IF(Q5676=VLOOKUP(N5675+1,$B$8:$C$360,2,0),N5675+1,N5675))</f>
        <v/>
      </c>
      <c r="P5676" s="30"/>
      <c r="Q5676" s="30"/>
      <c r="R5676" s="35"/>
      <c r="S5676" s="35"/>
      <c r="T5676" s="35"/>
      <c r="U5676" s="35"/>
      <c r="V5676" s="35"/>
      <c r="W5676" s="35"/>
      <c r="X5676" s="35"/>
      <c r="Y5676" s="35"/>
    </row>
    <row r="5677" customFormat="false" ht="14.25" hidden="false" customHeight="false" outlineLevel="0" collapsed="false">
      <c r="N5677" s="0" t="str">
        <f aca="false">IF(R5677=0,"",IF(Q5677=VLOOKUP(N5676+1,$B$8:$C$360,2,0),N5676+1,N5676))</f>
        <v/>
      </c>
      <c r="P5677" s="30"/>
      <c r="Q5677" s="30"/>
      <c r="R5677" s="35"/>
      <c r="S5677" s="35"/>
      <c r="T5677" s="35"/>
      <c r="U5677" s="35"/>
      <c r="V5677" s="35"/>
      <c r="W5677" s="35"/>
      <c r="X5677" s="35"/>
      <c r="Y5677" s="35"/>
    </row>
    <row r="5678" customFormat="false" ht="14.25" hidden="false" customHeight="false" outlineLevel="0" collapsed="false">
      <c r="N5678" s="0" t="str">
        <f aca="false">IF(R5678=0,"",IF(Q5678=VLOOKUP(N5677+1,$B$8:$C$360,2,0),N5677+1,N5677))</f>
        <v/>
      </c>
      <c r="P5678" s="30"/>
      <c r="Q5678" s="30"/>
      <c r="R5678" s="35"/>
      <c r="S5678" s="35"/>
      <c r="T5678" s="35"/>
      <c r="U5678" s="35"/>
      <c r="V5678" s="35"/>
      <c r="W5678" s="35"/>
      <c r="X5678" s="35"/>
      <c r="Y5678" s="35"/>
    </row>
    <row r="5679" customFormat="false" ht="14.25" hidden="false" customHeight="false" outlineLevel="0" collapsed="false">
      <c r="N5679" s="0" t="str">
        <f aca="false">IF(R5679=0,"",IF(Q5679=VLOOKUP(N5678+1,$B$8:$C$360,2,0),N5678+1,N5678))</f>
        <v/>
      </c>
      <c r="P5679" s="30"/>
      <c r="Q5679" s="30"/>
      <c r="R5679" s="35"/>
      <c r="S5679" s="35"/>
      <c r="T5679" s="35"/>
      <c r="U5679" s="35"/>
      <c r="V5679" s="35"/>
      <c r="W5679" s="35"/>
      <c r="X5679" s="35"/>
      <c r="Y5679" s="35"/>
    </row>
    <row r="5680" customFormat="false" ht="14.25" hidden="false" customHeight="false" outlineLevel="0" collapsed="false">
      <c r="N5680" s="0" t="str">
        <f aca="false">IF(R5680=0,"",IF(Q5680=VLOOKUP(N5679+1,$B$8:$C$360,2,0),N5679+1,N5679))</f>
        <v/>
      </c>
      <c r="P5680" s="30"/>
      <c r="Q5680" s="30"/>
      <c r="R5680" s="35"/>
      <c r="S5680" s="35"/>
      <c r="T5680" s="35"/>
      <c r="U5680" s="35"/>
      <c r="V5680" s="35"/>
      <c r="W5680" s="35"/>
      <c r="X5680" s="35"/>
      <c r="Y5680" s="35"/>
    </row>
    <row r="5681" customFormat="false" ht="14.25" hidden="false" customHeight="false" outlineLevel="0" collapsed="false">
      <c r="N5681" s="0" t="str">
        <f aca="false">IF(R5681=0,"",IF(Q5681=VLOOKUP(N5680+1,$B$8:$C$360,2,0),N5680+1,N5680))</f>
        <v/>
      </c>
      <c r="P5681" s="30"/>
      <c r="Q5681" s="30"/>
      <c r="R5681" s="35"/>
      <c r="S5681" s="35"/>
      <c r="T5681" s="35"/>
      <c r="U5681" s="35"/>
      <c r="V5681" s="35"/>
      <c r="W5681" s="35"/>
      <c r="X5681" s="35"/>
      <c r="Y5681" s="35"/>
    </row>
    <row r="5682" customFormat="false" ht="14.25" hidden="false" customHeight="false" outlineLevel="0" collapsed="false">
      <c r="N5682" s="0" t="str">
        <f aca="false">IF(R5682=0,"",IF(Q5682=VLOOKUP(N5681+1,$B$8:$C$360,2,0),N5681+1,N5681))</f>
        <v/>
      </c>
      <c r="P5682" s="30"/>
      <c r="Q5682" s="30"/>
      <c r="R5682" s="35"/>
      <c r="S5682" s="35"/>
      <c r="T5682" s="35"/>
      <c r="U5682" s="35"/>
      <c r="V5682" s="35"/>
      <c r="W5682" s="35"/>
      <c r="X5682" s="35"/>
      <c r="Y5682" s="35"/>
    </row>
    <row r="5683" customFormat="false" ht="14.25" hidden="false" customHeight="false" outlineLevel="0" collapsed="false">
      <c r="N5683" s="0" t="str">
        <f aca="false">IF(R5683=0,"",IF(Q5683=VLOOKUP(N5682+1,$B$8:$C$360,2,0),N5682+1,N5682))</f>
        <v/>
      </c>
      <c r="P5683" s="30"/>
      <c r="Q5683" s="30"/>
      <c r="R5683" s="35"/>
      <c r="S5683" s="35"/>
      <c r="T5683" s="35"/>
      <c r="U5683" s="35"/>
      <c r="V5683" s="35"/>
      <c r="W5683" s="35"/>
      <c r="X5683" s="35"/>
      <c r="Y5683" s="35"/>
    </row>
    <row r="5684" customFormat="false" ht="14.25" hidden="false" customHeight="false" outlineLevel="0" collapsed="false">
      <c r="N5684" s="0" t="str">
        <f aca="false">IF(R5684=0,"",IF(Q5684=VLOOKUP(N5683+1,$B$8:$C$360,2,0),N5683+1,N5683))</f>
        <v/>
      </c>
      <c r="P5684" s="30"/>
      <c r="Q5684" s="30"/>
      <c r="R5684" s="35"/>
      <c r="S5684" s="35"/>
      <c r="T5684" s="35"/>
      <c r="U5684" s="35"/>
      <c r="V5684" s="35"/>
      <c r="W5684" s="35"/>
      <c r="X5684" s="35"/>
      <c r="Y5684" s="35"/>
    </row>
    <row r="5685" customFormat="false" ht="14.25" hidden="false" customHeight="false" outlineLevel="0" collapsed="false">
      <c r="N5685" s="0" t="str">
        <f aca="false">IF(R5685=0,"",IF(Q5685=VLOOKUP(N5684+1,$B$8:$C$360,2,0),N5684+1,N5684))</f>
        <v/>
      </c>
      <c r="P5685" s="30"/>
      <c r="Q5685" s="30"/>
      <c r="R5685" s="35"/>
      <c r="S5685" s="35"/>
      <c r="T5685" s="35"/>
      <c r="U5685" s="35"/>
      <c r="V5685" s="35"/>
      <c r="W5685" s="35"/>
      <c r="X5685" s="35"/>
      <c r="Y5685" s="35"/>
    </row>
    <row r="5686" customFormat="false" ht="14.25" hidden="false" customHeight="false" outlineLevel="0" collapsed="false">
      <c r="N5686" s="0" t="str">
        <f aca="false">IF(R5686=0,"",IF(Q5686=VLOOKUP(N5685+1,$B$8:$C$360,2,0),N5685+1,N5685))</f>
        <v/>
      </c>
      <c r="P5686" s="30"/>
      <c r="Q5686" s="30"/>
      <c r="R5686" s="35"/>
      <c r="S5686" s="35"/>
      <c r="T5686" s="35"/>
      <c r="U5686" s="35"/>
      <c r="V5686" s="35"/>
      <c r="W5686" s="35"/>
      <c r="X5686" s="35"/>
      <c r="Y5686" s="35"/>
    </row>
    <row r="5687" customFormat="false" ht="14.25" hidden="false" customHeight="false" outlineLevel="0" collapsed="false">
      <c r="N5687" s="0" t="str">
        <f aca="false">IF(R5687=0,"",IF(Q5687=VLOOKUP(N5686+1,$B$8:$C$360,2,0),N5686+1,N5686))</f>
        <v/>
      </c>
      <c r="P5687" s="30"/>
      <c r="Q5687" s="30"/>
      <c r="R5687" s="35"/>
      <c r="S5687" s="35"/>
      <c r="T5687" s="35"/>
      <c r="U5687" s="35"/>
      <c r="V5687" s="35"/>
      <c r="W5687" s="35"/>
      <c r="X5687" s="35"/>
      <c r="Y5687" s="35"/>
    </row>
    <row r="5688" customFormat="false" ht="14.25" hidden="false" customHeight="false" outlineLevel="0" collapsed="false">
      <c r="N5688" s="0" t="str">
        <f aca="false">IF(R5688=0,"",IF(Q5688=VLOOKUP(N5687+1,$B$8:$C$360,2,0),N5687+1,N5687))</f>
        <v/>
      </c>
      <c r="P5688" s="30"/>
      <c r="Q5688" s="30"/>
      <c r="R5688" s="35"/>
      <c r="S5688" s="35"/>
      <c r="T5688" s="35"/>
      <c r="U5688" s="35"/>
      <c r="V5688" s="35"/>
      <c r="W5688" s="35"/>
      <c r="X5688" s="35"/>
      <c r="Y5688" s="35"/>
    </row>
    <row r="5689" customFormat="false" ht="14.25" hidden="false" customHeight="false" outlineLevel="0" collapsed="false">
      <c r="N5689" s="0" t="str">
        <f aca="false">IF(R5689=0,"",IF(Q5689=VLOOKUP(N5688+1,$B$8:$C$360,2,0),N5688+1,N5688))</f>
        <v/>
      </c>
      <c r="P5689" s="30"/>
      <c r="Q5689" s="30"/>
      <c r="R5689" s="35"/>
      <c r="S5689" s="35"/>
      <c r="T5689" s="35"/>
      <c r="U5689" s="35"/>
      <c r="V5689" s="35"/>
      <c r="W5689" s="35"/>
      <c r="X5689" s="35"/>
      <c r="Y5689" s="35"/>
    </row>
    <row r="5690" customFormat="false" ht="14.25" hidden="false" customHeight="false" outlineLevel="0" collapsed="false">
      <c r="N5690" s="0" t="str">
        <f aca="false">IF(R5690=0,"",IF(Q5690=VLOOKUP(N5689+1,$B$8:$C$360,2,0),N5689+1,N5689))</f>
        <v/>
      </c>
      <c r="P5690" s="30"/>
      <c r="Q5690" s="30"/>
      <c r="R5690" s="35"/>
      <c r="S5690" s="35"/>
      <c r="T5690" s="35"/>
      <c r="U5690" s="35"/>
      <c r="V5690" s="35"/>
      <c r="W5690" s="35"/>
      <c r="X5690" s="35"/>
      <c r="Y5690" s="35"/>
    </row>
    <row r="5691" customFormat="false" ht="14.25" hidden="false" customHeight="false" outlineLevel="0" collapsed="false">
      <c r="N5691" s="0" t="str">
        <f aca="false">IF(R5691=0,"",IF(Q5691=VLOOKUP(N5690+1,$B$8:$C$360,2,0),N5690+1,N5690))</f>
        <v/>
      </c>
      <c r="P5691" s="30"/>
      <c r="Q5691" s="30"/>
      <c r="R5691" s="35"/>
      <c r="S5691" s="35"/>
      <c r="T5691" s="35"/>
      <c r="U5691" s="35"/>
      <c r="V5691" s="35"/>
      <c r="W5691" s="35"/>
      <c r="X5691" s="35"/>
      <c r="Y5691" s="35"/>
    </row>
    <row r="5692" customFormat="false" ht="14.25" hidden="false" customHeight="false" outlineLevel="0" collapsed="false">
      <c r="N5692" s="0" t="str">
        <f aca="false">IF(R5692=0,"",IF(Q5692=VLOOKUP(N5691+1,$B$8:$C$360,2,0),N5691+1,N5691))</f>
        <v/>
      </c>
      <c r="P5692" s="30"/>
      <c r="Q5692" s="30"/>
      <c r="R5692" s="35"/>
      <c r="S5692" s="35"/>
      <c r="T5692" s="35"/>
      <c r="U5692" s="35"/>
      <c r="V5692" s="35"/>
      <c r="W5692" s="35"/>
      <c r="X5692" s="35"/>
      <c r="Y5692" s="35"/>
    </row>
    <row r="5693" customFormat="false" ht="14.25" hidden="false" customHeight="false" outlineLevel="0" collapsed="false">
      <c r="N5693" s="0" t="str">
        <f aca="false">IF(R5693=0,"",IF(Q5693=VLOOKUP(N5692+1,$B$8:$C$360,2,0),N5692+1,N5692))</f>
        <v/>
      </c>
      <c r="P5693" s="30"/>
      <c r="Q5693" s="30"/>
      <c r="R5693" s="35"/>
      <c r="S5693" s="35"/>
      <c r="T5693" s="35"/>
      <c r="U5693" s="35"/>
      <c r="V5693" s="35"/>
      <c r="W5693" s="35"/>
      <c r="X5693" s="35"/>
      <c r="Y5693" s="35"/>
    </row>
    <row r="5694" customFormat="false" ht="14.25" hidden="false" customHeight="false" outlineLevel="0" collapsed="false">
      <c r="N5694" s="0" t="str">
        <f aca="false">IF(R5694=0,"",IF(Q5694=VLOOKUP(N5693+1,$B$8:$C$360,2,0),N5693+1,N5693))</f>
        <v/>
      </c>
      <c r="P5694" s="30"/>
      <c r="Q5694" s="30"/>
      <c r="R5694" s="35"/>
      <c r="S5694" s="35"/>
      <c r="T5694" s="35"/>
      <c r="U5694" s="35"/>
      <c r="V5694" s="35"/>
      <c r="W5694" s="35"/>
      <c r="X5694" s="35"/>
      <c r="Y5694" s="35"/>
    </row>
    <row r="5695" customFormat="false" ht="14.25" hidden="false" customHeight="false" outlineLevel="0" collapsed="false">
      <c r="N5695" s="0" t="str">
        <f aca="false">IF(R5695=0,"",IF(Q5695=VLOOKUP(N5694+1,$B$8:$C$360,2,0),N5694+1,N5694))</f>
        <v/>
      </c>
      <c r="P5695" s="30"/>
      <c r="Q5695" s="30"/>
      <c r="R5695" s="35"/>
      <c r="S5695" s="35"/>
      <c r="T5695" s="35"/>
      <c r="U5695" s="35"/>
      <c r="V5695" s="35"/>
      <c r="W5695" s="35"/>
      <c r="X5695" s="35"/>
      <c r="Y5695" s="35"/>
    </row>
    <row r="5696" customFormat="false" ht="14.25" hidden="false" customHeight="false" outlineLevel="0" collapsed="false">
      <c r="N5696" s="0" t="str">
        <f aca="false">IF(R5696=0,"",IF(Q5696=VLOOKUP(N5695+1,$B$8:$C$360,2,0),N5695+1,N5695))</f>
        <v/>
      </c>
      <c r="P5696" s="30"/>
      <c r="Q5696" s="30"/>
      <c r="R5696" s="35"/>
      <c r="S5696" s="35"/>
      <c r="T5696" s="35"/>
      <c r="U5696" s="35"/>
      <c r="V5696" s="35"/>
      <c r="W5696" s="35"/>
      <c r="X5696" s="35"/>
      <c r="Y5696" s="35"/>
    </row>
    <row r="5697" customFormat="false" ht="14.25" hidden="false" customHeight="false" outlineLevel="0" collapsed="false">
      <c r="N5697" s="0" t="str">
        <f aca="false">IF(R5697=0,"",IF(Q5697=VLOOKUP(N5696+1,$B$8:$C$360,2,0),N5696+1,N5696))</f>
        <v/>
      </c>
      <c r="P5697" s="30"/>
      <c r="Q5697" s="30"/>
      <c r="R5697" s="35"/>
      <c r="S5697" s="35"/>
      <c r="T5697" s="35"/>
      <c r="U5697" s="35"/>
      <c r="V5697" s="35"/>
      <c r="W5697" s="35"/>
      <c r="X5697" s="35"/>
      <c r="Y5697" s="35"/>
    </row>
    <row r="5698" customFormat="false" ht="14.25" hidden="false" customHeight="false" outlineLevel="0" collapsed="false">
      <c r="N5698" s="0" t="str">
        <f aca="false">IF(R5698=0,"",IF(Q5698=VLOOKUP(N5697+1,$B$8:$C$360,2,0),N5697+1,N5697))</f>
        <v/>
      </c>
      <c r="P5698" s="30"/>
      <c r="Q5698" s="30"/>
      <c r="R5698" s="35"/>
      <c r="S5698" s="35"/>
      <c r="T5698" s="35"/>
      <c r="U5698" s="35"/>
      <c r="V5698" s="35"/>
      <c r="W5698" s="35"/>
      <c r="X5698" s="35"/>
      <c r="Y5698" s="35"/>
    </row>
    <row r="5699" customFormat="false" ht="14.25" hidden="false" customHeight="false" outlineLevel="0" collapsed="false">
      <c r="N5699" s="0" t="str">
        <f aca="false">IF(R5699=0,"",IF(Q5699=VLOOKUP(N5698+1,$B$8:$C$360,2,0),N5698+1,N5698))</f>
        <v/>
      </c>
      <c r="P5699" s="30"/>
      <c r="Q5699" s="30"/>
      <c r="R5699" s="35"/>
      <c r="S5699" s="35"/>
      <c r="T5699" s="35"/>
      <c r="U5699" s="35"/>
      <c r="V5699" s="35"/>
      <c r="W5699" s="35"/>
      <c r="X5699" s="35"/>
      <c r="Y5699" s="35"/>
    </row>
    <row r="5700" customFormat="false" ht="14.25" hidden="false" customHeight="false" outlineLevel="0" collapsed="false">
      <c r="N5700" s="0" t="str">
        <f aca="false">IF(R5700=0,"",IF(Q5700=VLOOKUP(N5699+1,$B$8:$C$360,2,0),N5699+1,N5699))</f>
        <v/>
      </c>
      <c r="P5700" s="30"/>
      <c r="Q5700" s="30"/>
      <c r="R5700" s="35"/>
      <c r="S5700" s="35"/>
      <c r="T5700" s="35"/>
      <c r="U5700" s="35"/>
      <c r="V5700" s="35"/>
      <c r="W5700" s="35"/>
      <c r="X5700" s="35"/>
      <c r="Y5700" s="35"/>
    </row>
    <row r="5701" customFormat="false" ht="14.25" hidden="false" customHeight="false" outlineLevel="0" collapsed="false">
      <c r="N5701" s="0" t="str">
        <f aca="false">IF(R5701=0,"",IF(Q5701=VLOOKUP(N5700+1,$B$8:$C$360,2,0),N5700+1,N5700))</f>
        <v/>
      </c>
      <c r="P5701" s="30"/>
      <c r="Q5701" s="30"/>
      <c r="R5701" s="35"/>
      <c r="S5701" s="35"/>
      <c r="T5701" s="35"/>
      <c r="U5701" s="35"/>
      <c r="V5701" s="35"/>
      <c r="W5701" s="35"/>
      <c r="X5701" s="35"/>
      <c r="Y5701" s="35"/>
    </row>
    <row r="5702" customFormat="false" ht="14.25" hidden="false" customHeight="false" outlineLevel="0" collapsed="false">
      <c r="N5702" s="0" t="str">
        <f aca="false">IF(R5702=0,"",IF(Q5702=VLOOKUP(N5701+1,$B$8:$C$360,2,0),N5701+1,N5701))</f>
        <v/>
      </c>
      <c r="P5702" s="30"/>
      <c r="Q5702" s="30"/>
      <c r="R5702" s="35"/>
      <c r="S5702" s="35"/>
      <c r="T5702" s="35"/>
      <c r="U5702" s="35"/>
      <c r="V5702" s="35"/>
      <c r="W5702" s="35"/>
      <c r="X5702" s="35"/>
      <c r="Y5702" s="35"/>
    </row>
    <row r="5703" customFormat="false" ht="14.25" hidden="false" customHeight="false" outlineLevel="0" collapsed="false">
      <c r="N5703" s="0" t="str">
        <f aca="false">IF(R5703=0,"",IF(Q5703=VLOOKUP(N5702+1,$B$8:$C$360,2,0),N5702+1,N5702))</f>
        <v/>
      </c>
      <c r="P5703" s="30"/>
      <c r="Q5703" s="30"/>
      <c r="R5703" s="35"/>
      <c r="S5703" s="35"/>
      <c r="T5703" s="35"/>
      <c r="U5703" s="35"/>
      <c r="V5703" s="35"/>
      <c r="W5703" s="35"/>
      <c r="X5703" s="35"/>
      <c r="Y5703" s="35"/>
    </row>
    <row r="5704" customFormat="false" ht="14.25" hidden="false" customHeight="false" outlineLevel="0" collapsed="false">
      <c r="N5704" s="0" t="str">
        <f aca="false">IF(R5704=0,"",IF(Q5704=VLOOKUP(N5703+1,$B$8:$C$360,2,0),N5703+1,N5703))</f>
        <v/>
      </c>
      <c r="P5704" s="30"/>
      <c r="Q5704" s="30"/>
      <c r="R5704" s="35"/>
      <c r="S5704" s="35"/>
      <c r="T5704" s="35"/>
      <c r="U5704" s="35"/>
      <c r="V5704" s="35"/>
      <c r="W5704" s="35"/>
      <c r="X5704" s="35"/>
      <c r="Y5704" s="35"/>
    </row>
    <row r="5705" customFormat="false" ht="14.25" hidden="false" customHeight="false" outlineLevel="0" collapsed="false">
      <c r="N5705" s="0" t="str">
        <f aca="false">IF(R5705=0,"",IF(Q5705=VLOOKUP(N5704+1,$B$8:$C$360,2,0),N5704+1,N5704))</f>
        <v/>
      </c>
      <c r="P5705" s="30"/>
      <c r="Q5705" s="30"/>
      <c r="R5705" s="35"/>
      <c r="S5705" s="35"/>
      <c r="T5705" s="35"/>
      <c r="U5705" s="35"/>
      <c r="V5705" s="35"/>
      <c r="W5705" s="35"/>
      <c r="X5705" s="35"/>
      <c r="Y5705" s="35"/>
    </row>
    <row r="5706" customFormat="false" ht="14.25" hidden="false" customHeight="false" outlineLevel="0" collapsed="false">
      <c r="N5706" s="0" t="str">
        <f aca="false">IF(R5706=0,"",IF(Q5706=VLOOKUP(N5705+1,$B$8:$C$360,2,0),N5705+1,N5705))</f>
        <v/>
      </c>
      <c r="P5706" s="30"/>
      <c r="Q5706" s="30"/>
      <c r="R5706" s="35"/>
      <c r="S5706" s="35"/>
      <c r="T5706" s="35"/>
      <c r="U5706" s="35"/>
      <c r="V5706" s="35"/>
      <c r="W5706" s="35"/>
      <c r="X5706" s="35"/>
      <c r="Y5706" s="35"/>
    </row>
    <row r="5707" customFormat="false" ht="14.25" hidden="false" customHeight="false" outlineLevel="0" collapsed="false">
      <c r="N5707" s="0" t="str">
        <f aca="false">IF(R5707=0,"",IF(Q5707=VLOOKUP(N5706+1,$B$8:$C$360,2,0),N5706+1,N5706))</f>
        <v/>
      </c>
      <c r="P5707" s="30"/>
      <c r="Q5707" s="30"/>
      <c r="R5707" s="35"/>
      <c r="S5707" s="35"/>
      <c r="T5707" s="35"/>
      <c r="U5707" s="35"/>
      <c r="V5707" s="35"/>
      <c r="W5707" s="35"/>
      <c r="X5707" s="35"/>
      <c r="Y5707" s="35"/>
    </row>
    <row r="5708" customFormat="false" ht="14.25" hidden="false" customHeight="false" outlineLevel="0" collapsed="false">
      <c r="N5708" s="0" t="str">
        <f aca="false">IF(R5708=0,"",IF(Q5708=VLOOKUP(N5707+1,$B$8:$C$360,2,0),N5707+1,N5707))</f>
        <v/>
      </c>
      <c r="P5708" s="30"/>
      <c r="Q5708" s="30"/>
      <c r="R5708" s="35"/>
      <c r="S5708" s="35"/>
      <c r="T5708" s="35"/>
      <c r="U5708" s="35"/>
      <c r="V5708" s="35"/>
      <c r="W5708" s="35"/>
      <c r="X5708" s="35"/>
      <c r="Y5708" s="35"/>
    </row>
    <row r="5709" customFormat="false" ht="14.25" hidden="false" customHeight="false" outlineLevel="0" collapsed="false">
      <c r="N5709" s="0" t="str">
        <f aca="false">IF(R5709=0,"",IF(Q5709=VLOOKUP(N5708+1,$B$8:$C$360,2,0),N5708+1,N5708))</f>
        <v/>
      </c>
      <c r="P5709" s="30"/>
      <c r="Q5709" s="30"/>
      <c r="R5709" s="35"/>
      <c r="S5709" s="35"/>
      <c r="T5709" s="35"/>
      <c r="U5709" s="35"/>
      <c r="V5709" s="35"/>
      <c r="W5709" s="35"/>
      <c r="X5709" s="35"/>
      <c r="Y5709" s="35"/>
    </row>
    <row r="5710" customFormat="false" ht="14.25" hidden="false" customHeight="false" outlineLevel="0" collapsed="false">
      <c r="N5710" s="0" t="str">
        <f aca="false">IF(R5710=0,"",IF(Q5710=VLOOKUP(N5709+1,$B$8:$C$360,2,0),N5709+1,N5709))</f>
        <v/>
      </c>
      <c r="P5710" s="30"/>
      <c r="Q5710" s="30"/>
      <c r="R5710" s="35"/>
      <c r="S5710" s="35"/>
      <c r="T5710" s="35"/>
      <c r="U5710" s="35"/>
      <c r="V5710" s="35"/>
      <c r="W5710" s="35"/>
      <c r="X5710" s="35"/>
      <c r="Y5710" s="35"/>
    </row>
    <row r="5711" customFormat="false" ht="14.25" hidden="false" customHeight="false" outlineLevel="0" collapsed="false">
      <c r="N5711" s="0" t="str">
        <f aca="false">IF(R5711=0,"",IF(Q5711=VLOOKUP(N5710+1,$B$8:$C$360,2,0),N5710+1,N5710))</f>
        <v/>
      </c>
      <c r="P5711" s="30"/>
      <c r="Q5711" s="30"/>
      <c r="R5711" s="35"/>
      <c r="S5711" s="35"/>
      <c r="T5711" s="35"/>
      <c r="U5711" s="35"/>
      <c r="V5711" s="35"/>
      <c r="W5711" s="35"/>
      <c r="X5711" s="35"/>
      <c r="Y5711" s="35"/>
    </row>
    <row r="5712" customFormat="false" ht="14.25" hidden="false" customHeight="false" outlineLevel="0" collapsed="false">
      <c r="N5712" s="0" t="str">
        <f aca="false">IF(R5712=0,"",IF(Q5712=VLOOKUP(N5711+1,$B$8:$C$360,2,0),N5711+1,N5711))</f>
        <v/>
      </c>
      <c r="P5712" s="30"/>
      <c r="Q5712" s="30"/>
      <c r="R5712" s="35"/>
      <c r="S5712" s="35"/>
      <c r="T5712" s="35"/>
      <c r="U5712" s="35"/>
      <c r="V5712" s="35"/>
      <c r="W5712" s="35"/>
      <c r="X5712" s="35"/>
      <c r="Y5712" s="35"/>
    </row>
    <row r="5713" customFormat="false" ht="14.25" hidden="false" customHeight="false" outlineLevel="0" collapsed="false">
      <c r="N5713" s="0" t="str">
        <f aca="false">IF(R5713=0,"",IF(Q5713=VLOOKUP(N5712+1,$B$8:$C$360,2,0),N5712+1,N5712))</f>
        <v/>
      </c>
      <c r="P5713" s="30"/>
      <c r="Q5713" s="30"/>
      <c r="R5713" s="35"/>
      <c r="S5713" s="35"/>
      <c r="T5713" s="35"/>
      <c r="U5713" s="35"/>
      <c r="V5713" s="35"/>
      <c r="W5713" s="35"/>
      <c r="X5713" s="35"/>
      <c r="Y5713" s="35"/>
    </row>
    <row r="5714" customFormat="false" ht="14.25" hidden="false" customHeight="false" outlineLevel="0" collapsed="false">
      <c r="N5714" s="0" t="str">
        <f aca="false">IF(R5714=0,"",IF(Q5714=VLOOKUP(N5713+1,$B$8:$C$360,2,0),N5713+1,N5713))</f>
        <v/>
      </c>
      <c r="P5714" s="30"/>
      <c r="Q5714" s="30"/>
      <c r="R5714" s="35"/>
      <c r="S5714" s="35"/>
      <c r="T5714" s="35"/>
      <c r="U5714" s="35"/>
      <c r="V5714" s="35"/>
      <c r="W5714" s="35"/>
      <c r="X5714" s="35"/>
      <c r="Y5714" s="35"/>
    </row>
    <row r="5715" customFormat="false" ht="14.25" hidden="false" customHeight="false" outlineLevel="0" collapsed="false">
      <c r="N5715" s="0" t="str">
        <f aca="false">IF(R5715=0,"",IF(Q5715=VLOOKUP(N5714+1,$B$8:$C$360,2,0),N5714+1,N5714))</f>
        <v/>
      </c>
      <c r="P5715" s="30"/>
      <c r="Q5715" s="30"/>
      <c r="R5715" s="35"/>
      <c r="S5715" s="35"/>
      <c r="T5715" s="35"/>
      <c r="U5715" s="35"/>
      <c r="V5715" s="35"/>
      <c r="W5715" s="35"/>
      <c r="X5715" s="35"/>
      <c r="Y5715" s="35"/>
    </row>
    <row r="5716" customFormat="false" ht="14.25" hidden="false" customHeight="false" outlineLevel="0" collapsed="false">
      <c r="N5716" s="0" t="str">
        <f aca="false">IF(R5716=0,"",IF(Q5716=VLOOKUP(N5715+1,$B$8:$C$360,2,0),N5715+1,N5715))</f>
        <v/>
      </c>
      <c r="P5716" s="30"/>
      <c r="Q5716" s="30"/>
      <c r="R5716" s="35"/>
      <c r="S5716" s="35"/>
      <c r="T5716" s="35"/>
      <c r="U5716" s="35"/>
      <c r="V5716" s="35"/>
      <c r="W5716" s="35"/>
      <c r="X5716" s="35"/>
      <c r="Y5716" s="35"/>
    </row>
    <row r="5717" customFormat="false" ht="14.25" hidden="false" customHeight="false" outlineLevel="0" collapsed="false">
      <c r="N5717" s="0" t="str">
        <f aca="false">IF(R5717=0,"",IF(Q5717=VLOOKUP(N5716+1,$B$8:$C$360,2,0),N5716+1,N5716))</f>
        <v/>
      </c>
      <c r="P5717" s="30"/>
      <c r="Q5717" s="30"/>
      <c r="R5717" s="35"/>
      <c r="S5717" s="35"/>
      <c r="T5717" s="35"/>
      <c r="U5717" s="35"/>
      <c r="V5717" s="35"/>
      <c r="W5717" s="35"/>
      <c r="X5717" s="35"/>
      <c r="Y5717" s="35"/>
    </row>
    <row r="5718" customFormat="false" ht="14.25" hidden="false" customHeight="false" outlineLevel="0" collapsed="false">
      <c r="N5718" s="0" t="str">
        <f aca="false">IF(R5718=0,"",IF(Q5718=VLOOKUP(N5717+1,$B$8:$C$360,2,0),N5717+1,N5717))</f>
        <v/>
      </c>
      <c r="P5718" s="30"/>
      <c r="Q5718" s="30"/>
      <c r="R5718" s="35"/>
      <c r="S5718" s="35"/>
      <c r="T5718" s="35"/>
      <c r="U5718" s="35"/>
      <c r="V5718" s="35"/>
      <c r="W5718" s="35"/>
      <c r="X5718" s="35"/>
      <c r="Y5718" s="35"/>
    </row>
    <row r="5719" customFormat="false" ht="14.25" hidden="false" customHeight="false" outlineLevel="0" collapsed="false">
      <c r="N5719" s="0" t="str">
        <f aca="false">IF(R5719=0,"",IF(Q5719=VLOOKUP(N5718+1,$B$8:$C$360,2,0),N5718+1,N5718))</f>
        <v/>
      </c>
      <c r="P5719" s="30"/>
      <c r="Q5719" s="30"/>
      <c r="R5719" s="35"/>
      <c r="S5719" s="35"/>
      <c r="T5719" s="35"/>
      <c r="U5719" s="35"/>
      <c r="V5719" s="35"/>
      <c r="W5719" s="35"/>
      <c r="X5719" s="35"/>
      <c r="Y5719" s="35"/>
    </row>
    <row r="5720" customFormat="false" ht="14.25" hidden="false" customHeight="false" outlineLevel="0" collapsed="false">
      <c r="N5720" s="0" t="str">
        <f aca="false">IF(R5720=0,"",IF(Q5720=VLOOKUP(N5719+1,$B$8:$C$360,2,0),N5719+1,N5719))</f>
        <v/>
      </c>
      <c r="P5720" s="30"/>
      <c r="Q5720" s="30"/>
      <c r="R5720" s="35"/>
      <c r="S5720" s="35"/>
      <c r="T5720" s="35"/>
      <c r="U5720" s="35"/>
      <c r="V5720" s="35"/>
      <c r="W5720" s="35"/>
      <c r="X5720" s="35"/>
      <c r="Y5720" s="35"/>
    </row>
    <row r="5721" customFormat="false" ht="14.25" hidden="false" customHeight="false" outlineLevel="0" collapsed="false">
      <c r="N5721" s="0" t="str">
        <f aca="false">IF(R5721=0,"",IF(Q5721=VLOOKUP(N5720+1,$B$8:$C$360,2,0),N5720+1,N5720))</f>
        <v/>
      </c>
      <c r="P5721" s="30"/>
      <c r="Q5721" s="30"/>
      <c r="R5721" s="35"/>
      <c r="S5721" s="35"/>
      <c r="T5721" s="35"/>
      <c r="U5721" s="35"/>
      <c r="V5721" s="35"/>
      <c r="W5721" s="35"/>
      <c r="X5721" s="35"/>
      <c r="Y5721" s="35"/>
    </row>
    <row r="5722" customFormat="false" ht="14.25" hidden="false" customHeight="false" outlineLevel="0" collapsed="false">
      <c r="N5722" s="0" t="str">
        <f aca="false">IF(R5722=0,"",IF(Q5722=VLOOKUP(N5721+1,$B$8:$C$360,2,0),N5721+1,N5721))</f>
        <v/>
      </c>
      <c r="P5722" s="30"/>
      <c r="Q5722" s="30"/>
      <c r="R5722" s="35"/>
      <c r="S5722" s="35"/>
      <c r="T5722" s="35"/>
      <c r="U5722" s="35"/>
      <c r="V5722" s="35"/>
      <c r="W5722" s="35"/>
      <c r="X5722" s="35"/>
      <c r="Y5722" s="35"/>
    </row>
    <row r="5723" customFormat="false" ht="14.25" hidden="false" customHeight="false" outlineLevel="0" collapsed="false">
      <c r="N5723" s="0" t="str">
        <f aca="false">IF(R5723=0,"",IF(Q5723=VLOOKUP(N5722+1,$B$8:$C$360,2,0),N5722+1,N5722))</f>
        <v/>
      </c>
      <c r="P5723" s="30"/>
      <c r="Q5723" s="30"/>
      <c r="R5723" s="35"/>
      <c r="S5723" s="35"/>
      <c r="T5723" s="35"/>
      <c r="U5723" s="35"/>
      <c r="V5723" s="35"/>
      <c r="W5723" s="35"/>
      <c r="X5723" s="35"/>
      <c r="Y5723" s="35"/>
    </row>
    <row r="5724" customFormat="false" ht="14.25" hidden="false" customHeight="false" outlineLevel="0" collapsed="false">
      <c r="N5724" s="0" t="str">
        <f aca="false">IF(R5724=0,"",IF(Q5724=VLOOKUP(N5723+1,$B$8:$C$360,2,0),N5723+1,N5723))</f>
        <v/>
      </c>
      <c r="P5724" s="30"/>
      <c r="Q5724" s="30"/>
      <c r="R5724" s="35"/>
      <c r="S5724" s="35"/>
      <c r="T5724" s="35"/>
      <c r="U5724" s="35"/>
      <c r="V5724" s="35"/>
      <c r="W5724" s="35"/>
      <c r="X5724" s="35"/>
      <c r="Y5724" s="35"/>
    </row>
    <row r="5725" customFormat="false" ht="14.25" hidden="false" customHeight="false" outlineLevel="0" collapsed="false">
      <c r="N5725" s="0" t="str">
        <f aca="false">IF(R5725=0,"",IF(Q5725=VLOOKUP(N5724+1,$B$8:$C$360,2,0),N5724+1,N5724))</f>
        <v/>
      </c>
      <c r="P5725" s="30"/>
      <c r="Q5725" s="30"/>
      <c r="R5725" s="35"/>
      <c r="S5725" s="35"/>
      <c r="T5725" s="35"/>
      <c r="U5725" s="35"/>
      <c r="V5725" s="35"/>
      <c r="W5725" s="35"/>
      <c r="X5725" s="35"/>
      <c r="Y5725" s="35"/>
    </row>
    <row r="5726" customFormat="false" ht="14.25" hidden="false" customHeight="false" outlineLevel="0" collapsed="false">
      <c r="N5726" s="0" t="str">
        <f aca="false">IF(R5726=0,"",IF(Q5726=VLOOKUP(N5725+1,$B$8:$C$360,2,0),N5725+1,N5725))</f>
        <v/>
      </c>
      <c r="P5726" s="30"/>
      <c r="Q5726" s="30"/>
      <c r="R5726" s="35"/>
      <c r="S5726" s="35"/>
      <c r="T5726" s="35"/>
      <c r="U5726" s="35"/>
      <c r="V5726" s="35"/>
      <c r="W5726" s="35"/>
      <c r="X5726" s="35"/>
      <c r="Y5726" s="35"/>
    </row>
    <row r="5727" customFormat="false" ht="14.25" hidden="false" customHeight="false" outlineLevel="0" collapsed="false">
      <c r="N5727" s="0" t="str">
        <f aca="false">IF(R5727=0,"",IF(Q5727=VLOOKUP(N5726+1,$B$8:$C$360,2,0),N5726+1,N5726))</f>
        <v/>
      </c>
      <c r="P5727" s="30"/>
      <c r="Q5727" s="30"/>
      <c r="R5727" s="35"/>
      <c r="S5727" s="35"/>
      <c r="T5727" s="35"/>
      <c r="U5727" s="35"/>
      <c r="V5727" s="35"/>
      <c r="W5727" s="35"/>
      <c r="X5727" s="35"/>
      <c r="Y5727" s="35"/>
    </row>
    <row r="5728" customFormat="false" ht="14.25" hidden="false" customHeight="false" outlineLevel="0" collapsed="false">
      <c r="N5728" s="0" t="str">
        <f aca="false">IF(R5728=0,"",IF(Q5728=VLOOKUP(N5727+1,$B$8:$C$360,2,0),N5727+1,N5727))</f>
        <v/>
      </c>
      <c r="P5728" s="30"/>
      <c r="Q5728" s="30"/>
      <c r="R5728" s="35"/>
      <c r="S5728" s="35"/>
      <c r="T5728" s="35"/>
      <c r="U5728" s="35"/>
      <c r="V5728" s="35"/>
      <c r="W5728" s="35"/>
      <c r="X5728" s="35"/>
      <c r="Y5728" s="35"/>
    </row>
    <row r="5729" customFormat="false" ht="14.25" hidden="false" customHeight="false" outlineLevel="0" collapsed="false">
      <c r="N5729" s="0" t="str">
        <f aca="false">IF(R5729=0,"",IF(Q5729=VLOOKUP(N5728+1,$B$8:$C$360,2,0),N5728+1,N5728))</f>
        <v/>
      </c>
      <c r="P5729" s="30"/>
      <c r="Q5729" s="30"/>
      <c r="R5729" s="35"/>
      <c r="S5729" s="35"/>
      <c r="T5729" s="35"/>
      <c r="U5729" s="35"/>
      <c r="V5729" s="35"/>
      <c r="W5729" s="35"/>
      <c r="X5729" s="35"/>
      <c r="Y5729" s="35"/>
    </row>
    <row r="5730" customFormat="false" ht="14.25" hidden="false" customHeight="false" outlineLevel="0" collapsed="false">
      <c r="N5730" s="0" t="str">
        <f aca="false">IF(R5730=0,"",IF(Q5730=VLOOKUP(N5729+1,$B$8:$C$360,2,0),N5729+1,N5729))</f>
        <v/>
      </c>
      <c r="P5730" s="30"/>
      <c r="Q5730" s="30"/>
      <c r="R5730" s="35"/>
      <c r="S5730" s="35"/>
      <c r="T5730" s="35"/>
      <c r="U5730" s="35"/>
      <c r="V5730" s="35"/>
      <c r="W5730" s="35"/>
      <c r="X5730" s="35"/>
      <c r="Y5730" s="35"/>
    </row>
    <row r="5731" customFormat="false" ht="14.25" hidden="false" customHeight="false" outlineLevel="0" collapsed="false">
      <c r="N5731" s="0" t="str">
        <f aca="false">IF(R5731=0,"",IF(Q5731=VLOOKUP(N5730+1,$B$8:$C$360,2,0),N5730+1,N5730))</f>
        <v/>
      </c>
      <c r="P5731" s="30"/>
      <c r="Q5731" s="30"/>
      <c r="R5731" s="35"/>
      <c r="S5731" s="35"/>
      <c r="T5731" s="35"/>
      <c r="U5731" s="35"/>
      <c r="V5731" s="35"/>
      <c r="W5731" s="35"/>
      <c r="X5731" s="35"/>
      <c r="Y5731" s="35"/>
    </row>
    <row r="5732" customFormat="false" ht="14.25" hidden="false" customHeight="false" outlineLevel="0" collapsed="false">
      <c r="N5732" s="0" t="str">
        <f aca="false">IF(R5732=0,"",IF(Q5732=VLOOKUP(N5731+1,$B$8:$C$360,2,0),N5731+1,N5731))</f>
        <v/>
      </c>
      <c r="P5732" s="30"/>
      <c r="Q5732" s="30"/>
      <c r="R5732" s="35"/>
      <c r="S5732" s="35"/>
      <c r="T5732" s="35"/>
      <c r="U5732" s="35"/>
      <c r="V5732" s="35"/>
      <c r="W5732" s="35"/>
      <c r="X5732" s="35"/>
      <c r="Y5732" s="35"/>
    </row>
    <row r="5733" customFormat="false" ht="14.25" hidden="false" customHeight="false" outlineLevel="0" collapsed="false">
      <c r="N5733" s="0" t="str">
        <f aca="false">IF(R5733=0,"",IF(Q5733=VLOOKUP(N5732+1,$B$8:$C$360,2,0),N5732+1,N5732))</f>
        <v/>
      </c>
      <c r="P5733" s="30"/>
      <c r="Q5733" s="30"/>
      <c r="R5733" s="35"/>
      <c r="S5733" s="35"/>
      <c r="T5733" s="35"/>
      <c r="U5733" s="35"/>
      <c r="V5733" s="35"/>
      <c r="W5733" s="35"/>
      <c r="X5733" s="35"/>
      <c r="Y5733" s="35"/>
    </row>
    <row r="5734" customFormat="false" ht="14.25" hidden="false" customHeight="false" outlineLevel="0" collapsed="false">
      <c r="N5734" s="0" t="str">
        <f aca="false">IF(R5734=0,"",IF(Q5734=VLOOKUP(N5733+1,$B$8:$C$360,2,0),N5733+1,N5733))</f>
        <v/>
      </c>
      <c r="P5734" s="30"/>
      <c r="Q5734" s="30"/>
      <c r="R5734" s="35"/>
      <c r="S5734" s="35"/>
      <c r="T5734" s="35"/>
      <c r="U5734" s="35"/>
      <c r="V5734" s="35"/>
      <c r="W5734" s="35"/>
      <c r="X5734" s="35"/>
      <c r="Y5734" s="35"/>
    </row>
    <row r="5735" customFormat="false" ht="14.25" hidden="false" customHeight="false" outlineLevel="0" collapsed="false">
      <c r="N5735" s="0" t="str">
        <f aca="false">IF(R5735=0,"",IF(Q5735=VLOOKUP(N5734+1,$B$8:$C$360,2,0),N5734+1,N5734))</f>
        <v/>
      </c>
      <c r="P5735" s="30"/>
      <c r="Q5735" s="30"/>
      <c r="R5735" s="35"/>
      <c r="S5735" s="35"/>
      <c r="T5735" s="35"/>
      <c r="U5735" s="35"/>
      <c r="V5735" s="35"/>
      <c r="W5735" s="35"/>
      <c r="X5735" s="35"/>
      <c r="Y5735" s="35"/>
    </row>
    <row r="5736" customFormat="false" ht="14.25" hidden="false" customHeight="false" outlineLevel="0" collapsed="false">
      <c r="N5736" s="0" t="str">
        <f aca="false">IF(R5736=0,"",IF(Q5736=VLOOKUP(N5735+1,$B$8:$C$360,2,0),N5735+1,N5735))</f>
        <v/>
      </c>
      <c r="P5736" s="30"/>
      <c r="Q5736" s="30"/>
      <c r="R5736" s="35"/>
      <c r="S5736" s="35"/>
      <c r="T5736" s="35"/>
      <c r="U5736" s="35"/>
      <c r="V5736" s="35"/>
      <c r="W5736" s="35"/>
      <c r="X5736" s="35"/>
      <c r="Y5736" s="35"/>
    </row>
    <row r="5737" customFormat="false" ht="14.25" hidden="false" customHeight="false" outlineLevel="0" collapsed="false">
      <c r="N5737" s="0" t="str">
        <f aca="false">IF(R5737=0,"",IF(Q5737=VLOOKUP(N5736+1,$B$8:$C$360,2,0),N5736+1,N5736))</f>
        <v/>
      </c>
      <c r="P5737" s="30"/>
      <c r="Q5737" s="30"/>
      <c r="R5737" s="35"/>
      <c r="S5737" s="35"/>
      <c r="T5737" s="35"/>
      <c r="U5737" s="35"/>
      <c r="V5737" s="35"/>
      <c r="W5737" s="35"/>
      <c r="X5737" s="35"/>
      <c r="Y5737" s="35"/>
    </row>
    <row r="5738" customFormat="false" ht="14.25" hidden="false" customHeight="false" outlineLevel="0" collapsed="false">
      <c r="N5738" s="0" t="str">
        <f aca="false">IF(R5738=0,"",IF(Q5738=VLOOKUP(N5737+1,$B$8:$C$360,2,0),N5737+1,N5737))</f>
        <v/>
      </c>
      <c r="P5738" s="30"/>
      <c r="Q5738" s="30"/>
      <c r="R5738" s="35"/>
      <c r="S5738" s="35"/>
      <c r="T5738" s="35"/>
      <c r="U5738" s="35"/>
      <c r="V5738" s="35"/>
      <c r="W5738" s="35"/>
      <c r="X5738" s="35"/>
      <c r="Y5738" s="35"/>
    </row>
    <row r="5739" customFormat="false" ht="14.25" hidden="false" customHeight="false" outlineLevel="0" collapsed="false">
      <c r="N5739" s="0" t="str">
        <f aca="false">IF(R5739=0,"",IF(Q5739=VLOOKUP(N5738+1,$B$8:$C$360,2,0),N5738+1,N5738))</f>
        <v/>
      </c>
      <c r="P5739" s="30"/>
      <c r="Q5739" s="30"/>
      <c r="R5739" s="35"/>
      <c r="S5739" s="35"/>
      <c r="T5739" s="35"/>
      <c r="U5739" s="35"/>
      <c r="V5739" s="35"/>
      <c r="W5739" s="35"/>
      <c r="X5739" s="35"/>
      <c r="Y5739" s="35"/>
    </row>
    <row r="5740" customFormat="false" ht="14.25" hidden="false" customHeight="false" outlineLevel="0" collapsed="false">
      <c r="N5740" s="0" t="str">
        <f aca="false">IF(R5740=0,"",IF(Q5740=VLOOKUP(N5739+1,$B$8:$C$360,2,0),N5739+1,N5739))</f>
        <v/>
      </c>
      <c r="P5740" s="30"/>
      <c r="Q5740" s="30"/>
      <c r="R5740" s="35"/>
      <c r="S5740" s="35"/>
      <c r="T5740" s="35"/>
      <c r="U5740" s="35"/>
      <c r="V5740" s="35"/>
      <c r="W5740" s="35"/>
      <c r="X5740" s="35"/>
      <c r="Y5740" s="35"/>
    </row>
    <row r="5741" customFormat="false" ht="14.25" hidden="false" customHeight="false" outlineLevel="0" collapsed="false">
      <c r="N5741" s="0" t="str">
        <f aca="false">IF(R5741=0,"",IF(Q5741=VLOOKUP(N5740+1,$B$8:$C$360,2,0),N5740+1,N5740))</f>
        <v/>
      </c>
      <c r="P5741" s="30"/>
      <c r="Q5741" s="30"/>
      <c r="R5741" s="35"/>
      <c r="S5741" s="35"/>
      <c r="T5741" s="35"/>
      <c r="U5741" s="35"/>
      <c r="V5741" s="35"/>
      <c r="W5741" s="35"/>
      <c r="X5741" s="35"/>
      <c r="Y5741" s="35"/>
    </row>
    <row r="5742" customFormat="false" ht="14.25" hidden="false" customHeight="false" outlineLevel="0" collapsed="false">
      <c r="N5742" s="0" t="str">
        <f aca="false">IF(R5742=0,"",IF(Q5742=VLOOKUP(N5741+1,$B$8:$C$360,2,0),N5741+1,N5741))</f>
        <v/>
      </c>
      <c r="P5742" s="30"/>
      <c r="Q5742" s="30"/>
      <c r="R5742" s="35"/>
      <c r="S5742" s="35"/>
      <c r="T5742" s="35"/>
      <c r="U5742" s="35"/>
      <c r="V5742" s="35"/>
      <c r="W5742" s="35"/>
      <c r="X5742" s="35"/>
      <c r="Y5742" s="35"/>
    </row>
    <row r="5743" customFormat="false" ht="14.25" hidden="false" customHeight="false" outlineLevel="0" collapsed="false">
      <c r="N5743" s="0" t="str">
        <f aca="false">IF(R5743=0,"",IF(Q5743=VLOOKUP(N5742+1,$B$8:$C$360,2,0),N5742+1,N5742))</f>
        <v/>
      </c>
      <c r="P5743" s="30"/>
      <c r="Q5743" s="30"/>
      <c r="R5743" s="35"/>
      <c r="S5743" s="35"/>
      <c r="T5743" s="35"/>
      <c r="U5743" s="35"/>
      <c r="V5743" s="35"/>
      <c r="W5743" s="35"/>
      <c r="X5743" s="35"/>
      <c r="Y5743" s="35"/>
    </row>
    <row r="5744" customFormat="false" ht="14.25" hidden="false" customHeight="false" outlineLevel="0" collapsed="false">
      <c r="N5744" s="0" t="str">
        <f aca="false">IF(R5744=0,"",IF(Q5744=VLOOKUP(N5743+1,$B$8:$C$360,2,0),N5743+1,N5743))</f>
        <v/>
      </c>
      <c r="P5744" s="30"/>
      <c r="Q5744" s="30"/>
      <c r="R5744" s="35"/>
      <c r="S5744" s="35"/>
      <c r="T5744" s="35"/>
      <c r="U5744" s="35"/>
      <c r="V5744" s="35"/>
      <c r="W5744" s="35"/>
      <c r="X5744" s="35"/>
      <c r="Y5744" s="35"/>
    </row>
    <row r="5745" customFormat="false" ht="14.25" hidden="false" customHeight="false" outlineLevel="0" collapsed="false">
      <c r="N5745" s="0" t="str">
        <f aca="false">IF(R5745=0,"",IF(Q5745=VLOOKUP(N5744+1,$B$8:$C$360,2,0),N5744+1,N5744))</f>
        <v/>
      </c>
      <c r="P5745" s="30"/>
      <c r="Q5745" s="30"/>
      <c r="R5745" s="35"/>
      <c r="S5745" s="35"/>
      <c r="T5745" s="35"/>
      <c r="U5745" s="35"/>
      <c r="V5745" s="35"/>
      <c r="W5745" s="35"/>
      <c r="X5745" s="35"/>
      <c r="Y5745" s="35"/>
    </row>
    <row r="5746" customFormat="false" ht="14.25" hidden="false" customHeight="false" outlineLevel="0" collapsed="false">
      <c r="N5746" s="0" t="str">
        <f aca="false">IF(R5746=0,"",IF(Q5746=VLOOKUP(N5745+1,$B$8:$C$360,2,0),N5745+1,N5745))</f>
        <v/>
      </c>
      <c r="P5746" s="30"/>
      <c r="Q5746" s="30"/>
      <c r="R5746" s="35"/>
      <c r="S5746" s="35"/>
      <c r="T5746" s="35"/>
      <c r="U5746" s="35"/>
      <c r="V5746" s="35"/>
      <c r="W5746" s="35"/>
      <c r="X5746" s="35"/>
      <c r="Y5746" s="35"/>
    </row>
    <row r="5747" customFormat="false" ht="14.25" hidden="false" customHeight="false" outlineLevel="0" collapsed="false">
      <c r="N5747" s="0" t="str">
        <f aca="false">IF(R5747=0,"",IF(Q5747=VLOOKUP(N5746+1,$B$8:$C$360,2,0),N5746+1,N5746))</f>
        <v/>
      </c>
      <c r="P5747" s="30"/>
      <c r="Q5747" s="30"/>
      <c r="R5747" s="35"/>
      <c r="S5747" s="35"/>
      <c r="T5747" s="35"/>
      <c r="U5747" s="35"/>
      <c r="V5747" s="35"/>
      <c r="W5747" s="35"/>
      <c r="X5747" s="35"/>
      <c r="Y5747" s="35"/>
    </row>
    <row r="5748" customFormat="false" ht="14.25" hidden="false" customHeight="false" outlineLevel="0" collapsed="false">
      <c r="N5748" s="0" t="str">
        <f aca="false">IF(R5748=0,"",IF(Q5748=VLOOKUP(N5747+1,$B$8:$C$360,2,0),N5747+1,N5747))</f>
        <v/>
      </c>
      <c r="P5748" s="30"/>
      <c r="Q5748" s="30"/>
      <c r="R5748" s="35"/>
      <c r="S5748" s="35"/>
      <c r="T5748" s="35"/>
      <c r="U5748" s="35"/>
      <c r="V5748" s="35"/>
      <c r="W5748" s="35"/>
      <c r="X5748" s="35"/>
      <c r="Y5748" s="35"/>
    </row>
    <row r="5749" customFormat="false" ht="14.25" hidden="false" customHeight="false" outlineLevel="0" collapsed="false">
      <c r="N5749" s="0" t="str">
        <f aca="false">IF(R5749=0,"",IF(Q5749=VLOOKUP(N5748+1,$B$8:$C$360,2,0),N5748+1,N5748))</f>
        <v/>
      </c>
      <c r="P5749" s="30"/>
      <c r="Q5749" s="30"/>
      <c r="R5749" s="35"/>
      <c r="S5749" s="35"/>
      <c r="T5749" s="35"/>
      <c r="U5749" s="35"/>
      <c r="V5749" s="35"/>
      <c r="W5749" s="35"/>
      <c r="X5749" s="35"/>
      <c r="Y5749" s="35"/>
    </row>
    <row r="5750" customFormat="false" ht="14.25" hidden="false" customHeight="false" outlineLevel="0" collapsed="false">
      <c r="N5750" s="0" t="str">
        <f aca="false">IF(R5750=0,"",IF(Q5750=VLOOKUP(N5749+1,$B$8:$C$360,2,0),N5749+1,N5749))</f>
        <v/>
      </c>
      <c r="P5750" s="30"/>
      <c r="Q5750" s="30"/>
      <c r="R5750" s="35"/>
      <c r="S5750" s="35"/>
      <c r="T5750" s="35"/>
      <c r="U5750" s="35"/>
      <c r="V5750" s="35"/>
      <c r="W5750" s="35"/>
      <c r="X5750" s="35"/>
      <c r="Y5750" s="35"/>
    </row>
    <row r="5751" customFormat="false" ht="14.25" hidden="false" customHeight="false" outlineLevel="0" collapsed="false">
      <c r="N5751" s="0" t="str">
        <f aca="false">IF(R5751=0,"",IF(Q5751=VLOOKUP(N5750+1,$B$8:$C$360,2,0),N5750+1,N5750))</f>
        <v/>
      </c>
      <c r="P5751" s="30"/>
      <c r="Q5751" s="30"/>
      <c r="R5751" s="35"/>
      <c r="S5751" s="35"/>
      <c r="T5751" s="35"/>
      <c r="U5751" s="35"/>
      <c r="V5751" s="35"/>
      <c r="W5751" s="35"/>
      <c r="X5751" s="35"/>
      <c r="Y5751" s="35"/>
    </row>
    <row r="5752" customFormat="false" ht="14.25" hidden="false" customHeight="false" outlineLevel="0" collapsed="false">
      <c r="N5752" s="0" t="str">
        <f aca="false">IF(R5752=0,"",IF(Q5752=VLOOKUP(N5751+1,$B$8:$C$360,2,0),N5751+1,N5751))</f>
        <v/>
      </c>
      <c r="P5752" s="30"/>
      <c r="Q5752" s="30"/>
      <c r="R5752" s="35"/>
      <c r="S5752" s="35"/>
      <c r="T5752" s="35"/>
      <c r="U5752" s="35"/>
      <c r="V5752" s="35"/>
      <c r="W5752" s="35"/>
      <c r="X5752" s="35"/>
      <c r="Y5752" s="35"/>
    </row>
    <row r="5753" customFormat="false" ht="14.25" hidden="false" customHeight="false" outlineLevel="0" collapsed="false">
      <c r="N5753" s="0" t="str">
        <f aca="false">IF(R5753=0,"",IF(Q5753=VLOOKUP(N5752+1,$B$8:$C$360,2,0),N5752+1,N5752))</f>
        <v/>
      </c>
      <c r="P5753" s="30"/>
      <c r="Q5753" s="30"/>
      <c r="R5753" s="35"/>
      <c r="S5753" s="35"/>
      <c r="T5753" s="35"/>
      <c r="U5753" s="35"/>
      <c r="V5753" s="35"/>
      <c r="W5753" s="35"/>
      <c r="X5753" s="35"/>
      <c r="Y5753" s="35"/>
    </row>
    <row r="5754" customFormat="false" ht="14.25" hidden="false" customHeight="false" outlineLevel="0" collapsed="false">
      <c r="N5754" s="0" t="str">
        <f aca="false">IF(R5754=0,"",IF(Q5754=VLOOKUP(N5753+1,$B$8:$C$360,2,0),N5753+1,N5753))</f>
        <v/>
      </c>
      <c r="P5754" s="30"/>
      <c r="Q5754" s="30"/>
      <c r="R5754" s="35"/>
      <c r="S5754" s="35"/>
      <c r="T5754" s="35"/>
      <c r="U5754" s="35"/>
      <c r="V5754" s="35"/>
      <c r="W5754" s="35"/>
      <c r="X5754" s="35"/>
      <c r="Y5754" s="35"/>
    </row>
    <row r="5755" customFormat="false" ht="14.25" hidden="false" customHeight="false" outlineLevel="0" collapsed="false">
      <c r="N5755" s="0" t="str">
        <f aca="false">IF(R5755=0,"",IF(Q5755=VLOOKUP(N5754+1,$B$8:$C$360,2,0),N5754+1,N5754))</f>
        <v/>
      </c>
      <c r="P5755" s="30"/>
      <c r="Q5755" s="30"/>
      <c r="R5755" s="35"/>
      <c r="S5755" s="35"/>
      <c r="T5755" s="35"/>
      <c r="U5755" s="35"/>
      <c r="V5755" s="35"/>
      <c r="W5755" s="35"/>
      <c r="X5755" s="35"/>
      <c r="Y5755" s="35"/>
    </row>
    <row r="5756" customFormat="false" ht="14.25" hidden="false" customHeight="false" outlineLevel="0" collapsed="false">
      <c r="N5756" s="0" t="str">
        <f aca="false">IF(R5756=0,"",IF(Q5756=VLOOKUP(N5755+1,$B$8:$C$360,2,0),N5755+1,N5755))</f>
        <v/>
      </c>
      <c r="P5756" s="30"/>
      <c r="Q5756" s="30"/>
      <c r="R5756" s="35"/>
      <c r="S5756" s="35"/>
      <c r="T5756" s="35"/>
      <c r="U5756" s="35"/>
      <c r="V5756" s="35"/>
      <c r="W5756" s="35"/>
      <c r="X5756" s="35"/>
      <c r="Y5756" s="35"/>
    </row>
    <row r="5757" customFormat="false" ht="14.25" hidden="false" customHeight="false" outlineLevel="0" collapsed="false">
      <c r="N5757" s="0" t="str">
        <f aca="false">IF(R5757=0,"",IF(Q5757=VLOOKUP(N5756+1,$B$8:$C$360,2,0),N5756+1,N5756))</f>
        <v/>
      </c>
      <c r="P5757" s="30"/>
      <c r="Q5757" s="30"/>
      <c r="R5757" s="35"/>
      <c r="S5757" s="35"/>
      <c r="T5757" s="35"/>
      <c r="U5757" s="35"/>
      <c r="V5757" s="35"/>
      <c r="W5757" s="35"/>
      <c r="X5757" s="35"/>
      <c r="Y5757" s="35"/>
    </row>
    <row r="5758" customFormat="false" ht="14.25" hidden="false" customHeight="false" outlineLevel="0" collapsed="false">
      <c r="N5758" s="0" t="str">
        <f aca="false">IF(R5758=0,"",IF(Q5758=VLOOKUP(N5757+1,$B$8:$C$360,2,0),N5757+1,N5757))</f>
        <v/>
      </c>
      <c r="P5758" s="30"/>
      <c r="Q5758" s="30"/>
      <c r="R5758" s="35"/>
      <c r="S5758" s="35"/>
      <c r="T5758" s="35"/>
      <c r="U5758" s="35"/>
      <c r="V5758" s="35"/>
      <c r="W5758" s="35"/>
      <c r="X5758" s="35"/>
      <c r="Y5758" s="35"/>
    </row>
    <row r="5759" customFormat="false" ht="14.25" hidden="false" customHeight="false" outlineLevel="0" collapsed="false">
      <c r="N5759" s="0" t="str">
        <f aca="false">IF(R5759=0,"",IF(Q5759=VLOOKUP(N5758+1,$B$8:$C$360,2,0),N5758+1,N5758))</f>
        <v/>
      </c>
      <c r="P5759" s="30"/>
      <c r="Q5759" s="30"/>
      <c r="R5759" s="35"/>
      <c r="S5759" s="35"/>
      <c r="T5759" s="35"/>
      <c r="U5759" s="35"/>
      <c r="V5759" s="35"/>
      <c r="W5759" s="35"/>
      <c r="X5759" s="35"/>
      <c r="Y5759" s="35"/>
    </row>
    <row r="5760" customFormat="false" ht="14.25" hidden="false" customHeight="false" outlineLevel="0" collapsed="false">
      <c r="N5760" s="0" t="str">
        <f aca="false">IF(R5760=0,"",IF(Q5760=VLOOKUP(N5759+1,$B$8:$C$360,2,0),N5759+1,N5759))</f>
        <v/>
      </c>
      <c r="P5760" s="30"/>
      <c r="Q5760" s="30"/>
      <c r="R5760" s="35"/>
      <c r="S5760" s="35"/>
      <c r="T5760" s="35"/>
      <c r="U5760" s="35"/>
      <c r="V5760" s="35"/>
      <c r="W5760" s="35"/>
      <c r="X5760" s="35"/>
      <c r="Y5760" s="35"/>
    </row>
    <row r="5761" customFormat="false" ht="14.25" hidden="false" customHeight="false" outlineLevel="0" collapsed="false">
      <c r="N5761" s="0" t="str">
        <f aca="false">IF(R5761=0,"",IF(Q5761=VLOOKUP(N5760+1,$B$8:$C$360,2,0),N5760+1,N5760))</f>
        <v/>
      </c>
      <c r="P5761" s="30"/>
      <c r="Q5761" s="30"/>
      <c r="R5761" s="35"/>
      <c r="S5761" s="35"/>
      <c r="T5761" s="35"/>
      <c r="U5761" s="35"/>
      <c r="V5761" s="35"/>
      <c r="W5761" s="35"/>
      <c r="X5761" s="35"/>
      <c r="Y5761" s="35"/>
    </row>
    <row r="5762" customFormat="false" ht="14.25" hidden="false" customHeight="false" outlineLevel="0" collapsed="false">
      <c r="N5762" s="0" t="str">
        <f aca="false">IF(R5762=0,"",IF(Q5762=VLOOKUP(N5761+1,$B$8:$C$360,2,0),N5761+1,N5761))</f>
        <v/>
      </c>
      <c r="P5762" s="30"/>
      <c r="Q5762" s="30"/>
      <c r="R5762" s="35"/>
      <c r="S5762" s="35"/>
      <c r="T5762" s="35"/>
      <c r="U5762" s="35"/>
      <c r="V5762" s="35"/>
      <c r="W5762" s="35"/>
      <c r="X5762" s="35"/>
      <c r="Y5762" s="35"/>
    </row>
    <row r="5763" customFormat="false" ht="14.25" hidden="false" customHeight="false" outlineLevel="0" collapsed="false">
      <c r="N5763" s="0" t="str">
        <f aca="false">IF(R5763=0,"",IF(Q5763=VLOOKUP(N5762+1,$B$8:$C$360,2,0),N5762+1,N5762))</f>
        <v/>
      </c>
      <c r="P5763" s="30"/>
      <c r="Q5763" s="30"/>
      <c r="R5763" s="35"/>
      <c r="S5763" s="35"/>
      <c r="T5763" s="35"/>
      <c r="U5763" s="35"/>
      <c r="V5763" s="35"/>
      <c r="W5763" s="35"/>
      <c r="X5763" s="35"/>
      <c r="Y5763" s="35"/>
    </row>
    <row r="5764" customFormat="false" ht="14.25" hidden="false" customHeight="false" outlineLevel="0" collapsed="false">
      <c r="N5764" s="0" t="str">
        <f aca="false">IF(R5764=0,"",IF(Q5764=VLOOKUP(N5763+1,$B$8:$C$360,2,0),N5763+1,N5763))</f>
        <v/>
      </c>
      <c r="P5764" s="30"/>
      <c r="Q5764" s="30"/>
      <c r="R5764" s="35"/>
      <c r="S5764" s="35"/>
      <c r="T5764" s="35"/>
      <c r="U5764" s="35"/>
      <c r="V5764" s="35"/>
      <c r="W5764" s="35"/>
      <c r="X5764" s="35"/>
      <c r="Y5764" s="35"/>
    </row>
    <row r="5765" customFormat="false" ht="14.25" hidden="false" customHeight="false" outlineLevel="0" collapsed="false">
      <c r="N5765" s="0" t="str">
        <f aca="false">IF(R5765=0,"",IF(Q5765=VLOOKUP(N5764+1,$B$8:$C$360,2,0),N5764+1,N5764))</f>
        <v/>
      </c>
      <c r="P5765" s="30"/>
      <c r="Q5765" s="30"/>
      <c r="R5765" s="35"/>
      <c r="S5765" s="35"/>
      <c r="T5765" s="35"/>
      <c r="U5765" s="35"/>
      <c r="V5765" s="35"/>
      <c r="W5765" s="35"/>
      <c r="X5765" s="35"/>
      <c r="Y5765" s="35"/>
    </row>
    <row r="5766" customFormat="false" ht="14.25" hidden="false" customHeight="false" outlineLevel="0" collapsed="false">
      <c r="N5766" s="0" t="str">
        <f aca="false">IF(R5766=0,"",IF(Q5766=VLOOKUP(N5765+1,$B$8:$C$360,2,0),N5765+1,N5765))</f>
        <v/>
      </c>
      <c r="P5766" s="30"/>
      <c r="Q5766" s="30"/>
      <c r="R5766" s="35"/>
      <c r="S5766" s="35"/>
      <c r="T5766" s="35"/>
      <c r="U5766" s="35"/>
      <c r="V5766" s="35"/>
      <c r="W5766" s="35"/>
      <c r="X5766" s="35"/>
      <c r="Y5766" s="35"/>
    </row>
    <row r="5767" customFormat="false" ht="14.25" hidden="false" customHeight="false" outlineLevel="0" collapsed="false">
      <c r="N5767" s="0" t="str">
        <f aca="false">IF(R5767=0,"",IF(Q5767=VLOOKUP(N5766+1,$B$8:$C$360,2,0),N5766+1,N5766))</f>
        <v/>
      </c>
      <c r="P5767" s="30"/>
      <c r="Q5767" s="30"/>
      <c r="R5767" s="35"/>
      <c r="S5767" s="35"/>
      <c r="T5767" s="35"/>
      <c r="U5767" s="35"/>
      <c r="V5767" s="35"/>
      <c r="W5767" s="35"/>
      <c r="X5767" s="35"/>
      <c r="Y5767" s="35"/>
    </row>
    <row r="5768" customFormat="false" ht="14.25" hidden="false" customHeight="false" outlineLevel="0" collapsed="false">
      <c r="N5768" s="0" t="str">
        <f aca="false">IF(R5768=0,"",IF(Q5768=VLOOKUP(N5767+1,$B$8:$C$360,2,0),N5767+1,N5767))</f>
        <v/>
      </c>
      <c r="P5768" s="30"/>
      <c r="Q5768" s="30"/>
      <c r="R5768" s="35"/>
      <c r="S5768" s="35"/>
      <c r="T5768" s="35"/>
      <c r="U5768" s="35"/>
      <c r="V5768" s="35"/>
      <c r="W5768" s="35"/>
      <c r="X5768" s="35"/>
      <c r="Y5768" s="35"/>
    </row>
    <row r="5769" customFormat="false" ht="14.25" hidden="false" customHeight="false" outlineLevel="0" collapsed="false">
      <c r="N5769" s="0" t="str">
        <f aca="false">IF(R5769=0,"",IF(Q5769=VLOOKUP(N5768+1,$B$8:$C$360,2,0),N5768+1,N5768))</f>
        <v/>
      </c>
      <c r="P5769" s="30"/>
      <c r="Q5769" s="30"/>
      <c r="R5769" s="35"/>
      <c r="S5769" s="35"/>
      <c r="T5769" s="35"/>
      <c r="U5769" s="35"/>
      <c r="V5769" s="35"/>
      <c r="W5769" s="35"/>
      <c r="X5769" s="35"/>
      <c r="Y5769" s="35"/>
    </row>
    <row r="5770" customFormat="false" ht="14.25" hidden="false" customHeight="false" outlineLevel="0" collapsed="false">
      <c r="N5770" s="0" t="str">
        <f aca="false">IF(R5770=0,"",IF(Q5770=VLOOKUP(N5769+1,$B$8:$C$360,2,0),N5769+1,N5769))</f>
        <v/>
      </c>
      <c r="P5770" s="30"/>
      <c r="Q5770" s="30"/>
      <c r="R5770" s="35"/>
      <c r="S5770" s="35"/>
      <c r="T5770" s="35"/>
      <c r="U5770" s="35"/>
      <c r="V5770" s="35"/>
      <c r="W5770" s="35"/>
      <c r="X5770" s="35"/>
      <c r="Y5770" s="35"/>
    </row>
    <row r="5771" customFormat="false" ht="14.25" hidden="false" customHeight="false" outlineLevel="0" collapsed="false">
      <c r="N5771" s="0" t="str">
        <f aca="false">IF(R5771=0,"",IF(Q5771=VLOOKUP(N5770+1,$B$8:$C$360,2,0),N5770+1,N5770))</f>
        <v/>
      </c>
      <c r="P5771" s="30"/>
      <c r="Q5771" s="30"/>
      <c r="R5771" s="35"/>
      <c r="S5771" s="35"/>
      <c r="T5771" s="35"/>
      <c r="U5771" s="35"/>
      <c r="V5771" s="35"/>
      <c r="W5771" s="35"/>
      <c r="X5771" s="35"/>
      <c r="Y5771" s="35"/>
    </row>
    <row r="5772" customFormat="false" ht="14.25" hidden="false" customHeight="false" outlineLevel="0" collapsed="false">
      <c r="N5772" s="0" t="str">
        <f aca="false">IF(R5772=0,"",IF(Q5772=VLOOKUP(N5771+1,$B$8:$C$360,2,0),N5771+1,N5771))</f>
        <v/>
      </c>
      <c r="P5772" s="30"/>
      <c r="Q5772" s="30"/>
      <c r="R5772" s="35"/>
      <c r="S5772" s="35"/>
      <c r="T5772" s="35"/>
      <c r="U5772" s="35"/>
      <c r="V5772" s="35"/>
      <c r="W5772" s="35"/>
      <c r="X5772" s="35"/>
      <c r="Y5772" s="35"/>
    </row>
    <row r="5773" customFormat="false" ht="14.25" hidden="false" customHeight="false" outlineLevel="0" collapsed="false">
      <c r="N5773" s="0" t="str">
        <f aca="false">IF(R5773=0,"",IF(Q5773=VLOOKUP(N5772+1,$B$8:$C$360,2,0),N5772+1,N5772))</f>
        <v/>
      </c>
      <c r="P5773" s="30"/>
      <c r="Q5773" s="30"/>
      <c r="R5773" s="35"/>
      <c r="S5773" s="35"/>
      <c r="T5773" s="35"/>
      <c r="U5773" s="35"/>
      <c r="V5773" s="35"/>
      <c r="W5773" s="35"/>
      <c r="X5773" s="35"/>
      <c r="Y5773" s="35"/>
    </row>
    <row r="5774" customFormat="false" ht="14.25" hidden="false" customHeight="false" outlineLevel="0" collapsed="false">
      <c r="N5774" s="0" t="str">
        <f aca="false">IF(R5774=0,"",IF(Q5774=VLOOKUP(N5773+1,$B$8:$C$360,2,0),N5773+1,N5773))</f>
        <v/>
      </c>
      <c r="P5774" s="30"/>
      <c r="Q5774" s="30"/>
      <c r="R5774" s="35"/>
      <c r="S5774" s="35"/>
      <c r="T5774" s="35"/>
      <c r="U5774" s="35"/>
      <c r="V5774" s="35"/>
      <c r="W5774" s="35"/>
      <c r="X5774" s="35"/>
      <c r="Y5774" s="35"/>
    </row>
    <row r="5775" customFormat="false" ht="14.25" hidden="false" customHeight="false" outlineLevel="0" collapsed="false">
      <c r="N5775" s="0" t="str">
        <f aca="false">IF(R5775=0,"",IF(Q5775=VLOOKUP(N5774+1,$B$8:$C$360,2,0),N5774+1,N5774))</f>
        <v/>
      </c>
      <c r="P5775" s="30"/>
      <c r="Q5775" s="30"/>
      <c r="R5775" s="35"/>
      <c r="S5775" s="35"/>
      <c r="T5775" s="35"/>
      <c r="U5775" s="35"/>
      <c r="V5775" s="35"/>
      <c r="W5775" s="35"/>
      <c r="X5775" s="35"/>
      <c r="Y5775" s="35"/>
    </row>
    <row r="5776" customFormat="false" ht="14.25" hidden="false" customHeight="false" outlineLevel="0" collapsed="false">
      <c r="N5776" s="0" t="str">
        <f aca="false">IF(R5776=0,"",IF(Q5776=VLOOKUP(N5775+1,$B$8:$C$360,2,0),N5775+1,N5775))</f>
        <v/>
      </c>
      <c r="P5776" s="30"/>
      <c r="Q5776" s="30"/>
      <c r="R5776" s="35"/>
      <c r="S5776" s="35"/>
      <c r="T5776" s="35"/>
      <c r="U5776" s="35"/>
      <c r="V5776" s="35"/>
      <c r="W5776" s="35"/>
      <c r="X5776" s="35"/>
      <c r="Y5776" s="35"/>
    </row>
    <row r="5777" customFormat="false" ht="14.25" hidden="false" customHeight="false" outlineLevel="0" collapsed="false">
      <c r="N5777" s="0" t="str">
        <f aca="false">IF(R5777=0,"",IF(Q5777=VLOOKUP(N5776+1,$B$8:$C$360,2,0),N5776+1,N5776))</f>
        <v/>
      </c>
      <c r="P5777" s="30"/>
      <c r="Q5777" s="30"/>
      <c r="R5777" s="35"/>
      <c r="S5777" s="35"/>
      <c r="T5777" s="35"/>
      <c r="U5777" s="35"/>
      <c r="V5777" s="35"/>
      <c r="W5777" s="35"/>
      <c r="X5777" s="35"/>
      <c r="Y5777" s="35"/>
    </row>
    <row r="5778" customFormat="false" ht="14.25" hidden="false" customHeight="false" outlineLevel="0" collapsed="false">
      <c r="N5778" s="0" t="str">
        <f aca="false">IF(R5778=0,"",IF(Q5778=VLOOKUP(N5777+1,$B$8:$C$360,2,0),N5777+1,N5777))</f>
        <v/>
      </c>
      <c r="P5778" s="30"/>
      <c r="Q5778" s="30"/>
      <c r="R5778" s="35"/>
      <c r="S5778" s="35"/>
      <c r="T5778" s="35"/>
      <c r="U5778" s="35"/>
      <c r="V5778" s="35"/>
      <c r="W5778" s="35"/>
      <c r="X5778" s="35"/>
      <c r="Y5778" s="35"/>
    </row>
    <row r="5779" customFormat="false" ht="14.25" hidden="false" customHeight="false" outlineLevel="0" collapsed="false">
      <c r="N5779" s="0" t="str">
        <f aca="false">IF(R5779=0,"",IF(Q5779=VLOOKUP(N5778+1,$B$8:$C$360,2,0),N5778+1,N5778))</f>
        <v/>
      </c>
      <c r="P5779" s="30"/>
      <c r="Q5779" s="30"/>
      <c r="R5779" s="35"/>
      <c r="S5779" s="35"/>
      <c r="T5779" s="35"/>
      <c r="U5779" s="35"/>
      <c r="V5779" s="35"/>
      <c r="W5779" s="35"/>
      <c r="X5779" s="35"/>
      <c r="Y5779" s="35"/>
    </row>
    <row r="5780" customFormat="false" ht="14.25" hidden="false" customHeight="false" outlineLevel="0" collapsed="false">
      <c r="N5780" s="0" t="str">
        <f aca="false">IF(R5780=0,"",IF(Q5780=VLOOKUP(N5779+1,$B$8:$C$360,2,0),N5779+1,N5779))</f>
        <v/>
      </c>
      <c r="P5780" s="30"/>
      <c r="Q5780" s="30"/>
      <c r="R5780" s="35"/>
      <c r="S5780" s="35"/>
      <c r="T5780" s="35"/>
      <c r="U5780" s="35"/>
      <c r="V5780" s="35"/>
      <c r="W5780" s="35"/>
      <c r="X5780" s="35"/>
      <c r="Y5780" s="35"/>
    </row>
    <row r="5781" customFormat="false" ht="14.25" hidden="false" customHeight="false" outlineLevel="0" collapsed="false">
      <c r="N5781" s="0" t="str">
        <f aca="false">IF(R5781=0,"",IF(Q5781=VLOOKUP(N5780+1,$B$8:$C$360,2,0),N5780+1,N5780))</f>
        <v/>
      </c>
      <c r="P5781" s="30"/>
      <c r="Q5781" s="30"/>
      <c r="R5781" s="35"/>
      <c r="S5781" s="35"/>
      <c r="T5781" s="35"/>
      <c r="U5781" s="35"/>
      <c r="V5781" s="35"/>
      <c r="W5781" s="35"/>
      <c r="X5781" s="35"/>
      <c r="Y5781" s="35"/>
    </row>
    <row r="5782" customFormat="false" ht="14.25" hidden="false" customHeight="false" outlineLevel="0" collapsed="false">
      <c r="N5782" s="0" t="str">
        <f aca="false">IF(R5782=0,"",IF(Q5782=VLOOKUP(N5781+1,$B$8:$C$360,2,0),N5781+1,N5781))</f>
        <v/>
      </c>
      <c r="P5782" s="30"/>
      <c r="Q5782" s="30"/>
      <c r="R5782" s="35"/>
      <c r="S5782" s="35"/>
      <c r="T5782" s="35"/>
      <c r="U5782" s="35"/>
      <c r="V5782" s="35"/>
      <c r="W5782" s="35"/>
      <c r="X5782" s="35"/>
      <c r="Y5782" s="35"/>
    </row>
    <row r="5783" customFormat="false" ht="14.25" hidden="false" customHeight="false" outlineLevel="0" collapsed="false">
      <c r="N5783" s="0" t="str">
        <f aca="false">IF(R5783=0,"",IF(Q5783=VLOOKUP(N5782+1,$B$8:$C$360,2,0),N5782+1,N5782))</f>
        <v/>
      </c>
      <c r="P5783" s="30"/>
      <c r="Q5783" s="30"/>
      <c r="R5783" s="35"/>
      <c r="S5783" s="35"/>
      <c r="T5783" s="35"/>
      <c r="U5783" s="35"/>
      <c r="V5783" s="35"/>
      <c r="W5783" s="35"/>
      <c r="X5783" s="35"/>
      <c r="Y5783" s="35"/>
    </row>
    <row r="5784" customFormat="false" ht="14.25" hidden="false" customHeight="false" outlineLevel="0" collapsed="false">
      <c r="N5784" s="0" t="str">
        <f aca="false">IF(R5784=0,"",IF(Q5784=VLOOKUP(N5783+1,$B$8:$C$360,2,0),N5783+1,N5783))</f>
        <v/>
      </c>
      <c r="P5784" s="30"/>
      <c r="Q5784" s="30"/>
      <c r="R5784" s="35"/>
      <c r="S5784" s="35"/>
      <c r="T5784" s="35"/>
      <c r="U5784" s="35"/>
      <c r="V5784" s="35"/>
      <c r="W5784" s="35"/>
      <c r="X5784" s="35"/>
      <c r="Y5784" s="35"/>
    </row>
    <row r="5785" customFormat="false" ht="14.25" hidden="false" customHeight="false" outlineLevel="0" collapsed="false">
      <c r="N5785" s="0" t="str">
        <f aca="false">IF(R5785=0,"",IF(Q5785=VLOOKUP(N5784+1,$B$8:$C$360,2,0),N5784+1,N5784))</f>
        <v/>
      </c>
      <c r="P5785" s="30"/>
      <c r="Q5785" s="30"/>
      <c r="R5785" s="35"/>
      <c r="S5785" s="35"/>
      <c r="T5785" s="35"/>
      <c r="U5785" s="35"/>
      <c r="V5785" s="35"/>
      <c r="W5785" s="35"/>
      <c r="X5785" s="35"/>
      <c r="Y5785" s="35"/>
    </row>
    <row r="5786" customFormat="false" ht="14.25" hidden="false" customHeight="false" outlineLevel="0" collapsed="false">
      <c r="N5786" s="0" t="str">
        <f aca="false">IF(R5786=0,"",IF(Q5786=VLOOKUP(N5785+1,$B$8:$C$360,2,0),N5785+1,N5785))</f>
        <v/>
      </c>
      <c r="P5786" s="30"/>
      <c r="Q5786" s="30"/>
      <c r="R5786" s="35"/>
      <c r="S5786" s="35"/>
      <c r="T5786" s="35"/>
      <c r="U5786" s="35"/>
      <c r="V5786" s="35"/>
      <c r="W5786" s="35"/>
      <c r="X5786" s="35"/>
      <c r="Y5786" s="35"/>
    </row>
    <row r="5787" customFormat="false" ht="14.25" hidden="false" customHeight="false" outlineLevel="0" collapsed="false">
      <c r="N5787" s="0" t="str">
        <f aca="false">IF(R5787=0,"",IF(Q5787=VLOOKUP(N5786+1,$B$8:$C$360,2,0),N5786+1,N5786))</f>
        <v/>
      </c>
      <c r="P5787" s="30"/>
      <c r="Q5787" s="30"/>
      <c r="R5787" s="35"/>
      <c r="S5787" s="35"/>
      <c r="T5787" s="35"/>
      <c r="U5787" s="35"/>
      <c r="V5787" s="35"/>
      <c r="W5787" s="35"/>
      <c r="X5787" s="35"/>
      <c r="Y5787" s="35"/>
    </row>
    <row r="5788" customFormat="false" ht="14.25" hidden="false" customHeight="false" outlineLevel="0" collapsed="false">
      <c r="N5788" s="0" t="str">
        <f aca="false">IF(R5788=0,"",IF(Q5788=VLOOKUP(N5787+1,$B$8:$C$360,2,0),N5787+1,N5787))</f>
        <v/>
      </c>
      <c r="P5788" s="30"/>
      <c r="Q5788" s="30"/>
      <c r="R5788" s="35"/>
      <c r="S5788" s="35"/>
      <c r="T5788" s="35"/>
      <c r="U5788" s="35"/>
      <c r="V5788" s="35"/>
      <c r="W5788" s="35"/>
      <c r="X5788" s="35"/>
      <c r="Y5788" s="35"/>
    </row>
    <row r="5789" customFormat="false" ht="14.25" hidden="false" customHeight="false" outlineLevel="0" collapsed="false">
      <c r="N5789" s="0" t="str">
        <f aca="false">IF(R5789=0,"",IF(Q5789=VLOOKUP(N5788+1,$B$8:$C$360,2,0),N5788+1,N5788))</f>
        <v/>
      </c>
      <c r="P5789" s="30"/>
      <c r="Q5789" s="30"/>
      <c r="R5789" s="35"/>
      <c r="S5789" s="35"/>
      <c r="T5789" s="35"/>
      <c r="U5789" s="35"/>
      <c r="V5789" s="35"/>
      <c r="W5789" s="35"/>
      <c r="X5789" s="35"/>
      <c r="Y5789" s="35"/>
    </row>
    <row r="5790" customFormat="false" ht="14.25" hidden="false" customHeight="false" outlineLevel="0" collapsed="false">
      <c r="N5790" s="0" t="str">
        <f aca="false">IF(R5790=0,"",IF(Q5790=VLOOKUP(N5789+1,$B$8:$C$360,2,0),N5789+1,N5789))</f>
        <v/>
      </c>
      <c r="P5790" s="30"/>
      <c r="Q5790" s="30"/>
      <c r="R5790" s="35"/>
      <c r="S5790" s="35"/>
      <c r="T5790" s="35"/>
      <c r="U5790" s="35"/>
      <c r="V5790" s="35"/>
      <c r="W5790" s="35"/>
      <c r="X5790" s="35"/>
      <c r="Y5790" s="35"/>
    </row>
    <row r="5791" customFormat="false" ht="14.25" hidden="false" customHeight="false" outlineLevel="0" collapsed="false">
      <c r="N5791" s="0" t="str">
        <f aca="false">IF(R5791=0,"",IF(Q5791=VLOOKUP(N5790+1,$B$8:$C$360,2,0),N5790+1,N5790))</f>
        <v/>
      </c>
      <c r="P5791" s="30"/>
      <c r="Q5791" s="30"/>
      <c r="R5791" s="35"/>
      <c r="S5791" s="35"/>
      <c r="T5791" s="35"/>
      <c r="U5791" s="35"/>
      <c r="V5791" s="35"/>
      <c r="W5791" s="35"/>
      <c r="X5791" s="35"/>
      <c r="Y5791" s="35"/>
    </row>
    <row r="5792" customFormat="false" ht="14.25" hidden="false" customHeight="false" outlineLevel="0" collapsed="false">
      <c r="N5792" s="0" t="str">
        <f aca="false">IF(R5792=0,"",IF(Q5792=VLOOKUP(N5791+1,$B$8:$C$360,2,0),N5791+1,N5791))</f>
        <v/>
      </c>
      <c r="P5792" s="30"/>
      <c r="Q5792" s="30"/>
      <c r="R5792" s="35"/>
      <c r="S5792" s="35"/>
      <c r="T5792" s="35"/>
      <c r="U5792" s="35"/>
      <c r="V5792" s="35"/>
      <c r="W5792" s="35"/>
      <c r="X5792" s="35"/>
      <c r="Y5792" s="35"/>
    </row>
    <row r="5793" customFormat="false" ht="14.25" hidden="false" customHeight="false" outlineLevel="0" collapsed="false">
      <c r="N5793" s="0" t="str">
        <f aca="false">IF(R5793=0,"",IF(Q5793=VLOOKUP(N5792+1,$B$8:$C$360,2,0),N5792+1,N5792))</f>
        <v/>
      </c>
      <c r="P5793" s="30"/>
      <c r="Q5793" s="30"/>
      <c r="R5793" s="35"/>
      <c r="S5793" s="35"/>
      <c r="T5793" s="35"/>
      <c r="U5793" s="35"/>
      <c r="V5793" s="35"/>
      <c r="W5793" s="35"/>
      <c r="X5793" s="35"/>
      <c r="Y5793" s="35"/>
    </row>
    <row r="5794" customFormat="false" ht="14.25" hidden="false" customHeight="false" outlineLevel="0" collapsed="false">
      <c r="N5794" s="0" t="str">
        <f aca="false">IF(R5794=0,"",IF(Q5794=VLOOKUP(N5793+1,$B$8:$C$360,2,0),N5793+1,N5793))</f>
        <v/>
      </c>
      <c r="P5794" s="30"/>
      <c r="Q5794" s="30"/>
      <c r="R5794" s="35"/>
      <c r="S5794" s="35"/>
      <c r="T5794" s="35"/>
      <c r="U5794" s="35"/>
      <c r="V5794" s="35"/>
      <c r="W5794" s="35"/>
      <c r="X5794" s="35"/>
      <c r="Y5794" s="35"/>
    </row>
    <row r="5795" customFormat="false" ht="14.25" hidden="false" customHeight="false" outlineLevel="0" collapsed="false">
      <c r="N5795" s="0" t="str">
        <f aca="false">IF(R5795=0,"",IF(Q5795=VLOOKUP(N5794+1,$B$8:$C$360,2,0),N5794+1,N5794))</f>
        <v/>
      </c>
      <c r="P5795" s="30"/>
      <c r="Q5795" s="30"/>
      <c r="R5795" s="35"/>
      <c r="S5795" s="35"/>
      <c r="T5795" s="35"/>
      <c r="U5795" s="35"/>
      <c r="V5795" s="35"/>
      <c r="W5795" s="35"/>
      <c r="X5795" s="35"/>
      <c r="Y5795" s="35"/>
    </row>
    <row r="5796" customFormat="false" ht="14.25" hidden="false" customHeight="false" outlineLevel="0" collapsed="false">
      <c r="N5796" s="0" t="str">
        <f aca="false">IF(R5796=0,"",IF(Q5796=VLOOKUP(N5795+1,$B$8:$C$360,2,0),N5795+1,N5795))</f>
        <v/>
      </c>
      <c r="P5796" s="30"/>
      <c r="Q5796" s="30"/>
      <c r="R5796" s="35"/>
      <c r="S5796" s="35"/>
      <c r="T5796" s="35"/>
      <c r="U5796" s="35"/>
      <c r="V5796" s="35"/>
      <c r="W5796" s="35"/>
      <c r="X5796" s="35"/>
      <c r="Y5796" s="35"/>
    </row>
    <row r="5797" customFormat="false" ht="14.25" hidden="false" customHeight="false" outlineLevel="0" collapsed="false">
      <c r="N5797" s="0" t="str">
        <f aca="false">IF(R5797=0,"",IF(Q5797=VLOOKUP(N5796+1,$B$8:$C$360,2,0),N5796+1,N5796))</f>
        <v/>
      </c>
      <c r="P5797" s="30"/>
      <c r="Q5797" s="30"/>
      <c r="R5797" s="35"/>
      <c r="S5797" s="35"/>
      <c r="T5797" s="35"/>
      <c r="U5797" s="35"/>
      <c r="V5797" s="35"/>
      <c r="W5797" s="35"/>
      <c r="X5797" s="35"/>
      <c r="Y5797" s="35"/>
    </row>
    <row r="5798" customFormat="false" ht="14.25" hidden="false" customHeight="false" outlineLevel="0" collapsed="false">
      <c r="N5798" s="0" t="str">
        <f aca="false">IF(R5798=0,"",IF(Q5798=VLOOKUP(N5797+1,$B$8:$C$360,2,0),N5797+1,N5797))</f>
        <v/>
      </c>
      <c r="P5798" s="30"/>
      <c r="Q5798" s="30"/>
      <c r="R5798" s="35"/>
      <c r="S5798" s="35"/>
      <c r="T5798" s="35"/>
      <c r="U5798" s="35"/>
      <c r="V5798" s="35"/>
      <c r="W5798" s="35"/>
      <c r="X5798" s="35"/>
      <c r="Y5798" s="35"/>
    </row>
    <row r="5799" customFormat="false" ht="14.25" hidden="false" customHeight="false" outlineLevel="0" collapsed="false">
      <c r="N5799" s="0" t="str">
        <f aca="false">IF(R5799=0,"",IF(Q5799=VLOOKUP(N5798+1,$B$8:$C$360,2,0),N5798+1,N5798))</f>
        <v/>
      </c>
      <c r="P5799" s="30"/>
      <c r="Q5799" s="30"/>
      <c r="R5799" s="35"/>
      <c r="S5799" s="35"/>
      <c r="T5799" s="35"/>
      <c r="U5799" s="35"/>
      <c r="V5799" s="35"/>
      <c r="W5799" s="35"/>
      <c r="X5799" s="35"/>
      <c r="Y5799" s="35"/>
    </row>
    <row r="5800" customFormat="false" ht="14.25" hidden="false" customHeight="false" outlineLevel="0" collapsed="false">
      <c r="N5800" s="0" t="str">
        <f aca="false">IF(R5800=0,"",IF(Q5800=VLOOKUP(N5799+1,$B$8:$C$360,2,0),N5799+1,N5799))</f>
        <v/>
      </c>
      <c r="P5800" s="30"/>
      <c r="Q5800" s="30"/>
      <c r="R5800" s="35"/>
      <c r="S5800" s="35"/>
      <c r="T5800" s="35"/>
      <c r="U5800" s="35"/>
      <c r="V5800" s="35"/>
      <c r="W5800" s="35"/>
      <c r="X5800" s="35"/>
      <c r="Y5800" s="35"/>
    </row>
    <row r="5801" customFormat="false" ht="14.25" hidden="false" customHeight="false" outlineLevel="0" collapsed="false">
      <c r="N5801" s="0" t="str">
        <f aca="false">IF(R5801=0,"",IF(Q5801=VLOOKUP(N5800+1,$B$8:$C$360,2,0),N5800+1,N5800))</f>
        <v/>
      </c>
      <c r="P5801" s="30"/>
      <c r="Q5801" s="30"/>
      <c r="R5801" s="35"/>
      <c r="S5801" s="35"/>
      <c r="T5801" s="35"/>
      <c r="U5801" s="35"/>
      <c r="V5801" s="35"/>
      <c r="W5801" s="35"/>
      <c r="X5801" s="35"/>
      <c r="Y5801" s="35"/>
    </row>
    <row r="5802" customFormat="false" ht="14.25" hidden="false" customHeight="false" outlineLevel="0" collapsed="false">
      <c r="N5802" s="0" t="str">
        <f aca="false">IF(R5802=0,"",IF(Q5802=VLOOKUP(N5801+1,$B$8:$C$360,2,0),N5801+1,N5801))</f>
        <v/>
      </c>
      <c r="P5802" s="30"/>
      <c r="Q5802" s="30"/>
      <c r="R5802" s="35"/>
      <c r="S5802" s="35"/>
      <c r="T5802" s="35"/>
      <c r="U5802" s="35"/>
      <c r="V5802" s="35"/>
      <c r="W5802" s="35"/>
      <c r="X5802" s="35"/>
      <c r="Y5802" s="35"/>
    </row>
    <row r="5803" customFormat="false" ht="14.25" hidden="false" customHeight="false" outlineLevel="0" collapsed="false">
      <c r="N5803" s="0" t="str">
        <f aca="false">IF(R5803=0,"",IF(Q5803=VLOOKUP(N5802+1,$B$8:$C$360,2,0),N5802+1,N5802))</f>
        <v/>
      </c>
      <c r="P5803" s="30"/>
      <c r="Q5803" s="30"/>
      <c r="R5803" s="35"/>
      <c r="S5803" s="35"/>
      <c r="T5803" s="35"/>
      <c r="U5803" s="35"/>
      <c r="V5803" s="35"/>
      <c r="W5803" s="35"/>
      <c r="X5803" s="35"/>
      <c r="Y5803" s="35"/>
    </row>
    <row r="5804" customFormat="false" ht="14.25" hidden="false" customHeight="false" outlineLevel="0" collapsed="false">
      <c r="N5804" s="0" t="str">
        <f aca="false">IF(R5804=0,"",IF(Q5804=VLOOKUP(N5803+1,$B$8:$C$360,2,0),N5803+1,N5803))</f>
        <v/>
      </c>
      <c r="P5804" s="30"/>
      <c r="Q5804" s="30"/>
      <c r="R5804" s="35"/>
      <c r="S5804" s="35"/>
      <c r="T5804" s="35"/>
      <c r="U5804" s="35"/>
      <c r="V5804" s="35"/>
      <c r="W5804" s="35"/>
      <c r="X5804" s="35"/>
      <c r="Y5804" s="35"/>
    </row>
    <row r="5805" customFormat="false" ht="14.25" hidden="false" customHeight="false" outlineLevel="0" collapsed="false">
      <c r="N5805" s="0" t="str">
        <f aca="false">IF(R5805=0,"",IF(Q5805=VLOOKUP(N5804+1,$B$8:$C$360,2,0),N5804+1,N5804))</f>
        <v/>
      </c>
      <c r="P5805" s="30"/>
      <c r="Q5805" s="30"/>
      <c r="R5805" s="35"/>
      <c r="S5805" s="35"/>
      <c r="T5805" s="35"/>
      <c r="U5805" s="35"/>
      <c r="V5805" s="35"/>
      <c r="W5805" s="35"/>
      <c r="X5805" s="35"/>
      <c r="Y5805" s="35"/>
    </row>
    <row r="5806" customFormat="false" ht="14.25" hidden="false" customHeight="false" outlineLevel="0" collapsed="false">
      <c r="N5806" s="0" t="str">
        <f aca="false">IF(R5806=0,"",IF(Q5806=VLOOKUP(N5805+1,$B$8:$C$360,2,0),N5805+1,N5805))</f>
        <v/>
      </c>
      <c r="P5806" s="30"/>
      <c r="Q5806" s="30"/>
      <c r="R5806" s="35"/>
      <c r="S5806" s="35"/>
      <c r="T5806" s="35"/>
      <c r="U5806" s="35"/>
      <c r="V5806" s="35"/>
      <c r="W5806" s="35"/>
      <c r="X5806" s="35"/>
      <c r="Y5806" s="35"/>
    </row>
    <row r="5807" customFormat="false" ht="14.25" hidden="false" customHeight="false" outlineLevel="0" collapsed="false">
      <c r="N5807" s="0" t="str">
        <f aca="false">IF(R5807=0,"",IF(Q5807=VLOOKUP(N5806+1,$B$8:$C$360,2,0),N5806+1,N5806))</f>
        <v/>
      </c>
      <c r="P5807" s="30"/>
      <c r="Q5807" s="30"/>
      <c r="R5807" s="35"/>
      <c r="S5807" s="35"/>
      <c r="T5807" s="35"/>
      <c r="U5807" s="35"/>
      <c r="V5807" s="35"/>
      <c r="W5807" s="35"/>
      <c r="X5807" s="35"/>
      <c r="Y5807" s="35"/>
    </row>
    <row r="5808" customFormat="false" ht="14.25" hidden="false" customHeight="false" outlineLevel="0" collapsed="false">
      <c r="N5808" s="0" t="str">
        <f aca="false">IF(R5808=0,"",IF(Q5808=VLOOKUP(N5807+1,$B$8:$C$360,2,0),N5807+1,N5807))</f>
        <v/>
      </c>
      <c r="P5808" s="30"/>
      <c r="Q5808" s="30"/>
      <c r="R5808" s="35"/>
      <c r="S5808" s="35"/>
      <c r="T5808" s="35"/>
      <c r="U5808" s="35"/>
      <c r="V5808" s="35"/>
      <c r="W5808" s="35"/>
      <c r="X5808" s="35"/>
      <c r="Y5808" s="35"/>
    </row>
    <row r="5809" customFormat="false" ht="14.25" hidden="false" customHeight="false" outlineLevel="0" collapsed="false">
      <c r="N5809" s="0" t="str">
        <f aca="false">IF(R5809=0,"",IF(Q5809=VLOOKUP(N5808+1,$B$8:$C$360,2,0),N5808+1,N5808))</f>
        <v/>
      </c>
      <c r="P5809" s="30"/>
      <c r="Q5809" s="30"/>
      <c r="R5809" s="35"/>
      <c r="S5809" s="35"/>
      <c r="T5809" s="35"/>
      <c r="U5809" s="35"/>
      <c r="V5809" s="35"/>
      <c r="W5809" s="35"/>
      <c r="X5809" s="35"/>
      <c r="Y5809" s="35"/>
    </row>
    <row r="5810" customFormat="false" ht="14.25" hidden="false" customHeight="false" outlineLevel="0" collapsed="false">
      <c r="N5810" s="0" t="str">
        <f aca="false">IF(R5810=0,"",IF(Q5810=VLOOKUP(N5809+1,$B$8:$C$360,2,0),N5809+1,N5809))</f>
        <v/>
      </c>
      <c r="P5810" s="30"/>
      <c r="Q5810" s="30"/>
      <c r="R5810" s="35"/>
      <c r="S5810" s="35"/>
      <c r="T5810" s="35"/>
      <c r="U5810" s="35"/>
      <c r="V5810" s="35"/>
      <c r="W5810" s="35"/>
      <c r="X5810" s="35"/>
      <c r="Y5810" s="35"/>
    </row>
    <row r="5811" customFormat="false" ht="14.25" hidden="false" customHeight="false" outlineLevel="0" collapsed="false">
      <c r="N5811" s="0" t="str">
        <f aca="false">IF(R5811=0,"",IF(Q5811=VLOOKUP(N5810+1,$B$8:$C$360,2,0),N5810+1,N5810))</f>
        <v/>
      </c>
      <c r="P5811" s="30"/>
      <c r="Q5811" s="30"/>
      <c r="R5811" s="35"/>
      <c r="S5811" s="35"/>
      <c r="T5811" s="35"/>
      <c r="U5811" s="35"/>
      <c r="V5811" s="35"/>
      <c r="W5811" s="35"/>
      <c r="X5811" s="35"/>
      <c r="Y5811" s="35"/>
    </row>
    <row r="5812" customFormat="false" ht="14.25" hidden="false" customHeight="false" outlineLevel="0" collapsed="false">
      <c r="N5812" s="0" t="str">
        <f aca="false">IF(R5812=0,"",IF(Q5812=VLOOKUP(N5811+1,$B$8:$C$360,2,0),N5811+1,N5811))</f>
        <v/>
      </c>
      <c r="P5812" s="30"/>
      <c r="Q5812" s="30"/>
      <c r="R5812" s="35"/>
      <c r="S5812" s="35"/>
      <c r="T5812" s="35"/>
      <c r="U5812" s="35"/>
      <c r="V5812" s="35"/>
      <c r="W5812" s="35"/>
      <c r="X5812" s="35"/>
      <c r="Y5812" s="35"/>
    </row>
    <row r="5813" customFormat="false" ht="14.25" hidden="false" customHeight="false" outlineLevel="0" collapsed="false">
      <c r="N5813" s="0" t="str">
        <f aca="false">IF(R5813=0,"",IF(Q5813=VLOOKUP(N5812+1,$B$8:$C$360,2,0),N5812+1,N5812))</f>
        <v/>
      </c>
      <c r="P5813" s="30"/>
      <c r="Q5813" s="30"/>
      <c r="R5813" s="35"/>
      <c r="S5813" s="35"/>
      <c r="T5813" s="35"/>
      <c r="U5813" s="35"/>
      <c r="V5813" s="35"/>
      <c r="W5813" s="35"/>
      <c r="X5813" s="35"/>
      <c r="Y5813" s="35"/>
    </row>
    <row r="5814" customFormat="false" ht="14.25" hidden="false" customHeight="false" outlineLevel="0" collapsed="false">
      <c r="N5814" s="0" t="str">
        <f aca="false">IF(R5814=0,"",IF(Q5814=VLOOKUP(N5813+1,$B$8:$C$360,2,0),N5813+1,N5813))</f>
        <v/>
      </c>
      <c r="P5814" s="30"/>
      <c r="Q5814" s="30"/>
      <c r="R5814" s="35"/>
      <c r="S5814" s="35"/>
      <c r="T5814" s="35"/>
      <c r="U5814" s="35"/>
      <c r="V5814" s="35"/>
      <c r="W5814" s="35"/>
      <c r="X5814" s="35"/>
      <c r="Y5814" s="35"/>
    </row>
    <row r="5815" customFormat="false" ht="14.25" hidden="false" customHeight="false" outlineLevel="0" collapsed="false">
      <c r="N5815" s="0" t="str">
        <f aca="false">IF(R5815=0,"",IF(Q5815=VLOOKUP(N5814+1,$B$8:$C$360,2,0),N5814+1,N5814))</f>
        <v/>
      </c>
      <c r="P5815" s="30"/>
      <c r="Q5815" s="30"/>
      <c r="R5815" s="35"/>
      <c r="S5815" s="35"/>
      <c r="T5815" s="35"/>
      <c r="U5815" s="35"/>
      <c r="V5815" s="35"/>
      <c r="W5815" s="35"/>
      <c r="X5815" s="35"/>
      <c r="Y5815" s="35"/>
    </row>
    <row r="5816" customFormat="false" ht="14.25" hidden="false" customHeight="false" outlineLevel="0" collapsed="false">
      <c r="N5816" s="0" t="str">
        <f aca="false">IF(R5816=0,"",IF(Q5816=VLOOKUP(N5815+1,$B$8:$C$360,2,0),N5815+1,N5815))</f>
        <v/>
      </c>
      <c r="P5816" s="30"/>
      <c r="Q5816" s="30"/>
      <c r="R5816" s="35"/>
      <c r="S5816" s="35"/>
      <c r="T5816" s="35"/>
      <c r="U5816" s="35"/>
      <c r="V5816" s="35"/>
      <c r="W5816" s="35"/>
      <c r="X5816" s="35"/>
      <c r="Y5816" s="35"/>
    </row>
    <row r="5817" customFormat="false" ht="14.25" hidden="false" customHeight="false" outlineLevel="0" collapsed="false">
      <c r="N5817" s="0" t="str">
        <f aca="false">IF(R5817=0,"",IF(Q5817=VLOOKUP(N5816+1,$B$8:$C$360,2,0),N5816+1,N5816))</f>
        <v/>
      </c>
      <c r="P5817" s="30"/>
      <c r="Q5817" s="30"/>
      <c r="R5817" s="35"/>
      <c r="S5817" s="35"/>
      <c r="T5817" s="35"/>
      <c r="U5817" s="35"/>
      <c r="V5817" s="35"/>
      <c r="W5817" s="35"/>
      <c r="X5817" s="35"/>
      <c r="Y5817" s="35"/>
    </row>
    <row r="5818" customFormat="false" ht="14.25" hidden="false" customHeight="false" outlineLevel="0" collapsed="false">
      <c r="N5818" s="0" t="str">
        <f aca="false">IF(R5818=0,"",IF(Q5818=VLOOKUP(N5817+1,$B$8:$C$360,2,0),N5817+1,N5817))</f>
        <v/>
      </c>
      <c r="P5818" s="30"/>
      <c r="Q5818" s="30"/>
      <c r="R5818" s="35"/>
      <c r="S5818" s="35"/>
      <c r="T5818" s="35"/>
      <c r="U5818" s="35"/>
      <c r="V5818" s="35"/>
      <c r="W5818" s="35"/>
      <c r="X5818" s="35"/>
      <c r="Y5818" s="35"/>
    </row>
    <row r="5819" customFormat="false" ht="14.25" hidden="false" customHeight="false" outlineLevel="0" collapsed="false">
      <c r="N5819" s="0" t="str">
        <f aca="false">IF(R5819=0,"",IF(Q5819=VLOOKUP(N5818+1,$B$8:$C$360,2,0),N5818+1,N5818))</f>
        <v/>
      </c>
      <c r="P5819" s="30"/>
      <c r="Q5819" s="30"/>
      <c r="R5819" s="35"/>
      <c r="S5819" s="35"/>
      <c r="T5819" s="35"/>
      <c r="U5819" s="35"/>
      <c r="V5819" s="35"/>
      <c r="W5819" s="35"/>
      <c r="X5819" s="35"/>
      <c r="Y5819" s="35"/>
    </row>
    <row r="5820" customFormat="false" ht="14.25" hidden="false" customHeight="false" outlineLevel="0" collapsed="false">
      <c r="N5820" s="0" t="str">
        <f aca="false">IF(R5820=0,"",IF(Q5820=VLOOKUP(N5819+1,$B$8:$C$360,2,0),N5819+1,N5819))</f>
        <v/>
      </c>
      <c r="P5820" s="30"/>
      <c r="Q5820" s="30"/>
      <c r="R5820" s="35"/>
      <c r="S5820" s="35"/>
      <c r="T5820" s="35"/>
      <c r="U5820" s="35"/>
      <c r="V5820" s="35"/>
      <c r="W5820" s="35"/>
      <c r="X5820" s="35"/>
      <c r="Y5820" s="35"/>
    </row>
    <row r="5821" customFormat="false" ht="14.25" hidden="false" customHeight="false" outlineLevel="0" collapsed="false">
      <c r="N5821" s="0" t="str">
        <f aca="false">IF(R5821=0,"",IF(Q5821=VLOOKUP(N5820+1,$B$8:$C$360,2,0),N5820+1,N5820))</f>
        <v/>
      </c>
      <c r="P5821" s="30"/>
      <c r="Q5821" s="30"/>
      <c r="R5821" s="35"/>
      <c r="S5821" s="35"/>
      <c r="T5821" s="35"/>
      <c r="U5821" s="35"/>
      <c r="V5821" s="35"/>
      <c r="W5821" s="35"/>
      <c r="X5821" s="35"/>
      <c r="Y5821" s="35"/>
    </row>
    <row r="5822" customFormat="false" ht="14.25" hidden="false" customHeight="false" outlineLevel="0" collapsed="false">
      <c r="N5822" s="0" t="str">
        <f aca="false">IF(R5822=0,"",IF(Q5822=VLOOKUP(N5821+1,$B$8:$C$360,2,0),N5821+1,N5821))</f>
        <v/>
      </c>
      <c r="P5822" s="30"/>
      <c r="Q5822" s="30"/>
      <c r="R5822" s="35"/>
      <c r="S5822" s="35"/>
      <c r="T5822" s="35"/>
      <c r="U5822" s="35"/>
      <c r="V5822" s="35"/>
      <c r="W5822" s="35"/>
      <c r="X5822" s="35"/>
      <c r="Y5822" s="35"/>
    </row>
    <row r="5823" customFormat="false" ht="14.25" hidden="false" customHeight="false" outlineLevel="0" collapsed="false">
      <c r="N5823" s="0" t="str">
        <f aca="false">IF(R5823=0,"",IF(Q5823=VLOOKUP(N5822+1,$B$8:$C$360,2,0),N5822+1,N5822))</f>
        <v/>
      </c>
      <c r="P5823" s="30"/>
      <c r="Q5823" s="30"/>
      <c r="R5823" s="35"/>
      <c r="S5823" s="35"/>
      <c r="T5823" s="35"/>
      <c r="U5823" s="35"/>
      <c r="V5823" s="35"/>
      <c r="W5823" s="35"/>
      <c r="X5823" s="35"/>
      <c r="Y5823" s="35"/>
    </row>
    <row r="5824" customFormat="false" ht="14.25" hidden="false" customHeight="false" outlineLevel="0" collapsed="false">
      <c r="N5824" s="0" t="str">
        <f aca="false">IF(R5824=0,"",IF(Q5824=VLOOKUP(N5823+1,$B$8:$C$360,2,0),N5823+1,N5823))</f>
        <v/>
      </c>
      <c r="P5824" s="30"/>
      <c r="Q5824" s="30"/>
      <c r="R5824" s="35"/>
      <c r="S5824" s="35"/>
      <c r="T5824" s="35"/>
      <c r="U5824" s="35"/>
      <c r="V5824" s="35"/>
      <c r="W5824" s="35"/>
      <c r="X5824" s="35"/>
      <c r="Y5824" s="35"/>
    </row>
    <row r="5825" customFormat="false" ht="14.25" hidden="false" customHeight="false" outlineLevel="0" collapsed="false">
      <c r="N5825" s="0" t="str">
        <f aca="false">IF(R5825=0,"",IF(Q5825=VLOOKUP(N5824+1,$B$8:$C$360,2,0),N5824+1,N5824))</f>
        <v/>
      </c>
      <c r="P5825" s="30"/>
      <c r="Q5825" s="30"/>
      <c r="R5825" s="35"/>
      <c r="S5825" s="35"/>
      <c r="T5825" s="35"/>
      <c r="U5825" s="35"/>
      <c r="V5825" s="35"/>
      <c r="W5825" s="35"/>
      <c r="X5825" s="35"/>
      <c r="Y5825" s="35"/>
    </row>
    <row r="5826" customFormat="false" ht="14.25" hidden="false" customHeight="false" outlineLevel="0" collapsed="false">
      <c r="N5826" s="0" t="str">
        <f aca="false">IF(R5826=0,"",IF(Q5826=VLOOKUP(N5825+1,$B$8:$C$360,2,0),N5825+1,N5825))</f>
        <v/>
      </c>
      <c r="P5826" s="30"/>
      <c r="Q5826" s="30"/>
      <c r="R5826" s="35"/>
      <c r="S5826" s="35"/>
      <c r="T5826" s="35"/>
      <c r="U5826" s="35"/>
      <c r="V5826" s="35"/>
      <c r="W5826" s="35"/>
      <c r="X5826" s="35"/>
      <c r="Y5826" s="35"/>
    </row>
    <row r="5827" customFormat="false" ht="14.25" hidden="false" customHeight="false" outlineLevel="0" collapsed="false">
      <c r="N5827" s="0" t="str">
        <f aca="false">IF(R5827=0,"",IF(Q5827=VLOOKUP(N5826+1,$B$8:$C$360,2,0),N5826+1,N5826))</f>
        <v/>
      </c>
      <c r="P5827" s="30"/>
      <c r="Q5827" s="30"/>
      <c r="R5827" s="35"/>
      <c r="S5827" s="35"/>
      <c r="T5827" s="35"/>
      <c r="U5827" s="35"/>
      <c r="V5827" s="35"/>
      <c r="W5827" s="35"/>
      <c r="X5827" s="35"/>
      <c r="Y5827" s="35"/>
    </row>
    <row r="5828" customFormat="false" ht="14.25" hidden="false" customHeight="false" outlineLevel="0" collapsed="false">
      <c r="N5828" s="0" t="str">
        <f aca="false">IF(R5828=0,"",IF(Q5828=VLOOKUP(N5827+1,$B$8:$C$360,2,0),N5827+1,N5827))</f>
        <v/>
      </c>
      <c r="P5828" s="30"/>
      <c r="Q5828" s="30"/>
      <c r="R5828" s="35"/>
      <c r="S5828" s="35"/>
      <c r="T5828" s="35"/>
      <c r="U5828" s="35"/>
      <c r="V5828" s="35"/>
      <c r="W5828" s="35"/>
      <c r="X5828" s="35"/>
      <c r="Y5828" s="35"/>
    </row>
    <row r="5829" customFormat="false" ht="14.25" hidden="false" customHeight="false" outlineLevel="0" collapsed="false">
      <c r="N5829" s="0" t="str">
        <f aca="false">IF(R5829=0,"",IF(Q5829=VLOOKUP(N5828+1,$B$8:$C$360,2,0),N5828+1,N5828))</f>
        <v/>
      </c>
      <c r="P5829" s="30"/>
      <c r="Q5829" s="30"/>
      <c r="R5829" s="35"/>
      <c r="S5829" s="35"/>
      <c r="T5829" s="35"/>
      <c r="U5829" s="35"/>
      <c r="V5829" s="35"/>
      <c r="W5829" s="35"/>
      <c r="X5829" s="35"/>
      <c r="Y5829" s="35"/>
    </row>
    <row r="5830" customFormat="false" ht="14.25" hidden="false" customHeight="false" outlineLevel="0" collapsed="false">
      <c r="N5830" s="0" t="str">
        <f aca="false">IF(R5830=0,"",IF(Q5830=VLOOKUP(N5829+1,$B$8:$C$360,2,0),N5829+1,N5829))</f>
        <v/>
      </c>
      <c r="P5830" s="30"/>
      <c r="Q5830" s="30"/>
      <c r="R5830" s="35"/>
      <c r="S5830" s="35"/>
      <c r="T5830" s="35"/>
      <c r="U5830" s="35"/>
      <c r="V5830" s="35"/>
      <c r="W5830" s="35"/>
      <c r="X5830" s="35"/>
      <c r="Y5830" s="35"/>
    </row>
    <row r="5831" customFormat="false" ht="14.25" hidden="false" customHeight="false" outlineLevel="0" collapsed="false">
      <c r="N5831" s="0" t="str">
        <f aca="false">IF(R5831=0,"",IF(Q5831=VLOOKUP(N5830+1,$B$8:$C$360,2,0),N5830+1,N5830))</f>
        <v/>
      </c>
      <c r="P5831" s="30"/>
      <c r="Q5831" s="30"/>
      <c r="R5831" s="35"/>
      <c r="S5831" s="35"/>
      <c r="T5831" s="35"/>
      <c r="U5831" s="35"/>
      <c r="V5831" s="35"/>
      <c r="W5831" s="35"/>
      <c r="X5831" s="35"/>
      <c r="Y5831" s="35"/>
    </row>
    <row r="5832" customFormat="false" ht="14.25" hidden="false" customHeight="false" outlineLevel="0" collapsed="false">
      <c r="N5832" s="0" t="str">
        <f aca="false">IF(R5832=0,"",IF(Q5832=VLOOKUP(N5831+1,$B$8:$C$360,2,0),N5831+1,N5831))</f>
        <v/>
      </c>
      <c r="P5832" s="30"/>
      <c r="Q5832" s="30"/>
      <c r="R5832" s="35"/>
      <c r="S5832" s="35"/>
      <c r="T5832" s="35"/>
      <c r="U5832" s="35"/>
      <c r="V5832" s="35"/>
      <c r="W5832" s="35"/>
      <c r="X5832" s="35"/>
      <c r="Y5832" s="35"/>
    </row>
    <row r="5833" customFormat="false" ht="14.25" hidden="false" customHeight="false" outlineLevel="0" collapsed="false">
      <c r="N5833" s="0" t="str">
        <f aca="false">IF(R5833=0,"",IF(Q5833=VLOOKUP(N5832+1,$B$8:$C$360,2,0),N5832+1,N5832))</f>
        <v/>
      </c>
      <c r="P5833" s="30"/>
      <c r="Q5833" s="30"/>
      <c r="R5833" s="35"/>
      <c r="S5833" s="35"/>
      <c r="T5833" s="35"/>
      <c r="U5833" s="35"/>
      <c r="V5833" s="35"/>
      <c r="W5833" s="35"/>
      <c r="X5833" s="35"/>
      <c r="Y5833" s="35"/>
    </row>
    <row r="5834" customFormat="false" ht="14.25" hidden="false" customHeight="false" outlineLevel="0" collapsed="false">
      <c r="N5834" s="0" t="str">
        <f aca="false">IF(R5834=0,"",IF(Q5834=VLOOKUP(N5833+1,$B$8:$C$360,2,0),N5833+1,N5833))</f>
        <v/>
      </c>
      <c r="P5834" s="30"/>
      <c r="Q5834" s="30"/>
      <c r="R5834" s="35"/>
      <c r="S5834" s="35"/>
      <c r="T5834" s="35"/>
      <c r="U5834" s="35"/>
      <c r="V5834" s="35"/>
      <c r="W5834" s="35"/>
      <c r="X5834" s="35"/>
      <c r="Y5834" s="35"/>
    </row>
    <row r="5835" customFormat="false" ht="14.25" hidden="false" customHeight="false" outlineLevel="0" collapsed="false">
      <c r="N5835" s="0" t="str">
        <f aca="false">IF(R5835=0,"",IF(Q5835=VLOOKUP(N5834+1,$B$8:$C$360,2,0),N5834+1,N5834))</f>
        <v/>
      </c>
      <c r="P5835" s="30"/>
      <c r="Q5835" s="30"/>
      <c r="R5835" s="35"/>
      <c r="S5835" s="35"/>
      <c r="T5835" s="35"/>
      <c r="U5835" s="35"/>
      <c r="V5835" s="35"/>
      <c r="W5835" s="35"/>
      <c r="X5835" s="35"/>
      <c r="Y5835" s="35"/>
    </row>
    <row r="5836" customFormat="false" ht="14.25" hidden="false" customHeight="false" outlineLevel="0" collapsed="false">
      <c r="N5836" s="0" t="str">
        <f aca="false">IF(R5836=0,"",IF(Q5836=VLOOKUP(N5835+1,$B$8:$C$360,2,0),N5835+1,N5835))</f>
        <v/>
      </c>
      <c r="P5836" s="30"/>
      <c r="Q5836" s="30"/>
      <c r="R5836" s="35"/>
      <c r="S5836" s="35"/>
      <c r="T5836" s="35"/>
      <c r="U5836" s="35"/>
      <c r="V5836" s="35"/>
      <c r="W5836" s="35"/>
      <c r="X5836" s="35"/>
      <c r="Y5836" s="35"/>
    </row>
    <row r="5837" customFormat="false" ht="14.25" hidden="false" customHeight="false" outlineLevel="0" collapsed="false">
      <c r="N5837" s="0" t="str">
        <f aca="false">IF(R5837=0,"",IF(Q5837=VLOOKUP(N5836+1,$B$8:$C$360,2,0),N5836+1,N5836))</f>
        <v/>
      </c>
      <c r="P5837" s="30"/>
      <c r="Q5837" s="30"/>
      <c r="R5837" s="35"/>
      <c r="S5837" s="35"/>
      <c r="T5837" s="35"/>
      <c r="U5837" s="35"/>
      <c r="V5837" s="35"/>
      <c r="W5837" s="35"/>
      <c r="X5837" s="35"/>
      <c r="Y5837" s="35"/>
    </row>
    <row r="5838" customFormat="false" ht="14.25" hidden="false" customHeight="false" outlineLevel="0" collapsed="false">
      <c r="N5838" s="0" t="str">
        <f aca="false">IF(R5838=0,"",IF(Q5838=VLOOKUP(N5837+1,$B$8:$C$360,2,0),N5837+1,N5837))</f>
        <v/>
      </c>
      <c r="P5838" s="30"/>
      <c r="Q5838" s="30"/>
      <c r="R5838" s="35"/>
      <c r="S5838" s="35"/>
      <c r="T5838" s="35"/>
      <c r="U5838" s="35"/>
      <c r="V5838" s="35"/>
      <c r="W5838" s="35"/>
      <c r="X5838" s="35"/>
      <c r="Y5838" s="35"/>
    </row>
    <row r="5839" customFormat="false" ht="14.25" hidden="false" customHeight="false" outlineLevel="0" collapsed="false">
      <c r="N5839" s="0" t="str">
        <f aca="false">IF(R5839=0,"",IF(Q5839=VLOOKUP(N5838+1,$B$8:$C$360,2,0),N5838+1,N5838))</f>
        <v/>
      </c>
      <c r="P5839" s="30"/>
      <c r="Q5839" s="30"/>
      <c r="R5839" s="35"/>
      <c r="S5839" s="35"/>
      <c r="T5839" s="35"/>
      <c r="U5839" s="35"/>
      <c r="V5839" s="35"/>
      <c r="W5839" s="35"/>
      <c r="X5839" s="35"/>
      <c r="Y5839" s="35"/>
    </row>
    <row r="5840" customFormat="false" ht="14.25" hidden="false" customHeight="false" outlineLevel="0" collapsed="false">
      <c r="N5840" s="0" t="str">
        <f aca="false">IF(R5840=0,"",IF(Q5840=VLOOKUP(N5839+1,$B$8:$C$360,2,0),N5839+1,N5839))</f>
        <v/>
      </c>
      <c r="P5840" s="30"/>
      <c r="Q5840" s="30"/>
      <c r="R5840" s="35"/>
      <c r="S5840" s="35"/>
      <c r="T5840" s="35"/>
      <c r="U5840" s="35"/>
      <c r="V5840" s="35"/>
      <c r="W5840" s="35"/>
      <c r="X5840" s="35"/>
      <c r="Y5840" s="35"/>
    </row>
    <row r="5841" customFormat="false" ht="14.25" hidden="false" customHeight="false" outlineLevel="0" collapsed="false">
      <c r="N5841" s="0" t="str">
        <f aca="false">IF(R5841=0,"",IF(Q5841=VLOOKUP(N5840+1,$B$8:$C$360,2,0),N5840+1,N5840))</f>
        <v/>
      </c>
      <c r="P5841" s="30"/>
      <c r="Q5841" s="30"/>
      <c r="R5841" s="35"/>
      <c r="S5841" s="35"/>
      <c r="T5841" s="35"/>
      <c r="U5841" s="35"/>
      <c r="V5841" s="35"/>
      <c r="W5841" s="35"/>
      <c r="X5841" s="35"/>
      <c r="Y5841" s="35"/>
    </row>
    <row r="5842" customFormat="false" ht="14.25" hidden="false" customHeight="false" outlineLevel="0" collapsed="false">
      <c r="N5842" s="0" t="str">
        <f aca="false">IF(R5842=0,"",IF(Q5842=VLOOKUP(N5841+1,$B$8:$C$360,2,0),N5841+1,N5841))</f>
        <v/>
      </c>
      <c r="P5842" s="30"/>
      <c r="Q5842" s="30"/>
      <c r="R5842" s="35"/>
      <c r="S5842" s="35"/>
      <c r="T5842" s="35"/>
      <c r="U5842" s="35"/>
      <c r="V5842" s="35"/>
      <c r="W5842" s="35"/>
      <c r="X5842" s="35"/>
      <c r="Y5842" s="35"/>
    </row>
    <row r="5843" customFormat="false" ht="14.25" hidden="false" customHeight="false" outlineLevel="0" collapsed="false">
      <c r="N5843" s="0" t="str">
        <f aca="false">IF(R5843=0,"",IF(Q5843=VLOOKUP(N5842+1,$B$8:$C$360,2,0),N5842+1,N5842))</f>
        <v/>
      </c>
      <c r="P5843" s="30"/>
      <c r="Q5843" s="30"/>
      <c r="R5843" s="35"/>
      <c r="S5843" s="35"/>
      <c r="T5843" s="35"/>
      <c r="U5843" s="35"/>
      <c r="V5843" s="35"/>
      <c r="W5843" s="35"/>
      <c r="X5843" s="35"/>
      <c r="Y5843" s="35"/>
    </row>
    <row r="5844" customFormat="false" ht="14.25" hidden="false" customHeight="false" outlineLevel="0" collapsed="false">
      <c r="N5844" s="0" t="str">
        <f aca="false">IF(R5844=0,"",IF(Q5844=VLOOKUP(N5843+1,$B$8:$C$360,2,0),N5843+1,N5843))</f>
        <v/>
      </c>
      <c r="P5844" s="30"/>
      <c r="Q5844" s="30"/>
      <c r="R5844" s="35"/>
      <c r="S5844" s="35"/>
      <c r="T5844" s="35"/>
      <c r="U5844" s="35"/>
      <c r="V5844" s="35"/>
      <c r="W5844" s="35"/>
      <c r="X5844" s="35"/>
      <c r="Y5844" s="35"/>
    </row>
    <row r="5845" customFormat="false" ht="14.25" hidden="false" customHeight="false" outlineLevel="0" collapsed="false">
      <c r="N5845" s="0" t="str">
        <f aca="false">IF(R5845=0,"",IF(Q5845=VLOOKUP(N5844+1,$B$8:$C$360,2,0),N5844+1,N5844))</f>
        <v/>
      </c>
      <c r="P5845" s="30"/>
      <c r="Q5845" s="30"/>
      <c r="R5845" s="35"/>
      <c r="S5845" s="35"/>
      <c r="T5845" s="35"/>
      <c r="U5845" s="35"/>
      <c r="V5845" s="35"/>
      <c r="W5845" s="35"/>
      <c r="X5845" s="35"/>
      <c r="Y5845" s="35"/>
    </row>
    <row r="5846" customFormat="false" ht="14.25" hidden="false" customHeight="false" outlineLevel="0" collapsed="false">
      <c r="N5846" s="0" t="str">
        <f aca="false">IF(R5846=0,"",IF(Q5846=VLOOKUP(N5845+1,$B$8:$C$360,2,0),N5845+1,N5845))</f>
        <v/>
      </c>
      <c r="P5846" s="30"/>
      <c r="Q5846" s="30"/>
      <c r="R5846" s="35"/>
      <c r="S5846" s="35"/>
      <c r="T5846" s="35"/>
      <c r="U5846" s="35"/>
      <c r="V5846" s="35"/>
      <c r="W5846" s="35"/>
      <c r="X5846" s="35"/>
      <c r="Y5846" s="35"/>
    </row>
    <row r="5847" customFormat="false" ht="14.25" hidden="false" customHeight="false" outlineLevel="0" collapsed="false">
      <c r="N5847" s="0" t="str">
        <f aca="false">IF(R5847=0,"",IF(Q5847=VLOOKUP(N5846+1,$B$8:$C$360,2,0),N5846+1,N5846))</f>
        <v/>
      </c>
      <c r="P5847" s="30"/>
      <c r="Q5847" s="30"/>
      <c r="R5847" s="35"/>
      <c r="S5847" s="35"/>
      <c r="T5847" s="35"/>
      <c r="U5847" s="35"/>
      <c r="V5847" s="35"/>
      <c r="W5847" s="35"/>
      <c r="X5847" s="35"/>
      <c r="Y5847" s="35"/>
    </row>
    <row r="5848" customFormat="false" ht="14.25" hidden="false" customHeight="false" outlineLevel="0" collapsed="false">
      <c r="N5848" s="0" t="str">
        <f aca="false">IF(R5848=0,"",IF(Q5848=VLOOKUP(N5847+1,$B$8:$C$360,2,0),N5847+1,N5847))</f>
        <v/>
      </c>
      <c r="P5848" s="30"/>
      <c r="Q5848" s="30"/>
      <c r="R5848" s="35"/>
      <c r="S5848" s="35"/>
      <c r="T5848" s="35"/>
      <c r="U5848" s="35"/>
      <c r="V5848" s="35"/>
      <c r="W5848" s="35"/>
      <c r="X5848" s="35"/>
      <c r="Y5848" s="35"/>
    </row>
    <row r="5849" customFormat="false" ht="14.25" hidden="false" customHeight="false" outlineLevel="0" collapsed="false">
      <c r="N5849" s="0" t="str">
        <f aca="false">IF(R5849=0,"",IF(Q5849=VLOOKUP(N5848+1,$B$8:$C$360,2,0),N5848+1,N5848))</f>
        <v/>
      </c>
      <c r="P5849" s="30"/>
      <c r="Q5849" s="30"/>
      <c r="R5849" s="35"/>
      <c r="S5849" s="35"/>
      <c r="T5849" s="35"/>
      <c r="U5849" s="35"/>
      <c r="V5849" s="35"/>
      <c r="W5849" s="35"/>
      <c r="X5849" s="35"/>
      <c r="Y5849" s="35"/>
    </row>
    <row r="5850" customFormat="false" ht="14.25" hidden="false" customHeight="false" outlineLevel="0" collapsed="false">
      <c r="N5850" s="0" t="str">
        <f aca="false">IF(R5850=0,"",IF(Q5850=VLOOKUP(N5849+1,$B$8:$C$360,2,0),N5849+1,N5849))</f>
        <v/>
      </c>
      <c r="P5850" s="30"/>
      <c r="Q5850" s="30"/>
      <c r="R5850" s="35"/>
      <c r="S5850" s="35"/>
      <c r="T5850" s="35"/>
      <c r="U5850" s="35"/>
      <c r="V5850" s="35"/>
      <c r="W5850" s="35"/>
      <c r="X5850" s="35"/>
      <c r="Y5850" s="35"/>
    </row>
    <row r="5851" customFormat="false" ht="14.25" hidden="false" customHeight="false" outlineLevel="0" collapsed="false">
      <c r="N5851" s="0" t="str">
        <f aca="false">IF(R5851=0,"",IF(Q5851=VLOOKUP(N5850+1,$B$8:$C$360,2,0),N5850+1,N5850))</f>
        <v/>
      </c>
      <c r="P5851" s="30"/>
      <c r="Q5851" s="30"/>
      <c r="R5851" s="35"/>
      <c r="S5851" s="35"/>
      <c r="T5851" s="35"/>
      <c r="U5851" s="35"/>
      <c r="V5851" s="35"/>
      <c r="W5851" s="35"/>
      <c r="X5851" s="35"/>
      <c r="Y5851" s="35"/>
    </row>
    <row r="5852" customFormat="false" ht="14.25" hidden="false" customHeight="false" outlineLevel="0" collapsed="false">
      <c r="N5852" s="0" t="str">
        <f aca="false">IF(R5852=0,"",IF(Q5852=VLOOKUP(N5851+1,$B$8:$C$360,2,0),N5851+1,N5851))</f>
        <v/>
      </c>
      <c r="P5852" s="30"/>
      <c r="Q5852" s="30"/>
      <c r="R5852" s="35"/>
      <c r="S5852" s="35"/>
      <c r="T5852" s="35"/>
      <c r="U5852" s="35"/>
      <c r="V5852" s="35"/>
      <c r="W5852" s="35"/>
      <c r="X5852" s="35"/>
      <c r="Y5852" s="35"/>
    </row>
    <row r="5853" customFormat="false" ht="14.25" hidden="false" customHeight="false" outlineLevel="0" collapsed="false">
      <c r="N5853" s="0" t="str">
        <f aca="false">IF(R5853=0,"",IF(Q5853=VLOOKUP(N5852+1,$B$8:$C$360,2,0),N5852+1,N5852))</f>
        <v/>
      </c>
      <c r="P5853" s="30"/>
      <c r="Q5853" s="30"/>
      <c r="R5853" s="35"/>
      <c r="S5853" s="35"/>
      <c r="T5853" s="35"/>
      <c r="U5853" s="35"/>
      <c r="V5853" s="35"/>
      <c r="W5853" s="35"/>
      <c r="X5853" s="35"/>
      <c r="Y5853" s="35"/>
    </row>
    <row r="5854" customFormat="false" ht="14.25" hidden="false" customHeight="false" outlineLevel="0" collapsed="false">
      <c r="N5854" s="0" t="str">
        <f aca="false">IF(R5854=0,"",IF(Q5854=VLOOKUP(N5853+1,$B$8:$C$360,2,0),N5853+1,N5853))</f>
        <v/>
      </c>
      <c r="P5854" s="30"/>
      <c r="Q5854" s="30"/>
      <c r="R5854" s="35"/>
      <c r="S5854" s="35"/>
      <c r="T5854" s="35"/>
      <c r="U5854" s="35"/>
      <c r="V5854" s="35"/>
      <c r="W5854" s="35"/>
      <c r="X5854" s="35"/>
      <c r="Y5854" s="35"/>
    </row>
    <row r="5855" customFormat="false" ht="14.25" hidden="false" customHeight="false" outlineLevel="0" collapsed="false">
      <c r="N5855" s="0" t="str">
        <f aca="false">IF(R5855=0,"",IF(Q5855=VLOOKUP(N5854+1,$B$8:$C$360,2,0),N5854+1,N5854))</f>
        <v/>
      </c>
      <c r="P5855" s="30"/>
      <c r="Q5855" s="30"/>
      <c r="R5855" s="35"/>
      <c r="S5855" s="35"/>
      <c r="T5855" s="35"/>
      <c r="U5855" s="35"/>
      <c r="V5855" s="35"/>
      <c r="W5855" s="35"/>
      <c r="X5855" s="35"/>
      <c r="Y5855" s="35"/>
    </row>
    <row r="5856" customFormat="false" ht="14.25" hidden="false" customHeight="false" outlineLevel="0" collapsed="false">
      <c r="N5856" s="0" t="str">
        <f aca="false">IF(R5856=0,"",IF(Q5856=VLOOKUP(N5855+1,$B$8:$C$360,2,0),N5855+1,N5855))</f>
        <v/>
      </c>
      <c r="P5856" s="30"/>
      <c r="Q5856" s="30"/>
      <c r="R5856" s="35"/>
      <c r="S5856" s="35"/>
      <c r="T5856" s="35"/>
      <c r="U5856" s="35"/>
      <c r="V5856" s="35"/>
      <c r="W5856" s="35"/>
      <c r="X5856" s="35"/>
      <c r="Y5856" s="35"/>
    </row>
    <row r="5857" customFormat="false" ht="14.25" hidden="false" customHeight="false" outlineLevel="0" collapsed="false">
      <c r="N5857" s="0" t="str">
        <f aca="false">IF(R5857=0,"",IF(Q5857=VLOOKUP(N5856+1,$B$8:$C$360,2,0),N5856+1,N5856))</f>
        <v/>
      </c>
      <c r="P5857" s="30"/>
      <c r="Q5857" s="30"/>
      <c r="R5857" s="35"/>
      <c r="S5857" s="35"/>
      <c r="T5857" s="35"/>
      <c r="U5857" s="35"/>
      <c r="V5857" s="35"/>
      <c r="W5857" s="35"/>
      <c r="X5857" s="35"/>
      <c r="Y5857" s="35"/>
    </row>
    <row r="5858" customFormat="false" ht="14.25" hidden="false" customHeight="false" outlineLevel="0" collapsed="false">
      <c r="N5858" s="0" t="str">
        <f aca="false">IF(R5858=0,"",IF(Q5858=VLOOKUP(N5857+1,$B$8:$C$360,2,0),N5857+1,N5857))</f>
        <v/>
      </c>
      <c r="P5858" s="30"/>
      <c r="Q5858" s="30"/>
      <c r="R5858" s="35"/>
      <c r="S5858" s="35"/>
      <c r="T5858" s="35"/>
      <c r="U5858" s="35"/>
      <c r="V5858" s="35"/>
      <c r="W5858" s="35"/>
      <c r="X5858" s="35"/>
      <c r="Y5858" s="35"/>
    </row>
    <row r="5859" customFormat="false" ht="14.25" hidden="false" customHeight="false" outlineLevel="0" collapsed="false">
      <c r="N5859" s="0" t="str">
        <f aca="false">IF(R5859=0,"",IF(Q5859=VLOOKUP(N5858+1,$B$8:$C$360,2,0),N5858+1,N5858))</f>
        <v/>
      </c>
      <c r="P5859" s="30"/>
      <c r="Q5859" s="30"/>
      <c r="R5859" s="35"/>
      <c r="S5859" s="35"/>
      <c r="T5859" s="35"/>
      <c r="U5859" s="35"/>
      <c r="V5859" s="35"/>
      <c r="W5859" s="35"/>
      <c r="X5859" s="35"/>
      <c r="Y5859" s="35"/>
    </row>
    <row r="5860" customFormat="false" ht="14.25" hidden="false" customHeight="false" outlineLevel="0" collapsed="false">
      <c r="N5860" s="0" t="str">
        <f aca="false">IF(R5860=0,"",IF(Q5860=VLOOKUP(N5859+1,$B$8:$C$360,2,0),N5859+1,N5859))</f>
        <v/>
      </c>
      <c r="P5860" s="30"/>
      <c r="Q5860" s="30"/>
      <c r="R5860" s="35"/>
      <c r="S5860" s="35"/>
      <c r="T5860" s="35"/>
      <c r="U5860" s="35"/>
      <c r="V5860" s="35"/>
      <c r="W5860" s="35"/>
      <c r="X5860" s="35"/>
      <c r="Y5860" s="35"/>
    </row>
    <row r="5861" customFormat="false" ht="14.25" hidden="false" customHeight="false" outlineLevel="0" collapsed="false">
      <c r="N5861" s="0" t="str">
        <f aca="false">IF(R5861=0,"",IF(Q5861=VLOOKUP(N5860+1,$B$8:$C$360,2,0),N5860+1,N5860))</f>
        <v/>
      </c>
      <c r="P5861" s="30"/>
      <c r="Q5861" s="30"/>
      <c r="R5861" s="35"/>
      <c r="S5861" s="35"/>
      <c r="T5861" s="35"/>
      <c r="U5861" s="35"/>
      <c r="V5861" s="35"/>
      <c r="W5861" s="35"/>
      <c r="X5861" s="35"/>
      <c r="Y5861" s="35"/>
    </row>
    <row r="5862" customFormat="false" ht="14.25" hidden="false" customHeight="false" outlineLevel="0" collapsed="false">
      <c r="N5862" s="0" t="str">
        <f aca="false">IF(R5862=0,"",IF(Q5862=VLOOKUP(N5861+1,$B$8:$C$360,2,0),N5861+1,N5861))</f>
        <v/>
      </c>
      <c r="P5862" s="30"/>
      <c r="Q5862" s="30"/>
      <c r="R5862" s="35"/>
      <c r="S5862" s="35"/>
      <c r="T5862" s="35"/>
      <c r="U5862" s="35"/>
      <c r="V5862" s="35"/>
      <c r="W5862" s="35"/>
      <c r="X5862" s="35"/>
      <c r="Y5862" s="35"/>
    </row>
    <row r="5863" customFormat="false" ht="14.25" hidden="false" customHeight="false" outlineLevel="0" collapsed="false">
      <c r="N5863" s="0" t="str">
        <f aca="false">IF(R5863=0,"",IF(Q5863=VLOOKUP(N5862+1,$B$8:$C$360,2,0),N5862+1,N5862))</f>
        <v/>
      </c>
      <c r="P5863" s="30"/>
      <c r="Q5863" s="30"/>
      <c r="R5863" s="35"/>
      <c r="S5863" s="35"/>
      <c r="T5863" s="35"/>
      <c r="U5863" s="35"/>
      <c r="V5863" s="35"/>
      <c r="W5863" s="35"/>
      <c r="X5863" s="35"/>
      <c r="Y5863" s="35"/>
    </row>
    <row r="5864" customFormat="false" ht="14.25" hidden="false" customHeight="false" outlineLevel="0" collapsed="false">
      <c r="N5864" s="0" t="str">
        <f aca="false">IF(R5864=0,"",IF(Q5864=VLOOKUP(N5863+1,$B$8:$C$360,2,0),N5863+1,N5863))</f>
        <v/>
      </c>
      <c r="P5864" s="30"/>
      <c r="Q5864" s="30"/>
      <c r="R5864" s="35"/>
      <c r="S5864" s="35"/>
      <c r="T5864" s="35"/>
      <c r="U5864" s="35"/>
      <c r="V5864" s="35"/>
      <c r="W5864" s="35"/>
      <c r="X5864" s="35"/>
      <c r="Y5864" s="35"/>
    </row>
    <row r="5865" customFormat="false" ht="14.25" hidden="false" customHeight="false" outlineLevel="0" collapsed="false">
      <c r="N5865" s="0" t="str">
        <f aca="false">IF(R5865=0,"",IF(Q5865=VLOOKUP(N5864+1,$B$8:$C$360,2,0),N5864+1,N5864))</f>
        <v/>
      </c>
      <c r="P5865" s="30"/>
      <c r="Q5865" s="30"/>
      <c r="R5865" s="35"/>
      <c r="S5865" s="35"/>
      <c r="T5865" s="35"/>
      <c r="U5865" s="35"/>
      <c r="V5865" s="35"/>
      <c r="W5865" s="35"/>
      <c r="X5865" s="35"/>
      <c r="Y5865" s="35"/>
    </row>
    <row r="5866" customFormat="false" ht="14.25" hidden="false" customHeight="false" outlineLevel="0" collapsed="false">
      <c r="N5866" s="0" t="str">
        <f aca="false">IF(R5866=0,"",IF(Q5866=VLOOKUP(N5865+1,$B$8:$C$360,2,0),N5865+1,N5865))</f>
        <v/>
      </c>
      <c r="P5866" s="30"/>
      <c r="Q5866" s="30"/>
      <c r="R5866" s="35"/>
      <c r="S5866" s="35"/>
      <c r="T5866" s="35"/>
      <c r="U5866" s="35"/>
      <c r="V5866" s="35"/>
      <c r="W5866" s="35"/>
      <c r="X5866" s="35"/>
      <c r="Y5866" s="35"/>
    </row>
    <row r="5867" customFormat="false" ht="14.25" hidden="false" customHeight="false" outlineLevel="0" collapsed="false">
      <c r="N5867" s="0" t="str">
        <f aca="false">IF(R5867=0,"",IF(Q5867=VLOOKUP(N5866+1,$B$8:$C$360,2,0),N5866+1,N5866))</f>
        <v/>
      </c>
      <c r="P5867" s="30"/>
      <c r="Q5867" s="30"/>
      <c r="R5867" s="35"/>
      <c r="S5867" s="35"/>
      <c r="T5867" s="35"/>
      <c r="U5867" s="35"/>
      <c r="V5867" s="35"/>
      <c r="W5867" s="35"/>
      <c r="X5867" s="35"/>
      <c r="Y5867" s="35"/>
    </row>
    <row r="5868" customFormat="false" ht="14.25" hidden="false" customHeight="false" outlineLevel="0" collapsed="false">
      <c r="N5868" s="0" t="str">
        <f aca="false">IF(R5868=0,"",IF(Q5868=VLOOKUP(N5867+1,$B$8:$C$360,2,0),N5867+1,N5867))</f>
        <v/>
      </c>
      <c r="P5868" s="30"/>
      <c r="Q5868" s="30"/>
      <c r="R5868" s="35"/>
      <c r="S5868" s="35"/>
      <c r="T5868" s="35"/>
      <c r="U5868" s="35"/>
      <c r="V5868" s="35"/>
      <c r="W5868" s="35"/>
      <c r="X5868" s="35"/>
      <c r="Y5868" s="35"/>
    </row>
    <row r="5869" customFormat="false" ht="14.25" hidden="false" customHeight="false" outlineLevel="0" collapsed="false">
      <c r="N5869" s="0" t="str">
        <f aca="false">IF(R5869=0,"",IF(Q5869=VLOOKUP(N5868+1,$B$8:$C$360,2,0),N5868+1,N5868))</f>
        <v/>
      </c>
      <c r="P5869" s="30"/>
      <c r="Q5869" s="30"/>
      <c r="R5869" s="35"/>
      <c r="S5869" s="35"/>
      <c r="T5869" s="35"/>
      <c r="U5869" s="35"/>
      <c r="V5869" s="35"/>
      <c r="W5869" s="35"/>
      <c r="X5869" s="35"/>
      <c r="Y5869" s="35"/>
    </row>
    <row r="5870" customFormat="false" ht="14.25" hidden="false" customHeight="false" outlineLevel="0" collapsed="false">
      <c r="N5870" s="0" t="str">
        <f aca="false">IF(R5870=0,"",IF(Q5870=VLOOKUP(N5869+1,$B$8:$C$360,2,0),N5869+1,N5869))</f>
        <v/>
      </c>
      <c r="P5870" s="30"/>
      <c r="Q5870" s="30"/>
      <c r="R5870" s="35"/>
      <c r="S5870" s="35"/>
      <c r="T5870" s="35"/>
      <c r="U5870" s="35"/>
      <c r="V5870" s="35"/>
      <c r="W5870" s="35"/>
      <c r="X5870" s="35"/>
      <c r="Y5870" s="35"/>
    </row>
    <row r="5871" customFormat="false" ht="14.25" hidden="false" customHeight="false" outlineLevel="0" collapsed="false">
      <c r="N5871" s="0" t="str">
        <f aca="false">IF(R5871=0,"",IF(Q5871=VLOOKUP(N5870+1,$B$8:$C$360,2,0),N5870+1,N5870))</f>
        <v/>
      </c>
      <c r="P5871" s="30"/>
      <c r="Q5871" s="30"/>
      <c r="R5871" s="35"/>
      <c r="S5871" s="35"/>
      <c r="T5871" s="35"/>
      <c r="U5871" s="35"/>
      <c r="V5871" s="35"/>
      <c r="W5871" s="35"/>
      <c r="X5871" s="35"/>
      <c r="Y5871" s="35"/>
    </row>
    <row r="5872" customFormat="false" ht="14.25" hidden="false" customHeight="false" outlineLevel="0" collapsed="false">
      <c r="N5872" s="0" t="str">
        <f aca="false">IF(R5872=0,"",IF(Q5872=VLOOKUP(N5871+1,$B$8:$C$360,2,0),N5871+1,N5871))</f>
        <v/>
      </c>
      <c r="P5872" s="30"/>
      <c r="Q5872" s="30"/>
      <c r="R5872" s="35"/>
      <c r="S5872" s="35"/>
      <c r="T5872" s="35"/>
      <c r="U5872" s="35"/>
      <c r="V5872" s="35"/>
      <c r="W5872" s="35"/>
      <c r="X5872" s="35"/>
      <c r="Y5872" s="35"/>
    </row>
    <row r="5873" customFormat="false" ht="14.25" hidden="false" customHeight="false" outlineLevel="0" collapsed="false">
      <c r="N5873" s="0" t="str">
        <f aca="false">IF(R5873=0,"",IF(Q5873=VLOOKUP(N5872+1,$B$8:$C$360,2,0),N5872+1,N5872))</f>
        <v/>
      </c>
      <c r="P5873" s="30"/>
      <c r="Q5873" s="30"/>
      <c r="R5873" s="35"/>
      <c r="S5873" s="35"/>
      <c r="T5873" s="35"/>
      <c r="U5873" s="35"/>
      <c r="V5873" s="35"/>
      <c r="W5873" s="35"/>
      <c r="X5873" s="35"/>
      <c r="Y5873" s="35"/>
    </row>
    <row r="5874" customFormat="false" ht="14.25" hidden="false" customHeight="false" outlineLevel="0" collapsed="false">
      <c r="N5874" s="0" t="str">
        <f aca="false">IF(R5874=0,"",IF(Q5874=VLOOKUP(N5873+1,$B$8:$C$360,2,0),N5873+1,N5873))</f>
        <v/>
      </c>
      <c r="P5874" s="30"/>
      <c r="Q5874" s="30"/>
      <c r="R5874" s="35"/>
      <c r="S5874" s="35"/>
      <c r="T5874" s="35"/>
      <c r="U5874" s="35"/>
      <c r="V5874" s="35"/>
      <c r="W5874" s="35"/>
      <c r="X5874" s="35"/>
      <c r="Y5874" s="35"/>
    </row>
    <row r="5875" customFormat="false" ht="14.25" hidden="false" customHeight="false" outlineLevel="0" collapsed="false">
      <c r="N5875" s="0" t="str">
        <f aca="false">IF(R5875=0,"",IF(Q5875=VLOOKUP(N5874+1,$B$8:$C$360,2,0),N5874+1,N5874))</f>
        <v/>
      </c>
      <c r="P5875" s="30"/>
      <c r="Q5875" s="30"/>
      <c r="R5875" s="35"/>
      <c r="S5875" s="35"/>
      <c r="T5875" s="35"/>
      <c r="U5875" s="35"/>
      <c r="V5875" s="35"/>
      <c r="W5875" s="35"/>
      <c r="X5875" s="35"/>
      <c r="Y5875" s="35"/>
    </row>
    <row r="5876" customFormat="false" ht="14.25" hidden="false" customHeight="false" outlineLevel="0" collapsed="false">
      <c r="N5876" s="0" t="str">
        <f aca="false">IF(R5876=0,"",IF(Q5876=VLOOKUP(N5875+1,$B$8:$C$360,2,0),N5875+1,N5875))</f>
        <v/>
      </c>
      <c r="P5876" s="30"/>
      <c r="Q5876" s="30"/>
      <c r="R5876" s="35"/>
      <c r="S5876" s="35"/>
      <c r="T5876" s="35"/>
      <c r="U5876" s="35"/>
      <c r="V5876" s="35"/>
      <c r="W5876" s="35"/>
      <c r="X5876" s="35"/>
      <c r="Y5876" s="35"/>
    </row>
    <row r="5877" customFormat="false" ht="14.25" hidden="false" customHeight="false" outlineLevel="0" collapsed="false">
      <c r="N5877" s="0" t="str">
        <f aca="false">IF(R5877=0,"",IF(Q5877=VLOOKUP(N5876+1,$B$8:$C$360,2,0),N5876+1,N5876))</f>
        <v/>
      </c>
      <c r="P5877" s="30"/>
      <c r="Q5877" s="30"/>
      <c r="R5877" s="35"/>
      <c r="S5877" s="35"/>
      <c r="T5877" s="35"/>
      <c r="U5877" s="35"/>
      <c r="V5877" s="35"/>
      <c r="W5877" s="35"/>
      <c r="X5877" s="35"/>
      <c r="Y5877" s="35"/>
    </row>
    <row r="5878" customFormat="false" ht="14.25" hidden="false" customHeight="false" outlineLevel="0" collapsed="false">
      <c r="N5878" s="0" t="str">
        <f aca="false">IF(R5878=0,"",IF(Q5878=VLOOKUP(N5877+1,$B$8:$C$360,2,0),N5877+1,N5877))</f>
        <v/>
      </c>
      <c r="P5878" s="30"/>
      <c r="Q5878" s="30"/>
      <c r="R5878" s="35"/>
      <c r="S5878" s="35"/>
      <c r="T5878" s="35"/>
      <c r="U5878" s="35"/>
      <c r="V5878" s="35"/>
      <c r="W5878" s="35"/>
      <c r="X5878" s="35"/>
      <c r="Y5878" s="35"/>
    </row>
    <row r="5879" customFormat="false" ht="14.25" hidden="false" customHeight="false" outlineLevel="0" collapsed="false">
      <c r="N5879" s="0" t="str">
        <f aca="false">IF(R5879=0,"",IF(Q5879=VLOOKUP(N5878+1,$B$8:$C$360,2,0),N5878+1,N5878))</f>
        <v/>
      </c>
      <c r="P5879" s="30"/>
      <c r="Q5879" s="30"/>
      <c r="R5879" s="35"/>
      <c r="S5879" s="35"/>
      <c r="T5879" s="35"/>
      <c r="U5879" s="35"/>
      <c r="V5879" s="35"/>
      <c r="W5879" s="35"/>
      <c r="X5879" s="35"/>
      <c r="Y5879" s="35"/>
    </row>
    <row r="5880" customFormat="false" ht="14.25" hidden="false" customHeight="false" outlineLevel="0" collapsed="false">
      <c r="N5880" s="0" t="str">
        <f aca="false">IF(R5880=0,"",IF(Q5880=VLOOKUP(N5879+1,$B$8:$C$360,2,0),N5879+1,N5879))</f>
        <v/>
      </c>
      <c r="P5880" s="30"/>
      <c r="Q5880" s="30"/>
      <c r="R5880" s="35"/>
      <c r="S5880" s="35"/>
      <c r="T5880" s="35"/>
      <c r="U5880" s="35"/>
      <c r="V5880" s="35"/>
      <c r="W5880" s="35"/>
      <c r="X5880" s="35"/>
      <c r="Y5880" s="35"/>
    </row>
    <row r="5881" customFormat="false" ht="14.25" hidden="false" customHeight="false" outlineLevel="0" collapsed="false">
      <c r="N5881" s="0" t="str">
        <f aca="false">IF(R5881=0,"",IF(Q5881=VLOOKUP(N5880+1,$B$8:$C$360,2,0),N5880+1,N5880))</f>
        <v/>
      </c>
      <c r="P5881" s="30"/>
      <c r="Q5881" s="30"/>
      <c r="R5881" s="35"/>
      <c r="S5881" s="35"/>
      <c r="T5881" s="35"/>
      <c r="U5881" s="35"/>
      <c r="V5881" s="35"/>
      <c r="W5881" s="35"/>
      <c r="X5881" s="35"/>
      <c r="Y5881" s="35"/>
    </row>
    <row r="5882" customFormat="false" ht="14.25" hidden="false" customHeight="false" outlineLevel="0" collapsed="false">
      <c r="N5882" s="0" t="str">
        <f aca="false">IF(R5882=0,"",IF(Q5882=VLOOKUP(N5881+1,$B$8:$C$360,2,0),N5881+1,N5881))</f>
        <v/>
      </c>
      <c r="P5882" s="30"/>
      <c r="Q5882" s="30"/>
      <c r="R5882" s="35"/>
      <c r="S5882" s="35"/>
      <c r="T5882" s="35"/>
      <c r="U5882" s="35"/>
      <c r="V5882" s="35"/>
      <c r="W5882" s="35"/>
      <c r="X5882" s="35"/>
      <c r="Y5882" s="35"/>
    </row>
    <row r="5883" customFormat="false" ht="14.25" hidden="false" customHeight="false" outlineLevel="0" collapsed="false">
      <c r="N5883" s="0" t="str">
        <f aca="false">IF(R5883=0,"",IF(Q5883=VLOOKUP(N5882+1,$B$8:$C$360,2,0),N5882+1,N5882))</f>
        <v/>
      </c>
      <c r="P5883" s="30"/>
      <c r="Q5883" s="30"/>
      <c r="R5883" s="35"/>
      <c r="S5883" s="35"/>
      <c r="T5883" s="35"/>
      <c r="U5883" s="35"/>
      <c r="V5883" s="35"/>
      <c r="W5883" s="35"/>
      <c r="X5883" s="35"/>
      <c r="Y5883" s="35"/>
    </row>
    <row r="5884" customFormat="false" ht="14.25" hidden="false" customHeight="false" outlineLevel="0" collapsed="false">
      <c r="N5884" s="0" t="str">
        <f aca="false">IF(R5884=0,"",IF(Q5884=VLOOKUP(N5883+1,$B$8:$C$360,2,0),N5883+1,N5883))</f>
        <v/>
      </c>
      <c r="P5884" s="30"/>
      <c r="Q5884" s="30"/>
      <c r="R5884" s="35"/>
      <c r="S5884" s="35"/>
      <c r="T5884" s="35"/>
      <c r="U5884" s="35"/>
      <c r="V5884" s="35"/>
      <c r="W5884" s="35"/>
      <c r="X5884" s="35"/>
      <c r="Y5884" s="35"/>
    </row>
    <row r="5885" customFormat="false" ht="14.25" hidden="false" customHeight="false" outlineLevel="0" collapsed="false">
      <c r="N5885" s="0" t="str">
        <f aca="false">IF(R5885=0,"",IF(Q5885=VLOOKUP(N5884+1,$B$8:$C$360,2,0),N5884+1,N5884))</f>
        <v/>
      </c>
      <c r="P5885" s="30"/>
      <c r="Q5885" s="30"/>
      <c r="R5885" s="35"/>
      <c r="S5885" s="35"/>
      <c r="T5885" s="35"/>
      <c r="U5885" s="35"/>
      <c r="V5885" s="35"/>
      <c r="W5885" s="35"/>
      <c r="X5885" s="35"/>
      <c r="Y5885" s="35"/>
    </row>
    <row r="5886" customFormat="false" ht="14.25" hidden="false" customHeight="false" outlineLevel="0" collapsed="false">
      <c r="N5886" s="0" t="str">
        <f aca="false">IF(R5886=0,"",IF(Q5886=VLOOKUP(N5885+1,$B$8:$C$360,2,0),N5885+1,N5885))</f>
        <v/>
      </c>
      <c r="P5886" s="30"/>
      <c r="Q5886" s="30"/>
      <c r="R5886" s="35"/>
      <c r="S5886" s="35"/>
      <c r="T5886" s="35"/>
      <c r="U5886" s="35"/>
      <c r="V5886" s="35"/>
      <c r="W5886" s="35"/>
      <c r="X5886" s="35"/>
      <c r="Y5886" s="35"/>
    </row>
    <row r="5887" customFormat="false" ht="14.25" hidden="false" customHeight="false" outlineLevel="0" collapsed="false">
      <c r="N5887" s="0" t="str">
        <f aca="false">IF(R5887=0,"",IF(Q5887=VLOOKUP(N5886+1,$B$8:$C$360,2,0),N5886+1,N5886))</f>
        <v/>
      </c>
      <c r="P5887" s="30"/>
      <c r="Q5887" s="30"/>
      <c r="R5887" s="35"/>
      <c r="S5887" s="35"/>
      <c r="T5887" s="35"/>
      <c r="U5887" s="35"/>
      <c r="V5887" s="35"/>
      <c r="W5887" s="35"/>
      <c r="X5887" s="35"/>
      <c r="Y5887" s="35"/>
    </row>
    <row r="5888" customFormat="false" ht="14.25" hidden="false" customHeight="false" outlineLevel="0" collapsed="false">
      <c r="N5888" s="0" t="str">
        <f aca="false">IF(R5888=0,"",IF(Q5888=VLOOKUP(N5887+1,$B$8:$C$360,2,0),N5887+1,N5887))</f>
        <v/>
      </c>
      <c r="P5888" s="30"/>
      <c r="Q5888" s="30"/>
      <c r="R5888" s="35"/>
      <c r="S5888" s="35"/>
      <c r="T5888" s="35"/>
      <c r="U5888" s="35"/>
      <c r="V5888" s="35"/>
      <c r="W5888" s="35"/>
      <c r="X5888" s="35"/>
      <c r="Y5888" s="35"/>
    </row>
    <row r="5889" customFormat="false" ht="14.25" hidden="false" customHeight="false" outlineLevel="0" collapsed="false">
      <c r="N5889" s="0" t="str">
        <f aca="false">IF(R5889=0,"",IF(Q5889=VLOOKUP(N5888+1,$B$8:$C$360,2,0),N5888+1,N5888))</f>
        <v/>
      </c>
      <c r="P5889" s="30"/>
      <c r="Q5889" s="30"/>
      <c r="R5889" s="35"/>
      <c r="S5889" s="35"/>
      <c r="T5889" s="35"/>
      <c r="U5889" s="35"/>
      <c r="V5889" s="35"/>
      <c r="W5889" s="35"/>
      <c r="X5889" s="35"/>
      <c r="Y5889" s="35"/>
    </row>
    <row r="5890" customFormat="false" ht="14.25" hidden="false" customHeight="false" outlineLevel="0" collapsed="false">
      <c r="N5890" s="0" t="str">
        <f aca="false">IF(R5890=0,"",IF(Q5890=VLOOKUP(N5889+1,$B$8:$C$360,2,0),N5889+1,N5889))</f>
        <v/>
      </c>
      <c r="P5890" s="30"/>
      <c r="Q5890" s="30"/>
      <c r="R5890" s="35"/>
      <c r="S5890" s="35"/>
      <c r="T5890" s="35"/>
      <c r="U5890" s="35"/>
      <c r="V5890" s="35"/>
      <c r="W5890" s="35"/>
      <c r="X5890" s="35"/>
      <c r="Y5890" s="35"/>
    </row>
    <row r="5891" customFormat="false" ht="14.25" hidden="false" customHeight="false" outlineLevel="0" collapsed="false">
      <c r="N5891" s="0" t="str">
        <f aca="false">IF(R5891=0,"",IF(Q5891=VLOOKUP(N5890+1,$B$8:$C$360,2,0),N5890+1,N5890))</f>
        <v/>
      </c>
      <c r="P5891" s="30"/>
      <c r="Q5891" s="30"/>
      <c r="R5891" s="35"/>
      <c r="S5891" s="35"/>
      <c r="T5891" s="35"/>
      <c r="U5891" s="35"/>
      <c r="V5891" s="35"/>
      <c r="W5891" s="35"/>
      <c r="X5891" s="35"/>
      <c r="Y5891" s="35"/>
    </row>
    <row r="5892" customFormat="false" ht="14.25" hidden="false" customHeight="false" outlineLevel="0" collapsed="false">
      <c r="N5892" s="0" t="str">
        <f aca="false">IF(R5892=0,"",IF(Q5892=VLOOKUP(N5891+1,$B$8:$C$360,2,0),N5891+1,N5891))</f>
        <v/>
      </c>
      <c r="P5892" s="30"/>
      <c r="Q5892" s="30"/>
      <c r="R5892" s="35"/>
      <c r="S5892" s="35"/>
      <c r="T5892" s="35"/>
      <c r="U5892" s="35"/>
      <c r="V5892" s="35"/>
      <c r="W5892" s="35"/>
      <c r="X5892" s="35"/>
      <c r="Y5892" s="35"/>
    </row>
    <row r="5893" customFormat="false" ht="14.25" hidden="false" customHeight="false" outlineLevel="0" collapsed="false">
      <c r="N5893" s="0" t="str">
        <f aca="false">IF(R5893=0,"",IF(Q5893=VLOOKUP(N5892+1,$B$8:$C$360,2,0),N5892+1,N5892))</f>
        <v/>
      </c>
      <c r="P5893" s="30"/>
      <c r="Q5893" s="30"/>
      <c r="R5893" s="35"/>
      <c r="S5893" s="35"/>
      <c r="T5893" s="35"/>
      <c r="U5893" s="35"/>
      <c r="V5893" s="35"/>
      <c r="W5893" s="35"/>
      <c r="X5893" s="35"/>
      <c r="Y5893" s="35"/>
    </row>
    <row r="5894" customFormat="false" ht="14.25" hidden="false" customHeight="false" outlineLevel="0" collapsed="false">
      <c r="N5894" s="0" t="str">
        <f aca="false">IF(R5894=0,"",IF(Q5894=VLOOKUP(N5893+1,$B$8:$C$360,2,0),N5893+1,N5893))</f>
        <v/>
      </c>
      <c r="P5894" s="30"/>
      <c r="Q5894" s="30"/>
      <c r="R5894" s="35"/>
      <c r="S5894" s="35"/>
      <c r="T5894" s="35"/>
      <c r="U5894" s="35"/>
      <c r="V5894" s="35"/>
      <c r="W5894" s="35"/>
      <c r="X5894" s="35"/>
      <c r="Y5894" s="35"/>
    </row>
    <row r="5895" customFormat="false" ht="14.25" hidden="false" customHeight="false" outlineLevel="0" collapsed="false">
      <c r="N5895" s="0" t="str">
        <f aca="false">IF(R5895=0,"",IF(Q5895=VLOOKUP(N5894+1,$B$8:$C$360,2,0),N5894+1,N5894))</f>
        <v/>
      </c>
      <c r="P5895" s="30"/>
      <c r="Q5895" s="30"/>
      <c r="R5895" s="35"/>
      <c r="S5895" s="35"/>
      <c r="T5895" s="35"/>
      <c r="U5895" s="35"/>
      <c r="V5895" s="35"/>
      <c r="W5895" s="35"/>
      <c r="X5895" s="35"/>
      <c r="Y5895" s="35"/>
    </row>
    <row r="5896" customFormat="false" ht="14.25" hidden="false" customHeight="false" outlineLevel="0" collapsed="false">
      <c r="N5896" s="0" t="str">
        <f aca="false">IF(R5896=0,"",IF(Q5896=VLOOKUP(N5895+1,$B$8:$C$360,2,0),N5895+1,N5895))</f>
        <v/>
      </c>
      <c r="P5896" s="30"/>
      <c r="Q5896" s="30"/>
      <c r="R5896" s="35"/>
      <c r="S5896" s="35"/>
      <c r="T5896" s="35"/>
      <c r="U5896" s="35"/>
      <c r="V5896" s="35"/>
      <c r="W5896" s="35"/>
      <c r="X5896" s="35"/>
      <c r="Y5896" s="35"/>
    </row>
    <row r="5897" customFormat="false" ht="14.25" hidden="false" customHeight="false" outlineLevel="0" collapsed="false">
      <c r="N5897" s="0" t="str">
        <f aca="false">IF(R5897=0,"",IF(Q5897=VLOOKUP(N5896+1,$B$8:$C$360,2,0),N5896+1,N5896))</f>
        <v/>
      </c>
      <c r="P5897" s="30"/>
      <c r="Q5897" s="30"/>
      <c r="R5897" s="35"/>
      <c r="S5897" s="35"/>
      <c r="T5897" s="35"/>
      <c r="U5897" s="35"/>
      <c r="V5897" s="35"/>
      <c r="W5897" s="35"/>
      <c r="X5897" s="35"/>
      <c r="Y5897" s="35"/>
    </row>
    <row r="5898" customFormat="false" ht="14.25" hidden="false" customHeight="false" outlineLevel="0" collapsed="false">
      <c r="N5898" s="0" t="str">
        <f aca="false">IF(R5898=0,"",IF(Q5898=VLOOKUP(N5897+1,$B$8:$C$360,2,0),N5897+1,N5897))</f>
        <v/>
      </c>
      <c r="P5898" s="30"/>
      <c r="Q5898" s="30"/>
      <c r="R5898" s="35"/>
      <c r="S5898" s="35"/>
      <c r="T5898" s="35"/>
      <c r="U5898" s="35"/>
      <c r="V5898" s="35"/>
      <c r="W5898" s="35"/>
      <c r="X5898" s="35"/>
      <c r="Y5898" s="35"/>
    </row>
    <row r="5899" customFormat="false" ht="14.25" hidden="false" customHeight="false" outlineLevel="0" collapsed="false">
      <c r="N5899" s="0" t="str">
        <f aca="false">IF(R5899=0,"",IF(Q5899=VLOOKUP(N5898+1,$B$8:$C$360,2,0),N5898+1,N5898))</f>
        <v/>
      </c>
      <c r="P5899" s="30"/>
      <c r="Q5899" s="30"/>
      <c r="R5899" s="35"/>
      <c r="S5899" s="35"/>
      <c r="T5899" s="35"/>
      <c r="U5899" s="35"/>
      <c r="V5899" s="35"/>
      <c r="W5899" s="35"/>
      <c r="X5899" s="35"/>
      <c r="Y5899" s="35"/>
    </row>
    <row r="5900" customFormat="false" ht="14.25" hidden="false" customHeight="false" outlineLevel="0" collapsed="false">
      <c r="N5900" s="0" t="str">
        <f aca="false">IF(R5900=0,"",IF(Q5900=VLOOKUP(N5899+1,$B$8:$C$360,2,0),N5899+1,N5899))</f>
        <v/>
      </c>
      <c r="P5900" s="30"/>
      <c r="Q5900" s="30"/>
      <c r="R5900" s="35"/>
      <c r="S5900" s="35"/>
      <c r="T5900" s="35"/>
      <c r="U5900" s="35"/>
      <c r="V5900" s="35"/>
      <c r="W5900" s="35"/>
      <c r="X5900" s="35"/>
      <c r="Y5900" s="35"/>
    </row>
    <row r="5901" customFormat="false" ht="14.25" hidden="false" customHeight="false" outlineLevel="0" collapsed="false">
      <c r="N5901" s="0" t="str">
        <f aca="false">IF(R5901=0,"",IF(Q5901=VLOOKUP(N5900+1,$B$8:$C$360,2,0),N5900+1,N5900))</f>
        <v/>
      </c>
      <c r="P5901" s="30"/>
      <c r="Q5901" s="30"/>
      <c r="R5901" s="35"/>
      <c r="S5901" s="35"/>
      <c r="T5901" s="35"/>
      <c r="U5901" s="35"/>
      <c r="V5901" s="35"/>
      <c r="W5901" s="35"/>
      <c r="X5901" s="35"/>
      <c r="Y5901" s="35"/>
    </row>
    <row r="5902" customFormat="false" ht="14.25" hidden="false" customHeight="false" outlineLevel="0" collapsed="false">
      <c r="N5902" s="0" t="str">
        <f aca="false">IF(R5902=0,"",IF(Q5902=VLOOKUP(N5901+1,$B$8:$C$360,2,0),N5901+1,N5901))</f>
        <v/>
      </c>
      <c r="P5902" s="30"/>
      <c r="Q5902" s="30"/>
      <c r="R5902" s="35"/>
      <c r="S5902" s="35"/>
      <c r="T5902" s="35"/>
      <c r="U5902" s="35"/>
      <c r="V5902" s="35"/>
      <c r="W5902" s="35"/>
      <c r="X5902" s="35"/>
      <c r="Y5902" s="35"/>
    </row>
    <row r="5903" customFormat="false" ht="14.25" hidden="false" customHeight="false" outlineLevel="0" collapsed="false">
      <c r="N5903" s="0" t="str">
        <f aca="false">IF(R5903=0,"",IF(Q5903=VLOOKUP(N5902+1,$B$8:$C$360,2,0),N5902+1,N5902))</f>
        <v/>
      </c>
      <c r="P5903" s="30"/>
      <c r="Q5903" s="30"/>
      <c r="R5903" s="35"/>
      <c r="S5903" s="35"/>
      <c r="T5903" s="35"/>
      <c r="U5903" s="35"/>
      <c r="V5903" s="35"/>
      <c r="W5903" s="35"/>
      <c r="X5903" s="35"/>
      <c r="Y5903" s="35"/>
    </row>
    <row r="5904" customFormat="false" ht="14.25" hidden="false" customHeight="false" outlineLevel="0" collapsed="false">
      <c r="N5904" s="0" t="str">
        <f aca="false">IF(R5904=0,"",IF(Q5904=VLOOKUP(N5903+1,$B$8:$C$360,2,0),N5903+1,N5903))</f>
        <v/>
      </c>
      <c r="P5904" s="30"/>
      <c r="Q5904" s="30"/>
      <c r="R5904" s="35"/>
      <c r="S5904" s="35"/>
      <c r="T5904" s="35"/>
      <c r="U5904" s="35"/>
      <c r="V5904" s="35"/>
      <c r="W5904" s="35"/>
      <c r="X5904" s="35"/>
      <c r="Y5904" s="35"/>
    </row>
    <row r="5905" customFormat="false" ht="14.25" hidden="false" customHeight="false" outlineLevel="0" collapsed="false">
      <c r="N5905" s="0" t="str">
        <f aca="false">IF(R5905=0,"",IF(Q5905=VLOOKUP(N5904+1,$B$8:$C$360,2,0),N5904+1,N5904))</f>
        <v/>
      </c>
      <c r="P5905" s="30"/>
      <c r="Q5905" s="30"/>
      <c r="R5905" s="35"/>
      <c r="S5905" s="35"/>
      <c r="T5905" s="35"/>
      <c r="U5905" s="35"/>
      <c r="V5905" s="35"/>
      <c r="W5905" s="35"/>
      <c r="X5905" s="35"/>
      <c r="Y5905" s="35"/>
    </row>
    <row r="5906" customFormat="false" ht="14.25" hidden="false" customHeight="false" outlineLevel="0" collapsed="false">
      <c r="N5906" s="0" t="str">
        <f aca="false">IF(R5906=0,"",IF(Q5906=VLOOKUP(N5905+1,$B$8:$C$360,2,0),N5905+1,N5905))</f>
        <v/>
      </c>
      <c r="P5906" s="30"/>
      <c r="Q5906" s="30"/>
      <c r="R5906" s="35"/>
      <c r="S5906" s="35"/>
      <c r="T5906" s="35"/>
      <c r="U5906" s="35"/>
      <c r="V5906" s="35"/>
      <c r="W5906" s="35"/>
      <c r="X5906" s="35"/>
      <c r="Y5906" s="35"/>
    </row>
    <row r="5907" customFormat="false" ht="14.25" hidden="false" customHeight="false" outlineLevel="0" collapsed="false">
      <c r="N5907" s="0" t="str">
        <f aca="false">IF(R5907=0,"",IF(Q5907=VLOOKUP(N5906+1,$B$8:$C$360,2,0),N5906+1,N5906))</f>
        <v/>
      </c>
      <c r="P5907" s="30"/>
      <c r="Q5907" s="30"/>
      <c r="R5907" s="35"/>
      <c r="S5907" s="35"/>
      <c r="T5907" s="35"/>
      <c r="U5907" s="35"/>
      <c r="V5907" s="35"/>
      <c r="W5907" s="35"/>
      <c r="X5907" s="35"/>
      <c r="Y5907" s="35"/>
    </row>
    <row r="5908" customFormat="false" ht="14.25" hidden="false" customHeight="false" outlineLevel="0" collapsed="false">
      <c r="N5908" s="0" t="str">
        <f aca="false">IF(R5908=0,"",IF(Q5908=VLOOKUP(N5907+1,$B$8:$C$360,2,0),N5907+1,N5907))</f>
        <v/>
      </c>
      <c r="P5908" s="30"/>
      <c r="Q5908" s="30"/>
      <c r="R5908" s="35"/>
      <c r="S5908" s="35"/>
      <c r="T5908" s="35"/>
      <c r="U5908" s="35"/>
      <c r="V5908" s="35"/>
      <c r="W5908" s="35"/>
      <c r="X5908" s="35"/>
      <c r="Y5908" s="35"/>
    </row>
    <row r="5909" customFormat="false" ht="14.25" hidden="false" customHeight="false" outlineLevel="0" collapsed="false">
      <c r="N5909" s="0" t="str">
        <f aca="false">IF(R5909=0,"",IF(Q5909=VLOOKUP(N5908+1,$B$8:$C$360,2,0),N5908+1,N5908))</f>
        <v/>
      </c>
      <c r="P5909" s="30"/>
      <c r="Q5909" s="30"/>
      <c r="R5909" s="35"/>
      <c r="S5909" s="35"/>
      <c r="T5909" s="35"/>
      <c r="U5909" s="35"/>
      <c r="V5909" s="35"/>
      <c r="W5909" s="35"/>
      <c r="X5909" s="35"/>
      <c r="Y5909" s="35"/>
    </row>
    <row r="5910" customFormat="false" ht="14.25" hidden="false" customHeight="false" outlineLevel="0" collapsed="false">
      <c r="N5910" s="0" t="str">
        <f aca="false">IF(R5910=0,"",IF(Q5910=VLOOKUP(N5909+1,$B$8:$C$360,2,0),N5909+1,N5909))</f>
        <v/>
      </c>
      <c r="P5910" s="30"/>
      <c r="Q5910" s="30"/>
      <c r="R5910" s="35"/>
      <c r="S5910" s="35"/>
      <c r="T5910" s="35"/>
      <c r="U5910" s="35"/>
      <c r="V5910" s="35"/>
      <c r="W5910" s="35"/>
      <c r="X5910" s="35"/>
      <c r="Y5910" s="35"/>
    </row>
    <row r="5911" customFormat="false" ht="14.25" hidden="false" customHeight="false" outlineLevel="0" collapsed="false">
      <c r="N5911" s="0" t="str">
        <f aca="false">IF(R5911=0,"",IF(Q5911=VLOOKUP(N5910+1,$B$8:$C$360,2,0),N5910+1,N5910))</f>
        <v/>
      </c>
      <c r="P5911" s="30"/>
      <c r="Q5911" s="30"/>
      <c r="R5911" s="35"/>
      <c r="S5911" s="35"/>
      <c r="T5911" s="35"/>
      <c r="U5911" s="35"/>
      <c r="V5911" s="35"/>
      <c r="W5911" s="35"/>
      <c r="X5911" s="35"/>
      <c r="Y5911" s="35"/>
    </row>
    <row r="5912" customFormat="false" ht="14.25" hidden="false" customHeight="false" outlineLevel="0" collapsed="false">
      <c r="N5912" s="0" t="str">
        <f aca="false">IF(R5912=0,"",IF(Q5912=VLOOKUP(N5911+1,$B$8:$C$360,2,0),N5911+1,N5911))</f>
        <v/>
      </c>
      <c r="P5912" s="30"/>
      <c r="Q5912" s="30"/>
      <c r="R5912" s="35"/>
      <c r="S5912" s="35"/>
      <c r="T5912" s="35"/>
      <c r="U5912" s="35"/>
      <c r="V5912" s="35"/>
      <c r="W5912" s="35"/>
      <c r="X5912" s="35"/>
      <c r="Y5912" s="35"/>
    </row>
    <row r="5913" customFormat="false" ht="14.25" hidden="false" customHeight="false" outlineLevel="0" collapsed="false">
      <c r="N5913" s="0" t="str">
        <f aca="false">IF(R5913=0,"",IF(Q5913=VLOOKUP(N5912+1,$B$8:$C$360,2,0),N5912+1,N5912))</f>
        <v/>
      </c>
      <c r="P5913" s="30"/>
      <c r="Q5913" s="30"/>
      <c r="R5913" s="35"/>
      <c r="S5913" s="35"/>
      <c r="T5913" s="35"/>
      <c r="U5913" s="35"/>
      <c r="V5913" s="35"/>
      <c r="W5913" s="35"/>
      <c r="X5913" s="35"/>
      <c r="Y5913" s="35"/>
    </row>
    <row r="5914" customFormat="false" ht="14.25" hidden="false" customHeight="false" outlineLevel="0" collapsed="false">
      <c r="N5914" s="0" t="str">
        <f aca="false">IF(R5914=0,"",IF(Q5914=VLOOKUP(N5913+1,$B$8:$C$360,2,0),N5913+1,N5913))</f>
        <v/>
      </c>
      <c r="P5914" s="30"/>
      <c r="Q5914" s="30"/>
      <c r="R5914" s="35"/>
      <c r="S5914" s="35"/>
      <c r="T5914" s="35"/>
      <c r="U5914" s="35"/>
      <c r="V5914" s="35"/>
      <c r="W5914" s="35"/>
      <c r="X5914" s="35"/>
      <c r="Y5914" s="35"/>
    </row>
    <row r="5915" customFormat="false" ht="14.25" hidden="false" customHeight="false" outlineLevel="0" collapsed="false">
      <c r="N5915" s="0" t="str">
        <f aca="false">IF(R5915=0,"",IF(Q5915=VLOOKUP(N5914+1,$B$8:$C$360,2,0),N5914+1,N5914))</f>
        <v/>
      </c>
      <c r="P5915" s="30"/>
      <c r="Q5915" s="30"/>
      <c r="R5915" s="35"/>
      <c r="S5915" s="35"/>
      <c r="T5915" s="35"/>
      <c r="U5915" s="35"/>
      <c r="V5915" s="35"/>
      <c r="W5915" s="35"/>
      <c r="X5915" s="35"/>
      <c r="Y5915" s="35"/>
    </row>
    <row r="5916" customFormat="false" ht="14.25" hidden="false" customHeight="false" outlineLevel="0" collapsed="false">
      <c r="N5916" s="0" t="str">
        <f aca="false">IF(R5916=0,"",IF(Q5916=VLOOKUP(N5915+1,$B$8:$C$360,2,0),N5915+1,N5915))</f>
        <v/>
      </c>
      <c r="P5916" s="30"/>
      <c r="Q5916" s="30"/>
      <c r="R5916" s="35"/>
      <c r="S5916" s="35"/>
      <c r="T5916" s="35"/>
      <c r="U5916" s="35"/>
      <c r="V5916" s="35"/>
      <c r="W5916" s="35"/>
      <c r="X5916" s="35"/>
      <c r="Y5916" s="35"/>
    </row>
    <row r="5917" customFormat="false" ht="14.25" hidden="false" customHeight="false" outlineLevel="0" collapsed="false">
      <c r="N5917" s="0" t="str">
        <f aca="false">IF(R5917=0,"",IF(Q5917=VLOOKUP(N5916+1,$B$8:$C$360,2,0),N5916+1,N5916))</f>
        <v/>
      </c>
      <c r="P5917" s="30"/>
      <c r="Q5917" s="30"/>
      <c r="R5917" s="35"/>
      <c r="S5917" s="35"/>
      <c r="T5917" s="35"/>
      <c r="U5917" s="35"/>
      <c r="V5917" s="35"/>
      <c r="W5917" s="35"/>
      <c r="X5917" s="35"/>
      <c r="Y5917" s="35"/>
    </row>
    <row r="5918" customFormat="false" ht="14.25" hidden="false" customHeight="false" outlineLevel="0" collapsed="false">
      <c r="N5918" s="0" t="str">
        <f aca="false">IF(R5918=0,"",IF(Q5918=VLOOKUP(N5917+1,$B$8:$C$360,2,0),N5917+1,N5917))</f>
        <v/>
      </c>
      <c r="P5918" s="30"/>
      <c r="Q5918" s="30"/>
      <c r="R5918" s="35"/>
      <c r="S5918" s="35"/>
      <c r="T5918" s="35"/>
      <c r="U5918" s="35"/>
      <c r="V5918" s="35"/>
      <c r="W5918" s="35"/>
      <c r="X5918" s="35"/>
      <c r="Y5918" s="35"/>
    </row>
    <row r="5919" customFormat="false" ht="14.25" hidden="false" customHeight="false" outlineLevel="0" collapsed="false">
      <c r="N5919" s="0" t="str">
        <f aca="false">IF(R5919=0,"",IF(Q5919=VLOOKUP(N5918+1,$B$8:$C$360,2,0),N5918+1,N5918))</f>
        <v/>
      </c>
      <c r="P5919" s="30"/>
      <c r="Q5919" s="30"/>
      <c r="R5919" s="35"/>
      <c r="S5919" s="35"/>
      <c r="T5919" s="35"/>
      <c r="U5919" s="35"/>
      <c r="V5919" s="35"/>
      <c r="W5919" s="35"/>
      <c r="X5919" s="35"/>
      <c r="Y5919" s="35"/>
    </row>
    <row r="5920" customFormat="false" ht="14.25" hidden="false" customHeight="false" outlineLevel="0" collapsed="false">
      <c r="N5920" s="0" t="str">
        <f aca="false">IF(R5920=0,"",IF(Q5920=VLOOKUP(N5919+1,$B$8:$C$360,2,0),N5919+1,N5919))</f>
        <v/>
      </c>
      <c r="P5920" s="30"/>
      <c r="Q5920" s="30"/>
      <c r="R5920" s="35"/>
      <c r="S5920" s="35"/>
      <c r="T5920" s="35"/>
      <c r="U5920" s="35"/>
      <c r="V5920" s="35"/>
      <c r="W5920" s="35"/>
      <c r="X5920" s="35"/>
      <c r="Y5920" s="35"/>
    </row>
    <row r="5921" customFormat="false" ht="14.25" hidden="false" customHeight="false" outlineLevel="0" collapsed="false">
      <c r="N5921" s="0" t="str">
        <f aca="false">IF(R5921=0,"",IF(Q5921=VLOOKUP(N5920+1,$B$8:$C$360,2,0),N5920+1,N5920))</f>
        <v/>
      </c>
      <c r="P5921" s="30"/>
      <c r="Q5921" s="30"/>
      <c r="R5921" s="35"/>
      <c r="S5921" s="35"/>
      <c r="T5921" s="35"/>
      <c r="U5921" s="35"/>
      <c r="V5921" s="35"/>
      <c r="W5921" s="35"/>
      <c r="X5921" s="35"/>
      <c r="Y5921" s="35"/>
    </row>
    <row r="5922" customFormat="false" ht="14.25" hidden="false" customHeight="false" outlineLevel="0" collapsed="false">
      <c r="N5922" s="0" t="str">
        <f aca="false">IF(R5922=0,"",IF(Q5922=VLOOKUP(N5921+1,$B$8:$C$360,2,0),N5921+1,N5921))</f>
        <v/>
      </c>
      <c r="P5922" s="30"/>
      <c r="Q5922" s="30"/>
      <c r="R5922" s="35"/>
      <c r="S5922" s="35"/>
      <c r="T5922" s="35"/>
      <c r="U5922" s="35"/>
      <c r="V5922" s="35"/>
      <c r="W5922" s="35"/>
      <c r="X5922" s="35"/>
      <c r="Y5922" s="35"/>
    </row>
    <row r="5923" customFormat="false" ht="14.25" hidden="false" customHeight="false" outlineLevel="0" collapsed="false">
      <c r="N5923" s="0" t="str">
        <f aca="false">IF(R5923=0,"",IF(Q5923=VLOOKUP(N5922+1,$B$8:$C$360,2,0),N5922+1,N5922))</f>
        <v/>
      </c>
      <c r="P5923" s="30"/>
      <c r="Q5923" s="30"/>
      <c r="R5923" s="35"/>
      <c r="S5923" s="35"/>
      <c r="T5923" s="35"/>
      <c r="U5923" s="35"/>
      <c r="V5923" s="35"/>
      <c r="W5923" s="35"/>
      <c r="X5923" s="35"/>
      <c r="Y5923" s="35"/>
    </row>
    <row r="5924" customFormat="false" ht="14.25" hidden="false" customHeight="false" outlineLevel="0" collapsed="false">
      <c r="N5924" s="0" t="str">
        <f aca="false">IF(R5924=0,"",IF(Q5924=VLOOKUP(N5923+1,$B$8:$C$360,2,0),N5923+1,N5923))</f>
        <v/>
      </c>
      <c r="P5924" s="30"/>
      <c r="Q5924" s="30"/>
      <c r="R5924" s="35"/>
      <c r="S5924" s="35"/>
      <c r="T5924" s="35"/>
      <c r="U5924" s="35"/>
      <c r="V5924" s="35"/>
      <c r="W5924" s="35"/>
      <c r="X5924" s="35"/>
      <c r="Y5924" s="35"/>
    </row>
    <row r="5925" customFormat="false" ht="14.25" hidden="false" customHeight="false" outlineLevel="0" collapsed="false">
      <c r="N5925" s="0" t="str">
        <f aca="false">IF(R5925=0,"",IF(Q5925=VLOOKUP(N5924+1,$B$8:$C$360,2,0),N5924+1,N5924))</f>
        <v/>
      </c>
      <c r="P5925" s="30"/>
      <c r="Q5925" s="30"/>
      <c r="R5925" s="35"/>
      <c r="S5925" s="35"/>
      <c r="T5925" s="35"/>
      <c r="U5925" s="35"/>
      <c r="V5925" s="35"/>
      <c r="W5925" s="35"/>
      <c r="X5925" s="35"/>
      <c r="Y5925" s="35"/>
    </row>
    <row r="5926" customFormat="false" ht="14.25" hidden="false" customHeight="false" outlineLevel="0" collapsed="false">
      <c r="N5926" s="0" t="str">
        <f aca="false">IF(R5926=0,"",IF(Q5926=VLOOKUP(N5925+1,$B$8:$C$360,2,0),N5925+1,N5925))</f>
        <v/>
      </c>
      <c r="P5926" s="30"/>
      <c r="Q5926" s="30"/>
      <c r="R5926" s="35"/>
      <c r="S5926" s="35"/>
      <c r="T5926" s="35"/>
      <c r="U5926" s="35"/>
      <c r="V5926" s="35"/>
      <c r="W5926" s="35"/>
      <c r="X5926" s="35"/>
      <c r="Y5926" s="35"/>
    </row>
    <row r="5927" customFormat="false" ht="14.25" hidden="false" customHeight="false" outlineLevel="0" collapsed="false">
      <c r="N5927" s="0" t="str">
        <f aca="false">IF(R5927=0,"",IF(Q5927=VLOOKUP(N5926+1,$B$8:$C$360,2,0),N5926+1,N5926))</f>
        <v/>
      </c>
      <c r="P5927" s="30"/>
      <c r="Q5927" s="30"/>
      <c r="R5927" s="35"/>
      <c r="S5927" s="35"/>
      <c r="T5927" s="35"/>
      <c r="U5927" s="35"/>
      <c r="V5927" s="35"/>
      <c r="W5927" s="35"/>
      <c r="X5927" s="35"/>
      <c r="Y5927" s="35"/>
    </row>
    <row r="5928" customFormat="false" ht="14.25" hidden="false" customHeight="false" outlineLevel="0" collapsed="false">
      <c r="N5928" s="0" t="str">
        <f aca="false">IF(R5928=0,"",IF(Q5928=VLOOKUP(N5927+1,$B$8:$C$360,2,0),N5927+1,N5927))</f>
        <v/>
      </c>
      <c r="P5928" s="30"/>
      <c r="Q5928" s="30"/>
      <c r="R5928" s="35"/>
      <c r="S5928" s="35"/>
      <c r="T5928" s="35"/>
      <c r="U5928" s="35"/>
      <c r="V5928" s="35"/>
      <c r="W5928" s="35"/>
      <c r="X5928" s="35"/>
      <c r="Y5928" s="35"/>
    </row>
    <row r="5929" customFormat="false" ht="14.25" hidden="false" customHeight="false" outlineLevel="0" collapsed="false">
      <c r="N5929" s="0" t="str">
        <f aca="false">IF(R5929=0,"",IF(Q5929=VLOOKUP(N5928+1,$B$8:$C$360,2,0),N5928+1,N5928))</f>
        <v/>
      </c>
      <c r="P5929" s="30"/>
      <c r="Q5929" s="30"/>
      <c r="R5929" s="35"/>
      <c r="S5929" s="35"/>
      <c r="T5929" s="35"/>
      <c r="U5929" s="35"/>
      <c r="V5929" s="35"/>
      <c r="W5929" s="35"/>
      <c r="X5929" s="35"/>
      <c r="Y5929" s="35"/>
    </row>
    <row r="5930" customFormat="false" ht="14.25" hidden="false" customHeight="false" outlineLevel="0" collapsed="false">
      <c r="N5930" s="0" t="str">
        <f aca="false">IF(R5930=0,"",IF(Q5930=VLOOKUP(N5929+1,$B$8:$C$360,2,0),N5929+1,N5929))</f>
        <v/>
      </c>
      <c r="P5930" s="30"/>
      <c r="Q5930" s="30"/>
      <c r="R5930" s="35"/>
      <c r="S5930" s="35"/>
      <c r="T5930" s="35"/>
      <c r="U5930" s="35"/>
      <c r="V5930" s="35"/>
      <c r="W5930" s="35"/>
      <c r="X5930" s="35"/>
      <c r="Y5930" s="35"/>
    </row>
    <row r="5931" customFormat="false" ht="14.25" hidden="false" customHeight="false" outlineLevel="0" collapsed="false">
      <c r="N5931" s="0" t="str">
        <f aca="false">IF(R5931=0,"",IF(Q5931=VLOOKUP(N5930+1,$B$8:$C$360,2,0),N5930+1,N5930))</f>
        <v/>
      </c>
      <c r="P5931" s="30"/>
      <c r="Q5931" s="30"/>
      <c r="R5931" s="35"/>
      <c r="S5931" s="35"/>
      <c r="T5931" s="35"/>
      <c r="U5931" s="35"/>
      <c r="V5931" s="35"/>
      <c r="W5931" s="35"/>
      <c r="X5931" s="35"/>
      <c r="Y5931" s="35"/>
    </row>
    <row r="5932" customFormat="false" ht="14.25" hidden="false" customHeight="false" outlineLevel="0" collapsed="false">
      <c r="N5932" s="0" t="str">
        <f aca="false">IF(R5932=0,"",IF(Q5932=VLOOKUP(N5931+1,$B$8:$C$360,2,0),N5931+1,N5931))</f>
        <v/>
      </c>
      <c r="P5932" s="30"/>
      <c r="Q5932" s="30"/>
      <c r="R5932" s="35"/>
      <c r="S5932" s="35"/>
      <c r="T5932" s="35"/>
      <c r="U5932" s="35"/>
      <c r="V5932" s="35"/>
      <c r="W5932" s="35"/>
      <c r="X5932" s="35"/>
      <c r="Y5932" s="35"/>
    </row>
    <row r="5933" customFormat="false" ht="14.25" hidden="false" customHeight="false" outlineLevel="0" collapsed="false">
      <c r="N5933" s="0" t="str">
        <f aca="false">IF(R5933=0,"",IF(Q5933=VLOOKUP(N5932+1,$B$8:$C$360,2,0),N5932+1,N5932))</f>
        <v/>
      </c>
      <c r="P5933" s="30"/>
      <c r="Q5933" s="30"/>
      <c r="R5933" s="35"/>
      <c r="S5933" s="35"/>
      <c r="T5933" s="35"/>
      <c r="U5933" s="35"/>
      <c r="V5933" s="35"/>
      <c r="W5933" s="35"/>
      <c r="X5933" s="35"/>
      <c r="Y5933" s="35"/>
    </row>
    <row r="5934" customFormat="false" ht="14.25" hidden="false" customHeight="false" outlineLevel="0" collapsed="false">
      <c r="N5934" s="0" t="str">
        <f aca="false">IF(R5934=0,"",IF(Q5934=VLOOKUP(N5933+1,$B$8:$C$360,2,0),N5933+1,N5933))</f>
        <v/>
      </c>
      <c r="P5934" s="30"/>
      <c r="Q5934" s="30"/>
      <c r="R5934" s="35"/>
      <c r="S5934" s="35"/>
      <c r="T5934" s="35"/>
      <c r="U5934" s="35"/>
      <c r="V5934" s="35"/>
      <c r="W5934" s="35"/>
      <c r="X5934" s="35"/>
      <c r="Y5934" s="35"/>
    </row>
    <row r="5935" customFormat="false" ht="14.25" hidden="false" customHeight="false" outlineLevel="0" collapsed="false">
      <c r="N5935" s="0" t="str">
        <f aca="false">IF(R5935=0,"",IF(Q5935=VLOOKUP(N5934+1,$B$8:$C$360,2,0),N5934+1,N5934))</f>
        <v/>
      </c>
      <c r="P5935" s="30"/>
      <c r="Q5935" s="30"/>
      <c r="R5935" s="35"/>
      <c r="S5935" s="35"/>
      <c r="T5935" s="35"/>
      <c r="U5935" s="35"/>
      <c r="V5935" s="35"/>
      <c r="W5935" s="35"/>
      <c r="X5935" s="35"/>
      <c r="Y5935" s="35"/>
    </row>
    <row r="5936" customFormat="false" ht="14.25" hidden="false" customHeight="false" outlineLevel="0" collapsed="false">
      <c r="N5936" s="0" t="str">
        <f aca="false">IF(R5936=0,"",IF(Q5936=VLOOKUP(N5935+1,$B$8:$C$360,2,0),N5935+1,N5935))</f>
        <v/>
      </c>
      <c r="P5936" s="30"/>
      <c r="Q5936" s="30"/>
      <c r="R5936" s="35"/>
      <c r="S5936" s="35"/>
      <c r="T5936" s="35"/>
      <c r="U5936" s="35"/>
      <c r="V5936" s="35"/>
      <c r="W5936" s="35"/>
      <c r="X5936" s="35"/>
      <c r="Y5936" s="35"/>
    </row>
    <row r="5937" customFormat="false" ht="14.25" hidden="false" customHeight="false" outlineLevel="0" collapsed="false">
      <c r="N5937" s="0" t="str">
        <f aca="false">IF(R5937=0,"",IF(Q5937=VLOOKUP(N5936+1,$B$8:$C$360,2,0),N5936+1,N5936))</f>
        <v/>
      </c>
      <c r="P5937" s="30"/>
      <c r="Q5937" s="30"/>
      <c r="R5937" s="35"/>
      <c r="S5937" s="35"/>
      <c r="T5937" s="35"/>
      <c r="U5937" s="35"/>
      <c r="V5937" s="35"/>
      <c r="W5937" s="35"/>
      <c r="X5937" s="35"/>
      <c r="Y5937" s="35"/>
    </row>
    <row r="5938" customFormat="false" ht="14.25" hidden="false" customHeight="false" outlineLevel="0" collapsed="false">
      <c r="N5938" s="0" t="str">
        <f aca="false">IF(R5938=0,"",IF(Q5938=VLOOKUP(N5937+1,$B$8:$C$360,2,0),N5937+1,N5937))</f>
        <v/>
      </c>
      <c r="P5938" s="30"/>
      <c r="Q5938" s="30"/>
      <c r="R5938" s="35"/>
      <c r="S5938" s="35"/>
      <c r="T5938" s="35"/>
      <c r="U5938" s="35"/>
      <c r="V5938" s="35"/>
      <c r="W5938" s="35"/>
      <c r="X5938" s="35"/>
      <c r="Y5938" s="35"/>
    </row>
    <row r="5939" customFormat="false" ht="14.25" hidden="false" customHeight="false" outlineLevel="0" collapsed="false">
      <c r="N5939" s="0" t="str">
        <f aca="false">IF(R5939=0,"",IF(Q5939=VLOOKUP(N5938+1,$B$8:$C$360,2,0),N5938+1,N5938))</f>
        <v/>
      </c>
      <c r="P5939" s="30"/>
      <c r="Q5939" s="30"/>
      <c r="R5939" s="35"/>
      <c r="S5939" s="35"/>
      <c r="T5939" s="35"/>
      <c r="U5939" s="35"/>
      <c r="V5939" s="35"/>
      <c r="W5939" s="35"/>
      <c r="X5939" s="35"/>
      <c r="Y5939" s="35"/>
    </row>
    <row r="5940" customFormat="false" ht="14.25" hidden="false" customHeight="false" outlineLevel="0" collapsed="false">
      <c r="N5940" s="0" t="str">
        <f aca="false">IF(R5940=0,"",IF(Q5940=VLOOKUP(N5939+1,$B$8:$C$360,2,0),N5939+1,N5939))</f>
        <v/>
      </c>
      <c r="P5940" s="30"/>
      <c r="Q5940" s="30"/>
      <c r="R5940" s="35"/>
      <c r="S5940" s="35"/>
      <c r="T5940" s="35"/>
      <c r="U5940" s="35"/>
      <c r="V5940" s="35"/>
      <c r="W5940" s="35"/>
      <c r="X5940" s="35"/>
      <c r="Y5940" s="35"/>
    </row>
    <row r="5941" customFormat="false" ht="14.25" hidden="false" customHeight="false" outlineLevel="0" collapsed="false">
      <c r="N5941" s="0" t="str">
        <f aca="false">IF(R5941=0,"",IF(Q5941=VLOOKUP(N5940+1,$B$8:$C$360,2,0),N5940+1,N5940))</f>
        <v/>
      </c>
      <c r="P5941" s="30"/>
      <c r="Q5941" s="30"/>
      <c r="R5941" s="35"/>
      <c r="S5941" s="35"/>
      <c r="T5941" s="35"/>
      <c r="U5941" s="35"/>
      <c r="V5941" s="35"/>
      <c r="W5941" s="35"/>
      <c r="X5941" s="35"/>
      <c r="Y5941" s="35"/>
    </row>
    <row r="5942" customFormat="false" ht="14.25" hidden="false" customHeight="false" outlineLevel="0" collapsed="false">
      <c r="N5942" s="0" t="str">
        <f aca="false">IF(R5942=0,"",IF(Q5942=VLOOKUP(N5941+1,$B$8:$C$360,2,0),N5941+1,N5941))</f>
        <v/>
      </c>
      <c r="P5942" s="30"/>
      <c r="Q5942" s="30"/>
      <c r="R5942" s="35"/>
      <c r="S5942" s="35"/>
      <c r="T5942" s="35"/>
      <c r="U5942" s="35"/>
      <c r="V5942" s="35"/>
      <c r="W5942" s="35"/>
      <c r="X5942" s="35"/>
      <c r="Y5942" s="35"/>
    </row>
    <row r="5943" customFormat="false" ht="14.25" hidden="false" customHeight="false" outlineLevel="0" collapsed="false">
      <c r="N5943" s="0" t="str">
        <f aca="false">IF(R5943=0,"",IF(Q5943=VLOOKUP(N5942+1,$B$8:$C$360,2,0),N5942+1,N5942))</f>
        <v/>
      </c>
      <c r="P5943" s="30"/>
      <c r="Q5943" s="30"/>
      <c r="R5943" s="35"/>
      <c r="S5943" s="35"/>
      <c r="T5943" s="35"/>
      <c r="U5943" s="35"/>
      <c r="V5943" s="35"/>
      <c r="W5943" s="35"/>
      <c r="X5943" s="35"/>
      <c r="Y5943" s="35"/>
    </row>
    <row r="5944" customFormat="false" ht="14.25" hidden="false" customHeight="false" outlineLevel="0" collapsed="false">
      <c r="N5944" s="0" t="str">
        <f aca="false">IF(R5944=0,"",IF(Q5944=VLOOKUP(N5943+1,$B$8:$C$360,2,0),N5943+1,N5943))</f>
        <v/>
      </c>
      <c r="P5944" s="30"/>
      <c r="Q5944" s="30"/>
      <c r="R5944" s="35"/>
      <c r="S5944" s="35"/>
      <c r="T5944" s="35"/>
      <c r="U5944" s="35"/>
      <c r="V5944" s="35"/>
      <c r="W5944" s="35"/>
      <c r="X5944" s="35"/>
      <c r="Y5944" s="35"/>
    </row>
    <row r="5945" customFormat="false" ht="14.25" hidden="false" customHeight="false" outlineLevel="0" collapsed="false">
      <c r="N5945" s="0" t="str">
        <f aca="false">IF(R5945=0,"",IF(Q5945=VLOOKUP(N5944+1,$B$8:$C$360,2,0),N5944+1,N5944))</f>
        <v/>
      </c>
      <c r="P5945" s="30"/>
      <c r="Q5945" s="30"/>
      <c r="R5945" s="35"/>
      <c r="S5945" s="35"/>
      <c r="T5945" s="35"/>
      <c r="U5945" s="35"/>
      <c r="V5945" s="35"/>
      <c r="W5945" s="35"/>
      <c r="X5945" s="35"/>
      <c r="Y5945" s="35"/>
    </row>
    <row r="5946" customFormat="false" ht="14.25" hidden="false" customHeight="false" outlineLevel="0" collapsed="false">
      <c r="N5946" s="0" t="str">
        <f aca="false">IF(R5946=0,"",IF(Q5946=VLOOKUP(N5945+1,$B$8:$C$360,2,0),N5945+1,N5945))</f>
        <v/>
      </c>
      <c r="P5946" s="30"/>
      <c r="Q5946" s="30"/>
      <c r="R5946" s="35"/>
      <c r="S5946" s="35"/>
      <c r="T5946" s="35"/>
      <c r="U5946" s="35"/>
      <c r="V5946" s="35"/>
      <c r="W5946" s="35"/>
      <c r="X5946" s="35"/>
      <c r="Y5946" s="35"/>
    </row>
    <row r="5947" customFormat="false" ht="14.25" hidden="false" customHeight="false" outlineLevel="0" collapsed="false">
      <c r="N5947" s="0" t="str">
        <f aca="false">IF(R5947=0,"",IF(Q5947=VLOOKUP(N5946+1,$B$8:$C$360,2,0),N5946+1,N5946))</f>
        <v/>
      </c>
      <c r="P5947" s="30"/>
      <c r="Q5947" s="30"/>
      <c r="R5947" s="35"/>
      <c r="S5947" s="35"/>
      <c r="T5947" s="35"/>
      <c r="U5947" s="35"/>
      <c r="V5947" s="35"/>
      <c r="W5947" s="35"/>
      <c r="X5947" s="35"/>
      <c r="Y5947" s="35"/>
    </row>
    <row r="5948" customFormat="false" ht="14.25" hidden="false" customHeight="false" outlineLevel="0" collapsed="false">
      <c r="N5948" s="0" t="str">
        <f aca="false">IF(R5948=0,"",IF(Q5948=VLOOKUP(N5947+1,$B$8:$C$360,2,0),N5947+1,N5947))</f>
        <v/>
      </c>
      <c r="P5948" s="30"/>
      <c r="Q5948" s="30"/>
      <c r="R5948" s="35"/>
      <c r="S5948" s="35"/>
      <c r="T5948" s="35"/>
      <c r="U5948" s="35"/>
      <c r="V5948" s="35"/>
      <c r="W5948" s="35"/>
      <c r="X5948" s="35"/>
      <c r="Y5948" s="35"/>
    </row>
    <row r="5949" customFormat="false" ht="14.25" hidden="false" customHeight="false" outlineLevel="0" collapsed="false">
      <c r="N5949" s="0" t="str">
        <f aca="false">IF(R5949=0,"",IF(Q5949=VLOOKUP(N5948+1,$B$8:$C$360,2,0),N5948+1,N5948))</f>
        <v/>
      </c>
      <c r="P5949" s="30"/>
      <c r="Q5949" s="30"/>
      <c r="R5949" s="35"/>
      <c r="S5949" s="35"/>
      <c r="T5949" s="35"/>
      <c r="U5949" s="35"/>
      <c r="V5949" s="35"/>
      <c r="W5949" s="35"/>
      <c r="X5949" s="35"/>
      <c r="Y5949" s="35"/>
    </row>
    <row r="5950" customFormat="false" ht="14.25" hidden="false" customHeight="false" outlineLevel="0" collapsed="false">
      <c r="N5950" s="0" t="str">
        <f aca="false">IF(R5950=0,"",IF(Q5950=VLOOKUP(N5949+1,$B$8:$C$360,2,0),N5949+1,N5949))</f>
        <v/>
      </c>
      <c r="P5950" s="30"/>
      <c r="Q5950" s="30"/>
      <c r="R5950" s="35"/>
      <c r="S5950" s="35"/>
      <c r="T5950" s="35"/>
      <c r="U5950" s="35"/>
      <c r="V5950" s="35"/>
      <c r="W5950" s="35"/>
      <c r="X5950" s="35"/>
      <c r="Y5950" s="35"/>
    </row>
    <row r="5951" customFormat="false" ht="14.25" hidden="false" customHeight="false" outlineLevel="0" collapsed="false">
      <c r="N5951" s="0" t="str">
        <f aca="false">IF(R5951=0,"",IF(Q5951=VLOOKUP(N5950+1,$B$8:$C$360,2,0),N5950+1,N5950))</f>
        <v/>
      </c>
      <c r="P5951" s="30"/>
      <c r="Q5951" s="30"/>
      <c r="R5951" s="35"/>
      <c r="S5951" s="35"/>
      <c r="T5951" s="35"/>
      <c r="U5951" s="35"/>
      <c r="V5951" s="35"/>
      <c r="W5951" s="35"/>
      <c r="X5951" s="35"/>
      <c r="Y5951" s="35"/>
    </row>
    <row r="5952" customFormat="false" ht="14.25" hidden="false" customHeight="false" outlineLevel="0" collapsed="false">
      <c r="N5952" s="0" t="str">
        <f aca="false">IF(R5952=0,"",IF(Q5952=VLOOKUP(N5951+1,$B$8:$C$360,2,0),N5951+1,N5951))</f>
        <v/>
      </c>
      <c r="P5952" s="30"/>
      <c r="Q5952" s="30"/>
      <c r="R5952" s="35"/>
      <c r="S5952" s="35"/>
      <c r="T5952" s="35"/>
      <c r="U5952" s="35"/>
      <c r="V5952" s="35"/>
      <c r="W5952" s="35"/>
      <c r="X5952" s="35"/>
      <c r="Y5952" s="35"/>
    </row>
    <row r="5953" customFormat="false" ht="14.25" hidden="false" customHeight="false" outlineLevel="0" collapsed="false">
      <c r="N5953" s="0" t="str">
        <f aca="false">IF(R5953=0,"",IF(Q5953=VLOOKUP(N5952+1,$B$8:$C$360,2,0),N5952+1,N5952))</f>
        <v/>
      </c>
      <c r="P5953" s="30"/>
      <c r="Q5953" s="30"/>
      <c r="R5953" s="35"/>
      <c r="S5953" s="35"/>
      <c r="T5953" s="35"/>
      <c r="U5953" s="35"/>
      <c r="V5953" s="35"/>
      <c r="W5953" s="35"/>
      <c r="X5953" s="35"/>
      <c r="Y5953" s="35"/>
    </row>
    <row r="5954" customFormat="false" ht="14.25" hidden="false" customHeight="false" outlineLevel="0" collapsed="false">
      <c r="N5954" s="0" t="str">
        <f aca="false">IF(R5954=0,"",IF(Q5954=VLOOKUP(N5953+1,$B$8:$C$360,2,0),N5953+1,N5953))</f>
        <v/>
      </c>
      <c r="P5954" s="30"/>
      <c r="Q5954" s="30"/>
      <c r="R5954" s="35"/>
      <c r="S5954" s="35"/>
      <c r="T5954" s="35"/>
      <c r="U5954" s="35"/>
      <c r="V5954" s="35"/>
      <c r="W5954" s="35"/>
      <c r="X5954" s="35"/>
      <c r="Y5954" s="35"/>
    </row>
    <row r="5955" customFormat="false" ht="14.25" hidden="false" customHeight="false" outlineLevel="0" collapsed="false">
      <c r="N5955" s="0" t="str">
        <f aca="false">IF(R5955=0,"",IF(Q5955=VLOOKUP(N5954+1,$B$8:$C$360,2,0),N5954+1,N5954))</f>
        <v/>
      </c>
      <c r="P5955" s="30"/>
      <c r="Q5955" s="30"/>
      <c r="R5955" s="35"/>
      <c r="S5955" s="35"/>
      <c r="T5955" s="35"/>
      <c r="U5955" s="35"/>
      <c r="V5955" s="35"/>
      <c r="W5955" s="35"/>
      <c r="X5955" s="35"/>
      <c r="Y5955" s="35"/>
    </row>
    <row r="5956" customFormat="false" ht="14.25" hidden="false" customHeight="false" outlineLevel="0" collapsed="false">
      <c r="N5956" s="0" t="str">
        <f aca="false">IF(R5956=0,"",IF(Q5956=VLOOKUP(N5955+1,$B$8:$C$360,2,0),N5955+1,N5955))</f>
        <v/>
      </c>
      <c r="P5956" s="30"/>
      <c r="Q5956" s="30"/>
      <c r="R5956" s="35"/>
      <c r="S5956" s="35"/>
      <c r="T5956" s="35"/>
      <c r="U5956" s="35"/>
      <c r="V5956" s="35"/>
      <c r="W5956" s="35"/>
      <c r="X5956" s="35"/>
      <c r="Y5956" s="35"/>
    </row>
    <row r="5957" customFormat="false" ht="14.25" hidden="false" customHeight="false" outlineLevel="0" collapsed="false">
      <c r="N5957" s="0" t="str">
        <f aca="false">IF(R5957=0,"",IF(Q5957=VLOOKUP(N5956+1,$B$8:$C$360,2,0),N5956+1,N5956))</f>
        <v/>
      </c>
      <c r="P5957" s="30"/>
      <c r="Q5957" s="30"/>
      <c r="R5957" s="35"/>
      <c r="S5957" s="35"/>
      <c r="T5957" s="35"/>
      <c r="U5957" s="35"/>
      <c r="V5957" s="35"/>
      <c r="W5957" s="35"/>
      <c r="X5957" s="35"/>
      <c r="Y5957" s="35"/>
    </row>
    <row r="5958" customFormat="false" ht="14.25" hidden="false" customHeight="false" outlineLevel="0" collapsed="false">
      <c r="N5958" s="0" t="str">
        <f aca="false">IF(R5958=0,"",IF(Q5958=VLOOKUP(N5957+1,$B$8:$C$360,2,0),N5957+1,N5957))</f>
        <v/>
      </c>
      <c r="P5958" s="30"/>
      <c r="Q5958" s="30"/>
      <c r="R5958" s="35"/>
      <c r="S5958" s="35"/>
      <c r="T5958" s="35"/>
      <c r="U5958" s="35"/>
      <c r="V5958" s="35"/>
      <c r="W5958" s="35"/>
      <c r="X5958" s="35"/>
      <c r="Y5958" s="35"/>
    </row>
    <row r="5959" customFormat="false" ht="14.25" hidden="false" customHeight="false" outlineLevel="0" collapsed="false">
      <c r="N5959" s="0" t="str">
        <f aca="false">IF(R5959=0,"",IF(Q5959=VLOOKUP(N5958+1,$B$8:$C$360,2,0),N5958+1,N5958))</f>
        <v/>
      </c>
      <c r="P5959" s="30"/>
      <c r="Q5959" s="30"/>
      <c r="R5959" s="35"/>
      <c r="S5959" s="35"/>
      <c r="T5959" s="35"/>
      <c r="U5959" s="35"/>
      <c r="V5959" s="35"/>
      <c r="W5959" s="35"/>
      <c r="X5959" s="35"/>
      <c r="Y5959" s="35"/>
    </row>
    <row r="5960" customFormat="false" ht="14.25" hidden="false" customHeight="false" outlineLevel="0" collapsed="false">
      <c r="N5960" s="0" t="str">
        <f aca="false">IF(R5960=0,"",IF(Q5960=VLOOKUP(N5959+1,$B$8:$C$360,2,0),N5959+1,N5959))</f>
        <v/>
      </c>
      <c r="P5960" s="30"/>
      <c r="Q5960" s="30"/>
      <c r="R5960" s="35"/>
      <c r="S5960" s="35"/>
      <c r="T5960" s="35"/>
      <c r="U5960" s="35"/>
      <c r="V5960" s="35"/>
      <c r="W5960" s="35"/>
      <c r="X5960" s="35"/>
      <c r="Y5960" s="35"/>
    </row>
    <row r="5961" customFormat="false" ht="14.25" hidden="false" customHeight="false" outlineLevel="0" collapsed="false">
      <c r="N5961" s="0" t="str">
        <f aca="false">IF(R5961=0,"",IF(Q5961=VLOOKUP(N5960+1,$B$8:$C$360,2,0),N5960+1,N5960))</f>
        <v/>
      </c>
      <c r="P5961" s="30"/>
      <c r="Q5961" s="30"/>
      <c r="R5961" s="35"/>
      <c r="S5961" s="35"/>
      <c r="T5961" s="35"/>
      <c r="U5961" s="35"/>
      <c r="V5961" s="35"/>
      <c r="W5961" s="35"/>
      <c r="X5961" s="35"/>
      <c r="Y5961" s="35"/>
    </row>
    <row r="5962" customFormat="false" ht="14.25" hidden="false" customHeight="false" outlineLevel="0" collapsed="false">
      <c r="N5962" s="0" t="str">
        <f aca="false">IF(R5962=0,"",IF(Q5962=VLOOKUP(N5961+1,$B$8:$C$360,2,0),N5961+1,N5961))</f>
        <v/>
      </c>
      <c r="P5962" s="30"/>
      <c r="Q5962" s="30"/>
      <c r="R5962" s="35"/>
      <c r="S5962" s="35"/>
      <c r="T5962" s="35"/>
      <c r="U5962" s="35"/>
      <c r="V5962" s="35"/>
      <c r="W5962" s="35"/>
      <c r="X5962" s="35"/>
      <c r="Y5962" s="35"/>
    </row>
    <row r="5963" customFormat="false" ht="14.25" hidden="false" customHeight="false" outlineLevel="0" collapsed="false">
      <c r="N5963" s="0" t="str">
        <f aca="false">IF(R5963=0,"",IF(Q5963=VLOOKUP(N5962+1,$B$8:$C$360,2,0),N5962+1,N5962))</f>
        <v/>
      </c>
      <c r="P5963" s="30"/>
      <c r="Q5963" s="30"/>
      <c r="R5963" s="35"/>
      <c r="S5963" s="35"/>
      <c r="T5963" s="35"/>
      <c r="U5963" s="35"/>
      <c r="V5963" s="35"/>
      <c r="W5963" s="35"/>
      <c r="X5963" s="35"/>
      <c r="Y5963" s="35"/>
    </row>
    <row r="5964" customFormat="false" ht="14.25" hidden="false" customHeight="false" outlineLevel="0" collapsed="false">
      <c r="N5964" s="0" t="str">
        <f aca="false">IF(R5964=0,"",IF(Q5964=VLOOKUP(N5963+1,$B$8:$C$360,2,0),N5963+1,N5963))</f>
        <v/>
      </c>
      <c r="P5964" s="30"/>
      <c r="Q5964" s="30"/>
      <c r="R5964" s="35"/>
      <c r="S5964" s="35"/>
      <c r="T5964" s="35"/>
      <c r="U5964" s="35"/>
      <c r="V5964" s="35"/>
      <c r="W5964" s="35"/>
      <c r="X5964" s="35"/>
      <c r="Y5964" s="35"/>
    </row>
    <row r="5965" customFormat="false" ht="14.25" hidden="false" customHeight="false" outlineLevel="0" collapsed="false">
      <c r="N5965" s="0" t="str">
        <f aca="false">IF(R5965=0,"",IF(Q5965=VLOOKUP(N5964+1,$B$8:$C$360,2,0),N5964+1,N5964))</f>
        <v/>
      </c>
      <c r="P5965" s="30"/>
      <c r="Q5965" s="30"/>
      <c r="R5965" s="35"/>
      <c r="S5965" s="35"/>
      <c r="T5965" s="35"/>
      <c r="U5965" s="35"/>
      <c r="V5965" s="35"/>
      <c r="W5965" s="35"/>
      <c r="X5965" s="35"/>
      <c r="Y5965" s="35"/>
    </row>
    <row r="5966" customFormat="false" ht="14.25" hidden="false" customHeight="false" outlineLevel="0" collapsed="false">
      <c r="N5966" s="0" t="str">
        <f aca="false">IF(R5966=0,"",IF(Q5966=VLOOKUP(N5965+1,$B$8:$C$360,2,0),N5965+1,N5965))</f>
        <v/>
      </c>
      <c r="P5966" s="30"/>
      <c r="Q5966" s="30"/>
      <c r="R5966" s="35"/>
      <c r="S5966" s="35"/>
      <c r="T5966" s="35"/>
      <c r="U5966" s="35"/>
      <c r="V5966" s="35"/>
      <c r="W5966" s="35"/>
      <c r="X5966" s="35"/>
      <c r="Y5966" s="35"/>
    </row>
    <row r="5967" customFormat="false" ht="14.25" hidden="false" customHeight="false" outlineLevel="0" collapsed="false">
      <c r="N5967" s="0" t="str">
        <f aca="false">IF(R5967=0,"",IF(Q5967=VLOOKUP(N5966+1,$B$8:$C$360,2,0),N5966+1,N5966))</f>
        <v/>
      </c>
      <c r="P5967" s="30"/>
      <c r="Q5967" s="30"/>
      <c r="R5967" s="35"/>
      <c r="S5967" s="35"/>
      <c r="T5967" s="35"/>
      <c r="U5967" s="35"/>
      <c r="V5967" s="35"/>
      <c r="W5967" s="35"/>
      <c r="X5967" s="35"/>
      <c r="Y5967" s="35"/>
    </row>
    <row r="5968" customFormat="false" ht="14.25" hidden="false" customHeight="false" outlineLevel="0" collapsed="false">
      <c r="N5968" s="0" t="str">
        <f aca="false">IF(R5968=0,"",IF(Q5968=VLOOKUP(N5967+1,$B$8:$C$360,2,0),N5967+1,N5967))</f>
        <v/>
      </c>
      <c r="P5968" s="30"/>
      <c r="Q5968" s="30"/>
      <c r="R5968" s="35"/>
      <c r="S5968" s="35"/>
      <c r="T5968" s="35"/>
      <c r="U5968" s="35"/>
      <c r="V5968" s="35"/>
      <c r="W5968" s="35"/>
      <c r="X5968" s="35"/>
      <c r="Y5968" s="35"/>
    </row>
    <row r="5969" customFormat="false" ht="14.25" hidden="false" customHeight="false" outlineLevel="0" collapsed="false">
      <c r="N5969" s="0" t="str">
        <f aca="false">IF(R5969=0,"",IF(Q5969=VLOOKUP(N5968+1,$B$8:$C$360,2,0),N5968+1,N5968))</f>
        <v/>
      </c>
      <c r="P5969" s="30"/>
      <c r="Q5969" s="30"/>
      <c r="R5969" s="35"/>
      <c r="S5969" s="35"/>
      <c r="T5969" s="35"/>
      <c r="U5969" s="35"/>
      <c r="V5969" s="35"/>
      <c r="W5969" s="35"/>
      <c r="X5969" s="35"/>
      <c r="Y5969" s="35"/>
    </row>
    <row r="5970" customFormat="false" ht="14.25" hidden="false" customHeight="false" outlineLevel="0" collapsed="false">
      <c r="N5970" s="0" t="str">
        <f aca="false">IF(R5970=0,"",IF(Q5970=VLOOKUP(N5969+1,$B$8:$C$360,2,0),N5969+1,N5969))</f>
        <v/>
      </c>
      <c r="P5970" s="30"/>
      <c r="Q5970" s="30"/>
      <c r="R5970" s="35"/>
      <c r="S5970" s="35"/>
      <c r="T5970" s="35"/>
      <c r="U5970" s="35"/>
      <c r="V5970" s="35"/>
      <c r="W5970" s="35"/>
      <c r="X5970" s="35"/>
      <c r="Y5970" s="35"/>
    </row>
    <row r="5971" customFormat="false" ht="14.25" hidden="false" customHeight="false" outlineLevel="0" collapsed="false">
      <c r="N5971" s="0" t="str">
        <f aca="false">IF(R5971=0,"",IF(Q5971=VLOOKUP(N5970+1,$B$8:$C$360,2,0),N5970+1,N5970))</f>
        <v/>
      </c>
      <c r="P5971" s="30"/>
      <c r="Q5971" s="30"/>
      <c r="R5971" s="35"/>
      <c r="S5971" s="35"/>
      <c r="T5971" s="35"/>
      <c r="U5971" s="35"/>
      <c r="V5971" s="35"/>
      <c r="W5971" s="35"/>
      <c r="X5971" s="35"/>
      <c r="Y5971" s="35"/>
    </row>
    <row r="5972" customFormat="false" ht="14.25" hidden="false" customHeight="false" outlineLevel="0" collapsed="false">
      <c r="N5972" s="0" t="str">
        <f aca="false">IF(R5972=0,"",IF(Q5972=VLOOKUP(N5971+1,$B$8:$C$360,2,0),N5971+1,N5971))</f>
        <v/>
      </c>
      <c r="P5972" s="30"/>
      <c r="Q5972" s="30"/>
      <c r="R5972" s="35"/>
      <c r="S5972" s="35"/>
      <c r="T5972" s="35"/>
      <c r="U5972" s="35"/>
      <c r="V5972" s="35"/>
      <c r="W5972" s="35"/>
      <c r="X5972" s="35"/>
      <c r="Y5972" s="35"/>
    </row>
    <row r="5973" customFormat="false" ht="14.25" hidden="false" customHeight="false" outlineLevel="0" collapsed="false">
      <c r="N5973" s="0" t="str">
        <f aca="false">IF(R5973=0,"",IF(Q5973=VLOOKUP(N5972+1,$B$8:$C$360,2,0),N5972+1,N5972))</f>
        <v/>
      </c>
      <c r="P5973" s="30"/>
      <c r="Q5973" s="30"/>
      <c r="R5973" s="35"/>
      <c r="S5973" s="35"/>
      <c r="T5973" s="35"/>
      <c r="U5973" s="35"/>
      <c r="V5973" s="35"/>
      <c r="W5973" s="35"/>
      <c r="X5973" s="35"/>
      <c r="Y5973" s="35"/>
    </row>
    <row r="5974" customFormat="false" ht="14.25" hidden="false" customHeight="false" outlineLevel="0" collapsed="false">
      <c r="N5974" s="0" t="str">
        <f aca="false">IF(R5974=0,"",IF(Q5974=VLOOKUP(N5973+1,$B$8:$C$360,2,0),N5973+1,N5973))</f>
        <v/>
      </c>
      <c r="P5974" s="30"/>
      <c r="Q5974" s="30"/>
      <c r="R5974" s="35"/>
      <c r="S5974" s="35"/>
      <c r="T5974" s="35"/>
      <c r="U5974" s="35"/>
      <c r="V5974" s="35"/>
      <c r="W5974" s="35"/>
      <c r="X5974" s="35"/>
      <c r="Y5974" s="35"/>
    </row>
    <row r="5975" customFormat="false" ht="14.25" hidden="false" customHeight="false" outlineLevel="0" collapsed="false">
      <c r="N5975" s="0" t="str">
        <f aca="false">IF(R5975=0,"",IF(Q5975=VLOOKUP(N5974+1,$B$8:$C$360,2,0),N5974+1,N5974))</f>
        <v/>
      </c>
      <c r="P5975" s="30"/>
      <c r="Q5975" s="30"/>
      <c r="R5975" s="35"/>
      <c r="S5975" s="35"/>
      <c r="T5975" s="35"/>
      <c r="U5975" s="35"/>
      <c r="V5975" s="35"/>
      <c r="W5975" s="35"/>
      <c r="X5975" s="35"/>
      <c r="Y5975" s="35"/>
    </row>
    <row r="5976" customFormat="false" ht="14.25" hidden="false" customHeight="false" outlineLevel="0" collapsed="false">
      <c r="N5976" s="0" t="str">
        <f aca="false">IF(R5976=0,"",IF(Q5976=VLOOKUP(N5975+1,$B$8:$C$360,2,0),N5975+1,N5975))</f>
        <v/>
      </c>
      <c r="P5976" s="30"/>
      <c r="Q5976" s="30"/>
      <c r="R5976" s="35"/>
      <c r="S5976" s="35"/>
      <c r="T5976" s="35"/>
      <c r="U5976" s="35"/>
      <c r="V5976" s="35"/>
      <c r="W5976" s="35"/>
      <c r="X5976" s="35"/>
      <c r="Y5976" s="35"/>
    </row>
    <row r="5977" customFormat="false" ht="14.25" hidden="false" customHeight="false" outlineLevel="0" collapsed="false">
      <c r="N5977" s="0" t="str">
        <f aca="false">IF(R5977=0,"",IF(Q5977=VLOOKUP(N5976+1,$B$8:$C$360,2,0),N5976+1,N5976))</f>
        <v/>
      </c>
      <c r="P5977" s="30"/>
      <c r="Q5977" s="30"/>
      <c r="R5977" s="35"/>
      <c r="S5977" s="35"/>
      <c r="T5977" s="35"/>
      <c r="U5977" s="35"/>
      <c r="V5977" s="35"/>
      <c r="W5977" s="35"/>
      <c r="X5977" s="35"/>
      <c r="Y5977" s="35"/>
    </row>
    <row r="5978" customFormat="false" ht="14.25" hidden="false" customHeight="false" outlineLevel="0" collapsed="false">
      <c r="N5978" s="0" t="str">
        <f aca="false">IF(R5978=0,"",IF(Q5978=VLOOKUP(N5977+1,$B$8:$C$360,2,0),N5977+1,N5977))</f>
        <v/>
      </c>
      <c r="P5978" s="30"/>
      <c r="Q5978" s="30"/>
      <c r="R5978" s="35"/>
      <c r="S5978" s="35"/>
      <c r="T5978" s="35"/>
      <c r="U5978" s="35"/>
      <c r="V5978" s="35"/>
      <c r="W5978" s="35"/>
      <c r="X5978" s="35"/>
      <c r="Y5978" s="35"/>
    </row>
    <row r="5979" customFormat="false" ht="14.25" hidden="false" customHeight="false" outlineLevel="0" collapsed="false">
      <c r="N5979" s="0" t="str">
        <f aca="false">IF(R5979=0,"",IF(Q5979=VLOOKUP(N5978+1,$B$8:$C$360,2,0),N5978+1,N5978))</f>
        <v/>
      </c>
      <c r="P5979" s="30"/>
      <c r="Q5979" s="30"/>
      <c r="R5979" s="35"/>
      <c r="S5979" s="35"/>
      <c r="T5979" s="35"/>
      <c r="U5979" s="35"/>
      <c r="V5979" s="35"/>
      <c r="W5979" s="35"/>
      <c r="X5979" s="35"/>
      <c r="Y5979" s="35"/>
    </row>
    <row r="5980" customFormat="false" ht="14.25" hidden="false" customHeight="false" outlineLevel="0" collapsed="false">
      <c r="N5980" s="0" t="str">
        <f aca="false">IF(R5980=0,"",IF(Q5980=VLOOKUP(N5979+1,$B$8:$C$360,2,0),N5979+1,N5979))</f>
        <v/>
      </c>
      <c r="P5980" s="30"/>
      <c r="Q5980" s="30"/>
      <c r="R5980" s="35"/>
      <c r="S5980" s="35"/>
      <c r="T5980" s="35"/>
      <c r="U5980" s="35"/>
      <c r="V5980" s="35"/>
      <c r="W5980" s="35"/>
      <c r="X5980" s="35"/>
      <c r="Y5980" s="35"/>
    </row>
    <row r="5981" customFormat="false" ht="14.25" hidden="false" customHeight="false" outlineLevel="0" collapsed="false">
      <c r="N5981" s="0" t="str">
        <f aca="false">IF(R5981=0,"",IF(Q5981=VLOOKUP(N5980+1,$B$8:$C$360,2,0),N5980+1,N5980))</f>
        <v/>
      </c>
      <c r="P5981" s="30"/>
      <c r="Q5981" s="30"/>
      <c r="R5981" s="35"/>
      <c r="S5981" s="35"/>
      <c r="T5981" s="35"/>
      <c r="U5981" s="35"/>
      <c r="V5981" s="35"/>
      <c r="W5981" s="35"/>
      <c r="X5981" s="35"/>
      <c r="Y5981" s="35"/>
    </row>
    <row r="5982" customFormat="false" ht="14.25" hidden="false" customHeight="false" outlineLevel="0" collapsed="false">
      <c r="N5982" s="0" t="str">
        <f aca="false">IF(R5982=0,"",IF(Q5982=VLOOKUP(N5981+1,$B$8:$C$360,2,0),N5981+1,N5981))</f>
        <v/>
      </c>
      <c r="P5982" s="30"/>
      <c r="Q5982" s="30"/>
      <c r="R5982" s="35"/>
      <c r="S5982" s="35"/>
      <c r="T5982" s="35"/>
      <c r="U5982" s="35"/>
      <c r="V5982" s="35"/>
      <c r="W5982" s="35"/>
      <c r="X5982" s="35"/>
      <c r="Y5982" s="35"/>
    </row>
    <row r="5983" customFormat="false" ht="14.25" hidden="false" customHeight="false" outlineLevel="0" collapsed="false">
      <c r="N5983" s="0" t="str">
        <f aca="false">IF(R5983=0,"",IF(Q5983=VLOOKUP(N5982+1,$B$8:$C$360,2,0),N5982+1,N5982))</f>
        <v/>
      </c>
      <c r="P5983" s="30"/>
      <c r="Q5983" s="30"/>
      <c r="R5983" s="35"/>
      <c r="S5983" s="35"/>
      <c r="T5983" s="35"/>
      <c r="U5983" s="35"/>
      <c r="V5983" s="35"/>
      <c r="W5983" s="35"/>
      <c r="X5983" s="35"/>
      <c r="Y5983" s="35"/>
    </row>
    <row r="5984" customFormat="false" ht="14.25" hidden="false" customHeight="false" outlineLevel="0" collapsed="false">
      <c r="N5984" s="0" t="str">
        <f aca="false">IF(R5984=0,"",IF(Q5984=VLOOKUP(N5983+1,$B$8:$C$360,2,0),N5983+1,N5983))</f>
        <v/>
      </c>
      <c r="P5984" s="30"/>
      <c r="Q5984" s="30"/>
      <c r="R5984" s="35"/>
      <c r="S5984" s="35"/>
      <c r="T5984" s="35"/>
      <c r="U5984" s="35"/>
      <c r="V5984" s="35"/>
      <c r="W5984" s="35"/>
      <c r="X5984" s="35"/>
      <c r="Y5984" s="35"/>
    </row>
    <row r="5985" customFormat="false" ht="14.25" hidden="false" customHeight="false" outlineLevel="0" collapsed="false">
      <c r="N5985" s="0" t="str">
        <f aca="false">IF(R5985=0,"",IF(Q5985=VLOOKUP(N5984+1,$B$8:$C$360,2,0),N5984+1,N5984))</f>
        <v/>
      </c>
      <c r="P5985" s="30"/>
      <c r="Q5985" s="30"/>
      <c r="R5985" s="35"/>
      <c r="S5985" s="35"/>
      <c r="T5985" s="35"/>
      <c r="U5985" s="35"/>
      <c r="V5985" s="35"/>
      <c r="W5985" s="35"/>
      <c r="X5985" s="35"/>
      <c r="Y5985" s="35"/>
    </row>
    <row r="5986" customFormat="false" ht="14.25" hidden="false" customHeight="false" outlineLevel="0" collapsed="false">
      <c r="N5986" s="0" t="str">
        <f aca="false">IF(R5986=0,"",IF(Q5986=VLOOKUP(N5985+1,$B$8:$C$360,2,0),N5985+1,N5985))</f>
        <v/>
      </c>
      <c r="P5986" s="30"/>
      <c r="Q5986" s="30"/>
      <c r="R5986" s="35"/>
      <c r="S5986" s="35"/>
      <c r="T5986" s="35"/>
      <c r="U5986" s="35"/>
      <c r="V5986" s="35"/>
      <c r="W5986" s="35"/>
      <c r="X5986" s="35"/>
      <c r="Y5986" s="35"/>
    </row>
    <row r="5987" customFormat="false" ht="14.25" hidden="false" customHeight="false" outlineLevel="0" collapsed="false">
      <c r="N5987" s="0" t="str">
        <f aca="false">IF(R5987=0,"",IF(Q5987=VLOOKUP(N5986+1,$B$8:$C$360,2,0),N5986+1,N5986))</f>
        <v/>
      </c>
      <c r="P5987" s="30"/>
      <c r="Q5987" s="30"/>
      <c r="R5987" s="35"/>
      <c r="S5987" s="35"/>
      <c r="T5987" s="35"/>
      <c r="U5987" s="35"/>
      <c r="V5987" s="35"/>
      <c r="W5987" s="35"/>
      <c r="X5987" s="35"/>
      <c r="Y5987" s="35"/>
    </row>
    <row r="5988" customFormat="false" ht="14.25" hidden="false" customHeight="false" outlineLevel="0" collapsed="false">
      <c r="N5988" s="0" t="str">
        <f aca="false">IF(R5988=0,"",IF(Q5988=VLOOKUP(N5987+1,$B$8:$C$360,2,0),N5987+1,N5987))</f>
        <v/>
      </c>
      <c r="P5988" s="30"/>
      <c r="Q5988" s="30"/>
      <c r="R5988" s="35"/>
      <c r="S5988" s="35"/>
      <c r="T5988" s="35"/>
      <c r="U5988" s="35"/>
      <c r="V5988" s="35"/>
      <c r="W5988" s="35"/>
      <c r="X5988" s="35"/>
      <c r="Y5988" s="35"/>
    </row>
    <row r="5989" customFormat="false" ht="14.25" hidden="false" customHeight="false" outlineLevel="0" collapsed="false">
      <c r="N5989" s="0" t="str">
        <f aca="false">IF(R5989=0,"",IF(Q5989=VLOOKUP(N5988+1,$B$8:$C$360,2,0),N5988+1,N5988))</f>
        <v/>
      </c>
      <c r="P5989" s="30"/>
      <c r="Q5989" s="30"/>
      <c r="R5989" s="35"/>
      <c r="S5989" s="35"/>
      <c r="T5989" s="35"/>
      <c r="U5989" s="35"/>
      <c r="V5989" s="35"/>
      <c r="W5989" s="35"/>
      <c r="X5989" s="35"/>
      <c r="Y5989" s="35"/>
    </row>
    <row r="5990" customFormat="false" ht="14.25" hidden="false" customHeight="false" outlineLevel="0" collapsed="false">
      <c r="N5990" s="0" t="str">
        <f aca="false">IF(R5990=0,"",IF(Q5990=VLOOKUP(N5989+1,$B$8:$C$360,2,0),N5989+1,N5989))</f>
        <v/>
      </c>
      <c r="P5990" s="30"/>
      <c r="Q5990" s="30"/>
      <c r="R5990" s="35"/>
      <c r="S5990" s="35"/>
      <c r="T5990" s="35"/>
      <c r="U5990" s="35"/>
      <c r="V5990" s="35"/>
      <c r="W5990" s="35"/>
      <c r="X5990" s="35"/>
      <c r="Y5990" s="35"/>
    </row>
    <row r="5991" customFormat="false" ht="14.25" hidden="false" customHeight="false" outlineLevel="0" collapsed="false">
      <c r="N5991" s="0" t="str">
        <f aca="false">IF(R5991=0,"",IF(Q5991=VLOOKUP(N5990+1,$B$8:$C$360,2,0),N5990+1,N5990))</f>
        <v/>
      </c>
      <c r="P5991" s="30"/>
      <c r="Q5991" s="30"/>
      <c r="R5991" s="35"/>
      <c r="S5991" s="35"/>
      <c r="T5991" s="35"/>
      <c r="U5991" s="35"/>
      <c r="V5991" s="35"/>
      <c r="W5991" s="35"/>
      <c r="X5991" s="35"/>
      <c r="Y5991" s="35"/>
    </row>
    <row r="5992" customFormat="false" ht="14.25" hidden="false" customHeight="false" outlineLevel="0" collapsed="false">
      <c r="N5992" s="0" t="str">
        <f aca="false">IF(R5992=0,"",IF(Q5992=VLOOKUP(N5991+1,$B$8:$C$360,2,0),N5991+1,N5991))</f>
        <v/>
      </c>
      <c r="P5992" s="30"/>
      <c r="Q5992" s="30"/>
      <c r="R5992" s="35"/>
      <c r="S5992" s="35"/>
      <c r="T5992" s="35"/>
      <c r="U5992" s="35"/>
      <c r="V5992" s="35"/>
      <c r="W5992" s="35"/>
      <c r="X5992" s="35"/>
      <c r="Y5992" s="35"/>
    </row>
    <row r="5993" customFormat="false" ht="14.25" hidden="false" customHeight="false" outlineLevel="0" collapsed="false">
      <c r="N5993" s="0" t="str">
        <f aca="false">IF(R5993=0,"",IF(Q5993=VLOOKUP(N5992+1,$B$8:$C$360,2,0),N5992+1,N5992))</f>
        <v/>
      </c>
      <c r="P5993" s="30"/>
      <c r="Q5993" s="30"/>
      <c r="R5993" s="35"/>
      <c r="S5993" s="35"/>
      <c r="T5993" s="35"/>
      <c r="U5993" s="35"/>
      <c r="V5993" s="35"/>
      <c r="W5993" s="35"/>
      <c r="X5993" s="35"/>
      <c r="Y5993" s="35"/>
    </row>
    <row r="5994" customFormat="false" ht="14.25" hidden="false" customHeight="false" outlineLevel="0" collapsed="false">
      <c r="N5994" s="0" t="str">
        <f aca="false">IF(R5994=0,"",IF(Q5994=VLOOKUP(N5993+1,$B$8:$C$360,2,0),N5993+1,N5993))</f>
        <v/>
      </c>
      <c r="P5994" s="30"/>
      <c r="Q5994" s="30"/>
      <c r="R5994" s="35"/>
      <c r="S5994" s="35"/>
      <c r="T5994" s="35"/>
      <c r="U5994" s="35"/>
      <c r="V5994" s="35"/>
      <c r="W5994" s="35"/>
      <c r="X5994" s="35"/>
      <c r="Y5994" s="35"/>
    </row>
    <row r="5995" customFormat="false" ht="14.25" hidden="false" customHeight="false" outlineLevel="0" collapsed="false">
      <c r="N5995" s="0" t="str">
        <f aca="false">IF(R5995=0,"",IF(Q5995=VLOOKUP(N5994+1,$B$8:$C$360,2,0),N5994+1,N5994))</f>
        <v/>
      </c>
      <c r="P5995" s="30"/>
      <c r="Q5995" s="30"/>
      <c r="R5995" s="35"/>
      <c r="S5995" s="35"/>
      <c r="T5995" s="35"/>
      <c r="U5995" s="35"/>
      <c r="V5995" s="35"/>
      <c r="W5995" s="35"/>
      <c r="X5995" s="35"/>
      <c r="Y5995" s="35"/>
    </row>
    <row r="5996" customFormat="false" ht="14.25" hidden="false" customHeight="false" outlineLevel="0" collapsed="false">
      <c r="N5996" s="0" t="str">
        <f aca="false">IF(R5996=0,"",IF(Q5996=VLOOKUP(N5995+1,$B$8:$C$360,2,0),N5995+1,N5995))</f>
        <v/>
      </c>
      <c r="P5996" s="30"/>
      <c r="Q5996" s="30"/>
      <c r="R5996" s="35"/>
      <c r="S5996" s="35"/>
      <c r="T5996" s="35"/>
      <c r="U5996" s="35"/>
      <c r="V5996" s="35"/>
      <c r="W5996" s="35"/>
      <c r="X5996" s="35"/>
      <c r="Y5996" s="35"/>
    </row>
    <row r="5997" customFormat="false" ht="14.25" hidden="false" customHeight="false" outlineLevel="0" collapsed="false">
      <c r="N5997" s="0" t="str">
        <f aca="false">IF(R5997=0,"",IF(Q5997=VLOOKUP(N5996+1,$B$8:$C$360,2,0),N5996+1,N5996))</f>
        <v/>
      </c>
      <c r="P5997" s="30"/>
      <c r="Q5997" s="30"/>
      <c r="R5997" s="35"/>
      <c r="S5997" s="35"/>
      <c r="T5997" s="35"/>
      <c r="U5997" s="35"/>
      <c r="V5997" s="35"/>
      <c r="W5997" s="35"/>
      <c r="X5997" s="35"/>
      <c r="Y5997" s="35"/>
    </row>
    <row r="5998" customFormat="false" ht="14.25" hidden="false" customHeight="false" outlineLevel="0" collapsed="false">
      <c r="N5998" s="0" t="str">
        <f aca="false">IF(R5998=0,"",IF(Q5998=VLOOKUP(N5997+1,$B$8:$C$360,2,0),N5997+1,N5997))</f>
        <v/>
      </c>
      <c r="P5998" s="30"/>
      <c r="Q5998" s="30"/>
      <c r="R5998" s="35"/>
      <c r="S5998" s="35"/>
      <c r="T5998" s="35"/>
      <c r="U5998" s="35"/>
      <c r="V5998" s="35"/>
      <c r="W5998" s="35"/>
      <c r="X5998" s="35"/>
      <c r="Y5998" s="35"/>
    </row>
    <row r="5999" customFormat="false" ht="14.25" hidden="false" customHeight="false" outlineLevel="0" collapsed="false">
      <c r="N5999" s="0" t="str">
        <f aca="false">IF(R5999=0,"",IF(Q5999=VLOOKUP(N5998+1,$B$8:$C$360,2,0),N5998+1,N5998))</f>
        <v/>
      </c>
      <c r="P5999" s="30"/>
      <c r="Q5999" s="30"/>
      <c r="R5999" s="35"/>
      <c r="S5999" s="35"/>
      <c r="T5999" s="35"/>
      <c r="U5999" s="35"/>
      <c r="V5999" s="35"/>
      <c r="W5999" s="35"/>
      <c r="X5999" s="35"/>
      <c r="Y5999" s="35"/>
    </row>
    <row r="6000" customFormat="false" ht="14.25" hidden="false" customHeight="false" outlineLevel="0" collapsed="false">
      <c r="N6000" s="0" t="str">
        <f aca="false">IF(R6000=0,"",IF(Q6000=VLOOKUP(N5999+1,$B$8:$C$360,2,0),N5999+1,N5999))</f>
        <v/>
      </c>
      <c r="P6000" s="30"/>
      <c r="Q6000" s="30"/>
      <c r="R6000" s="35"/>
      <c r="S6000" s="35"/>
      <c r="T6000" s="35"/>
      <c r="U6000" s="35"/>
      <c r="V6000" s="35"/>
      <c r="W6000" s="35"/>
      <c r="X6000" s="35"/>
      <c r="Y6000" s="35"/>
    </row>
    <row r="6001" customFormat="false" ht="14.25" hidden="false" customHeight="false" outlineLevel="0" collapsed="false">
      <c r="N6001" s="0" t="str">
        <f aca="false">IF(R6001=0,"",IF(Q6001=VLOOKUP(N6000+1,$B$8:$C$360,2,0),N6000+1,N6000))</f>
        <v/>
      </c>
      <c r="P6001" s="30"/>
      <c r="Q6001" s="30"/>
      <c r="R6001" s="35"/>
      <c r="S6001" s="35"/>
      <c r="T6001" s="35"/>
      <c r="U6001" s="35"/>
      <c r="V6001" s="35"/>
      <c r="W6001" s="35"/>
      <c r="X6001" s="35"/>
      <c r="Y6001" s="35"/>
    </row>
    <row r="6002" customFormat="false" ht="14.25" hidden="false" customHeight="false" outlineLevel="0" collapsed="false">
      <c r="N6002" s="0" t="str">
        <f aca="false">IF(R6002=0,"",IF(Q6002=VLOOKUP(N6001+1,$B$8:$C$360,2,0),N6001+1,N6001))</f>
        <v/>
      </c>
      <c r="P6002" s="30"/>
      <c r="Q6002" s="30"/>
      <c r="R6002" s="35"/>
      <c r="S6002" s="35"/>
      <c r="T6002" s="35"/>
      <c r="U6002" s="35"/>
      <c r="V6002" s="35"/>
      <c r="W6002" s="35"/>
      <c r="X6002" s="35"/>
      <c r="Y6002" s="35"/>
    </row>
    <row r="6003" customFormat="false" ht="14.25" hidden="false" customHeight="false" outlineLevel="0" collapsed="false">
      <c r="N6003" s="0" t="str">
        <f aca="false">IF(R6003=0,"",IF(Q6003=VLOOKUP(N6002+1,$B$8:$C$360,2,0),N6002+1,N6002))</f>
        <v/>
      </c>
      <c r="P6003" s="30"/>
      <c r="Q6003" s="30"/>
      <c r="R6003" s="35"/>
      <c r="S6003" s="35"/>
      <c r="T6003" s="35"/>
      <c r="U6003" s="35"/>
      <c r="V6003" s="35"/>
      <c r="W6003" s="35"/>
      <c r="X6003" s="35"/>
      <c r="Y6003" s="35"/>
    </row>
    <row r="6004" customFormat="false" ht="14.25" hidden="false" customHeight="false" outlineLevel="0" collapsed="false">
      <c r="N6004" s="0" t="str">
        <f aca="false">IF(R6004=0,"",IF(Q6004=VLOOKUP(N6003+1,$B$8:$C$360,2,0),N6003+1,N6003))</f>
        <v/>
      </c>
      <c r="P6004" s="30"/>
      <c r="Q6004" s="30"/>
      <c r="R6004" s="35"/>
      <c r="S6004" s="35"/>
      <c r="T6004" s="35"/>
      <c r="U6004" s="35"/>
      <c r="V6004" s="35"/>
      <c r="W6004" s="35"/>
      <c r="X6004" s="35"/>
      <c r="Y6004" s="35"/>
    </row>
    <row r="6005" customFormat="false" ht="14.25" hidden="false" customHeight="false" outlineLevel="0" collapsed="false">
      <c r="N6005" s="0" t="str">
        <f aca="false">IF(R6005=0,"",IF(Q6005=VLOOKUP(N6004+1,$B$8:$C$360,2,0),N6004+1,N6004))</f>
        <v/>
      </c>
      <c r="P6005" s="30"/>
      <c r="Q6005" s="30"/>
      <c r="R6005" s="35"/>
      <c r="S6005" s="35"/>
      <c r="T6005" s="35"/>
      <c r="U6005" s="35"/>
      <c r="V6005" s="35"/>
      <c r="W6005" s="35"/>
      <c r="X6005" s="35"/>
      <c r="Y6005" s="35"/>
    </row>
    <row r="6006" customFormat="false" ht="14.25" hidden="false" customHeight="false" outlineLevel="0" collapsed="false">
      <c r="N6006" s="0" t="str">
        <f aca="false">IF(R6006=0,"",IF(Q6006=VLOOKUP(N6005+1,$B$8:$C$360,2,0),N6005+1,N6005))</f>
        <v/>
      </c>
      <c r="P6006" s="30"/>
      <c r="Q6006" s="30"/>
      <c r="R6006" s="35"/>
      <c r="S6006" s="35"/>
      <c r="T6006" s="35"/>
      <c r="U6006" s="35"/>
      <c r="V6006" s="35"/>
      <c r="W6006" s="35"/>
      <c r="X6006" s="35"/>
      <c r="Y6006" s="35"/>
    </row>
    <row r="6007" customFormat="false" ht="14.25" hidden="false" customHeight="false" outlineLevel="0" collapsed="false">
      <c r="N6007" s="0" t="str">
        <f aca="false">IF(R6007=0,"",IF(Q6007=VLOOKUP(N6006+1,$B$8:$C$360,2,0),N6006+1,N6006))</f>
        <v/>
      </c>
      <c r="P6007" s="30"/>
      <c r="Q6007" s="30"/>
      <c r="R6007" s="35"/>
      <c r="S6007" s="35"/>
      <c r="T6007" s="35"/>
      <c r="U6007" s="35"/>
      <c r="V6007" s="35"/>
      <c r="W6007" s="35"/>
      <c r="X6007" s="35"/>
      <c r="Y6007" s="35"/>
    </row>
    <row r="6008" customFormat="false" ht="14.25" hidden="false" customHeight="false" outlineLevel="0" collapsed="false">
      <c r="N6008" s="0" t="str">
        <f aca="false">IF(R6008=0,"",IF(Q6008=VLOOKUP(N6007+1,$B$8:$C$360,2,0),N6007+1,N6007))</f>
        <v/>
      </c>
      <c r="P6008" s="30"/>
      <c r="Q6008" s="30"/>
      <c r="R6008" s="35"/>
      <c r="S6008" s="35"/>
      <c r="T6008" s="35"/>
      <c r="U6008" s="35"/>
      <c r="V6008" s="35"/>
      <c r="W6008" s="35"/>
      <c r="X6008" s="35"/>
      <c r="Y6008" s="35"/>
    </row>
    <row r="6009" customFormat="false" ht="14.25" hidden="false" customHeight="false" outlineLevel="0" collapsed="false">
      <c r="N6009" s="0" t="str">
        <f aca="false">IF(R6009=0,"",IF(Q6009=VLOOKUP(N6008+1,$B$8:$C$360,2,0),N6008+1,N6008))</f>
        <v/>
      </c>
      <c r="P6009" s="30"/>
      <c r="Q6009" s="30"/>
      <c r="R6009" s="35"/>
      <c r="S6009" s="35"/>
      <c r="T6009" s="35"/>
      <c r="U6009" s="35"/>
      <c r="V6009" s="35"/>
      <c r="W6009" s="35"/>
      <c r="X6009" s="35"/>
      <c r="Y6009" s="35"/>
    </row>
    <row r="6010" customFormat="false" ht="14.25" hidden="false" customHeight="false" outlineLevel="0" collapsed="false">
      <c r="N6010" s="0" t="str">
        <f aca="false">IF(R6010=0,"",IF(Q6010=VLOOKUP(N6009+1,$B$8:$C$360,2,0),N6009+1,N6009))</f>
        <v/>
      </c>
      <c r="P6010" s="30"/>
      <c r="Q6010" s="30"/>
      <c r="R6010" s="35"/>
      <c r="S6010" s="35"/>
      <c r="T6010" s="35"/>
      <c r="U6010" s="35"/>
      <c r="V6010" s="35"/>
      <c r="W6010" s="35"/>
      <c r="X6010" s="35"/>
      <c r="Y6010" s="35"/>
    </row>
    <row r="6011" customFormat="false" ht="14.25" hidden="false" customHeight="false" outlineLevel="0" collapsed="false">
      <c r="N6011" s="0" t="str">
        <f aca="false">IF(R6011=0,"",IF(Q6011=VLOOKUP(N6010+1,$B$8:$C$360,2,0),N6010+1,N6010))</f>
        <v/>
      </c>
      <c r="P6011" s="30"/>
      <c r="Q6011" s="30"/>
      <c r="R6011" s="35"/>
      <c r="S6011" s="35"/>
      <c r="T6011" s="35"/>
      <c r="U6011" s="35"/>
      <c r="V6011" s="35"/>
      <c r="W6011" s="35"/>
      <c r="X6011" s="35"/>
      <c r="Y6011" s="35"/>
    </row>
    <row r="6012" customFormat="false" ht="14.25" hidden="false" customHeight="false" outlineLevel="0" collapsed="false">
      <c r="N6012" s="0" t="str">
        <f aca="false">IF(R6012=0,"",IF(Q6012=VLOOKUP(N6011+1,$B$8:$C$360,2,0),N6011+1,N6011))</f>
        <v/>
      </c>
      <c r="P6012" s="30"/>
      <c r="Q6012" s="30"/>
      <c r="R6012" s="35"/>
      <c r="S6012" s="35"/>
      <c r="T6012" s="35"/>
      <c r="U6012" s="35"/>
      <c r="V6012" s="35"/>
      <c r="W6012" s="35"/>
      <c r="X6012" s="35"/>
      <c r="Y6012" s="35"/>
    </row>
    <row r="6013" customFormat="false" ht="14.25" hidden="false" customHeight="false" outlineLevel="0" collapsed="false">
      <c r="N6013" s="0" t="str">
        <f aca="false">IF(R6013=0,"",IF(Q6013=VLOOKUP(N6012+1,$B$8:$C$360,2,0),N6012+1,N6012))</f>
        <v/>
      </c>
      <c r="P6013" s="30"/>
      <c r="Q6013" s="30"/>
      <c r="R6013" s="35"/>
      <c r="S6013" s="35"/>
      <c r="T6013" s="35"/>
      <c r="U6013" s="35"/>
      <c r="V6013" s="35"/>
      <c r="W6013" s="35"/>
      <c r="X6013" s="35"/>
      <c r="Y6013" s="35"/>
    </row>
    <row r="6014" customFormat="false" ht="14.25" hidden="false" customHeight="false" outlineLevel="0" collapsed="false">
      <c r="N6014" s="0" t="str">
        <f aca="false">IF(R6014=0,"",IF(Q6014=VLOOKUP(N6013+1,$B$8:$C$360,2,0),N6013+1,N6013))</f>
        <v/>
      </c>
      <c r="P6014" s="30"/>
      <c r="Q6014" s="30"/>
      <c r="R6014" s="35"/>
      <c r="S6014" s="35"/>
      <c r="T6014" s="35"/>
      <c r="U6014" s="35"/>
      <c r="V6014" s="35"/>
      <c r="W6014" s="35"/>
      <c r="X6014" s="35"/>
      <c r="Y6014" s="35"/>
    </row>
    <row r="6015" customFormat="false" ht="14.25" hidden="false" customHeight="false" outlineLevel="0" collapsed="false">
      <c r="N6015" s="0" t="str">
        <f aca="false">IF(R6015=0,"",IF(Q6015=VLOOKUP(N6014+1,$B$8:$C$360,2,0),N6014+1,N6014))</f>
        <v/>
      </c>
      <c r="P6015" s="30"/>
      <c r="Q6015" s="30"/>
      <c r="R6015" s="35"/>
      <c r="S6015" s="35"/>
      <c r="T6015" s="35"/>
      <c r="U6015" s="35"/>
      <c r="V6015" s="35"/>
      <c r="W6015" s="35"/>
      <c r="X6015" s="35"/>
      <c r="Y6015" s="35"/>
    </row>
    <row r="6016" customFormat="false" ht="14.25" hidden="false" customHeight="false" outlineLevel="0" collapsed="false">
      <c r="N6016" s="0" t="str">
        <f aca="false">IF(R6016=0,"",IF(Q6016=VLOOKUP(N6015+1,$B$8:$C$360,2,0),N6015+1,N6015))</f>
        <v/>
      </c>
      <c r="P6016" s="30"/>
      <c r="Q6016" s="30"/>
      <c r="R6016" s="35"/>
      <c r="S6016" s="35"/>
      <c r="T6016" s="35"/>
      <c r="U6016" s="35"/>
      <c r="V6016" s="35"/>
      <c r="W6016" s="35"/>
      <c r="X6016" s="35"/>
      <c r="Y6016" s="35"/>
    </row>
    <row r="6017" customFormat="false" ht="14.25" hidden="false" customHeight="false" outlineLevel="0" collapsed="false">
      <c r="N6017" s="0" t="str">
        <f aca="false">IF(R6017=0,"",IF(Q6017=VLOOKUP(N6016+1,$B$8:$C$360,2,0),N6016+1,N6016))</f>
        <v/>
      </c>
      <c r="P6017" s="30"/>
      <c r="Q6017" s="30"/>
      <c r="R6017" s="35"/>
      <c r="S6017" s="35"/>
      <c r="T6017" s="35"/>
      <c r="U6017" s="35"/>
      <c r="V6017" s="35"/>
      <c r="W6017" s="35"/>
      <c r="X6017" s="35"/>
      <c r="Y6017" s="35"/>
    </row>
    <row r="6018" customFormat="false" ht="14.25" hidden="false" customHeight="false" outlineLevel="0" collapsed="false">
      <c r="N6018" s="0" t="str">
        <f aca="false">IF(R6018=0,"",IF(Q6018=VLOOKUP(N6017+1,$B$8:$C$360,2,0),N6017+1,N6017))</f>
        <v/>
      </c>
      <c r="P6018" s="30"/>
      <c r="Q6018" s="30"/>
      <c r="R6018" s="35"/>
      <c r="S6018" s="35"/>
      <c r="T6018" s="35"/>
      <c r="U6018" s="35"/>
      <c r="V6018" s="35"/>
      <c r="W6018" s="35"/>
      <c r="X6018" s="35"/>
      <c r="Y6018" s="35"/>
    </row>
    <row r="6019" customFormat="false" ht="14.25" hidden="false" customHeight="false" outlineLevel="0" collapsed="false">
      <c r="N6019" s="0" t="str">
        <f aca="false">IF(R6019=0,"",IF(Q6019=VLOOKUP(N6018+1,$B$8:$C$360,2,0),N6018+1,N6018))</f>
        <v/>
      </c>
      <c r="P6019" s="30"/>
      <c r="Q6019" s="30"/>
      <c r="R6019" s="35"/>
      <c r="S6019" s="35"/>
      <c r="T6019" s="35"/>
      <c r="U6019" s="35"/>
      <c r="V6019" s="35"/>
      <c r="W6019" s="35"/>
      <c r="X6019" s="35"/>
      <c r="Y6019" s="35"/>
    </row>
    <row r="6020" customFormat="false" ht="14.25" hidden="false" customHeight="false" outlineLevel="0" collapsed="false">
      <c r="N6020" s="0" t="str">
        <f aca="false">IF(R6020=0,"",IF(Q6020=VLOOKUP(N6019+1,$B$8:$C$360,2,0),N6019+1,N6019))</f>
        <v/>
      </c>
      <c r="P6020" s="30"/>
      <c r="Q6020" s="30"/>
      <c r="R6020" s="35"/>
      <c r="S6020" s="35"/>
      <c r="T6020" s="35"/>
      <c r="U6020" s="35"/>
      <c r="V6020" s="35"/>
      <c r="W6020" s="35"/>
      <c r="X6020" s="35"/>
      <c r="Y6020" s="35"/>
    </row>
    <row r="6021" customFormat="false" ht="14.25" hidden="false" customHeight="false" outlineLevel="0" collapsed="false">
      <c r="N6021" s="0" t="str">
        <f aca="false">IF(R6021=0,"",IF(Q6021=VLOOKUP(N6020+1,$B$8:$C$360,2,0),N6020+1,N6020))</f>
        <v/>
      </c>
      <c r="P6021" s="30"/>
      <c r="Q6021" s="30"/>
      <c r="R6021" s="35"/>
      <c r="S6021" s="35"/>
      <c r="T6021" s="35"/>
      <c r="U6021" s="35"/>
      <c r="V6021" s="35"/>
      <c r="W6021" s="35"/>
      <c r="X6021" s="35"/>
      <c r="Y6021" s="35"/>
    </row>
    <row r="6022" customFormat="false" ht="14.25" hidden="false" customHeight="false" outlineLevel="0" collapsed="false">
      <c r="N6022" s="0" t="str">
        <f aca="false">IF(R6022=0,"",IF(Q6022=VLOOKUP(N6021+1,$B$8:$C$360,2,0),N6021+1,N6021))</f>
        <v/>
      </c>
      <c r="P6022" s="30"/>
      <c r="Q6022" s="30"/>
      <c r="R6022" s="35"/>
      <c r="S6022" s="35"/>
      <c r="T6022" s="35"/>
      <c r="U6022" s="35"/>
      <c r="V6022" s="35"/>
      <c r="W6022" s="35"/>
      <c r="X6022" s="35"/>
      <c r="Y6022" s="35"/>
    </row>
    <row r="6023" customFormat="false" ht="14.25" hidden="false" customHeight="false" outlineLevel="0" collapsed="false">
      <c r="N6023" s="0" t="str">
        <f aca="false">IF(R6023=0,"",IF(Q6023=VLOOKUP(N6022+1,$B$8:$C$360,2,0),N6022+1,N6022))</f>
        <v/>
      </c>
      <c r="P6023" s="30"/>
      <c r="Q6023" s="30"/>
      <c r="R6023" s="35"/>
      <c r="S6023" s="35"/>
      <c r="T6023" s="35"/>
      <c r="U6023" s="35"/>
      <c r="V6023" s="35"/>
      <c r="W6023" s="35"/>
      <c r="X6023" s="35"/>
      <c r="Y6023" s="35"/>
    </row>
    <row r="6024" customFormat="false" ht="14.25" hidden="false" customHeight="false" outlineLevel="0" collapsed="false">
      <c r="N6024" s="0" t="str">
        <f aca="false">IF(R6024=0,"",IF(Q6024=VLOOKUP(N6023+1,$B$8:$C$360,2,0),N6023+1,N6023))</f>
        <v/>
      </c>
      <c r="P6024" s="30"/>
      <c r="Q6024" s="30"/>
      <c r="R6024" s="35"/>
      <c r="S6024" s="35"/>
      <c r="T6024" s="35"/>
      <c r="U6024" s="35"/>
      <c r="V6024" s="35"/>
      <c r="W6024" s="35"/>
      <c r="X6024" s="35"/>
      <c r="Y6024" s="35"/>
    </row>
    <row r="6025" customFormat="false" ht="14.25" hidden="false" customHeight="false" outlineLevel="0" collapsed="false">
      <c r="N6025" s="0" t="str">
        <f aca="false">IF(R6025=0,"",IF(Q6025=VLOOKUP(N6024+1,$B$8:$C$360,2,0),N6024+1,N6024))</f>
        <v/>
      </c>
      <c r="P6025" s="30"/>
      <c r="Q6025" s="30"/>
      <c r="R6025" s="35"/>
      <c r="S6025" s="35"/>
      <c r="T6025" s="35"/>
      <c r="U6025" s="35"/>
      <c r="V6025" s="35"/>
      <c r="W6025" s="35"/>
      <c r="X6025" s="35"/>
      <c r="Y6025" s="35"/>
    </row>
    <row r="6026" customFormat="false" ht="14.25" hidden="false" customHeight="false" outlineLevel="0" collapsed="false">
      <c r="N6026" s="0" t="str">
        <f aca="false">IF(R6026=0,"",IF(Q6026=VLOOKUP(N6025+1,$B$8:$C$360,2,0),N6025+1,N6025))</f>
        <v/>
      </c>
      <c r="P6026" s="30"/>
      <c r="Q6026" s="30"/>
      <c r="R6026" s="35"/>
      <c r="S6026" s="35"/>
      <c r="T6026" s="35"/>
      <c r="U6026" s="35"/>
      <c r="V6026" s="35"/>
      <c r="W6026" s="35"/>
      <c r="X6026" s="35"/>
      <c r="Y6026" s="35"/>
    </row>
    <row r="6027" customFormat="false" ht="14.25" hidden="false" customHeight="false" outlineLevel="0" collapsed="false">
      <c r="N6027" s="0" t="str">
        <f aca="false">IF(R6027=0,"",IF(Q6027=VLOOKUP(N6026+1,$B$8:$C$360,2,0),N6026+1,N6026))</f>
        <v/>
      </c>
      <c r="P6027" s="30"/>
      <c r="Q6027" s="30"/>
      <c r="R6027" s="35"/>
      <c r="S6027" s="35"/>
      <c r="T6027" s="35"/>
      <c r="U6027" s="35"/>
      <c r="V6027" s="35"/>
      <c r="W6027" s="35"/>
      <c r="X6027" s="35"/>
      <c r="Y6027" s="35"/>
    </row>
    <row r="6028" customFormat="false" ht="14.25" hidden="false" customHeight="false" outlineLevel="0" collapsed="false">
      <c r="N6028" s="0" t="str">
        <f aca="false">IF(R6028=0,"",IF(Q6028=VLOOKUP(N6027+1,$B$8:$C$360,2,0),N6027+1,N6027))</f>
        <v/>
      </c>
      <c r="P6028" s="30"/>
      <c r="Q6028" s="30"/>
      <c r="R6028" s="35"/>
      <c r="S6028" s="35"/>
      <c r="T6028" s="35"/>
      <c r="U6028" s="35"/>
      <c r="V6028" s="35"/>
      <c r="W6028" s="35"/>
      <c r="X6028" s="35"/>
      <c r="Y6028" s="35"/>
    </row>
    <row r="6029" customFormat="false" ht="14.25" hidden="false" customHeight="false" outlineLevel="0" collapsed="false">
      <c r="N6029" s="0" t="str">
        <f aca="false">IF(R6029=0,"",IF(Q6029=VLOOKUP(N6028+1,$B$8:$C$360,2,0),N6028+1,N6028))</f>
        <v/>
      </c>
      <c r="P6029" s="30"/>
      <c r="Q6029" s="30"/>
      <c r="R6029" s="35"/>
      <c r="S6029" s="35"/>
      <c r="T6029" s="35"/>
      <c r="U6029" s="35"/>
      <c r="V6029" s="35"/>
      <c r="W6029" s="35"/>
      <c r="X6029" s="35"/>
      <c r="Y6029" s="35"/>
    </row>
    <row r="6030" customFormat="false" ht="14.25" hidden="false" customHeight="false" outlineLevel="0" collapsed="false">
      <c r="N6030" s="0" t="str">
        <f aca="false">IF(R6030=0,"",IF(Q6030=VLOOKUP(N6029+1,$B$8:$C$360,2,0),N6029+1,N6029))</f>
        <v/>
      </c>
      <c r="P6030" s="30"/>
      <c r="Q6030" s="30"/>
      <c r="R6030" s="35"/>
      <c r="S6030" s="35"/>
      <c r="T6030" s="35"/>
      <c r="U6030" s="35"/>
      <c r="V6030" s="35"/>
      <c r="W6030" s="35"/>
      <c r="X6030" s="35"/>
      <c r="Y6030" s="35"/>
    </row>
    <row r="6031" customFormat="false" ht="14.25" hidden="false" customHeight="false" outlineLevel="0" collapsed="false">
      <c r="N6031" s="0" t="str">
        <f aca="false">IF(R6031=0,"",IF(Q6031=VLOOKUP(N6030+1,$B$8:$C$360,2,0),N6030+1,N6030))</f>
        <v/>
      </c>
      <c r="P6031" s="30"/>
      <c r="Q6031" s="30"/>
      <c r="R6031" s="35"/>
      <c r="S6031" s="35"/>
      <c r="T6031" s="35"/>
      <c r="U6031" s="35"/>
      <c r="V6031" s="35"/>
      <c r="W6031" s="35"/>
      <c r="X6031" s="35"/>
      <c r="Y6031" s="35"/>
    </row>
    <row r="6032" customFormat="false" ht="14.25" hidden="false" customHeight="false" outlineLevel="0" collapsed="false">
      <c r="N6032" s="0" t="str">
        <f aca="false">IF(R6032=0,"",IF(Q6032=VLOOKUP(N6031+1,$B$8:$C$360,2,0),N6031+1,N6031))</f>
        <v/>
      </c>
      <c r="P6032" s="30"/>
      <c r="Q6032" s="30"/>
      <c r="R6032" s="35"/>
      <c r="S6032" s="35"/>
      <c r="T6032" s="35"/>
      <c r="U6032" s="35"/>
      <c r="V6032" s="35"/>
      <c r="W6032" s="35"/>
      <c r="X6032" s="35"/>
      <c r="Y6032" s="35"/>
    </row>
    <row r="6033" customFormat="false" ht="14.25" hidden="false" customHeight="false" outlineLevel="0" collapsed="false">
      <c r="N6033" s="0" t="str">
        <f aca="false">IF(R6033=0,"",IF(Q6033=VLOOKUP(N6032+1,$B$8:$C$360,2,0),N6032+1,N6032))</f>
        <v/>
      </c>
      <c r="P6033" s="30"/>
      <c r="Q6033" s="30"/>
      <c r="R6033" s="35"/>
      <c r="S6033" s="35"/>
      <c r="T6033" s="35"/>
      <c r="U6033" s="35"/>
      <c r="V6033" s="35"/>
      <c r="W6033" s="35"/>
      <c r="X6033" s="35"/>
      <c r="Y6033" s="35"/>
    </row>
    <row r="6034" customFormat="false" ht="14.25" hidden="false" customHeight="false" outlineLevel="0" collapsed="false">
      <c r="N6034" s="0" t="str">
        <f aca="false">IF(R6034=0,"",IF(Q6034=VLOOKUP(N6033+1,$B$8:$C$360,2,0),N6033+1,N6033))</f>
        <v/>
      </c>
      <c r="P6034" s="30"/>
      <c r="Q6034" s="30"/>
      <c r="R6034" s="35"/>
      <c r="S6034" s="35"/>
      <c r="T6034" s="35"/>
      <c r="U6034" s="35"/>
      <c r="V6034" s="35"/>
      <c r="W6034" s="35"/>
      <c r="X6034" s="35"/>
      <c r="Y6034" s="35"/>
    </row>
    <row r="6035" customFormat="false" ht="14.25" hidden="false" customHeight="false" outlineLevel="0" collapsed="false">
      <c r="N6035" s="0" t="str">
        <f aca="false">IF(R6035=0,"",IF(Q6035=VLOOKUP(N6034+1,$B$8:$C$360,2,0),N6034+1,N6034))</f>
        <v/>
      </c>
      <c r="P6035" s="30"/>
      <c r="Q6035" s="30"/>
      <c r="R6035" s="35"/>
      <c r="S6035" s="35"/>
      <c r="T6035" s="35"/>
      <c r="U6035" s="35"/>
      <c r="V6035" s="35"/>
      <c r="W6035" s="35"/>
      <c r="X6035" s="35"/>
      <c r="Y6035" s="35"/>
    </row>
    <row r="6036" customFormat="false" ht="14.25" hidden="false" customHeight="false" outlineLevel="0" collapsed="false">
      <c r="N6036" s="0" t="str">
        <f aca="false">IF(R6036=0,"",IF(Q6036=VLOOKUP(N6035+1,$B$8:$C$360,2,0),N6035+1,N6035))</f>
        <v/>
      </c>
      <c r="P6036" s="30"/>
      <c r="Q6036" s="30"/>
      <c r="R6036" s="35"/>
      <c r="S6036" s="35"/>
      <c r="T6036" s="35"/>
      <c r="U6036" s="35"/>
      <c r="V6036" s="35"/>
      <c r="W6036" s="35"/>
      <c r="X6036" s="35"/>
      <c r="Y6036" s="35"/>
    </row>
    <row r="6037" customFormat="false" ht="14.25" hidden="false" customHeight="false" outlineLevel="0" collapsed="false">
      <c r="N6037" s="0" t="str">
        <f aca="false">IF(R6037=0,"",IF(Q6037=VLOOKUP(N6036+1,$B$8:$C$360,2,0),N6036+1,N6036))</f>
        <v/>
      </c>
      <c r="P6037" s="30"/>
      <c r="Q6037" s="30"/>
      <c r="R6037" s="35"/>
      <c r="S6037" s="35"/>
      <c r="T6037" s="35"/>
      <c r="U6037" s="35"/>
      <c r="V6037" s="35"/>
      <c r="W6037" s="35"/>
      <c r="X6037" s="35"/>
      <c r="Y6037" s="35"/>
    </row>
    <row r="6038" customFormat="false" ht="14.25" hidden="false" customHeight="false" outlineLevel="0" collapsed="false">
      <c r="N6038" s="0" t="str">
        <f aca="false">IF(R6038=0,"",IF(Q6038=VLOOKUP(N6037+1,$B$8:$C$360,2,0),N6037+1,N6037))</f>
        <v/>
      </c>
      <c r="P6038" s="30"/>
      <c r="Q6038" s="30"/>
      <c r="R6038" s="35"/>
      <c r="S6038" s="35"/>
      <c r="T6038" s="35"/>
      <c r="U6038" s="35"/>
      <c r="V6038" s="35"/>
      <c r="W6038" s="35"/>
      <c r="X6038" s="35"/>
      <c r="Y6038" s="35"/>
    </row>
    <row r="6039" customFormat="false" ht="14.25" hidden="false" customHeight="false" outlineLevel="0" collapsed="false">
      <c r="N6039" s="0" t="str">
        <f aca="false">IF(R6039=0,"",IF(Q6039=VLOOKUP(N6038+1,$B$8:$C$360,2,0),N6038+1,N6038))</f>
        <v/>
      </c>
      <c r="P6039" s="30"/>
      <c r="Q6039" s="30"/>
      <c r="R6039" s="35"/>
      <c r="S6039" s="35"/>
      <c r="T6039" s="35"/>
      <c r="U6039" s="35"/>
      <c r="V6039" s="35"/>
      <c r="W6039" s="35"/>
      <c r="X6039" s="35"/>
      <c r="Y6039" s="35"/>
    </row>
    <row r="6040" customFormat="false" ht="14.25" hidden="false" customHeight="false" outlineLevel="0" collapsed="false">
      <c r="N6040" s="0" t="str">
        <f aca="false">IF(R6040=0,"",IF(Q6040=VLOOKUP(N6039+1,$B$8:$C$360,2,0),N6039+1,N6039))</f>
        <v/>
      </c>
      <c r="P6040" s="30"/>
      <c r="Q6040" s="30"/>
      <c r="R6040" s="35"/>
      <c r="S6040" s="35"/>
      <c r="T6040" s="35"/>
      <c r="U6040" s="35"/>
      <c r="V6040" s="35"/>
      <c r="W6040" s="35"/>
      <c r="X6040" s="35"/>
      <c r="Y6040" s="35"/>
    </row>
    <row r="6041" customFormat="false" ht="14.25" hidden="false" customHeight="false" outlineLevel="0" collapsed="false">
      <c r="N6041" s="0" t="str">
        <f aca="false">IF(R6041=0,"",IF(Q6041=VLOOKUP(N6040+1,$B$8:$C$360,2,0),N6040+1,N6040))</f>
        <v/>
      </c>
      <c r="P6041" s="30"/>
      <c r="Q6041" s="30"/>
      <c r="R6041" s="35"/>
      <c r="S6041" s="35"/>
      <c r="T6041" s="35"/>
      <c r="U6041" s="35"/>
      <c r="V6041" s="35"/>
      <c r="W6041" s="35"/>
      <c r="X6041" s="35"/>
      <c r="Y6041" s="35"/>
    </row>
    <row r="6042" customFormat="false" ht="14.25" hidden="false" customHeight="false" outlineLevel="0" collapsed="false">
      <c r="N6042" s="0" t="str">
        <f aca="false">IF(R6042=0,"",IF(Q6042=VLOOKUP(N6041+1,$B$8:$C$360,2,0),N6041+1,N6041))</f>
        <v/>
      </c>
      <c r="P6042" s="30"/>
      <c r="Q6042" s="30"/>
      <c r="R6042" s="35"/>
      <c r="S6042" s="35"/>
      <c r="T6042" s="35"/>
      <c r="U6042" s="35"/>
      <c r="V6042" s="35"/>
      <c r="W6042" s="35"/>
      <c r="X6042" s="35"/>
      <c r="Y6042" s="35"/>
    </row>
    <row r="6043" customFormat="false" ht="14.25" hidden="false" customHeight="false" outlineLevel="0" collapsed="false">
      <c r="N6043" s="0" t="str">
        <f aca="false">IF(R6043=0,"",IF(Q6043=VLOOKUP(N6042+1,$B$8:$C$360,2,0),N6042+1,N6042))</f>
        <v/>
      </c>
      <c r="P6043" s="30"/>
      <c r="Q6043" s="30"/>
      <c r="R6043" s="35"/>
      <c r="S6043" s="35"/>
      <c r="T6043" s="35"/>
      <c r="U6043" s="35"/>
      <c r="V6043" s="35"/>
      <c r="W6043" s="35"/>
      <c r="X6043" s="35"/>
      <c r="Y6043" s="35"/>
    </row>
    <row r="6044" customFormat="false" ht="14.25" hidden="false" customHeight="false" outlineLevel="0" collapsed="false">
      <c r="N6044" s="0" t="str">
        <f aca="false">IF(R6044=0,"",IF(Q6044=VLOOKUP(N6043+1,$B$8:$C$360,2,0),N6043+1,N6043))</f>
        <v/>
      </c>
      <c r="P6044" s="30"/>
      <c r="Q6044" s="30"/>
      <c r="R6044" s="35"/>
      <c r="S6044" s="35"/>
      <c r="T6044" s="35"/>
      <c r="U6044" s="35"/>
      <c r="V6044" s="35"/>
      <c r="W6044" s="35"/>
      <c r="X6044" s="35"/>
      <c r="Y6044" s="35"/>
    </row>
    <row r="6045" customFormat="false" ht="14.25" hidden="false" customHeight="false" outlineLevel="0" collapsed="false">
      <c r="N6045" s="0" t="str">
        <f aca="false">IF(R6045=0,"",IF(Q6045=VLOOKUP(N6044+1,$B$8:$C$360,2,0),N6044+1,N6044))</f>
        <v/>
      </c>
      <c r="P6045" s="30"/>
      <c r="Q6045" s="30"/>
      <c r="R6045" s="35"/>
      <c r="S6045" s="35"/>
      <c r="T6045" s="35"/>
      <c r="U6045" s="35"/>
      <c r="V6045" s="35"/>
      <c r="W6045" s="35"/>
      <c r="X6045" s="35"/>
      <c r="Y6045" s="35"/>
    </row>
    <row r="6046" customFormat="false" ht="14.25" hidden="false" customHeight="false" outlineLevel="0" collapsed="false">
      <c r="N6046" s="0" t="str">
        <f aca="false">IF(R6046=0,"",IF(Q6046=VLOOKUP(N6045+1,$B$8:$C$360,2,0),N6045+1,N6045))</f>
        <v/>
      </c>
      <c r="P6046" s="30"/>
      <c r="Q6046" s="30"/>
      <c r="R6046" s="35"/>
      <c r="S6046" s="35"/>
      <c r="T6046" s="35"/>
      <c r="U6046" s="35"/>
      <c r="V6046" s="35"/>
      <c r="W6046" s="35"/>
      <c r="X6046" s="35"/>
      <c r="Y6046" s="35"/>
    </row>
    <row r="6047" customFormat="false" ht="14.25" hidden="false" customHeight="false" outlineLevel="0" collapsed="false">
      <c r="N6047" s="0" t="str">
        <f aca="false">IF(R6047=0,"",IF(Q6047=VLOOKUP(N6046+1,$B$8:$C$360,2,0),N6046+1,N6046))</f>
        <v/>
      </c>
      <c r="P6047" s="30"/>
      <c r="Q6047" s="30"/>
      <c r="R6047" s="35"/>
      <c r="S6047" s="35"/>
      <c r="T6047" s="35"/>
      <c r="U6047" s="35"/>
      <c r="V6047" s="35"/>
      <c r="W6047" s="35"/>
      <c r="X6047" s="35"/>
      <c r="Y6047" s="35"/>
    </row>
    <row r="6048" customFormat="false" ht="14.25" hidden="false" customHeight="false" outlineLevel="0" collapsed="false">
      <c r="N6048" s="0" t="str">
        <f aca="false">IF(R6048=0,"",IF(Q6048=VLOOKUP(N6047+1,$B$8:$C$360,2,0),N6047+1,N6047))</f>
        <v/>
      </c>
      <c r="P6048" s="30"/>
      <c r="Q6048" s="30"/>
      <c r="R6048" s="35"/>
      <c r="S6048" s="35"/>
      <c r="T6048" s="35"/>
      <c r="U6048" s="35"/>
      <c r="V6048" s="35"/>
      <c r="W6048" s="35"/>
      <c r="X6048" s="35"/>
      <c r="Y6048" s="35"/>
    </row>
    <row r="6049" customFormat="false" ht="14.25" hidden="false" customHeight="false" outlineLevel="0" collapsed="false">
      <c r="N6049" s="0" t="str">
        <f aca="false">IF(R6049=0,"",IF(Q6049=VLOOKUP(N6048+1,$B$8:$C$360,2,0),N6048+1,N6048))</f>
        <v/>
      </c>
      <c r="P6049" s="30"/>
      <c r="Q6049" s="30"/>
      <c r="R6049" s="35"/>
      <c r="S6049" s="35"/>
      <c r="T6049" s="35"/>
      <c r="U6049" s="35"/>
      <c r="V6049" s="35"/>
      <c r="W6049" s="35"/>
      <c r="X6049" s="35"/>
      <c r="Y6049" s="35"/>
    </row>
    <row r="6050" customFormat="false" ht="14.25" hidden="false" customHeight="false" outlineLevel="0" collapsed="false">
      <c r="N6050" s="0" t="str">
        <f aca="false">IF(R6050=0,"",IF(Q6050=VLOOKUP(N6049+1,$B$8:$C$360,2,0),N6049+1,N6049))</f>
        <v/>
      </c>
      <c r="P6050" s="30"/>
      <c r="Q6050" s="30"/>
      <c r="R6050" s="35"/>
      <c r="S6050" s="35"/>
      <c r="T6050" s="35"/>
      <c r="U6050" s="35"/>
      <c r="V6050" s="35"/>
      <c r="W6050" s="35"/>
      <c r="X6050" s="35"/>
      <c r="Y6050" s="35"/>
    </row>
    <row r="6051" customFormat="false" ht="14.25" hidden="false" customHeight="false" outlineLevel="0" collapsed="false">
      <c r="N6051" s="0" t="str">
        <f aca="false">IF(R6051=0,"",IF(Q6051=VLOOKUP(N6050+1,$B$8:$C$360,2,0),N6050+1,N6050))</f>
        <v/>
      </c>
      <c r="P6051" s="30"/>
      <c r="Q6051" s="30"/>
      <c r="R6051" s="35"/>
      <c r="S6051" s="35"/>
      <c r="T6051" s="35"/>
      <c r="U6051" s="35"/>
      <c r="V6051" s="35"/>
      <c r="W6051" s="35"/>
      <c r="X6051" s="35"/>
      <c r="Y6051" s="35"/>
    </row>
    <row r="6052" customFormat="false" ht="14.25" hidden="false" customHeight="false" outlineLevel="0" collapsed="false">
      <c r="N6052" s="0" t="str">
        <f aca="false">IF(R6052=0,"",IF(Q6052=VLOOKUP(N6051+1,$B$8:$C$360,2,0),N6051+1,N6051))</f>
        <v/>
      </c>
      <c r="P6052" s="30"/>
      <c r="Q6052" s="30"/>
      <c r="R6052" s="35"/>
      <c r="S6052" s="35"/>
      <c r="T6052" s="35"/>
      <c r="U6052" s="35"/>
      <c r="V6052" s="35"/>
      <c r="W6052" s="35"/>
      <c r="X6052" s="35"/>
      <c r="Y6052" s="35"/>
    </row>
    <row r="6053" customFormat="false" ht="14.25" hidden="false" customHeight="false" outlineLevel="0" collapsed="false">
      <c r="N6053" s="0" t="str">
        <f aca="false">IF(R6053=0,"",IF(Q6053=VLOOKUP(N6052+1,$B$8:$C$360,2,0),N6052+1,N6052))</f>
        <v/>
      </c>
      <c r="P6053" s="30"/>
      <c r="Q6053" s="30"/>
      <c r="R6053" s="35"/>
      <c r="S6053" s="35"/>
      <c r="T6053" s="35"/>
      <c r="U6053" s="35"/>
      <c r="V6053" s="35"/>
      <c r="W6053" s="35"/>
      <c r="X6053" s="35"/>
      <c r="Y6053" s="35"/>
    </row>
    <row r="6054" customFormat="false" ht="14.25" hidden="false" customHeight="false" outlineLevel="0" collapsed="false">
      <c r="N6054" s="0" t="str">
        <f aca="false">IF(R6054=0,"",IF(Q6054=VLOOKUP(N6053+1,$B$8:$C$360,2,0),N6053+1,N6053))</f>
        <v/>
      </c>
      <c r="P6054" s="30"/>
      <c r="Q6054" s="30"/>
      <c r="R6054" s="35"/>
      <c r="S6054" s="35"/>
      <c r="T6054" s="35"/>
      <c r="U6054" s="35"/>
      <c r="V6054" s="35"/>
      <c r="W6054" s="35"/>
      <c r="X6054" s="35"/>
      <c r="Y6054" s="35"/>
    </row>
    <row r="6055" customFormat="false" ht="14.25" hidden="false" customHeight="false" outlineLevel="0" collapsed="false">
      <c r="N6055" s="0" t="str">
        <f aca="false">IF(R6055=0,"",IF(Q6055=VLOOKUP(N6054+1,$B$8:$C$360,2,0),N6054+1,N6054))</f>
        <v/>
      </c>
      <c r="P6055" s="30"/>
      <c r="Q6055" s="30"/>
      <c r="R6055" s="35"/>
      <c r="S6055" s="35"/>
      <c r="T6055" s="35"/>
      <c r="U6055" s="35"/>
      <c r="V6055" s="35"/>
      <c r="W6055" s="35"/>
      <c r="X6055" s="35"/>
      <c r="Y6055" s="35"/>
    </row>
    <row r="6056" customFormat="false" ht="14.25" hidden="false" customHeight="false" outlineLevel="0" collapsed="false">
      <c r="N6056" s="0" t="str">
        <f aca="false">IF(R6056=0,"",IF(Q6056=VLOOKUP(N6055+1,$B$8:$C$360,2,0),N6055+1,N6055))</f>
        <v/>
      </c>
      <c r="P6056" s="30"/>
      <c r="Q6056" s="30"/>
      <c r="R6056" s="35"/>
      <c r="S6056" s="35"/>
      <c r="T6056" s="35"/>
      <c r="U6056" s="35"/>
      <c r="V6056" s="35"/>
      <c r="W6056" s="35"/>
      <c r="X6056" s="35"/>
      <c r="Y6056" s="35"/>
    </row>
    <row r="6057" customFormat="false" ht="14.25" hidden="false" customHeight="false" outlineLevel="0" collapsed="false">
      <c r="N6057" s="0" t="str">
        <f aca="false">IF(R6057=0,"",IF(Q6057=VLOOKUP(N6056+1,$B$8:$C$360,2,0),N6056+1,N6056))</f>
        <v/>
      </c>
      <c r="P6057" s="30"/>
      <c r="Q6057" s="30"/>
      <c r="R6057" s="35"/>
      <c r="S6057" s="35"/>
      <c r="T6057" s="35"/>
      <c r="U6057" s="35"/>
      <c r="V6057" s="35"/>
      <c r="W6057" s="35"/>
      <c r="X6057" s="35"/>
      <c r="Y6057" s="35"/>
    </row>
    <row r="6058" customFormat="false" ht="14.25" hidden="false" customHeight="false" outlineLevel="0" collapsed="false">
      <c r="N6058" s="0" t="str">
        <f aca="false">IF(R6058=0,"",IF(Q6058=VLOOKUP(N6057+1,$B$8:$C$360,2,0),N6057+1,N6057))</f>
        <v/>
      </c>
      <c r="P6058" s="30"/>
      <c r="Q6058" s="30"/>
      <c r="R6058" s="35"/>
      <c r="S6058" s="35"/>
      <c r="T6058" s="35"/>
      <c r="U6058" s="35"/>
      <c r="V6058" s="35"/>
      <c r="W6058" s="35"/>
      <c r="X6058" s="35"/>
      <c r="Y6058" s="35"/>
    </row>
    <row r="6059" customFormat="false" ht="14.25" hidden="false" customHeight="false" outlineLevel="0" collapsed="false">
      <c r="N6059" s="0" t="str">
        <f aca="false">IF(R6059=0,"",IF(Q6059=VLOOKUP(N6058+1,$B$8:$C$360,2,0),N6058+1,N6058))</f>
        <v/>
      </c>
      <c r="P6059" s="30"/>
      <c r="Q6059" s="30"/>
      <c r="R6059" s="35"/>
      <c r="S6059" s="35"/>
      <c r="T6059" s="35"/>
      <c r="U6059" s="35"/>
      <c r="V6059" s="35"/>
      <c r="W6059" s="35"/>
      <c r="X6059" s="35"/>
      <c r="Y6059" s="35"/>
    </row>
    <row r="6060" customFormat="false" ht="14.25" hidden="false" customHeight="false" outlineLevel="0" collapsed="false">
      <c r="N6060" s="0" t="str">
        <f aca="false">IF(R6060=0,"",IF(Q6060=VLOOKUP(N6059+1,$B$8:$C$360,2,0),N6059+1,N6059))</f>
        <v/>
      </c>
      <c r="P6060" s="30"/>
      <c r="Q6060" s="30"/>
      <c r="R6060" s="35"/>
      <c r="S6060" s="35"/>
      <c r="T6060" s="35"/>
      <c r="U6060" s="35"/>
      <c r="V6060" s="35"/>
      <c r="W6060" s="35"/>
      <c r="X6060" s="35"/>
      <c r="Y6060" s="35"/>
    </row>
    <row r="6061" customFormat="false" ht="14.25" hidden="false" customHeight="false" outlineLevel="0" collapsed="false">
      <c r="N6061" s="0" t="str">
        <f aca="false">IF(R6061=0,"",IF(Q6061=VLOOKUP(N6060+1,$B$8:$C$360,2,0),N6060+1,N6060))</f>
        <v/>
      </c>
      <c r="P6061" s="30"/>
      <c r="Q6061" s="30"/>
      <c r="R6061" s="35"/>
      <c r="S6061" s="35"/>
      <c r="T6061" s="35"/>
      <c r="U6061" s="35"/>
      <c r="V6061" s="35"/>
      <c r="W6061" s="35"/>
      <c r="X6061" s="35"/>
      <c r="Y6061" s="35"/>
    </row>
    <row r="6062" customFormat="false" ht="14.25" hidden="false" customHeight="false" outlineLevel="0" collapsed="false">
      <c r="N6062" s="0" t="str">
        <f aca="false">IF(R6062=0,"",IF(Q6062=VLOOKUP(N6061+1,$B$8:$C$360,2,0),N6061+1,N6061))</f>
        <v/>
      </c>
      <c r="P6062" s="30"/>
      <c r="Q6062" s="30"/>
      <c r="R6062" s="35"/>
      <c r="S6062" s="35"/>
      <c r="T6062" s="35"/>
      <c r="U6062" s="35"/>
      <c r="V6062" s="35"/>
      <c r="W6062" s="35"/>
      <c r="X6062" s="35"/>
      <c r="Y6062" s="35"/>
    </row>
    <row r="6063" customFormat="false" ht="14.25" hidden="false" customHeight="false" outlineLevel="0" collapsed="false">
      <c r="N6063" s="0" t="str">
        <f aca="false">IF(R6063=0,"",IF(Q6063=VLOOKUP(N6062+1,$B$8:$C$360,2,0),N6062+1,N6062))</f>
        <v/>
      </c>
      <c r="P6063" s="30"/>
      <c r="Q6063" s="30"/>
      <c r="R6063" s="35"/>
      <c r="S6063" s="35"/>
      <c r="T6063" s="35"/>
      <c r="U6063" s="35"/>
      <c r="V6063" s="35"/>
      <c r="W6063" s="35"/>
      <c r="X6063" s="35"/>
      <c r="Y6063" s="35"/>
    </row>
    <row r="6064" customFormat="false" ht="14.25" hidden="false" customHeight="false" outlineLevel="0" collapsed="false">
      <c r="N6064" s="0" t="str">
        <f aca="false">IF(R6064=0,"",IF(Q6064=VLOOKUP(N6063+1,$B$8:$C$360,2,0),N6063+1,N6063))</f>
        <v/>
      </c>
      <c r="P6064" s="30"/>
      <c r="Q6064" s="30"/>
      <c r="R6064" s="35"/>
      <c r="S6064" s="35"/>
      <c r="T6064" s="35"/>
      <c r="U6064" s="35"/>
      <c r="V6064" s="35"/>
      <c r="W6064" s="35"/>
      <c r="X6064" s="35"/>
      <c r="Y6064" s="35"/>
    </row>
    <row r="6065" customFormat="false" ht="14.25" hidden="false" customHeight="false" outlineLevel="0" collapsed="false">
      <c r="N6065" s="0" t="str">
        <f aca="false">IF(R6065=0,"",IF(Q6065=VLOOKUP(N6064+1,$B$8:$C$360,2,0),N6064+1,N6064))</f>
        <v/>
      </c>
      <c r="P6065" s="30"/>
      <c r="Q6065" s="30"/>
      <c r="R6065" s="35"/>
      <c r="S6065" s="35"/>
      <c r="T6065" s="35"/>
      <c r="U6065" s="35"/>
      <c r="V6065" s="35"/>
      <c r="W6065" s="35"/>
      <c r="X6065" s="35"/>
      <c r="Y6065" s="35"/>
    </row>
    <row r="6066" customFormat="false" ht="14.25" hidden="false" customHeight="false" outlineLevel="0" collapsed="false">
      <c r="N6066" s="0" t="str">
        <f aca="false">IF(R6066=0,"",IF(Q6066=VLOOKUP(N6065+1,$B$8:$C$360,2,0),N6065+1,N6065))</f>
        <v/>
      </c>
      <c r="P6066" s="30"/>
      <c r="Q6066" s="30"/>
      <c r="R6066" s="35"/>
      <c r="S6066" s="35"/>
      <c r="T6066" s="35"/>
      <c r="U6066" s="35"/>
      <c r="V6066" s="35"/>
      <c r="W6066" s="35"/>
      <c r="X6066" s="35"/>
      <c r="Y6066" s="35"/>
    </row>
    <row r="6067" customFormat="false" ht="14.25" hidden="false" customHeight="false" outlineLevel="0" collapsed="false">
      <c r="N6067" s="0" t="str">
        <f aca="false">IF(R6067=0,"",IF(Q6067=VLOOKUP(N6066+1,$B$8:$C$360,2,0),N6066+1,N6066))</f>
        <v/>
      </c>
      <c r="P6067" s="30"/>
      <c r="Q6067" s="30"/>
      <c r="R6067" s="35"/>
      <c r="S6067" s="35"/>
      <c r="T6067" s="35"/>
      <c r="U6067" s="35"/>
      <c r="V6067" s="35"/>
      <c r="W6067" s="35"/>
      <c r="X6067" s="35"/>
      <c r="Y6067" s="35"/>
    </row>
    <row r="6068" customFormat="false" ht="14.25" hidden="false" customHeight="false" outlineLevel="0" collapsed="false">
      <c r="N6068" s="0" t="str">
        <f aca="false">IF(R6068=0,"",IF(Q6068=VLOOKUP(N6067+1,$B$8:$C$360,2,0),N6067+1,N6067))</f>
        <v/>
      </c>
      <c r="P6068" s="30"/>
      <c r="Q6068" s="30"/>
      <c r="R6068" s="35"/>
      <c r="S6068" s="35"/>
      <c r="T6068" s="35"/>
      <c r="U6068" s="35"/>
      <c r="V6068" s="35"/>
      <c r="W6068" s="35"/>
      <c r="X6068" s="35"/>
      <c r="Y6068" s="35"/>
    </row>
    <row r="6069" customFormat="false" ht="14.25" hidden="false" customHeight="false" outlineLevel="0" collapsed="false">
      <c r="N6069" s="0" t="str">
        <f aca="false">IF(R6069=0,"",IF(Q6069=VLOOKUP(N6068+1,$B$8:$C$360,2,0),N6068+1,N6068))</f>
        <v/>
      </c>
      <c r="P6069" s="30"/>
      <c r="Q6069" s="30"/>
      <c r="R6069" s="35"/>
      <c r="S6069" s="35"/>
      <c r="T6069" s="35"/>
      <c r="U6069" s="35"/>
      <c r="V6069" s="35"/>
      <c r="W6069" s="35"/>
      <c r="X6069" s="35"/>
      <c r="Y6069" s="35"/>
    </row>
    <row r="6070" customFormat="false" ht="14.25" hidden="false" customHeight="false" outlineLevel="0" collapsed="false">
      <c r="N6070" s="0" t="str">
        <f aca="false">IF(R6070=0,"",IF(Q6070=VLOOKUP(N6069+1,$B$8:$C$360,2,0),N6069+1,N6069))</f>
        <v/>
      </c>
      <c r="P6070" s="30"/>
      <c r="Q6070" s="30"/>
      <c r="R6070" s="35"/>
      <c r="S6070" s="35"/>
      <c r="T6070" s="35"/>
      <c r="U6070" s="35"/>
      <c r="V6070" s="35"/>
      <c r="W6070" s="35"/>
      <c r="X6070" s="35"/>
      <c r="Y6070" s="35"/>
    </row>
    <row r="6071" customFormat="false" ht="14.25" hidden="false" customHeight="false" outlineLevel="0" collapsed="false">
      <c r="N6071" s="0" t="str">
        <f aca="false">IF(R6071=0,"",IF(Q6071=VLOOKUP(N6070+1,$B$8:$C$360,2,0),N6070+1,N6070))</f>
        <v/>
      </c>
      <c r="P6071" s="30"/>
      <c r="Q6071" s="30"/>
      <c r="R6071" s="35"/>
      <c r="S6071" s="35"/>
      <c r="T6071" s="35"/>
      <c r="U6071" s="35"/>
      <c r="V6071" s="35"/>
      <c r="W6071" s="35"/>
      <c r="X6071" s="35"/>
      <c r="Y6071" s="35"/>
    </row>
    <row r="6072" customFormat="false" ht="14.25" hidden="false" customHeight="false" outlineLevel="0" collapsed="false">
      <c r="N6072" s="0" t="str">
        <f aca="false">IF(R6072=0,"",IF(Q6072=VLOOKUP(N6071+1,$B$8:$C$360,2,0),N6071+1,N6071))</f>
        <v/>
      </c>
      <c r="P6072" s="30"/>
      <c r="Q6072" s="30"/>
      <c r="R6072" s="35"/>
      <c r="S6072" s="35"/>
      <c r="T6072" s="35"/>
      <c r="U6072" s="35"/>
      <c r="V6072" s="35"/>
      <c r="W6072" s="35"/>
      <c r="X6072" s="35"/>
      <c r="Y6072" s="35"/>
    </row>
    <row r="6073" customFormat="false" ht="14.25" hidden="false" customHeight="false" outlineLevel="0" collapsed="false">
      <c r="N6073" s="0" t="str">
        <f aca="false">IF(R6073=0,"",IF(Q6073=VLOOKUP(N6072+1,$B$8:$C$360,2,0),N6072+1,N6072))</f>
        <v/>
      </c>
      <c r="P6073" s="30"/>
      <c r="Q6073" s="30"/>
      <c r="R6073" s="35"/>
      <c r="S6073" s="35"/>
      <c r="T6073" s="35"/>
      <c r="U6073" s="35"/>
      <c r="V6073" s="35"/>
      <c r="W6073" s="35"/>
      <c r="X6073" s="35"/>
      <c r="Y6073" s="35"/>
    </row>
    <row r="6074" customFormat="false" ht="14.25" hidden="false" customHeight="false" outlineLevel="0" collapsed="false">
      <c r="N6074" s="0" t="str">
        <f aca="false">IF(R6074=0,"",IF(Q6074=VLOOKUP(N6073+1,$B$8:$C$360,2,0),N6073+1,N6073))</f>
        <v/>
      </c>
      <c r="P6074" s="30"/>
      <c r="Q6074" s="30"/>
      <c r="R6074" s="35"/>
      <c r="S6074" s="35"/>
      <c r="T6074" s="35"/>
      <c r="U6074" s="35"/>
      <c r="V6074" s="35"/>
      <c r="W6074" s="35"/>
      <c r="X6074" s="35"/>
      <c r="Y6074" s="35"/>
    </row>
    <row r="6075" customFormat="false" ht="14.25" hidden="false" customHeight="false" outlineLevel="0" collapsed="false">
      <c r="N6075" s="0" t="str">
        <f aca="false">IF(R6075=0,"",IF(Q6075=VLOOKUP(N6074+1,$B$8:$C$360,2,0),N6074+1,N6074))</f>
        <v/>
      </c>
      <c r="P6075" s="30"/>
      <c r="Q6075" s="30"/>
      <c r="R6075" s="35"/>
      <c r="S6075" s="35"/>
      <c r="T6075" s="35"/>
      <c r="U6075" s="35"/>
      <c r="V6075" s="35"/>
      <c r="W6075" s="35"/>
      <c r="X6075" s="35"/>
      <c r="Y6075" s="35"/>
    </row>
    <row r="6076" customFormat="false" ht="14.25" hidden="false" customHeight="false" outlineLevel="0" collapsed="false">
      <c r="N6076" s="0" t="str">
        <f aca="false">IF(R6076=0,"",IF(Q6076=VLOOKUP(N6075+1,$B$8:$C$360,2,0),N6075+1,N6075))</f>
        <v/>
      </c>
      <c r="P6076" s="30"/>
      <c r="Q6076" s="30"/>
      <c r="R6076" s="35"/>
      <c r="S6076" s="35"/>
      <c r="T6076" s="35"/>
      <c r="U6076" s="35"/>
      <c r="V6076" s="35"/>
      <c r="W6076" s="35"/>
      <c r="X6076" s="35"/>
      <c r="Y6076" s="35"/>
    </row>
    <row r="6077" customFormat="false" ht="14.25" hidden="false" customHeight="false" outlineLevel="0" collapsed="false">
      <c r="N6077" s="0" t="str">
        <f aca="false">IF(R6077=0,"",IF(Q6077=VLOOKUP(N6076+1,$B$8:$C$360,2,0),N6076+1,N6076))</f>
        <v/>
      </c>
      <c r="P6077" s="30"/>
      <c r="Q6077" s="30"/>
      <c r="R6077" s="35"/>
      <c r="S6077" s="35"/>
      <c r="T6077" s="35"/>
      <c r="U6077" s="35"/>
      <c r="V6077" s="35"/>
      <c r="W6077" s="35"/>
      <c r="X6077" s="35"/>
      <c r="Y6077" s="35"/>
    </row>
    <row r="6078" customFormat="false" ht="14.25" hidden="false" customHeight="false" outlineLevel="0" collapsed="false">
      <c r="N6078" s="0" t="str">
        <f aca="false">IF(R6078=0,"",IF(Q6078=VLOOKUP(N6077+1,$B$8:$C$360,2,0),N6077+1,N6077))</f>
        <v/>
      </c>
      <c r="P6078" s="30"/>
      <c r="Q6078" s="30"/>
      <c r="R6078" s="35"/>
      <c r="S6078" s="35"/>
      <c r="T6078" s="35"/>
      <c r="U6078" s="35"/>
      <c r="V6078" s="35"/>
      <c r="W6078" s="35"/>
      <c r="X6078" s="35"/>
      <c r="Y6078" s="35"/>
    </row>
    <row r="6079" customFormat="false" ht="14.25" hidden="false" customHeight="false" outlineLevel="0" collapsed="false">
      <c r="N6079" s="0" t="str">
        <f aca="false">IF(R6079=0,"",IF(Q6079=VLOOKUP(N6078+1,$B$8:$C$360,2,0),N6078+1,N6078))</f>
        <v/>
      </c>
      <c r="P6079" s="30"/>
      <c r="Q6079" s="30"/>
      <c r="R6079" s="35"/>
      <c r="S6079" s="35"/>
      <c r="T6079" s="35"/>
      <c r="U6079" s="35"/>
      <c r="V6079" s="35"/>
      <c r="W6079" s="35"/>
      <c r="X6079" s="35"/>
      <c r="Y6079" s="35"/>
    </row>
    <row r="6080" customFormat="false" ht="14.25" hidden="false" customHeight="false" outlineLevel="0" collapsed="false">
      <c r="N6080" s="0" t="str">
        <f aca="false">IF(R6080=0,"",IF(Q6080=VLOOKUP(N6079+1,$B$8:$C$360,2,0),N6079+1,N6079))</f>
        <v/>
      </c>
      <c r="P6080" s="30"/>
      <c r="Q6080" s="30"/>
      <c r="R6080" s="35"/>
      <c r="S6080" s="35"/>
      <c r="T6080" s="35"/>
      <c r="U6080" s="35"/>
      <c r="V6080" s="35"/>
      <c r="W6080" s="35"/>
      <c r="X6080" s="35"/>
      <c r="Y6080" s="35"/>
    </row>
    <row r="6081" customFormat="false" ht="14.25" hidden="false" customHeight="false" outlineLevel="0" collapsed="false">
      <c r="N6081" s="0" t="str">
        <f aca="false">IF(R6081=0,"",IF(Q6081=VLOOKUP(N6080+1,$B$8:$C$360,2,0),N6080+1,N6080))</f>
        <v/>
      </c>
      <c r="P6081" s="30"/>
      <c r="Q6081" s="30"/>
      <c r="R6081" s="35"/>
      <c r="S6081" s="35"/>
      <c r="T6081" s="35"/>
      <c r="U6081" s="35"/>
      <c r="V6081" s="35"/>
      <c r="W6081" s="35"/>
      <c r="X6081" s="35"/>
      <c r="Y6081" s="35"/>
    </row>
    <row r="6082" customFormat="false" ht="14.25" hidden="false" customHeight="false" outlineLevel="0" collapsed="false">
      <c r="N6082" s="0" t="str">
        <f aca="false">IF(R6082=0,"",IF(Q6082=VLOOKUP(N6081+1,$B$8:$C$360,2,0),N6081+1,N6081))</f>
        <v/>
      </c>
      <c r="P6082" s="30"/>
      <c r="Q6082" s="30"/>
      <c r="R6082" s="35"/>
      <c r="S6082" s="35"/>
      <c r="T6082" s="35"/>
      <c r="U6082" s="35"/>
      <c r="V6082" s="35"/>
      <c r="W6082" s="35"/>
      <c r="X6082" s="35"/>
      <c r="Y6082" s="35"/>
    </row>
    <row r="6083" customFormat="false" ht="14.25" hidden="false" customHeight="false" outlineLevel="0" collapsed="false">
      <c r="N6083" s="0" t="str">
        <f aca="false">IF(R6083=0,"",IF(Q6083=VLOOKUP(N6082+1,$B$8:$C$360,2,0),N6082+1,N6082))</f>
        <v/>
      </c>
      <c r="P6083" s="30"/>
      <c r="Q6083" s="30"/>
      <c r="R6083" s="35"/>
      <c r="S6083" s="35"/>
      <c r="T6083" s="35"/>
      <c r="U6083" s="35"/>
      <c r="V6083" s="35"/>
      <c r="W6083" s="35"/>
      <c r="X6083" s="35"/>
      <c r="Y6083" s="35"/>
    </row>
    <row r="6084" customFormat="false" ht="14.25" hidden="false" customHeight="false" outlineLevel="0" collapsed="false">
      <c r="N6084" s="0" t="str">
        <f aca="false">IF(R6084=0,"",IF(Q6084=VLOOKUP(N6083+1,$B$8:$C$360,2,0),N6083+1,N6083))</f>
        <v/>
      </c>
      <c r="P6084" s="30"/>
      <c r="Q6084" s="30"/>
      <c r="R6084" s="35"/>
      <c r="S6084" s="35"/>
      <c r="T6084" s="35"/>
      <c r="U6084" s="35"/>
      <c r="V6084" s="35"/>
      <c r="W6084" s="35"/>
      <c r="X6084" s="35"/>
      <c r="Y6084" s="35"/>
    </row>
    <row r="6085" customFormat="false" ht="14.25" hidden="false" customHeight="false" outlineLevel="0" collapsed="false">
      <c r="N6085" s="0" t="str">
        <f aca="false">IF(R6085=0,"",IF(Q6085=VLOOKUP(N6084+1,$B$8:$C$360,2,0),N6084+1,N6084))</f>
        <v/>
      </c>
      <c r="P6085" s="30"/>
      <c r="Q6085" s="30"/>
      <c r="R6085" s="35"/>
      <c r="S6085" s="35"/>
      <c r="T6085" s="35"/>
      <c r="U6085" s="35"/>
      <c r="V6085" s="35"/>
      <c r="W6085" s="35"/>
      <c r="X6085" s="35"/>
      <c r="Y6085" s="35"/>
    </row>
    <row r="6086" customFormat="false" ht="14.25" hidden="false" customHeight="false" outlineLevel="0" collapsed="false">
      <c r="N6086" s="0" t="str">
        <f aca="false">IF(R6086=0,"",IF(Q6086=VLOOKUP(N6085+1,$B$8:$C$360,2,0),N6085+1,N6085))</f>
        <v/>
      </c>
      <c r="P6086" s="30"/>
      <c r="Q6086" s="30"/>
      <c r="R6086" s="35"/>
      <c r="S6086" s="35"/>
      <c r="T6086" s="35"/>
      <c r="U6086" s="35"/>
      <c r="V6086" s="35"/>
      <c r="W6086" s="35"/>
      <c r="X6086" s="35"/>
      <c r="Y6086" s="35"/>
    </row>
    <row r="6087" customFormat="false" ht="14.25" hidden="false" customHeight="false" outlineLevel="0" collapsed="false">
      <c r="N6087" s="0" t="str">
        <f aca="false">IF(R6087=0,"",IF(Q6087=VLOOKUP(N6086+1,$B$8:$C$360,2,0),N6086+1,N6086))</f>
        <v/>
      </c>
      <c r="P6087" s="30"/>
      <c r="Q6087" s="30"/>
      <c r="R6087" s="35"/>
      <c r="S6087" s="35"/>
      <c r="T6087" s="35"/>
      <c r="U6087" s="35"/>
      <c r="V6087" s="35"/>
      <c r="W6087" s="35"/>
      <c r="X6087" s="35"/>
      <c r="Y6087" s="35"/>
    </row>
    <row r="6088" customFormat="false" ht="14.25" hidden="false" customHeight="false" outlineLevel="0" collapsed="false">
      <c r="N6088" s="0" t="str">
        <f aca="false">IF(R6088=0,"",IF(Q6088=VLOOKUP(N6087+1,$B$8:$C$360,2,0),N6087+1,N6087))</f>
        <v/>
      </c>
      <c r="P6088" s="30"/>
      <c r="Q6088" s="30"/>
      <c r="R6088" s="35"/>
      <c r="S6088" s="35"/>
      <c r="T6088" s="35"/>
      <c r="U6088" s="35"/>
      <c r="V6088" s="35"/>
      <c r="W6088" s="35"/>
      <c r="X6088" s="35"/>
      <c r="Y6088" s="35"/>
    </row>
    <row r="6089" customFormat="false" ht="14.25" hidden="false" customHeight="false" outlineLevel="0" collapsed="false">
      <c r="N6089" s="0" t="str">
        <f aca="false">IF(R6089=0,"",IF(Q6089=VLOOKUP(N6088+1,$B$8:$C$360,2,0),N6088+1,N6088))</f>
        <v/>
      </c>
      <c r="P6089" s="30"/>
      <c r="Q6089" s="30"/>
      <c r="R6089" s="35"/>
      <c r="S6089" s="35"/>
      <c r="T6089" s="35"/>
      <c r="U6089" s="35"/>
      <c r="V6089" s="35"/>
      <c r="W6089" s="35"/>
      <c r="X6089" s="35"/>
      <c r="Y6089" s="35"/>
    </row>
    <row r="6090" customFormat="false" ht="14.25" hidden="false" customHeight="false" outlineLevel="0" collapsed="false">
      <c r="N6090" s="0" t="str">
        <f aca="false">IF(R6090=0,"",IF(Q6090=VLOOKUP(N6089+1,$B$8:$C$360,2,0),N6089+1,N6089))</f>
        <v/>
      </c>
      <c r="P6090" s="30"/>
      <c r="Q6090" s="30"/>
      <c r="R6090" s="35"/>
      <c r="S6090" s="35"/>
      <c r="T6090" s="35"/>
      <c r="U6090" s="35"/>
      <c r="V6090" s="35"/>
      <c r="W6090" s="35"/>
      <c r="X6090" s="35"/>
      <c r="Y6090" s="35"/>
    </row>
    <row r="6091" customFormat="false" ht="14.25" hidden="false" customHeight="false" outlineLevel="0" collapsed="false">
      <c r="N6091" s="0" t="str">
        <f aca="false">IF(R6091=0,"",IF(Q6091=VLOOKUP(N6090+1,$B$8:$C$360,2,0),N6090+1,N6090))</f>
        <v/>
      </c>
      <c r="P6091" s="30"/>
      <c r="Q6091" s="30"/>
      <c r="R6091" s="35"/>
      <c r="S6091" s="35"/>
      <c r="T6091" s="35"/>
      <c r="U6091" s="35"/>
      <c r="V6091" s="35"/>
      <c r="W6091" s="35"/>
      <c r="X6091" s="35"/>
      <c r="Y6091" s="35"/>
    </row>
    <row r="6092" customFormat="false" ht="14.25" hidden="false" customHeight="false" outlineLevel="0" collapsed="false">
      <c r="N6092" s="0" t="str">
        <f aca="false">IF(R6092=0,"",IF(Q6092=VLOOKUP(N6091+1,$B$8:$C$360,2,0),N6091+1,N6091))</f>
        <v/>
      </c>
      <c r="P6092" s="30"/>
      <c r="Q6092" s="30"/>
      <c r="R6092" s="35"/>
      <c r="S6092" s="35"/>
      <c r="T6092" s="35"/>
      <c r="U6092" s="35"/>
      <c r="V6092" s="35"/>
      <c r="W6092" s="35"/>
      <c r="X6092" s="35"/>
      <c r="Y6092" s="35"/>
    </row>
    <row r="6093" customFormat="false" ht="14.25" hidden="false" customHeight="false" outlineLevel="0" collapsed="false">
      <c r="N6093" s="0" t="str">
        <f aca="false">IF(R6093=0,"",IF(Q6093=VLOOKUP(N6092+1,$B$8:$C$360,2,0),N6092+1,N6092))</f>
        <v/>
      </c>
      <c r="P6093" s="30"/>
      <c r="Q6093" s="30"/>
      <c r="R6093" s="35"/>
      <c r="S6093" s="35"/>
      <c r="T6093" s="35"/>
      <c r="U6093" s="35"/>
      <c r="V6093" s="35"/>
      <c r="W6093" s="35"/>
      <c r="X6093" s="35"/>
      <c r="Y6093" s="35"/>
    </row>
    <row r="6094" customFormat="false" ht="14.25" hidden="false" customHeight="false" outlineLevel="0" collapsed="false">
      <c r="N6094" s="0" t="str">
        <f aca="false">IF(R6094=0,"",IF(Q6094=VLOOKUP(N6093+1,$B$8:$C$360,2,0),N6093+1,N6093))</f>
        <v/>
      </c>
      <c r="P6094" s="30"/>
      <c r="Q6094" s="30"/>
      <c r="R6094" s="35"/>
      <c r="S6094" s="35"/>
      <c r="T6094" s="35"/>
      <c r="U6094" s="35"/>
      <c r="V6094" s="35"/>
      <c r="W6094" s="35"/>
      <c r="X6094" s="35"/>
      <c r="Y6094" s="35"/>
    </row>
    <row r="6095" customFormat="false" ht="14.25" hidden="false" customHeight="false" outlineLevel="0" collapsed="false">
      <c r="N6095" s="0" t="str">
        <f aca="false">IF(R6095=0,"",IF(Q6095=VLOOKUP(N6094+1,$B$8:$C$360,2,0),N6094+1,N6094))</f>
        <v/>
      </c>
      <c r="P6095" s="30"/>
      <c r="Q6095" s="30"/>
      <c r="R6095" s="35"/>
      <c r="S6095" s="35"/>
      <c r="T6095" s="35"/>
      <c r="U6095" s="35"/>
      <c r="V6095" s="35"/>
      <c r="W6095" s="35"/>
      <c r="X6095" s="35"/>
      <c r="Y6095" s="35"/>
    </row>
    <row r="6096" customFormat="false" ht="14.25" hidden="false" customHeight="false" outlineLevel="0" collapsed="false">
      <c r="N6096" s="0" t="str">
        <f aca="false">IF(R6096=0,"",IF(Q6096=VLOOKUP(N6095+1,$B$8:$C$360,2,0),N6095+1,N6095))</f>
        <v/>
      </c>
      <c r="P6096" s="30"/>
      <c r="Q6096" s="30"/>
      <c r="R6096" s="35"/>
      <c r="S6096" s="35"/>
      <c r="T6096" s="35"/>
      <c r="U6096" s="35"/>
      <c r="V6096" s="35"/>
      <c r="W6096" s="35"/>
      <c r="X6096" s="35"/>
      <c r="Y6096" s="35"/>
    </row>
    <row r="6097" customFormat="false" ht="14.25" hidden="false" customHeight="false" outlineLevel="0" collapsed="false">
      <c r="N6097" s="0" t="str">
        <f aca="false">IF(R6097=0,"",IF(Q6097=VLOOKUP(N6096+1,$B$8:$C$360,2,0),N6096+1,N6096))</f>
        <v/>
      </c>
      <c r="P6097" s="30"/>
      <c r="Q6097" s="30"/>
      <c r="R6097" s="35"/>
      <c r="S6097" s="35"/>
      <c r="T6097" s="35"/>
      <c r="U6097" s="35"/>
      <c r="V6097" s="35"/>
      <c r="W6097" s="35"/>
      <c r="X6097" s="35"/>
      <c r="Y6097" s="35"/>
    </row>
    <row r="6098" customFormat="false" ht="14.25" hidden="false" customHeight="false" outlineLevel="0" collapsed="false">
      <c r="N6098" s="0" t="str">
        <f aca="false">IF(R6098=0,"",IF(Q6098=VLOOKUP(N6097+1,$B$8:$C$360,2,0),N6097+1,N6097))</f>
        <v/>
      </c>
      <c r="P6098" s="30"/>
      <c r="Q6098" s="30"/>
      <c r="R6098" s="35"/>
      <c r="S6098" s="35"/>
      <c r="T6098" s="35"/>
      <c r="U6098" s="35"/>
      <c r="V6098" s="35"/>
      <c r="W6098" s="35"/>
      <c r="X6098" s="35"/>
      <c r="Y6098" s="35"/>
    </row>
    <row r="6099" customFormat="false" ht="14.25" hidden="false" customHeight="false" outlineLevel="0" collapsed="false">
      <c r="N6099" s="0" t="str">
        <f aca="false">IF(R6099=0,"",IF(Q6099=VLOOKUP(N6098+1,$B$8:$C$360,2,0),N6098+1,N6098))</f>
        <v/>
      </c>
      <c r="P6099" s="30"/>
      <c r="Q6099" s="30"/>
      <c r="R6099" s="35"/>
      <c r="S6099" s="35"/>
      <c r="T6099" s="35"/>
      <c r="U6099" s="35"/>
      <c r="V6099" s="35"/>
      <c r="W6099" s="35"/>
      <c r="X6099" s="35"/>
      <c r="Y6099" s="35"/>
    </row>
    <row r="6100" customFormat="false" ht="14.25" hidden="false" customHeight="false" outlineLevel="0" collapsed="false">
      <c r="N6100" s="0" t="str">
        <f aca="false">IF(R6100=0,"",IF(Q6100=VLOOKUP(N6099+1,$B$8:$C$360,2,0),N6099+1,N6099))</f>
        <v/>
      </c>
      <c r="P6100" s="30"/>
      <c r="Q6100" s="30"/>
      <c r="R6100" s="35"/>
      <c r="S6100" s="35"/>
      <c r="T6100" s="35"/>
      <c r="U6100" s="35"/>
      <c r="V6100" s="35"/>
      <c r="W6100" s="35"/>
      <c r="X6100" s="35"/>
      <c r="Y6100" s="35"/>
    </row>
    <row r="6101" customFormat="false" ht="14.25" hidden="false" customHeight="false" outlineLevel="0" collapsed="false">
      <c r="N6101" s="0" t="str">
        <f aca="false">IF(R6101=0,"",IF(Q6101=VLOOKUP(N6100+1,$B$8:$C$360,2,0),N6100+1,N6100))</f>
        <v/>
      </c>
      <c r="P6101" s="30"/>
      <c r="Q6101" s="30"/>
      <c r="R6101" s="35"/>
      <c r="S6101" s="35"/>
      <c r="T6101" s="35"/>
      <c r="U6101" s="35"/>
      <c r="V6101" s="35"/>
      <c r="W6101" s="35"/>
      <c r="X6101" s="35"/>
      <c r="Y6101" s="35"/>
    </row>
    <row r="6102" customFormat="false" ht="14.25" hidden="false" customHeight="false" outlineLevel="0" collapsed="false">
      <c r="N6102" s="0" t="str">
        <f aca="false">IF(R6102=0,"",IF(Q6102=VLOOKUP(N6101+1,$B$8:$C$360,2,0),N6101+1,N6101))</f>
        <v/>
      </c>
      <c r="P6102" s="30"/>
      <c r="Q6102" s="30"/>
      <c r="R6102" s="35"/>
      <c r="S6102" s="35"/>
      <c r="T6102" s="35"/>
      <c r="U6102" s="35"/>
      <c r="V6102" s="35"/>
      <c r="W6102" s="35"/>
      <c r="X6102" s="35"/>
      <c r="Y6102" s="35"/>
    </row>
    <row r="6103" customFormat="false" ht="14.25" hidden="false" customHeight="false" outlineLevel="0" collapsed="false">
      <c r="N6103" s="0" t="str">
        <f aca="false">IF(R6103=0,"",IF(Q6103=VLOOKUP(N6102+1,$B$8:$C$360,2,0),N6102+1,N6102))</f>
        <v/>
      </c>
      <c r="P6103" s="30"/>
      <c r="Q6103" s="30"/>
      <c r="R6103" s="35"/>
      <c r="S6103" s="35"/>
      <c r="T6103" s="35"/>
      <c r="U6103" s="35"/>
      <c r="V6103" s="35"/>
      <c r="W6103" s="35"/>
      <c r="X6103" s="35"/>
      <c r="Y6103" s="35"/>
    </row>
    <row r="6104" customFormat="false" ht="14.25" hidden="false" customHeight="false" outlineLevel="0" collapsed="false">
      <c r="N6104" s="0" t="str">
        <f aca="false">IF(R6104=0,"",IF(Q6104=VLOOKUP(N6103+1,$B$8:$C$360,2,0),N6103+1,N6103))</f>
        <v/>
      </c>
      <c r="P6104" s="30"/>
      <c r="Q6104" s="30"/>
      <c r="R6104" s="35"/>
      <c r="S6104" s="35"/>
      <c r="T6104" s="35"/>
      <c r="U6104" s="35"/>
      <c r="V6104" s="35"/>
      <c r="W6104" s="35"/>
      <c r="X6104" s="35"/>
      <c r="Y6104" s="35"/>
    </row>
    <row r="6105" customFormat="false" ht="14.25" hidden="false" customHeight="false" outlineLevel="0" collapsed="false">
      <c r="N6105" s="0" t="str">
        <f aca="false">IF(R6105=0,"",IF(Q6105=VLOOKUP(N6104+1,$B$8:$C$360,2,0),N6104+1,N6104))</f>
        <v/>
      </c>
      <c r="P6105" s="30"/>
      <c r="Q6105" s="30"/>
      <c r="R6105" s="35"/>
      <c r="S6105" s="35"/>
      <c r="T6105" s="35"/>
      <c r="U6105" s="35"/>
      <c r="V6105" s="35"/>
      <c r="W6105" s="35"/>
      <c r="X6105" s="35"/>
      <c r="Y6105" s="35"/>
    </row>
    <row r="6106" customFormat="false" ht="14.25" hidden="false" customHeight="false" outlineLevel="0" collapsed="false">
      <c r="N6106" s="0" t="str">
        <f aca="false">IF(R6106=0,"",IF(Q6106=VLOOKUP(N6105+1,$B$8:$C$360,2,0),N6105+1,N6105))</f>
        <v/>
      </c>
      <c r="P6106" s="30"/>
      <c r="Q6106" s="30"/>
      <c r="R6106" s="35"/>
      <c r="S6106" s="35"/>
      <c r="T6106" s="35"/>
      <c r="U6106" s="35"/>
      <c r="V6106" s="35"/>
      <c r="W6106" s="35"/>
      <c r="X6106" s="35"/>
      <c r="Y6106" s="35"/>
    </row>
    <row r="6107" customFormat="false" ht="14.25" hidden="false" customHeight="false" outlineLevel="0" collapsed="false">
      <c r="N6107" s="0" t="str">
        <f aca="false">IF(R6107=0,"",IF(Q6107=VLOOKUP(N6106+1,$B$8:$C$360,2,0),N6106+1,N6106))</f>
        <v/>
      </c>
      <c r="P6107" s="30"/>
      <c r="Q6107" s="30"/>
      <c r="R6107" s="35"/>
      <c r="S6107" s="35"/>
      <c r="T6107" s="35"/>
      <c r="U6107" s="35"/>
      <c r="V6107" s="35"/>
      <c r="W6107" s="35"/>
      <c r="X6107" s="35"/>
      <c r="Y6107" s="35"/>
    </row>
    <row r="6108" customFormat="false" ht="14.25" hidden="false" customHeight="false" outlineLevel="0" collapsed="false">
      <c r="N6108" s="0" t="str">
        <f aca="false">IF(R6108=0,"",IF(Q6108=VLOOKUP(N6107+1,$B$8:$C$360,2,0),N6107+1,N6107))</f>
        <v/>
      </c>
      <c r="P6108" s="30"/>
      <c r="Q6108" s="30"/>
      <c r="R6108" s="35"/>
      <c r="S6108" s="35"/>
      <c r="T6108" s="35"/>
      <c r="U6108" s="35"/>
      <c r="V6108" s="35"/>
      <c r="W6108" s="35"/>
      <c r="X6108" s="35"/>
      <c r="Y6108" s="35"/>
    </row>
    <row r="6109" customFormat="false" ht="14.25" hidden="false" customHeight="false" outlineLevel="0" collapsed="false">
      <c r="N6109" s="0" t="str">
        <f aca="false">IF(R6109=0,"",IF(Q6109=VLOOKUP(N6108+1,$B$8:$C$360,2,0),N6108+1,N6108))</f>
        <v/>
      </c>
      <c r="P6109" s="30"/>
      <c r="Q6109" s="30"/>
      <c r="R6109" s="35"/>
      <c r="S6109" s="35"/>
      <c r="T6109" s="35"/>
      <c r="U6109" s="35"/>
      <c r="V6109" s="35"/>
      <c r="W6109" s="35"/>
      <c r="X6109" s="35"/>
      <c r="Y6109" s="35"/>
    </row>
    <row r="6110" customFormat="false" ht="14.25" hidden="false" customHeight="false" outlineLevel="0" collapsed="false">
      <c r="N6110" s="0" t="str">
        <f aca="false">IF(R6110=0,"",IF(Q6110=VLOOKUP(N6109+1,$B$8:$C$360,2,0),N6109+1,N6109))</f>
        <v/>
      </c>
      <c r="P6110" s="30"/>
      <c r="Q6110" s="30"/>
      <c r="R6110" s="35"/>
      <c r="S6110" s="35"/>
      <c r="T6110" s="35"/>
      <c r="U6110" s="35"/>
      <c r="V6110" s="35"/>
      <c r="W6110" s="35"/>
      <c r="X6110" s="35"/>
      <c r="Y6110" s="35"/>
    </row>
    <row r="6111" customFormat="false" ht="14.25" hidden="false" customHeight="false" outlineLevel="0" collapsed="false">
      <c r="N6111" s="0" t="str">
        <f aca="false">IF(R6111=0,"",IF(Q6111=VLOOKUP(N6110+1,$B$8:$C$360,2,0),N6110+1,N6110))</f>
        <v/>
      </c>
      <c r="P6111" s="30"/>
      <c r="Q6111" s="30"/>
      <c r="R6111" s="35"/>
      <c r="S6111" s="35"/>
      <c r="T6111" s="35"/>
      <c r="U6111" s="35"/>
      <c r="V6111" s="35"/>
      <c r="W6111" s="35"/>
      <c r="X6111" s="35"/>
      <c r="Y6111" s="35"/>
    </row>
    <row r="6112" customFormat="false" ht="14.25" hidden="false" customHeight="false" outlineLevel="0" collapsed="false">
      <c r="N6112" s="0" t="str">
        <f aca="false">IF(R6112=0,"",IF(Q6112=VLOOKUP(N6111+1,$B$8:$C$360,2,0),N6111+1,N6111))</f>
        <v/>
      </c>
      <c r="P6112" s="30"/>
      <c r="Q6112" s="30"/>
      <c r="R6112" s="35"/>
      <c r="S6112" s="35"/>
      <c r="T6112" s="35"/>
      <c r="U6112" s="35"/>
      <c r="V6112" s="35"/>
      <c r="W6112" s="35"/>
      <c r="X6112" s="35"/>
      <c r="Y6112" s="35"/>
    </row>
    <row r="6113" customFormat="false" ht="14.25" hidden="false" customHeight="false" outlineLevel="0" collapsed="false">
      <c r="N6113" s="0" t="str">
        <f aca="false">IF(R6113=0,"",IF(Q6113=VLOOKUP(N6112+1,$B$8:$C$360,2,0),N6112+1,N6112))</f>
        <v/>
      </c>
      <c r="P6113" s="30"/>
      <c r="Q6113" s="30"/>
      <c r="R6113" s="35"/>
      <c r="S6113" s="35"/>
      <c r="T6113" s="35"/>
      <c r="U6113" s="35"/>
      <c r="V6113" s="35"/>
      <c r="W6113" s="35"/>
      <c r="X6113" s="35"/>
      <c r="Y6113" s="35"/>
    </row>
    <row r="6114" customFormat="false" ht="14.25" hidden="false" customHeight="false" outlineLevel="0" collapsed="false">
      <c r="N6114" s="0" t="str">
        <f aca="false">IF(R6114=0,"",IF(Q6114=VLOOKUP(N6113+1,$B$8:$C$360,2,0),N6113+1,N6113))</f>
        <v/>
      </c>
      <c r="P6114" s="30"/>
      <c r="Q6114" s="30"/>
      <c r="R6114" s="35"/>
      <c r="S6114" s="35"/>
      <c r="T6114" s="35"/>
      <c r="U6114" s="35"/>
      <c r="V6114" s="35"/>
      <c r="W6114" s="35"/>
      <c r="X6114" s="35"/>
      <c r="Y6114" s="35"/>
    </row>
    <row r="6115" customFormat="false" ht="14.25" hidden="false" customHeight="false" outlineLevel="0" collapsed="false">
      <c r="N6115" s="0" t="str">
        <f aca="false">IF(R6115=0,"",IF(Q6115=VLOOKUP(N6114+1,$B$8:$C$360,2,0),N6114+1,N6114))</f>
        <v/>
      </c>
      <c r="P6115" s="30"/>
      <c r="Q6115" s="30"/>
      <c r="R6115" s="35"/>
      <c r="S6115" s="35"/>
      <c r="T6115" s="35"/>
      <c r="U6115" s="35"/>
      <c r="V6115" s="35"/>
      <c r="W6115" s="35"/>
      <c r="X6115" s="35"/>
      <c r="Y6115" s="35"/>
    </row>
    <row r="6116" customFormat="false" ht="14.25" hidden="false" customHeight="false" outlineLevel="0" collapsed="false">
      <c r="N6116" s="0" t="str">
        <f aca="false">IF(R6116=0,"",IF(Q6116=VLOOKUP(N6115+1,$B$8:$C$360,2,0),N6115+1,N6115))</f>
        <v/>
      </c>
      <c r="P6116" s="30"/>
      <c r="Q6116" s="30"/>
      <c r="R6116" s="35"/>
      <c r="S6116" s="35"/>
      <c r="T6116" s="35"/>
      <c r="U6116" s="35"/>
      <c r="V6116" s="35"/>
      <c r="W6116" s="35"/>
      <c r="X6116" s="35"/>
      <c r="Y6116" s="35"/>
    </row>
    <row r="6117" customFormat="false" ht="14.25" hidden="false" customHeight="false" outlineLevel="0" collapsed="false">
      <c r="N6117" s="0" t="str">
        <f aca="false">IF(R6117=0,"",IF(Q6117=VLOOKUP(N6116+1,$B$8:$C$360,2,0),N6116+1,N6116))</f>
        <v/>
      </c>
      <c r="P6117" s="30"/>
      <c r="Q6117" s="30"/>
      <c r="R6117" s="35"/>
      <c r="S6117" s="35"/>
      <c r="T6117" s="35"/>
      <c r="U6117" s="35"/>
      <c r="V6117" s="35"/>
      <c r="W6117" s="35"/>
      <c r="X6117" s="35"/>
      <c r="Y6117" s="35"/>
    </row>
    <row r="6118" customFormat="false" ht="14.25" hidden="false" customHeight="false" outlineLevel="0" collapsed="false">
      <c r="N6118" s="0" t="str">
        <f aca="false">IF(R6118=0,"",IF(Q6118=VLOOKUP(N6117+1,$B$8:$C$360,2,0),N6117+1,N6117))</f>
        <v/>
      </c>
      <c r="P6118" s="30"/>
      <c r="Q6118" s="30"/>
      <c r="R6118" s="35"/>
      <c r="S6118" s="35"/>
      <c r="T6118" s="35"/>
      <c r="U6118" s="35"/>
      <c r="V6118" s="35"/>
      <c r="W6118" s="35"/>
      <c r="X6118" s="35"/>
      <c r="Y6118" s="35"/>
    </row>
    <row r="6119" customFormat="false" ht="14.25" hidden="false" customHeight="false" outlineLevel="0" collapsed="false">
      <c r="N6119" s="0" t="str">
        <f aca="false">IF(R6119=0,"",IF(Q6119=VLOOKUP(N6118+1,$B$8:$C$360,2,0),N6118+1,N6118))</f>
        <v/>
      </c>
      <c r="P6119" s="30"/>
      <c r="Q6119" s="30"/>
      <c r="R6119" s="35"/>
      <c r="S6119" s="35"/>
      <c r="T6119" s="35"/>
      <c r="U6119" s="35"/>
      <c r="V6119" s="35"/>
      <c r="W6119" s="35"/>
      <c r="X6119" s="35"/>
      <c r="Y6119" s="35"/>
    </row>
    <row r="6120" customFormat="false" ht="14.25" hidden="false" customHeight="false" outlineLevel="0" collapsed="false">
      <c r="N6120" s="0" t="str">
        <f aca="false">IF(R6120=0,"",IF(Q6120=VLOOKUP(N6119+1,$B$8:$C$360,2,0),N6119+1,N6119))</f>
        <v/>
      </c>
      <c r="P6120" s="30"/>
      <c r="Q6120" s="30"/>
      <c r="R6120" s="35"/>
      <c r="S6120" s="35"/>
      <c r="T6120" s="35"/>
      <c r="U6120" s="35"/>
      <c r="V6120" s="35"/>
      <c r="W6120" s="35"/>
      <c r="X6120" s="35"/>
      <c r="Y6120" s="35"/>
    </row>
    <row r="6121" customFormat="false" ht="14.25" hidden="false" customHeight="false" outlineLevel="0" collapsed="false">
      <c r="N6121" s="0" t="str">
        <f aca="false">IF(R6121=0,"",IF(Q6121=VLOOKUP(N6120+1,$B$8:$C$360,2,0),N6120+1,N6120))</f>
        <v/>
      </c>
      <c r="P6121" s="30"/>
      <c r="Q6121" s="30"/>
      <c r="R6121" s="35"/>
      <c r="S6121" s="35"/>
      <c r="T6121" s="35"/>
      <c r="U6121" s="35"/>
      <c r="V6121" s="35"/>
      <c r="W6121" s="35"/>
      <c r="X6121" s="35"/>
      <c r="Y6121" s="35"/>
    </row>
    <row r="6122" customFormat="false" ht="14.25" hidden="false" customHeight="false" outlineLevel="0" collapsed="false">
      <c r="N6122" s="0" t="str">
        <f aca="false">IF(R6122=0,"",IF(Q6122=VLOOKUP(N6121+1,$B$8:$C$360,2,0),N6121+1,N6121))</f>
        <v/>
      </c>
      <c r="P6122" s="30"/>
      <c r="Q6122" s="30"/>
      <c r="R6122" s="35"/>
      <c r="S6122" s="35"/>
      <c r="T6122" s="35"/>
      <c r="U6122" s="35"/>
      <c r="V6122" s="35"/>
      <c r="W6122" s="35"/>
      <c r="X6122" s="35"/>
      <c r="Y6122" s="35"/>
    </row>
    <row r="6123" customFormat="false" ht="14.25" hidden="false" customHeight="false" outlineLevel="0" collapsed="false">
      <c r="N6123" s="0" t="str">
        <f aca="false">IF(R6123=0,"",IF(Q6123=VLOOKUP(N6122+1,$B$8:$C$360,2,0),N6122+1,N6122))</f>
        <v/>
      </c>
      <c r="P6123" s="30"/>
      <c r="Q6123" s="30"/>
      <c r="R6123" s="35"/>
      <c r="S6123" s="35"/>
      <c r="T6123" s="35"/>
      <c r="U6123" s="35"/>
      <c r="V6123" s="35"/>
      <c r="W6123" s="35"/>
      <c r="X6123" s="35"/>
      <c r="Y6123" s="35"/>
    </row>
    <row r="6124" customFormat="false" ht="14.25" hidden="false" customHeight="false" outlineLevel="0" collapsed="false">
      <c r="N6124" s="0" t="str">
        <f aca="false">IF(R6124=0,"",IF(Q6124=VLOOKUP(N6123+1,$B$8:$C$360,2,0),N6123+1,N6123))</f>
        <v/>
      </c>
      <c r="P6124" s="30"/>
      <c r="Q6124" s="30"/>
      <c r="R6124" s="35"/>
      <c r="S6124" s="35"/>
      <c r="T6124" s="35"/>
      <c r="U6124" s="35"/>
      <c r="V6124" s="35"/>
      <c r="W6124" s="35"/>
      <c r="X6124" s="35"/>
      <c r="Y6124" s="35"/>
    </row>
    <row r="6125" customFormat="false" ht="14.25" hidden="false" customHeight="false" outlineLevel="0" collapsed="false">
      <c r="N6125" s="0" t="str">
        <f aca="false">IF(R6125=0,"",IF(Q6125=VLOOKUP(N6124+1,$B$8:$C$360,2,0),N6124+1,N6124))</f>
        <v/>
      </c>
      <c r="P6125" s="30"/>
      <c r="Q6125" s="30"/>
      <c r="R6125" s="35"/>
      <c r="S6125" s="35"/>
      <c r="T6125" s="35"/>
      <c r="U6125" s="35"/>
      <c r="V6125" s="35"/>
      <c r="W6125" s="35"/>
      <c r="X6125" s="35"/>
      <c r="Y6125" s="35"/>
    </row>
    <row r="6126" customFormat="false" ht="14.25" hidden="false" customHeight="false" outlineLevel="0" collapsed="false">
      <c r="N6126" s="0" t="str">
        <f aca="false">IF(R6126=0,"",IF(Q6126=VLOOKUP(N6125+1,$B$8:$C$360,2,0),N6125+1,N6125))</f>
        <v/>
      </c>
      <c r="P6126" s="30"/>
      <c r="Q6126" s="30"/>
      <c r="R6126" s="35"/>
      <c r="S6126" s="35"/>
      <c r="T6126" s="35"/>
      <c r="U6126" s="35"/>
      <c r="V6126" s="35"/>
      <c r="W6126" s="35"/>
      <c r="X6126" s="35"/>
      <c r="Y6126" s="35"/>
    </row>
    <row r="6127" customFormat="false" ht="14.25" hidden="false" customHeight="false" outlineLevel="0" collapsed="false">
      <c r="N6127" s="0" t="str">
        <f aca="false">IF(R6127=0,"",IF(Q6127=VLOOKUP(N6126+1,$B$8:$C$360,2,0),N6126+1,N6126))</f>
        <v/>
      </c>
      <c r="P6127" s="30"/>
      <c r="Q6127" s="30"/>
      <c r="R6127" s="35"/>
      <c r="S6127" s="35"/>
      <c r="T6127" s="35"/>
      <c r="U6127" s="35"/>
      <c r="V6127" s="35"/>
      <c r="W6127" s="35"/>
      <c r="X6127" s="35"/>
      <c r="Y6127" s="35"/>
    </row>
    <row r="6128" customFormat="false" ht="14.25" hidden="false" customHeight="false" outlineLevel="0" collapsed="false">
      <c r="N6128" s="0" t="str">
        <f aca="false">IF(R6128=0,"",IF(Q6128=VLOOKUP(N6127+1,$B$8:$C$360,2,0),N6127+1,N6127))</f>
        <v/>
      </c>
      <c r="P6128" s="30"/>
      <c r="Q6128" s="30"/>
      <c r="R6128" s="35"/>
      <c r="S6128" s="35"/>
      <c r="T6128" s="35"/>
      <c r="U6128" s="35"/>
      <c r="V6128" s="35"/>
      <c r="W6128" s="35"/>
      <c r="X6128" s="35"/>
      <c r="Y6128" s="35"/>
    </row>
    <row r="6129" customFormat="false" ht="14.25" hidden="false" customHeight="false" outlineLevel="0" collapsed="false">
      <c r="N6129" s="0" t="str">
        <f aca="false">IF(R6129=0,"",IF(Q6129=VLOOKUP(N6128+1,$B$8:$C$360,2,0),N6128+1,N6128))</f>
        <v/>
      </c>
      <c r="P6129" s="30"/>
      <c r="Q6129" s="30"/>
      <c r="R6129" s="35"/>
      <c r="S6129" s="35"/>
      <c r="T6129" s="35"/>
      <c r="U6129" s="35"/>
      <c r="V6129" s="35"/>
      <c r="W6129" s="35"/>
      <c r="X6129" s="35"/>
      <c r="Y6129" s="35"/>
    </row>
    <row r="6130" customFormat="false" ht="14.25" hidden="false" customHeight="false" outlineLevel="0" collapsed="false">
      <c r="N6130" s="0" t="str">
        <f aca="false">IF(R6130=0,"",IF(Q6130=VLOOKUP(N6129+1,$B$8:$C$360,2,0),N6129+1,N6129))</f>
        <v/>
      </c>
      <c r="P6130" s="30"/>
      <c r="Q6130" s="30"/>
      <c r="R6130" s="35"/>
      <c r="S6130" s="35"/>
      <c r="T6130" s="35"/>
      <c r="U6130" s="35"/>
      <c r="V6130" s="35"/>
      <c r="W6130" s="35"/>
      <c r="X6130" s="35"/>
      <c r="Y6130" s="35"/>
    </row>
    <row r="6131" customFormat="false" ht="14.25" hidden="false" customHeight="false" outlineLevel="0" collapsed="false">
      <c r="N6131" s="0" t="str">
        <f aca="false">IF(R6131=0,"",IF(Q6131=VLOOKUP(N6130+1,$B$8:$C$360,2,0),N6130+1,N6130))</f>
        <v/>
      </c>
      <c r="P6131" s="30"/>
      <c r="Q6131" s="30"/>
      <c r="R6131" s="35"/>
      <c r="S6131" s="35"/>
      <c r="T6131" s="35"/>
      <c r="U6131" s="35"/>
      <c r="V6131" s="35"/>
      <c r="W6131" s="35"/>
      <c r="X6131" s="35"/>
      <c r="Y6131" s="35"/>
    </row>
    <row r="6132" customFormat="false" ht="14.25" hidden="false" customHeight="false" outlineLevel="0" collapsed="false">
      <c r="N6132" s="0" t="str">
        <f aca="false">IF(R6132=0,"",IF(Q6132=VLOOKUP(N6131+1,$B$8:$C$360,2,0),N6131+1,N6131))</f>
        <v/>
      </c>
      <c r="P6132" s="30"/>
      <c r="Q6132" s="30"/>
      <c r="R6132" s="35"/>
      <c r="S6132" s="35"/>
      <c r="T6132" s="35"/>
      <c r="U6132" s="35"/>
      <c r="V6132" s="35"/>
      <c r="W6132" s="35"/>
      <c r="X6132" s="35"/>
      <c r="Y6132" s="35"/>
    </row>
    <row r="6133" customFormat="false" ht="14.25" hidden="false" customHeight="false" outlineLevel="0" collapsed="false">
      <c r="N6133" s="0" t="str">
        <f aca="false">IF(R6133=0,"",IF(Q6133=VLOOKUP(N6132+1,$B$8:$C$360,2,0),N6132+1,N6132))</f>
        <v/>
      </c>
      <c r="P6133" s="30"/>
      <c r="Q6133" s="30"/>
      <c r="R6133" s="35"/>
      <c r="S6133" s="35"/>
      <c r="T6133" s="35"/>
      <c r="U6133" s="35"/>
      <c r="V6133" s="35"/>
      <c r="W6133" s="35"/>
      <c r="X6133" s="35"/>
      <c r="Y6133" s="35"/>
    </row>
    <row r="6134" customFormat="false" ht="14.25" hidden="false" customHeight="false" outlineLevel="0" collapsed="false">
      <c r="N6134" s="0" t="str">
        <f aca="false">IF(R6134=0,"",IF(Q6134=VLOOKUP(N6133+1,$B$8:$C$360,2,0),N6133+1,N6133))</f>
        <v/>
      </c>
      <c r="P6134" s="30"/>
      <c r="Q6134" s="30"/>
      <c r="R6134" s="35"/>
      <c r="S6134" s="35"/>
      <c r="T6134" s="35"/>
      <c r="U6134" s="35"/>
      <c r="V6134" s="35"/>
      <c r="W6134" s="35"/>
      <c r="X6134" s="35"/>
      <c r="Y6134" s="35"/>
    </row>
    <row r="6135" customFormat="false" ht="14.25" hidden="false" customHeight="false" outlineLevel="0" collapsed="false">
      <c r="N6135" s="0" t="str">
        <f aca="false">IF(R6135=0,"",IF(Q6135=VLOOKUP(N6134+1,$B$8:$C$360,2,0),N6134+1,N6134))</f>
        <v/>
      </c>
      <c r="P6135" s="30"/>
      <c r="Q6135" s="30"/>
      <c r="R6135" s="35"/>
      <c r="S6135" s="35"/>
      <c r="T6135" s="35"/>
      <c r="U6135" s="35"/>
      <c r="V6135" s="35"/>
      <c r="W6135" s="35"/>
      <c r="X6135" s="35"/>
      <c r="Y6135" s="35"/>
    </row>
    <row r="6136" customFormat="false" ht="14.25" hidden="false" customHeight="false" outlineLevel="0" collapsed="false">
      <c r="N6136" s="0" t="str">
        <f aca="false">IF(R6136=0,"",IF(Q6136=VLOOKUP(N6135+1,$B$8:$C$360,2,0),N6135+1,N6135))</f>
        <v/>
      </c>
      <c r="P6136" s="30"/>
      <c r="Q6136" s="30"/>
      <c r="R6136" s="35"/>
      <c r="S6136" s="35"/>
      <c r="T6136" s="35"/>
      <c r="U6136" s="35"/>
      <c r="V6136" s="35"/>
      <c r="W6136" s="35"/>
      <c r="X6136" s="35"/>
      <c r="Y6136" s="35"/>
    </row>
    <row r="6137" customFormat="false" ht="14.25" hidden="false" customHeight="false" outlineLevel="0" collapsed="false">
      <c r="N6137" s="0" t="str">
        <f aca="false">IF(R6137=0,"",IF(Q6137=VLOOKUP(N6136+1,$B$8:$C$360,2,0),N6136+1,N6136))</f>
        <v/>
      </c>
      <c r="P6137" s="30"/>
      <c r="Q6137" s="30"/>
      <c r="R6137" s="35"/>
      <c r="S6137" s="35"/>
      <c r="T6137" s="35"/>
      <c r="U6137" s="35"/>
      <c r="V6137" s="35"/>
      <c r="W6137" s="35"/>
      <c r="X6137" s="35"/>
      <c r="Y6137" s="35"/>
    </row>
    <row r="6138" customFormat="false" ht="14.25" hidden="false" customHeight="false" outlineLevel="0" collapsed="false">
      <c r="N6138" s="0" t="str">
        <f aca="false">IF(R6138=0,"",IF(Q6138=VLOOKUP(N6137+1,$B$8:$C$360,2,0),N6137+1,N6137))</f>
        <v/>
      </c>
      <c r="P6138" s="30"/>
      <c r="Q6138" s="30"/>
      <c r="R6138" s="35"/>
      <c r="S6138" s="35"/>
      <c r="T6138" s="35"/>
      <c r="U6138" s="35"/>
      <c r="V6138" s="35"/>
      <c r="W6138" s="35"/>
      <c r="X6138" s="35"/>
      <c r="Y6138" s="35"/>
    </row>
    <row r="6139" customFormat="false" ht="14.25" hidden="false" customHeight="false" outlineLevel="0" collapsed="false">
      <c r="N6139" s="0" t="str">
        <f aca="false">IF(R6139=0,"",IF(Q6139=VLOOKUP(N6138+1,$B$8:$C$360,2,0),N6138+1,N6138))</f>
        <v/>
      </c>
      <c r="P6139" s="30"/>
      <c r="Q6139" s="30"/>
      <c r="R6139" s="35"/>
      <c r="S6139" s="35"/>
      <c r="T6139" s="35"/>
      <c r="U6139" s="35"/>
      <c r="V6139" s="35"/>
      <c r="W6139" s="35"/>
      <c r="X6139" s="35"/>
      <c r="Y6139" s="35"/>
    </row>
    <row r="6140" customFormat="false" ht="14.25" hidden="false" customHeight="false" outlineLevel="0" collapsed="false">
      <c r="N6140" s="0" t="str">
        <f aca="false">IF(R6140=0,"",IF(Q6140=VLOOKUP(N6139+1,$B$8:$C$360,2,0),N6139+1,N6139))</f>
        <v/>
      </c>
      <c r="P6140" s="30"/>
      <c r="Q6140" s="30"/>
      <c r="R6140" s="35"/>
      <c r="S6140" s="35"/>
      <c r="T6140" s="35"/>
      <c r="U6140" s="35"/>
      <c r="V6140" s="35"/>
      <c r="W6140" s="35"/>
      <c r="X6140" s="35"/>
      <c r="Y6140" s="35"/>
    </row>
    <row r="6141" customFormat="false" ht="14.25" hidden="false" customHeight="false" outlineLevel="0" collapsed="false">
      <c r="N6141" s="0" t="str">
        <f aca="false">IF(R6141=0,"",IF(Q6141=VLOOKUP(N6140+1,$B$8:$C$360,2,0),N6140+1,N6140))</f>
        <v/>
      </c>
      <c r="P6141" s="30"/>
      <c r="Q6141" s="30"/>
      <c r="R6141" s="35"/>
      <c r="S6141" s="35"/>
      <c r="T6141" s="35"/>
      <c r="U6141" s="35"/>
      <c r="V6141" s="35"/>
      <c r="W6141" s="35"/>
      <c r="X6141" s="35"/>
      <c r="Y6141" s="35"/>
    </row>
    <row r="6142" customFormat="false" ht="14.25" hidden="false" customHeight="false" outlineLevel="0" collapsed="false">
      <c r="N6142" s="0" t="str">
        <f aca="false">IF(R6142=0,"",IF(Q6142=VLOOKUP(N6141+1,$B$8:$C$360,2,0),N6141+1,N6141))</f>
        <v/>
      </c>
      <c r="P6142" s="30"/>
      <c r="Q6142" s="30"/>
      <c r="R6142" s="35"/>
      <c r="S6142" s="35"/>
      <c r="T6142" s="35"/>
      <c r="U6142" s="35"/>
      <c r="V6142" s="35"/>
      <c r="W6142" s="35"/>
      <c r="X6142" s="35"/>
      <c r="Y6142" s="35"/>
    </row>
    <row r="6143" customFormat="false" ht="14.25" hidden="false" customHeight="false" outlineLevel="0" collapsed="false">
      <c r="N6143" s="0" t="str">
        <f aca="false">IF(R6143=0,"",IF(Q6143=VLOOKUP(N6142+1,$B$8:$C$360,2,0),N6142+1,N6142))</f>
        <v/>
      </c>
      <c r="P6143" s="30"/>
      <c r="Q6143" s="30"/>
      <c r="R6143" s="35"/>
      <c r="S6143" s="35"/>
      <c r="T6143" s="35"/>
      <c r="U6143" s="35"/>
      <c r="V6143" s="35"/>
      <c r="W6143" s="35"/>
      <c r="X6143" s="35"/>
      <c r="Y6143" s="35"/>
    </row>
    <row r="6144" customFormat="false" ht="14.25" hidden="false" customHeight="false" outlineLevel="0" collapsed="false">
      <c r="N6144" s="0" t="str">
        <f aca="false">IF(R6144=0,"",IF(Q6144=VLOOKUP(N6143+1,$B$8:$C$360,2,0),N6143+1,N6143))</f>
        <v/>
      </c>
      <c r="P6144" s="30"/>
      <c r="Q6144" s="30"/>
      <c r="R6144" s="35"/>
      <c r="S6144" s="35"/>
      <c r="T6144" s="35"/>
      <c r="U6144" s="35"/>
      <c r="V6144" s="35"/>
      <c r="W6144" s="35"/>
      <c r="X6144" s="35"/>
      <c r="Y6144" s="35"/>
    </row>
    <row r="6145" customFormat="false" ht="14.25" hidden="false" customHeight="false" outlineLevel="0" collapsed="false">
      <c r="N6145" s="0" t="str">
        <f aca="false">IF(R6145=0,"",IF(Q6145=VLOOKUP(N6144+1,$B$8:$C$360,2,0),N6144+1,N6144))</f>
        <v/>
      </c>
      <c r="P6145" s="30"/>
      <c r="Q6145" s="30"/>
      <c r="R6145" s="35"/>
      <c r="S6145" s="35"/>
      <c r="T6145" s="35"/>
      <c r="U6145" s="35"/>
      <c r="V6145" s="35"/>
      <c r="W6145" s="35"/>
      <c r="X6145" s="35"/>
      <c r="Y6145" s="35"/>
    </row>
    <row r="6146" customFormat="false" ht="14.25" hidden="false" customHeight="false" outlineLevel="0" collapsed="false">
      <c r="N6146" s="0" t="str">
        <f aca="false">IF(R6146=0,"",IF(Q6146=VLOOKUP(N6145+1,$B$8:$C$360,2,0),N6145+1,N6145))</f>
        <v/>
      </c>
      <c r="P6146" s="30"/>
      <c r="Q6146" s="30"/>
      <c r="R6146" s="35"/>
      <c r="S6146" s="35"/>
      <c r="T6146" s="35"/>
      <c r="U6146" s="35"/>
      <c r="V6146" s="35"/>
      <c r="W6146" s="35"/>
      <c r="X6146" s="35"/>
      <c r="Y6146" s="35"/>
    </row>
    <row r="6147" customFormat="false" ht="14.25" hidden="false" customHeight="false" outlineLevel="0" collapsed="false">
      <c r="N6147" s="0" t="str">
        <f aca="false">IF(R6147=0,"",IF(Q6147=VLOOKUP(N6146+1,$B$8:$C$360,2,0),N6146+1,N6146))</f>
        <v/>
      </c>
      <c r="P6147" s="30"/>
      <c r="Q6147" s="30"/>
      <c r="R6147" s="35"/>
      <c r="S6147" s="35"/>
      <c r="T6147" s="35"/>
      <c r="U6147" s="35"/>
      <c r="V6147" s="35"/>
      <c r="W6147" s="35"/>
      <c r="X6147" s="35"/>
      <c r="Y6147" s="35"/>
    </row>
    <row r="6148" customFormat="false" ht="14.25" hidden="false" customHeight="false" outlineLevel="0" collapsed="false">
      <c r="N6148" s="0" t="str">
        <f aca="false">IF(R6148=0,"",IF(Q6148=VLOOKUP(N6147+1,$B$8:$C$360,2,0),N6147+1,N6147))</f>
        <v/>
      </c>
      <c r="P6148" s="30"/>
      <c r="Q6148" s="30"/>
      <c r="R6148" s="35"/>
      <c r="S6148" s="35"/>
      <c r="T6148" s="35"/>
      <c r="U6148" s="35"/>
      <c r="V6148" s="35"/>
      <c r="W6148" s="35"/>
      <c r="X6148" s="35"/>
      <c r="Y6148" s="35"/>
    </row>
    <row r="6149" customFormat="false" ht="14.25" hidden="false" customHeight="false" outlineLevel="0" collapsed="false">
      <c r="N6149" s="0" t="str">
        <f aca="false">IF(R6149=0,"",IF(Q6149=VLOOKUP(N6148+1,$B$8:$C$360,2,0),N6148+1,N6148))</f>
        <v/>
      </c>
      <c r="P6149" s="30"/>
      <c r="Q6149" s="30"/>
      <c r="R6149" s="35"/>
      <c r="S6149" s="35"/>
      <c r="T6149" s="35"/>
      <c r="U6149" s="35"/>
      <c r="V6149" s="35"/>
      <c r="W6149" s="35"/>
      <c r="X6149" s="35"/>
      <c r="Y6149" s="35"/>
    </row>
    <row r="6150" customFormat="false" ht="14.25" hidden="false" customHeight="false" outlineLevel="0" collapsed="false">
      <c r="N6150" s="0" t="str">
        <f aca="false">IF(R6150=0,"",IF(Q6150=VLOOKUP(N6149+1,$B$8:$C$360,2,0),N6149+1,N6149))</f>
        <v/>
      </c>
      <c r="P6150" s="30"/>
      <c r="Q6150" s="30"/>
      <c r="R6150" s="35"/>
      <c r="S6150" s="35"/>
      <c r="T6150" s="35"/>
      <c r="U6150" s="35"/>
      <c r="V6150" s="35"/>
      <c r="W6150" s="35"/>
      <c r="X6150" s="35"/>
      <c r="Y6150" s="35"/>
    </row>
    <row r="6151" customFormat="false" ht="14.25" hidden="false" customHeight="false" outlineLevel="0" collapsed="false">
      <c r="N6151" s="0" t="str">
        <f aca="false">IF(R6151=0,"",IF(Q6151=VLOOKUP(N6150+1,$B$8:$C$360,2,0),N6150+1,N6150))</f>
        <v/>
      </c>
      <c r="P6151" s="30"/>
      <c r="Q6151" s="30"/>
      <c r="R6151" s="35"/>
      <c r="S6151" s="35"/>
      <c r="T6151" s="35"/>
      <c r="U6151" s="35"/>
      <c r="V6151" s="35"/>
      <c r="W6151" s="35"/>
      <c r="X6151" s="35"/>
      <c r="Y6151" s="35"/>
    </row>
    <row r="6152" customFormat="false" ht="14.25" hidden="false" customHeight="false" outlineLevel="0" collapsed="false">
      <c r="N6152" s="0" t="str">
        <f aca="false">IF(R6152=0,"",IF(Q6152=VLOOKUP(N6151+1,$B$8:$C$360,2,0),N6151+1,N6151))</f>
        <v/>
      </c>
      <c r="P6152" s="30"/>
      <c r="Q6152" s="30"/>
      <c r="R6152" s="35"/>
      <c r="S6152" s="35"/>
      <c r="T6152" s="35"/>
      <c r="U6152" s="35"/>
      <c r="V6152" s="35"/>
      <c r="W6152" s="35"/>
      <c r="X6152" s="35"/>
      <c r="Y6152" s="35"/>
    </row>
    <row r="6153" customFormat="false" ht="14.25" hidden="false" customHeight="false" outlineLevel="0" collapsed="false">
      <c r="N6153" s="0" t="str">
        <f aca="false">IF(R6153=0,"",IF(Q6153=VLOOKUP(N6152+1,$B$8:$C$360,2,0),N6152+1,N6152))</f>
        <v/>
      </c>
      <c r="P6153" s="30"/>
      <c r="Q6153" s="30"/>
      <c r="R6153" s="35"/>
      <c r="S6153" s="35"/>
      <c r="T6153" s="35"/>
      <c r="U6153" s="35"/>
      <c r="V6153" s="35"/>
      <c r="W6153" s="35"/>
      <c r="X6153" s="35"/>
      <c r="Y6153" s="35"/>
    </row>
    <row r="6154" customFormat="false" ht="14.25" hidden="false" customHeight="false" outlineLevel="0" collapsed="false">
      <c r="N6154" s="0" t="str">
        <f aca="false">IF(R6154=0,"",IF(Q6154=VLOOKUP(N6153+1,$B$8:$C$360,2,0),N6153+1,N6153))</f>
        <v/>
      </c>
      <c r="P6154" s="30"/>
      <c r="Q6154" s="30"/>
      <c r="R6154" s="35"/>
      <c r="S6154" s="35"/>
      <c r="T6154" s="35"/>
      <c r="U6154" s="35"/>
      <c r="V6154" s="35"/>
      <c r="W6154" s="35"/>
      <c r="X6154" s="35"/>
      <c r="Y6154" s="35"/>
    </row>
    <row r="6155" customFormat="false" ht="14.25" hidden="false" customHeight="false" outlineLevel="0" collapsed="false">
      <c r="N6155" s="0" t="str">
        <f aca="false">IF(R6155=0,"",IF(Q6155=VLOOKUP(N6154+1,$B$8:$C$360,2,0),N6154+1,N6154))</f>
        <v/>
      </c>
      <c r="P6155" s="30"/>
      <c r="Q6155" s="30"/>
      <c r="R6155" s="35"/>
      <c r="S6155" s="35"/>
      <c r="T6155" s="35"/>
      <c r="U6155" s="35"/>
      <c r="V6155" s="35"/>
      <c r="W6155" s="35"/>
      <c r="X6155" s="35"/>
      <c r="Y6155" s="35"/>
    </row>
    <row r="6156" customFormat="false" ht="14.25" hidden="false" customHeight="false" outlineLevel="0" collapsed="false">
      <c r="N6156" s="0" t="str">
        <f aca="false">IF(R6156=0,"",IF(Q6156=VLOOKUP(N6155+1,$B$8:$C$360,2,0),N6155+1,N6155))</f>
        <v/>
      </c>
      <c r="P6156" s="30"/>
      <c r="Q6156" s="30"/>
      <c r="R6156" s="35"/>
      <c r="S6156" s="35"/>
      <c r="T6156" s="35"/>
      <c r="U6156" s="35"/>
      <c r="V6156" s="35"/>
      <c r="W6156" s="35"/>
      <c r="X6156" s="35"/>
      <c r="Y6156" s="35"/>
    </row>
    <row r="6157" customFormat="false" ht="14.25" hidden="false" customHeight="false" outlineLevel="0" collapsed="false">
      <c r="N6157" s="0" t="str">
        <f aca="false">IF(R6157=0,"",IF(Q6157=VLOOKUP(N6156+1,$B$8:$C$360,2,0),N6156+1,N6156))</f>
        <v/>
      </c>
      <c r="P6157" s="30"/>
      <c r="Q6157" s="30"/>
      <c r="R6157" s="35"/>
      <c r="S6157" s="35"/>
      <c r="T6157" s="35"/>
      <c r="U6157" s="35"/>
      <c r="V6157" s="35"/>
      <c r="W6157" s="35"/>
      <c r="X6157" s="35"/>
      <c r="Y6157" s="35"/>
    </row>
    <row r="6158" customFormat="false" ht="14.25" hidden="false" customHeight="false" outlineLevel="0" collapsed="false">
      <c r="N6158" s="0" t="str">
        <f aca="false">IF(R6158=0,"",IF(Q6158=VLOOKUP(N6157+1,$B$8:$C$360,2,0),N6157+1,N6157))</f>
        <v/>
      </c>
      <c r="P6158" s="30"/>
      <c r="Q6158" s="30"/>
      <c r="R6158" s="35"/>
      <c r="S6158" s="35"/>
      <c r="T6158" s="35"/>
      <c r="U6158" s="35"/>
      <c r="V6158" s="35"/>
      <c r="W6158" s="35"/>
      <c r="X6158" s="35"/>
      <c r="Y6158" s="35"/>
    </row>
    <row r="6159" customFormat="false" ht="14.25" hidden="false" customHeight="false" outlineLevel="0" collapsed="false">
      <c r="N6159" s="0" t="str">
        <f aca="false">IF(R6159=0,"",IF(Q6159=VLOOKUP(N6158+1,$B$8:$C$360,2,0),N6158+1,N6158))</f>
        <v/>
      </c>
      <c r="P6159" s="30"/>
      <c r="Q6159" s="30"/>
      <c r="R6159" s="35"/>
      <c r="S6159" s="35"/>
      <c r="T6159" s="35"/>
      <c r="U6159" s="35"/>
      <c r="V6159" s="35"/>
      <c r="W6159" s="35"/>
      <c r="X6159" s="35"/>
      <c r="Y6159" s="35"/>
    </row>
    <row r="6160" customFormat="false" ht="14.25" hidden="false" customHeight="false" outlineLevel="0" collapsed="false">
      <c r="N6160" s="0" t="str">
        <f aca="false">IF(R6160=0,"",IF(Q6160=VLOOKUP(N6159+1,$B$8:$C$360,2,0),N6159+1,N6159))</f>
        <v/>
      </c>
      <c r="P6160" s="30"/>
      <c r="Q6160" s="30"/>
      <c r="R6160" s="35"/>
      <c r="S6160" s="35"/>
      <c r="T6160" s="35"/>
      <c r="U6160" s="35"/>
      <c r="V6160" s="35"/>
      <c r="W6160" s="35"/>
      <c r="X6160" s="35"/>
      <c r="Y6160" s="35"/>
    </row>
    <row r="6161" customFormat="false" ht="14.25" hidden="false" customHeight="false" outlineLevel="0" collapsed="false">
      <c r="N6161" s="0" t="str">
        <f aca="false">IF(R6161=0,"",IF(Q6161=VLOOKUP(N6160+1,$B$8:$C$360,2,0),N6160+1,N6160))</f>
        <v/>
      </c>
      <c r="P6161" s="30"/>
      <c r="Q6161" s="30"/>
      <c r="R6161" s="35"/>
      <c r="S6161" s="35"/>
      <c r="T6161" s="35"/>
      <c r="U6161" s="35"/>
      <c r="V6161" s="35"/>
      <c r="W6161" s="35"/>
      <c r="X6161" s="35"/>
      <c r="Y6161" s="35"/>
    </row>
    <row r="6162" customFormat="false" ht="14.25" hidden="false" customHeight="false" outlineLevel="0" collapsed="false">
      <c r="N6162" s="0" t="str">
        <f aca="false">IF(R6162=0,"",IF(Q6162=VLOOKUP(N6161+1,$B$8:$C$360,2,0),N6161+1,N6161))</f>
        <v/>
      </c>
      <c r="P6162" s="30"/>
      <c r="Q6162" s="30"/>
      <c r="R6162" s="35"/>
      <c r="S6162" s="35"/>
      <c r="T6162" s="35"/>
      <c r="U6162" s="35"/>
      <c r="V6162" s="35"/>
      <c r="W6162" s="35"/>
      <c r="X6162" s="35"/>
      <c r="Y6162" s="35"/>
    </row>
    <row r="6163" customFormat="false" ht="14.25" hidden="false" customHeight="false" outlineLevel="0" collapsed="false">
      <c r="N6163" s="0" t="str">
        <f aca="false">IF(R6163=0,"",IF(Q6163=VLOOKUP(N6162+1,$B$8:$C$360,2,0),N6162+1,N6162))</f>
        <v/>
      </c>
      <c r="P6163" s="30"/>
      <c r="Q6163" s="30"/>
      <c r="R6163" s="35"/>
      <c r="S6163" s="35"/>
      <c r="T6163" s="35"/>
      <c r="U6163" s="35"/>
      <c r="V6163" s="35"/>
      <c r="W6163" s="35"/>
      <c r="X6163" s="35"/>
      <c r="Y6163" s="35"/>
    </row>
    <row r="6164" customFormat="false" ht="14.25" hidden="false" customHeight="false" outlineLevel="0" collapsed="false">
      <c r="N6164" s="0" t="str">
        <f aca="false">IF(R6164=0,"",IF(Q6164=VLOOKUP(N6163+1,$B$8:$C$360,2,0),N6163+1,N6163))</f>
        <v/>
      </c>
      <c r="P6164" s="30"/>
      <c r="Q6164" s="30"/>
      <c r="R6164" s="35"/>
      <c r="S6164" s="35"/>
      <c r="T6164" s="35"/>
      <c r="U6164" s="35"/>
      <c r="V6164" s="35"/>
      <c r="W6164" s="35"/>
      <c r="X6164" s="35"/>
      <c r="Y6164" s="35"/>
    </row>
    <row r="6165" customFormat="false" ht="14.25" hidden="false" customHeight="false" outlineLevel="0" collapsed="false">
      <c r="N6165" s="0" t="str">
        <f aca="false">IF(R6165=0,"",IF(Q6165=VLOOKUP(N6164+1,$B$8:$C$360,2,0),N6164+1,N6164))</f>
        <v/>
      </c>
      <c r="P6165" s="30"/>
      <c r="Q6165" s="30"/>
      <c r="R6165" s="35"/>
      <c r="S6165" s="35"/>
      <c r="T6165" s="35"/>
      <c r="U6165" s="35"/>
      <c r="V6165" s="35"/>
      <c r="W6165" s="35"/>
      <c r="X6165" s="35"/>
      <c r="Y6165" s="35"/>
    </row>
    <row r="6166" customFormat="false" ht="14.25" hidden="false" customHeight="false" outlineLevel="0" collapsed="false">
      <c r="N6166" s="0" t="str">
        <f aca="false">IF(R6166=0,"",IF(Q6166=VLOOKUP(N6165+1,$B$8:$C$360,2,0),N6165+1,N6165))</f>
        <v/>
      </c>
      <c r="P6166" s="30"/>
      <c r="Q6166" s="30"/>
      <c r="R6166" s="35"/>
      <c r="S6166" s="35"/>
      <c r="T6166" s="35"/>
      <c r="U6166" s="35"/>
      <c r="V6166" s="35"/>
      <c r="W6166" s="35"/>
      <c r="X6166" s="35"/>
      <c r="Y6166" s="35"/>
    </row>
    <row r="6167" customFormat="false" ht="14.25" hidden="false" customHeight="false" outlineLevel="0" collapsed="false">
      <c r="N6167" s="0" t="str">
        <f aca="false">IF(R6167=0,"",IF(Q6167=VLOOKUP(N6166+1,$B$8:$C$360,2,0),N6166+1,N6166))</f>
        <v/>
      </c>
      <c r="P6167" s="30"/>
      <c r="Q6167" s="30"/>
      <c r="R6167" s="35"/>
      <c r="S6167" s="35"/>
      <c r="T6167" s="35"/>
      <c r="U6167" s="35"/>
      <c r="V6167" s="35"/>
      <c r="W6167" s="35"/>
      <c r="X6167" s="35"/>
      <c r="Y6167" s="35"/>
    </row>
    <row r="6168" customFormat="false" ht="14.25" hidden="false" customHeight="false" outlineLevel="0" collapsed="false">
      <c r="N6168" s="0" t="str">
        <f aca="false">IF(R6168=0,"",IF(Q6168=VLOOKUP(N6167+1,$B$8:$C$360,2,0),N6167+1,N6167))</f>
        <v/>
      </c>
      <c r="P6168" s="30"/>
      <c r="Q6168" s="30"/>
      <c r="R6168" s="35"/>
      <c r="S6168" s="35"/>
      <c r="T6168" s="35"/>
      <c r="U6168" s="35"/>
      <c r="V6168" s="35"/>
      <c r="W6168" s="35"/>
      <c r="X6168" s="35"/>
      <c r="Y6168" s="35"/>
    </row>
    <row r="6169" customFormat="false" ht="14.25" hidden="false" customHeight="false" outlineLevel="0" collapsed="false">
      <c r="N6169" s="0" t="str">
        <f aca="false">IF(R6169=0,"",IF(Q6169=VLOOKUP(N6168+1,$B$8:$C$360,2,0),N6168+1,N6168))</f>
        <v/>
      </c>
      <c r="P6169" s="30"/>
      <c r="Q6169" s="30"/>
      <c r="R6169" s="35"/>
      <c r="S6169" s="35"/>
      <c r="T6169" s="35"/>
      <c r="U6169" s="35"/>
      <c r="V6169" s="35"/>
      <c r="W6169" s="35"/>
      <c r="X6169" s="35"/>
      <c r="Y6169" s="35"/>
    </row>
    <row r="6170" customFormat="false" ht="14.25" hidden="false" customHeight="false" outlineLevel="0" collapsed="false">
      <c r="N6170" s="0" t="str">
        <f aca="false">IF(R6170=0,"",IF(Q6170=VLOOKUP(N6169+1,$B$8:$C$360,2,0),N6169+1,N6169))</f>
        <v/>
      </c>
      <c r="P6170" s="30"/>
      <c r="Q6170" s="30"/>
      <c r="R6170" s="35"/>
      <c r="S6170" s="35"/>
      <c r="T6170" s="35"/>
      <c r="U6170" s="35"/>
      <c r="V6170" s="35"/>
      <c r="W6170" s="35"/>
      <c r="X6170" s="35"/>
      <c r="Y6170" s="35"/>
    </row>
    <row r="6171" customFormat="false" ht="14.25" hidden="false" customHeight="false" outlineLevel="0" collapsed="false">
      <c r="N6171" s="0" t="str">
        <f aca="false">IF(R6171=0,"",IF(Q6171=VLOOKUP(N6170+1,$B$8:$C$360,2,0),N6170+1,N6170))</f>
        <v/>
      </c>
      <c r="P6171" s="30"/>
      <c r="Q6171" s="30"/>
      <c r="R6171" s="35"/>
      <c r="S6171" s="35"/>
      <c r="T6171" s="35"/>
      <c r="U6171" s="35"/>
      <c r="V6171" s="35"/>
      <c r="W6171" s="35"/>
      <c r="X6171" s="35"/>
      <c r="Y6171" s="35"/>
    </row>
    <row r="6172" customFormat="false" ht="14.25" hidden="false" customHeight="false" outlineLevel="0" collapsed="false">
      <c r="N6172" s="0" t="str">
        <f aca="false">IF(R6172=0,"",IF(Q6172=VLOOKUP(N6171+1,$B$8:$C$360,2,0),N6171+1,N6171))</f>
        <v/>
      </c>
      <c r="P6172" s="30"/>
      <c r="Q6172" s="30"/>
      <c r="R6172" s="35"/>
      <c r="S6172" s="35"/>
      <c r="T6172" s="35"/>
      <c r="U6172" s="35"/>
      <c r="V6172" s="35"/>
      <c r="W6172" s="35"/>
      <c r="X6172" s="35"/>
      <c r="Y6172" s="35"/>
    </row>
    <row r="6173" customFormat="false" ht="14.25" hidden="false" customHeight="false" outlineLevel="0" collapsed="false">
      <c r="N6173" s="0" t="str">
        <f aca="false">IF(R6173=0,"",IF(Q6173=VLOOKUP(N6172+1,$B$8:$C$360,2,0),N6172+1,N6172))</f>
        <v/>
      </c>
      <c r="P6173" s="30"/>
      <c r="Q6173" s="30"/>
      <c r="R6173" s="35"/>
      <c r="S6173" s="35"/>
      <c r="T6173" s="35"/>
      <c r="U6173" s="35"/>
      <c r="V6173" s="35"/>
      <c r="W6173" s="35"/>
      <c r="X6173" s="35"/>
      <c r="Y6173" s="35"/>
    </row>
    <row r="6174" customFormat="false" ht="14.25" hidden="false" customHeight="false" outlineLevel="0" collapsed="false">
      <c r="N6174" s="0" t="str">
        <f aca="false">IF(R6174=0,"",IF(Q6174=VLOOKUP(N6173+1,$B$8:$C$360,2,0),N6173+1,N6173))</f>
        <v/>
      </c>
      <c r="P6174" s="30"/>
      <c r="Q6174" s="30"/>
      <c r="R6174" s="35"/>
      <c r="S6174" s="35"/>
      <c r="T6174" s="35"/>
      <c r="U6174" s="35"/>
      <c r="V6174" s="35"/>
      <c r="W6174" s="35"/>
      <c r="X6174" s="35"/>
      <c r="Y6174" s="35"/>
    </row>
    <row r="6175" customFormat="false" ht="14.25" hidden="false" customHeight="false" outlineLevel="0" collapsed="false">
      <c r="N6175" s="0" t="str">
        <f aca="false">IF(R6175=0,"",IF(Q6175=VLOOKUP(N6174+1,$B$8:$C$360,2,0),N6174+1,N6174))</f>
        <v/>
      </c>
      <c r="P6175" s="30"/>
      <c r="Q6175" s="30"/>
      <c r="R6175" s="35"/>
      <c r="S6175" s="35"/>
      <c r="T6175" s="35"/>
      <c r="U6175" s="35"/>
      <c r="V6175" s="35"/>
      <c r="W6175" s="35"/>
      <c r="X6175" s="35"/>
      <c r="Y6175" s="35"/>
    </row>
    <row r="6176" customFormat="false" ht="14.25" hidden="false" customHeight="false" outlineLevel="0" collapsed="false">
      <c r="N6176" s="0" t="str">
        <f aca="false">IF(R6176=0,"",IF(Q6176=VLOOKUP(N6175+1,$B$8:$C$360,2,0),N6175+1,N6175))</f>
        <v/>
      </c>
      <c r="P6176" s="30"/>
      <c r="Q6176" s="30"/>
      <c r="R6176" s="35"/>
      <c r="S6176" s="35"/>
      <c r="T6176" s="35"/>
      <c r="U6176" s="35"/>
      <c r="V6176" s="35"/>
      <c r="W6176" s="35"/>
      <c r="X6176" s="35"/>
      <c r="Y6176" s="35"/>
    </row>
    <row r="6177" customFormat="false" ht="14.25" hidden="false" customHeight="false" outlineLevel="0" collapsed="false">
      <c r="N6177" s="0" t="str">
        <f aca="false">IF(R6177=0,"",IF(Q6177=VLOOKUP(N6176+1,$B$8:$C$360,2,0),N6176+1,N6176))</f>
        <v/>
      </c>
      <c r="P6177" s="30"/>
      <c r="Q6177" s="30"/>
      <c r="R6177" s="35"/>
      <c r="S6177" s="35"/>
      <c r="T6177" s="35"/>
      <c r="U6177" s="35"/>
      <c r="V6177" s="35"/>
      <c r="W6177" s="35"/>
      <c r="X6177" s="35"/>
      <c r="Y6177" s="35"/>
    </row>
    <row r="6178" customFormat="false" ht="14.25" hidden="false" customHeight="false" outlineLevel="0" collapsed="false">
      <c r="N6178" s="0" t="str">
        <f aca="false">IF(R6178=0,"",IF(Q6178=VLOOKUP(N6177+1,$B$8:$C$360,2,0),N6177+1,N6177))</f>
        <v/>
      </c>
      <c r="P6178" s="30"/>
      <c r="Q6178" s="30"/>
      <c r="R6178" s="35"/>
      <c r="S6178" s="35"/>
      <c r="T6178" s="35"/>
      <c r="U6178" s="35"/>
      <c r="V6178" s="35"/>
      <c r="W6178" s="35"/>
      <c r="X6178" s="35"/>
      <c r="Y6178" s="35"/>
    </row>
    <row r="6179" customFormat="false" ht="14.25" hidden="false" customHeight="false" outlineLevel="0" collapsed="false">
      <c r="N6179" s="0" t="str">
        <f aca="false">IF(R6179=0,"",IF(Q6179=VLOOKUP(N6178+1,$B$8:$C$360,2,0),N6178+1,N6178))</f>
        <v/>
      </c>
      <c r="P6179" s="30"/>
      <c r="Q6179" s="30"/>
      <c r="R6179" s="35"/>
      <c r="S6179" s="35"/>
      <c r="T6179" s="35"/>
      <c r="U6179" s="35"/>
      <c r="V6179" s="35"/>
      <c r="W6179" s="35"/>
      <c r="X6179" s="35"/>
      <c r="Y6179" s="35"/>
    </row>
    <row r="6180" customFormat="false" ht="14.25" hidden="false" customHeight="false" outlineLevel="0" collapsed="false">
      <c r="N6180" s="0" t="str">
        <f aca="false">IF(R6180=0,"",IF(Q6180=VLOOKUP(N6179+1,$B$8:$C$360,2,0),N6179+1,N6179))</f>
        <v/>
      </c>
      <c r="P6180" s="30"/>
      <c r="Q6180" s="30"/>
      <c r="R6180" s="35"/>
      <c r="S6180" s="35"/>
      <c r="T6180" s="35"/>
      <c r="U6180" s="35"/>
      <c r="V6180" s="35"/>
      <c r="W6180" s="35"/>
      <c r="X6180" s="35"/>
      <c r="Y6180" s="35"/>
    </row>
    <row r="6181" customFormat="false" ht="14.25" hidden="false" customHeight="false" outlineLevel="0" collapsed="false">
      <c r="N6181" s="0" t="str">
        <f aca="false">IF(R6181=0,"",IF(Q6181=VLOOKUP(N6180+1,$B$8:$C$360,2,0),N6180+1,N6180))</f>
        <v/>
      </c>
      <c r="P6181" s="30"/>
      <c r="Q6181" s="30"/>
      <c r="R6181" s="35"/>
      <c r="S6181" s="35"/>
      <c r="T6181" s="35"/>
      <c r="U6181" s="35"/>
      <c r="V6181" s="35"/>
      <c r="W6181" s="35"/>
      <c r="X6181" s="35"/>
      <c r="Y6181" s="35"/>
    </row>
    <row r="6182" customFormat="false" ht="14.25" hidden="false" customHeight="false" outlineLevel="0" collapsed="false">
      <c r="N6182" s="0" t="str">
        <f aca="false">IF(R6182=0,"",IF(Q6182=VLOOKUP(N6181+1,$B$8:$C$360,2,0),N6181+1,N6181))</f>
        <v/>
      </c>
      <c r="P6182" s="30"/>
      <c r="Q6182" s="30"/>
      <c r="R6182" s="35"/>
      <c r="S6182" s="35"/>
      <c r="T6182" s="35"/>
      <c r="U6182" s="35"/>
      <c r="V6182" s="35"/>
      <c r="W6182" s="35"/>
      <c r="X6182" s="35"/>
      <c r="Y6182" s="35"/>
    </row>
    <row r="6183" customFormat="false" ht="14.25" hidden="false" customHeight="false" outlineLevel="0" collapsed="false">
      <c r="N6183" s="0" t="str">
        <f aca="false">IF(R6183=0,"",IF(Q6183=VLOOKUP(N6182+1,$B$8:$C$360,2,0),N6182+1,N6182))</f>
        <v/>
      </c>
      <c r="P6183" s="30"/>
      <c r="Q6183" s="30"/>
      <c r="R6183" s="35"/>
      <c r="S6183" s="35"/>
      <c r="T6183" s="35"/>
      <c r="U6183" s="35"/>
      <c r="V6183" s="35"/>
      <c r="W6183" s="35"/>
      <c r="X6183" s="35"/>
      <c r="Y6183" s="35"/>
    </row>
    <row r="6184" customFormat="false" ht="14.25" hidden="false" customHeight="false" outlineLevel="0" collapsed="false">
      <c r="N6184" s="0" t="str">
        <f aca="false">IF(R6184=0,"",IF(Q6184=VLOOKUP(N6183+1,$B$8:$C$360,2,0),N6183+1,N6183))</f>
        <v/>
      </c>
      <c r="P6184" s="30"/>
      <c r="Q6184" s="30"/>
      <c r="R6184" s="35"/>
      <c r="S6184" s="35"/>
      <c r="T6184" s="35"/>
      <c r="U6184" s="35"/>
      <c r="V6184" s="35"/>
      <c r="W6184" s="35"/>
      <c r="X6184" s="35"/>
      <c r="Y6184" s="35"/>
    </row>
    <row r="6185" customFormat="false" ht="14.25" hidden="false" customHeight="false" outlineLevel="0" collapsed="false">
      <c r="N6185" s="0" t="str">
        <f aca="false">IF(R6185=0,"",IF(Q6185=VLOOKUP(N6184+1,$B$8:$C$360,2,0),N6184+1,N6184))</f>
        <v/>
      </c>
      <c r="P6185" s="30"/>
      <c r="Q6185" s="30"/>
      <c r="R6185" s="35"/>
      <c r="S6185" s="35"/>
      <c r="T6185" s="35"/>
      <c r="U6185" s="35"/>
      <c r="V6185" s="35"/>
      <c r="W6185" s="35"/>
      <c r="X6185" s="35"/>
      <c r="Y6185" s="35"/>
    </row>
    <row r="6186" customFormat="false" ht="14.25" hidden="false" customHeight="false" outlineLevel="0" collapsed="false">
      <c r="N6186" s="0" t="str">
        <f aca="false">IF(R6186=0,"",IF(Q6186=VLOOKUP(N6185+1,$B$8:$C$360,2,0),N6185+1,N6185))</f>
        <v/>
      </c>
      <c r="P6186" s="30"/>
      <c r="Q6186" s="30"/>
      <c r="R6186" s="35"/>
      <c r="S6186" s="35"/>
      <c r="T6186" s="35"/>
      <c r="U6186" s="35"/>
      <c r="V6186" s="35"/>
      <c r="W6186" s="35"/>
      <c r="X6186" s="35"/>
      <c r="Y6186" s="35"/>
    </row>
    <row r="6187" customFormat="false" ht="14.25" hidden="false" customHeight="false" outlineLevel="0" collapsed="false">
      <c r="N6187" s="0" t="str">
        <f aca="false">IF(R6187=0,"",IF(Q6187=VLOOKUP(N6186+1,$B$8:$C$360,2,0),N6186+1,N6186))</f>
        <v/>
      </c>
      <c r="P6187" s="30"/>
      <c r="Q6187" s="30"/>
      <c r="R6187" s="35"/>
      <c r="S6187" s="35"/>
      <c r="T6187" s="35"/>
      <c r="U6187" s="35"/>
      <c r="V6187" s="35"/>
      <c r="W6187" s="35"/>
      <c r="X6187" s="35"/>
      <c r="Y6187" s="35"/>
    </row>
    <row r="6188" customFormat="false" ht="14.25" hidden="false" customHeight="false" outlineLevel="0" collapsed="false">
      <c r="N6188" s="0" t="str">
        <f aca="false">IF(R6188=0,"",IF(Q6188=VLOOKUP(N6187+1,$B$8:$C$360,2,0),N6187+1,N6187))</f>
        <v/>
      </c>
      <c r="P6188" s="30"/>
      <c r="Q6188" s="30"/>
      <c r="R6188" s="35"/>
      <c r="S6188" s="35"/>
      <c r="T6188" s="35"/>
      <c r="U6188" s="35"/>
      <c r="V6188" s="35"/>
      <c r="W6188" s="35"/>
      <c r="X6188" s="35"/>
      <c r="Y6188" s="35"/>
    </row>
    <row r="6189" customFormat="false" ht="14.25" hidden="false" customHeight="false" outlineLevel="0" collapsed="false">
      <c r="N6189" s="0" t="str">
        <f aca="false">IF(R6189=0,"",IF(Q6189=VLOOKUP(N6188+1,$B$8:$C$360,2,0),N6188+1,N6188))</f>
        <v/>
      </c>
      <c r="P6189" s="30"/>
      <c r="Q6189" s="30"/>
      <c r="R6189" s="35"/>
      <c r="S6189" s="35"/>
      <c r="T6189" s="35"/>
      <c r="U6189" s="35"/>
      <c r="V6189" s="35"/>
      <c r="W6189" s="35"/>
      <c r="X6189" s="35"/>
      <c r="Y6189" s="35"/>
    </row>
    <row r="6190" customFormat="false" ht="14.25" hidden="false" customHeight="false" outlineLevel="0" collapsed="false">
      <c r="N6190" s="0" t="str">
        <f aca="false">IF(R6190=0,"",IF(Q6190=VLOOKUP(N6189+1,$B$8:$C$360,2,0),N6189+1,N6189))</f>
        <v/>
      </c>
      <c r="P6190" s="30"/>
      <c r="Q6190" s="30"/>
      <c r="R6190" s="35"/>
      <c r="S6190" s="35"/>
      <c r="T6190" s="35"/>
      <c r="U6190" s="35"/>
      <c r="V6190" s="35"/>
      <c r="W6190" s="35"/>
      <c r="X6190" s="35"/>
      <c r="Y6190" s="35"/>
    </row>
    <row r="6191" customFormat="false" ht="14.25" hidden="false" customHeight="false" outlineLevel="0" collapsed="false">
      <c r="N6191" s="0" t="str">
        <f aca="false">IF(R6191=0,"",IF(Q6191=VLOOKUP(N6190+1,$B$8:$C$360,2,0),N6190+1,N6190))</f>
        <v/>
      </c>
      <c r="P6191" s="30"/>
      <c r="Q6191" s="30"/>
      <c r="R6191" s="35"/>
      <c r="S6191" s="35"/>
      <c r="T6191" s="35"/>
      <c r="U6191" s="35"/>
      <c r="V6191" s="35"/>
      <c r="W6191" s="35"/>
      <c r="X6191" s="35"/>
      <c r="Y6191" s="35"/>
    </row>
    <row r="6192" customFormat="false" ht="14.25" hidden="false" customHeight="false" outlineLevel="0" collapsed="false">
      <c r="N6192" s="0" t="str">
        <f aca="false">IF(R6192=0,"",IF(Q6192=VLOOKUP(N6191+1,$B$8:$C$360,2,0),N6191+1,N6191))</f>
        <v/>
      </c>
      <c r="P6192" s="30"/>
      <c r="Q6192" s="30"/>
      <c r="R6192" s="35"/>
      <c r="S6192" s="35"/>
      <c r="T6192" s="35"/>
      <c r="U6192" s="35"/>
      <c r="V6192" s="35"/>
      <c r="W6192" s="35"/>
      <c r="X6192" s="35"/>
      <c r="Y6192" s="35"/>
    </row>
    <row r="6193" customFormat="false" ht="14.25" hidden="false" customHeight="false" outlineLevel="0" collapsed="false">
      <c r="N6193" s="0" t="str">
        <f aca="false">IF(R6193=0,"",IF(Q6193=VLOOKUP(N6192+1,$B$8:$C$360,2,0),N6192+1,N6192))</f>
        <v/>
      </c>
      <c r="P6193" s="30"/>
      <c r="Q6193" s="30"/>
      <c r="R6193" s="35"/>
      <c r="S6193" s="35"/>
      <c r="T6193" s="35"/>
      <c r="U6193" s="35"/>
      <c r="V6193" s="35"/>
      <c r="W6193" s="35"/>
      <c r="X6193" s="35"/>
      <c r="Y6193" s="35"/>
    </row>
    <row r="6194" customFormat="false" ht="14.25" hidden="false" customHeight="false" outlineLevel="0" collapsed="false">
      <c r="N6194" s="0" t="str">
        <f aca="false">IF(R6194=0,"",IF(Q6194=VLOOKUP(N6193+1,$B$8:$C$360,2,0),N6193+1,N6193))</f>
        <v/>
      </c>
      <c r="P6194" s="30"/>
      <c r="Q6194" s="30"/>
      <c r="R6194" s="35"/>
      <c r="S6194" s="35"/>
      <c r="T6194" s="35"/>
      <c r="U6194" s="35"/>
      <c r="V6194" s="35"/>
      <c r="W6194" s="35"/>
      <c r="X6194" s="35"/>
      <c r="Y6194" s="35"/>
    </row>
    <row r="6195" customFormat="false" ht="14.25" hidden="false" customHeight="false" outlineLevel="0" collapsed="false">
      <c r="N6195" s="0" t="str">
        <f aca="false">IF(R6195=0,"",IF(Q6195=VLOOKUP(N6194+1,$B$8:$C$360,2,0),N6194+1,N6194))</f>
        <v/>
      </c>
      <c r="P6195" s="30"/>
      <c r="Q6195" s="30"/>
      <c r="R6195" s="35"/>
      <c r="S6195" s="35"/>
      <c r="T6195" s="35"/>
      <c r="U6195" s="35"/>
      <c r="V6195" s="35"/>
      <c r="W6195" s="35"/>
      <c r="X6195" s="35"/>
      <c r="Y6195" s="35"/>
    </row>
    <row r="6196" customFormat="false" ht="14.25" hidden="false" customHeight="false" outlineLevel="0" collapsed="false">
      <c r="N6196" s="0" t="str">
        <f aca="false">IF(R6196=0,"",IF(Q6196=VLOOKUP(N6195+1,$B$8:$C$360,2,0),N6195+1,N6195))</f>
        <v/>
      </c>
      <c r="P6196" s="30"/>
      <c r="Q6196" s="30"/>
      <c r="R6196" s="35"/>
      <c r="S6196" s="35"/>
      <c r="T6196" s="35"/>
      <c r="U6196" s="35"/>
      <c r="V6196" s="35"/>
      <c r="W6196" s="35"/>
      <c r="X6196" s="35"/>
      <c r="Y6196" s="35"/>
    </row>
    <row r="6197" customFormat="false" ht="14.25" hidden="false" customHeight="false" outlineLevel="0" collapsed="false">
      <c r="N6197" s="0" t="str">
        <f aca="false">IF(R6197=0,"",IF(Q6197=VLOOKUP(N6196+1,$B$8:$C$360,2,0),N6196+1,N6196))</f>
        <v/>
      </c>
      <c r="P6197" s="30"/>
      <c r="Q6197" s="30"/>
      <c r="R6197" s="35"/>
      <c r="S6197" s="35"/>
      <c r="T6197" s="35"/>
      <c r="U6197" s="35"/>
      <c r="V6197" s="35"/>
      <c r="W6197" s="35"/>
      <c r="X6197" s="35"/>
      <c r="Y6197" s="35"/>
    </row>
    <row r="6198" customFormat="false" ht="14.25" hidden="false" customHeight="false" outlineLevel="0" collapsed="false">
      <c r="N6198" s="0" t="str">
        <f aca="false">IF(R6198=0,"",IF(Q6198=VLOOKUP(N6197+1,$B$8:$C$360,2,0),N6197+1,N6197))</f>
        <v/>
      </c>
      <c r="P6198" s="30"/>
      <c r="Q6198" s="30"/>
      <c r="R6198" s="35"/>
      <c r="S6198" s="35"/>
      <c r="T6198" s="35"/>
      <c r="U6198" s="35"/>
      <c r="V6198" s="35"/>
      <c r="W6198" s="35"/>
      <c r="X6198" s="35"/>
      <c r="Y6198" s="35"/>
    </row>
    <row r="6199" customFormat="false" ht="14.25" hidden="false" customHeight="false" outlineLevel="0" collapsed="false">
      <c r="N6199" s="0" t="str">
        <f aca="false">IF(R6199=0,"",IF(Q6199=VLOOKUP(N6198+1,$B$8:$C$360,2,0),N6198+1,N6198))</f>
        <v/>
      </c>
      <c r="P6199" s="30"/>
      <c r="Q6199" s="30"/>
      <c r="R6199" s="35"/>
      <c r="S6199" s="35"/>
      <c r="T6199" s="35"/>
      <c r="U6199" s="35"/>
      <c r="V6199" s="35"/>
      <c r="W6199" s="35"/>
      <c r="X6199" s="35"/>
      <c r="Y6199" s="35"/>
    </row>
    <row r="6200" customFormat="false" ht="14.25" hidden="false" customHeight="false" outlineLevel="0" collapsed="false">
      <c r="N6200" s="0" t="str">
        <f aca="false">IF(R6200=0,"",IF(Q6200=VLOOKUP(N6199+1,$B$8:$C$360,2,0),N6199+1,N6199))</f>
        <v/>
      </c>
      <c r="P6200" s="30"/>
      <c r="Q6200" s="30"/>
      <c r="R6200" s="35"/>
      <c r="S6200" s="35"/>
      <c r="T6200" s="35"/>
      <c r="U6200" s="35"/>
      <c r="V6200" s="35"/>
      <c r="W6200" s="35"/>
      <c r="X6200" s="35"/>
      <c r="Y6200" s="35"/>
    </row>
    <row r="6201" customFormat="false" ht="14.25" hidden="false" customHeight="false" outlineLevel="0" collapsed="false">
      <c r="N6201" s="0" t="str">
        <f aca="false">IF(R6201=0,"",IF(Q6201=VLOOKUP(N6200+1,$B$8:$C$360,2,0),N6200+1,N6200))</f>
        <v/>
      </c>
      <c r="P6201" s="30"/>
      <c r="Q6201" s="30"/>
      <c r="R6201" s="35"/>
      <c r="S6201" s="35"/>
      <c r="T6201" s="35"/>
      <c r="U6201" s="35"/>
      <c r="V6201" s="35"/>
      <c r="W6201" s="35"/>
      <c r="X6201" s="35"/>
      <c r="Y6201" s="35"/>
    </row>
    <row r="6202" customFormat="false" ht="14.25" hidden="false" customHeight="false" outlineLevel="0" collapsed="false">
      <c r="N6202" s="0" t="str">
        <f aca="false">IF(R6202=0,"",IF(Q6202=VLOOKUP(N6201+1,$B$8:$C$360,2,0),N6201+1,N6201))</f>
        <v/>
      </c>
      <c r="P6202" s="30"/>
      <c r="Q6202" s="30"/>
      <c r="R6202" s="35"/>
      <c r="S6202" s="35"/>
      <c r="T6202" s="35"/>
      <c r="U6202" s="35"/>
      <c r="V6202" s="35"/>
      <c r="W6202" s="35"/>
      <c r="X6202" s="35"/>
      <c r="Y6202" s="35"/>
    </row>
    <row r="6203" customFormat="false" ht="14.25" hidden="false" customHeight="false" outlineLevel="0" collapsed="false">
      <c r="N6203" s="0" t="str">
        <f aca="false">IF(R6203=0,"",IF(Q6203=VLOOKUP(N6202+1,$B$8:$C$360,2,0),N6202+1,N6202))</f>
        <v/>
      </c>
      <c r="P6203" s="30"/>
      <c r="Q6203" s="30"/>
      <c r="R6203" s="35"/>
      <c r="S6203" s="35"/>
      <c r="T6203" s="35"/>
      <c r="U6203" s="35"/>
      <c r="V6203" s="35"/>
      <c r="W6203" s="35"/>
      <c r="X6203" s="35"/>
      <c r="Y6203" s="35"/>
    </row>
    <row r="6204" customFormat="false" ht="14.25" hidden="false" customHeight="false" outlineLevel="0" collapsed="false">
      <c r="N6204" s="0" t="str">
        <f aca="false">IF(R6204=0,"",IF(Q6204=VLOOKUP(N6203+1,$B$8:$C$360,2,0),N6203+1,N6203))</f>
        <v/>
      </c>
      <c r="P6204" s="30"/>
      <c r="Q6204" s="30"/>
      <c r="R6204" s="35"/>
      <c r="S6204" s="35"/>
      <c r="T6204" s="35"/>
      <c r="U6204" s="35"/>
      <c r="V6204" s="35"/>
      <c r="W6204" s="35"/>
      <c r="X6204" s="35"/>
      <c r="Y6204" s="35"/>
    </row>
    <row r="6205" customFormat="false" ht="14.25" hidden="false" customHeight="false" outlineLevel="0" collapsed="false">
      <c r="N6205" s="0" t="str">
        <f aca="false">IF(R6205=0,"",IF(Q6205=VLOOKUP(N6204+1,$B$8:$C$360,2,0),N6204+1,N6204))</f>
        <v/>
      </c>
      <c r="P6205" s="30"/>
      <c r="Q6205" s="30"/>
      <c r="R6205" s="35"/>
      <c r="S6205" s="35"/>
      <c r="T6205" s="35"/>
      <c r="U6205" s="35"/>
      <c r="V6205" s="35"/>
      <c r="W6205" s="35"/>
      <c r="X6205" s="35"/>
      <c r="Y6205" s="35"/>
    </row>
    <row r="6206" customFormat="false" ht="14.25" hidden="false" customHeight="false" outlineLevel="0" collapsed="false">
      <c r="N6206" s="0" t="str">
        <f aca="false">IF(R6206=0,"",IF(Q6206=VLOOKUP(N6205+1,$B$8:$C$360,2,0),N6205+1,N6205))</f>
        <v/>
      </c>
      <c r="P6206" s="30"/>
      <c r="Q6206" s="30"/>
      <c r="R6206" s="35"/>
      <c r="S6206" s="35"/>
      <c r="T6206" s="35"/>
      <c r="U6206" s="35"/>
      <c r="V6206" s="35"/>
      <c r="W6206" s="35"/>
      <c r="X6206" s="35"/>
      <c r="Y6206" s="35"/>
    </row>
    <row r="6207" customFormat="false" ht="14.25" hidden="false" customHeight="false" outlineLevel="0" collapsed="false">
      <c r="N6207" s="0" t="str">
        <f aca="false">IF(R6207=0,"",IF(Q6207=VLOOKUP(N6206+1,$B$8:$C$360,2,0),N6206+1,N6206))</f>
        <v/>
      </c>
      <c r="P6207" s="30"/>
      <c r="Q6207" s="30"/>
      <c r="R6207" s="35"/>
      <c r="S6207" s="35"/>
      <c r="T6207" s="35"/>
      <c r="U6207" s="35"/>
      <c r="V6207" s="35"/>
      <c r="W6207" s="35"/>
      <c r="X6207" s="35"/>
      <c r="Y6207" s="35"/>
    </row>
    <row r="6208" customFormat="false" ht="14.25" hidden="false" customHeight="false" outlineLevel="0" collapsed="false">
      <c r="N6208" s="0" t="str">
        <f aca="false">IF(R6208=0,"",IF(Q6208=VLOOKUP(N6207+1,$B$8:$C$360,2,0),N6207+1,N6207))</f>
        <v/>
      </c>
      <c r="P6208" s="30"/>
      <c r="Q6208" s="30"/>
      <c r="R6208" s="35"/>
      <c r="S6208" s="35"/>
      <c r="T6208" s="35"/>
      <c r="U6208" s="35"/>
      <c r="V6208" s="35"/>
      <c r="W6208" s="35"/>
      <c r="X6208" s="35"/>
      <c r="Y6208" s="35"/>
    </row>
    <row r="6209" customFormat="false" ht="14.25" hidden="false" customHeight="false" outlineLevel="0" collapsed="false">
      <c r="N6209" s="0" t="str">
        <f aca="false">IF(R6209=0,"",IF(Q6209=VLOOKUP(N6208+1,$B$8:$C$360,2,0),N6208+1,N6208))</f>
        <v/>
      </c>
      <c r="P6209" s="30"/>
      <c r="Q6209" s="30"/>
      <c r="R6209" s="35"/>
      <c r="S6209" s="35"/>
      <c r="T6209" s="35"/>
      <c r="U6209" s="35"/>
      <c r="V6209" s="35"/>
      <c r="W6209" s="35"/>
      <c r="X6209" s="35"/>
      <c r="Y6209" s="35"/>
    </row>
    <row r="6210" customFormat="false" ht="14.25" hidden="false" customHeight="false" outlineLevel="0" collapsed="false">
      <c r="N6210" s="0" t="str">
        <f aca="false">IF(R6210=0,"",IF(Q6210=VLOOKUP(N6209+1,$B$8:$C$360,2,0),N6209+1,N6209))</f>
        <v/>
      </c>
      <c r="P6210" s="30"/>
      <c r="Q6210" s="30"/>
      <c r="R6210" s="35"/>
      <c r="S6210" s="35"/>
      <c r="T6210" s="35"/>
      <c r="U6210" s="35"/>
      <c r="V6210" s="35"/>
      <c r="W6210" s="35"/>
      <c r="X6210" s="35"/>
      <c r="Y6210" s="35"/>
    </row>
    <row r="6211" customFormat="false" ht="14.25" hidden="false" customHeight="false" outlineLevel="0" collapsed="false">
      <c r="N6211" s="0" t="str">
        <f aca="false">IF(R6211=0,"",IF(Q6211=VLOOKUP(N6210+1,$B$8:$C$360,2,0),N6210+1,N6210))</f>
        <v/>
      </c>
      <c r="P6211" s="30"/>
      <c r="Q6211" s="30"/>
      <c r="R6211" s="35"/>
      <c r="S6211" s="35"/>
      <c r="T6211" s="35"/>
      <c r="U6211" s="35"/>
      <c r="V6211" s="35"/>
      <c r="W6211" s="35"/>
      <c r="X6211" s="35"/>
      <c r="Y6211" s="35"/>
    </row>
    <row r="6212" customFormat="false" ht="14.25" hidden="false" customHeight="false" outlineLevel="0" collapsed="false">
      <c r="N6212" s="0" t="str">
        <f aca="false">IF(R6212=0,"",IF(Q6212=VLOOKUP(N6211+1,$B$8:$C$360,2,0),N6211+1,N6211))</f>
        <v/>
      </c>
      <c r="P6212" s="30"/>
      <c r="Q6212" s="30"/>
      <c r="R6212" s="35"/>
      <c r="S6212" s="35"/>
      <c r="T6212" s="35"/>
      <c r="U6212" s="35"/>
      <c r="V6212" s="35"/>
      <c r="W6212" s="35"/>
      <c r="X6212" s="35"/>
      <c r="Y6212" s="35"/>
    </row>
    <row r="6213" customFormat="false" ht="14.25" hidden="false" customHeight="false" outlineLevel="0" collapsed="false">
      <c r="N6213" s="0" t="str">
        <f aca="false">IF(R6213=0,"",IF(Q6213=VLOOKUP(N6212+1,$B$8:$C$360,2,0),N6212+1,N6212))</f>
        <v/>
      </c>
      <c r="P6213" s="30"/>
      <c r="Q6213" s="30"/>
      <c r="R6213" s="35"/>
      <c r="S6213" s="35"/>
      <c r="T6213" s="35"/>
      <c r="U6213" s="35"/>
      <c r="V6213" s="35"/>
      <c r="W6213" s="35"/>
      <c r="X6213" s="35"/>
      <c r="Y6213" s="35"/>
    </row>
    <row r="6214" customFormat="false" ht="14.25" hidden="false" customHeight="false" outlineLevel="0" collapsed="false">
      <c r="N6214" s="0" t="str">
        <f aca="false">IF(R6214=0,"",IF(Q6214=VLOOKUP(N6213+1,$B$8:$C$360,2,0),N6213+1,N6213))</f>
        <v/>
      </c>
      <c r="P6214" s="30"/>
      <c r="Q6214" s="30"/>
      <c r="R6214" s="35"/>
      <c r="S6214" s="35"/>
      <c r="T6214" s="35"/>
      <c r="U6214" s="35"/>
      <c r="V6214" s="35"/>
      <c r="W6214" s="35"/>
      <c r="X6214" s="35"/>
      <c r="Y6214" s="35"/>
    </row>
    <row r="6215" customFormat="false" ht="14.25" hidden="false" customHeight="false" outlineLevel="0" collapsed="false">
      <c r="N6215" s="0" t="str">
        <f aca="false">IF(R6215=0,"",IF(Q6215=VLOOKUP(N6214+1,$B$8:$C$360,2,0),N6214+1,N6214))</f>
        <v/>
      </c>
      <c r="P6215" s="30"/>
      <c r="Q6215" s="30"/>
      <c r="R6215" s="35"/>
      <c r="S6215" s="35"/>
      <c r="T6215" s="35"/>
      <c r="U6215" s="35"/>
      <c r="V6215" s="35"/>
      <c r="W6215" s="35"/>
      <c r="X6215" s="35"/>
      <c r="Y6215" s="35"/>
    </row>
    <row r="6216" customFormat="false" ht="14.25" hidden="false" customHeight="false" outlineLevel="0" collapsed="false">
      <c r="N6216" s="0" t="str">
        <f aca="false">IF(R6216=0,"",IF(Q6216=VLOOKUP(N6215+1,$B$8:$C$360,2,0),N6215+1,N6215))</f>
        <v/>
      </c>
      <c r="P6216" s="30"/>
      <c r="Q6216" s="30"/>
      <c r="R6216" s="35"/>
      <c r="S6216" s="35"/>
      <c r="T6216" s="35"/>
      <c r="U6216" s="35"/>
      <c r="V6216" s="35"/>
      <c r="W6216" s="35"/>
      <c r="X6216" s="35"/>
      <c r="Y6216" s="35"/>
    </row>
    <row r="6217" customFormat="false" ht="14.25" hidden="false" customHeight="false" outlineLevel="0" collapsed="false">
      <c r="N6217" s="0" t="str">
        <f aca="false">IF(R6217=0,"",IF(Q6217=VLOOKUP(N6216+1,$B$8:$C$360,2,0),N6216+1,N6216))</f>
        <v/>
      </c>
      <c r="P6217" s="30"/>
      <c r="Q6217" s="30"/>
      <c r="R6217" s="35"/>
      <c r="S6217" s="35"/>
      <c r="T6217" s="35"/>
      <c r="U6217" s="35"/>
      <c r="V6217" s="35"/>
      <c r="W6217" s="35"/>
      <c r="X6217" s="35"/>
      <c r="Y6217" s="35"/>
    </row>
    <row r="6218" customFormat="false" ht="14.25" hidden="false" customHeight="false" outlineLevel="0" collapsed="false">
      <c r="N6218" s="0" t="str">
        <f aca="false">IF(R6218=0,"",IF(Q6218=VLOOKUP(N6217+1,$B$8:$C$360,2,0),N6217+1,N6217))</f>
        <v/>
      </c>
      <c r="P6218" s="30"/>
      <c r="Q6218" s="30"/>
      <c r="R6218" s="35"/>
      <c r="S6218" s="35"/>
      <c r="T6218" s="35"/>
      <c r="U6218" s="35"/>
      <c r="V6218" s="35"/>
      <c r="W6218" s="35"/>
      <c r="X6218" s="35"/>
      <c r="Y6218" s="35"/>
    </row>
    <row r="6219" customFormat="false" ht="14.25" hidden="false" customHeight="false" outlineLevel="0" collapsed="false">
      <c r="N6219" s="0" t="str">
        <f aca="false">IF(R6219=0,"",IF(Q6219=VLOOKUP(N6218+1,$B$8:$C$360,2,0),N6218+1,N6218))</f>
        <v/>
      </c>
      <c r="P6219" s="30"/>
      <c r="Q6219" s="30"/>
      <c r="R6219" s="35"/>
      <c r="S6219" s="35"/>
      <c r="T6219" s="35"/>
      <c r="U6219" s="35"/>
      <c r="V6219" s="35"/>
      <c r="W6219" s="35"/>
      <c r="X6219" s="35"/>
      <c r="Y6219" s="35"/>
    </row>
    <row r="6220" customFormat="false" ht="14.25" hidden="false" customHeight="false" outlineLevel="0" collapsed="false">
      <c r="N6220" s="0" t="str">
        <f aca="false">IF(R6220=0,"",IF(Q6220=VLOOKUP(N6219+1,$B$8:$C$360,2,0),N6219+1,N6219))</f>
        <v/>
      </c>
      <c r="P6220" s="30"/>
      <c r="Q6220" s="30"/>
      <c r="R6220" s="35"/>
      <c r="S6220" s="35"/>
      <c r="T6220" s="35"/>
      <c r="U6220" s="35"/>
      <c r="V6220" s="35"/>
      <c r="W6220" s="35"/>
      <c r="X6220" s="35"/>
      <c r="Y6220" s="35"/>
    </row>
    <row r="6221" customFormat="false" ht="14.25" hidden="false" customHeight="false" outlineLevel="0" collapsed="false">
      <c r="N6221" s="0" t="str">
        <f aca="false">IF(R6221=0,"",IF(Q6221=VLOOKUP(N6220+1,$B$8:$C$360,2,0),N6220+1,N6220))</f>
        <v/>
      </c>
      <c r="P6221" s="30"/>
      <c r="Q6221" s="30"/>
      <c r="R6221" s="35"/>
      <c r="S6221" s="35"/>
      <c r="T6221" s="35"/>
      <c r="U6221" s="35"/>
      <c r="V6221" s="35"/>
      <c r="W6221" s="35"/>
      <c r="X6221" s="35"/>
      <c r="Y6221" s="35"/>
    </row>
    <row r="6222" customFormat="false" ht="14.25" hidden="false" customHeight="false" outlineLevel="0" collapsed="false">
      <c r="N6222" s="0" t="str">
        <f aca="false">IF(R6222=0,"",IF(Q6222=VLOOKUP(N6221+1,$B$8:$C$360,2,0),N6221+1,N6221))</f>
        <v/>
      </c>
      <c r="P6222" s="30"/>
      <c r="Q6222" s="30"/>
      <c r="R6222" s="35"/>
      <c r="S6222" s="35"/>
      <c r="T6222" s="35"/>
      <c r="U6222" s="35"/>
      <c r="V6222" s="35"/>
      <c r="W6222" s="35"/>
      <c r="X6222" s="35"/>
      <c r="Y6222" s="35"/>
    </row>
    <row r="6223" customFormat="false" ht="14.25" hidden="false" customHeight="false" outlineLevel="0" collapsed="false">
      <c r="N6223" s="0" t="str">
        <f aca="false">IF(R6223=0,"",IF(Q6223=VLOOKUP(N6222+1,$B$8:$C$360,2,0),N6222+1,N6222))</f>
        <v/>
      </c>
      <c r="P6223" s="30"/>
      <c r="Q6223" s="30"/>
      <c r="R6223" s="35"/>
      <c r="S6223" s="35"/>
      <c r="T6223" s="35"/>
      <c r="U6223" s="35"/>
      <c r="V6223" s="35"/>
      <c r="W6223" s="35"/>
      <c r="X6223" s="35"/>
      <c r="Y6223" s="35"/>
    </row>
    <row r="6224" customFormat="false" ht="14.25" hidden="false" customHeight="false" outlineLevel="0" collapsed="false">
      <c r="N6224" s="0" t="str">
        <f aca="false">IF(R6224=0,"",IF(Q6224=VLOOKUP(N6223+1,$B$8:$C$360,2,0),N6223+1,N6223))</f>
        <v/>
      </c>
      <c r="P6224" s="30"/>
      <c r="Q6224" s="30"/>
      <c r="R6224" s="35"/>
      <c r="S6224" s="35"/>
      <c r="T6224" s="35"/>
      <c r="U6224" s="35"/>
      <c r="V6224" s="35"/>
      <c r="W6224" s="35"/>
      <c r="X6224" s="35"/>
      <c r="Y6224" s="35"/>
    </row>
    <row r="6225" customFormat="false" ht="14.25" hidden="false" customHeight="false" outlineLevel="0" collapsed="false">
      <c r="N6225" s="0" t="str">
        <f aca="false">IF(R6225=0,"",IF(Q6225=VLOOKUP(N6224+1,$B$8:$C$360,2,0),N6224+1,N6224))</f>
        <v/>
      </c>
      <c r="P6225" s="30"/>
      <c r="Q6225" s="30"/>
      <c r="R6225" s="35"/>
      <c r="S6225" s="35"/>
      <c r="T6225" s="35"/>
      <c r="U6225" s="35"/>
      <c r="V6225" s="35"/>
      <c r="W6225" s="35"/>
      <c r="X6225" s="35"/>
      <c r="Y6225" s="35"/>
    </row>
    <row r="6226" customFormat="false" ht="14.25" hidden="false" customHeight="false" outlineLevel="0" collapsed="false">
      <c r="N6226" s="0" t="str">
        <f aca="false">IF(R6226=0,"",IF(Q6226=VLOOKUP(N6225+1,$B$8:$C$360,2,0),N6225+1,N6225))</f>
        <v/>
      </c>
      <c r="P6226" s="30"/>
      <c r="Q6226" s="30"/>
      <c r="R6226" s="35"/>
      <c r="S6226" s="35"/>
      <c r="T6226" s="35"/>
      <c r="U6226" s="35"/>
      <c r="V6226" s="35"/>
      <c r="W6226" s="35"/>
      <c r="X6226" s="35"/>
      <c r="Y6226" s="35"/>
    </row>
    <row r="6227" customFormat="false" ht="14.25" hidden="false" customHeight="false" outlineLevel="0" collapsed="false">
      <c r="N6227" s="0" t="str">
        <f aca="false">IF(R6227=0,"",IF(Q6227=VLOOKUP(N6226+1,$B$8:$C$360,2,0),N6226+1,N6226))</f>
        <v/>
      </c>
      <c r="P6227" s="30"/>
      <c r="Q6227" s="30"/>
      <c r="R6227" s="35"/>
      <c r="S6227" s="35"/>
      <c r="T6227" s="35"/>
      <c r="U6227" s="35"/>
      <c r="V6227" s="35"/>
      <c r="W6227" s="35"/>
      <c r="X6227" s="35"/>
      <c r="Y6227" s="35"/>
    </row>
    <row r="6228" customFormat="false" ht="14.25" hidden="false" customHeight="false" outlineLevel="0" collapsed="false">
      <c r="N6228" s="0" t="str">
        <f aca="false">IF(R6228=0,"",IF(Q6228=VLOOKUP(N6227+1,$B$8:$C$360,2,0),N6227+1,N6227))</f>
        <v/>
      </c>
      <c r="P6228" s="30"/>
      <c r="Q6228" s="30"/>
      <c r="R6228" s="35"/>
      <c r="S6228" s="35"/>
      <c r="T6228" s="35"/>
      <c r="U6228" s="35"/>
      <c r="V6228" s="35"/>
      <c r="W6228" s="35"/>
      <c r="X6228" s="35"/>
      <c r="Y6228" s="35"/>
    </row>
    <row r="6229" customFormat="false" ht="14.25" hidden="false" customHeight="false" outlineLevel="0" collapsed="false">
      <c r="N6229" s="0" t="str">
        <f aca="false">IF(R6229=0,"",IF(Q6229=VLOOKUP(N6228+1,$B$8:$C$360,2,0),N6228+1,N6228))</f>
        <v/>
      </c>
      <c r="P6229" s="30"/>
      <c r="Q6229" s="30"/>
      <c r="R6229" s="35"/>
      <c r="S6229" s="35"/>
      <c r="T6229" s="35"/>
      <c r="U6229" s="35"/>
      <c r="V6229" s="35"/>
      <c r="W6229" s="35"/>
      <c r="X6229" s="35"/>
      <c r="Y6229" s="35"/>
    </row>
    <row r="6230" customFormat="false" ht="14.25" hidden="false" customHeight="false" outlineLevel="0" collapsed="false">
      <c r="N6230" s="0" t="str">
        <f aca="false">IF(R6230=0,"",IF(Q6230=VLOOKUP(N6229+1,$B$8:$C$360,2,0),N6229+1,N6229))</f>
        <v/>
      </c>
      <c r="P6230" s="30"/>
      <c r="Q6230" s="30"/>
      <c r="R6230" s="35"/>
      <c r="S6230" s="35"/>
      <c r="T6230" s="35"/>
      <c r="U6230" s="35"/>
      <c r="V6230" s="35"/>
      <c r="W6230" s="35"/>
      <c r="X6230" s="35"/>
      <c r="Y6230" s="35"/>
    </row>
    <row r="6231" customFormat="false" ht="14.25" hidden="false" customHeight="false" outlineLevel="0" collapsed="false">
      <c r="N6231" s="0" t="str">
        <f aca="false">IF(R6231=0,"",IF(Q6231=VLOOKUP(N6230+1,$B$8:$C$360,2,0),N6230+1,N6230))</f>
        <v/>
      </c>
      <c r="P6231" s="30"/>
      <c r="Q6231" s="30"/>
      <c r="R6231" s="35"/>
      <c r="S6231" s="35"/>
      <c r="T6231" s="35"/>
      <c r="U6231" s="35"/>
      <c r="V6231" s="35"/>
      <c r="W6231" s="35"/>
      <c r="X6231" s="35"/>
      <c r="Y6231" s="35"/>
    </row>
    <row r="6232" customFormat="false" ht="14.25" hidden="false" customHeight="false" outlineLevel="0" collapsed="false">
      <c r="N6232" s="0" t="str">
        <f aca="false">IF(R6232=0,"",IF(Q6232=VLOOKUP(N6231+1,$B$8:$C$360,2,0),N6231+1,N6231))</f>
        <v/>
      </c>
      <c r="P6232" s="30"/>
      <c r="Q6232" s="30"/>
      <c r="R6232" s="35"/>
      <c r="S6232" s="35"/>
      <c r="T6232" s="35"/>
      <c r="U6232" s="35"/>
      <c r="V6232" s="35"/>
      <c r="W6232" s="35"/>
      <c r="X6232" s="35"/>
      <c r="Y6232" s="35"/>
    </row>
    <row r="6233" customFormat="false" ht="14.25" hidden="false" customHeight="false" outlineLevel="0" collapsed="false">
      <c r="N6233" s="0" t="str">
        <f aca="false">IF(R6233=0,"",IF(Q6233=VLOOKUP(N6232+1,$B$8:$C$360,2,0),N6232+1,N6232))</f>
        <v/>
      </c>
      <c r="P6233" s="30"/>
      <c r="Q6233" s="30"/>
      <c r="R6233" s="35"/>
      <c r="S6233" s="35"/>
      <c r="T6233" s="35"/>
      <c r="U6233" s="35"/>
      <c r="V6233" s="35"/>
      <c r="W6233" s="35"/>
      <c r="X6233" s="35"/>
      <c r="Y6233" s="35"/>
    </row>
    <row r="6234" customFormat="false" ht="14.25" hidden="false" customHeight="false" outlineLevel="0" collapsed="false">
      <c r="N6234" s="0" t="str">
        <f aca="false">IF(R6234=0,"",IF(Q6234=VLOOKUP(N6233+1,$B$8:$C$360,2,0),N6233+1,N6233))</f>
        <v/>
      </c>
      <c r="P6234" s="30"/>
      <c r="Q6234" s="30"/>
      <c r="R6234" s="35"/>
      <c r="S6234" s="35"/>
      <c r="T6234" s="35"/>
      <c r="U6234" s="35"/>
      <c r="V6234" s="35"/>
      <c r="W6234" s="35"/>
      <c r="X6234" s="35"/>
      <c r="Y6234" s="35"/>
    </row>
    <row r="6235" customFormat="false" ht="14.25" hidden="false" customHeight="false" outlineLevel="0" collapsed="false">
      <c r="N6235" s="0" t="str">
        <f aca="false">IF(R6235=0,"",IF(Q6235=VLOOKUP(N6234+1,$B$8:$C$360,2,0),N6234+1,N6234))</f>
        <v/>
      </c>
      <c r="P6235" s="30"/>
      <c r="Q6235" s="30"/>
      <c r="R6235" s="35"/>
      <c r="S6235" s="35"/>
      <c r="T6235" s="35"/>
      <c r="U6235" s="35"/>
      <c r="V6235" s="35"/>
      <c r="W6235" s="35"/>
      <c r="X6235" s="35"/>
      <c r="Y6235" s="35"/>
    </row>
    <row r="6236" customFormat="false" ht="14.25" hidden="false" customHeight="false" outlineLevel="0" collapsed="false">
      <c r="N6236" s="0" t="str">
        <f aca="false">IF(R6236=0,"",IF(Q6236=VLOOKUP(N6235+1,$B$8:$C$360,2,0),N6235+1,N6235))</f>
        <v/>
      </c>
      <c r="P6236" s="30"/>
      <c r="Q6236" s="30"/>
      <c r="R6236" s="35"/>
      <c r="S6236" s="35"/>
      <c r="T6236" s="35"/>
      <c r="U6236" s="35"/>
      <c r="V6236" s="35"/>
      <c r="W6236" s="35"/>
      <c r="X6236" s="35"/>
      <c r="Y6236" s="35"/>
    </row>
    <row r="6237" customFormat="false" ht="14.25" hidden="false" customHeight="false" outlineLevel="0" collapsed="false">
      <c r="N6237" s="0" t="str">
        <f aca="false">IF(R6237=0,"",IF(Q6237=VLOOKUP(N6236+1,$B$8:$C$360,2,0),N6236+1,N6236))</f>
        <v/>
      </c>
      <c r="P6237" s="30"/>
      <c r="Q6237" s="30"/>
      <c r="R6237" s="35"/>
      <c r="S6237" s="35"/>
      <c r="T6237" s="35"/>
      <c r="U6237" s="35"/>
      <c r="V6237" s="35"/>
      <c r="W6237" s="35"/>
      <c r="X6237" s="35"/>
      <c r="Y6237" s="35"/>
    </row>
    <row r="6238" customFormat="false" ht="14.25" hidden="false" customHeight="false" outlineLevel="0" collapsed="false">
      <c r="N6238" s="0" t="str">
        <f aca="false">IF(R6238=0,"",IF(Q6238=VLOOKUP(N6237+1,$B$8:$C$360,2,0),N6237+1,N6237))</f>
        <v/>
      </c>
      <c r="P6238" s="30"/>
      <c r="Q6238" s="30"/>
      <c r="R6238" s="35"/>
      <c r="S6238" s="35"/>
      <c r="T6238" s="35"/>
      <c r="U6238" s="35"/>
      <c r="V6238" s="35"/>
      <c r="W6238" s="35"/>
      <c r="X6238" s="35"/>
      <c r="Y6238" s="35"/>
    </row>
    <row r="6239" customFormat="false" ht="14.25" hidden="false" customHeight="false" outlineLevel="0" collapsed="false">
      <c r="N6239" s="0" t="str">
        <f aca="false">IF(R6239=0,"",IF(Q6239=VLOOKUP(N6238+1,$B$8:$C$360,2,0),N6238+1,N6238))</f>
        <v/>
      </c>
      <c r="P6239" s="30"/>
      <c r="Q6239" s="30"/>
      <c r="R6239" s="35"/>
      <c r="S6239" s="35"/>
      <c r="T6239" s="35"/>
      <c r="U6239" s="35"/>
      <c r="V6239" s="35"/>
      <c r="W6239" s="35"/>
      <c r="X6239" s="35"/>
      <c r="Y6239" s="35"/>
    </row>
    <row r="6240" customFormat="false" ht="14.25" hidden="false" customHeight="false" outlineLevel="0" collapsed="false">
      <c r="N6240" s="0" t="str">
        <f aca="false">IF(R6240=0,"",IF(Q6240=VLOOKUP(N6239+1,$B$8:$C$360,2,0),N6239+1,N6239))</f>
        <v/>
      </c>
      <c r="P6240" s="30"/>
      <c r="Q6240" s="30"/>
      <c r="R6240" s="35"/>
      <c r="S6240" s="35"/>
      <c r="T6240" s="35"/>
      <c r="U6240" s="35"/>
      <c r="V6240" s="35"/>
      <c r="W6240" s="35"/>
      <c r="X6240" s="35"/>
      <c r="Y6240" s="35"/>
    </row>
    <row r="6241" customFormat="false" ht="14.25" hidden="false" customHeight="false" outlineLevel="0" collapsed="false">
      <c r="N6241" s="0" t="str">
        <f aca="false">IF(R6241=0,"",IF(Q6241=VLOOKUP(N6240+1,$B$8:$C$360,2,0),N6240+1,N6240))</f>
        <v/>
      </c>
      <c r="P6241" s="30"/>
      <c r="Q6241" s="30"/>
      <c r="R6241" s="35"/>
      <c r="S6241" s="35"/>
      <c r="T6241" s="35"/>
      <c r="U6241" s="35"/>
      <c r="V6241" s="35"/>
      <c r="W6241" s="35"/>
      <c r="X6241" s="35"/>
      <c r="Y6241" s="35"/>
    </row>
    <row r="6242" customFormat="false" ht="14.25" hidden="false" customHeight="false" outlineLevel="0" collapsed="false">
      <c r="N6242" s="0" t="str">
        <f aca="false">IF(R6242=0,"",IF(Q6242=VLOOKUP(N6241+1,$B$8:$C$360,2,0),N6241+1,N6241))</f>
        <v/>
      </c>
      <c r="P6242" s="30"/>
      <c r="Q6242" s="30"/>
      <c r="R6242" s="35"/>
      <c r="S6242" s="35"/>
      <c r="T6242" s="35"/>
      <c r="U6242" s="35"/>
      <c r="V6242" s="35"/>
      <c r="W6242" s="35"/>
      <c r="X6242" s="35"/>
      <c r="Y6242" s="35"/>
    </row>
    <row r="6243" customFormat="false" ht="14.25" hidden="false" customHeight="false" outlineLevel="0" collapsed="false">
      <c r="N6243" s="0" t="str">
        <f aca="false">IF(R6243=0,"",IF(Q6243=VLOOKUP(N6242+1,$B$8:$C$360,2,0),N6242+1,N6242))</f>
        <v/>
      </c>
      <c r="P6243" s="30"/>
      <c r="Q6243" s="30"/>
      <c r="R6243" s="35"/>
      <c r="S6243" s="35"/>
      <c r="T6243" s="35"/>
      <c r="U6243" s="35"/>
      <c r="V6243" s="35"/>
      <c r="W6243" s="35"/>
      <c r="X6243" s="35"/>
      <c r="Y6243" s="35"/>
    </row>
    <row r="6244" customFormat="false" ht="14.25" hidden="false" customHeight="false" outlineLevel="0" collapsed="false">
      <c r="N6244" s="0" t="str">
        <f aca="false">IF(R6244=0,"",IF(Q6244=VLOOKUP(N6243+1,$B$8:$C$360,2,0),N6243+1,N6243))</f>
        <v/>
      </c>
      <c r="P6244" s="30"/>
      <c r="Q6244" s="30"/>
      <c r="R6244" s="35"/>
      <c r="S6244" s="35"/>
      <c r="T6244" s="35"/>
      <c r="U6244" s="35"/>
      <c r="V6244" s="35"/>
      <c r="W6244" s="35"/>
      <c r="X6244" s="35"/>
      <c r="Y6244" s="35"/>
    </row>
    <row r="6245" customFormat="false" ht="14.25" hidden="false" customHeight="false" outlineLevel="0" collapsed="false">
      <c r="N6245" s="0" t="str">
        <f aca="false">IF(R6245=0,"",IF(Q6245=VLOOKUP(N6244+1,$B$8:$C$360,2,0),N6244+1,N6244))</f>
        <v/>
      </c>
      <c r="P6245" s="30"/>
      <c r="Q6245" s="30"/>
      <c r="R6245" s="35"/>
      <c r="S6245" s="35"/>
      <c r="T6245" s="35"/>
      <c r="U6245" s="35"/>
      <c r="V6245" s="35"/>
      <c r="W6245" s="35"/>
      <c r="X6245" s="35"/>
      <c r="Y6245" s="35"/>
    </row>
    <row r="6246" customFormat="false" ht="14.25" hidden="false" customHeight="false" outlineLevel="0" collapsed="false">
      <c r="N6246" s="0" t="str">
        <f aca="false">IF(R6246=0,"",IF(Q6246=VLOOKUP(N6245+1,$B$8:$C$360,2,0),N6245+1,N6245))</f>
        <v/>
      </c>
      <c r="P6246" s="30"/>
      <c r="Q6246" s="30"/>
      <c r="R6246" s="35"/>
      <c r="S6246" s="35"/>
      <c r="T6246" s="35"/>
      <c r="U6246" s="35"/>
      <c r="V6246" s="35"/>
      <c r="W6246" s="35"/>
      <c r="X6246" s="35"/>
      <c r="Y6246" s="35"/>
    </row>
    <row r="6247" customFormat="false" ht="14.25" hidden="false" customHeight="false" outlineLevel="0" collapsed="false">
      <c r="N6247" s="0" t="str">
        <f aca="false">IF(R6247=0,"",IF(Q6247=VLOOKUP(N6246+1,$B$8:$C$360,2,0),N6246+1,N6246))</f>
        <v/>
      </c>
      <c r="P6247" s="30"/>
      <c r="Q6247" s="30"/>
      <c r="R6247" s="35"/>
      <c r="S6247" s="35"/>
      <c r="T6247" s="35"/>
      <c r="U6247" s="35"/>
      <c r="V6247" s="35"/>
      <c r="W6247" s="35"/>
      <c r="X6247" s="35"/>
      <c r="Y6247" s="35"/>
    </row>
    <row r="6248" customFormat="false" ht="14.25" hidden="false" customHeight="false" outlineLevel="0" collapsed="false">
      <c r="N6248" s="0" t="str">
        <f aca="false">IF(R6248=0,"",IF(Q6248=VLOOKUP(N6247+1,$B$8:$C$360,2,0),N6247+1,N6247))</f>
        <v/>
      </c>
      <c r="P6248" s="30"/>
      <c r="Q6248" s="30"/>
      <c r="R6248" s="35"/>
      <c r="S6248" s="35"/>
      <c r="T6248" s="35"/>
      <c r="U6248" s="35"/>
      <c r="V6248" s="35"/>
      <c r="W6248" s="35"/>
      <c r="X6248" s="35"/>
      <c r="Y6248" s="35"/>
    </row>
    <row r="6249" customFormat="false" ht="14.25" hidden="false" customHeight="false" outlineLevel="0" collapsed="false">
      <c r="N6249" s="0" t="str">
        <f aca="false">IF(R6249=0,"",IF(Q6249=VLOOKUP(N6248+1,$B$8:$C$360,2,0),N6248+1,N6248))</f>
        <v/>
      </c>
      <c r="P6249" s="30"/>
      <c r="Q6249" s="30"/>
      <c r="R6249" s="35"/>
      <c r="S6249" s="35"/>
      <c r="T6249" s="35"/>
      <c r="U6249" s="35"/>
      <c r="V6249" s="35"/>
      <c r="W6249" s="35"/>
      <c r="X6249" s="35"/>
      <c r="Y6249" s="35"/>
    </row>
    <row r="6250" customFormat="false" ht="14.25" hidden="false" customHeight="false" outlineLevel="0" collapsed="false">
      <c r="N6250" s="0" t="str">
        <f aca="false">IF(R6250=0,"",IF(Q6250=VLOOKUP(N6249+1,$B$8:$C$360,2,0),N6249+1,N6249))</f>
        <v/>
      </c>
      <c r="P6250" s="30"/>
      <c r="Q6250" s="30"/>
      <c r="R6250" s="35"/>
      <c r="S6250" s="35"/>
      <c r="T6250" s="35"/>
      <c r="U6250" s="35"/>
      <c r="V6250" s="35"/>
      <c r="W6250" s="35"/>
      <c r="X6250" s="35"/>
      <c r="Y6250" s="35"/>
    </row>
    <row r="6251" customFormat="false" ht="14.25" hidden="false" customHeight="false" outlineLevel="0" collapsed="false">
      <c r="N6251" s="0" t="str">
        <f aca="false">IF(R6251=0,"",IF(Q6251=VLOOKUP(N6250+1,$B$8:$C$360,2,0),N6250+1,N6250))</f>
        <v/>
      </c>
      <c r="P6251" s="30"/>
      <c r="Q6251" s="30"/>
      <c r="R6251" s="35"/>
      <c r="S6251" s="35"/>
      <c r="T6251" s="35"/>
      <c r="U6251" s="35"/>
      <c r="V6251" s="35"/>
      <c r="W6251" s="35"/>
      <c r="X6251" s="35"/>
      <c r="Y6251" s="35"/>
    </row>
    <row r="6252" customFormat="false" ht="14.25" hidden="false" customHeight="false" outlineLevel="0" collapsed="false">
      <c r="N6252" s="0" t="str">
        <f aca="false">IF(R6252=0,"",IF(Q6252=VLOOKUP(N6251+1,$B$8:$C$360,2,0),N6251+1,N6251))</f>
        <v/>
      </c>
      <c r="P6252" s="30"/>
      <c r="Q6252" s="30"/>
      <c r="R6252" s="35"/>
      <c r="S6252" s="35"/>
      <c r="T6252" s="35"/>
      <c r="U6252" s="35"/>
      <c r="V6252" s="35"/>
      <c r="W6252" s="35"/>
      <c r="X6252" s="35"/>
      <c r="Y6252" s="35"/>
    </row>
    <row r="6253" customFormat="false" ht="14.25" hidden="false" customHeight="false" outlineLevel="0" collapsed="false">
      <c r="N6253" s="0" t="str">
        <f aca="false">IF(R6253=0,"",IF(Q6253=VLOOKUP(N6252+1,$B$8:$C$360,2,0),N6252+1,N6252))</f>
        <v/>
      </c>
      <c r="P6253" s="30"/>
      <c r="Q6253" s="30"/>
      <c r="R6253" s="35"/>
      <c r="S6253" s="35"/>
      <c r="T6253" s="35"/>
      <c r="U6253" s="35"/>
      <c r="V6253" s="35"/>
      <c r="W6253" s="35"/>
      <c r="X6253" s="35"/>
      <c r="Y6253" s="35"/>
    </row>
    <row r="6254" customFormat="false" ht="14.25" hidden="false" customHeight="false" outlineLevel="0" collapsed="false">
      <c r="N6254" s="0" t="str">
        <f aca="false">IF(R6254=0,"",IF(Q6254=VLOOKUP(N6253+1,$B$8:$C$360,2,0),N6253+1,N6253))</f>
        <v/>
      </c>
      <c r="P6254" s="30"/>
      <c r="Q6254" s="30"/>
      <c r="R6254" s="35"/>
      <c r="S6254" s="35"/>
      <c r="T6254" s="35"/>
      <c r="U6254" s="35"/>
      <c r="V6254" s="35"/>
      <c r="W6254" s="35"/>
      <c r="X6254" s="35"/>
      <c r="Y6254" s="35"/>
    </row>
    <row r="6255" customFormat="false" ht="14.25" hidden="false" customHeight="false" outlineLevel="0" collapsed="false">
      <c r="N6255" s="0" t="str">
        <f aca="false">IF(R6255=0,"",IF(Q6255=VLOOKUP(N6254+1,$B$8:$C$360,2,0),N6254+1,N6254))</f>
        <v/>
      </c>
      <c r="P6255" s="30"/>
      <c r="Q6255" s="30"/>
      <c r="R6255" s="35"/>
      <c r="S6255" s="35"/>
      <c r="T6255" s="35"/>
      <c r="U6255" s="35"/>
      <c r="V6255" s="35"/>
      <c r="W6255" s="35"/>
      <c r="X6255" s="35"/>
      <c r="Y6255" s="35"/>
    </row>
    <row r="6256" customFormat="false" ht="14.25" hidden="false" customHeight="false" outlineLevel="0" collapsed="false">
      <c r="N6256" s="0" t="str">
        <f aca="false">IF(R6256=0,"",IF(Q6256=VLOOKUP(N6255+1,$B$8:$C$360,2,0),N6255+1,N6255))</f>
        <v/>
      </c>
      <c r="P6256" s="30"/>
      <c r="Q6256" s="30"/>
      <c r="R6256" s="35"/>
      <c r="S6256" s="35"/>
      <c r="T6256" s="35"/>
      <c r="U6256" s="35"/>
      <c r="V6256" s="35"/>
      <c r="W6256" s="35"/>
      <c r="X6256" s="35"/>
      <c r="Y6256" s="35"/>
    </row>
    <row r="6257" customFormat="false" ht="14.25" hidden="false" customHeight="false" outlineLevel="0" collapsed="false">
      <c r="N6257" s="0" t="str">
        <f aca="false">IF(R6257=0,"",IF(Q6257=VLOOKUP(N6256+1,$B$8:$C$360,2,0),N6256+1,N6256))</f>
        <v/>
      </c>
      <c r="P6257" s="30"/>
      <c r="Q6257" s="30"/>
      <c r="R6257" s="35"/>
      <c r="S6257" s="35"/>
      <c r="T6257" s="35"/>
      <c r="U6257" s="35"/>
      <c r="V6257" s="35"/>
      <c r="W6257" s="35"/>
      <c r="X6257" s="35"/>
      <c r="Y6257" s="35"/>
    </row>
    <row r="6258" customFormat="false" ht="14.25" hidden="false" customHeight="false" outlineLevel="0" collapsed="false">
      <c r="N6258" s="0" t="str">
        <f aca="false">IF(R6258=0,"",IF(Q6258=VLOOKUP(N6257+1,$B$8:$C$360,2,0),N6257+1,N6257))</f>
        <v/>
      </c>
      <c r="P6258" s="30"/>
      <c r="Q6258" s="30"/>
      <c r="R6258" s="35"/>
      <c r="S6258" s="35"/>
      <c r="T6258" s="35"/>
      <c r="U6258" s="35"/>
      <c r="V6258" s="35"/>
      <c r="W6258" s="35"/>
      <c r="X6258" s="35"/>
      <c r="Y6258" s="35"/>
    </row>
    <row r="6259" customFormat="false" ht="14.25" hidden="false" customHeight="false" outlineLevel="0" collapsed="false">
      <c r="N6259" s="0" t="str">
        <f aca="false">IF(R6259=0,"",IF(Q6259=VLOOKUP(N6258+1,$B$8:$C$360,2,0),N6258+1,N6258))</f>
        <v/>
      </c>
      <c r="P6259" s="30"/>
      <c r="Q6259" s="30"/>
      <c r="R6259" s="35"/>
      <c r="S6259" s="35"/>
      <c r="T6259" s="35"/>
      <c r="U6259" s="35"/>
      <c r="V6259" s="35"/>
      <c r="W6259" s="35"/>
      <c r="X6259" s="35"/>
      <c r="Y6259" s="35"/>
    </row>
    <row r="6260" customFormat="false" ht="14.25" hidden="false" customHeight="false" outlineLevel="0" collapsed="false">
      <c r="N6260" s="0" t="str">
        <f aca="false">IF(R6260=0,"",IF(Q6260=VLOOKUP(N6259+1,$B$8:$C$360,2,0),N6259+1,N6259))</f>
        <v/>
      </c>
      <c r="P6260" s="30"/>
      <c r="Q6260" s="30"/>
      <c r="R6260" s="35"/>
      <c r="S6260" s="35"/>
      <c r="T6260" s="35"/>
      <c r="U6260" s="35"/>
      <c r="V6260" s="35"/>
      <c r="W6260" s="35"/>
      <c r="X6260" s="35"/>
      <c r="Y6260" s="35"/>
    </row>
    <row r="6261" customFormat="false" ht="14.25" hidden="false" customHeight="false" outlineLevel="0" collapsed="false">
      <c r="N6261" s="0" t="str">
        <f aca="false">IF(R6261=0,"",IF(Q6261=VLOOKUP(N6260+1,$B$8:$C$360,2,0),N6260+1,N6260))</f>
        <v/>
      </c>
      <c r="P6261" s="30"/>
      <c r="Q6261" s="30"/>
      <c r="R6261" s="35"/>
      <c r="S6261" s="35"/>
      <c r="T6261" s="35"/>
      <c r="U6261" s="35"/>
      <c r="V6261" s="35"/>
      <c r="W6261" s="35"/>
      <c r="X6261" s="35"/>
      <c r="Y6261" s="35"/>
    </row>
    <row r="6262" customFormat="false" ht="14.25" hidden="false" customHeight="false" outlineLevel="0" collapsed="false">
      <c r="N6262" s="0" t="str">
        <f aca="false">IF(R6262=0,"",IF(Q6262=VLOOKUP(N6261+1,$B$8:$C$360,2,0),N6261+1,N6261))</f>
        <v/>
      </c>
      <c r="P6262" s="30"/>
      <c r="Q6262" s="30"/>
      <c r="R6262" s="35"/>
      <c r="S6262" s="35"/>
      <c r="T6262" s="35"/>
      <c r="U6262" s="35"/>
      <c r="V6262" s="35"/>
      <c r="W6262" s="35"/>
      <c r="X6262" s="35"/>
      <c r="Y6262" s="35"/>
    </row>
    <row r="6263" customFormat="false" ht="14.25" hidden="false" customHeight="false" outlineLevel="0" collapsed="false">
      <c r="N6263" s="0" t="str">
        <f aca="false">IF(R6263=0,"",IF(Q6263=VLOOKUP(N6262+1,$B$8:$C$360,2,0),N6262+1,N6262))</f>
        <v/>
      </c>
      <c r="P6263" s="30"/>
      <c r="Q6263" s="30"/>
      <c r="R6263" s="35"/>
      <c r="S6263" s="35"/>
      <c r="T6263" s="35"/>
      <c r="U6263" s="35"/>
      <c r="V6263" s="35"/>
      <c r="W6263" s="35"/>
      <c r="X6263" s="35"/>
      <c r="Y6263" s="35"/>
    </row>
    <row r="6264" customFormat="false" ht="14.25" hidden="false" customHeight="false" outlineLevel="0" collapsed="false">
      <c r="N6264" s="0" t="str">
        <f aca="false">IF(R6264=0,"",IF(Q6264=VLOOKUP(N6263+1,$B$8:$C$360,2,0),N6263+1,N6263))</f>
        <v/>
      </c>
      <c r="P6264" s="30"/>
      <c r="Q6264" s="30"/>
      <c r="R6264" s="35"/>
      <c r="S6264" s="35"/>
      <c r="T6264" s="35"/>
      <c r="U6264" s="35"/>
      <c r="V6264" s="35"/>
      <c r="W6264" s="35"/>
      <c r="X6264" s="35"/>
      <c r="Y6264" s="35"/>
    </row>
    <row r="6265" customFormat="false" ht="14.25" hidden="false" customHeight="false" outlineLevel="0" collapsed="false">
      <c r="N6265" s="0" t="str">
        <f aca="false">IF(R6265=0,"",IF(Q6265=VLOOKUP(N6264+1,$B$8:$C$360,2,0),N6264+1,N6264))</f>
        <v/>
      </c>
      <c r="P6265" s="30"/>
      <c r="Q6265" s="30"/>
      <c r="R6265" s="35"/>
      <c r="S6265" s="35"/>
      <c r="T6265" s="35"/>
      <c r="U6265" s="35"/>
      <c r="V6265" s="35"/>
      <c r="W6265" s="35"/>
      <c r="X6265" s="35"/>
      <c r="Y6265" s="35"/>
    </row>
    <row r="6266" customFormat="false" ht="14.25" hidden="false" customHeight="false" outlineLevel="0" collapsed="false">
      <c r="N6266" s="0" t="str">
        <f aca="false">IF(R6266=0,"",IF(Q6266=VLOOKUP(N6265+1,$B$8:$C$360,2,0),N6265+1,N6265))</f>
        <v/>
      </c>
      <c r="P6266" s="30"/>
      <c r="Q6266" s="30"/>
      <c r="R6266" s="35"/>
      <c r="S6266" s="35"/>
      <c r="T6266" s="35"/>
      <c r="U6266" s="35"/>
      <c r="V6266" s="35"/>
      <c r="W6266" s="35"/>
      <c r="X6266" s="35"/>
      <c r="Y6266" s="35"/>
    </row>
    <row r="6267" customFormat="false" ht="14.25" hidden="false" customHeight="false" outlineLevel="0" collapsed="false">
      <c r="N6267" s="0" t="str">
        <f aca="false">IF(R6267=0,"",IF(Q6267=VLOOKUP(N6266+1,$B$8:$C$360,2,0),N6266+1,N6266))</f>
        <v/>
      </c>
      <c r="P6267" s="30"/>
      <c r="Q6267" s="30"/>
      <c r="R6267" s="35"/>
      <c r="S6267" s="35"/>
      <c r="T6267" s="35"/>
      <c r="U6267" s="35"/>
      <c r="V6267" s="35"/>
      <c r="W6267" s="35"/>
      <c r="X6267" s="35"/>
      <c r="Y6267" s="35"/>
    </row>
    <row r="6268" customFormat="false" ht="14.25" hidden="false" customHeight="false" outlineLevel="0" collapsed="false">
      <c r="N6268" s="0" t="str">
        <f aca="false">IF(R6268=0,"",IF(Q6268=VLOOKUP(N6267+1,$B$8:$C$360,2,0),N6267+1,N6267))</f>
        <v/>
      </c>
      <c r="P6268" s="30"/>
      <c r="Q6268" s="30"/>
      <c r="R6268" s="35"/>
      <c r="S6268" s="35"/>
      <c r="T6268" s="35"/>
      <c r="U6268" s="35"/>
      <c r="V6268" s="35"/>
      <c r="W6268" s="35"/>
      <c r="X6268" s="35"/>
      <c r="Y6268" s="35"/>
    </row>
    <row r="6269" customFormat="false" ht="14.25" hidden="false" customHeight="false" outlineLevel="0" collapsed="false">
      <c r="N6269" s="0" t="str">
        <f aca="false">IF(R6269=0,"",IF(Q6269=VLOOKUP(N6268+1,$B$8:$C$360,2,0),N6268+1,N6268))</f>
        <v/>
      </c>
      <c r="P6269" s="30"/>
      <c r="Q6269" s="30"/>
      <c r="R6269" s="35"/>
      <c r="S6269" s="35"/>
      <c r="T6269" s="35"/>
      <c r="U6269" s="35"/>
      <c r="V6269" s="35"/>
      <c r="W6269" s="35"/>
      <c r="X6269" s="35"/>
      <c r="Y6269" s="35"/>
    </row>
    <row r="6270" customFormat="false" ht="14.25" hidden="false" customHeight="false" outlineLevel="0" collapsed="false">
      <c r="N6270" s="0" t="str">
        <f aca="false">IF(R6270=0,"",IF(Q6270=VLOOKUP(N6269+1,$B$8:$C$360,2,0),N6269+1,N6269))</f>
        <v/>
      </c>
      <c r="P6270" s="30"/>
      <c r="Q6270" s="30"/>
      <c r="R6270" s="35"/>
      <c r="S6270" s="35"/>
      <c r="T6270" s="35"/>
      <c r="U6270" s="35"/>
      <c r="V6270" s="35"/>
      <c r="W6270" s="35"/>
      <c r="X6270" s="35"/>
      <c r="Y6270" s="35"/>
    </row>
    <row r="6271" customFormat="false" ht="14.25" hidden="false" customHeight="false" outlineLevel="0" collapsed="false">
      <c r="N6271" s="0" t="str">
        <f aca="false">IF(R6271=0,"",IF(Q6271=VLOOKUP(N6270+1,$B$8:$C$360,2,0),N6270+1,N6270))</f>
        <v/>
      </c>
      <c r="P6271" s="30"/>
      <c r="Q6271" s="30"/>
      <c r="R6271" s="35"/>
      <c r="S6271" s="35"/>
      <c r="T6271" s="35"/>
      <c r="U6271" s="35"/>
      <c r="V6271" s="35"/>
      <c r="W6271" s="35"/>
      <c r="X6271" s="35"/>
      <c r="Y6271" s="35"/>
    </row>
    <row r="6272" customFormat="false" ht="14.25" hidden="false" customHeight="false" outlineLevel="0" collapsed="false">
      <c r="N6272" s="0" t="str">
        <f aca="false">IF(R6272=0,"",IF(Q6272=VLOOKUP(N6271+1,$B$8:$C$360,2,0),N6271+1,N6271))</f>
        <v/>
      </c>
      <c r="P6272" s="30"/>
      <c r="Q6272" s="30"/>
      <c r="R6272" s="35"/>
      <c r="S6272" s="35"/>
      <c r="T6272" s="35"/>
      <c r="U6272" s="35"/>
      <c r="V6272" s="35"/>
      <c r="W6272" s="35"/>
      <c r="X6272" s="35"/>
      <c r="Y6272" s="35"/>
    </row>
    <row r="6273" customFormat="false" ht="14.25" hidden="false" customHeight="false" outlineLevel="0" collapsed="false">
      <c r="N6273" s="0" t="str">
        <f aca="false">IF(R6273=0,"",IF(Q6273=VLOOKUP(N6272+1,$B$8:$C$360,2,0),N6272+1,N6272))</f>
        <v/>
      </c>
      <c r="P6273" s="30"/>
      <c r="Q6273" s="30"/>
      <c r="R6273" s="35"/>
      <c r="S6273" s="35"/>
      <c r="T6273" s="35"/>
      <c r="U6273" s="35"/>
      <c r="V6273" s="35"/>
      <c r="W6273" s="35"/>
      <c r="X6273" s="35"/>
      <c r="Y6273" s="35"/>
    </row>
    <row r="6274" customFormat="false" ht="14.25" hidden="false" customHeight="false" outlineLevel="0" collapsed="false">
      <c r="N6274" s="0" t="str">
        <f aca="false">IF(R6274=0,"",IF(Q6274=VLOOKUP(N6273+1,$B$8:$C$360,2,0),N6273+1,N6273))</f>
        <v/>
      </c>
      <c r="P6274" s="30"/>
      <c r="Q6274" s="30"/>
      <c r="R6274" s="35"/>
      <c r="S6274" s="35"/>
      <c r="T6274" s="35"/>
      <c r="U6274" s="35"/>
      <c r="V6274" s="35"/>
      <c r="W6274" s="35"/>
      <c r="X6274" s="35"/>
      <c r="Y6274" s="35"/>
    </row>
    <row r="6275" customFormat="false" ht="14.25" hidden="false" customHeight="false" outlineLevel="0" collapsed="false">
      <c r="N6275" s="0" t="str">
        <f aca="false">IF(R6275=0,"",IF(Q6275=VLOOKUP(N6274+1,$B$8:$C$360,2,0),N6274+1,N6274))</f>
        <v/>
      </c>
      <c r="P6275" s="30"/>
      <c r="Q6275" s="30"/>
      <c r="R6275" s="35"/>
      <c r="S6275" s="35"/>
      <c r="T6275" s="35"/>
      <c r="U6275" s="35"/>
      <c r="V6275" s="35"/>
      <c r="W6275" s="35"/>
      <c r="X6275" s="35"/>
      <c r="Y6275" s="35"/>
    </row>
    <row r="6276" customFormat="false" ht="14.25" hidden="false" customHeight="false" outlineLevel="0" collapsed="false">
      <c r="N6276" s="0" t="str">
        <f aca="false">IF(R6276=0,"",IF(Q6276=VLOOKUP(N6275+1,$B$8:$C$360,2,0),N6275+1,N6275))</f>
        <v/>
      </c>
      <c r="P6276" s="30"/>
      <c r="Q6276" s="30"/>
      <c r="R6276" s="35"/>
      <c r="S6276" s="35"/>
      <c r="T6276" s="35"/>
      <c r="U6276" s="35"/>
      <c r="V6276" s="35"/>
      <c r="W6276" s="35"/>
      <c r="X6276" s="35"/>
      <c r="Y6276" s="35"/>
    </row>
    <row r="6277" customFormat="false" ht="14.25" hidden="false" customHeight="false" outlineLevel="0" collapsed="false">
      <c r="N6277" s="0" t="str">
        <f aca="false">IF(R6277=0,"",IF(Q6277=VLOOKUP(N6276+1,$B$8:$C$360,2,0),N6276+1,N6276))</f>
        <v/>
      </c>
      <c r="P6277" s="30"/>
      <c r="Q6277" s="30"/>
      <c r="R6277" s="35"/>
      <c r="S6277" s="35"/>
      <c r="T6277" s="35"/>
      <c r="U6277" s="35"/>
      <c r="V6277" s="35"/>
      <c r="W6277" s="35"/>
      <c r="X6277" s="35"/>
      <c r="Y6277" s="35"/>
    </row>
    <row r="6278" customFormat="false" ht="14.25" hidden="false" customHeight="false" outlineLevel="0" collapsed="false">
      <c r="N6278" s="0" t="str">
        <f aca="false">IF(R6278=0,"",IF(Q6278=VLOOKUP(N6277+1,$B$8:$C$360,2,0),N6277+1,N6277))</f>
        <v/>
      </c>
      <c r="P6278" s="30"/>
      <c r="Q6278" s="30"/>
      <c r="R6278" s="35"/>
      <c r="S6278" s="35"/>
      <c r="T6278" s="35"/>
      <c r="U6278" s="35"/>
      <c r="V6278" s="35"/>
      <c r="W6278" s="35"/>
      <c r="X6278" s="35"/>
      <c r="Y6278" s="35"/>
    </row>
    <row r="6279" customFormat="false" ht="14.25" hidden="false" customHeight="false" outlineLevel="0" collapsed="false">
      <c r="N6279" s="0" t="str">
        <f aca="false">IF(R6279=0,"",IF(Q6279=VLOOKUP(N6278+1,$B$8:$C$360,2,0),N6278+1,N6278))</f>
        <v/>
      </c>
      <c r="P6279" s="30"/>
      <c r="Q6279" s="30"/>
      <c r="R6279" s="35"/>
      <c r="S6279" s="35"/>
      <c r="T6279" s="35"/>
      <c r="U6279" s="35"/>
      <c r="V6279" s="35"/>
      <c r="W6279" s="35"/>
      <c r="X6279" s="35"/>
      <c r="Y6279" s="35"/>
    </row>
    <row r="6280" customFormat="false" ht="14.25" hidden="false" customHeight="false" outlineLevel="0" collapsed="false">
      <c r="N6280" s="0" t="str">
        <f aca="false">IF(R6280=0,"",IF(Q6280=VLOOKUP(N6279+1,$B$8:$C$360,2,0),N6279+1,N6279))</f>
        <v/>
      </c>
      <c r="P6280" s="30"/>
      <c r="Q6280" s="30"/>
      <c r="R6280" s="35"/>
      <c r="S6280" s="35"/>
      <c r="T6280" s="35"/>
      <c r="U6280" s="35"/>
      <c r="V6280" s="35"/>
      <c r="W6280" s="35"/>
      <c r="X6280" s="35"/>
      <c r="Y6280" s="35"/>
    </row>
    <row r="6281" customFormat="false" ht="14.25" hidden="false" customHeight="false" outlineLevel="0" collapsed="false">
      <c r="N6281" s="0" t="str">
        <f aca="false">IF(R6281=0,"",IF(Q6281=VLOOKUP(N6280+1,$B$8:$C$360,2,0),N6280+1,N6280))</f>
        <v/>
      </c>
      <c r="P6281" s="30"/>
      <c r="Q6281" s="30"/>
      <c r="R6281" s="35"/>
      <c r="S6281" s="35"/>
      <c r="T6281" s="35"/>
      <c r="U6281" s="35"/>
      <c r="V6281" s="35"/>
      <c r="W6281" s="35"/>
      <c r="X6281" s="35"/>
      <c r="Y6281" s="35"/>
    </row>
    <row r="6282" customFormat="false" ht="14.25" hidden="false" customHeight="false" outlineLevel="0" collapsed="false">
      <c r="N6282" s="0" t="str">
        <f aca="false">IF(R6282=0,"",IF(Q6282=VLOOKUP(N6281+1,$B$8:$C$360,2,0),N6281+1,N6281))</f>
        <v/>
      </c>
      <c r="P6282" s="30"/>
      <c r="Q6282" s="30"/>
      <c r="R6282" s="35"/>
      <c r="S6282" s="35"/>
      <c r="T6282" s="35"/>
      <c r="U6282" s="35"/>
      <c r="V6282" s="35"/>
      <c r="W6282" s="35"/>
      <c r="X6282" s="35"/>
      <c r="Y6282" s="35"/>
    </row>
    <row r="6283" customFormat="false" ht="14.25" hidden="false" customHeight="false" outlineLevel="0" collapsed="false">
      <c r="N6283" s="0" t="str">
        <f aca="false">IF(R6283=0,"",IF(Q6283=VLOOKUP(N6282+1,$B$8:$C$360,2,0),N6282+1,N6282))</f>
        <v/>
      </c>
      <c r="P6283" s="30"/>
      <c r="Q6283" s="30"/>
      <c r="R6283" s="35"/>
      <c r="S6283" s="35"/>
      <c r="T6283" s="35"/>
      <c r="U6283" s="35"/>
      <c r="V6283" s="35"/>
      <c r="W6283" s="35"/>
      <c r="X6283" s="35"/>
      <c r="Y6283" s="35"/>
    </row>
    <row r="6284" customFormat="false" ht="14.25" hidden="false" customHeight="false" outlineLevel="0" collapsed="false">
      <c r="N6284" s="0" t="str">
        <f aca="false">IF(R6284=0,"",IF(Q6284=VLOOKUP(N6283+1,$B$8:$C$360,2,0),N6283+1,N6283))</f>
        <v/>
      </c>
      <c r="P6284" s="30"/>
      <c r="Q6284" s="30"/>
      <c r="R6284" s="35"/>
      <c r="S6284" s="35"/>
      <c r="T6284" s="35"/>
      <c r="U6284" s="35"/>
      <c r="V6284" s="35"/>
      <c r="W6284" s="35"/>
      <c r="X6284" s="35"/>
      <c r="Y6284" s="35"/>
    </row>
    <row r="6285" customFormat="false" ht="14.25" hidden="false" customHeight="false" outlineLevel="0" collapsed="false">
      <c r="N6285" s="0" t="str">
        <f aca="false">IF(R6285=0,"",IF(Q6285=VLOOKUP(N6284+1,$B$8:$C$360,2,0),N6284+1,N6284))</f>
        <v/>
      </c>
      <c r="P6285" s="30"/>
      <c r="Q6285" s="30"/>
      <c r="R6285" s="35"/>
      <c r="S6285" s="35"/>
      <c r="T6285" s="35"/>
      <c r="U6285" s="35"/>
      <c r="V6285" s="35"/>
      <c r="W6285" s="35"/>
      <c r="X6285" s="35"/>
      <c r="Y6285" s="35"/>
    </row>
    <row r="6286" customFormat="false" ht="14.25" hidden="false" customHeight="false" outlineLevel="0" collapsed="false">
      <c r="N6286" s="0" t="str">
        <f aca="false">IF(R6286=0,"",IF(Q6286=VLOOKUP(N6285+1,$B$8:$C$360,2,0),N6285+1,N6285))</f>
        <v/>
      </c>
      <c r="P6286" s="30"/>
      <c r="Q6286" s="30"/>
      <c r="R6286" s="35"/>
      <c r="S6286" s="35"/>
      <c r="T6286" s="35"/>
      <c r="U6286" s="35"/>
      <c r="V6286" s="35"/>
      <c r="W6286" s="35"/>
      <c r="X6286" s="35"/>
      <c r="Y6286" s="35"/>
    </row>
    <row r="6287" customFormat="false" ht="14.25" hidden="false" customHeight="false" outlineLevel="0" collapsed="false">
      <c r="N6287" s="0" t="str">
        <f aca="false">IF(R6287=0,"",IF(Q6287=VLOOKUP(N6286+1,$B$8:$C$360,2,0),N6286+1,N6286))</f>
        <v/>
      </c>
      <c r="P6287" s="30"/>
      <c r="Q6287" s="30"/>
      <c r="R6287" s="35"/>
      <c r="S6287" s="35"/>
      <c r="T6287" s="35"/>
      <c r="U6287" s="35"/>
      <c r="V6287" s="35"/>
      <c r="W6287" s="35"/>
      <c r="X6287" s="35"/>
      <c r="Y6287" s="35"/>
    </row>
    <row r="6288" customFormat="false" ht="14.25" hidden="false" customHeight="false" outlineLevel="0" collapsed="false">
      <c r="N6288" s="0" t="str">
        <f aca="false">IF(R6288=0,"",IF(Q6288=VLOOKUP(N6287+1,$B$8:$C$360,2,0),N6287+1,N6287))</f>
        <v/>
      </c>
      <c r="P6288" s="30"/>
      <c r="Q6288" s="30"/>
      <c r="R6288" s="35"/>
      <c r="S6288" s="35"/>
      <c r="T6288" s="35"/>
      <c r="U6288" s="35"/>
      <c r="V6288" s="35"/>
      <c r="W6288" s="35"/>
      <c r="X6288" s="35"/>
      <c r="Y6288" s="35"/>
    </row>
    <row r="6289" customFormat="false" ht="14.25" hidden="false" customHeight="false" outlineLevel="0" collapsed="false">
      <c r="N6289" s="0" t="str">
        <f aca="false">IF(R6289=0,"",IF(Q6289=VLOOKUP(N6288+1,$B$8:$C$360,2,0),N6288+1,N6288))</f>
        <v/>
      </c>
      <c r="P6289" s="30"/>
      <c r="Q6289" s="30"/>
      <c r="R6289" s="35"/>
      <c r="S6289" s="35"/>
      <c r="T6289" s="35"/>
      <c r="U6289" s="35"/>
      <c r="V6289" s="35"/>
      <c r="W6289" s="35"/>
      <c r="X6289" s="35"/>
      <c r="Y6289" s="35"/>
    </row>
    <row r="6290" customFormat="false" ht="14.25" hidden="false" customHeight="false" outlineLevel="0" collapsed="false">
      <c r="N6290" s="0" t="str">
        <f aca="false">IF(R6290=0,"",IF(Q6290=VLOOKUP(N6289+1,$B$8:$C$360,2,0),N6289+1,N6289))</f>
        <v/>
      </c>
      <c r="P6290" s="30"/>
      <c r="Q6290" s="30"/>
      <c r="R6290" s="35"/>
      <c r="S6290" s="35"/>
      <c r="T6290" s="35"/>
      <c r="U6290" s="35"/>
      <c r="V6290" s="35"/>
      <c r="W6290" s="35"/>
      <c r="X6290" s="35"/>
      <c r="Y6290" s="35"/>
    </row>
    <row r="6291" customFormat="false" ht="14.25" hidden="false" customHeight="false" outlineLevel="0" collapsed="false">
      <c r="N6291" s="0" t="str">
        <f aca="false">IF(R6291=0,"",IF(Q6291=VLOOKUP(N6290+1,$B$8:$C$360,2,0),N6290+1,N6290))</f>
        <v/>
      </c>
      <c r="P6291" s="30"/>
      <c r="Q6291" s="30"/>
      <c r="R6291" s="35"/>
      <c r="S6291" s="35"/>
      <c r="T6291" s="35"/>
      <c r="U6291" s="35"/>
      <c r="V6291" s="35"/>
      <c r="W6291" s="35"/>
      <c r="X6291" s="35"/>
      <c r="Y6291" s="35"/>
    </row>
    <row r="6292" customFormat="false" ht="14.25" hidden="false" customHeight="false" outlineLevel="0" collapsed="false">
      <c r="N6292" s="0" t="str">
        <f aca="false">IF(R6292=0,"",IF(Q6292=VLOOKUP(N6291+1,$B$8:$C$360,2,0),N6291+1,N6291))</f>
        <v/>
      </c>
      <c r="P6292" s="30"/>
      <c r="Q6292" s="30"/>
      <c r="R6292" s="35"/>
      <c r="S6292" s="35"/>
      <c r="T6292" s="35"/>
      <c r="U6292" s="35"/>
      <c r="V6292" s="35"/>
      <c r="W6292" s="35"/>
      <c r="X6292" s="35"/>
      <c r="Y6292" s="35"/>
    </row>
    <row r="6293" customFormat="false" ht="14.25" hidden="false" customHeight="false" outlineLevel="0" collapsed="false">
      <c r="N6293" s="0" t="str">
        <f aca="false">IF(R6293=0,"",IF(Q6293=VLOOKUP(N6292+1,$B$8:$C$360,2,0),N6292+1,N6292))</f>
        <v/>
      </c>
      <c r="P6293" s="30"/>
      <c r="Q6293" s="30"/>
      <c r="R6293" s="35"/>
      <c r="S6293" s="35"/>
      <c r="T6293" s="35"/>
      <c r="U6293" s="35"/>
      <c r="V6293" s="35"/>
      <c r="W6293" s="35"/>
      <c r="X6293" s="35"/>
      <c r="Y6293" s="35"/>
    </row>
    <row r="6294" customFormat="false" ht="14.25" hidden="false" customHeight="false" outlineLevel="0" collapsed="false">
      <c r="N6294" s="0" t="str">
        <f aca="false">IF(R6294=0,"",IF(Q6294=VLOOKUP(N6293+1,$B$8:$C$360,2,0),N6293+1,N6293))</f>
        <v/>
      </c>
      <c r="P6294" s="30"/>
      <c r="Q6294" s="30"/>
      <c r="R6294" s="35"/>
      <c r="S6294" s="35"/>
      <c r="T6294" s="35"/>
      <c r="U6294" s="35"/>
      <c r="V6294" s="35"/>
      <c r="W6294" s="35"/>
      <c r="X6294" s="35"/>
      <c r="Y6294" s="35"/>
    </row>
    <row r="6295" customFormat="false" ht="14.25" hidden="false" customHeight="false" outlineLevel="0" collapsed="false">
      <c r="N6295" s="0" t="str">
        <f aca="false">IF(R6295=0,"",IF(Q6295=VLOOKUP(N6294+1,$B$8:$C$360,2,0),N6294+1,N6294))</f>
        <v/>
      </c>
      <c r="P6295" s="30"/>
      <c r="Q6295" s="30"/>
      <c r="R6295" s="35"/>
      <c r="S6295" s="35"/>
      <c r="T6295" s="35"/>
      <c r="U6295" s="35"/>
      <c r="V6295" s="35"/>
      <c r="W6295" s="35"/>
      <c r="X6295" s="35"/>
      <c r="Y6295" s="35"/>
    </row>
    <row r="6296" customFormat="false" ht="14.25" hidden="false" customHeight="false" outlineLevel="0" collapsed="false">
      <c r="N6296" s="0" t="str">
        <f aca="false">IF(R6296=0,"",IF(Q6296=VLOOKUP(N6295+1,$B$8:$C$360,2,0),N6295+1,N6295))</f>
        <v/>
      </c>
      <c r="P6296" s="30"/>
      <c r="Q6296" s="30"/>
      <c r="R6296" s="35"/>
      <c r="S6296" s="35"/>
      <c r="T6296" s="35"/>
      <c r="U6296" s="35"/>
      <c r="V6296" s="35"/>
      <c r="W6296" s="35"/>
      <c r="X6296" s="35"/>
      <c r="Y6296" s="35"/>
    </row>
    <row r="6297" customFormat="false" ht="14.25" hidden="false" customHeight="false" outlineLevel="0" collapsed="false">
      <c r="N6297" s="0" t="str">
        <f aca="false">IF(R6297=0,"",IF(Q6297=VLOOKUP(N6296+1,$B$8:$C$360,2,0),N6296+1,N6296))</f>
        <v/>
      </c>
      <c r="P6297" s="30"/>
      <c r="Q6297" s="30"/>
      <c r="R6297" s="35"/>
      <c r="S6297" s="35"/>
      <c r="T6297" s="35"/>
      <c r="U6297" s="35"/>
      <c r="V6297" s="35"/>
      <c r="W6297" s="35"/>
      <c r="X6297" s="35"/>
      <c r="Y6297" s="35"/>
    </row>
    <row r="6298" customFormat="false" ht="14.25" hidden="false" customHeight="false" outlineLevel="0" collapsed="false">
      <c r="N6298" s="0" t="str">
        <f aca="false">IF(R6298=0,"",IF(Q6298=VLOOKUP(N6297+1,$B$8:$C$360,2,0),N6297+1,N6297))</f>
        <v/>
      </c>
      <c r="P6298" s="30"/>
      <c r="Q6298" s="30"/>
      <c r="R6298" s="35"/>
      <c r="S6298" s="35"/>
      <c r="T6298" s="35"/>
      <c r="U6298" s="35"/>
      <c r="V6298" s="35"/>
      <c r="W6298" s="35"/>
      <c r="X6298" s="35"/>
      <c r="Y6298" s="35"/>
    </row>
    <row r="6299" customFormat="false" ht="14.25" hidden="false" customHeight="false" outlineLevel="0" collapsed="false">
      <c r="N6299" s="0" t="str">
        <f aca="false">IF(R6299=0,"",IF(Q6299=VLOOKUP(N6298+1,$B$8:$C$360,2,0),N6298+1,N6298))</f>
        <v/>
      </c>
      <c r="P6299" s="30"/>
      <c r="Q6299" s="30"/>
      <c r="R6299" s="35"/>
      <c r="S6299" s="35"/>
      <c r="T6299" s="35"/>
      <c r="U6299" s="35"/>
      <c r="V6299" s="35"/>
      <c r="W6299" s="35"/>
      <c r="X6299" s="35"/>
      <c r="Y6299" s="35"/>
    </row>
    <row r="6300" customFormat="false" ht="14.25" hidden="false" customHeight="false" outlineLevel="0" collapsed="false">
      <c r="N6300" s="0" t="str">
        <f aca="false">IF(R6300=0,"",IF(Q6300=VLOOKUP(N6299+1,$B$8:$C$360,2,0),N6299+1,N6299))</f>
        <v/>
      </c>
      <c r="P6300" s="30"/>
      <c r="Q6300" s="30"/>
      <c r="R6300" s="35"/>
      <c r="S6300" s="35"/>
      <c r="T6300" s="35"/>
      <c r="U6300" s="35"/>
      <c r="V6300" s="35"/>
      <c r="W6300" s="35"/>
      <c r="X6300" s="35"/>
      <c r="Y6300" s="35"/>
    </row>
    <row r="6301" customFormat="false" ht="14.25" hidden="false" customHeight="false" outlineLevel="0" collapsed="false">
      <c r="N6301" s="0" t="str">
        <f aca="false">IF(R6301=0,"",IF(Q6301=VLOOKUP(N6300+1,$B$8:$C$360,2,0),N6300+1,N6300))</f>
        <v/>
      </c>
      <c r="P6301" s="30"/>
      <c r="Q6301" s="30"/>
      <c r="R6301" s="35"/>
      <c r="S6301" s="35"/>
      <c r="T6301" s="35"/>
      <c r="U6301" s="35"/>
      <c r="V6301" s="35"/>
      <c r="W6301" s="35"/>
      <c r="X6301" s="35"/>
      <c r="Y6301" s="35"/>
    </row>
    <row r="6302" customFormat="false" ht="14.25" hidden="false" customHeight="false" outlineLevel="0" collapsed="false">
      <c r="N6302" s="0" t="str">
        <f aca="false">IF(R6302=0,"",IF(Q6302=VLOOKUP(N6301+1,$B$8:$C$360,2,0),N6301+1,N6301))</f>
        <v/>
      </c>
      <c r="P6302" s="30"/>
      <c r="Q6302" s="30"/>
      <c r="R6302" s="35"/>
      <c r="S6302" s="35"/>
      <c r="T6302" s="35"/>
      <c r="U6302" s="35"/>
      <c r="V6302" s="35"/>
      <c r="W6302" s="35"/>
      <c r="X6302" s="35"/>
      <c r="Y6302" s="35"/>
    </row>
    <row r="6303" customFormat="false" ht="14.25" hidden="false" customHeight="false" outlineLevel="0" collapsed="false">
      <c r="N6303" s="0" t="str">
        <f aca="false">IF(R6303=0,"",IF(Q6303=VLOOKUP(N6302+1,$B$8:$C$360,2,0),N6302+1,N6302))</f>
        <v/>
      </c>
      <c r="P6303" s="30"/>
      <c r="Q6303" s="30"/>
      <c r="R6303" s="35"/>
      <c r="S6303" s="35"/>
      <c r="T6303" s="35"/>
      <c r="U6303" s="35"/>
      <c r="V6303" s="35"/>
      <c r="W6303" s="35"/>
      <c r="X6303" s="35"/>
      <c r="Y6303" s="35"/>
    </row>
    <row r="6304" customFormat="false" ht="14.25" hidden="false" customHeight="false" outlineLevel="0" collapsed="false">
      <c r="N6304" s="0" t="str">
        <f aca="false">IF(R6304=0,"",IF(Q6304=VLOOKUP(N6303+1,$B$8:$C$360,2,0),N6303+1,N6303))</f>
        <v/>
      </c>
      <c r="P6304" s="30"/>
      <c r="Q6304" s="30"/>
      <c r="R6304" s="35"/>
      <c r="S6304" s="35"/>
      <c r="T6304" s="35"/>
      <c r="U6304" s="35"/>
      <c r="V6304" s="35"/>
      <c r="W6304" s="35"/>
      <c r="X6304" s="35"/>
      <c r="Y6304" s="35"/>
    </row>
    <row r="6305" customFormat="false" ht="14.25" hidden="false" customHeight="false" outlineLevel="0" collapsed="false">
      <c r="N6305" s="0" t="str">
        <f aca="false">IF(R6305=0,"",IF(Q6305=VLOOKUP(N6304+1,$B$8:$C$360,2,0),N6304+1,N6304))</f>
        <v/>
      </c>
      <c r="P6305" s="30"/>
      <c r="Q6305" s="30"/>
      <c r="R6305" s="35"/>
      <c r="S6305" s="35"/>
      <c r="T6305" s="35"/>
      <c r="U6305" s="35"/>
      <c r="V6305" s="35"/>
      <c r="W6305" s="35"/>
      <c r="X6305" s="35"/>
      <c r="Y6305" s="35"/>
    </row>
    <row r="6306" customFormat="false" ht="14.25" hidden="false" customHeight="false" outlineLevel="0" collapsed="false">
      <c r="N6306" s="0" t="str">
        <f aca="false">IF(R6306=0,"",IF(Q6306=VLOOKUP(N6305+1,$B$8:$C$360,2,0),N6305+1,N6305))</f>
        <v/>
      </c>
      <c r="P6306" s="30"/>
      <c r="Q6306" s="30"/>
      <c r="R6306" s="35"/>
      <c r="S6306" s="35"/>
      <c r="T6306" s="35"/>
      <c r="U6306" s="35"/>
      <c r="V6306" s="35"/>
      <c r="W6306" s="35"/>
      <c r="X6306" s="35"/>
      <c r="Y6306" s="35"/>
    </row>
    <row r="6307" customFormat="false" ht="14.25" hidden="false" customHeight="false" outlineLevel="0" collapsed="false">
      <c r="N6307" s="0" t="str">
        <f aca="false">IF(R6307=0,"",IF(Q6307=VLOOKUP(N6306+1,$B$8:$C$360,2,0),N6306+1,N6306))</f>
        <v/>
      </c>
      <c r="P6307" s="30"/>
      <c r="Q6307" s="30"/>
      <c r="R6307" s="35"/>
      <c r="S6307" s="35"/>
      <c r="T6307" s="35"/>
      <c r="U6307" s="35"/>
      <c r="V6307" s="35"/>
      <c r="W6307" s="35"/>
      <c r="X6307" s="35"/>
      <c r="Y6307" s="35"/>
    </row>
    <row r="6308" customFormat="false" ht="14.25" hidden="false" customHeight="false" outlineLevel="0" collapsed="false">
      <c r="N6308" s="0" t="str">
        <f aca="false">IF(R6308=0,"",IF(Q6308=VLOOKUP(N6307+1,$B$8:$C$360,2,0),N6307+1,N6307))</f>
        <v/>
      </c>
      <c r="P6308" s="30"/>
      <c r="Q6308" s="30"/>
      <c r="R6308" s="35"/>
      <c r="S6308" s="35"/>
      <c r="T6308" s="35"/>
      <c r="U6308" s="35"/>
      <c r="V6308" s="35"/>
      <c r="W6308" s="35"/>
      <c r="X6308" s="35"/>
      <c r="Y6308" s="35"/>
    </row>
    <row r="6309" customFormat="false" ht="14.25" hidden="false" customHeight="false" outlineLevel="0" collapsed="false">
      <c r="N6309" s="0" t="str">
        <f aca="false">IF(R6309=0,"",IF(Q6309=VLOOKUP(N6308+1,$B$8:$C$360,2,0),N6308+1,N6308))</f>
        <v/>
      </c>
      <c r="P6309" s="30"/>
      <c r="Q6309" s="30"/>
      <c r="R6309" s="35"/>
      <c r="S6309" s="35"/>
      <c r="T6309" s="35"/>
      <c r="U6309" s="35"/>
      <c r="V6309" s="35"/>
      <c r="W6309" s="35"/>
      <c r="X6309" s="35"/>
      <c r="Y6309" s="35"/>
    </row>
    <row r="6310" customFormat="false" ht="14.25" hidden="false" customHeight="false" outlineLevel="0" collapsed="false">
      <c r="N6310" s="0" t="str">
        <f aca="false">IF(R6310=0,"",IF(Q6310=VLOOKUP(N6309+1,$B$8:$C$360,2,0),N6309+1,N6309))</f>
        <v/>
      </c>
      <c r="P6310" s="30"/>
      <c r="Q6310" s="30"/>
      <c r="R6310" s="35"/>
      <c r="S6310" s="35"/>
      <c r="T6310" s="35"/>
      <c r="U6310" s="35"/>
      <c r="V6310" s="35"/>
      <c r="W6310" s="35"/>
      <c r="X6310" s="35"/>
      <c r="Y6310" s="35"/>
    </row>
    <row r="6311" customFormat="false" ht="14.25" hidden="false" customHeight="false" outlineLevel="0" collapsed="false">
      <c r="N6311" s="0" t="str">
        <f aca="false">IF(R6311=0,"",IF(Q6311=VLOOKUP(N6310+1,$B$8:$C$360,2,0),N6310+1,N6310))</f>
        <v/>
      </c>
      <c r="P6311" s="30"/>
      <c r="Q6311" s="30"/>
      <c r="R6311" s="35"/>
      <c r="S6311" s="35"/>
      <c r="T6311" s="35"/>
      <c r="U6311" s="35"/>
      <c r="V6311" s="35"/>
      <c r="W6311" s="35"/>
      <c r="X6311" s="35"/>
      <c r="Y6311" s="35"/>
    </row>
    <row r="6312" customFormat="false" ht="14.25" hidden="false" customHeight="false" outlineLevel="0" collapsed="false">
      <c r="N6312" s="0" t="str">
        <f aca="false">IF(R6312=0,"",IF(Q6312=VLOOKUP(N6311+1,$B$8:$C$360,2,0),N6311+1,N6311))</f>
        <v/>
      </c>
      <c r="P6312" s="30"/>
      <c r="Q6312" s="30"/>
      <c r="R6312" s="35"/>
      <c r="S6312" s="35"/>
      <c r="T6312" s="35"/>
      <c r="U6312" s="35"/>
      <c r="V6312" s="35"/>
      <c r="W6312" s="35"/>
      <c r="X6312" s="35"/>
      <c r="Y6312" s="35"/>
    </row>
    <row r="6313" customFormat="false" ht="14.25" hidden="false" customHeight="false" outlineLevel="0" collapsed="false">
      <c r="N6313" s="0" t="str">
        <f aca="false">IF(R6313=0,"",IF(Q6313=VLOOKUP(N6312+1,$B$8:$C$360,2,0),N6312+1,N6312))</f>
        <v/>
      </c>
      <c r="P6313" s="30"/>
      <c r="Q6313" s="30"/>
      <c r="R6313" s="35"/>
      <c r="S6313" s="35"/>
      <c r="T6313" s="35"/>
      <c r="U6313" s="35"/>
      <c r="V6313" s="35"/>
      <c r="W6313" s="35"/>
      <c r="X6313" s="35"/>
      <c r="Y6313" s="35"/>
    </row>
    <row r="6314" customFormat="false" ht="14.25" hidden="false" customHeight="false" outlineLevel="0" collapsed="false">
      <c r="N6314" s="0" t="str">
        <f aca="false">IF(R6314=0,"",IF(Q6314=VLOOKUP(N6313+1,$B$8:$C$360,2,0),N6313+1,N6313))</f>
        <v/>
      </c>
      <c r="P6314" s="30"/>
      <c r="Q6314" s="30"/>
      <c r="R6314" s="35"/>
      <c r="S6314" s="35"/>
      <c r="T6314" s="35"/>
      <c r="U6314" s="35"/>
      <c r="V6314" s="35"/>
      <c r="W6314" s="35"/>
      <c r="X6314" s="35"/>
      <c r="Y6314" s="35"/>
    </row>
    <row r="6315" customFormat="false" ht="14.25" hidden="false" customHeight="false" outlineLevel="0" collapsed="false">
      <c r="N6315" s="0" t="str">
        <f aca="false">IF(R6315=0,"",IF(Q6315=VLOOKUP(N6314+1,$B$8:$C$360,2,0),N6314+1,N6314))</f>
        <v/>
      </c>
      <c r="P6315" s="30"/>
      <c r="Q6315" s="30"/>
      <c r="R6315" s="35"/>
      <c r="S6315" s="35"/>
      <c r="T6315" s="35"/>
      <c r="U6315" s="35"/>
      <c r="V6315" s="35"/>
      <c r="W6315" s="35"/>
      <c r="X6315" s="35"/>
      <c r="Y6315" s="35"/>
    </row>
    <row r="6316" customFormat="false" ht="14.25" hidden="false" customHeight="false" outlineLevel="0" collapsed="false">
      <c r="N6316" s="0" t="str">
        <f aca="false">IF(R6316=0,"",IF(Q6316=VLOOKUP(N6315+1,$B$8:$C$360,2,0),N6315+1,N6315))</f>
        <v/>
      </c>
      <c r="P6316" s="30"/>
      <c r="Q6316" s="30"/>
      <c r="R6316" s="35"/>
      <c r="S6316" s="35"/>
      <c r="T6316" s="35"/>
      <c r="U6316" s="35"/>
      <c r="V6316" s="35"/>
      <c r="W6316" s="35"/>
      <c r="X6316" s="35"/>
      <c r="Y6316" s="35"/>
    </row>
    <row r="6317" customFormat="false" ht="14.25" hidden="false" customHeight="false" outlineLevel="0" collapsed="false">
      <c r="N6317" s="0" t="str">
        <f aca="false">IF(R6317=0,"",IF(Q6317=VLOOKUP(N6316+1,$B$8:$C$360,2,0),N6316+1,N6316))</f>
        <v/>
      </c>
      <c r="P6317" s="30"/>
      <c r="Q6317" s="30"/>
      <c r="R6317" s="35"/>
      <c r="S6317" s="35"/>
      <c r="T6317" s="35"/>
      <c r="U6317" s="35"/>
      <c r="V6317" s="35"/>
      <c r="W6317" s="35"/>
      <c r="X6317" s="35"/>
      <c r="Y6317" s="35"/>
    </row>
    <row r="6318" customFormat="false" ht="14.25" hidden="false" customHeight="false" outlineLevel="0" collapsed="false">
      <c r="N6318" s="0" t="str">
        <f aca="false">IF(R6318=0,"",IF(Q6318=VLOOKUP(N6317+1,$B$8:$C$360,2,0),N6317+1,N6317))</f>
        <v/>
      </c>
      <c r="P6318" s="30"/>
      <c r="Q6318" s="30"/>
      <c r="R6318" s="35"/>
      <c r="S6318" s="35"/>
      <c r="T6318" s="35"/>
      <c r="U6318" s="35"/>
      <c r="V6318" s="35"/>
      <c r="W6318" s="35"/>
      <c r="X6318" s="35"/>
      <c r="Y6318" s="35"/>
    </row>
    <row r="6319" customFormat="false" ht="14.25" hidden="false" customHeight="false" outlineLevel="0" collapsed="false">
      <c r="N6319" s="0" t="str">
        <f aca="false">IF(R6319=0,"",IF(Q6319=VLOOKUP(N6318+1,$B$8:$C$360,2,0),N6318+1,N6318))</f>
        <v/>
      </c>
      <c r="P6319" s="30"/>
      <c r="Q6319" s="30"/>
      <c r="R6319" s="35"/>
      <c r="S6319" s="35"/>
      <c r="T6319" s="35"/>
      <c r="U6319" s="35"/>
      <c r="V6319" s="35"/>
      <c r="W6319" s="35"/>
      <c r="X6319" s="35"/>
      <c r="Y6319" s="35"/>
    </row>
    <row r="6320" customFormat="false" ht="14.25" hidden="false" customHeight="false" outlineLevel="0" collapsed="false">
      <c r="N6320" s="0" t="str">
        <f aca="false">IF(R6320=0,"",IF(Q6320=VLOOKUP(N6319+1,$B$8:$C$360,2,0),N6319+1,N6319))</f>
        <v/>
      </c>
      <c r="P6320" s="30"/>
      <c r="Q6320" s="30"/>
      <c r="R6320" s="35"/>
      <c r="S6320" s="35"/>
      <c r="T6320" s="35"/>
      <c r="U6320" s="35"/>
      <c r="V6320" s="35"/>
      <c r="W6320" s="35"/>
      <c r="X6320" s="35"/>
      <c r="Y6320" s="35"/>
    </row>
    <row r="6321" customFormat="false" ht="14.25" hidden="false" customHeight="false" outlineLevel="0" collapsed="false">
      <c r="N6321" s="0" t="str">
        <f aca="false">IF(R6321=0,"",IF(Q6321=VLOOKUP(N6320+1,$B$8:$C$360,2,0),N6320+1,N6320))</f>
        <v/>
      </c>
      <c r="P6321" s="30"/>
      <c r="Q6321" s="30"/>
      <c r="R6321" s="35"/>
      <c r="S6321" s="35"/>
      <c r="T6321" s="35"/>
      <c r="U6321" s="35"/>
      <c r="V6321" s="35"/>
      <c r="W6321" s="35"/>
      <c r="X6321" s="35"/>
      <c r="Y6321" s="35"/>
    </row>
    <row r="6322" customFormat="false" ht="14.25" hidden="false" customHeight="false" outlineLevel="0" collapsed="false">
      <c r="N6322" s="0" t="str">
        <f aca="false">IF(R6322=0,"",IF(Q6322=VLOOKUP(N6321+1,$B$8:$C$360,2,0),N6321+1,N6321))</f>
        <v/>
      </c>
      <c r="P6322" s="30"/>
      <c r="Q6322" s="30"/>
      <c r="R6322" s="35"/>
      <c r="S6322" s="35"/>
      <c r="T6322" s="35"/>
      <c r="U6322" s="35"/>
      <c r="V6322" s="35"/>
      <c r="W6322" s="35"/>
      <c r="X6322" s="35"/>
      <c r="Y6322" s="35"/>
    </row>
    <row r="6323" customFormat="false" ht="14.25" hidden="false" customHeight="false" outlineLevel="0" collapsed="false">
      <c r="N6323" s="0" t="str">
        <f aca="false">IF(R6323=0,"",IF(Q6323=VLOOKUP(N6322+1,$B$8:$C$360,2,0),N6322+1,N6322))</f>
        <v/>
      </c>
      <c r="P6323" s="30"/>
      <c r="Q6323" s="30"/>
      <c r="R6323" s="35"/>
      <c r="S6323" s="35"/>
      <c r="T6323" s="35"/>
      <c r="U6323" s="35"/>
      <c r="V6323" s="35"/>
      <c r="W6323" s="35"/>
      <c r="X6323" s="35"/>
      <c r="Y6323" s="35"/>
    </row>
    <row r="6324" customFormat="false" ht="14.25" hidden="false" customHeight="false" outlineLevel="0" collapsed="false">
      <c r="N6324" s="0" t="str">
        <f aca="false">IF(R6324=0,"",IF(Q6324=VLOOKUP(N6323+1,$B$8:$C$360,2,0),N6323+1,N6323))</f>
        <v/>
      </c>
      <c r="P6324" s="30"/>
      <c r="Q6324" s="30"/>
      <c r="R6324" s="35"/>
      <c r="S6324" s="35"/>
      <c r="T6324" s="35"/>
      <c r="U6324" s="35"/>
      <c r="V6324" s="35"/>
      <c r="W6324" s="35"/>
      <c r="X6324" s="35"/>
      <c r="Y6324" s="35"/>
    </row>
    <row r="6325" customFormat="false" ht="14.25" hidden="false" customHeight="false" outlineLevel="0" collapsed="false">
      <c r="N6325" s="0" t="str">
        <f aca="false">IF(R6325=0,"",IF(Q6325=VLOOKUP(N6324+1,$B$8:$C$360,2,0),N6324+1,N6324))</f>
        <v/>
      </c>
      <c r="P6325" s="30"/>
      <c r="Q6325" s="30"/>
      <c r="R6325" s="35"/>
      <c r="S6325" s="35"/>
      <c r="T6325" s="35"/>
      <c r="U6325" s="35"/>
      <c r="V6325" s="35"/>
      <c r="W6325" s="35"/>
      <c r="X6325" s="35"/>
      <c r="Y6325" s="35"/>
    </row>
    <row r="6326" customFormat="false" ht="14.25" hidden="false" customHeight="false" outlineLevel="0" collapsed="false">
      <c r="N6326" s="0" t="str">
        <f aca="false">IF(R6326=0,"",IF(Q6326=VLOOKUP(N6325+1,$B$8:$C$360,2,0),N6325+1,N6325))</f>
        <v/>
      </c>
      <c r="P6326" s="30"/>
      <c r="Q6326" s="30"/>
      <c r="R6326" s="35"/>
      <c r="S6326" s="35"/>
      <c r="T6326" s="35"/>
      <c r="U6326" s="35"/>
      <c r="V6326" s="35"/>
      <c r="W6326" s="35"/>
      <c r="X6326" s="35"/>
      <c r="Y6326" s="35"/>
    </row>
    <row r="6327" customFormat="false" ht="14.25" hidden="false" customHeight="false" outlineLevel="0" collapsed="false">
      <c r="N6327" s="0" t="str">
        <f aca="false">IF(R6327=0,"",IF(Q6327=VLOOKUP(N6326+1,$B$8:$C$360,2,0),N6326+1,N6326))</f>
        <v/>
      </c>
      <c r="P6327" s="30"/>
      <c r="Q6327" s="30"/>
      <c r="R6327" s="35"/>
      <c r="S6327" s="35"/>
      <c r="T6327" s="35"/>
      <c r="U6327" s="35"/>
      <c r="V6327" s="35"/>
      <c r="W6327" s="35"/>
      <c r="X6327" s="35"/>
      <c r="Y6327" s="35"/>
    </row>
    <row r="6328" customFormat="false" ht="14.25" hidden="false" customHeight="false" outlineLevel="0" collapsed="false">
      <c r="N6328" s="0" t="str">
        <f aca="false">IF(R6328=0,"",IF(Q6328=VLOOKUP(N6327+1,$B$8:$C$360,2,0),N6327+1,N6327))</f>
        <v/>
      </c>
      <c r="P6328" s="30"/>
      <c r="Q6328" s="30"/>
      <c r="R6328" s="35"/>
      <c r="S6328" s="35"/>
      <c r="T6328" s="35"/>
      <c r="U6328" s="35"/>
      <c r="V6328" s="35"/>
      <c r="W6328" s="35"/>
      <c r="X6328" s="35"/>
      <c r="Y6328" s="35"/>
    </row>
    <row r="6329" customFormat="false" ht="14.25" hidden="false" customHeight="false" outlineLevel="0" collapsed="false">
      <c r="N6329" s="0" t="str">
        <f aca="false">IF(R6329=0,"",IF(Q6329=VLOOKUP(N6328+1,$B$8:$C$360,2,0),N6328+1,N6328))</f>
        <v/>
      </c>
      <c r="P6329" s="30"/>
      <c r="Q6329" s="30"/>
      <c r="R6329" s="35"/>
      <c r="S6329" s="35"/>
      <c r="T6329" s="35"/>
      <c r="U6329" s="35"/>
      <c r="V6329" s="35"/>
      <c r="W6329" s="35"/>
      <c r="X6329" s="35"/>
      <c r="Y6329" s="35"/>
    </row>
    <row r="6330" customFormat="false" ht="14.25" hidden="false" customHeight="false" outlineLevel="0" collapsed="false">
      <c r="N6330" s="0" t="str">
        <f aca="false">IF(R6330=0,"",IF(Q6330=VLOOKUP(N6329+1,$B$8:$C$360,2,0),N6329+1,N6329))</f>
        <v/>
      </c>
      <c r="P6330" s="30"/>
      <c r="Q6330" s="30"/>
      <c r="R6330" s="35"/>
      <c r="S6330" s="35"/>
      <c r="T6330" s="35"/>
      <c r="U6330" s="35"/>
      <c r="V6330" s="35"/>
      <c r="W6330" s="35"/>
      <c r="X6330" s="35"/>
      <c r="Y6330" s="35"/>
    </row>
    <row r="6331" customFormat="false" ht="14.25" hidden="false" customHeight="false" outlineLevel="0" collapsed="false">
      <c r="N6331" s="0" t="str">
        <f aca="false">IF(R6331=0,"",IF(Q6331=VLOOKUP(N6330+1,$B$8:$C$360,2,0),N6330+1,N6330))</f>
        <v/>
      </c>
      <c r="P6331" s="30"/>
      <c r="Q6331" s="30"/>
      <c r="R6331" s="35"/>
      <c r="S6331" s="35"/>
      <c r="T6331" s="35"/>
      <c r="U6331" s="35"/>
      <c r="V6331" s="35"/>
      <c r="W6331" s="35"/>
      <c r="X6331" s="35"/>
      <c r="Y6331" s="35"/>
    </row>
    <row r="6332" customFormat="false" ht="14.25" hidden="false" customHeight="false" outlineLevel="0" collapsed="false">
      <c r="N6332" s="0" t="str">
        <f aca="false">IF(R6332=0,"",IF(Q6332=VLOOKUP(N6331+1,$B$8:$C$360,2,0),N6331+1,N6331))</f>
        <v/>
      </c>
      <c r="P6332" s="30"/>
      <c r="Q6332" s="30"/>
      <c r="R6332" s="35"/>
      <c r="S6332" s="35"/>
      <c r="T6332" s="35"/>
      <c r="U6332" s="35"/>
      <c r="V6332" s="35"/>
      <c r="W6332" s="35"/>
      <c r="X6332" s="35"/>
      <c r="Y6332" s="35"/>
    </row>
    <row r="6333" customFormat="false" ht="14.25" hidden="false" customHeight="false" outlineLevel="0" collapsed="false">
      <c r="N6333" s="0" t="str">
        <f aca="false">IF(R6333=0,"",IF(Q6333=VLOOKUP(N6332+1,$B$8:$C$360,2,0),N6332+1,N6332))</f>
        <v/>
      </c>
      <c r="P6333" s="30"/>
      <c r="Q6333" s="30"/>
      <c r="R6333" s="35"/>
      <c r="S6333" s="35"/>
      <c r="T6333" s="35"/>
      <c r="U6333" s="35"/>
      <c r="V6333" s="35"/>
      <c r="W6333" s="35"/>
      <c r="X6333" s="35"/>
      <c r="Y6333" s="35"/>
    </row>
    <row r="6334" customFormat="false" ht="14.25" hidden="false" customHeight="false" outlineLevel="0" collapsed="false">
      <c r="N6334" s="0" t="str">
        <f aca="false">IF(R6334=0,"",IF(Q6334=VLOOKUP(N6333+1,$B$8:$C$360,2,0),N6333+1,N6333))</f>
        <v/>
      </c>
      <c r="P6334" s="30"/>
      <c r="Q6334" s="30"/>
      <c r="R6334" s="35"/>
      <c r="S6334" s="35"/>
      <c r="T6334" s="35"/>
      <c r="U6334" s="35"/>
      <c r="V6334" s="35"/>
      <c r="W6334" s="35"/>
      <c r="X6334" s="35"/>
      <c r="Y6334" s="35"/>
    </row>
    <row r="6335" customFormat="false" ht="14.25" hidden="false" customHeight="false" outlineLevel="0" collapsed="false">
      <c r="N6335" s="0" t="str">
        <f aca="false">IF(R6335=0,"",IF(Q6335=VLOOKUP(N6334+1,$B$8:$C$360,2,0),N6334+1,N6334))</f>
        <v/>
      </c>
      <c r="P6335" s="30"/>
      <c r="Q6335" s="30"/>
      <c r="R6335" s="35"/>
      <c r="S6335" s="35"/>
      <c r="T6335" s="35"/>
      <c r="U6335" s="35"/>
      <c r="V6335" s="35"/>
      <c r="W6335" s="35"/>
      <c r="X6335" s="35"/>
      <c r="Y6335" s="35"/>
    </row>
    <row r="6336" customFormat="false" ht="14.25" hidden="false" customHeight="false" outlineLevel="0" collapsed="false">
      <c r="N6336" s="0" t="str">
        <f aca="false">IF(R6336=0,"",IF(Q6336=VLOOKUP(N6335+1,$B$8:$C$360,2,0),N6335+1,N6335))</f>
        <v/>
      </c>
      <c r="P6336" s="30"/>
      <c r="Q6336" s="30"/>
      <c r="R6336" s="35"/>
      <c r="S6336" s="35"/>
      <c r="T6336" s="35"/>
      <c r="U6336" s="35"/>
      <c r="V6336" s="35"/>
      <c r="W6336" s="35"/>
      <c r="X6336" s="35"/>
      <c r="Y6336" s="35"/>
    </row>
    <row r="6337" customFormat="false" ht="14.25" hidden="false" customHeight="false" outlineLevel="0" collapsed="false">
      <c r="N6337" s="0" t="str">
        <f aca="false">IF(R6337=0,"",IF(Q6337=VLOOKUP(N6336+1,$B$8:$C$360,2,0),N6336+1,N6336))</f>
        <v/>
      </c>
      <c r="P6337" s="30"/>
      <c r="Q6337" s="30"/>
      <c r="R6337" s="35"/>
      <c r="S6337" s="35"/>
      <c r="T6337" s="35"/>
      <c r="U6337" s="35"/>
      <c r="V6337" s="35"/>
      <c r="W6337" s="35"/>
      <c r="X6337" s="35"/>
      <c r="Y6337" s="35"/>
    </row>
    <row r="6338" customFormat="false" ht="14.25" hidden="false" customHeight="false" outlineLevel="0" collapsed="false">
      <c r="N6338" s="0" t="str">
        <f aca="false">IF(R6338=0,"",IF(Q6338=VLOOKUP(N6337+1,$B$8:$C$360,2,0),N6337+1,N6337))</f>
        <v/>
      </c>
      <c r="P6338" s="30"/>
      <c r="Q6338" s="30"/>
      <c r="R6338" s="35"/>
      <c r="S6338" s="35"/>
      <c r="T6338" s="35"/>
      <c r="U6338" s="35"/>
      <c r="V6338" s="35"/>
      <c r="W6338" s="35"/>
      <c r="X6338" s="35"/>
      <c r="Y6338" s="35"/>
    </row>
    <row r="6339" customFormat="false" ht="14.25" hidden="false" customHeight="false" outlineLevel="0" collapsed="false">
      <c r="N6339" s="0" t="str">
        <f aca="false">IF(R6339=0,"",IF(Q6339=VLOOKUP(N6338+1,$B$8:$C$360,2,0),N6338+1,N6338))</f>
        <v/>
      </c>
      <c r="P6339" s="30"/>
      <c r="Q6339" s="30"/>
      <c r="R6339" s="35"/>
      <c r="S6339" s="35"/>
      <c r="T6339" s="35"/>
      <c r="U6339" s="35"/>
      <c r="V6339" s="35"/>
      <c r="W6339" s="35"/>
      <c r="X6339" s="35"/>
      <c r="Y6339" s="35"/>
    </row>
    <row r="6340" customFormat="false" ht="14.25" hidden="false" customHeight="false" outlineLevel="0" collapsed="false">
      <c r="N6340" s="0" t="str">
        <f aca="false">IF(R6340=0,"",IF(Q6340=VLOOKUP(N6339+1,$B$8:$C$360,2,0),N6339+1,N6339))</f>
        <v/>
      </c>
      <c r="P6340" s="30"/>
      <c r="Q6340" s="30"/>
      <c r="R6340" s="35"/>
      <c r="S6340" s="35"/>
      <c r="T6340" s="35"/>
      <c r="U6340" s="35"/>
      <c r="V6340" s="35"/>
      <c r="W6340" s="35"/>
      <c r="X6340" s="35"/>
      <c r="Y6340" s="35"/>
    </row>
    <row r="6341" customFormat="false" ht="14.25" hidden="false" customHeight="false" outlineLevel="0" collapsed="false">
      <c r="N6341" s="0" t="str">
        <f aca="false">IF(R6341=0,"",IF(Q6341=VLOOKUP(N6340+1,$B$8:$C$360,2,0),N6340+1,N6340))</f>
        <v/>
      </c>
      <c r="P6341" s="30"/>
      <c r="Q6341" s="30"/>
      <c r="R6341" s="35"/>
      <c r="S6341" s="35"/>
      <c r="T6341" s="35"/>
      <c r="U6341" s="35"/>
      <c r="V6341" s="35"/>
      <c r="W6341" s="35"/>
      <c r="X6341" s="35"/>
      <c r="Y6341" s="35"/>
    </row>
    <row r="6342" customFormat="false" ht="14.25" hidden="false" customHeight="false" outlineLevel="0" collapsed="false">
      <c r="N6342" s="0" t="str">
        <f aca="false">IF(R6342=0,"",IF(Q6342=VLOOKUP(N6341+1,$B$8:$C$360,2,0),N6341+1,N6341))</f>
        <v/>
      </c>
      <c r="P6342" s="30"/>
      <c r="Q6342" s="30"/>
      <c r="R6342" s="35"/>
      <c r="S6342" s="35"/>
      <c r="T6342" s="35"/>
      <c r="U6342" s="35"/>
      <c r="V6342" s="35"/>
      <c r="W6342" s="35"/>
      <c r="X6342" s="35"/>
      <c r="Y6342" s="35"/>
    </row>
    <row r="6343" customFormat="false" ht="14.25" hidden="false" customHeight="false" outlineLevel="0" collapsed="false">
      <c r="N6343" s="0" t="str">
        <f aca="false">IF(R6343=0,"",IF(Q6343=VLOOKUP(N6342+1,$B$8:$C$360,2,0),N6342+1,N6342))</f>
        <v/>
      </c>
      <c r="P6343" s="30"/>
      <c r="Q6343" s="30"/>
      <c r="R6343" s="35"/>
      <c r="S6343" s="35"/>
      <c r="T6343" s="35"/>
      <c r="U6343" s="35"/>
      <c r="V6343" s="35"/>
      <c r="W6343" s="35"/>
      <c r="X6343" s="35"/>
      <c r="Y6343" s="35"/>
    </row>
    <row r="6344" customFormat="false" ht="14.25" hidden="false" customHeight="false" outlineLevel="0" collapsed="false">
      <c r="N6344" s="0" t="str">
        <f aca="false">IF(R6344=0,"",IF(Q6344=VLOOKUP(N6343+1,$B$8:$C$360,2,0),N6343+1,N6343))</f>
        <v/>
      </c>
      <c r="P6344" s="30"/>
      <c r="Q6344" s="30"/>
      <c r="R6344" s="35"/>
      <c r="S6344" s="35"/>
      <c r="T6344" s="35"/>
      <c r="U6344" s="35"/>
      <c r="V6344" s="35"/>
      <c r="W6344" s="35"/>
      <c r="X6344" s="35"/>
      <c r="Y6344" s="35"/>
    </row>
    <row r="6345" customFormat="false" ht="14.25" hidden="false" customHeight="false" outlineLevel="0" collapsed="false">
      <c r="N6345" s="0" t="str">
        <f aca="false">IF(R6345=0,"",IF(Q6345=VLOOKUP(N6344+1,$B$8:$C$360,2,0),N6344+1,N6344))</f>
        <v/>
      </c>
      <c r="P6345" s="30"/>
      <c r="Q6345" s="30"/>
      <c r="R6345" s="35"/>
      <c r="S6345" s="35"/>
      <c r="T6345" s="35"/>
      <c r="U6345" s="35"/>
      <c r="V6345" s="35"/>
      <c r="W6345" s="35"/>
      <c r="X6345" s="35"/>
      <c r="Y6345" s="35"/>
    </row>
    <row r="6346" customFormat="false" ht="14.25" hidden="false" customHeight="false" outlineLevel="0" collapsed="false">
      <c r="N6346" s="0" t="str">
        <f aca="false">IF(R6346=0,"",IF(Q6346=VLOOKUP(N6345+1,$B$8:$C$360,2,0),N6345+1,N6345))</f>
        <v/>
      </c>
      <c r="P6346" s="30"/>
      <c r="Q6346" s="30"/>
      <c r="R6346" s="35"/>
      <c r="S6346" s="35"/>
      <c r="T6346" s="35"/>
      <c r="U6346" s="35"/>
      <c r="V6346" s="35"/>
      <c r="W6346" s="35"/>
      <c r="X6346" s="35"/>
      <c r="Y6346" s="35"/>
    </row>
    <row r="6347" customFormat="false" ht="14.25" hidden="false" customHeight="false" outlineLevel="0" collapsed="false">
      <c r="N6347" s="0" t="str">
        <f aca="false">IF(R6347=0,"",IF(Q6347=VLOOKUP(N6346+1,$B$8:$C$360,2,0),N6346+1,N6346))</f>
        <v/>
      </c>
      <c r="P6347" s="30"/>
      <c r="Q6347" s="30"/>
      <c r="R6347" s="35"/>
      <c r="S6347" s="35"/>
      <c r="T6347" s="35"/>
      <c r="U6347" s="35"/>
      <c r="V6347" s="35"/>
      <c r="W6347" s="35"/>
      <c r="X6347" s="35"/>
      <c r="Y6347" s="35"/>
    </row>
    <row r="6348" customFormat="false" ht="14.25" hidden="false" customHeight="false" outlineLevel="0" collapsed="false">
      <c r="N6348" s="0" t="str">
        <f aca="false">IF(R6348=0,"",IF(Q6348=VLOOKUP(N6347+1,$B$8:$C$360,2,0),N6347+1,N6347))</f>
        <v/>
      </c>
      <c r="P6348" s="30"/>
      <c r="Q6348" s="30"/>
      <c r="R6348" s="35"/>
      <c r="S6348" s="35"/>
      <c r="T6348" s="35"/>
      <c r="U6348" s="35"/>
      <c r="V6348" s="35"/>
      <c r="W6348" s="35"/>
      <c r="X6348" s="35"/>
      <c r="Y6348" s="35"/>
    </row>
    <row r="6349" customFormat="false" ht="14.25" hidden="false" customHeight="false" outlineLevel="0" collapsed="false">
      <c r="N6349" s="0" t="str">
        <f aca="false">IF(R6349=0,"",IF(Q6349=VLOOKUP(N6348+1,$B$8:$C$360,2,0),N6348+1,N6348))</f>
        <v/>
      </c>
      <c r="P6349" s="30"/>
      <c r="Q6349" s="30"/>
      <c r="R6349" s="35"/>
      <c r="S6349" s="35"/>
      <c r="T6349" s="35"/>
      <c r="U6349" s="35"/>
      <c r="V6349" s="35"/>
      <c r="W6349" s="35"/>
      <c r="X6349" s="35"/>
      <c r="Y6349" s="35"/>
    </row>
    <row r="6350" customFormat="false" ht="14.25" hidden="false" customHeight="false" outlineLevel="0" collapsed="false">
      <c r="N6350" s="0" t="str">
        <f aca="false">IF(R6350=0,"",IF(Q6350=VLOOKUP(N6349+1,$B$8:$C$360,2,0),N6349+1,N6349))</f>
        <v/>
      </c>
      <c r="P6350" s="30"/>
      <c r="Q6350" s="30"/>
      <c r="R6350" s="35"/>
      <c r="S6350" s="35"/>
      <c r="T6350" s="35"/>
      <c r="U6350" s="35"/>
      <c r="V6350" s="35"/>
      <c r="W6350" s="35"/>
      <c r="X6350" s="35"/>
      <c r="Y6350" s="35"/>
    </row>
    <row r="6351" customFormat="false" ht="14.25" hidden="false" customHeight="false" outlineLevel="0" collapsed="false">
      <c r="N6351" s="0" t="str">
        <f aca="false">IF(R6351=0,"",IF(Q6351=VLOOKUP(N6350+1,$B$8:$C$360,2,0),N6350+1,N6350))</f>
        <v/>
      </c>
      <c r="P6351" s="30"/>
      <c r="Q6351" s="30"/>
      <c r="R6351" s="35"/>
      <c r="S6351" s="35"/>
      <c r="T6351" s="35"/>
      <c r="U6351" s="35"/>
      <c r="V6351" s="35"/>
      <c r="W6351" s="35"/>
      <c r="X6351" s="35"/>
      <c r="Y6351" s="35"/>
    </row>
    <row r="6352" customFormat="false" ht="14.25" hidden="false" customHeight="false" outlineLevel="0" collapsed="false">
      <c r="N6352" s="0" t="str">
        <f aca="false">IF(R6352=0,"",IF(Q6352=VLOOKUP(N6351+1,$B$8:$C$360,2,0),N6351+1,N6351))</f>
        <v/>
      </c>
      <c r="P6352" s="30"/>
      <c r="Q6352" s="30"/>
      <c r="R6352" s="35"/>
      <c r="S6352" s="35"/>
      <c r="T6352" s="35"/>
      <c r="U6352" s="35"/>
      <c r="V6352" s="35"/>
      <c r="W6352" s="35"/>
      <c r="X6352" s="35"/>
      <c r="Y6352" s="35"/>
    </row>
    <row r="6353" customFormat="false" ht="14.25" hidden="false" customHeight="false" outlineLevel="0" collapsed="false">
      <c r="N6353" s="0" t="str">
        <f aca="false">IF(R6353=0,"",IF(Q6353=VLOOKUP(N6352+1,$B$8:$C$360,2,0),N6352+1,N6352))</f>
        <v/>
      </c>
      <c r="P6353" s="30"/>
      <c r="Q6353" s="30"/>
      <c r="R6353" s="35"/>
      <c r="S6353" s="35"/>
      <c r="T6353" s="35"/>
      <c r="U6353" s="35"/>
      <c r="V6353" s="35"/>
      <c r="W6353" s="35"/>
      <c r="X6353" s="35"/>
      <c r="Y6353" s="35"/>
    </row>
    <row r="6354" customFormat="false" ht="14.25" hidden="false" customHeight="false" outlineLevel="0" collapsed="false">
      <c r="N6354" s="0" t="str">
        <f aca="false">IF(R6354=0,"",IF(Q6354=VLOOKUP(N6353+1,$B$8:$C$360,2,0),N6353+1,N6353))</f>
        <v/>
      </c>
      <c r="P6354" s="30"/>
      <c r="Q6354" s="30"/>
      <c r="R6354" s="35"/>
      <c r="S6354" s="35"/>
      <c r="T6354" s="35"/>
      <c r="U6354" s="35"/>
      <c r="V6354" s="35"/>
      <c r="W6354" s="35"/>
      <c r="X6354" s="35"/>
      <c r="Y6354" s="35"/>
    </row>
    <row r="6355" customFormat="false" ht="14.25" hidden="false" customHeight="false" outlineLevel="0" collapsed="false">
      <c r="N6355" s="0" t="str">
        <f aca="false">IF(R6355=0,"",IF(Q6355=VLOOKUP(N6354+1,$B$8:$C$360,2,0),N6354+1,N6354))</f>
        <v/>
      </c>
      <c r="P6355" s="30"/>
      <c r="Q6355" s="30"/>
      <c r="R6355" s="35"/>
      <c r="S6355" s="35"/>
      <c r="T6355" s="35"/>
      <c r="U6355" s="35"/>
      <c r="V6355" s="35"/>
      <c r="W6355" s="35"/>
      <c r="X6355" s="35"/>
      <c r="Y6355" s="35"/>
    </row>
    <row r="6356" customFormat="false" ht="14.25" hidden="false" customHeight="false" outlineLevel="0" collapsed="false">
      <c r="N6356" s="0" t="str">
        <f aca="false">IF(R6356=0,"",IF(Q6356=VLOOKUP(N6355+1,$B$8:$C$360,2,0),N6355+1,N6355))</f>
        <v/>
      </c>
      <c r="P6356" s="30"/>
      <c r="Q6356" s="30"/>
      <c r="R6356" s="35"/>
      <c r="S6356" s="35"/>
      <c r="T6356" s="35"/>
      <c r="U6356" s="35"/>
      <c r="V6356" s="35"/>
      <c r="W6356" s="35"/>
      <c r="X6356" s="35"/>
      <c r="Y6356" s="35"/>
    </row>
    <row r="6357" customFormat="false" ht="14.25" hidden="false" customHeight="false" outlineLevel="0" collapsed="false">
      <c r="N6357" s="0" t="str">
        <f aca="false">IF(R6357=0,"",IF(Q6357=VLOOKUP(N6356+1,$B$8:$C$360,2,0),N6356+1,N6356))</f>
        <v/>
      </c>
      <c r="P6357" s="30"/>
      <c r="Q6357" s="30"/>
      <c r="R6357" s="35"/>
      <c r="S6357" s="35"/>
      <c r="T6357" s="35"/>
      <c r="U6357" s="35"/>
      <c r="V6357" s="35"/>
      <c r="W6357" s="35"/>
      <c r="X6357" s="35"/>
      <c r="Y6357" s="35"/>
    </row>
    <row r="6358" customFormat="false" ht="14.25" hidden="false" customHeight="false" outlineLevel="0" collapsed="false">
      <c r="N6358" s="0" t="str">
        <f aca="false">IF(R6358=0,"",IF(Q6358=VLOOKUP(N6357+1,$B$8:$C$360,2,0),N6357+1,N6357))</f>
        <v/>
      </c>
      <c r="P6358" s="30"/>
      <c r="Q6358" s="30"/>
      <c r="R6358" s="35"/>
      <c r="S6358" s="35"/>
      <c r="T6358" s="35"/>
      <c r="U6358" s="35"/>
      <c r="V6358" s="35"/>
      <c r="W6358" s="35"/>
      <c r="X6358" s="35"/>
      <c r="Y6358" s="35"/>
    </row>
    <row r="6359" customFormat="false" ht="14.25" hidden="false" customHeight="false" outlineLevel="0" collapsed="false">
      <c r="N6359" s="0" t="str">
        <f aca="false">IF(R6359=0,"",IF(Q6359=VLOOKUP(N6358+1,$B$8:$C$360,2,0),N6358+1,N6358))</f>
        <v/>
      </c>
      <c r="P6359" s="30"/>
      <c r="Q6359" s="30"/>
      <c r="R6359" s="35"/>
      <c r="S6359" s="35"/>
      <c r="T6359" s="35"/>
      <c r="U6359" s="35"/>
      <c r="V6359" s="35"/>
      <c r="W6359" s="35"/>
      <c r="X6359" s="35"/>
      <c r="Y6359" s="35"/>
    </row>
    <row r="6360" customFormat="false" ht="14.25" hidden="false" customHeight="false" outlineLevel="0" collapsed="false">
      <c r="N6360" s="0" t="str">
        <f aca="false">IF(R6360=0,"",IF(Q6360=VLOOKUP(N6359+1,$B$8:$C$360,2,0),N6359+1,N6359))</f>
        <v/>
      </c>
      <c r="P6360" s="30"/>
      <c r="Q6360" s="30"/>
      <c r="R6360" s="35"/>
      <c r="S6360" s="35"/>
      <c r="T6360" s="35"/>
      <c r="U6360" s="35"/>
      <c r="V6360" s="35"/>
      <c r="W6360" s="35"/>
      <c r="X6360" s="35"/>
      <c r="Y6360" s="35"/>
    </row>
    <row r="6361" customFormat="false" ht="14.25" hidden="false" customHeight="false" outlineLevel="0" collapsed="false">
      <c r="N6361" s="0" t="str">
        <f aca="false">IF(R6361=0,"",IF(Q6361=VLOOKUP(N6360+1,$B$8:$C$360,2,0),N6360+1,N6360))</f>
        <v/>
      </c>
      <c r="P6361" s="30"/>
      <c r="Q6361" s="30"/>
      <c r="R6361" s="35"/>
      <c r="S6361" s="35"/>
      <c r="T6361" s="35"/>
      <c r="U6361" s="35"/>
      <c r="V6361" s="35"/>
      <c r="W6361" s="35"/>
      <c r="X6361" s="35"/>
      <c r="Y6361" s="35"/>
    </row>
    <row r="6362" customFormat="false" ht="14.25" hidden="false" customHeight="false" outlineLevel="0" collapsed="false">
      <c r="N6362" s="0" t="str">
        <f aca="false">IF(R6362=0,"",IF(Q6362=VLOOKUP(N6361+1,$B$8:$C$360,2,0),N6361+1,N6361))</f>
        <v/>
      </c>
      <c r="P6362" s="30"/>
      <c r="Q6362" s="30"/>
      <c r="R6362" s="35"/>
      <c r="S6362" s="35"/>
      <c r="T6362" s="35"/>
      <c r="U6362" s="35"/>
      <c r="V6362" s="35"/>
      <c r="W6362" s="35"/>
      <c r="X6362" s="35"/>
      <c r="Y6362" s="35"/>
    </row>
    <row r="6363" customFormat="false" ht="14.25" hidden="false" customHeight="false" outlineLevel="0" collapsed="false">
      <c r="N6363" s="0" t="str">
        <f aca="false">IF(R6363=0,"",IF(Q6363=VLOOKUP(N6362+1,$B$8:$C$360,2,0),N6362+1,N6362))</f>
        <v/>
      </c>
      <c r="P6363" s="30"/>
      <c r="Q6363" s="30"/>
      <c r="R6363" s="35"/>
      <c r="S6363" s="35"/>
      <c r="T6363" s="35"/>
      <c r="U6363" s="35"/>
      <c r="V6363" s="35"/>
      <c r="W6363" s="35"/>
      <c r="X6363" s="35"/>
      <c r="Y6363" s="35"/>
    </row>
    <row r="6364" customFormat="false" ht="14.25" hidden="false" customHeight="false" outlineLevel="0" collapsed="false">
      <c r="N6364" s="0" t="str">
        <f aca="false">IF(R6364=0,"",IF(Q6364=VLOOKUP(N6363+1,$B$8:$C$360,2,0),N6363+1,N6363))</f>
        <v/>
      </c>
      <c r="P6364" s="30"/>
      <c r="Q6364" s="30"/>
      <c r="R6364" s="35"/>
      <c r="S6364" s="35"/>
      <c r="T6364" s="35"/>
      <c r="U6364" s="35"/>
      <c r="V6364" s="35"/>
      <c r="W6364" s="35"/>
      <c r="X6364" s="35"/>
      <c r="Y6364" s="35"/>
    </row>
    <row r="6365" customFormat="false" ht="14.25" hidden="false" customHeight="false" outlineLevel="0" collapsed="false">
      <c r="N6365" s="0" t="str">
        <f aca="false">IF(R6365=0,"",IF(Q6365=VLOOKUP(N6364+1,$B$8:$C$360,2,0),N6364+1,N6364))</f>
        <v/>
      </c>
      <c r="P6365" s="30"/>
      <c r="Q6365" s="30"/>
      <c r="R6365" s="35"/>
      <c r="S6365" s="35"/>
      <c r="T6365" s="35"/>
      <c r="U6365" s="35"/>
      <c r="V6365" s="35"/>
      <c r="W6365" s="35"/>
      <c r="X6365" s="35"/>
      <c r="Y6365" s="35"/>
    </row>
    <row r="6366" customFormat="false" ht="14.25" hidden="false" customHeight="false" outlineLevel="0" collapsed="false">
      <c r="N6366" s="0" t="str">
        <f aca="false">IF(R6366=0,"",IF(Q6366=VLOOKUP(N6365+1,$B$8:$C$360,2,0),N6365+1,N6365))</f>
        <v/>
      </c>
      <c r="P6366" s="30"/>
      <c r="Q6366" s="30"/>
      <c r="R6366" s="35"/>
      <c r="S6366" s="35"/>
      <c r="T6366" s="35"/>
      <c r="U6366" s="35"/>
      <c r="V6366" s="35"/>
      <c r="W6366" s="35"/>
      <c r="X6366" s="35"/>
      <c r="Y6366" s="35"/>
    </row>
    <row r="6367" customFormat="false" ht="14.25" hidden="false" customHeight="false" outlineLevel="0" collapsed="false">
      <c r="N6367" s="0" t="str">
        <f aca="false">IF(R6367=0,"",IF(Q6367=VLOOKUP(N6366+1,$B$8:$C$360,2,0),N6366+1,N6366))</f>
        <v/>
      </c>
      <c r="P6367" s="30"/>
      <c r="Q6367" s="30"/>
      <c r="R6367" s="35"/>
      <c r="S6367" s="35"/>
      <c r="T6367" s="35"/>
      <c r="U6367" s="35"/>
      <c r="V6367" s="35"/>
      <c r="W6367" s="35"/>
      <c r="X6367" s="35"/>
      <c r="Y6367" s="35"/>
    </row>
    <row r="6368" customFormat="false" ht="14.25" hidden="false" customHeight="false" outlineLevel="0" collapsed="false">
      <c r="N6368" s="0" t="str">
        <f aca="false">IF(R6368=0,"",IF(Q6368=VLOOKUP(N6367+1,$B$8:$C$360,2,0),N6367+1,N6367))</f>
        <v/>
      </c>
      <c r="P6368" s="30"/>
      <c r="Q6368" s="30"/>
      <c r="R6368" s="35"/>
      <c r="S6368" s="35"/>
      <c r="T6368" s="35"/>
      <c r="U6368" s="35"/>
      <c r="V6368" s="35"/>
      <c r="W6368" s="35"/>
      <c r="X6368" s="35"/>
      <c r="Y6368" s="35"/>
    </row>
    <row r="6369" customFormat="false" ht="14.25" hidden="false" customHeight="false" outlineLevel="0" collapsed="false">
      <c r="N6369" s="0" t="str">
        <f aca="false">IF(R6369=0,"",IF(Q6369=VLOOKUP(N6368+1,$B$8:$C$360,2,0),N6368+1,N6368))</f>
        <v/>
      </c>
      <c r="P6369" s="30"/>
      <c r="Q6369" s="30"/>
      <c r="R6369" s="35"/>
      <c r="S6369" s="35"/>
      <c r="T6369" s="35"/>
      <c r="U6369" s="35"/>
      <c r="V6369" s="35"/>
      <c r="W6369" s="35"/>
      <c r="X6369" s="35"/>
      <c r="Y6369" s="35"/>
    </row>
    <row r="6370" customFormat="false" ht="14.25" hidden="false" customHeight="false" outlineLevel="0" collapsed="false">
      <c r="N6370" s="0" t="str">
        <f aca="false">IF(R6370=0,"",IF(Q6370=VLOOKUP(N6369+1,$B$8:$C$360,2,0),N6369+1,N6369))</f>
        <v/>
      </c>
      <c r="P6370" s="30"/>
      <c r="Q6370" s="30"/>
      <c r="R6370" s="35"/>
      <c r="S6370" s="35"/>
      <c r="T6370" s="35"/>
      <c r="U6370" s="35"/>
      <c r="V6370" s="35"/>
      <c r="W6370" s="35"/>
      <c r="X6370" s="35"/>
      <c r="Y6370" s="35"/>
    </row>
    <row r="6371" customFormat="false" ht="14.25" hidden="false" customHeight="false" outlineLevel="0" collapsed="false">
      <c r="N6371" s="0" t="str">
        <f aca="false">IF(R6371=0,"",IF(Q6371=VLOOKUP(N6370+1,$B$8:$C$360,2,0),N6370+1,N6370))</f>
        <v/>
      </c>
      <c r="P6371" s="30"/>
      <c r="Q6371" s="30"/>
      <c r="R6371" s="35"/>
      <c r="S6371" s="35"/>
      <c r="T6371" s="35"/>
      <c r="U6371" s="35"/>
      <c r="V6371" s="35"/>
      <c r="W6371" s="35"/>
      <c r="X6371" s="35"/>
      <c r="Y6371" s="35"/>
    </row>
    <row r="6372" customFormat="false" ht="14.25" hidden="false" customHeight="false" outlineLevel="0" collapsed="false">
      <c r="N6372" s="0" t="str">
        <f aca="false">IF(R6372=0,"",IF(Q6372=VLOOKUP(N6371+1,$B$8:$C$360,2,0),N6371+1,N6371))</f>
        <v/>
      </c>
      <c r="P6372" s="30"/>
      <c r="Q6372" s="30"/>
      <c r="R6372" s="35"/>
      <c r="S6372" s="35"/>
      <c r="T6372" s="35"/>
      <c r="U6372" s="35"/>
      <c r="V6372" s="35"/>
      <c r="W6372" s="35"/>
      <c r="X6372" s="35"/>
      <c r="Y6372" s="35"/>
    </row>
    <row r="6373" customFormat="false" ht="14.25" hidden="false" customHeight="false" outlineLevel="0" collapsed="false">
      <c r="N6373" s="0" t="str">
        <f aca="false">IF(R6373=0,"",IF(Q6373=VLOOKUP(N6372+1,$B$8:$C$360,2,0),N6372+1,N6372))</f>
        <v/>
      </c>
      <c r="P6373" s="30"/>
      <c r="Q6373" s="30"/>
      <c r="R6373" s="35"/>
      <c r="S6373" s="35"/>
      <c r="T6373" s="35"/>
      <c r="U6373" s="35"/>
      <c r="V6373" s="35"/>
      <c r="W6373" s="35"/>
      <c r="X6373" s="35"/>
      <c r="Y6373" s="35"/>
    </row>
    <row r="6374" customFormat="false" ht="14.25" hidden="false" customHeight="false" outlineLevel="0" collapsed="false">
      <c r="N6374" s="0" t="str">
        <f aca="false">IF(R6374=0,"",IF(Q6374=VLOOKUP(N6373+1,$B$8:$C$360,2,0),N6373+1,N6373))</f>
        <v/>
      </c>
      <c r="P6374" s="30"/>
      <c r="Q6374" s="30"/>
      <c r="R6374" s="35"/>
      <c r="S6374" s="35"/>
      <c r="T6374" s="35"/>
      <c r="U6374" s="35"/>
      <c r="V6374" s="35"/>
      <c r="W6374" s="35"/>
      <c r="X6374" s="35"/>
      <c r="Y6374" s="35"/>
    </row>
    <row r="6375" customFormat="false" ht="14.25" hidden="false" customHeight="false" outlineLevel="0" collapsed="false">
      <c r="N6375" s="0" t="str">
        <f aca="false">IF(R6375=0,"",IF(Q6375=VLOOKUP(N6374+1,$B$8:$C$360,2,0),N6374+1,N6374))</f>
        <v/>
      </c>
      <c r="P6375" s="30"/>
      <c r="Q6375" s="30"/>
      <c r="R6375" s="35"/>
      <c r="S6375" s="35"/>
      <c r="T6375" s="35"/>
      <c r="U6375" s="35"/>
      <c r="V6375" s="35"/>
      <c r="W6375" s="35"/>
      <c r="X6375" s="35"/>
      <c r="Y6375" s="35"/>
    </row>
    <row r="6376" customFormat="false" ht="14.25" hidden="false" customHeight="false" outlineLevel="0" collapsed="false">
      <c r="N6376" s="0" t="str">
        <f aca="false">IF(R6376=0,"",IF(Q6376=VLOOKUP(N6375+1,$B$8:$C$360,2,0),N6375+1,N6375))</f>
        <v/>
      </c>
      <c r="P6376" s="30"/>
      <c r="Q6376" s="30"/>
      <c r="R6376" s="35"/>
      <c r="S6376" s="35"/>
      <c r="T6376" s="35"/>
      <c r="U6376" s="35"/>
      <c r="V6376" s="35"/>
      <c r="W6376" s="35"/>
      <c r="X6376" s="35"/>
      <c r="Y6376" s="35"/>
    </row>
    <row r="6377" customFormat="false" ht="14.25" hidden="false" customHeight="false" outlineLevel="0" collapsed="false">
      <c r="N6377" s="0" t="str">
        <f aca="false">IF(R6377=0,"",IF(Q6377=VLOOKUP(N6376+1,$B$8:$C$360,2,0),N6376+1,N6376))</f>
        <v/>
      </c>
      <c r="P6377" s="30"/>
      <c r="Q6377" s="30"/>
      <c r="R6377" s="35"/>
      <c r="S6377" s="35"/>
      <c r="T6377" s="35"/>
      <c r="U6377" s="35"/>
      <c r="V6377" s="35"/>
      <c r="W6377" s="35"/>
      <c r="X6377" s="35"/>
      <c r="Y6377" s="35"/>
    </row>
    <row r="6378" customFormat="false" ht="14.25" hidden="false" customHeight="false" outlineLevel="0" collapsed="false">
      <c r="N6378" s="0" t="str">
        <f aca="false">IF(R6378=0,"",IF(Q6378=VLOOKUP(N6377+1,$B$8:$C$360,2,0),N6377+1,N6377))</f>
        <v/>
      </c>
      <c r="P6378" s="30"/>
      <c r="Q6378" s="30"/>
      <c r="R6378" s="35"/>
      <c r="S6378" s="35"/>
      <c r="T6378" s="35"/>
      <c r="U6378" s="35"/>
      <c r="V6378" s="35"/>
      <c r="W6378" s="35"/>
      <c r="X6378" s="35"/>
      <c r="Y6378" s="35"/>
    </row>
    <row r="6379" customFormat="false" ht="14.25" hidden="false" customHeight="false" outlineLevel="0" collapsed="false">
      <c r="N6379" s="0" t="str">
        <f aca="false">IF(R6379=0,"",IF(Q6379=VLOOKUP(N6378+1,$B$8:$C$360,2,0),N6378+1,N6378))</f>
        <v/>
      </c>
      <c r="P6379" s="30"/>
      <c r="Q6379" s="30"/>
      <c r="R6379" s="35"/>
      <c r="S6379" s="35"/>
      <c r="T6379" s="35"/>
      <c r="U6379" s="35"/>
      <c r="V6379" s="35"/>
      <c r="W6379" s="35"/>
      <c r="X6379" s="35"/>
      <c r="Y6379" s="35"/>
    </row>
    <row r="6380" customFormat="false" ht="14.25" hidden="false" customHeight="false" outlineLevel="0" collapsed="false">
      <c r="N6380" s="0" t="str">
        <f aca="false">IF(R6380=0,"",IF(Q6380=VLOOKUP(N6379+1,$B$8:$C$360,2,0),N6379+1,N6379))</f>
        <v/>
      </c>
      <c r="P6380" s="30"/>
      <c r="Q6380" s="30"/>
      <c r="R6380" s="35"/>
      <c r="S6380" s="35"/>
      <c r="T6380" s="35"/>
      <c r="U6380" s="35"/>
      <c r="V6380" s="35"/>
      <c r="W6380" s="35"/>
      <c r="X6380" s="35"/>
      <c r="Y6380" s="35"/>
    </row>
    <row r="6381" customFormat="false" ht="14.25" hidden="false" customHeight="false" outlineLevel="0" collapsed="false">
      <c r="N6381" s="0" t="str">
        <f aca="false">IF(R6381=0,"",IF(Q6381=VLOOKUP(N6380+1,$B$8:$C$360,2,0),N6380+1,N6380))</f>
        <v/>
      </c>
      <c r="P6381" s="30"/>
      <c r="Q6381" s="30"/>
      <c r="R6381" s="35"/>
      <c r="S6381" s="35"/>
      <c r="T6381" s="35"/>
      <c r="U6381" s="35"/>
      <c r="V6381" s="35"/>
      <c r="W6381" s="35"/>
      <c r="X6381" s="35"/>
      <c r="Y6381" s="35"/>
    </row>
    <row r="6382" customFormat="false" ht="14.25" hidden="false" customHeight="false" outlineLevel="0" collapsed="false">
      <c r="N6382" s="0" t="str">
        <f aca="false">IF(R6382=0,"",IF(Q6382=VLOOKUP(N6381+1,$B$8:$C$360,2,0),N6381+1,N6381))</f>
        <v/>
      </c>
      <c r="P6382" s="30"/>
      <c r="Q6382" s="30"/>
      <c r="R6382" s="35"/>
      <c r="S6382" s="35"/>
      <c r="T6382" s="35"/>
      <c r="U6382" s="35"/>
      <c r="V6382" s="35"/>
      <c r="W6382" s="35"/>
      <c r="X6382" s="35"/>
      <c r="Y6382" s="35"/>
    </row>
    <row r="6383" customFormat="false" ht="14.25" hidden="false" customHeight="false" outlineLevel="0" collapsed="false">
      <c r="N6383" s="0" t="str">
        <f aca="false">IF(R6383=0,"",IF(Q6383=VLOOKUP(N6382+1,$B$8:$C$360,2,0),N6382+1,N6382))</f>
        <v/>
      </c>
      <c r="P6383" s="30"/>
      <c r="Q6383" s="30"/>
      <c r="R6383" s="35"/>
      <c r="S6383" s="35"/>
      <c r="T6383" s="35"/>
      <c r="U6383" s="35"/>
      <c r="V6383" s="35"/>
      <c r="W6383" s="35"/>
      <c r="X6383" s="35"/>
      <c r="Y6383" s="35"/>
    </row>
    <row r="6384" customFormat="false" ht="14.25" hidden="false" customHeight="false" outlineLevel="0" collapsed="false">
      <c r="N6384" s="0" t="str">
        <f aca="false">IF(R6384=0,"",IF(Q6384=VLOOKUP(N6383+1,$B$8:$C$360,2,0),N6383+1,N6383))</f>
        <v/>
      </c>
      <c r="P6384" s="30"/>
      <c r="Q6384" s="30"/>
      <c r="R6384" s="35"/>
      <c r="S6384" s="35"/>
      <c r="T6384" s="35"/>
      <c r="U6384" s="35"/>
      <c r="V6384" s="35"/>
      <c r="W6384" s="35"/>
      <c r="X6384" s="35"/>
      <c r="Y6384" s="35"/>
    </row>
    <row r="6385" customFormat="false" ht="14.25" hidden="false" customHeight="false" outlineLevel="0" collapsed="false">
      <c r="N6385" s="0" t="str">
        <f aca="false">IF(R6385=0,"",IF(Q6385=VLOOKUP(N6384+1,$B$8:$C$360,2,0),N6384+1,N6384))</f>
        <v/>
      </c>
      <c r="P6385" s="30"/>
      <c r="Q6385" s="30"/>
      <c r="R6385" s="35"/>
      <c r="S6385" s="35"/>
      <c r="T6385" s="35"/>
      <c r="U6385" s="35"/>
      <c r="V6385" s="35"/>
      <c r="W6385" s="35"/>
      <c r="X6385" s="35"/>
      <c r="Y6385" s="35"/>
    </row>
    <row r="6386" customFormat="false" ht="14.25" hidden="false" customHeight="false" outlineLevel="0" collapsed="false">
      <c r="N6386" s="0" t="str">
        <f aca="false">IF(R6386=0,"",IF(Q6386=VLOOKUP(N6385+1,$B$8:$C$360,2,0),N6385+1,N6385))</f>
        <v/>
      </c>
      <c r="P6386" s="30"/>
      <c r="Q6386" s="30"/>
      <c r="R6386" s="35"/>
      <c r="S6386" s="35"/>
      <c r="T6386" s="35"/>
      <c r="U6386" s="35"/>
      <c r="V6386" s="35"/>
      <c r="W6386" s="35"/>
      <c r="X6386" s="35"/>
      <c r="Y6386" s="35"/>
    </row>
    <row r="6387" customFormat="false" ht="14.25" hidden="false" customHeight="false" outlineLevel="0" collapsed="false">
      <c r="N6387" s="0" t="str">
        <f aca="false">IF(R6387=0,"",IF(Q6387=VLOOKUP(N6386+1,$B$8:$C$360,2,0),N6386+1,N6386))</f>
        <v/>
      </c>
      <c r="P6387" s="30"/>
      <c r="Q6387" s="30"/>
      <c r="R6387" s="35"/>
      <c r="S6387" s="35"/>
      <c r="T6387" s="35"/>
      <c r="U6387" s="35"/>
      <c r="V6387" s="35"/>
      <c r="W6387" s="35"/>
      <c r="X6387" s="35"/>
      <c r="Y6387" s="35"/>
    </row>
    <row r="6388" customFormat="false" ht="14.25" hidden="false" customHeight="false" outlineLevel="0" collapsed="false">
      <c r="N6388" s="0" t="str">
        <f aca="false">IF(R6388=0,"",IF(Q6388=VLOOKUP(N6387+1,$B$8:$C$360,2,0),N6387+1,N6387))</f>
        <v/>
      </c>
      <c r="P6388" s="30"/>
      <c r="Q6388" s="30"/>
      <c r="R6388" s="35"/>
      <c r="S6388" s="35"/>
      <c r="T6388" s="35"/>
      <c r="U6388" s="35"/>
      <c r="V6388" s="35"/>
      <c r="W6388" s="35"/>
      <c r="X6388" s="35"/>
      <c r="Y6388" s="35"/>
    </row>
    <row r="6389" customFormat="false" ht="14.25" hidden="false" customHeight="false" outlineLevel="0" collapsed="false">
      <c r="N6389" s="0" t="str">
        <f aca="false">IF(R6389=0,"",IF(Q6389=VLOOKUP(N6388+1,$B$8:$C$360,2,0),N6388+1,N6388))</f>
        <v/>
      </c>
      <c r="P6389" s="30"/>
      <c r="Q6389" s="30"/>
      <c r="R6389" s="35"/>
      <c r="S6389" s="35"/>
      <c r="T6389" s="35"/>
      <c r="U6389" s="35"/>
      <c r="V6389" s="35"/>
      <c r="W6389" s="35"/>
      <c r="X6389" s="35"/>
      <c r="Y6389" s="35"/>
    </row>
    <row r="6390" customFormat="false" ht="14.25" hidden="false" customHeight="false" outlineLevel="0" collapsed="false">
      <c r="N6390" s="0" t="str">
        <f aca="false">IF(R6390=0,"",IF(Q6390=VLOOKUP(N6389+1,$B$8:$C$360,2,0),N6389+1,N6389))</f>
        <v/>
      </c>
      <c r="P6390" s="30"/>
      <c r="Q6390" s="30"/>
      <c r="R6390" s="35"/>
      <c r="S6390" s="35"/>
      <c r="T6390" s="35"/>
      <c r="U6390" s="35"/>
      <c r="V6390" s="35"/>
      <c r="W6390" s="35"/>
      <c r="X6390" s="35"/>
      <c r="Y6390" s="35"/>
    </row>
    <row r="6391" customFormat="false" ht="14.25" hidden="false" customHeight="false" outlineLevel="0" collapsed="false">
      <c r="N6391" s="0" t="str">
        <f aca="false">IF(R6391=0,"",IF(Q6391=VLOOKUP(N6390+1,$B$8:$C$360,2,0),N6390+1,N6390))</f>
        <v/>
      </c>
      <c r="P6391" s="30"/>
      <c r="Q6391" s="30"/>
      <c r="R6391" s="35"/>
      <c r="S6391" s="35"/>
      <c r="T6391" s="35"/>
      <c r="U6391" s="35"/>
      <c r="V6391" s="35"/>
      <c r="W6391" s="35"/>
      <c r="X6391" s="35"/>
      <c r="Y6391" s="35"/>
    </row>
    <row r="6392" customFormat="false" ht="14.25" hidden="false" customHeight="false" outlineLevel="0" collapsed="false">
      <c r="N6392" s="0" t="str">
        <f aca="false">IF(R6392=0,"",IF(Q6392=VLOOKUP(N6391+1,$B$8:$C$360,2,0),N6391+1,N6391))</f>
        <v/>
      </c>
      <c r="P6392" s="30"/>
      <c r="Q6392" s="30"/>
      <c r="R6392" s="35"/>
      <c r="S6392" s="35"/>
      <c r="T6392" s="35"/>
      <c r="U6392" s="35"/>
      <c r="V6392" s="35"/>
      <c r="W6392" s="35"/>
      <c r="X6392" s="35"/>
      <c r="Y6392" s="35"/>
    </row>
    <row r="6393" customFormat="false" ht="14.25" hidden="false" customHeight="false" outlineLevel="0" collapsed="false">
      <c r="N6393" s="0" t="str">
        <f aca="false">IF(R6393=0,"",IF(Q6393=VLOOKUP(N6392+1,$B$8:$C$360,2,0),N6392+1,N6392))</f>
        <v/>
      </c>
      <c r="P6393" s="30"/>
      <c r="Q6393" s="30"/>
      <c r="R6393" s="35"/>
      <c r="S6393" s="35"/>
      <c r="T6393" s="35"/>
      <c r="U6393" s="35"/>
      <c r="V6393" s="35"/>
      <c r="W6393" s="35"/>
      <c r="X6393" s="35"/>
      <c r="Y6393" s="35"/>
    </row>
    <row r="6394" customFormat="false" ht="14.25" hidden="false" customHeight="false" outlineLevel="0" collapsed="false">
      <c r="N6394" s="0" t="str">
        <f aca="false">IF(R6394=0,"",IF(Q6394=VLOOKUP(N6393+1,$B$8:$C$360,2,0),N6393+1,N6393))</f>
        <v/>
      </c>
      <c r="P6394" s="30"/>
      <c r="Q6394" s="30"/>
      <c r="R6394" s="35"/>
      <c r="S6394" s="35"/>
      <c r="T6394" s="35"/>
      <c r="U6394" s="35"/>
      <c r="V6394" s="35"/>
      <c r="W6394" s="35"/>
      <c r="X6394" s="35"/>
      <c r="Y6394" s="35"/>
    </row>
    <row r="6395" customFormat="false" ht="14.25" hidden="false" customHeight="false" outlineLevel="0" collapsed="false">
      <c r="N6395" s="0" t="str">
        <f aca="false">IF(R6395=0,"",IF(Q6395=VLOOKUP(N6394+1,$B$8:$C$360,2,0),N6394+1,N6394))</f>
        <v/>
      </c>
      <c r="P6395" s="30"/>
      <c r="Q6395" s="30"/>
      <c r="R6395" s="35"/>
      <c r="S6395" s="35"/>
      <c r="T6395" s="35"/>
      <c r="U6395" s="35"/>
      <c r="V6395" s="35"/>
      <c r="W6395" s="35"/>
      <c r="X6395" s="35"/>
      <c r="Y6395" s="35"/>
    </row>
    <row r="6396" customFormat="false" ht="14.25" hidden="false" customHeight="false" outlineLevel="0" collapsed="false">
      <c r="N6396" s="0" t="str">
        <f aca="false">IF(R6396=0,"",IF(Q6396=VLOOKUP(N6395+1,$B$8:$C$360,2,0),N6395+1,N6395))</f>
        <v/>
      </c>
      <c r="P6396" s="30"/>
      <c r="Q6396" s="30"/>
      <c r="R6396" s="35"/>
      <c r="S6396" s="35"/>
      <c r="T6396" s="35"/>
      <c r="U6396" s="35"/>
      <c r="V6396" s="35"/>
      <c r="W6396" s="35"/>
      <c r="X6396" s="35"/>
      <c r="Y6396" s="35"/>
    </row>
    <row r="6397" customFormat="false" ht="14.25" hidden="false" customHeight="false" outlineLevel="0" collapsed="false">
      <c r="N6397" s="0" t="str">
        <f aca="false">IF(R6397=0,"",IF(Q6397=VLOOKUP(N6396+1,$B$8:$C$360,2,0),N6396+1,N6396))</f>
        <v/>
      </c>
      <c r="P6397" s="30"/>
      <c r="Q6397" s="30"/>
      <c r="R6397" s="35"/>
      <c r="S6397" s="35"/>
      <c r="T6397" s="35"/>
      <c r="U6397" s="35"/>
      <c r="V6397" s="35"/>
      <c r="W6397" s="35"/>
      <c r="X6397" s="35"/>
      <c r="Y6397" s="35"/>
    </row>
    <row r="6398" customFormat="false" ht="14.25" hidden="false" customHeight="false" outlineLevel="0" collapsed="false">
      <c r="N6398" s="0" t="str">
        <f aca="false">IF(R6398=0,"",IF(Q6398=VLOOKUP(N6397+1,$B$8:$C$360,2,0),N6397+1,N6397))</f>
        <v/>
      </c>
      <c r="P6398" s="30"/>
      <c r="Q6398" s="30"/>
      <c r="R6398" s="35"/>
      <c r="S6398" s="35"/>
      <c r="T6398" s="35"/>
      <c r="U6398" s="35"/>
      <c r="V6398" s="35"/>
      <c r="W6398" s="35"/>
      <c r="X6398" s="35"/>
      <c r="Y6398" s="35"/>
    </row>
    <row r="6399" customFormat="false" ht="14.25" hidden="false" customHeight="false" outlineLevel="0" collapsed="false">
      <c r="N6399" s="0" t="str">
        <f aca="false">IF(R6399=0,"",IF(Q6399=VLOOKUP(N6398+1,$B$8:$C$360,2,0),N6398+1,N6398))</f>
        <v/>
      </c>
      <c r="P6399" s="30"/>
      <c r="Q6399" s="30"/>
      <c r="R6399" s="35"/>
      <c r="S6399" s="35"/>
      <c r="T6399" s="35"/>
      <c r="U6399" s="35"/>
      <c r="V6399" s="35"/>
      <c r="W6399" s="35"/>
      <c r="X6399" s="35"/>
      <c r="Y6399" s="35"/>
    </row>
    <row r="6400" customFormat="false" ht="14.25" hidden="false" customHeight="false" outlineLevel="0" collapsed="false">
      <c r="N6400" s="0" t="str">
        <f aca="false">IF(R6400=0,"",IF(Q6400=VLOOKUP(N6399+1,$B$8:$C$360,2,0),N6399+1,N6399))</f>
        <v/>
      </c>
      <c r="P6400" s="30"/>
      <c r="Q6400" s="30"/>
      <c r="R6400" s="35"/>
      <c r="S6400" s="35"/>
      <c r="T6400" s="35"/>
      <c r="U6400" s="35"/>
      <c r="V6400" s="35"/>
      <c r="W6400" s="35"/>
      <c r="X6400" s="35"/>
      <c r="Y6400" s="35"/>
    </row>
    <row r="6401" customFormat="false" ht="14.25" hidden="false" customHeight="false" outlineLevel="0" collapsed="false">
      <c r="N6401" s="0" t="str">
        <f aca="false">IF(R6401=0,"",IF(Q6401=VLOOKUP(N6400+1,$B$8:$C$360,2,0),N6400+1,N6400))</f>
        <v/>
      </c>
      <c r="P6401" s="30"/>
      <c r="Q6401" s="30"/>
      <c r="R6401" s="35"/>
      <c r="S6401" s="35"/>
      <c r="T6401" s="35"/>
      <c r="U6401" s="35"/>
      <c r="V6401" s="35"/>
      <c r="W6401" s="35"/>
      <c r="X6401" s="35"/>
      <c r="Y6401" s="35"/>
    </row>
    <row r="6402" customFormat="false" ht="14.25" hidden="false" customHeight="false" outlineLevel="0" collapsed="false">
      <c r="N6402" s="0" t="str">
        <f aca="false">IF(R6402=0,"",IF(Q6402=VLOOKUP(N6401+1,$B$8:$C$360,2,0),N6401+1,N6401))</f>
        <v/>
      </c>
      <c r="P6402" s="30"/>
      <c r="Q6402" s="30"/>
      <c r="R6402" s="35"/>
      <c r="S6402" s="35"/>
      <c r="T6402" s="35"/>
      <c r="U6402" s="35"/>
      <c r="V6402" s="35"/>
      <c r="W6402" s="35"/>
      <c r="X6402" s="35"/>
      <c r="Y6402" s="35"/>
    </row>
    <row r="6403" customFormat="false" ht="14.25" hidden="false" customHeight="false" outlineLevel="0" collapsed="false">
      <c r="N6403" s="0" t="str">
        <f aca="false">IF(R6403=0,"",IF(Q6403=VLOOKUP(N6402+1,$B$8:$C$360,2,0),N6402+1,N6402))</f>
        <v/>
      </c>
      <c r="P6403" s="30"/>
      <c r="Q6403" s="30"/>
      <c r="R6403" s="35"/>
      <c r="S6403" s="35"/>
      <c r="T6403" s="35"/>
      <c r="U6403" s="35"/>
      <c r="V6403" s="35"/>
      <c r="W6403" s="35"/>
      <c r="X6403" s="35"/>
      <c r="Y6403" s="35"/>
    </row>
    <row r="6404" customFormat="false" ht="14.25" hidden="false" customHeight="false" outlineLevel="0" collapsed="false">
      <c r="N6404" s="0" t="str">
        <f aca="false">IF(R6404=0,"",IF(Q6404=VLOOKUP(N6403+1,$B$8:$C$360,2,0),N6403+1,N6403))</f>
        <v/>
      </c>
      <c r="P6404" s="30"/>
      <c r="Q6404" s="30"/>
      <c r="R6404" s="35"/>
      <c r="S6404" s="35"/>
      <c r="T6404" s="35"/>
      <c r="U6404" s="35"/>
      <c r="V6404" s="35"/>
      <c r="W6404" s="35"/>
      <c r="X6404" s="35"/>
      <c r="Y6404" s="35"/>
    </row>
    <row r="6405" customFormat="false" ht="14.25" hidden="false" customHeight="false" outlineLevel="0" collapsed="false">
      <c r="N6405" s="0" t="str">
        <f aca="false">IF(R6405=0,"",IF(Q6405=VLOOKUP(N6404+1,$B$8:$C$360,2,0),N6404+1,N6404))</f>
        <v/>
      </c>
      <c r="P6405" s="30"/>
      <c r="Q6405" s="30"/>
      <c r="R6405" s="35"/>
      <c r="S6405" s="35"/>
      <c r="T6405" s="35"/>
      <c r="U6405" s="35"/>
      <c r="V6405" s="35"/>
      <c r="W6405" s="35"/>
      <c r="X6405" s="35"/>
      <c r="Y6405" s="35"/>
    </row>
    <row r="6406" customFormat="false" ht="14.25" hidden="false" customHeight="false" outlineLevel="0" collapsed="false">
      <c r="N6406" s="0" t="str">
        <f aca="false">IF(R6406=0,"",IF(Q6406=VLOOKUP(N6405+1,$B$8:$C$360,2,0),N6405+1,N6405))</f>
        <v/>
      </c>
      <c r="P6406" s="30"/>
      <c r="Q6406" s="30"/>
      <c r="R6406" s="35"/>
      <c r="S6406" s="35"/>
      <c r="T6406" s="35"/>
      <c r="U6406" s="35"/>
      <c r="V6406" s="35"/>
      <c r="W6406" s="35"/>
      <c r="X6406" s="35"/>
      <c r="Y6406" s="35"/>
    </row>
    <row r="6407" customFormat="false" ht="14.25" hidden="false" customHeight="false" outlineLevel="0" collapsed="false">
      <c r="N6407" s="0" t="str">
        <f aca="false">IF(R6407=0,"",IF(Q6407=VLOOKUP(N6406+1,$B$8:$C$360,2,0),N6406+1,N6406))</f>
        <v/>
      </c>
      <c r="P6407" s="30"/>
      <c r="Q6407" s="30"/>
      <c r="R6407" s="35"/>
      <c r="S6407" s="35"/>
      <c r="T6407" s="35"/>
      <c r="U6407" s="35"/>
      <c r="V6407" s="35"/>
      <c r="W6407" s="35"/>
      <c r="X6407" s="35"/>
      <c r="Y6407" s="35"/>
    </row>
    <row r="6408" customFormat="false" ht="14.25" hidden="false" customHeight="false" outlineLevel="0" collapsed="false">
      <c r="N6408" s="0" t="str">
        <f aca="false">IF(R6408=0,"",IF(Q6408=VLOOKUP(N6407+1,$B$8:$C$360,2,0),N6407+1,N6407))</f>
        <v/>
      </c>
      <c r="P6408" s="30"/>
      <c r="Q6408" s="30"/>
      <c r="R6408" s="35"/>
      <c r="S6408" s="35"/>
      <c r="T6408" s="35"/>
      <c r="U6408" s="35"/>
      <c r="V6408" s="35"/>
      <c r="W6408" s="35"/>
      <c r="X6408" s="35"/>
      <c r="Y6408" s="35"/>
    </row>
    <row r="6409" customFormat="false" ht="14.25" hidden="false" customHeight="false" outlineLevel="0" collapsed="false">
      <c r="N6409" s="0" t="str">
        <f aca="false">IF(R6409=0,"",IF(Q6409=VLOOKUP(N6408+1,$B$8:$C$360,2,0),N6408+1,N6408))</f>
        <v/>
      </c>
      <c r="P6409" s="30"/>
      <c r="Q6409" s="30"/>
      <c r="R6409" s="35"/>
      <c r="S6409" s="35"/>
      <c r="T6409" s="35"/>
      <c r="U6409" s="35"/>
      <c r="V6409" s="35"/>
      <c r="W6409" s="35"/>
      <c r="X6409" s="35"/>
      <c r="Y6409" s="35"/>
    </row>
    <row r="6410" customFormat="false" ht="14.25" hidden="false" customHeight="false" outlineLevel="0" collapsed="false">
      <c r="N6410" s="0" t="str">
        <f aca="false">IF(R6410=0,"",IF(Q6410=VLOOKUP(N6409+1,$B$8:$C$360,2,0),N6409+1,N6409))</f>
        <v/>
      </c>
      <c r="P6410" s="30"/>
      <c r="Q6410" s="30"/>
      <c r="R6410" s="35"/>
      <c r="S6410" s="35"/>
      <c r="T6410" s="35"/>
      <c r="U6410" s="35"/>
      <c r="V6410" s="35"/>
      <c r="W6410" s="35"/>
      <c r="X6410" s="35"/>
      <c r="Y6410" s="35"/>
    </row>
    <row r="6411" customFormat="false" ht="14.25" hidden="false" customHeight="false" outlineLevel="0" collapsed="false">
      <c r="N6411" s="0" t="str">
        <f aca="false">IF(R6411=0,"",IF(Q6411=VLOOKUP(N6410+1,$B$8:$C$360,2,0),N6410+1,N6410))</f>
        <v/>
      </c>
      <c r="P6411" s="30"/>
      <c r="Q6411" s="30"/>
      <c r="R6411" s="35"/>
      <c r="S6411" s="35"/>
      <c r="T6411" s="35"/>
      <c r="U6411" s="35"/>
      <c r="V6411" s="35"/>
      <c r="W6411" s="35"/>
      <c r="X6411" s="35"/>
      <c r="Y6411" s="35"/>
    </row>
    <row r="6412" customFormat="false" ht="14.25" hidden="false" customHeight="false" outlineLevel="0" collapsed="false">
      <c r="N6412" s="0" t="str">
        <f aca="false">IF(R6412=0,"",IF(Q6412=VLOOKUP(N6411+1,$B$8:$C$360,2,0),N6411+1,N6411))</f>
        <v/>
      </c>
      <c r="P6412" s="30"/>
      <c r="Q6412" s="30"/>
      <c r="R6412" s="35"/>
      <c r="S6412" s="35"/>
      <c r="T6412" s="35"/>
      <c r="U6412" s="35"/>
      <c r="V6412" s="35"/>
      <c r="W6412" s="35"/>
      <c r="X6412" s="35"/>
      <c r="Y6412" s="35"/>
    </row>
    <row r="6413" customFormat="false" ht="14.25" hidden="false" customHeight="false" outlineLevel="0" collapsed="false">
      <c r="N6413" s="0" t="str">
        <f aca="false">IF(R6413=0,"",IF(Q6413=VLOOKUP(N6412+1,$B$8:$C$360,2,0),N6412+1,N6412))</f>
        <v/>
      </c>
      <c r="P6413" s="30"/>
      <c r="Q6413" s="30"/>
      <c r="R6413" s="35"/>
      <c r="S6413" s="35"/>
      <c r="T6413" s="35"/>
      <c r="U6413" s="35"/>
      <c r="V6413" s="35"/>
      <c r="W6413" s="35"/>
      <c r="X6413" s="35"/>
      <c r="Y6413" s="35"/>
    </row>
    <row r="6414" customFormat="false" ht="14.25" hidden="false" customHeight="false" outlineLevel="0" collapsed="false">
      <c r="N6414" s="0" t="str">
        <f aca="false">IF(R6414=0,"",IF(Q6414=VLOOKUP(N6413+1,$B$8:$C$360,2,0),N6413+1,N6413))</f>
        <v/>
      </c>
      <c r="P6414" s="30"/>
      <c r="Q6414" s="30"/>
      <c r="R6414" s="35"/>
      <c r="S6414" s="35"/>
      <c r="T6414" s="35"/>
      <c r="U6414" s="35"/>
      <c r="V6414" s="35"/>
      <c r="W6414" s="35"/>
      <c r="X6414" s="35"/>
      <c r="Y6414" s="35"/>
    </row>
    <row r="6415" customFormat="false" ht="14.25" hidden="false" customHeight="false" outlineLevel="0" collapsed="false">
      <c r="N6415" s="0" t="str">
        <f aca="false">IF(R6415=0,"",IF(Q6415=VLOOKUP(N6414+1,$B$8:$C$360,2,0),N6414+1,N6414))</f>
        <v/>
      </c>
      <c r="P6415" s="30"/>
      <c r="Q6415" s="30"/>
      <c r="R6415" s="35"/>
      <c r="S6415" s="35"/>
      <c r="T6415" s="35"/>
      <c r="U6415" s="35"/>
      <c r="V6415" s="35"/>
      <c r="W6415" s="35"/>
      <c r="X6415" s="35"/>
      <c r="Y6415" s="35"/>
    </row>
    <row r="6416" customFormat="false" ht="14.25" hidden="false" customHeight="false" outlineLevel="0" collapsed="false">
      <c r="N6416" s="0" t="str">
        <f aca="false">IF(R6416=0,"",IF(Q6416=VLOOKUP(N6415+1,$B$8:$C$360,2,0),N6415+1,N6415))</f>
        <v/>
      </c>
      <c r="P6416" s="30"/>
      <c r="Q6416" s="30"/>
      <c r="R6416" s="35"/>
      <c r="S6416" s="35"/>
      <c r="T6416" s="35"/>
      <c r="U6416" s="35"/>
      <c r="V6416" s="35"/>
      <c r="W6416" s="35"/>
      <c r="X6416" s="35"/>
      <c r="Y6416" s="35"/>
    </row>
    <row r="6417" customFormat="false" ht="14.25" hidden="false" customHeight="false" outlineLevel="0" collapsed="false">
      <c r="N6417" s="0" t="str">
        <f aca="false">IF(R6417=0,"",IF(Q6417=VLOOKUP(N6416+1,$B$8:$C$360,2,0),N6416+1,N6416))</f>
        <v/>
      </c>
      <c r="P6417" s="30"/>
      <c r="Q6417" s="30"/>
      <c r="R6417" s="35"/>
      <c r="S6417" s="35"/>
      <c r="T6417" s="35"/>
      <c r="U6417" s="35"/>
      <c r="V6417" s="35"/>
      <c r="W6417" s="35"/>
      <c r="X6417" s="35"/>
      <c r="Y6417" s="35"/>
    </row>
    <row r="6418" customFormat="false" ht="14.25" hidden="false" customHeight="false" outlineLevel="0" collapsed="false">
      <c r="N6418" s="0" t="str">
        <f aca="false">IF(R6418=0,"",IF(Q6418=VLOOKUP(N6417+1,$B$8:$C$360,2,0),N6417+1,N6417))</f>
        <v/>
      </c>
      <c r="P6418" s="30"/>
      <c r="Q6418" s="30"/>
      <c r="R6418" s="35"/>
      <c r="S6418" s="35"/>
      <c r="T6418" s="35"/>
      <c r="U6418" s="35"/>
      <c r="V6418" s="35"/>
      <c r="W6418" s="35"/>
      <c r="X6418" s="35"/>
      <c r="Y6418" s="35"/>
    </row>
    <row r="6419" customFormat="false" ht="14.25" hidden="false" customHeight="false" outlineLevel="0" collapsed="false">
      <c r="N6419" s="0" t="str">
        <f aca="false">IF(R6419=0,"",IF(Q6419=VLOOKUP(N6418+1,$B$8:$C$360,2,0),N6418+1,N6418))</f>
        <v/>
      </c>
      <c r="P6419" s="30"/>
      <c r="Q6419" s="30"/>
      <c r="R6419" s="35"/>
      <c r="S6419" s="35"/>
      <c r="T6419" s="35"/>
      <c r="U6419" s="35"/>
      <c r="V6419" s="35"/>
      <c r="W6419" s="35"/>
      <c r="X6419" s="35"/>
      <c r="Y6419" s="35"/>
    </row>
    <row r="6420" customFormat="false" ht="14.25" hidden="false" customHeight="false" outlineLevel="0" collapsed="false">
      <c r="N6420" s="0" t="str">
        <f aca="false">IF(R6420=0,"",IF(Q6420=VLOOKUP(N6419+1,$B$8:$C$360,2,0),N6419+1,N6419))</f>
        <v/>
      </c>
      <c r="P6420" s="30"/>
      <c r="Q6420" s="30"/>
      <c r="R6420" s="35"/>
      <c r="S6420" s="35"/>
      <c r="T6420" s="35"/>
      <c r="U6420" s="35"/>
      <c r="V6420" s="35"/>
      <c r="W6420" s="35"/>
      <c r="X6420" s="35"/>
      <c r="Y6420" s="35"/>
    </row>
    <row r="6421" customFormat="false" ht="14.25" hidden="false" customHeight="false" outlineLevel="0" collapsed="false">
      <c r="N6421" s="0" t="str">
        <f aca="false">IF(R6421=0,"",IF(Q6421=VLOOKUP(N6420+1,$B$8:$C$360,2,0),N6420+1,N6420))</f>
        <v/>
      </c>
      <c r="P6421" s="30"/>
      <c r="Q6421" s="30"/>
      <c r="R6421" s="35"/>
      <c r="S6421" s="35"/>
      <c r="T6421" s="35"/>
      <c r="U6421" s="35"/>
      <c r="V6421" s="35"/>
      <c r="W6421" s="35"/>
      <c r="X6421" s="35"/>
      <c r="Y6421" s="35"/>
    </row>
    <row r="6422" customFormat="false" ht="14.25" hidden="false" customHeight="false" outlineLevel="0" collapsed="false">
      <c r="N6422" s="0" t="str">
        <f aca="false">IF(R6422=0,"",IF(Q6422=VLOOKUP(N6421+1,$B$8:$C$360,2,0),N6421+1,N6421))</f>
        <v/>
      </c>
      <c r="P6422" s="30"/>
      <c r="Q6422" s="30"/>
      <c r="R6422" s="35"/>
      <c r="S6422" s="35"/>
      <c r="T6422" s="35"/>
      <c r="U6422" s="35"/>
      <c r="V6422" s="35"/>
      <c r="W6422" s="35"/>
      <c r="X6422" s="35"/>
      <c r="Y6422" s="35"/>
    </row>
    <row r="6423" customFormat="false" ht="14.25" hidden="false" customHeight="false" outlineLevel="0" collapsed="false">
      <c r="N6423" s="0" t="str">
        <f aca="false">IF(R6423=0,"",IF(Q6423=VLOOKUP(N6422+1,$B$8:$C$360,2,0),N6422+1,N6422))</f>
        <v/>
      </c>
      <c r="P6423" s="30"/>
      <c r="Q6423" s="30"/>
      <c r="R6423" s="35"/>
      <c r="S6423" s="35"/>
      <c r="T6423" s="35"/>
      <c r="U6423" s="35"/>
      <c r="V6423" s="35"/>
      <c r="W6423" s="35"/>
      <c r="X6423" s="35"/>
      <c r="Y6423" s="35"/>
    </row>
    <row r="6424" customFormat="false" ht="14.25" hidden="false" customHeight="false" outlineLevel="0" collapsed="false">
      <c r="N6424" s="0" t="str">
        <f aca="false">IF(R6424=0,"",IF(Q6424=VLOOKUP(N6423+1,$B$8:$C$360,2,0),N6423+1,N6423))</f>
        <v/>
      </c>
      <c r="P6424" s="30"/>
      <c r="Q6424" s="30"/>
      <c r="R6424" s="35"/>
      <c r="S6424" s="35"/>
      <c r="T6424" s="35"/>
      <c r="U6424" s="35"/>
      <c r="V6424" s="35"/>
      <c r="W6424" s="35"/>
      <c r="X6424" s="35"/>
      <c r="Y6424" s="35"/>
    </row>
    <row r="6425" customFormat="false" ht="14.25" hidden="false" customHeight="false" outlineLevel="0" collapsed="false">
      <c r="N6425" s="0" t="str">
        <f aca="false">IF(R6425=0,"",IF(Q6425=VLOOKUP(N6424+1,$B$8:$C$360,2,0),N6424+1,N6424))</f>
        <v/>
      </c>
      <c r="P6425" s="30"/>
      <c r="Q6425" s="30"/>
      <c r="R6425" s="35"/>
      <c r="S6425" s="35"/>
      <c r="T6425" s="35"/>
      <c r="U6425" s="35"/>
      <c r="V6425" s="35"/>
      <c r="W6425" s="35"/>
      <c r="X6425" s="35"/>
      <c r="Y6425" s="35"/>
    </row>
    <row r="6426" customFormat="false" ht="14.25" hidden="false" customHeight="false" outlineLevel="0" collapsed="false">
      <c r="N6426" s="0" t="str">
        <f aca="false">IF(R6426=0,"",IF(Q6426=VLOOKUP(N6425+1,$B$8:$C$360,2,0),N6425+1,N6425))</f>
        <v/>
      </c>
      <c r="P6426" s="30"/>
      <c r="Q6426" s="30"/>
      <c r="R6426" s="35"/>
      <c r="S6426" s="35"/>
      <c r="T6426" s="35"/>
      <c r="U6426" s="35"/>
      <c r="V6426" s="35"/>
      <c r="W6426" s="35"/>
      <c r="X6426" s="35"/>
      <c r="Y6426" s="35"/>
    </row>
    <row r="6427" customFormat="false" ht="14.25" hidden="false" customHeight="false" outlineLevel="0" collapsed="false">
      <c r="N6427" s="0" t="str">
        <f aca="false">IF(R6427=0,"",IF(Q6427=VLOOKUP(N6426+1,$B$8:$C$360,2,0),N6426+1,N6426))</f>
        <v/>
      </c>
      <c r="P6427" s="30"/>
      <c r="Q6427" s="30"/>
      <c r="R6427" s="35"/>
      <c r="S6427" s="35"/>
      <c r="T6427" s="35"/>
      <c r="U6427" s="35"/>
      <c r="V6427" s="35"/>
      <c r="W6427" s="35"/>
      <c r="X6427" s="35"/>
      <c r="Y6427" s="35"/>
    </row>
    <row r="6428" customFormat="false" ht="14.25" hidden="false" customHeight="false" outlineLevel="0" collapsed="false">
      <c r="N6428" s="0" t="str">
        <f aca="false">IF(R6428=0,"",IF(Q6428=VLOOKUP(N6427+1,$B$8:$C$360,2,0),N6427+1,N6427))</f>
        <v/>
      </c>
      <c r="P6428" s="30"/>
      <c r="Q6428" s="30"/>
      <c r="R6428" s="35"/>
      <c r="S6428" s="35"/>
      <c r="T6428" s="35"/>
      <c r="U6428" s="35"/>
      <c r="V6428" s="35"/>
      <c r="W6428" s="35"/>
      <c r="X6428" s="35"/>
      <c r="Y6428" s="35"/>
    </row>
    <row r="6429" customFormat="false" ht="14.25" hidden="false" customHeight="false" outlineLevel="0" collapsed="false">
      <c r="N6429" s="0" t="str">
        <f aca="false">IF(R6429=0,"",IF(Q6429=VLOOKUP(N6428+1,$B$8:$C$360,2,0),N6428+1,N6428))</f>
        <v/>
      </c>
      <c r="P6429" s="30"/>
      <c r="Q6429" s="30"/>
      <c r="R6429" s="35"/>
      <c r="S6429" s="35"/>
      <c r="T6429" s="35"/>
      <c r="U6429" s="35"/>
      <c r="V6429" s="35"/>
      <c r="W6429" s="35"/>
      <c r="X6429" s="35"/>
      <c r="Y6429" s="35"/>
    </row>
    <row r="6430" customFormat="false" ht="14.25" hidden="false" customHeight="false" outlineLevel="0" collapsed="false">
      <c r="N6430" s="0" t="str">
        <f aca="false">IF(R6430=0,"",IF(Q6430=VLOOKUP(N6429+1,$B$8:$C$360,2,0),N6429+1,N6429))</f>
        <v/>
      </c>
      <c r="P6430" s="30"/>
      <c r="Q6430" s="30"/>
      <c r="R6430" s="35"/>
      <c r="S6430" s="35"/>
      <c r="T6430" s="35"/>
      <c r="U6430" s="35"/>
      <c r="V6430" s="35"/>
      <c r="W6430" s="35"/>
      <c r="X6430" s="35"/>
      <c r="Y6430" s="35"/>
    </row>
    <row r="6431" customFormat="false" ht="14.25" hidden="false" customHeight="false" outlineLevel="0" collapsed="false">
      <c r="N6431" s="0" t="str">
        <f aca="false">IF(R6431=0,"",IF(Q6431=VLOOKUP(N6430+1,$B$8:$C$360,2,0),N6430+1,N6430))</f>
        <v/>
      </c>
      <c r="P6431" s="30"/>
      <c r="Q6431" s="30"/>
      <c r="R6431" s="35"/>
      <c r="S6431" s="35"/>
      <c r="T6431" s="35"/>
      <c r="U6431" s="35"/>
      <c r="V6431" s="35"/>
      <c r="W6431" s="35"/>
      <c r="X6431" s="35"/>
      <c r="Y6431" s="35"/>
    </row>
    <row r="6432" customFormat="false" ht="14.25" hidden="false" customHeight="false" outlineLevel="0" collapsed="false">
      <c r="N6432" s="0" t="str">
        <f aca="false">IF(R6432=0,"",IF(Q6432=VLOOKUP(N6431+1,$B$8:$C$360,2,0),N6431+1,N6431))</f>
        <v/>
      </c>
      <c r="P6432" s="30"/>
      <c r="Q6432" s="30"/>
      <c r="R6432" s="35"/>
      <c r="S6432" s="35"/>
      <c r="T6432" s="35"/>
      <c r="U6432" s="35"/>
      <c r="V6432" s="35"/>
      <c r="W6432" s="35"/>
      <c r="X6432" s="35"/>
      <c r="Y6432" s="35"/>
    </row>
    <row r="6433" customFormat="false" ht="14.25" hidden="false" customHeight="false" outlineLevel="0" collapsed="false">
      <c r="N6433" s="0" t="str">
        <f aca="false">IF(R6433=0,"",IF(Q6433=VLOOKUP(N6432+1,$B$8:$C$360,2,0),N6432+1,N6432))</f>
        <v/>
      </c>
      <c r="P6433" s="30"/>
      <c r="Q6433" s="30"/>
      <c r="R6433" s="35"/>
      <c r="S6433" s="35"/>
      <c r="T6433" s="35"/>
      <c r="U6433" s="35"/>
      <c r="V6433" s="35"/>
      <c r="W6433" s="35"/>
      <c r="X6433" s="35"/>
      <c r="Y6433" s="35"/>
    </row>
    <row r="6434" customFormat="false" ht="14.25" hidden="false" customHeight="false" outlineLevel="0" collapsed="false">
      <c r="N6434" s="0" t="str">
        <f aca="false">IF(R6434=0,"",IF(Q6434=VLOOKUP(N6433+1,$B$8:$C$360,2,0),N6433+1,N6433))</f>
        <v/>
      </c>
      <c r="P6434" s="30"/>
      <c r="Q6434" s="30"/>
      <c r="R6434" s="35"/>
      <c r="S6434" s="35"/>
      <c r="T6434" s="35"/>
      <c r="U6434" s="35"/>
      <c r="V6434" s="35"/>
      <c r="W6434" s="35"/>
      <c r="X6434" s="35"/>
      <c r="Y6434" s="35"/>
    </row>
    <row r="6435" customFormat="false" ht="14.25" hidden="false" customHeight="false" outlineLevel="0" collapsed="false">
      <c r="N6435" s="0" t="str">
        <f aca="false">IF(R6435=0,"",IF(Q6435=VLOOKUP(N6434+1,$B$8:$C$360,2,0),N6434+1,N6434))</f>
        <v/>
      </c>
      <c r="P6435" s="30"/>
      <c r="Q6435" s="30"/>
      <c r="R6435" s="35"/>
      <c r="S6435" s="35"/>
      <c r="T6435" s="35"/>
      <c r="U6435" s="35"/>
      <c r="V6435" s="35"/>
      <c r="W6435" s="35"/>
      <c r="X6435" s="35"/>
      <c r="Y6435" s="35"/>
    </row>
    <row r="6436" customFormat="false" ht="14.25" hidden="false" customHeight="false" outlineLevel="0" collapsed="false">
      <c r="N6436" s="0" t="str">
        <f aca="false">IF(R6436=0,"",IF(Q6436=VLOOKUP(N6435+1,$B$8:$C$360,2,0),N6435+1,N6435))</f>
        <v/>
      </c>
      <c r="P6436" s="30"/>
      <c r="Q6436" s="30"/>
      <c r="R6436" s="35"/>
      <c r="S6436" s="35"/>
      <c r="T6436" s="35"/>
      <c r="U6436" s="35"/>
      <c r="V6436" s="35"/>
      <c r="W6436" s="35"/>
      <c r="X6436" s="35"/>
      <c r="Y6436" s="35"/>
    </row>
    <row r="6437" customFormat="false" ht="14.25" hidden="false" customHeight="false" outlineLevel="0" collapsed="false">
      <c r="N6437" s="0" t="str">
        <f aca="false">IF(R6437=0,"",IF(Q6437=VLOOKUP(N6436+1,$B$8:$C$360,2,0),N6436+1,N6436))</f>
        <v/>
      </c>
      <c r="P6437" s="30"/>
      <c r="Q6437" s="30"/>
      <c r="R6437" s="35"/>
      <c r="S6437" s="35"/>
      <c r="T6437" s="35"/>
      <c r="U6437" s="35"/>
      <c r="V6437" s="35"/>
      <c r="W6437" s="35"/>
      <c r="X6437" s="35"/>
      <c r="Y6437" s="35"/>
    </row>
    <row r="6438" customFormat="false" ht="14.25" hidden="false" customHeight="false" outlineLevel="0" collapsed="false">
      <c r="N6438" s="0" t="str">
        <f aca="false">IF(R6438=0,"",IF(Q6438=VLOOKUP(N6437+1,$B$8:$C$360,2,0),N6437+1,N6437))</f>
        <v/>
      </c>
      <c r="P6438" s="30"/>
      <c r="Q6438" s="30"/>
      <c r="R6438" s="35"/>
      <c r="S6438" s="35"/>
      <c r="T6438" s="35"/>
      <c r="U6438" s="35"/>
      <c r="V6438" s="35"/>
      <c r="W6438" s="35"/>
      <c r="X6438" s="35"/>
      <c r="Y6438" s="35"/>
    </row>
    <row r="6439" customFormat="false" ht="14.25" hidden="false" customHeight="false" outlineLevel="0" collapsed="false">
      <c r="N6439" s="0" t="str">
        <f aca="false">IF(R6439=0,"",IF(Q6439=VLOOKUP(N6438+1,$B$8:$C$360,2,0),N6438+1,N6438))</f>
        <v/>
      </c>
      <c r="P6439" s="30"/>
      <c r="Q6439" s="30"/>
      <c r="R6439" s="35"/>
      <c r="S6439" s="35"/>
      <c r="T6439" s="35"/>
      <c r="U6439" s="35"/>
      <c r="V6439" s="35"/>
      <c r="W6439" s="35"/>
      <c r="X6439" s="35"/>
      <c r="Y6439" s="35"/>
    </row>
    <row r="6440" customFormat="false" ht="14.25" hidden="false" customHeight="false" outlineLevel="0" collapsed="false">
      <c r="N6440" s="0" t="str">
        <f aca="false">IF(R6440=0,"",IF(Q6440=VLOOKUP(N6439+1,$B$8:$C$360,2,0),N6439+1,N6439))</f>
        <v/>
      </c>
      <c r="P6440" s="30"/>
      <c r="Q6440" s="30"/>
      <c r="R6440" s="35"/>
      <c r="S6440" s="35"/>
      <c r="T6440" s="35"/>
      <c r="U6440" s="35"/>
      <c r="V6440" s="35"/>
      <c r="W6440" s="35"/>
      <c r="X6440" s="35"/>
      <c r="Y6440" s="35"/>
    </row>
    <row r="6441" customFormat="false" ht="14.25" hidden="false" customHeight="false" outlineLevel="0" collapsed="false">
      <c r="N6441" s="0" t="str">
        <f aca="false">IF(R6441=0,"",IF(Q6441=VLOOKUP(N6440+1,$B$8:$C$360,2,0),N6440+1,N6440))</f>
        <v/>
      </c>
      <c r="P6441" s="30"/>
      <c r="Q6441" s="30"/>
      <c r="R6441" s="35"/>
      <c r="S6441" s="35"/>
      <c r="T6441" s="35"/>
      <c r="U6441" s="35"/>
      <c r="V6441" s="35"/>
      <c r="W6441" s="35"/>
      <c r="X6441" s="35"/>
      <c r="Y6441" s="35"/>
    </row>
    <row r="6442" customFormat="false" ht="14.25" hidden="false" customHeight="false" outlineLevel="0" collapsed="false">
      <c r="N6442" s="0" t="str">
        <f aca="false">IF(R6442=0,"",IF(Q6442=VLOOKUP(N6441+1,$B$8:$C$360,2,0),N6441+1,N6441))</f>
        <v/>
      </c>
      <c r="P6442" s="30"/>
      <c r="Q6442" s="30"/>
      <c r="R6442" s="35"/>
      <c r="S6442" s="35"/>
      <c r="T6442" s="35"/>
      <c r="U6442" s="35"/>
      <c r="V6442" s="35"/>
      <c r="W6442" s="35"/>
      <c r="X6442" s="35"/>
      <c r="Y6442" s="35"/>
    </row>
    <row r="6443" customFormat="false" ht="14.25" hidden="false" customHeight="false" outlineLevel="0" collapsed="false">
      <c r="N6443" s="0" t="str">
        <f aca="false">IF(R6443=0,"",IF(Q6443=VLOOKUP(N6442+1,$B$8:$C$360,2,0),N6442+1,N6442))</f>
        <v/>
      </c>
      <c r="P6443" s="30"/>
      <c r="Q6443" s="30"/>
      <c r="R6443" s="35"/>
      <c r="S6443" s="35"/>
      <c r="T6443" s="35"/>
      <c r="U6443" s="35"/>
      <c r="V6443" s="35"/>
      <c r="W6443" s="35"/>
      <c r="X6443" s="35"/>
      <c r="Y6443" s="35"/>
    </row>
    <row r="6444" customFormat="false" ht="14.25" hidden="false" customHeight="false" outlineLevel="0" collapsed="false">
      <c r="N6444" s="0" t="str">
        <f aca="false">IF(R6444=0,"",IF(Q6444=VLOOKUP(N6443+1,$B$8:$C$360,2,0),N6443+1,N6443))</f>
        <v/>
      </c>
      <c r="P6444" s="30"/>
      <c r="Q6444" s="30"/>
      <c r="R6444" s="35"/>
      <c r="S6444" s="35"/>
      <c r="T6444" s="35"/>
      <c r="U6444" s="35"/>
      <c r="V6444" s="35"/>
      <c r="W6444" s="35"/>
      <c r="X6444" s="35"/>
      <c r="Y6444" s="35"/>
    </row>
    <row r="6445" customFormat="false" ht="14.25" hidden="false" customHeight="false" outlineLevel="0" collapsed="false">
      <c r="N6445" s="0" t="str">
        <f aca="false">IF(R6445=0,"",IF(Q6445=VLOOKUP(N6444+1,$B$8:$C$360,2,0),N6444+1,N6444))</f>
        <v/>
      </c>
      <c r="P6445" s="30"/>
      <c r="Q6445" s="30"/>
      <c r="R6445" s="35"/>
      <c r="S6445" s="35"/>
      <c r="T6445" s="35"/>
      <c r="U6445" s="35"/>
      <c r="V6445" s="35"/>
      <c r="W6445" s="35"/>
      <c r="X6445" s="35"/>
      <c r="Y6445" s="35"/>
    </row>
    <row r="6446" customFormat="false" ht="14.25" hidden="false" customHeight="false" outlineLevel="0" collapsed="false">
      <c r="N6446" s="0" t="str">
        <f aca="false">IF(R6446=0,"",IF(Q6446=VLOOKUP(N6445+1,$B$8:$C$360,2,0),N6445+1,N6445))</f>
        <v/>
      </c>
      <c r="P6446" s="30"/>
      <c r="Q6446" s="30"/>
      <c r="R6446" s="35"/>
      <c r="S6446" s="35"/>
      <c r="T6446" s="35"/>
      <c r="U6446" s="35"/>
      <c r="V6446" s="35"/>
      <c r="W6446" s="35"/>
      <c r="X6446" s="35"/>
      <c r="Y6446" s="35"/>
    </row>
    <row r="6447" customFormat="false" ht="14.25" hidden="false" customHeight="false" outlineLevel="0" collapsed="false">
      <c r="N6447" s="0" t="str">
        <f aca="false">IF(R6447=0,"",IF(Q6447=VLOOKUP(N6446+1,$B$8:$C$360,2,0),N6446+1,N6446))</f>
        <v/>
      </c>
      <c r="P6447" s="30"/>
      <c r="Q6447" s="30"/>
      <c r="R6447" s="35"/>
      <c r="S6447" s="35"/>
      <c r="T6447" s="35"/>
      <c r="U6447" s="35"/>
      <c r="V6447" s="35"/>
      <c r="W6447" s="35"/>
      <c r="X6447" s="35"/>
      <c r="Y6447" s="35"/>
    </row>
    <row r="6448" customFormat="false" ht="14.25" hidden="false" customHeight="false" outlineLevel="0" collapsed="false">
      <c r="N6448" s="0" t="str">
        <f aca="false">IF(R6448=0,"",IF(Q6448=VLOOKUP(N6447+1,$B$8:$C$360,2,0),N6447+1,N6447))</f>
        <v/>
      </c>
      <c r="P6448" s="30"/>
      <c r="Q6448" s="30"/>
      <c r="R6448" s="35"/>
      <c r="S6448" s="35"/>
      <c r="T6448" s="35"/>
      <c r="U6448" s="35"/>
      <c r="V6448" s="35"/>
      <c r="W6448" s="35"/>
      <c r="X6448" s="35"/>
      <c r="Y6448" s="35"/>
    </row>
    <row r="6449" customFormat="false" ht="14.25" hidden="false" customHeight="false" outlineLevel="0" collapsed="false">
      <c r="N6449" s="0" t="str">
        <f aca="false">IF(R6449=0,"",IF(Q6449=VLOOKUP(N6448+1,$B$8:$C$360,2,0),N6448+1,N6448))</f>
        <v/>
      </c>
      <c r="P6449" s="30"/>
      <c r="Q6449" s="30"/>
      <c r="R6449" s="35"/>
      <c r="S6449" s="35"/>
      <c r="T6449" s="35"/>
      <c r="U6449" s="35"/>
      <c r="V6449" s="35"/>
      <c r="W6449" s="35"/>
      <c r="X6449" s="35"/>
      <c r="Y6449" s="35"/>
    </row>
    <row r="6450" customFormat="false" ht="14.25" hidden="false" customHeight="false" outlineLevel="0" collapsed="false">
      <c r="N6450" s="0" t="str">
        <f aca="false">IF(R6450=0,"",IF(Q6450=VLOOKUP(N6449+1,$B$8:$C$360,2,0),N6449+1,N6449))</f>
        <v/>
      </c>
      <c r="P6450" s="30"/>
      <c r="Q6450" s="30"/>
      <c r="R6450" s="35"/>
      <c r="S6450" s="35"/>
      <c r="T6450" s="35"/>
      <c r="U6450" s="35"/>
      <c r="V6450" s="35"/>
      <c r="W6450" s="35"/>
      <c r="X6450" s="35"/>
      <c r="Y6450" s="35"/>
    </row>
    <row r="6451" customFormat="false" ht="14.25" hidden="false" customHeight="false" outlineLevel="0" collapsed="false">
      <c r="N6451" s="0" t="str">
        <f aca="false">IF(R6451=0,"",IF(Q6451=VLOOKUP(N6450+1,$B$8:$C$360,2,0),N6450+1,N6450))</f>
        <v/>
      </c>
      <c r="P6451" s="30"/>
      <c r="Q6451" s="30"/>
      <c r="R6451" s="35"/>
      <c r="S6451" s="35"/>
      <c r="T6451" s="35"/>
      <c r="U6451" s="35"/>
      <c r="V6451" s="35"/>
      <c r="W6451" s="35"/>
      <c r="X6451" s="35"/>
      <c r="Y6451" s="35"/>
    </row>
    <row r="6452" customFormat="false" ht="14.25" hidden="false" customHeight="false" outlineLevel="0" collapsed="false">
      <c r="N6452" s="0" t="str">
        <f aca="false">IF(R6452=0,"",IF(Q6452=VLOOKUP(N6451+1,$B$8:$C$360,2,0),N6451+1,N6451))</f>
        <v/>
      </c>
      <c r="P6452" s="30"/>
      <c r="Q6452" s="30"/>
      <c r="R6452" s="35"/>
      <c r="S6452" s="35"/>
      <c r="T6452" s="35"/>
      <c r="U6452" s="35"/>
      <c r="V6452" s="35"/>
      <c r="W6452" s="35"/>
      <c r="X6452" s="35"/>
      <c r="Y6452" s="35"/>
    </row>
    <row r="6453" customFormat="false" ht="14.25" hidden="false" customHeight="false" outlineLevel="0" collapsed="false">
      <c r="N6453" s="0" t="str">
        <f aca="false">IF(R6453=0,"",IF(Q6453=VLOOKUP(N6452+1,$B$8:$C$360,2,0),N6452+1,N6452))</f>
        <v/>
      </c>
      <c r="P6453" s="30"/>
      <c r="Q6453" s="30"/>
      <c r="R6453" s="35"/>
      <c r="S6453" s="35"/>
      <c r="T6453" s="35"/>
      <c r="U6453" s="35"/>
      <c r="V6453" s="35"/>
      <c r="W6453" s="35"/>
      <c r="X6453" s="35"/>
      <c r="Y6453" s="35"/>
    </row>
    <row r="6454" customFormat="false" ht="14.25" hidden="false" customHeight="false" outlineLevel="0" collapsed="false">
      <c r="N6454" s="0" t="str">
        <f aca="false">IF(R6454=0,"",IF(Q6454=VLOOKUP(N6453+1,$B$8:$C$360,2,0),N6453+1,N6453))</f>
        <v/>
      </c>
      <c r="P6454" s="30"/>
      <c r="Q6454" s="30"/>
      <c r="R6454" s="35"/>
      <c r="S6454" s="35"/>
      <c r="T6454" s="35"/>
      <c r="U6454" s="35"/>
      <c r="V6454" s="35"/>
      <c r="W6454" s="35"/>
      <c r="X6454" s="35"/>
      <c r="Y6454" s="35"/>
    </row>
    <row r="6455" customFormat="false" ht="14.25" hidden="false" customHeight="false" outlineLevel="0" collapsed="false">
      <c r="N6455" s="0" t="str">
        <f aca="false">IF(R6455=0,"",IF(Q6455=VLOOKUP(N6454+1,$B$8:$C$360,2,0),N6454+1,N6454))</f>
        <v/>
      </c>
      <c r="P6455" s="30"/>
      <c r="Q6455" s="30"/>
      <c r="R6455" s="35"/>
      <c r="S6455" s="35"/>
      <c r="T6455" s="35"/>
      <c r="U6455" s="35"/>
      <c r="V6455" s="35"/>
      <c r="W6455" s="35"/>
      <c r="X6455" s="35"/>
      <c r="Y6455" s="35"/>
    </row>
    <row r="6456" customFormat="false" ht="14.25" hidden="false" customHeight="false" outlineLevel="0" collapsed="false">
      <c r="N6456" s="0" t="str">
        <f aca="false">IF(R6456=0,"",IF(Q6456=VLOOKUP(N6455+1,$B$8:$C$360,2,0),N6455+1,N6455))</f>
        <v/>
      </c>
      <c r="P6456" s="30"/>
      <c r="Q6456" s="30"/>
      <c r="R6456" s="35"/>
      <c r="S6456" s="35"/>
      <c r="T6456" s="35"/>
      <c r="U6456" s="35"/>
      <c r="V6456" s="35"/>
      <c r="W6456" s="35"/>
      <c r="X6456" s="35"/>
      <c r="Y6456" s="35"/>
    </row>
    <row r="6457" customFormat="false" ht="14.25" hidden="false" customHeight="false" outlineLevel="0" collapsed="false">
      <c r="N6457" s="0" t="str">
        <f aca="false">IF(R6457=0,"",IF(Q6457=VLOOKUP(N6456+1,$B$8:$C$360,2,0),N6456+1,N6456))</f>
        <v/>
      </c>
      <c r="P6457" s="30"/>
      <c r="Q6457" s="30"/>
      <c r="R6457" s="35"/>
      <c r="S6457" s="35"/>
      <c r="T6457" s="35"/>
      <c r="U6457" s="35"/>
      <c r="V6457" s="35"/>
      <c r="W6457" s="35"/>
      <c r="X6457" s="35"/>
      <c r="Y6457" s="35"/>
    </row>
    <row r="6458" customFormat="false" ht="14.25" hidden="false" customHeight="false" outlineLevel="0" collapsed="false">
      <c r="N6458" s="0" t="str">
        <f aca="false">IF(R6458=0,"",IF(Q6458=VLOOKUP(N6457+1,$B$8:$C$360,2,0),N6457+1,N6457))</f>
        <v/>
      </c>
      <c r="P6458" s="30"/>
      <c r="Q6458" s="30"/>
      <c r="R6458" s="35"/>
      <c r="S6458" s="35"/>
      <c r="T6458" s="35"/>
      <c r="U6458" s="35"/>
      <c r="V6458" s="35"/>
      <c r="W6458" s="35"/>
      <c r="X6458" s="35"/>
      <c r="Y6458" s="35"/>
    </row>
    <row r="6459" customFormat="false" ht="14.25" hidden="false" customHeight="false" outlineLevel="0" collapsed="false">
      <c r="N6459" s="0" t="str">
        <f aca="false">IF(R6459=0,"",IF(Q6459=VLOOKUP(N6458+1,$B$8:$C$360,2,0),N6458+1,N6458))</f>
        <v/>
      </c>
      <c r="P6459" s="30"/>
      <c r="Q6459" s="30"/>
      <c r="R6459" s="35"/>
      <c r="S6459" s="35"/>
      <c r="T6459" s="35"/>
      <c r="U6459" s="35"/>
      <c r="V6459" s="35"/>
      <c r="W6459" s="35"/>
      <c r="X6459" s="35"/>
      <c r="Y6459" s="35"/>
    </row>
    <row r="6460" customFormat="false" ht="14.25" hidden="false" customHeight="false" outlineLevel="0" collapsed="false">
      <c r="N6460" s="0" t="str">
        <f aca="false">IF(R6460=0,"",IF(Q6460=VLOOKUP(N6459+1,$B$8:$C$360,2,0),N6459+1,N6459))</f>
        <v/>
      </c>
      <c r="P6460" s="30"/>
      <c r="Q6460" s="30"/>
      <c r="R6460" s="35"/>
      <c r="S6460" s="35"/>
      <c r="T6460" s="35"/>
      <c r="U6460" s="35"/>
      <c r="V6460" s="35"/>
      <c r="W6460" s="35"/>
      <c r="X6460" s="35"/>
      <c r="Y6460" s="35"/>
    </row>
    <row r="6461" customFormat="false" ht="14.25" hidden="false" customHeight="false" outlineLevel="0" collapsed="false">
      <c r="N6461" s="0" t="str">
        <f aca="false">IF(R6461=0,"",IF(Q6461=VLOOKUP(N6460+1,$B$8:$C$360,2,0),N6460+1,N6460))</f>
        <v/>
      </c>
      <c r="P6461" s="30"/>
      <c r="Q6461" s="30"/>
      <c r="R6461" s="35"/>
      <c r="S6461" s="35"/>
      <c r="T6461" s="35"/>
      <c r="U6461" s="35"/>
      <c r="V6461" s="35"/>
      <c r="W6461" s="35"/>
      <c r="X6461" s="35"/>
      <c r="Y6461" s="35"/>
    </row>
    <row r="6462" customFormat="false" ht="14.25" hidden="false" customHeight="false" outlineLevel="0" collapsed="false">
      <c r="N6462" s="0" t="str">
        <f aca="false">IF(R6462=0,"",IF(Q6462=VLOOKUP(N6461+1,$B$8:$C$360,2,0),N6461+1,N6461))</f>
        <v/>
      </c>
      <c r="P6462" s="30"/>
      <c r="Q6462" s="30"/>
      <c r="R6462" s="35"/>
      <c r="S6462" s="35"/>
      <c r="T6462" s="35"/>
      <c r="U6462" s="35"/>
      <c r="V6462" s="35"/>
      <c r="W6462" s="35"/>
      <c r="X6462" s="35"/>
      <c r="Y6462" s="35"/>
    </row>
    <row r="6463" customFormat="false" ht="14.25" hidden="false" customHeight="false" outlineLevel="0" collapsed="false">
      <c r="N6463" s="0" t="str">
        <f aca="false">IF(R6463=0,"",IF(Q6463=VLOOKUP(N6462+1,$B$8:$C$360,2,0),N6462+1,N6462))</f>
        <v/>
      </c>
      <c r="P6463" s="30"/>
      <c r="Q6463" s="30"/>
      <c r="R6463" s="35"/>
      <c r="S6463" s="35"/>
      <c r="T6463" s="35"/>
      <c r="U6463" s="35"/>
      <c r="V6463" s="35"/>
      <c r="W6463" s="35"/>
      <c r="X6463" s="35"/>
      <c r="Y6463" s="35"/>
    </row>
    <row r="6464" customFormat="false" ht="14.25" hidden="false" customHeight="false" outlineLevel="0" collapsed="false">
      <c r="N6464" s="0" t="str">
        <f aca="false">IF(R6464=0,"",IF(Q6464=VLOOKUP(N6463+1,$B$8:$C$360,2,0),N6463+1,N6463))</f>
        <v/>
      </c>
      <c r="P6464" s="30"/>
      <c r="Q6464" s="30"/>
      <c r="R6464" s="35"/>
      <c r="S6464" s="35"/>
      <c r="T6464" s="35"/>
      <c r="U6464" s="35"/>
      <c r="V6464" s="35"/>
      <c r="W6464" s="35"/>
      <c r="X6464" s="35"/>
      <c r="Y6464" s="35"/>
    </row>
    <row r="6465" customFormat="false" ht="14.25" hidden="false" customHeight="false" outlineLevel="0" collapsed="false">
      <c r="N6465" s="0" t="str">
        <f aca="false">IF(R6465=0,"",IF(Q6465=VLOOKUP(N6464+1,$B$8:$C$360,2,0),N6464+1,N6464))</f>
        <v/>
      </c>
      <c r="P6465" s="30"/>
      <c r="Q6465" s="30"/>
      <c r="R6465" s="35"/>
      <c r="S6465" s="35"/>
      <c r="T6465" s="35"/>
      <c r="U6465" s="35"/>
      <c r="V6465" s="35"/>
      <c r="W6465" s="35"/>
      <c r="X6465" s="35"/>
      <c r="Y6465" s="35"/>
    </row>
    <row r="6466" customFormat="false" ht="14.25" hidden="false" customHeight="false" outlineLevel="0" collapsed="false">
      <c r="N6466" s="0" t="str">
        <f aca="false">IF(R6466=0,"",IF(Q6466=VLOOKUP(N6465+1,$B$8:$C$360,2,0),N6465+1,N6465))</f>
        <v/>
      </c>
      <c r="P6466" s="30"/>
      <c r="Q6466" s="30"/>
      <c r="R6466" s="35"/>
      <c r="S6466" s="35"/>
      <c r="T6466" s="35"/>
      <c r="U6466" s="35"/>
      <c r="V6466" s="35"/>
      <c r="W6466" s="35"/>
      <c r="X6466" s="35"/>
      <c r="Y6466" s="35"/>
    </row>
    <row r="6467" customFormat="false" ht="14.25" hidden="false" customHeight="false" outlineLevel="0" collapsed="false">
      <c r="N6467" s="0" t="str">
        <f aca="false">IF(R6467=0,"",IF(Q6467=VLOOKUP(N6466+1,$B$8:$C$360,2,0),N6466+1,N6466))</f>
        <v/>
      </c>
      <c r="P6467" s="30"/>
      <c r="Q6467" s="30"/>
      <c r="R6467" s="35"/>
      <c r="S6467" s="35"/>
      <c r="T6467" s="35"/>
      <c r="U6467" s="35"/>
      <c r="V6467" s="35"/>
      <c r="W6467" s="35"/>
      <c r="X6467" s="35"/>
      <c r="Y6467" s="35"/>
    </row>
    <row r="6468" customFormat="false" ht="14.25" hidden="false" customHeight="false" outlineLevel="0" collapsed="false">
      <c r="N6468" s="0" t="str">
        <f aca="false">IF(R6468=0,"",IF(Q6468=VLOOKUP(N6467+1,$B$8:$C$360,2,0),N6467+1,N6467))</f>
        <v/>
      </c>
      <c r="P6468" s="30"/>
      <c r="Q6468" s="30"/>
      <c r="R6468" s="35"/>
      <c r="S6468" s="35"/>
      <c r="T6468" s="35"/>
      <c r="U6468" s="35"/>
      <c r="V6468" s="35"/>
      <c r="W6468" s="35"/>
      <c r="X6468" s="35"/>
      <c r="Y6468" s="35"/>
    </row>
    <row r="6469" customFormat="false" ht="14.25" hidden="false" customHeight="false" outlineLevel="0" collapsed="false">
      <c r="N6469" s="0" t="str">
        <f aca="false">IF(R6469=0,"",IF(Q6469=VLOOKUP(N6468+1,$B$8:$C$360,2,0),N6468+1,N6468))</f>
        <v/>
      </c>
      <c r="P6469" s="30"/>
      <c r="Q6469" s="30"/>
      <c r="R6469" s="35"/>
      <c r="S6469" s="35"/>
      <c r="T6469" s="35"/>
      <c r="U6469" s="35"/>
      <c r="V6469" s="35"/>
      <c r="W6469" s="35"/>
      <c r="X6469" s="35"/>
      <c r="Y6469" s="35"/>
    </row>
    <row r="6470" customFormat="false" ht="14.25" hidden="false" customHeight="false" outlineLevel="0" collapsed="false">
      <c r="N6470" s="0" t="str">
        <f aca="false">IF(R6470=0,"",IF(Q6470=VLOOKUP(N6469+1,$B$8:$C$360,2,0),N6469+1,N6469))</f>
        <v/>
      </c>
      <c r="P6470" s="30"/>
      <c r="Q6470" s="30"/>
      <c r="R6470" s="35"/>
      <c r="S6470" s="35"/>
      <c r="T6470" s="35"/>
      <c r="U6470" s="35"/>
      <c r="V6470" s="35"/>
      <c r="W6470" s="35"/>
      <c r="X6470" s="35"/>
      <c r="Y6470" s="35"/>
    </row>
    <row r="6471" customFormat="false" ht="14.25" hidden="false" customHeight="false" outlineLevel="0" collapsed="false">
      <c r="N6471" s="0" t="str">
        <f aca="false">IF(R6471=0,"",IF(Q6471=VLOOKUP(N6470+1,$B$8:$C$360,2,0),N6470+1,N6470))</f>
        <v/>
      </c>
      <c r="P6471" s="30"/>
      <c r="Q6471" s="30"/>
      <c r="R6471" s="35"/>
      <c r="S6471" s="35"/>
      <c r="T6471" s="35"/>
      <c r="U6471" s="35"/>
      <c r="V6471" s="35"/>
      <c r="W6471" s="35"/>
      <c r="X6471" s="35"/>
      <c r="Y6471" s="35"/>
    </row>
    <row r="6472" customFormat="false" ht="14.25" hidden="false" customHeight="false" outlineLevel="0" collapsed="false">
      <c r="N6472" s="0" t="str">
        <f aca="false">IF(R6472=0,"",IF(Q6472=VLOOKUP(N6471+1,$B$8:$C$360,2,0),N6471+1,N6471))</f>
        <v/>
      </c>
      <c r="P6472" s="30"/>
      <c r="Q6472" s="30"/>
      <c r="R6472" s="35"/>
      <c r="S6472" s="35"/>
      <c r="T6472" s="35"/>
      <c r="U6472" s="35"/>
      <c r="V6472" s="35"/>
      <c r="W6472" s="35"/>
      <c r="X6472" s="35"/>
      <c r="Y6472" s="35"/>
    </row>
    <row r="6473" customFormat="false" ht="14.25" hidden="false" customHeight="false" outlineLevel="0" collapsed="false">
      <c r="N6473" s="0" t="str">
        <f aca="false">IF(R6473=0,"",IF(Q6473=VLOOKUP(N6472+1,$B$8:$C$360,2,0),N6472+1,N6472))</f>
        <v/>
      </c>
      <c r="P6473" s="30"/>
      <c r="Q6473" s="30"/>
      <c r="R6473" s="35"/>
      <c r="S6473" s="35"/>
      <c r="T6473" s="35"/>
      <c r="U6473" s="35"/>
      <c r="V6473" s="35"/>
      <c r="W6473" s="35"/>
      <c r="X6473" s="35"/>
      <c r="Y6473" s="35"/>
    </row>
    <row r="6474" customFormat="false" ht="14.25" hidden="false" customHeight="false" outlineLevel="0" collapsed="false">
      <c r="N6474" s="0" t="str">
        <f aca="false">IF(R6474=0,"",IF(Q6474=VLOOKUP(N6473+1,$B$8:$C$360,2,0),N6473+1,N6473))</f>
        <v/>
      </c>
      <c r="P6474" s="30"/>
      <c r="Q6474" s="30"/>
      <c r="R6474" s="35"/>
      <c r="S6474" s="35"/>
      <c r="T6474" s="35"/>
      <c r="U6474" s="35"/>
      <c r="V6474" s="35"/>
      <c r="W6474" s="35"/>
      <c r="X6474" s="35"/>
      <c r="Y6474" s="35"/>
    </row>
    <row r="6475" customFormat="false" ht="14.25" hidden="false" customHeight="false" outlineLevel="0" collapsed="false">
      <c r="N6475" s="0" t="str">
        <f aca="false">IF(R6475=0,"",IF(Q6475=VLOOKUP(N6474+1,$B$8:$C$360,2,0),N6474+1,N6474))</f>
        <v/>
      </c>
      <c r="P6475" s="30"/>
      <c r="Q6475" s="30"/>
      <c r="R6475" s="35"/>
      <c r="S6475" s="35"/>
      <c r="T6475" s="35"/>
      <c r="U6475" s="35"/>
      <c r="V6475" s="35"/>
      <c r="W6475" s="35"/>
      <c r="X6475" s="35"/>
      <c r="Y6475" s="35"/>
    </row>
    <row r="6476" customFormat="false" ht="14.25" hidden="false" customHeight="false" outlineLevel="0" collapsed="false">
      <c r="N6476" s="0" t="str">
        <f aca="false">IF(R6476=0,"",IF(Q6476=VLOOKUP(N6475+1,$B$8:$C$360,2,0),N6475+1,N6475))</f>
        <v/>
      </c>
      <c r="P6476" s="30"/>
      <c r="Q6476" s="30"/>
      <c r="R6476" s="35"/>
      <c r="S6476" s="35"/>
      <c r="T6476" s="35"/>
      <c r="U6476" s="35"/>
      <c r="V6476" s="35"/>
      <c r="W6476" s="35"/>
      <c r="X6476" s="35"/>
      <c r="Y6476" s="35"/>
    </row>
    <row r="6477" customFormat="false" ht="14.25" hidden="false" customHeight="false" outlineLevel="0" collapsed="false">
      <c r="N6477" s="0" t="str">
        <f aca="false">IF(R6477=0,"",IF(Q6477=VLOOKUP(N6476+1,$B$8:$C$360,2,0),N6476+1,N6476))</f>
        <v/>
      </c>
      <c r="P6477" s="30"/>
      <c r="Q6477" s="30"/>
      <c r="R6477" s="35"/>
      <c r="S6477" s="35"/>
      <c r="T6477" s="35"/>
      <c r="U6477" s="35"/>
      <c r="V6477" s="35"/>
      <c r="W6477" s="35"/>
      <c r="X6477" s="35"/>
      <c r="Y6477" s="35"/>
    </row>
    <row r="6478" customFormat="false" ht="14.25" hidden="false" customHeight="false" outlineLevel="0" collapsed="false">
      <c r="N6478" s="0" t="str">
        <f aca="false">IF(R6478=0,"",IF(Q6478=VLOOKUP(N6477+1,$B$8:$C$360,2,0),N6477+1,N6477))</f>
        <v/>
      </c>
      <c r="P6478" s="30"/>
      <c r="Q6478" s="30"/>
      <c r="R6478" s="35"/>
      <c r="S6478" s="35"/>
      <c r="T6478" s="35"/>
      <c r="U6478" s="35"/>
      <c r="V6478" s="35"/>
      <c r="W6478" s="35"/>
      <c r="X6478" s="35"/>
      <c r="Y6478" s="35"/>
    </row>
    <row r="6479" customFormat="false" ht="14.25" hidden="false" customHeight="false" outlineLevel="0" collapsed="false">
      <c r="N6479" s="0" t="str">
        <f aca="false">IF(R6479=0,"",IF(Q6479=VLOOKUP(N6478+1,$B$8:$C$360,2,0),N6478+1,N6478))</f>
        <v/>
      </c>
      <c r="P6479" s="30"/>
      <c r="Q6479" s="30"/>
      <c r="R6479" s="35"/>
      <c r="S6479" s="35"/>
      <c r="T6479" s="35"/>
      <c r="U6479" s="35"/>
      <c r="V6479" s="35"/>
      <c r="W6479" s="35"/>
      <c r="X6479" s="35"/>
      <c r="Y6479" s="35"/>
    </row>
    <row r="6480" customFormat="false" ht="14.25" hidden="false" customHeight="false" outlineLevel="0" collapsed="false">
      <c r="N6480" s="0" t="str">
        <f aca="false">IF(R6480=0,"",IF(Q6480=VLOOKUP(N6479+1,$B$8:$C$360,2,0),N6479+1,N6479))</f>
        <v/>
      </c>
      <c r="P6480" s="30"/>
      <c r="Q6480" s="30"/>
      <c r="R6480" s="35"/>
      <c r="S6480" s="35"/>
      <c r="T6480" s="35"/>
      <c r="U6480" s="35"/>
      <c r="V6480" s="35"/>
      <c r="W6480" s="35"/>
      <c r="X6480" s="35"/>
      <c r="Y6480" s="35"/>
    </row>
    <row r="6481" customFormat="false" ht="14.25" hidden="false" customHeight="false" outlineLevel="0" collapsed="false">
      <c r="N6481" s="0" t="str">
        <f aca="false">IF(R6481=0,"",IF(Q6481=VLOOKUP(N6480+1,$B$8:$C$360,2,0),N6480+1,N6480))</f>
        <v/>
      </c>
      <c r="P6481" s="30"/>
      <c r="Q6481" s="30"/>
      <c r="R6481" s="35"/>
      <c r="S6481" s="35"/>
      <c r="T6481" s="35"/>
      <c r="U6481" s="35"/>
      <c r="V6481" s="35"/>
      <c r="W6481" s="35"/>
      <c r="X6481" s="35"/>
      <c r="Y6481" s="35"/>
    </row>
    <row r="6482" customFormat="false" ht="14.25" hidden="false" customHeight="false" outlineLevel="0" collapsed="false">
      <c r="N6482" s="0" t="str">
        <f aca="false">IF(R6482=0,"",IF(Q6482=VLOOKUP(N6481+1,$B$8:$C$360,2,0),N6481+1,N6481))</f>
        <v/>
      </c>
      <c r="P6482" s="30"/>
      <c r="Q6482" s="30"/>
      <c r="R6482" s="35"/>
      <c r="S6482" s="35"/>
      <c r="T6482" s="35"/>
      <c r="U6482" s="35"/>
      <c r="V6482" s="35"/>
      <c r="W6482" s="35"/>
      <c r="X6482" s="35"/>
      <c r="Y6482" s="35"/>
    </row>
    <row r="6483" customFormat="false" ht="14.25" hidden="false" customHeight="false" outlineLevel="0" collapsed="false">
      <c r="N6483" s="0" t="str">
        <f aca="false">IF(R6483=0,"",IF(Q6483=VLOOKUP(N6482+1,$B$8:$C$360,2,0),N6482+1,N6482))</f>
        <v/>
      </c>
      <c r="P6483" s="30"/>
      <c r="Q6483" s="30"/>
      <c r="R6483" s="35"/>
      <c r="S6483" s="35"/>
      <c r="T6483" s="35"/>
      <c r="U6483" s="35"/>
      <c r="V6483" s="35"/>
      <c r="W6483" s="35"/>
      <c r="X6483" s="35"/>
      <c r="Y6483" s="35"/>
    </row>
    <row r="6484" customFormat="false" ht="14.25" hidden="false" customHeight="false" outlineLevel="0" collapsed="false">
      <c r="N6484" s="0" t="str">
        <f aca="false">IF(R6484=0,"",IF(Q6484=VLOOKUP(N6483+1,$B$8:$C$360,2,0),N6483+1,N6483))</f>
        <v/>
      </c>
      <c r="P6484" s="30"/>
      <c r="Q6484" s="30"/>
      <c r="R6484" s="35"/>
      <c r="S6484" s="35"/>
      <c r="T6484" s="35"/>
      <c r="U6484" s="35"/>
      <c r="V6484" s="35"/>
      <c r="W6484" s="35"/>
      <c r="X6484" s="35"/>
      <c r="Y6484" s="35"/>
    </row>
    <row r="6485" customFormat="false" ht="14.25" hidden="false" customHeight="false" outlineLevel="0" collapsed="false">
      <c r="N6485" s="0" t="str">
        <f aca="false">IF(R6485=0,"",IF(Q6485=VLOOKUP(N6484+1,$B$8:$C$360,2,0),N6484+1,N6484))</f>
        <v/>
      </c>
      <c r="P6485" s="30"/>
      <c r="Q6485" s="30"/>
      <c r="R6485" s="35"/>
      <c r="S6485" s="35"/>
      <c r="T6485" s="35"/>
      <c r="U6485" s="35"/>
      <c r="V6485" s="35"/>
      <c r="W6485" s="35"/>
      <c r="X6485" s="35"/>
      <c r="Y6485" s="35"/>
    </row>
    <row r="6486" customFormat="false" ht="14.25" hidden="false" customHeight="false" outlineLevel="0" collapsed="false">
      <c r="N6486" s="0" t="str">
        <f aca="false">IF(R6486=0,"",IF(Q6486=VLOOKUP(N6485+1,$B$8:$C$360,2,0),N6485+1,N6485))</f>
        <v/>
      </c>
      <c r="P6486" s="30"/>
      <c r="Q6486" s="30"/>
      <c r="R6486" s="35"/>
      <c r="S6486" s="35"/>
      <c r="T6486" s="35"/>
      <c r="U6486" s="35"/>
      <c r="V6486" s="35"/>
      <c r="W6486" s="35"/>
      <c r="X6486" s="35"/>
      <c r="Y6486" s="35"/>
    </row>
    <row r="6487" customFormat="false" ht="14.25" hidden="false" customHeight="false" outlineLevel="0" collapsed="false">
      <c r="N6487" s="0" t="str">
        <f aca="false">IF(R6487=0,"",IF(Q6487=VLOOKUP(N6486+1,$B$8:$C$360,2,0),N6486+1,N6486))</f>
        <v/>
      </c>
      <c r="P6487" s="30"/>
      <c r="Q6487" s="30"/>
      <c r="R6487" s="35"/>
      <c r="S6487" s="35"/>
      <c r="T6487" s="35"/>
      <c r="U6487" s="35"/>
      <c r="V6487" s="35"/>
      <c r="W6487" s="35"/>
      <c r="X6487" s="35"/>
      <c r="Y6487" s="35"/>
    </row>
    <row r="6488" customFormat="false" ht="14.25" hidden="false" customHeight="false" outlineLevel="0" collapsed="false">
      <c r="N6488" s="0" t="str">
        <f aca="false">IF(R6488=0,"",IF(Q6488=VLOOKUP(N6487+1,$B$8:$C$360,2,0),N6487+1,N6487))</f>
        <v/>
      </c>
      <c r="P6488" s="30"/>
      <c r="Q6488" s="30"/>
      <c r="R6488" s="35"/>
      <c r="S6488" s="35"/>
      <c r="T6488" s="35"/>
      <c r="U6488" s="35"/>
      <c r="V6488" s="35"/>
      <c r="W6488" s="35"/>
      <c r="X6488" s="35"/>
      <c r="Y6488" s="35"/>
    </row>
    <row r="6489" customFormat="false" ht="14.25" hidden="false" customHeight="false" outlineLevel="0" collapsed="false">
      <c r="N6489" s="0" t="str">
        <f aca="false">IF(R6489=0,"",IF(Q6489=VLOOKUP(N6488+1,$B$8:$C$360,2,0),N6488+1,N6488))</f>
        <v/>
      </c>
      <c r="P6489" s="30"/>
      <c r="Q6489" s="30"/>
      <c r="R6489" s="35"/>
      <c r="S6489" s="35"/>
      <c r="T6489" s="35"/>
      <c r="U6489" s="35"/>
      <c r="V6489" s="35"/>
      <c r="W6489" s="35"/>
      <c r="X6489" s="35"/>
      <c r="Y6489" s="35"/>
    </row>
    <row r="6490" customFormat="false" ht="14.25" hidden="false" customHeight="false" outlineLevel="0" collapsed="false">
      <c r="N6490" s="0" t="str">
        <f aca="false">IF(R6490=0,"",IF(Q6490=VLOOKUP(N6489+1,$B$8:$C$360,2,0),N6489+1,N6489))</f>
        <v/>
      </c>
      <c r="P6490" s="30"/>
      <c r="Q6490" s="30"/>
      <c r="R6490" s="35"/>
      <c r="S6490" s="35"/>
      <c r="T6490" s="35"/>
      <c r="U6490" s="35"/>
      <c r="V6490" s="35"/>
      <c r="W6490" s="35"/>
      <c r="X6490" s="35"/>
      <c r="Y6490" s="35"/>
    </row>
    <row r="6491" customFormat="false" ht="14.25" hidden="false" customHeight="false" outlineLevel="0" collapsed="false">
      <c r="N6491" s="0" t="str">
        <f aca="false">IF(R6491=0,"",IF(Q6491=VLOOKUP(N6490+1,$B$8:$C$360,2,0),N6490+1,N6490))</f>
        <v/>
      </c>
      <c r="P6491" s="30"/>
      <c r="Q6491" s="30"/>
      <c r="R6491" s="35"/>
      <c r="S6491" s="35"/>
      <c r="T6491" s="35"/>
      <c r="U6491" s="35"/>
      <c r="V6491" s="35"/>
      <c r="W6491" s="35"/>
      <c r="X6491" s="35"/>
      <c r="Y6491" s="35"/>
    </row>
    <row r="6492" customFormat="false" ht="14.25" hidden="false" customHeight="false" outlineLevel="0" collapsed="false">
      <c r="N6492" s="0" t="str">
        <f aca="false">IF(R6492=0,"",IF(Q6492=VLOOKUP(N6491+1,$B$8:$C$360,2,0),N6491+1,N6491))</f>
        <v/>
      </c>
      <c r="P6492" s="30"/>
      <c r="Q6492" s="30"/>
      <c r="R6492" s="35"/>
      <c r="S6492" s="35"/>
      <c r="T6492" s="35"/>
      <c r="U6492" s="35"/>
      <c r="V6492" s="35"/>
      <c r="W6492" s="35"/>
      <c r="X6492" s="35"/>
      <c r="Y6492" s="35"/>
    </row>
    <row r="6493" customFormat="false" ht="14.25" hidden="false" customHeight="false" outlineLevel="0" collapsed="false">
      <c r="N6493" s="0" t="str">
        <f aca="false">IF(R6493=0,"",IF(Q6493=VLOOKUP(N6492+1,$B$8:$C$360,2,0),N6492+1,N6492))</f>
        <v/>
      </c>
      <c r="P6493" s="30"/>
      <c r="Q6493" s="30"/>
      <c r="R6493" s="35"/>
      <c r="S6493" s="35"/>
      <c r="T6493" s="35"/>
      <c r="U6493" s="35"/>
      <c r="V6493" s="35"/>
      <c r="W6493" s="35"/>
      <c r="X6493" s="35"/>
      <c r="Y6493" s="35"/>
    </row>
    <row r="6494" customFormat="false" ht="14.25" hidden="false" customHeight="false" outlineLevel="0" collapsed="false">
      <c r="N6494" s="0" t="str">
        <f aca="false">IF(R6494=0,"",IF(Q6494=VLOOKUP(N6493+1,$B$8:$C$360,2,0),N6493+1,N6493))</f>
        <v/>
      </c>
      <c r="P6494" s="30"/>
      <c r="Q6494" s="30"/>
      <c r="R6494" s="35"/>
      <c r="S6494" s="35"/>
      <c r="T6494" s="35"/>
      <c r="U6494" s="35"/>
      <c r="V6494" s="35"/>
      <c r="W6494" s="35"/>
      <c r="X6494" s="35"/>
      <c r="Y6494" s="35"/>
    </row>
    <row r="6495" customFormat="false" ht="14.25" hidden="false" customHeight="false" outlineLevel="0" collapsed="false">
      <c r="N6495" s="0" t="str">
        <f aca="false">IF(R6495=0,"",IF(Q6495=VLOOKUP(N6494+1,$B$8:$C$360,2,0),N6494+1,N6494))</f>
        <v/>
      </c>
      <c r="P6495" s="30"/>
      <c r="Q6495" s="30"/>
      <c r="R6495" s="35"/>
      <c r="S6495" s="35"/>
      <c r="T6495" s="35"/>
      <c r="U6495" s="35"/>
      <c r="V6495" s="35"/>
      <c r="W6495" s="35"/>
      <c r="X6495" s="35"/>
      <c r="Y6495" s="35"/>
    </row>
    <row r="6496" customFormat="false" ht="14.25" hidden="false" customHeight="false" outlineLevel="0" collapsed="false">
      <c r="N6496" s="0" t="str">
        <f aca="false">IF(R6496=0,"",IF(Q6496=VLOOKUP(N6495+1,$B$8:$C$360,2,0),N6495+1,N6495))</f>
        <v/>
      </c>
      <c r="P6496" s="30"/>
      <c r="Q6496" s="30"/>
      <c r="R6496" s="35"/>
      <c r="S6496" s="35"/>
      <c r="T6496" s="35"/>
      <c r="U6496" s="35"/>
      <c r="V6496" s="35"/>
      <c r="W6496" s="35"/>
      <c r="X6496" s="35"/>
      <c r="Y6496" s="35"/>
    </row>
    <row r="6497" customFormat="false" ht="14.25" hidden="false" customHeight="false" outlineLevel="0" collapsed="false">
      <c r="N6497" s="0" t="str">
        <f aca="false">IF(R6497=0,"",IF(Q6497=VLOOKUP(N6496+1,$B$8:$C$360,2,0),N6496+1,N6496))</f>
        <v/>
      </c>
      <c r="P6497" s="30"/>
      <c r="Q6497" s="30"/>
      <c r="R6497" s="35"/>
      <c r="S6497" s="35"/>
      <c r="T6497" s="35"/>
      <c r="U6497" s="35"/>
      <c r="V6497" s="35"/>
      <c r="W6497" s="35"/>
      <c r="X6497" s="35"/>
      <c r="Y6497" s="35"/>
    </row>
    <row r="6498" customFormat="false" ht="14.25" hidden="false" customHeight="false" outlineLevel="0" collapsed="false">
      <c r="N6498" s="0" t="str">
        <f aca="false">IF(R6498=0,"",IF(Q6498=VLOOKUP(N6497+1,$B$8:$C$360,2,0),N6497+1,N6497))</f>
        <v/>
      </c>
      <c r="P6498" s="30"/>
      <c r="Q6498" s="30"/>
      <c r="R6498" s="35"/>
      <c r="S6498" s="35"/>
      <c r="T6498" s="35"/>
      <c r="U6498" s="35"/>
      <c r="V6498" s="35"/>
      <c r="W6498" s="35"/>
      <c r="X6498" s="35"/>
      <c r="Y6498" s="35"/>
    </row>
    <row r="6499" customFormat="false" ht="14.25" hidden="false" customHeight="false" outlineLevel="0" collapsed="false">
      <c r="N6499" s="0" t="str">
        <f aca="false">IF(R6499=0,"",IF(Q6499=VLOOKUP(N6498+1,$B$8:$C$360,2,0),N6498+1,N6498))</f>
        <v/>
      </c>
      <c r="P6499" s="30"/>
      <c r="Q6499" s="30"/>
      <c r="R6499" s="35"/>
      <c r="S6499" s="35"/>
      <c r="T6499" s="35"/>
      <c r="U6499" s="35"/>
      <c r="V6499" s="35"/>
      <c r="W6499" s="35"/>
      <c r="X6499" s="35"/>
      <c r="Y6499" s="35"/>
    </row>
    <row r="6500" customFormat="false" ht="14.25" hidden="false" customHeight="false" outlineLevel="0" collapsed="false">
      <c r="N6500" s="0" t="str">
        <f aca="false">IF(R6500=0,"",IF(Q6500=VLOOKUP(N6499+1,$B$8:$C$360,2,0),N6499+1,N6499))</f>
        <v/>
      </c>
      <c r="P6500" s="30"/>
      <c r="Q6500" s="30"/>
      <c r="R6500" s="35"/>
      <c r="S6500" s="35"/>
      <c r="T6500" s="35"/>
      <c r="U6500" s="35"/>
      <c r="V6500" s="35"/>
      <c r="W6500" s="35"/>
      <c r="X6500" s="35"/>
      <c r="Y6500" s="35"/>
    </row>
    <row r="6501" customFormat="false" ht="14.25" hidden="false" customHeight="false" outlineLevel="0" collapsed="false">
      <c r="N6501" s="0" t="str">
        <f aca="false">IF(R6501=0,"",IF(Q6501=VLOOKUP(N6500+1,$B$8:$C$360,2,0),N6500+1,N6500))</f>
        <v/>
      </c>
      <c r="P6501" s="30"/>
      <c r="Q6501" s="30"/>
      <c r="R6501" s="35"/>
      <c r="S6501" s="35"/>
      <c r="T6501" s="35"/>
      <c r="U6501" s="35"/>
      <c r="V6501" s="35"/>
      <c r="W6501" s="35"/>
      <c r="X6501" s="35"/>
      <c r="Y6501" s="35"/>
    </row>
    <row r="6502" customFormat="false" ht="14.25" hidden="false" customHeight="false" outlineLevel="0" collapsed="false">
      <c r="N6502" s="0" t="str">
        <f aca="false">IF(R6502=0,"",IF(Q6502=VLOOKUP(N6501+1,$B$8:$C$360,2,0),N6501+1,N6501))</f>
        <v/>
      </c>
      <c r="P6502" s="30"/>
      <c r="Q6502" s="30"/>
      <c r="R6502" s="35"/>
      <c r="S6502" s="35"/>
      <c r="T6502" s="35"/>
      <c r="U6502" s="35"/>
      <c r="V6502" s="35"/>
      <c r="W6502" s="35"/>
      <c r="X6502" s="35"/>
      <c r="Y6502" s="35"/>
    </row>
    <row r="6503" customFormat="false" ht="14.25" hidden="false" customHeight="false" outlineLevel="0" collapsed="false">
      <c r="N6503" s="0" t="str">
        <f aca="false">IF(R6503=0,"",IF(Q6503=VLOOKUP(N6502+1,$B$8:$C$360,2,0),N6502+1,N6502))</f>
        <v/>
      </c>
      <c r="P6503" s="30"/>
      <c r="Q6503" s="30"/>
      <c r="R6503" s="35"/>
      <c r="S6503" s="35"/>
      <c r="T6503" s="35"/>
      <c r="U6503" s="35"/>
      <c r="V6503" s="35"/>
      <c r="W6503" s="35"/>
      <c r="X6503" s="35"/>
      <c r="Y6503" s="35"/>
    </row>
    <row r="6504" customFormat="false" ht="14.25" hidden="false" customHeight="false" outlineLevel="0" collapsed="false">
      <c r="N6504" s="0" t="str">
        <f aca="false">IF(R6504=0,"",IF(Q6504=VLOOKUP(N6503+1,$B$8:$C$360,2,0),N6503+1,N6503))</f>
        <v/>
      </c>
      <c r="P6504" s="30"/>
      <c r="Q6504" s="30"/>
      <c r="R6504" s="35"/>
      <c r="S6504" s="35"/>
      <c r="T6504" s="35"/>
      <c r="U6504" s="35"/>
      <c r="V6504" s="35"/>
      <c r="W6504" s="35"/>
      <c r="X6504" s="35"/>
      <c r="Y6504" s="35"/>
    </row>
    <row r="6505" customFormat="false" ht="14.25" hidden="false" customHeight="false" outlineLevel="0" collapsed="false">
      <c r="N6505" s="0" t="str">
        <f aca="false">IF(R6505=0,"",IF(Q6505=VLOOKUP(N6504+1,$B$8:$C$360,2,0),N6504+1,N6504))</f>
        <v/>
      </c>
      <c r="P6505" s="30"/>
      <c r="Q6505" s="30"/>
      <c r="R6505" s="35"/>
      <c r="S6505" s="35"/>
      <c r="T6505" s="35"/>
      <c r="U6505" s="35"/>
      <c r="V6505" s="35"/>
      <c r="W6505" s="35"/>
      <c r="X6505" s="35"/>
      <c r="Y6505" s="35"/>
    </row>
    <row r="6506" customFormat="false" ht="14.25" hidden="false" customHeight="false" outlineLevel="0" collapsed="false">
      <c r="N6506" s="0" t="str">
        <f aca="false">IF(R6506=0,"",IF(Q6506=VLOOKUP(N6505+1,$B$8:$C$360,2,0),N6505+1,N6505))</f>
        <v/>
      </c>
      <c r="P6506" s="30"/>
      <c r="Q6506" s="30"/>
      <c r="R6506" s="35"/>
      <c r="S6506" s="35"/>
      <c r="T6506" s="35"/>
      <c r="U6506" s="35"/>
      <c r="V6506" s="35"/>
      <c r="W6506" s="35"/>
      <c r="X6506" s="35"/>
      <c r="Y6506" s="35"/>
    </row>
    <row r="6507" customFormat="false" ht="14.25" hidden="false" customHeight="false" outlineLevel="0" collapsed="false">
      <c r="N6507" s="0" t="str">
        <f aca="false">IF(R6507=0,"",IF(Q6507=VLOOKUP(N6506+1,$B$8:$C$360,2,0),N6506+1,N6506))</f>
        <v/>
      </c>
      <c r="P6507" s="30"/>
      <c r="Q6507" s="30"/>
      <c r="R6507" s="35"/>
      <c r="S6507" s="35"/>
      <c r="T6507" s="35"/>
      <c r="U6507" s="35"/>
      <c r="V6507" s="35"/>
      <c r="W6507" s="35"/>
      <c r="X6507" s="35"/>
      <c r="Y6507" s="35"/>
    </row>
    <row r="6508" customFormat="false" ht="14.25" hidden="false" customHeight="false" outlineLevel="0" collapsed="false">
      <c r="N6508" s="0" t="str">
        <f aca="false">IF(R6508=0,"",IF(Q6508=VLOOKUP(N6507+1,$B$8:$C$360,2,0),N6507+1,N6507))</f>
        <v/>
      </c>
      <c r="P6508" s="30"/>
      <c r="Q6508" s="30"/>
      <c r="R6508" s="35"/>
      <c r="S6508" s="35"/>
      <c r="T6508" s="35"/>
      <c r="U6508" s="35"/>
      <c r="V6508" s="35"/>
      <c r="W6508" s="35"/>
      <c r="X6508" s="35"/>
      <c r="Y6508" s="35"/>
    </row>
    <row r="6509" customFormat="false" ht="14.25" hidden="false" customHeight="false" outlineLevel="0" collapsed="false">
      <c r="N6509" s="0" t="str">
        <f aca="false">IF(R6509=0,"",IF(Q6509=VLOOKUP(N6508+1,$B$8:$C$360,2,0),N6508+1,N6508))</f>
        <v/>
      </c>
      <c r="P6509" s="30"/>
      <c r="Q6509" s="30"/>
      <c r="R6509" s="35"/>
      <c r="S6509" s="35"/>
      <c r="T6509" s="35"/>
      <c r="U6509" s="35"/>
      <c r="V6509" s="35"/>
      <c r="W6509" s="35"/>
      <c r="X6509" s="35"/>
      <c r="Y6509" s="35"/>
    </row>
    <row r="6510" customFormat="false" ht="14.25" hidden="false" customHeight="false" outlineLevel="0" collapsed="false">
      <c r="N6510" s="0" t="str">
        <f aca="false">IF(R6510=0,"",IF(Q6510=VLOOKUP(N6509+1,$B$8:$C$360,2,0),N6509+1,N6509))</f>
        <v/>
      </c>
      <c r="P6510" s="30"/>
      <c r="Q6510" s="30"/>
      <c r="R6510" s="35"/>
      <c r="S6510" s="35"/>
      <c r="T6510" s="35"/>
      <c r="U6510" s="35"/>
      <c r="V6510" s="35"/>
      <c r="W6510" s="35"/>
      <c r="X6510" s="35"/>
      <c r="Y6510" s="35"/>
    </row>
    <row r="6511" customFormat="false" ht="14.25" hidden="false" customHeight="false" outlineLevel="0" collapsed="false">
      <c r="N6511" s="0" t="str">
        <f aca="false">IF(R6511=0,"",IF(Q6511=VLOOKUP(N6510+1,$B$8:$C$360,2,0),N6510+1,N6510))</f>
        <v/>
      </c>
      <c r="P6511" s="30"/>
      <c r="Q6511" s="30"/>
      <c r="R6511" s="35"/>
      <c r="S6511" s="35"/>
      <c r="T6511" s="35"/>
      <c r="U6511" s="35"/>
      <c r="V6511" s="35"/>
      <c r="W6511" s="35"/>
      <c r="X6511" s="35"/>
      <c r="Y6511" s="35"/>
    </row>
    <row r="6512" customFormat="false" ht="14.25" hidden="false" customHeight="false" outlineLevel="0" collapsed="false">
      <c r="N6512" s="0" t="str">
        <f aca="false">IF(R6512=0,"",IF(Q6512=VLOOKUP(N6511+1,$B$8:$C$360,2,0),N6511+1,N6511))</f>
        <v/>
      </c>
      <c r="P6512" s="30"/>
      <c r="Q6512" s="30"/>
      <c r="R6512" s="35"/>
      <c r="S6512" s="35"/>
      <c r="T6512" s="35"/>
      <c r="U6512" s="35"/>
      <c r="V6512" s="35"/>
      <c r="W6512" s="35"/>
      <c r="X6512" s="35"/>
      <c r="Y6512" s="35"/>
    </row>
    <row r="6513" customFormat="false" ht="14.25" hidden="false" customHeight="false" outlineLevel="0" collapsed="false">
      <c r="N6513" s="0" t="str">
        <f aca="false">IF(R6513=0,"",IF(Q6513=VLOOKUP(N6512+1,$B$8:$C$360,2,0),N6512+1,N6512))</f>
        <v/>
      </c>
      <c r="P6513" s="30"/>
      <c r="Q6513" s="30"/>
      <c r="R6513" s="35"/>
      <c r="S6513" s="35"/>
      <c r="T6513" s="35"/>
      <c r="U6513" s="35"/>
      <c r="V6513" s="35"/>
      <c r="W6513" s="35"/>
      <c r="X6513" s="35"/>
      <c r="Y6513" s="35"/>
    </row>
    <row r="6514" customFormat="false" ht="14.25" hidden="false" customHeight="false" outlineLevel="0" collapsed="false">
      <c r="N6514" s="0" t="str">
        <f aca="false">IF(R6514=0,"",IF(Q6514=VLOOKUP(N6513+1,$B$8:$C$360,2,0),N6513+1,N6513))</f>
        <v/>
      </c>
      <c r="P6514" s="30"/>
      <c r="Q6514" s="30"/>
      <c r="R6514" s="35"/>
      <c r="S6514" s="35"/>
      <c r="T6514" s="35"/>
      <c r="U6514" s="35"/>
      <c r="V6514" s="35"/>
      <c r="W6514" s="35"/>
      <c r="X6514" s="35"/>
      <c r="Y6514" s="35"/>
    </row>
    <row r="6515" customFormat="false" ht="14.25" hidden="false" customHeight="false" outlineLevel="0" collapsed="false">
      <c r="N6515" s="0" t="str">
        <f aca="false">IF(R6515=0,"",IF(Q6515=VLOOKUP(N6514+1,$B$8:$C$360,2,0),N6514+1,N6514))</f>
        <v/>
      </c>
      <c r="P6515" s="30"/>
      <c r="Q6515" s="30"/>
      <c r="R6515" s="35"/>
      <c r="S6515" s="35"/>
      <c r="T6515" s="35"/>
      <c r="U6515" s="35"/>
      <c r="V6515" s="35"/>
      <c r="W6515" s="35"/>
      <c r="X6515" s="35"/>
      <c r="Y6515" s="35"/>
    </row>
    <row r="6516" customFormat="false" ht="14.25" hidden="false" customHeight="false" outlineLevel="0" collapsed="false">
      <c r="N6516" s="0" t="str">
        <f aca="false">IF(R6516=0,"",IF(Q6516=VLOOKUP(N6515+1,$B$8:$C$360,2,0),N6515+1,N6515))</f>
        <v/>
      </c>
      <c r="P6516" s="30"/>
      <c r="Q6516" s="30"/>
      <c r="R6516" s="35"/>
      <c r="S6516" s="35"/>
      <c r="T6516" s="35"/>
      <c r="U6516" s="35"/>
      <c r="V6516" s="35"/>
      <c r="W6516" s="35"/>
      <c r="X6516" s="35"/>
      <c r="Y6516" s="35"/>
    </row>
    <row r="6517" customFormat="false" ht="14.25" hidden="false" customHeight="false" outlineLevel="0" collapsed="false">
      <c r="N6517" s="0" t="str">
        <f aca="false">IF(R6517=0,"",IF(Q6517=VLOOKUP(N6516+1,$B$8:$C$360,2,0),N6516+1,N6516))</f>
        <v/>
      </c>
      <c r="P6517" s="30"/>
      <c r="Q6517" s="30"/>
      <c r="R6517" s="35"/>
      <c r="S6517" s="35"/>
      <c r="T6517" s="35"/>
      <c r="U6517" s="35"/>
      <c r="V6517" s="35"/>
      <c r="W6517" s="35"/>
      <c r="X6517" s="35"/>
      <c r="Y6517" s="35"/>
    </row>
    <row r="6518" customFormat="false" ht="14.25" hidden="false" customHeight="false" outlineLevel="0" collapsed="false">
      <c r="N6518" s="0" t="str">
        <f aca="false">IF(R6518=0,"",IF(Q6518=VLOOKUP(N6517+1,$B$8:$C$360,2,0),N6517+1,N6517))</f>
        <v/>
      </c>
      <c r="P6518" s="30"/>
      <c r="Q6518" s="30"/>
      <c r="R6518" s="35"/>
      <c r="S6518" s="35"/>
      <c r="T6518" s="35"/>
      <c r="U6518" s="35"/>
      <c r="V6518" s="35"/>
      <c r="W6518" s="35"/>
      <c r="X6518" s="35"/>
      <c r="Y6518" s="35"/>
    </row>
    <row r="6519" customFormat="false" ht="14.25" hidden="false" customHeight="false" outlineLevel="0" collapsed="false">
      <c r="N6519" s="0" t="str">
        <f aca="false">IF(R6519=0,"",IF(Q6519=VLOOKUP(N6518+1,$B$8:$C$360,2,0),N6518+1,N6518))</f>
        <v/>
      </c>
      <c r="P6519" s="30"/>
      <c r="Q6519" s="30"/>
      <c r="R6519" s="35"/>
      <c r="S6519" s="35"/>
      <c r="T6519" s="35"/>
      <c r="U6519" s="35"/>
      <c r="V6519" s="35"/>
      <c r="W6519" s="35"/>
      <c r="X6519" s="35"/>
      <c r="Y6519" s="35"/>
    </row>
    <row r="6520" customFormat="false" ht="14.25" hidden="false" customHeight="false" outlineLevel="0" collapsed="false">
      <c r="N6520" s="0" t="str">
        <f aca="false">IF(R6520=0,"",IF(Q6520=VLOOKUP(N6519+1,$B$8:$C$360,2,0),N6519+1,N6519))</f>
        <v/>
      </c>
      <c r="P6520" s="30"/>
      <c r="Q6520" s="30"/>
      <c r="R6520" s="35"/>
      <c r="S6520" s="35"/>
      <c r="T6520" s="35"/>
      <c r="U6520" s="35"/>
      <c r="V6520" s="35"/>
      <c r="W6520" s="35"/>
      <c r="X6520" s="35"/>
      <c r="Y6520" s="35"/>
    </row>
    <row r="6521" customFormat="false" ht="14.25" hidden="false" customHeight="false" outlineLevel="0" collapsed="false">
      <c r="N6521" s="0" t="str">
        <f aca="false">IF(R6521=0,"",IF(Q6521=VLOOKUP(N6520+1,$B$8:$C$360,2,0),N6520+1,N6520))</f>
        <v/>
      </c>
      <c r="P6521" s="30"/>
      <c r="Q6521" s="30"/>
      <c r="R6521" s="35"/>
      <c r="S6521" s="35"/>
      <c r="T6521" s="35"/>
      <c r="U6521" s="35"/>
      <c r="V6521" s="35"/>
      <c r="W6521" s="35"/>
      <c r="X6521" s="35"/>
      <c r="Y6521" s="35"/>
    </row>
    <row r="6522" customFormat="false" ht="14.25" hidden="false" customHeight="false" outlineLevel="0" collapsed="false">
      <c r="N6522" s="0" t="str">
        <f aca="false">IF(R6522=0,"",IF(Q6522=VLOOKUP(N6521+1,$B$8:$C$360,2,0),N6521+1,N6521))</f>
        <v/>
      </c>
      <c r="P6522" s="30"/>
      <c r="Q6522" s="30"/>
      <c r="R6522" s="35"/>
      <c r="S6522" s="35"/>
      <c r="T6522" s="35"/>
      <c r="U6522" s="35"/>
      <c r="V6522" s="35"/>
      <c r="W6522" s="35"/>
      <c r="X6522" s="35"/>
      <c r="Y6522" s="35"/>
    </row>
    <row r="6523" customFormat="false" ht="14.25" hidden="false" customHeight="false" outlineLevel="0" collapsed="false">
      <c r="N6523" s="0" t="str">
        <f aca="false">IF(R6523=0,"",IF(Q6523=VLOOKUP(N6522+1,$B$8:$C$360,2,0),N6522+1,N6522))</f>
        <v/>
      </c>
      <c r="P6523" s="30"/>
      <c r="Q6523" s="30"/>
      <c r="R6523" s="35"/>
      <c r="S6523" s="35"/>
      <c r="T6523" s="35"/>
      <c r="U6523" s="35"/>
      <c r="V6523" s="35"/>
      <c r="W6523" s="35"/>
      <c r="X6523" s="35"/>
      <c r="Y6523" s="35"/>
    </row>
    <row r="6524" customFormat="false" ht="14.25" hidden="false" customHeight="false" outlineLevel="0" collapsed="false">
      <c r="N6524" s="0" t="str">
        <f aca="false">IF(R6524=0,"",IF(Q6524=VLOOKUP(N6523+1,$B$8:$C$360,2,0),N6523+1,N6523))</f>
        <v/>
      </c>
      <c r="P6524" s="30"/>
      <c r="Q6524" s="30"/>
      <c r="R6524" s="35"/>
      <c r="S6524" s="35"/>
      <c r="T6524" s="35"/>
      <c r="U6524" s="35"/>
      <c r="V6524" s="35"/>
      <c r="W6524" s="35"/>
      <c r="X6524" s="35"/>
      <c r="Y6524" s="35"/>
    </row>
    <row r="6525" customFormat="false" ht="14.25" hidden="false" customHeight="false" outlineLevel="0" collapsed="false">
      <c r="N6525" s="0" t="str">
        <f aca="false">IF(R6525=0,"",IF(Q6525=VLOOKUP(N6524+1,$B$8:$C$360,2,0),N6524+1,N6524))</f>
        <v/>
      </c>
      <c r="P6525" s="30"/>
      <c r="Q6525" s="30"/>
      <c r="R6525" s="35"/>
      <c r="S6525" s="35"/>
      <c r="T6525" s="35"/>
      <c r="U6525" s="35"/>
      <c r="V6525" s="35"/>
      <c r="W6525" s="35"/>
      <c r="X6525" s="35"/>
      <c r="Y6525" s="35"/>
    </row>
    <row r="6526" customFormat="false" ht="14.25" hidden="false" customHeight="false" outlineLevel="0" collapsed="false">
      <c r="N6526" s="0" t="str">
        <f aca="false">IF(R6526=0,"",IF(Q6526=VLOOKUP(N6525+1,$B$8:$C$360,2,0),N6525+1,N6525))</f>
        <v/>
      </c>
      <c r="P6526" s="30"/>
      <c r="Q6526" s="30"/>
      <c r="R6526" s="35"/>
      <c r="S6526" s="35"/>
      <c r="T6526" s="35"/>
      <c r="U6526" s="35"/>
      <c r="V6526" s="35"/>
      <c r="W6526" s="35"/>
      <c r="X6526" s="35"/>
      <c r="Y6526" s="35"/>
    </row>
    <row r="6527" customFormat="false" ht="14.25" hidden="false" customHeight="false" outlineLevel="0" collapsed="false">
      <c r="N6527" s="0" t="str">
        <f aca="false">IF(R6527=0,"",IF(Q6527=VLOOKUP(N6526+1,$B$8:$C$360,2,0),N6526+1,N6526))</f>
        <v/>
      </c>
      <c r="P6527" s="30"/>
      <c r="Q6527" s="30"/>
      <c r="R6527" s="35"/>
      <c r="S6527" s="35"/>
      <c r="T6527" s="35"/>
      <c r="U6527" s="35"/>
      <c r="V6527" s="35"/>
      <c r="W6527" s="35"/>
      <c r="X6527" s="35"/>
      <c r="Y6527" s="35"/>
    </row>
    <row r="6528" customFormat="false" ht="14.25" hidden="false" customHeight="false" outlineLevel="0" collapsed="false">
      <c r="N6528" s="0" t="str">
        <f aca="false">IF(R6528=0,"",IF(Q6528=VLOOKUP(N6527+1,$B$8:$C$360,2,0),N6527+1,N6527))</f>
        <v/>
      </c>
      <c r="P6528" s="30"/>
      <c r="Q6528" s="30"/>
      <c r="R6528" s="35"/>
      <c r="S6528" s="35"/>
      <c r="T6528" s="35"/>
      <c r="U6528" s="35"/>
      <c r="V6528" s="35"/>
      <c r="W6528" s="35"/>
      <c r="X6528" s="35"/>
      <c r="Y6528" s="35"/>
    </row>
    <row r="6529" customFormat="false" ht="14.25" hidden="false" customHeight="false" outlineLevel="0" collapsed="false">
      <c r="N6529" s="0" t="str">
        <f aca="false">IF(R6529=0,"",IF(Q6529=VLOOKUP(N6528+1,$B$8:$C$360,2,0),N6528+1,N6528))</f>
        <v/>
      </c>
      <c r="P6529" s="30"/>
      <c r="Q6529" s="30"/>
      <c r="R6529" s="35"/>
      <c r="S6529" s="35"/>
      <c r="T6529" s="35"/>
      <c r="U6529" s="35"/>
      <c r="V6529" s="35"/>
      <c r="W6529" s="35"/>
      <c r="X6529" s="35"/>
      <c r="Y6529" s="35"/>
    </row>
    <row r="6530" customFormat="false" ht="14.25" hidden="false" customHeight="false" outlineLevel="0" collapsed="false">
      <c r="N6530" s="0" t="str">
        <f aca="false">IF(R6530=0,"",IF(Q6530=VLOOKUP(N6529+1,$B$8:$C$360,2,0),N6529+1,N6529))</f>
        <v/>
      </c>
      <c r="P6530" s="30"/>
      <c r="Q6530" s="30"/>
      <c r="R6530" s="35"/>
      <c r="S6530" s="35"/>
      <c r="T6530" s="35"/>
      <c r="U6530" s="35"/>
      <c r="V6530" s="35"/>
      <c r="W6530" s="35"/>
      <c r="X6530" s="35"/>
      <c r="Y6530" s="35"/>
    </row>
    <row r="6531" customFormat="false" ht="14.25" hidden="false" customHeight="false" outlineLevel="0" collapsed="false">
      <c r="N6531" s="0" t="str">
        <f aca="false">IF(R6531=0,"",IF(Q6531=VLOOKUP(N6530+1,$B$8:$C$360,2,0),N6530+1,N6530))</f>
        <v/>
      </c>
      <c r="P6531" s="30"/>
      <c r="Q6531" s="30"/>
      <c r="R6531" s="35"/>
      <c r="S6531" s="35"/>
      <c r="T6531" s="35"/>
      <c r="U6531" s="35"/>
      <c r="V6531" s="35"/>
      <c r="W6531" s="35"/>
      <c r="X6531" s="35"/>
      <c r="Y6531" s="35"/>
    </row>
    <row r="6532" customFormat="false" ht="14.25" hidden="false" customHeight="false" outlineLevel="0" collapsed="false">
      <c r="N6532" s="0" t="str">
        <f aca="false">IF(R6532=0,"",IF(Q6532=VLOOKUP(N6531+1,$B$8:$C$360,2,0),N6531+1,N6531))</f>
        <v/>
      </c>
      <c r="P6532" s="30"/>
      <c r="Q6532" s="30"/>
      <c r="R6532" s="35"/>
      <c r="S6532" s="35"/>
      <c r="T6532" s="35"/>
      <c r="U6532" s="35"/>
      <c r="V6532" s="35"/>
      <c r="W6532" s="35"/>
      <c r="X6532" s="35"/>
      <c r="Y6532" s="35"/>
    </row>
    <row r="6533" customFormat="false" ht="14.25" hidden="false" customHeight="false" outlineLevel="0" collapsed="false">
      <c r="N6533" s="0" t="str">
        <f aca="false">IF(R6533=0,"",IF(Q6533=VLOOKUP(N6532+1,$B$8:$C$360,2,0),N6532+1,N6532))</f>
        <v/>
      </c>
      <c r="P6533" s="30"/>
      <c r="Q6533" s="30"/>
      <c r="R6533" s="35"/>
      <c r="S6533" s="35"/>
      <c r="T6533" s="35"/>
      <c r="U6533" s="35"/>
      <c r="V6533" s="35"/>
      <c r="W6533" s="35"/>
      <c r="X6533" s="35"/>
      <c r="Y6533" s="35"/>
    </row>
    <row r="6534" customFormat="false" ht="14.25" hidden="false" customHeight="false" outlineLevel="0" collapsed="false">
      <c r="N6534" s="0" t="str">
        <f aca="false">IF(R6534=0,"",IF(Q6534=VLOOKUP(N6533+1,$B$8:$C$360,2,0),N6533+1,N6533))</f>
        <v/>
      </c>
      <c r="P6534" s="30"/>
      <c r="Q6534" s="30"/>
      <c r="R6534" s="35"/>
      <c r="S6534" s="35"/>
      <c r="T6534" s="35"/>
      <c r="U6534" s="35"/>
      <c r="V6534" s="35"/>
      <c r="W6534" s="35"/>
      <c r="X6534" s="35"/>
      <c r="Y6534" s="35"/>
    </row>
    <row r="6535" customFormat="false" ht="14.25" hidden="false" customHeight="false" outlineLevel="0" collapsed="false">
      <c r="N6535" s="0" t="str">
        <f aca="false">IF(R6535=0,"",IF(Q6535=VLOOKUP(N6534+1,$B$8:$C$360,2,0),N6534+1,N6534))</f>
        <v/>
      </c>
      <c r="P6535" s="30"/>
      <c r="Q6535" s="30"/>
      <c r="R6535" s="35"/>
      <c r="S6535" s="35"/>
      <c r="T6535" s="35"/>
      <c r="U6535" s="35"/>
      <c r="V6535" s="35"/>
      <c r="W6535" s="35"/>
      <c r="X6535" s="35"/>
      <c r="Y6535" s="35"/>
    </row>
    <row r="6536" customFormat="false" ht="14.25" hidden="false" customHeight="false" outlineLevel="0" collapsed="false">
      <c r="N6536" s="0" t="str">
        <f aca="false">IF(R6536=0,"",IF(Q6536=VLOOKUP(N6535+1,$B$8:$C$360,2,0),N6535+1,N6535))</f>
        <v/>
      </c>
      <c r="P6536" s="30"/>
      <c r="Q6536" s="30"/>
      <c r="R6536" s="35"/>
      <c r="S6536" s="35"/>
      <c r="T6536" s="35"/>
      <c r="U6536" s="35"/>
      <c r="V6536" s="35"/>
      <c r="W6536" s="35"/>
      <c r="X6536" s="35"/>
      <c r="Y6536" s="35"/>
    </row>
    <row r="6537" customFormat="false" ht="14.25" hidden="false" customHeight="false" outlineLevel="0" collapsed="false">
      <c r="N6537" s="0" t="str">
        <f aca="false">IF(R6537=0,"",IF(Q6537=VLOOKUP(N6536+1,$B$8:$C$360,2,0),N6536+1,N6536))</f>
        <v/>
      </c>
      <c r="P6537" s="30"/>
      <c r="Q6537" s="30"/>
      <c r="R6537" s="35"/>
      <c r="S6537" s="35"/>
      <c r="T6537" s="35"/>
      <c r="U6537" s="35"/>
      <c r="V6537" s="35"/>
      <c r="W6537" s="35"/>
      <c r="X6537" s="35"/>
      <c r="Y6537" s="35"/>
    </row>
    <row r="6538" customFormat="false" ht="14.25" hidden="false" customHeight="false" outlineLevel="0" collapsed="false">
      <c r="N6538" s="0" t="str">
        <f aca="false">IF(R6538=0,"",IF(Q6538=VLOOKUP(N6537+1,$B$8:$C$360,2,0),N6537+1,N6537))</f>
        <v/>
      </c>
      <c r="P6538" s="30"/>
      <c r="Q6538" s="30"/>
      <c r="R6538" s="35"/>
      <c r="S6538" s="35"/>
      <c r="T6538" s="35"/>
      <c r="U6538" s="35"/>
      <c r="V6538" s="35"/>
      <c r="W6538" s="35"/>
      <c r="X6538" s="35"/>
      <c r="Y6538" s="35"/>
    </row>
    <row r="6539" customFormat="false" ht="14.25" hidden="false" customHeight="false" outlineLevel="0" collapsed="false">
      <c r="N6539" s="0" t="str">
        <f aca="false">IF(R6539=0,"",IF(Q6539=VLOOKUP(N6538+1,$B$8:$C$360,2,0),N6538+1,N6538))</f>
        <v/>
      </c>
      <c r="P6539" s="30"/>
      <c r="Q6539" s="30"/>
      <c r="R6539" s="35"/>
      <c r="S6539" s="35"/>
      <c r="T6539" s="35"/>
      <c r="U6539" s="35"/>
      <c r="V6539" s="35"/>
      <c r="W6539" s="35"/>
      <c r="X6539" s="35"/>
      <c r="Y6539" s="35"/>
    </row>
    <row r="6540" customFormat="false" ht="14.25" hidden="false" customHeight="false" outlineLevel="0" collapsed="false">
      <c r="N6540" s="0" t="str">
        <f aca="false">IF(R6540=0,"",IF(Q6540=VLOOKUP(N6539+1,$B$8:$C$360,2,0),N6539+1,N6539))</f>
        <v/>
      </c>
      <c r="P6540" s="30"/>
      <c r="Q6540" s="30"/>
      <c r="R6540" s="35"/>
      <c r="S6540" s="35"/>
      <c r="T6540" s="35"/>
      <c r="U6540" s="35"/>
      <c r="V6540" s="35"/>
      <c r="W6540" s="35"/>
      <c r="X6540" s="35"/>
      <c r="Y6540" s="35"/>
    </row>
    <row r="6541" customFormat="false" ht="14.25" hidden="false" customHeight="false" outlineLevel="0" collapsed="false">
      <c r="N6541" s="0" t="str">
        <f aca="false">IF(R6541=0,"",IF(Q6541=VLOOKUP(N6540+1,$B$8:$C$360,2,0),N6540+1,N6540))</f>
        <v/>
      </c>
      <c r="P6541" s="30"/>
      <c r="Q6541" s="30"/>
      <c r="R6541" s="35"/>
      <c r="S6541" s="35"/>
      <c r="T6541" s="35"/>
      <c r="U6541" s="35"/>
      <c r="V6541" s="35"/>
      <c r="W6541" s="35"/>
      <c r="X6541" s="35"/>
      <c r="Y6541" s="35"/>
    </row>
    <row r="6542" customFormat="false" ht="14.25" hidden="false" customHeight="false" outlineLevel="0" collapsed="false">
      <c r="N6542" s="0" t="str">
        <f aca="false">IF(R6542=0,"",IF(Q6542=VLOOKUP(N6541+1,$B$8:$C$360,2,0),N6541+1,N6541))</f>
        <v/>
      </c>
      <c r="P6542" s="30"/>
      <c r="Q6542" s="30"/>
      <c r="R6542" s="35"/>
      <c r="S6542" s="35"/>
      <c r="T6542" s="35"/>
      <c r="U6542" s="35"/>
      <c r="V6542" s="35"/>
      <c r="W6542" s="35"/>
      <c r="X6542" s="35"/>
      <c r="Y6542" s="35"/>
    </row>
    <row r="6543" customFormat="false" ht="14.25" hidden="false" customHeight="false" outlineLevel="0" collapsed="false">
      <c r="N6543" s="0" t="str">
        <f aca="false">IF(R6543=0,"",IF(Q6543=VLOOKUP(N6542+1,$B$8:$C$360,2,0),N6542+1,N6542))</f>
        <v/>
      </c>
      <c r="P6543" s="30"/>
      <c r="Q6543" s="30"/>
      <c r="R6543" s="35"/>
      <c r="S6543" s="35"/>
      <c r="T6543" s="35"/>
      <c r="U6543" s="35"/>
      <c r="V6543" s="35"/>
      <c r="W6543" s="35"/>
      <c r="X6543" s="35"/>
      <c r="Y6543" s="35"/>
    </row>
    <row r="6544" customFormat="false" ht="14.25" hidden="false" customHeight="false" outlineLevel="0" collapsed="false">
      <c r="N6544" s="0" t="str">
        <f aca="false">IF(R6544=0,"",IF(Q6544=VLOOKUP(N6543+1,$B$8:$C$360,2,0),N6543+1,N6543))</f>
        <v/>
      </c>
      <c r="P6544" s="30"/>
      <c r="Q6544" s="30"/>
      <c r="R6544" s="35"/>
      <c r="S6544" s="35"/>
      <c r="T6544" s="35"/>
      <c r="U6544" s="35"/>
      <c r="V6544" s="35"/>
      <c r="W6544" s="35"/>
      <c r="X6544" s="35"/>
      <c r="Y6544" s="35"/>
    </row>
    <row r="6545" customFormat="false" ht="14.25" hidden="false" customHeight="false" outlineLevel="0" collapsed="false">
      <c r="N6545" s="0" t="str">
        <f aca="false">IF(R6545=0,"",IF(Q6545=VLOOKUP(N6544+1,$B$8:$C$360,2,0),N6544+1,N6544))</f>
        <v/>
      </c>
      <c r="P6545" s="30"/>
      <c r="Q6545" s="30"/>
      <c r="R6545" s="35"/>
      <c r="S6545" s="35"/>
      <c r="T6545" s="35"/>
      <c r="U6545" s="35"/>
      <c r="V6545" s="35"/>
      <c r="W6545" s="35"/>
      <c r="X6545" s="35"/>
      <c r="Y6545" s="35"/>
    </row>
    <row r="6546" customFormat="false" ht="14.25" hidden="false" customHeight="false" outlineLevel="0" collapsed="false">
      <c r="N6546" s="0" t="str">
        <f aca="false">IF(R6546=0,"",IF(Q6546=VLOOKUP(N6545+1,$B$8:$C$360,2,0),N6545+1,N6545))</f>
        <v/>
      </c>
      <c r="P6546" s="30"/>
      <c r="Q6546" s="30"/>
      <c r="R6546" s="35"/>
      <c r="S6546" s="35"/>
      <c r="T6546" s="35"/>
      <c r="U6546" s="35"/>
      <c r="V6546" s="35"/>
      <c r="W6546" s="35"/>
      <c r="X6546" s="35"/>
      <c r="Y6546" s="35"/>
    </row>
    <row r="6547" customFormat="false" ht="14.25" hidden="false" customHeight="false" outlineLevel="0" collapsed="false">
      <c r="N6547" s="0" t="str">
        <f aca="false">IF(R6547=0,"",IF(Q6547=VLOOKUP(N6546+1,$B$8:$C$360,2,0),N6546+1,N6546))</f>
        <v/>
      </c>
      <c r="P6547" s="30"/>
      <c r="Q6547" s="30"/>
      <c r="R6547" s="35"/>
      <c r="S6547" s="35"/>
      <c r="T6547" s="35"/>
      <c r="U6547" s="35"/>
      <c r="V6547" s="35"/>
      <c r="W6547" s="35"/>
      <c r="X6547" s="35"/>
      <c r="Y6547" s="35"/>
    </row>
    <row r="6548" customFormat="false" ht="14.25" hidden="false" customHeight="false" outlineLevel="0" collapsed="false">
      <c r="N6548" s="0" t="str">
        <f aca="false">IF(R6548=0,"",IF(Q6548=VLOOKUP(N6547+1,$B$8:$C$360,2,0),N6547+1,N6547))</f>
        <v/>
      </c>
      <c r="P6548" s="30"/>
      <c r="Q6548" s="30"/>
      <c r="R6548" s="35"/>
      <c r="S6548" s="35"/>
      <c r="T6548" s="35"/>
      <c r="U6548" s="35"/>
      <c r="V6548" s="35"/>
      <c r="W6548" s="35"/>
      <c r="X6548" s="35"/>
      <c r="Y6548" s="35"/>
    </row>
    <row r="6549" customFormat="false" ht="14.25" hidden="false" customHeight="false" outlineLevel="0" collapsed="false">
      <c r="N6549" s="0" t="str">
        <f aca="false">IF(R6549=0,"",IF(Q6549=VLOOKUP(N6548+1,$B$8:$C$360,2,0),N6548+1,N6548))</f>
        <v/>
      </c>
      <c r="P6549" s="30"/>
      <c r="Q6549" s="30"/>
      <c r="R6549" s="35"/>
      <c r="S6549" s="35"/>
      <c r="T6549" s="35"/>
      <c r="U6549" s="35"/>
      <c r="V6549" s="35"/>
      <c r="W6549" s="35"/>
      <c r="X6549" s="35"/>
      <c r="Y6549" s="35"/>
    </row>
    <row r="6550" customFormat="false" ht="14.25" hidden="false" customHeight="false" outlineLevel="0" collapsed="false">
      <c r="N6550" s="0" t="str">
        <f aca="false">IF(R6550=0,"",IF(Q6550=VLOOKUP(N6549+1,$B$8:$C$360,2,0),N6549+1,N6549))</f>
        <v/>
      </c>
      <c r="P6550" s="30"/>
      <c r="Q6550" s="30"/>
      <c r="R6550" s="35"/>
      <c r="S6550" s="35"/>
      <c r="T6550" s="35"/>
      <c r="U6550" s="35"/>
      <c r="V6550" s="35"/>
      <c r="W6550" s="35"/>
      <c r="X6550" s="35"/>
      <c r="Y6550" s="35"/>
    </row>
    <row r="6551" customFormat="false" ht="14.25" hidden="false" customHeight="false" outlineLevel="0" collapsed="false">
      <c r="N6551" s="0" t="str">
        <f aca="false">IF(R6551=0,"",IF(Q6551=VLOOKUP(N6550+1,$B$8:$C$360,2,0),N6550+1,N6550))</f>
        <v/>
      </c>
      <c r="P6551" s="30"/>
      <c r="Q6551" s="30"/>
      <c r="R6551" s="35"/>
      <c r="S6551" s="35"/>
      <c r="T6551" s="35"/>
      <c r="U6551" s="35"/>
      <c r="V6551" s="35"/>
      <c r="W6551" s="35"/>
      <c r="X6551" s="35"/>
      <c r="Y6551" s="35"/>
    </row>
    <row r="6552" customFormat="false" ht="14.25" hidden="false" customHeight="false" outlineLevel="0" collapsed="false">
      <c r="N6552" s="0" t="str">
        <f aca="false">IF(R6552=0,"",IF(Q6552=VLOOKUP(N6551+1,$B$8:$C$360,2,0),N6551+1,N6551))</f>
        <v/>
      </c>
      <c r="P6552" s="30"/>
      <c r="Q6552" s="30"/>
      <c r="R6552" s="35"/>
      <c r="S6552" s="35"/>
      <c r="T6552" s="35"/>
      <c r="U6552" s="35"/>
      <c r="V6552" s="35"/>
      <c r="W6552" s="35"/>
      <c r="X6552" s="35"/>
      <c r="Y6552" s="35"/>
    </row>
    <row r="6553" customFormat="false" ht="14.25" hidden="false" customHeight="false" outlineLevel="0" collapsed="false">
      <c r="N6553" s="0" t="str">
        <f aca="false">IF(R6553=0,"",IF(Q6553=VLOOKUP(N6552+1,$B$8:$C$360,2,0),N6552+1,N6552))</f>
        <v/>
      </c>
      <c r="P6553" s="30"/>
      <c r="Q6553" s="30"/>
      <c r="R6553" s="35"/>
      <c r="S6553" s="35"/>
      <c r="T6553" s="35"/>
      <c r="U6553" s="35"/>
      <c r="V6553" s="35"/>
      <c r="W6553" s="35"/>
      <c r="X6553" s="35"/>
      <c r="Y6553" s="35"/>
    </row>
    <row r="6554" customFormat="false" ht="14.25" hidden="false" customHeight="false" outlineLevel="0" collapsed="false">
      <c r="N6554" s="0" t="str">
        <f aca="false">IF(R6554=0,"",IF(Q6554=VLOOKUP(N6553+1,$B$8:$C$360,2,0),N6553+1,N6553))</f>
        <v/>
      </c>
      <c r="P6554" s="30"/>
      <c r="Q6554" s="30"/>
      <c r="R6554" s="35"/>
      <c r="S6554" s="35"/>
      <c r="T6554" s="35"/>
      <c r="U6554" s="35"/>
      <c r="V6554" s="35"/>
      <c r="W6554" s="35"/>
      <c r="X6554" s="35"/>
      <c r="Y6554" s="35"/>
    </row>
    <row r="6555" customFormat="false" ht="14.25" hidden="false" customHeight="false" outlineLevel="0" collapsed="false">
      <c r="N6555" s="0" t="str">
        <f aca="false">IF(R6555=0,"",IF(Q6555=VLOOKUP(N6554+1,$B$8:$C$360,2,0),N6554+1,N6554))</f>
        <v/>
      </c>
      <c r="P6555" s="30"/>
      <c r="Q6555" s="30"/>
      <c r="R6555" s="35"/>
      <c r="S6555" s="35"/>
      <c r="T6555" s="35"/>
      <c r="U6555" s="35"/>
      <c r="V6555" s="35"/>
      <c r="W6555" s="35"/>
      <c r="X6555" s="35"/>
      <c r="Y6555" s="35"/>
    </row>
    <row r="6556" customFormat="false" ht="14.25" hidden="false" customHeight="false" outlineLevel="0" collapsed="false">
      <c r="N6556" s="0" t="str">
        <f aca="false">IF(R6556=0,"",IF(Q6556=VLOOKUP(N6555+1,$B$8:$C$360,2,0),N6555+1,N6555))</f>
        <v/>
      </c>
      <c r="P6556" s="30"/>
      <c r="Q6556" s="30"/>
      <c r="R6556" s="35"/>
      <c r="S6556" s="35"/>
      <c r="T6556" s="35"/>
      <c r="U6556" s="35"/>
      <c r="V6556" s="35"/>
      <c r="W6556" s="35"/>
      <c r="X6556" s="35"/>
      <c r="Y6556" s="35"/>
    </row>
    <row r="6557" customFormat="false" ht="14.25" hidden="false" customHeight="false" outlineLevel="0" collapsed="false">
      <c r="N6557" s="0" t="str">
        <f aca="false">IF(R6557=0,"",IF(Q6557=VLOOKUP(N6556+1,$B$8:$C$360,2,0),N6556+1,N6556))</f>
        <v/>
      </c>
      <c r="P6557" s="30"/>
      <c r="Q6557" s="30"/>
      <c r="R6557" s="35"/>
      <c r="S6557" s="35"/>
      <c r="T6557" s="35"/>
      <c r="U6557" s="35"/>
      <c r="V6557" s="35"/>
      <c r="W6557" s="35"/>
      <c r="X6557" s="35"/>
      <c r="Y6557" s="35"/>
    </row>
    <row r="6558" customFormat="false" ht="14.25" hidden="false" customHeight="false" outlineLevel="0" collapsed="false">
      <c r="N6558" s="0" t="str">
        <f aca="false">IF(R6558=0,"",IF(Q6558=VLOOKUP(N6557+1,$B$8:$C$360,2,0),N6557+1,N6557))</f>
        <v/>
      </c>
      <c r="P6558" s="30"/>
      <c r="Q6558" s="30"/>
      <c r="R6558" s="35"/>
      <c r="S6558" s="35"/>
      <c r="T6558" s="35"/>
      <c r="U6558" s="35"/>
      <c r="V6558" s="35"/>
      <c r="W6558" s="35"/>
      <c r="X6558" s="35"/>
      <c r="Y6558" s="35"/>
    </row>
    <row r="6559" customFormat="false" ht="14.25" hidden="false" customHeight="false" outlineLevel="0" collapsed="false">
      <c r="N6559" s="0" t="str">
        <f aca="false">IF(R6559=0,"",IF(Q6559=VLOOKUP(N6558+1,$B$8:$C$360,2,0),N6558+1,N6558))</f>
        <v/>
      </c>
      <c r="P6559" s="30"/>
      <c r="Q6559" s="30"/>
      <c r="R6559" s="35"/>
      <c r="S6559" s="35"/>
      <c r="T6559" s="35"/>
      <c r="U6559" s="35"/>
      <c r="V6559" s="35"/>
      <c r="W6559" s="35"/>
      <c r="X6559" s="35"/>
      <c r="Y6559" s="35"/>
    </row>
    <row r="6560" customFormat="false" ht="14.25" hidden="false" customHeight="false" outlineLevel="0" collapsed="false">
      <c r="N6560" s="0" t="str">
        <f aca="false">IF(R6560=0,"",IF(Q6560=VLOOKUP(N6559+1,$B$8:$C$360,2,0),N6559+1,N6559))</f>
        <v/>
      </c>
      <c r="P6560" s="30"/>
      <c r="Q6560" s="30"/>
      <c r="R6560" s="35"/>
      <c r="S6560" s="35"/>
      <c r="T6560" s="35"/>
      <c r="U6560" s="35"/>
      <c r="V6560" s="35"/>
      <c r="W6560" s="35"/>
      <c r="X6560" s="35"/>
      <c r="Y6560" s="35"/>
    </row>
    <row r="6561" customFormat="false" ht="14.25" hidden="false" customHeight="false" outlineLevel="0" collapsed="false">
      <c r="N6561" s="0" t="str">
        <f aca="false">IF(R6561=0,"",IF(Q6561=VLOOKUP(N6560+1,$B$8:$C$360,2,0),N6560+1,N6560))</f>
        <v/>
      </c>
      <c r="P6561" s="30"/>
      <c r="Q6561" s="30"/>
      <c r="R6561" s="35"/>
      <c r="S6561" s="35"/>
      <c r="T6561" s="35"/>
      <c r="U6561" s="35"/>
      <c r="V6561" s="35"/>
      <c r="W6561" s="35"/>
      <c r="X6561" s="35"/>
      <c r="Y6561" s="35"/>
    </row>
    <row r="6562" customFormat="false" ht="14.25" hidden="false" customHeight="false" outlineLevel="0" collapsed="false">
      <c r="N6562" s="0" t="str">
        <f aca="false">IF(R6562=0,"",IF(Q6562=VLOOKUP(N6561+1,$B$8:$C$360,2,0),N6561+1,N6561))</f>
        <v/>
      </c>
      <c r="P6562" s="30"/>
      <c r="Q6562" s="30"/>
      <c r="R6562" s="35"/>
      <c r="S6562" s="35"/>
      <c r="T6562" s="35"/>
      <c r="U6562" s="35"/>
      <c r="V6562" s="35"/>
      <c r="W6562" s="35"/>
      <c r="X6562" s="35"/>
      <c r="Y6562" s="35"/>
    </row>
    <row r="6563" customFormat="false" ht="14.25" hidden="false" customHeight="false" outlineLevel="0" collapsed="false">
      <c r="N6563" s="0" t="str">
        <f aca="false">IF(R6563=0,"",IF(Q6563=VLOOKUP(N6562+1,$B$8:$C$360,2,0),N6562+1,N6562))</f>
        <v/>
      </c>
      <c r="P6563" s="30"/>
      <c r="Q6563" s="30"/>
      <c r="R6563" s="35"/>
      <c r="S6563" s="35"/>
      <c r="T6563" s="35"/>
      <c r="U6563" s="35"/>
      <c r="V6563" s="35"/>
      <c r="W6563" s="35"/>
      <c r="X6563" s="35"/>
      <c r="Y6563" s="35"/>
    </row>
    <row r="6564" customFormat="false" ht="14.25" hidden="false" customHeight="false" outlineLevel="0" collapsed="false">
      <c r="N6564" s="0" t="str">
        <f aca="false">IF(R6564=0,"",IF(Q6564=VLOOKUP(N6563+1,$B$8:$C$360,2,0),N6563+1,N6563))</f>
        <v/>
      </c>
      <c r="P6564" s="30"/>
      <c r="Q6564" s="30"/>
      <c r="R6564" s="35"/>
      <c r="S6564" s="35"/>
      <c r="T6564" s="35"/>
      <c r="U6564" s="35"/>
      <c r="V6564" s="35"/>
      <c r="W6564" s="35"/>
      <c r="X6564" s="35"/>
      <c r="Y6564" s="35"/>
    </row>
    <row r="6565" customFormat="false" ht="14.25" hidden="false" customHeight="false" outlineLevel="0" collapsed="false">
      <c r="N6565" s="0" t="str">
        <f aca="false">IF(R6565=0,"",IF(Q6565=VLOOKUP(N6564+1,$B$8:$C$360,2,0),N6564+1,N6564))</f>
        <v/>
      </c>
      <c r="P6565" s="30"/>
      <c r="Q6565" s="30"/>
      <c r="R6565" s="35"/>
      <c r="S6565" s="35"/>
      <c r="T6565" s="35"/>
      <c r="U6565" s="35"/>
      <c r="V6565" s="35"/>
      <c r="W6565" s="35"/>
      <c r="X6565" s="35"/>
      <c r="Y6565" s="35"/>
    </row>
    <row r="6566" customFormat="false" ht="14.25" hidden="false" customHeight="false" outlineLevel="0" collapsed="false">
      <c r="N6566" s="0" t="str">
        <f aca="false">IF(R6566=0,"",IF(Q6566=VLOOKUP(N6565+1,$B$8:$C$360,2,0),N6565+1,N6565))</f>
        <v/>
      </c>
      <c r="P6566" s="30"/>
      <c r="Q6566" s="30"/>
      <c r="R6566" s="35"/>
      <c r="S6566" s="35"/>
      <c r="T6566" s="35"/>
      <c r="U6566" s="35"/>
      <c r="V6566" s="35"/>
      <c r="W6566" s="35"/>
      <c r="X6566" s="35"/>
      <c r="Y6566" s="35"/>
    </row>
    <row r="6567" customFormat="false" ht="14.25" hidden="false" customHeight="false" outlineLevel="0" collapsed="false">
      <c r="N6567" s="0" t="str">
        <f aca="false">IF(R6567=0,"",IF(Q6567=VLOOKUP(N6566+1,$B$8:$C$360,2,0),N6566+1,N6566))</f>
        <v/>
      </c>
      <c r="P6567" s="30"/>
      <c r="Q6567" s="30"/>
      <c r="R6567" s="35"/>
      <c r="S6567" s="35"/>
      <c r="T6567" s="35"/>
      <c r="U6567" s="35"/>
      <c r="V6567" s="35"/>
      <c r="W6567" s="35"/>
      <c r="X6567" s="35"/>
      <c r="Y6567" s="35"/>
    </row>
    <row r="6568" customFormat="false" ht="14.25" hidden="false" customHeight="false" outlineLevel="0" collapsed="false">
      <c r="N6568" s="0" t="str">
        <f aca="false">IF(R6568=0,"",IF(Q6568=VLOOKUP(N6567+1,$B$8:$C$360,2,0),N6567+1,N6567))</f>
        <v/>
      </c>
      <c r="P6568" s="30"/>
      <c r="Q6568" s="30"/>
      <c r="R6568" s="35"/>
      <c r="S6568" s="35"/>
      <c r="T6568" s="35"/>
      <c r="U6568" s="35"/>
      <c r="V6568" s="35"/>
      <c r="W6568" s="35"/>
      <c r="X6568" s="35"/>
      <c r="Y6568" s="35"/>
    </row>
    <row r="6569" customFormat="false" ht="14.25" hidden="false" customHeight="false" outlineLevel="0" collapsed="false">
      <c r="N6569" s="0" t="str">
        <f aca="false">IF(R6569=0,"",IF(Q6569=VLOOKUP(N6568+1,$B$8:$C$360,2,0),N6568+1,N6568))</f>
        <v/>
      </c>
      <c r="P6569" s="30"/>
      <c r="Q6569" s="30"/>
      <c r="R6569" s="35"/>
      <c r="S6569" s="35"/>
      <c r="T6569" s="35"/>
      <c r="U6569" s="35"/>
      <c r="V6569" s="35"/>
      <c r="W6569" s="35"/>
      <c r="X6569" s="35"/>
      <c r="Y6569" s="35"/>
    </row>
    <row r="6570" customFormat="false" ht="14.25" hidden="false" customHeight="false" outlineLevel="0" collapsed="false">
      <c r="N6570" s="0" t="str">
        <f aca="false">IF(R6570=0,"",IF(Q6570=VLOOKUP(N6569+1,$B$8:$C$360,2,0),N6569+1,N6569))</f>
        <v/>
      </c>
      <c r="P6570" s="30"/>
      <c r="Q6570" s="30"/>
      <c r="R6570" s="35"/>
      <c r="S6570" s="35"/>
      <c r="T6570" s="35"/>
      <c r="U6570" s="35"/>
      <c r="V6570" s="35"/>
      <c r="W6570" s="35"/>
      <c r="X6570" s="35"/>
      <c r="Y6570" s="35"/>
    </row>
    <row r="6571" customFormat="false" ht="14.25" hidden="false" customHeight="false" outlineLevel="0" collapsed="false">
      <c r="N6571" s="0" t="str">
        <f aca="false">IF(R6571=0,"",IF(Q6571=VLOOKUP(N6570+1,$B$8:$C$360,2,0),N6570+1,N6570))</f>
        <v/>
      </c>
      <c r="P6571" s="30"/>
      <c r="Q6571" s="30"/>
      <c r="R6571" s="35"/>
      <c r="S6571" s="35"/>
      <c r="T6571" s="35"/>
      <c r="U6571" s="35"/>
      <c r="V6571" s="35"/>
      <c r="W6571" s="35"/>
      <c r="X6571" s="35"/>
      <c r="Y6571" s="35"/>
    </row>
    <row r="6572" customFormat="false" ht="14.25" hidden="false" customHeight="false" outlineLevel="0" collapsed="false">
      <c r="N6572" s="0" t="str">
        <f aca="false">IF(R6572=0,"",IF(Q6572=VLOOKUP(N6571+1,$B$8:$C$360,2,0),N6571+1,N6571))</f>
        <v/>
      </c>
      <c r="P6572" s="30"/>
      <c r="Q6572" s="30"/>
      <c r="R6572" s="35"/>
      <c r="S6572" s="35"/>
      <c r="T6572" s="35"/>
      <c r="U6572" s="35"/>
      <c r="V6572" s="35"/>
      <c r="W6572" s="35"/>
      <c r="X6572" s="35"/>
      <c r="Y6572" s="35"/>
    </row>
    <row r="6573" customFormat="false" ht="14.25" hidden="false" customHeight="false" outlineLevel="0" collapsed="false">
      <c r="N6573" s="0" t="str">
        <f aca="false">IF(R6573=0,"",IF(Q6573=VLOOKUP(N6572+1,$B$8:$C$360,2,0),N6572+1,N6572))</f>
        <v/>
      </c>
      <c r="P6573" s="30"/>
      <c r="Q6573" s="30"/>
      <c r="R6573" s="35"/>
      <c r="S6573" s="35"/>
      <c r="T6573" s="35"/>
      <c r="U6573" s="35"/>
      <c r="V6573" s="35"/>
      <c r="W6573" s="35"/>
      <c r="X6573" s="35"/>
      <c r="Y6573" s="35"/>
    </row>
    <row r="6574" customFormat="false" ht="14.25" hidden="false" customHeight="false" outlineLevel="0" collapsed="false">
      <c r="N6574" s="0" t="str">
        <f aca="false">IF(R6574=0,"",IF(Q6574=VLOOKUP(N6573+1,$B$8:$C$360,2,0),N6573+1,N6573))</f>
        <v/>
      </c>
      <c r="P6574" s="30"/>
      <c r="Q6574" s="30"/>
      <c r="R6574" s="35"/>
      <c r="S6574" s="35"/>
      <c r="T6574" s="35"/>
      <c r="U6574" s="35"/>
      <c r="V6574" s="35"/>
      <c r="W6574" s="35"/>
      <c r="X6574" s="35"/>
      <c r="Y6574" s="35"/>
    </row>
    <row r="6575" customFormat="false" ht="14.25" hidden="false" customHeight="false" outlineLevel="0" collapsed="false">
      <c r="N6575" s="0" t="str">
        <f aca="false">IF(R6575=0,"",IF(Q6575=VLOOKUP(N6574+1,$B$8:$C$360,2,0),N6574+1,N6574))</f>
        <v/>
      </c>
      <c r="P6575" s="30"/>
      <c r="Q6575" s="30"/>
      <c r="R6575" s="35"/>
      <c r="S6575" s="35"/>
      <c r="T6575" s="35"/>
      <c r="U6575" s="35"/>
      <c r="V6575" s="35"/>
      <c r="W6575" s="35"/>
      <c r="X6575" s="35"/>
      <c r="Y6575" s="35"/>
    </row>
    <row r="6576" customFormat="false" ht="14.25" hidden="false" customHeight="false" outlineLevel="0" collapsed="false">
      <c r="N6576" s="0" t="str">
        <f aca="false">IF(R6576=0,"",IF(Q6576=VLOOKUP(N6575+1,$B$8:$C$360,2,0),N6575+1,N6575))</f>
        <v/>
      </c>
      <c r="P6576" s="30"/>
      <c r="Q6576" s="30"/>
      <c r="R6576" s="35"/>
      <c r="S6576" s="35"/>
      <c r="T6576" s="35"/>
      <c r="U6576" s="35"/>
      <c r="V6576" s="35"/>
      <c r="W6576" s="35"/>
      <c r="X6576" s="35"/>
      <c r="Y6576" s="35"/>
    </row>
    <row r="6577" customFormat="false" ht="14.25" hidden="false" customHeight="false" outlineLevel="0" collapsed="false">
      <c r="N6577" s="0" t="str">
        <f aca="false">IF(R6577=0,"",IF(Q6577=VLOOKUP(N6576+1,$B$8:$C$360,2,0),N6576+1,N6576))</f>
        <v/>
      </c>
      <c r="P6577" s="30"/>
      <c r="Q6577" s="30"/>
      <c r="R6577" s="35"/>
      <c r="S6577" s="35"/>
      <c r="T6577" s="35"/>
      <c r="U6577" s="35"/>
      <c r="V6577" s="35"/>
      <c r="W6577" s="35"/>
      <c r="X6577" s="35"/>
      <c r="Y6577" s="35"/>
    </row>
    <row r="6578" customFormat="false" ht="14.25" hidden="false" customHeight="false" outlineLevel="0" collapsed="false">
      <c r="N6578" s="0" t="str">
        <f aca="false">IF(R6578=0,"",IF(Q6578=VLOOKUP(N6577+1,$B$8:$C$360,2,0),N6577+1,N6577))</f>
        <v/>
      </c>
      <c r="P6578" s="30"/>
      <c r="Q6578" s="30"/>
      <c r="R6578" s="35"/>
      <c r="S6578" s="35"/>
      <c r="T6578" s="35"/>
      <c r="U6578" s="35"/>
      <c r="V6578" s="35"/>
      <c r="W6578" s="35"/>
      <c r="X6578" s="35"/>
      <c r="Y6578" s="35"/>
    </row>
    <row r="6579" customFormat="false" ht="14.25" hidden="false" customHeight="false" outlineLevel="0" collapsed="false">
      <c r="N6579" s="0" t="str">
        <f aca="false">IF(R6579=0,"",IF(Q6579=VLOOKUP(N6578+1,$B$8:$C$360,2,0),N6578+1,N6578))</f>
        <v/>
      </c>
      <c r="P6579" s="30"/>
      <c r="Q6579" s="30"/>
      <c r="R6579" s="35"/>
      <c r="S6579" s="35"/>
      <c r="T6579" s="35"/>
      <c r="U6579" s="35"/>
      <c r="V6579" s="35"/>
      <c r="W6579" s="35"/>
      <c r="X6579" s="35"/>
      <c r="Y6579" s="35"/>
    </row>
    <row r="6580" customFormat="false" ht="14.25" hidden="false" customHeight="false" outlineLevel="0" collapsed="false">
      <c r="N6580" s="0" t="str">
        <f aca="false">IF(R6580=0,"",IF(Q6580=VLOOKUP(N6579+1,$B$8:$C$360,2,0),N6579+1,N6579))</f>
        <v/>
      </c>
      <c r="P6580" s="30"/>
      <c r="Q6580" s="30"/>
      <c r="R6580" s="35"/>
      <c r="S6580" s="35"/>
      <c r="T6580" s="35"/>
      <c r="U6580" s="35"/>
      <c r="V6580" s="35"/>
      <c r="W6580" s="35"/>
      <c r="X6580" s="35"/>
      <c r="Y6580" s="35"/>
    </row>
    <row r="6581" customFormat="false" ht="14.25" hidden="false" customHeight="false" outlineLevel="0" collapsed="false">
      <c r="N6581" s="0" t="str">
        <f aca="false">IF(R6581=0,"",IF(Q6581=VLOOKUP(N6580+1,$B$8:$C$360,2,0),N6580+1,N6580))</f>
        <v/>
      </c>
      <c r="P6581" s="30"/>
      <c r="Q6581" s="30"/>
      <c r="R6581" s="35"/>
      <c r="S6581" s="35"/>
      <c r="T6581" s="35"/>
      <c r="U6581" s="35"/>
      <c r="V6581" s="35"/>
      <c r="W6581" s="35"/>
      <c r="X6581" s="35"/>
      <c r="Y6581" s="35"/>
    </row>
    <row r="6582" customFormat="false" ht="14.25" hidden="false" customHeight="false" outlineLevel="0" collapsed="false">
      <c r="N6582" s="0" t="str">
        <f aca="false">IF(R6582=0,"",IF(Q6582=VLOOKUP(N6581+1,$B$8:$C$360,2,0),N6581+1,N6581))</f>
        <v/>
      </c>
      <c r="P6582" s="30"/>
      <c r="Q6582" s="30"/>
      <c r="R6582" s="35"/>
      <c r="S6582" s="35"/>
      <c r="T6582" s="35"/>
      <c r="U6582" s="35"/>
      <c r="V6582" s="35"/>
      <c r="W6582" s="35"/>
      <c r="X6582" s="35"/>
      <c r="Y6582" s="35"/>
    </row>
    <row r="6583" customFormat="false" ht="14.25" hidden="false" customHeight="false" outlineLevel="0" collapsed="false">
      <c r="N6583" s="0" t="str">
        <f aca="false">IF(R6583=0,"",IF(Q6583=VLOOKUP(N6582+1,$B$8:$C$360,2,0),N6582+1,N6582))</f>
        <v/>
      </c>
      <c r="P6583" s="30"/>
      <c r="Q6583" s="30"/>
      <c r="R6583" s="35"/>
      <c r="S6583" s="35"/>
      <c r="T6583" s="35"/>
      <c r="U6583" s="35"/>
      <c r="V6583" s="35"/>
      <c r="W6583" s="35"/>
      <c r="X6583" s="35"/>
      <c r="Y6583" s="35"/>
    </row>
    <row r="6584" customFormat="false" ht="14.25" hidden="false" customHeight="false" outlineLevel="0" collapsed="false">
      <c r="N6584" s="0" t="str">
        <f aca="false">IF(R6584=0,"",IF(Q6584=VLOOKUP(N6583+1,$B$8:$C$360,2,0),N6583+1,N6583))</f>
        <v/>
      </c>
      <c r="P6584" s="30"/>
      <c r="Q6584" s="30"/>
      <c r="R6584" s="35"/>
      <c r="S6584" s="35"/>
      <c r="T6584" s="35"/>
      <c r="U6584" s="35"/>
      <c r="V6584" s="35"/>
      <c r="W6584" s="35"/>
      <c r="X6584" s="35"/>
      <c r="Y6584" s="35"/>
    </row>
    <row r="6585" customFormat="false" ht="14.25" hidden="false" customHeight="false" outlineLevel="0" collapsed="false">
      <c r="N6585" s="0" t="str">
        <f aca="false">IF(R6585=0,"",IF(Q6585=VLOOKUP(N6584+1,$B$8:$C$360,2,0),N6584+1,N6584))</f>
        <v/>
      </c>
      <c r="P6585" s="30"/>
      <c r="Q6585" s="30"/>
      <c r="R6585" s="35"/>
      <c r="S6585" s="35"/>
      <c r="T6585" s="35"/>
      <c r="U6585" s="35"/>
      <c r="V6585" s="35"/>
      <c r="W6585" s="35"/>
      <c r="X6585" s="35"/>
      <c r="Y6585" s="35"/>
    </row>
    <row r="6586" customFormat="false" ht="14.25" hidden="false" customHeight="false" outlineLevel="0" collapsed="false">
      <c r="N6586" s="0" t="str">
        <f aca="false">IF(R6586=0,"",IF(Q6586=VLOOKUP(N6585+1,$B$8:$C$360,2,0),N6585+1,N6585))</f>
        <v/>
      </c>
      <c r="P6586" s="30"/>
      <c r="Q6586" s="30"/>
      <c r="R6586" s="35"/>
      <c r="S6586" s="35"/>
      <c r="T6586" s="35"/>
      <c r="U6586" s="35"/>
      <c r="V6586" s="35"/>
      <c r="W6586" s="35"/>
      <c r="X6586" s="35"/>
      <c r="Y6586" s="35"/>
    </row>
    <row r="6587" customFormat="false" ht="14.25" hidden="false" customHeight="false" outlineLevel="0" collapsed="false">
      <c r="N6587" s="0" t="str">
        <f aca="false">IF(R6587=0,"",IF(Q6587=VLOOKUP(N6586+1,$B$8:$C$360,2,0),N6586+1,N6586))</f>
        <v/>
      </c>
      <c r="P6587" s="30"/>
      <c r="Q6587" s="30"/>
      <c r="R6587" s="35"/>
      <c r="S6587" s="35"/>
      <c r="T6587" s="35"/>
      <c r="U6587" s="35"/>
      <c r="V6587" s="35"/>
      <c r="W6587" s="35"/>
      <c r="X6587" s="35"/>
      <c r="Y6587" s="35"/>
    </row>
    <row r="6588" customFormat="false" ht="14.25" hidden="false" customHeight="false" outlineLevel="0" collapsed="false">
      <c r="N6588" s="0" t="str">
        <f aca="false">IF(R6588=0,"",IF(Q6588=VLOOKUP(N6587+1,$B$8:$C$360,2,0),N6587+1,N6587))</f>
        <v/>
      </c>
      <c r="P6588" s="30"/>
      <c r="Q6588" s="30"/>
      <c r="R6588" s="35"/>
      <c r="S6588" s="35"/>
      <c r="T6588" s="35"/>
      <c r="U6588" s="35"/>
      <c r="V6588" s="35"/>
      <c r="W6588" s="35"/>
      <c r="X6588" s="35"/>
      <c r="Y6588" s="35"/>
    </row>
    <row r="6589" customFormat="false" ht="14.25" hidden="false" customHeight="false" outlineLevel="0" collapsed="false">
      <c r="N6589" s="0" t="str">
        <f aca="false">IF(R6589=0,"",IF(Q6589=VLOOKUP(N6588+1,$B$8:$C$360,2,0),N6588+1,N6588))</f>
        <v/>
      </c>
      <c r="P6589" s="30"/>
      <c r="Q6589" s="30"/>
      <c r="R6589" s="35"/>
      <c r="S6589" s="35"/>
      <c r="T6589" s="35"/>
      <c r="U6589" s="35"/>
      <c r="V6589" s="35"/>
      <c r="W6589" s="35"/>
      <c r="X6589" s="35"/>
      <c r="Y6589" s="35"/>
    </row>
    <row r="6590" customFormat="false" ht="14.25" hidden="false" customHeight="false" outlineLevel="0" collapsed="false">
      <c r="N6590" s="0" t="str">
        <f aca="false">IF(R6590=0,"",IF(Q6590=VLOOKUP(N6589+1,$B$8:$C$360,2,0),N6589+1,N6589))</f>
        <v/>
      </c>
      <c r="P6590" s="30"/>
      <c r="Q6590" s="30"/>
      <c r="R6590" s="35"/>
      <c r="S6590" s="35"/>
      <c r="T6590" s="35"/>
      <c r="U6590" s="35"/>
      <c r="V6590" s="35"/>
      <c r="W6590" s="35"/>
      <c r="X6590" s="35"/>
      <c r="Y6590" s="35"/>
    </row>
    <row r="6591" customFormat="false" ht="14.25" hidden="false" customHeight="false" outlineLevel="0" collapsed="false">
      <c r="N6591" s="0" t="str">
        <f aca="false">IF(R6591=0,"",IF(Q6591=VLOOKUP(N6590+1,$B$8:$C$360,2,0),N6590+1,N6590))</f>
        <v/>
      </c>
      <c r="P6591" s="30"/>
      <c r="Q6591" s="30"/>
      <c r="R6591" s="35"/>
      <c r="S6591" s="35"/>
      <c r="T6591" s="35"/>
      <c r="U6591" s="35"/>
      <c r="V6591" s="35"/>
      <c r="W6591" s="35"/>
      <c r="X6591" s="35"/>
      <c r="Y6591" s="35"/>
    </row>
    <row r="6592" customFormat="false" ht="14.25" hidden="false" customHeight="false" outlineLevel="0" collapsed="false">
      <c r="N6592" s="0" t="str">
        <f aca="false">IF(R6592=0,"",IF(Q6592=VLOOKUP(N6591+1,$B$8:$C$360,2,0),N6591+1,N6591))</f>
        <v/>
      </c>
      <c r="P6592" s="30"/>
      <c r="Q6592" s="30"/>
      <c r="R6592" s="35"/>
      <c r="S6592" s="35"/>
      <c r="T6592" s="35"/>
      <c r="U6592" s="35"/>
      <c r="V6592" s="35"/>
      <c r="W6592" s="35"/>
      <c r="X6592" s="35"/>
      <c r="Y6592" s="35"/>
    </row>
    <row r="6593" customFormat="false" ht="14.25" hidden="false" customHeight="false" outlineLevel="0" collapsed="false">
      <c r="N6593" s="0" t="str">
        <f aca="false">IF(R6593=0,"",IF(Q6593=VLOOKUP(N6592+1,$B$8:$C$360,2,0),N6592+1,N6592))</f>
        <v/>
      </c>
      <c r="P6593" s="30"/>
      <c r="Q6593" s="30"/>
      <c r="R6593" s="35"/>
      <c r="S6593" s="35"/>
      <c r="T6593" s="35"/>
      <c r="U6593" s="35"/>
      <c r="V6593" s="35"/>
      <c r="W6593" s="35"/>
      <c r="X6593" s="35"/>
      <c r="Y6593" s="35"/>
    </row>
    <row r="6594" customFormat="false" ht="14.25" hidden="false" customHeight="false" outlineLevel="0" collapsed="false">
      <c r="N6594" s="0" t="str">
        <f aca="false">IF(R6594=0,"",IF(Q6594=VLOOKUP(N6593+1,$B$8:$C$360,2,0),N6593+1,N6593))</f>
        <v/>
      </c>
      <c r="P6594" s="30"/>
      <c r="Q6594" s="30"/>
      <c r="R6594" s="35"/>
      <c r="S6594" s="35"/>
      <c r="T6594" s="35"/>
      <c r="U6594" s="35"/>
      <c r="V6594" s="35"/>
      <c r="W6594" s="35"/>
      <c r="X6594" s="35"/>
      <c r="Y6594" s="35"/>
    </row>
    <row r="6595" customFormat="false" ht="14.25" hidden="false" customHeight="false" outlineLevel="0" collapsed="false">
      <c r="N6595" s="0" t="str">
        <f aca="false">IF(R6595=0,"",IF(Q6595=VLOOKUP(N6594+1,$B$8:$C$360,2,0),N6594+1,N6594))</f>
        <v/>
      </c>
      <c r="P6595" s="30"/>
      <c r="Q6595" s="30"/>
      <c r="R6595" s="35"/>
      <c r="S6595" s="35"/>
      <c r="T6595" s="35"/>
      <c r="U6595" s="35"/>
      <c r="V6595" s="35"/>
      <c r="W6595" s="35"/>
      <c r="X6595" s="35"/>
      <c r="Y6595" s="35"/>
    </row>
    <row r="6596" customFormat="false" ht="14.25" hidden="false" customHeight="false" outlineLevel="0" collapsed="false">
      <c r="N6596" s="0" t="str">
        <f aca="false">IF(R6596=0,"",IF(Q6596=VLOOKUP(N6595+1,$B$8:$C$360,2,0),N6595+1,N6595))</f>
        <v/>
      </c>
      <c r="P6596" s="30"/>
      <c r="Q6596" s="30"/>
      <c r="R6596" s="35"/>
      <c r="S6596" s="35"/>
      <c r="T6596" s="35"/>
      <c r="U6596" s="35"/>
      <c r="V6596" s="35"/>
      <c r="W6596" s="35"/>
      <c r="X6596" s="35"/>
      <c r="Y6596" s="35"/>
    </row>
    <row r="6597" customFormat="false" ht="14.25" hidden="false" customHeight="false" outlineLevel="0" collapsed="false">
      <c r="N6597" s="0" t="str">
        <f aca="false">IF(R6597=0,"",IF(Q6597=VLOOKUP(N6596+1,$B$8:$C$360,2,0),N6596+1,N6596))</f>
        <v/>
      </c>
      <c r="P6597" s="30"/>
      <c r="Q6597" s="30"/>
      <c r="R6597" s="35"/>
      <c r="S6597" s="35"/>
      <c r="T6597" s="35"/>
      <c r="U6597" s="35"/>
      <c r="V6597" s="35"/>
      <c r="W6597" s="35"/>
      <c r="X6597" s="35"/>
      <c r="Y6597" s="35"/>
    </row>
    <row r="6598" customFormat="false" ht="14.25" hidden="false" customHeight="false" outlineLevel="0" collapsed="false">
      <c r="N6598" s="0" t="str">
        <f aca="false">IF(R6598=0,"",IF(Q6598=VLOOKUP(N6597+1,$B$8:$C$360,2,0),N6597+1,N6597))</f>
        <v/>
      </c>
      <c r="P6598" s="30"/>
      <c r="Q6598" s="30"/>
      <c r="R6598" s="35"/>
      <c r="S6598" s="35"/>
      <c r="T6598" s="35"/>
      <c r="U6598" s="35"/>
      <c r="V6598" s="35"/>
      <c r="W6598" s="35"/>
      <c r="X6598" s="35"/>
      <c r="Y6598" s="35"/>
    </row>
    <row r="6599" customFormat="false" ht="14.25" hidden="false" customHeight="false" outlineLevel="0" collapsed="false">
      <c r="N6599" s="0" t="str">
        <f aca="false">IF(R6599=0,"",IF(Q6599=VLOOKUP(N6598+1,$B$8:$C$360,2,0),N6598+1,N6598))</f>
        <v/>
      </c>
      <c r="P6599" s="30"/>
      <c r="Q6599" s="30"/>
      <c r="R6599" s="35"/>
      <c r="S6599" s="35"/>
      <c r="T6599" s="35"/>
      <c r="U6599" s="35"/>
      <c r="V6599" s="35"/>
      <c r="W6599" s="35"/>
      <c r="X6599" s="35"/>
      <c r="Y6599" s="35"/>
    </row>
    <row r="6600" customFormat="false" ht="14.25" hidden="false" customHeight="false" outlineLevel="0" collapsed="false">
      <c r="N6600" s="0" t="str">
        <f aca="false">IF(R6600=0,"",IF(Q6600=VLOOKUP(N6599+1,$B$8:$C$360,2,0),N6599+1,N6599))</f>
        <v/>
      </c>
      <c r="P6600" s="30"/>
      <c r="Q6600" s="30"/>
      <c r="R6600" s="35"/>
      <c r="S6600" s="35"/>
      <c r="T6600" s="35"/>
      <c r="U6600" s="35"/>
      <c r="V6600" s="35"/>
      <c r="W6600" s="35"/>
      <c r="X6600" s="35"/>
      <c r="Y6600" s="35"/>
    </row>
    <row r="6601" customFormat="false" ht="14.25" hidden="false" customHeight="false" outlineLevel="0" collapsed="false">
      <c r="N6601" s="0" t="str">
        <f aca="false">IF(R6601=0,"",IF(Q6601=VLOOKUP(N6600+1,$B$8:$C$360,2,0),N6600+1,N6600))</f>
        <v/>
      </c>
      <c r="P6601" s="30"/>
      <c r="Q6601" s="30"/>
      <c r="R6601" s="35"/>
      <c r="S6601" s="35"/>
      <c r="T6601" s="35"/>
      <c r="U6601" s="35"/>
      <c r="V6601" s="35"/>
      <c r="W6601" s="35"/>
      <c r="X6601" s="35"/>
      <c r="Y6601" s="35"/>
    </row>
    <row r="6602" customFormat="false" ht="14.25" hidden="false" customHeight="false" outlineLevel="0" collapsed="false">
      <c r="N6602" s="0" t="str">
        <f aca="false">IF(R6602=0,"",IF(Q6602=VLOOKUP(N6601+1,$B$8:$C$360,2,0),N6601+1,N6601))</f>
        <v/>
      </c>
      <c r="P6602" s="30"/>
      <c r="Q6602" s="30"/>
      <c r="R6602" s="35"/>
      <c r="S6602" s="35"/>
      <c r="T6602" s="35"/>
      <c r="U6602" s="35"/>
      <c r="V6602" s="35"/>
      <c r="W6602" s="35"/>
      <c r="X6602" s="35"/>
      <c r="Y6602" s="35"/>
    </row>
    <row r="6603" customFormat="false" ht="14.25" hidden="false" customHeight="false" outlineLevel="0" collapsed="false">
      <c r="N6603" s="0" t="str">
        <f aca="false">IF(R6603=0,"",IF(Q6603=VLOOKUP(N6602+1,$B$8:$C$360,2,0),N6602+1,N6602))</f>
        <v/>
      </c>
      <c r="P6603" s="30"/>
      <c r="Q6603" s="30"/>
      <c r="R6603" s="35"/>
      <c r="S6603" s="35"/>
      <c r="T6603" s="35"/>
      <c r="U6603" s="35"/>
      <c r="V6603" s="35"/>
      <c r="W6603" s="35"/>
      <c r="X6603" s="35"/>
      <c r="Y6603" s="35"/>
    </row>
    <row r="6604" customFormat="false" ht="14.25" hidden="false" customHeight="false" outlineLevel="0" collapsed="false">
      <c r="N6604" s="0" t="str">
        <f aca="false">IF(R6604=0,"",IF(Q6604=VLOOKUP(N6603+1,$B$8:$C$360,2,0),N6603+1,N6603))</f>
        <v/>
      </c>
      <c r="P6604" s="30"/>
      <c r="Q6604" s="30"/>
      <c r="R6604" s="35"/>
      <c r="S6604" s="35"/>
      <c r="T6604" s="35"/>
      <c r="U6604" s="35"/>
      <c r="V6604" s="35"/>
      <c r="W6604" s="35"/>
      <c r="X6604" s="35"/>
      <c r="Y6604" s="35"/>
    </row>
    <row r="6605" customFormat="false" ht="14.25" hidden="false" customHeight="false" outlineLevel="0" collapsed="false">
      <c r="N6605" s="0" t="str">
        <f aca="false">IF(R6605=0,"",IF(Q6605=VLOOKUP(N6604+1,$B$8:$C$360,2,0),N6604+1,N6604))</f>
        <v/>
      </c>
      <c r="P6605" s="30"/>
      <c r="Q6605" s="30"/>
      <c r="R6605" s="35"/>
      <c r="S6605" s="35"/>
      <c r="T6605" s="35"/>
      <c r="U6605" s="35"/>
      <c r="V6605" s="35"/>
      <c r="W6605" s="35"/>
      <c r="X6605" s="35"/>
      <c r="Y6605" s="35"/>
    </row>
    <row r="6606" customFormat="false" ht="14.25" hidden="false" customHeight="false" outlineLevel="0" collapsed="false">
      <c r="N6606" s="0" t="str">
        <f aca="false">IF(R6606=0,"",IF(Q6606=VLOOKUP(N6605+1,$B$8:$C$360,2,0),N6605+1,N6605))</f>
        <v/>
      </c>
      <c r="P6606" s="30"/>
      <c r="Q6606" s="30"/>
      <c r="R6606" s="35"/>
      <c r="S6606" s="35"/>
      <c r="T6606" s="35"/>
      <c r="U6606" s="35"/>
      <c r="V6606" s="35"/>
      <c r="W6606" s="35"/>
      <c r="X6606" s="35"/>
      <c r="Y6606" s="35"/>
    </row>
    <row r="6607" customFormat="false" ht="14.25" hidden="false" customHeight="false" outlineLevel="0" collapsed="false">
      <c r="N6607" s="0" t="str">
        <f aca="false">IF(R6607=0,"",IF(Q6607=VLOOKUP(N6606+1,$B$8:$C$360,2,0),N6606+1,N6606))</f>
        <v/>
      </c>
      <c r="P6607" s="30"/>
      <c r="Q6607" s="30"/>
      <c r="R6607" s="35"/>
      <c r="S6607" s="35"/>
      <c r="T6607" s="35"/>
      <c r="U6607" s="35"/>
      <c r="V6607" s="35"/>
      <c r="W6607" s="35"/>
      <c r="X6607" s="35"/>
      <c r="Y6607" s="35"/>
    </row>
    <row r="6608" customFormat="false" ht="14.25" hidden="false" customHeight="false" outlineLevel="0" collapsed="false">
      <c r="N6608" s="0" t="str">
        <f aca="false">IF(R6608=0,"",IF(Q6608=VLOOKUP(N6607+1,$B$8:$C$360,2,0),N6607+1,N6607))</f>
        <v/>
      </c>
      <c r="P6608" s="30"/>
      <c r="Q6608" s="30"/>
      <c r="R6608" s="35"/>
      <c r="S6608" s="35"/>
      <c r="T6608" s="35"/>
      <c r="U6608" s="35"/>
      <c r="V6608" s="35"/>
      <c r="W6608" s="35"/>
      <c r="X6608" s="35"/>
      <c r="Y6608" s="35"/>
    </row>
    <row r="6609" customFormat="false" ht="14.25" hidden="false" customHeight="false" outlineLevel="0" collapsed="false">
      <c r="N6609" s="0" t="str">
        <f aca="false">IF(R6609=0,"",IF(Q6609=VLOOKUP(N6608+1,$B$8:$C$360,2,0),N6608+1,N6608))</f>
        <v/>
      </c>
      <c r="P6609" s="30"/>
      <c r="Q6609" s="30"/>
      <c r="R6609" s="35"/>
      <c r="S6609" s="35"/>
      <c r="T6609" s="35"/>
      <c r="U6609" s="35"/>
      <c r="V6609" s="35"/>
      <c r="W6609" s="35"/>
      <c r="X6609" s="35"/>
      <c r="Y6609" s="35"/>
    </row>
    <row r="6610" customFormat="false" ht="14.25" hidden="false" customHeight="false" outlineLevel="0" collapsed="false">
      <c r="N6610" s="0" t="str">
        <f aca="false">IF(R6610=0,"",IF(Q6610=VLOOKUP(N6609+1,$B$8:$C$360,2,0),N6609+1,N6609))</f>
        <v/>
      </c>
      <c r="P6610" s="30"/>
      <c r="Q6610" s="30"/>
      <c r="R6610" s="35"/>
      <c r="S6610" s="35"/>
      <c r="T6610" s="35"/>
      <c r="U6610" s="35"/>
      <c r="V6610" s="35"/>
      <c r="W6610" s="35"/>
      <c r="X6610" s="35"/>
      <c r="Y6610" s="35"/>
    </row>
    <row r="6611" customFormat="false" ht="14.25" hidden="false" customHeight="false" outlineLevel="0" collapsed="false">
      <c r="N6611" s="0" t="str">
        <f aca="false">IF(R6611=0,"",IF(Q6611=VLOOKUP(N6610+1,$B$8:$C$360,2,0),N6610+1,N6610))</f>
        <v/>
      </c>
      <c r="P6611" s="30"/>
      <c r="Q6611" s="30"/>
      <c r="R6611" s="35"/>
      <c r="S6611" s="35"/>
      <c r="T6611" s="35"/>
      <c r="U6611" s="35"/>
      <c r="V6611" s="35"/>
      <c r="W6611" s="35"/>
      <c r="X6611" s="35"/>
      <c r="Y6611" s="35"/>
    </row>
    <row r="6612" customFormat="false" ht="14.25" hidden="false" customHeight="false" outlineLevel="0" collapsed="false">
      <c r="N6612" s="0" t="str">
        <f aca="false">IF(R6612=0,"",IF(Q6612=VLOOKUP(N6611+1,$B$8:$C$360,2,0),N6611+1,N6611))</f>
        <v/>
      </c>
      <c r="P6612" s="30"/>
      <c r="Q6612" s="30"/>
      <c r="R6612" s="35"/>
      <c r="S6612" s="35"/>
      <c r="T6612" s="35"/>
      <c r="U6612" s="35"/>
      <c r="V6612" s="35"/>
      <c r="W6612" s="35"/>
      <c r="X6612" s="35"/>
      <c r="Y6612" s="35"/>
    </row>
    <row r="6613" customFormat="false" ht="14.25" hidden="false" customHeight="false" outlineLevel="0" collapsed="false">
      <c r="N6613" s="0" t="str">
        <f aca="false">IF(R6613=0,"",IF(Q6613=VLOOKUP(N6612+1,$B$8:$C$360,2,0),N6612+1,N6612))</f>
        <v/>
      </c>
      <c r="P6613" s="30"/>
      <c r="Q6613" s="30"/>
      <c r="R6613" s="35"/>
      <c r="S6613" s="35"/>
      <c r="T6613" s="35"/>
      <c r="U6613" s="35"/>
      <c r="V6613" s="35"/>
      <c r="W6613" s="35"/>
      <c r="X6613" s="35"/>
      <c r="Y6613" s="35"/>
    </row>
    <row r="6614" customFormat="false" ht="14.25" hidden="false" customHeight="false" outlineLevel="0" collapsed="false">
      <c r="N6614" s="0" t="str">
        <f aca="false">IF(R6614=0,"",IF(Q6614=VLOOKUP(N6613+1,$B$8:$C$360,2,0),N6613+1,N6613))</f>
        <v/>
      </c>
      <c r="P6614" s="30"/>
      <c r="Q6614" s="30"/>
      <c r="R6614" s="35"/>
      <c r="S6614" s="35"/>
      <c r="T6614" s="35"/>
      <c r="U6614" s="35"/>
      <c r="V6614" s="35"/>
      <c r="W6614" s="35"/>
      <c r="X6614" s="35"/>
      <c r="Y6614" s="35"/>
    </row>
    <row r="6615" customFormat="false" ht="14.25" hidden="false" customHeight="false" outlineLevel="0" collapsed="false">
      <c r="N6615" s="0" t="str">
        <f aca="false">IF(R6615=0,"",IF(Q6615=VLOOKUP(N6614+1,$B$8:$C$360,2,0),N6614+1,N6614))</f>
        <v/>
      </c>
      <c r="P6615" s="30"/>
      <c r="Q6615" s="30"/>
      <c r="R6615" s="35"/>
      <c r="S6615" s="35"/>
      <c r="T6615" s="35"/>
      <c r="U6615" s="35"/>
      <c r="V6615" s="35"/>
      <c r="W6615" s="35"/>
      <c r="X6615" s="35"/>
      <c r="Y6615" s="35"/>
    </row>
    <row r="6616" customFormat="false" ht="14.25" hidden="false" customHeight="false" outlineLevel="0" collapsed="false">
      <c r="N6616" s="0" t="str">
        <f aca="false">IF(R6616=0,"",IF(Q6616=VLOOKUP(N6615+1,$B$8:$C$360,2,0),N6615+1,N6615))</f>
        <v/>
      </c>
      <c r="P6616" s="30"/>
      <c r="Q6616" s="30"/>
      <c r="R6616" s="35"/>
      <c r="S6616" s="35"/>
      <c r="T6616" s="35"/>
      <c r="U6616" s="35"/>
      <c r="V6616" s="35"/>
      <c r="W6616" s="35"/>
      <c r="X6616" s="35"/>
      <c r="Y6616" s="35"/>
    </row>
    <row r="6617" customFormat="false" ht="14.25" hidden="false" customHeight="false" outlineLevel="0" collapsed="false">
      <c r="N6617" s="0" t="str">
        <f aca="false">IF(R6617=0,"",IF(Q6617=VLOOKUP(N6616+1,$B$8:$C$360,2,0),N6616+1,N6616))</f>
        <v/>
      </c>
      <c r="P6617" s="30"/>
      <c r="Q6617" s="30"/>
      <c r="R6617" s="35"/>
      <c r="S6617" s="35"/>
      <c r="T6617" s="35"/>
      <c r="U6617" s="35"/>
      <c r="V6617" s="35"/>
      <c r="W6617" s="35"/>
      <c r="X6617" s="35"/>
      <c r="Y6617" s="35"/>
    </row>
    <row r="6618" customFormat="false" ht="14.25" hidden="false" customHeight="false" outlineLevel="0" collapsed="false">
      <c r="N6618" s="0" t="str">
        <f aca="false">IF(R6618=0,"",IF(Q6618=VLOOKUP(N6617+1,$B$8:$C$360,2,0),N6617+1,N6617))</f>
        <v/>
      </c>
      <c r="P6618" s="30"/>
      <c r="Q6618" s="30"/>
      <c r="R6618" s="35"/>
      <c r="S6618" s="35"/>
      <c r="T6618" s="35"/>
      <c r="U6618" s="35"/>
      <c r="V6618" s="35"/>
      <c r="W6618" s="35"/>
      <c r="X6618" s="35"/>
      <c r="Y6618" s="35"/>
    </row>
    <row r="6619" customFormat="false" ht="14.25" hidden="false" customHeight="false" outlineLevel="0" collapsed="false">
      <c r="N6619" s="0" t="str">
        <f aca="false">IF(R6619=0,"",IF(Q6619=VLOOKUP(N6618+1,$B$8:$C$360,2,0),N6618+1,N6618))</f>
        <v/>
      </c>
      <c r="P6619" s="30"/>
      <c r="Q6619" s="30"/>
      <c r="R6619" s="35"/>
      <c r="S6619" s="35"/>
      <c r="T6619" s="35"/>
      <c r="U6619" s="35"/>
      <c r="V6619" s="35"/>
      <c r="W6619" s="35"/>
      <c r="X6619" s="35"/>
      <c r="Y6619" s="35"/>
    </row>
    <row r="6620" customFormat="false" ht="14.25" hidden="false" customHeight="false" outlineLevel="0" collapsed="false">
      <c r="N6620" s="0" t="str">
        <f aca="false">IF(R6620=0,"",IF(Q6620=VLOOKUP(N6619+1,$B$8:$C$360,2,0),N6619+1,N6619))</f>
        <v/>
      </c>
      <c r="P6620" s="30"/>
      <c r="Q6620" s="30"/>
      <c r="R6620" s="35"/>
      <c r="S6620" s="35"/>
      <c r="T6620" s="35"/>
      <c r="U6620" s="35"/>
      <c r="V6620" s="35"/>
      <c r="W6620" s="35"/>
      <c r="X6620" s="35"/>
      <c r="Y6620" s="35"/>
    </row>
    <row r="6621" customFormat="false" ht="14.25" hidden="false" customHeight="false" outlineLevel="0" collapsed="false">
      <c r="N6621" s="0" t="str">
        <f aca="false">IF(R6621=0,"",IF(Q6621=VLOOKUP(N6620+1,$B$8:$C$360,2,0),N6620+1,N6620))</f>
        <v/>
      </c>
      <c r="P6621" s="30"/>
      <c r="Q6621" s="30"/>
      <c r="R6621" s="35"/>
      <c r="S6621" s="35"/>
      <c r="T6621" s="35"/>
      <c r="U6621" s="35"/>
      <c r="V6621" s="35"/>
      <c r="W6621" s="35"/>
      <c r="X6621" s="35"/>
      <c r="Y6621" s="35"/>
    </row>
    <row r="6622" customFormat="false" ht="14.25" hidden="false" customHeight="false" outlineLevel="0" collapsed="false">
      <c r="N6622" s="0" t="str">
        <f aca="false">IF(R6622=0,"",IF(Q6622=VLOOKUP(N6621+1,$B$8:$C$360,2,0),N6621+1,N6621))</f>
        <v/>
      </c>
      <c r="P6622" s="30"/>
      <c r="Q6622" s="30"/>
      <c r="R6622" s="35"/>
      <c r="S6622" s="35"/>
      <c r="T6622" s="35"/>
      <c r="U6622" s="35"/>
      <c r="V6622" s="35"/>
      <c r="W6622" s="35"/>
      <c r="X6622" s="35"/>
      <c r="Y6622" s="35"/>
    </row>
    <row r="6623" customFormat="false" ht="14.25" hidden="false" customHeight="false" outlineLevel="0" collapsed="false">
      <c r="N6623" s="0" t="str">
        <f aca="false">IF(R6623=0,"",IF(Q6623=VLOOKUP(N6622+1,$B$8:$C$360,2,0),N6622+1,N6622))</f>
        <v/>
      </c>
      <c r="P6623" s="30"/>
      <c r="Q6623" s="30"/>
      <c r="R6623" s="35"/>
      <c r="S6623" s="35"/>
      <c r="T6623" s="35"/>
      <c r="U6623" s="35"/>
      <c r="V6623" s="35"/>
      <c r="W6623" s="35"/>
      <c r="X6623" s="35"/>
      <c r="Y6623" s="35"/>
    </row>
    <row r="6624" customFormat="false" ht="14.25" hidden="false" customHeight="false" outlineLevel="0" collapsed="false">
      <c r="N6624" s="0" t="str">
        <f aca="false">IF(R6624=0,"",IF(Q6624=VLOOKUP(N6623+1,$B$8:$C$360,2,0),N6623+1,N6623))</f>
        <v/>
      </c>
      <c r="P6624" s="30"/>
      <c r="Q6624" s="30"/>
      <c r="R6624" s="35"/>
      <c r="S6624" s="35"/>
      <c r="T6624" s="35"/>
      <c r="U6624" s="35"/>
      <c r="V6624" s="35"/>
      <c r="W6624" s="35"/>
      <c r="X6624" s="35"/>
      <c r="Y6624" s="35"/>
    </row>
    <row r="6625" customFormat="false" ht="14.25" hidden="false" customHeight="false" outlineLevel="0" collapsed="false">
      <c r="N6625" s="0" t="str">
        <f aca="false">IF(R6625=0,"",IF(Q6625=VLOOKUP(N6624+1,$B$8:$C$360,2,0),N6624+1,N6624))</f>
        <v/>
      </c>
      <c r="P6625" s="30"/>
      <c r="Q6625" s="30"/>
      <c r="R6625" s="35"/>
      <c r="S6625" s="35"/>
      <c r="T6625" s="35"/>
      <c r="U6625" s="35"/>
      <c r="V6625" s="35"/>
      <c r="W6625" s="35"/>
      <c r="X6625" s="35"/>
      <c r="Y6625" s="35"/>
    </row>
    <row r="6626" customFormat="false" ht="14.25" hidden="false" customHeight="false" outlineLevel="0" collapsed="false">
      <c r="N6626" s="0" t="str">
        <f aca="false">IF(R6626=0,"",IF(Q6626=VLOOKUP(N6625+1,$B$8:$C$360,2,0),N6625+1,N6625))</f>
        <v/>
      </c>
      <c r="P6626" s="30"/>
      <c r="Q6626" s="30"/>
      <c r="R6626" s="35"/>
      <c r="S6626" s="35"/>
      <c r="T6626" s="35"/>
      <c r="U6626" s="35"/>
      <c r="V6626" s="35"/>
      <c r="W6626" s="35"/>
      <c r="X6626" s="35"/>
      <c r="Y6626" s="35"/>
    </row>
    <row r="6627" customFormat="false" ht="14.25" hidden="false" customHeight="false" outlineLevel="0" collapsed="false">
      <c r="N6627" s="0" t="str">
        <f aca="false">IF(R6627=0,"",IF(Q6627=VLOOKUP(N6626+1,$B$8:$C$360,2,0),N6626+1,N6626))</f>
        <v/>
      </c>
      <c r="P6627" s="30"/>
      <c r="Q6627" s="30"/>
      <c r="R6627" s="35"/>
      <c r="S6627" s="35"/>
      <c r="T6627" s="35"/>
      <c r="U6627" s="35"/>
      <c r="V6627" s="35"/>
      <c r="W6627" s="35"/>
      <c r="X6627" s="35"/>
      <c r="Y6627" s="35"/>
    </row>
    <row r="6628" customFormat="false" ht="14.25" hidden="false" customHeight="false" outlineLevel="0" collapsed="false">
      <c r="N6628" s="0" t="str">
        <f aca="false">IF(R6628=0,"",IF(Q6628=VLOOKUP(N6627+1,$B$8:$C$360,2,0),N6627+1,N6627))</f>
        <v/>
      </c>
      <c r="P6628" s="30"/>
      <c r="Q6628" s="30"/>
      <c r="R6628" s="35"/>
      <c r="S6628" s="35"/>
      <c r="T6628" s="35"/>
      <c r="U6628" s="35"/>
      <c r="V6628" s="35"/>
      <c r="W6628" s="35"/>
      <c r="X6628" s="35"/>
      <c r="Y6628" s="35"/>
    </row>
    <row r="6629" customFormat="false" ht="14.25" hidden="false" customHeight="false" outlineLevel="0" collapsed="false">
      <c r="N6629" s="0" t="str">
        <f aca="false">IF(R6629=0,"",IF(Q6629=VLOOKUP(N6628+1,$B$8:$C$360,2,0),N6628+1,N6628))</f>
        <v/>
      </c>
      <c r="P6629" s="30"/>
      <c r="Q6629" s="30"/>
      <c r="R6629" s="35"/>
      <c r="S6629" s="35"/>
      <c r="T6629" s="35"/>
      <c r="U6629" s="35"/>
      <c r="V6629" s="35"/>
      <c r="W6629" s="35"/>
      <c r="X6629" s="35"/>
      <c r="Y6629" s="35"/>
    </row>
    <row r="6630" customFormat="false" ht="14.25" hidden="false" customHeight="false" outlineLevel="0" collapsed="false">
      <c r="N6630" s="0" t="str">
        <f aca="false">IF(R6630=0,"",IF(Q6630=VLOOKUP(N6629+1,$B$8:$C$360,2,0),N6629+1,N6629))</f>
        <v/>
      </c>
      <c r="P6630" s="30"/>
      <c r="Q6630" s="30"/>
      <c r="R6630" s="35"/>
      <c r="S6630" s="35"/>
      <c r="T6630" s="35"/>
      <c r="U6630" s="35"/>
      <c r="V6630" s="35"/>
      <c r="W6630" s="35"/>
      <c r="X6630" s="35"/>
      <c r="Y6630" s="35"/>
    </row>
    <row r="6631" customFormat="false" ht="14.25" hidden="false" customHeight="false" outlineLevel="0" collapsed="false">
      <c r="N6631" s="0" t="str">
        <f aca="false">IF(R6631=0,"",IF(Q6631=VLOOKUP(N6630+1,$B$8:$C$360,2,0),N6630+1,N6630))</f>
        <v/>
      </c>
      <c r="P6631" s="30"/>
      <c r="Q6631" s="30"/>
      <c r="R6631" s="35"/>
      <c r="S6631" s="35"/>
      <c r="T6631" s="35"/>
      <c r="U6631" s="35"/>
      <c r="V6631" s="35"/>
      <c r="W6631" s="35"/>
      <c r="X6631" s="35"/>
      <c r="Y6631" s="35"/>
    </row>
    <row r="6632" customFormat="false" ht="14.25" hidden="false" customHeight="false" outlineLevel="0" collapsed="false">
      <c r="N6632" s="0" t="str">
        <f aca="false">IF(R6632=0,"",IF(Q6632=VLOOKUP(N6631+1,$B$8:$C$360,2,0),N6631+1,N6631))</f>
        <v/>
      </c>
      <c r="P6632" s="30"/>
      <c r="Q6632" s="30"/>
      <c r="R6632" s="35"/>
      <c r="S6632" s="35"/>
      <c r="T6632" s="35"/>
      <c r="U6632" s="35"/>
      <c r="V6632" s="35"/>
      <c r="W6632" s="35"/>
      <c r="X6632" s="35"/>
      <c r="Y6632" s="35"/>
    </row>
    <row r="6633" customFormat="false" ht="14.25" hidden="false" customHeight="false" outlineLevel="0" collapsed="false">
      <c r="N6633" s="0" t="str">
        <f aca="false">IF(R6633=0,"",IF(Q6633=VLOOKUP(N6632+1,$B$8:$C$360,2,0),N6632+1,N6632))</f>
        <v/>
      </c>
      <c r="P6633" s="30"/>
      <c r="Q6633" s="30"/>
      <c r="R6633" s="35"/>
      <c r="S6633" s="35"/>
      <c r="T6633" s="35"/>
      <c r="U6633" s="35"/>
      <c r="V6633" s="35"/>
      <c r="W6633" s="35"/>
      <c r="X6633" s="35"/>
      <c r="Y6633" s="35"/>
    </row>
    <row r="6634" customFormat="false" ht="14.25" hidden="false" customHeight="false" outlineLevel="0" collapsed="false">
      <c r="N6634" s="0" t="str">
        <f aca="false">IF(R6634=0,"",IF(Q6634=VLOOKUP(N6633+1,$B$8:$C$360,2,0),N6633+1,N6633))</f>
        <v/>
      </c>
      <c r="P6634" s="30"/>
      <c r="Q6634" s="30"/>
      <c r="R6634" s="35"/>
      <c r="S6634" s="35"/>
      <c r="T6634" s="35"/>
      <c r="U6634" s="35"/>
      <c r="V6634" s="35"/>
      <c r="W6634" s="35"/>
      <c r="X6634" s="35"/>
      <c r="Y6634" s="35"/>
    </row>
    <row r="6635" customFormat="false" ht="14.25" hidden="false" customHeight="false" outlineLevel="0" collapsed="false">
      <c r="N6635" s="0" t="str">
        <f aca="false">IF(R6635=0,"",IF(Q6635=VLOOKUP(N6634+1,$B$8:$C$360,2,0),N6634+1,N6634))</f>
        <v/>
      </c>
      <c r="P6635" s="30"/>
      <c r="Q6635" s="30"/>
      <c r="R6635" s="35"/>
      <c r="S6635" s="35"/>
      <c r="T6635" s="35"/>
      <c r="U6635" s="35"/>
      <c r="V6635" s="35"/>
      <c r="W6635" s="35"/>
      <c r="X6635" s="35"/>
      <c r="Y6635" s="35"/>
    </row>
    <row r="6636" customFormat="false" ht="14.25" hidden="false" customHeight="false" outlineLevel="0" collapsed="false">
      <c r="N6636" s="0" t="str">
        <f aca="false">IF(R6636=0,"",IF(Q6636=VLOOKUP(N6635+1,$B$8:$C$360,2,0),N6635+1,N6635))</f>
        <v/>
      </c>
      <c r="P6636" s="30"/>
      <c r="Q6636" s="30"/>
      <c r="R6636" s="35"/>
      <c r="S6636" s="35"/>
      <c r="T6636" s="35"/>
      <c r="U6636" s="35"/>
      <c r="V6636" s="35"/>
      <c r="W6636" s="35"/>
      <c r="X6636" s="35"/>
      <c r="Y6636" s="35"/>
    </row>
    <row r="6637" customFormat="false" ht="14.25" hidden="false" customHeight="false" outlineLevel="0" collapsed="false">
      <c r="N6637" s="0" t="str">
        <f aca="false">IF(R6637=0,"",IF(Q6637=VLOOKUP(N6636+1,$B$8:$C$360,2,0),N6636+1,N6636))</f>
        <v/>
      </c>
      <c r="P6637" s="30"/>
      <c r="Q6637" s="30"/>
      <c r="R6637" s="35"/>
      <c r="S6637" s="35"/>
      <c r="T6637" s="35"/>
      <c r="U6637" s="35"/>
      <c r="V6637" s="35"/>
      <c r="W6637" s="35"/>
      <c r="X6637" s="35"/>
      <c r="Y6637" s="35"/>
    </row>
    <row r="6638" customFormat="false" ht="14.25" hidden="false" customHeight="false" outlineLevel="0" collapsed="false">
      <c r="N6638" s="0" t="str">
        <f aca="false">IF(R6638=0,"",IF(Q6638=VLOOKUP(N6637+1,$B$8:$C$360,2,0),N6637+1,N6637))</f>
        <v/>
      </c>
      <c r="P6638" s="30"/>
      <c r="Q6638" s="30"/>
      <c r="R6638" s="35"/>
      <c r="S6638" s="35"/>
      <c r="T6638" s="35"/>
      <c r="U6638" s="35"/>
      <c r="V6638" s="35"/>
      <c r="W6638" s="35"/>
      <c r="X6638" s="35"/>
      <c r="Y6638" s="35"/>
    </row>
    <row r="6639" customFormat="false" ht="14.25" hidden="false" customHeight="false" outlineLevel="0" collapsed="false">
      <c r="N6639" s="0" t="str">
        <f aca="false">IF(R6639=0,"",IF(Q6639=VLOOKUP(N6638+1,$B$8:$C$360,2,0),N6638+1,N6638))</f>
        <v/>
      </c>
      <c r="P6639" s="30"/>
      <c r="Q6639" s="30"/>
      <c r="R6639" s="35"/>
      <c r="S6639" s="35"/>
      <c r="T6639" s="35"/>
      <c r="U6639" s="35"/>
      <c r="V6639" s="35"/>
      <c r="W6639" s="35"/>
      <c r="X6639" s="35"/>
      <c r="Y6639" s="35"/>
    </row>
    <row r="6640" customFormat="false" ht="14.25" hidden="false" customHeight="false" outlineLevel="0" collapsed="false">
      <c r="N6640" s="0" t="str">
        <f aca="false">IF(R6640=0,"",IF(Q6640=VLOOKUP(N6639+1,$B$8:$C$360,2,0),N6639+1,N6639))</f>
        <v/>
      </c>
      <c r="P6640" s="30"/>
      <c r="Q6640" s="30"/>
      <c r="R6640" s="35"/>
      <c r="S6640" s="35"/>
      <c r="T6640" s="35"/>
      <c r="U6640" s="35"/>
      <c r="V6640" s="35"/>
      <c r="W6640" s="35"/>
      <c r="X6640" s="35"/>
      <c r="Y6640" s="35"/>
    </row>
    <row r="6641" customFormat="false" ht="14.25" hidden="false" customHeight="false" outlineLevel="0" collapsed="false">
      <c r="N6641" s="0" t="str">
        <f aca="false">IF(R6641=0,"",IF(Q6641=VLOOKUP(N6640+1,$B$8:$C$360,2,0),N6640+1,N6640))</f>
        <v/>
      </c>
      <c r="P6641" s="30"/>
      <c r="Q6641" s="30"/>
      <c r="R6641" s="35"/>
      <c r="S6641" s="35"/>
      <c r="T6641" s="35"/>
      <c r="U6641" s="35"/>
      <c r="V6641" s="35"/>
      <c r="W6641" s="35"/>
      <c r="X6641" s="35"/>
      <c r="Y6641" s="35"/>
    </row>
    <row r="6642" customFormat="false" ht="14.25" hidden="false" customHeight="false" outlineLevel="0" collapsed="false">
      <c r="N6642" s="0" t="str">
        <f aca="false">IF(R6642=0,"",IF(Q6642=VLOOKUP(N6641+1,$B$8:$C$360,2,0),N6641+1,N6641))</f>
        <v/>
      </c>
      <c r="P6642" s="30"/>
      <c r="Q6642" s="30"/>
      <c r="R6642" s="35"/>
      <c r="S6642" s="35"/>
      <c r="T6642" s="35"/>
      <c r="U6642" s="35"/>
      <c r="V6642" s="35"/>
      <c r="W6642" s="35"/>
      <c r="X6642" s="35"/>
      <c r="Y6642" s="35"/>
    </row>
    <row r="6643" customFormat="false" ht="14.25" hidden="false" customHeight="false" outlineLevel="0" collapsed="false">
      <c r="N6643" s="0" t="str">
        <f aca="false">IF(R6643=0,"",IF(Q6643=VLOOKUP(N6642+1,$B$8:$C$360,2,0),N6642+1,N6642))</f>
        <v/>
      </c>
      <c r="P6643" s="30"/>
      <c r="Q6643" s="30"/>
      <c r="R6643" s="35"/>
      <c r="S6643" s="35"/>
      <c r="T6643" s="35"/>
      <c r="U6643" s="35"/>
      <c r="V6643" s="35"/>
      <c r="W6643" s="35"/>
      <c r="X6643" s="35"/>
      <c r="Y6643" s="35"/>
    </row>
    <row r="6644" customFormat="false" ht="14.25" hidden="false" customHeight="false" outlineLevel="0" collapsed="false">
      <c r="N6644" s="0" t="str">
        <f aca="false">IF(R6644=0,"",IF(Q6644=VLOOKUP(N6643+1,$B$8:$C$360,2,0),N6643+1,N6643))</f>
        <v/>
      </c>
      <c r="P6644" s="30"/>
      <c r="Q6644" s="30"/>
      <c r="R6644" s="35"/>
      <c r="S6644" s="35"/>
      <c r="T6644" s="35"/>
      <c r="U6644" s="35"/>
      <c r="V6644" s="35"/>
      <c r="W6644" s="35"/>
      <c r="X6644" s="35"/>
      <c r="Y6644" s="35"/>
    </row>
    <row r="6645" customFormat="false" ht="14.25" hidden="false" customHeight="false" outlineLevel="0" collapsed="false">
      <c r="N6645" s="0" t="str">
        <f aca="false">IF(R6645=0,"",IF(Q6645=VLOOKUP(N6644+1,$B$8:$C$360,2,0),N6644+1,N6644))</f>
        <v/>
      </c>
      <c r="P6645" s="30"/>
      <c r="Q6645" s="30"/>
      <c r="R6645" s="35"/>
      <c r="S6645" s="35"/>
      <c r="T6645" s="35"/>
      <c r="U6645" s="35"/>
      <c r="V6645" s="35"/>
      <c r="W6645" s="35"/>
      <c r="X6645" s="35"/>
      <c r="Y6645" s="35"/>
    </row>
    <row r="6646" customFormat="false" ht="14.25" hidden="false" customHeight="false" outlineLevel="0" collapsed="false">
      <c r="N6646" s="0" t="str">
        <f aca="false">IF(R6646=0,"",IF(Q6646=VLOOKUP(N6645+1,$B$8:$C$360,2,0),N6645+1,N6645))</f>
        <v/>
      </c>
      <c r="P6646" s="30"/>
      <c r="Q6646" s="30"/>
      <c r="R6646" s="35"/>
      <c r="S6646" s="35"/>
      <c r="T6646" s="35"/>
      <c r="U6646" s="35"/>
      <c r="V6646" s="35"/>
      <c r="W6646" s="35"/>
      <c r="X6646" s="35"/>
      <c r="Y6646" s="35"/>
    </row>
    <row r="6647" customFormat="false" ht="14.25" hidden="false" customHeight="false" outlineLevel="0" collapsed="false">
      <c r="N6647" s="0" t="str">
        <f aca="false">IF(R6647=0,"",IF(Q6647=VLOOKUP(N6646+1,$B$8:$C$360,2,0),N6646+1,N6646))</f>
        <v/>
      </c>
      <c r="P6647" s="30"/>
      <c r="Q6647" s="30"/>
      <c r="R6647" s="35"/>
      <c r="S6647" s="35"/>
      <c r="T6647" s="35"/>
      <c r="U6647" s="35"/>
      <c r="V6647" s="35"/>
      <c r="W6647" s="35"/>
      <c r="X6647" s="35"/>
      <c r="Y6647" s="35"/>
    </row>
    <row r="6648" customFormat="false" ht="14.25" hidden="false" customHeight="false" outlineLevel="0" collapsed="false">
      <c r="N6648" s="0" t="str">
        <f aca="false">IF(R6648=0,"",IF(Q6648=VLOOKUP(N6647+1,$B$8:$C$360,2,0),N6647+1,N6647))</f>
        <v/>
      </c>
      <c r="P6648" s="30"/>
      <c r="Q6648" s="30"/>
      <c r="R6648" s="35"/>
      <c r="S6648" s="35"/>
      <c r="T6648" s="35"/>
      <c r="U6648" s="35"/>
      <c r="V6648" s="35"/>
      <c r="W6648" s="35"/>
      <c r="X6648" s="35"/>
      <c r="Y6648" s="35"/>
    </row>
    <row r="6649" customFormat="false" ht="14.25" hidden="false" customHeight="false" outlineLevel="0" collapsed="false">
      <c r="N6649" s="0" t="str">
        <f aca="false">IF(R6649=0,"",IF(Q6649=VLOOKUP(N6648+1,$B$8:$C$360,2,0),N6648+1,N6648))</f>
        <v/>
      </c>
      <c r="P6649" s="30"/>
      <c r="Q6649" s="30"/>
      <c r="R6649" s="35"/>
      <c r="S6649" s="35"/>
      <c r="T6649" s="35"/>
      <c r="U6649" s="35"/>
      <c r="V6649" s="35"/>
      <c r="W6649" s="35"/>
      <c r="X6649" s="35"/>
      <c r="Y6649" s="35"/>
    </row>
    <row r="6650" customFormat="false" ht="14.25" hidden="false" customHeight="false" outlineLevel="0" collapsed="false">
      <c r="N6650" s="0" t="str">
        <f aca="false">IF(R6650=0,"",IF(Q6650=VLOOKUP(N6649+1,$B$8:$C$360,2,0),N6649+1,N6649))</f>
        <v/>
      </c>
      <c r="P6650" s="30"/>
      <c r="Q6650" s="30"/>
      <c r="R6650" s="35"/>
      <c r="S6650" s="35"/>
      <c r="T6650" s="35"/>
      <c r="U6650" s="35"/>
      <c r="V6650" s="35"/>
      <c r="W6650" s="35"/>
      <c r="X6650" s="35"/>
      <c r="Y6650" s="35"/>
    </row>
    <row r="6651" customFormat="false" ht="14.25" hidden="false" customHeight="false" outlineLevel="0" collapsed="false">
      <c r="N6651" s="0" t="str">
        <f aca="false">IF(R6651=0,"",IF(Q6651=VLOOKUP(N6650+1,$B$8:$C$360,2,0),N6650+1,N6650))</f>
        <v/>
      </c>
      <c r="P6651" s="30"/>
      <c r="Q6651" s="30"/>
      <c r="R6651" s="35"/>
      <c r="S6651" s="35"/>
      <c r="T6651" s="35"/>
      <c r="U6651" s="35"/>
      <c r="V6651" s="35"/>
      <c r="W6651" s="35"/>
      <c r="X6651" s="35"/>
      <c r="Y6651" s="35"/>
    </row>
    <row r="6652" customFormat="false" ht="14.25" hidden="false" customHeight="false" outlineLevel="0" collapsed="false">
      <c r="N6652" s="0" t="str">
        <f aca="false">IF(R6652=0,"",IF(Q6652=VLOOKUP(N6651+1,$B$8:$C$360,2,0),N6651+1,N6651))</f>
        <v/>
      </c>
      <c r="P6652" s="30"/>
      <c r="Q6652" s="30"/>
      <c r="R6652" s="35"/>
      <c r="S6652" s="35"/>
      <c r="T6652" s="35"/>
      <c r="U6652" s="35"/>
      <c r="V6652" s="35"/>
      <c r="W6652" s="35"/>
      <c r="X6652" s="35"/>
      <c r="Y6652" s="35"/>
    </row>
    <row r="6653" customFormat="false" ht="14.25" hidden="false" customHeight="false" outlineLevel="0" collapsed="false">
      <c r="N6653" s="0" t="str">
        <f aca="false">IF(R6653=0,"",IF(Q6653=VLOOKUP(N6652+1,$B$8:$C$360,2,0),N6652+1,N6652))</f>
        <v/>
      </c>
      <c r="P6653" s="30"/>
      <c r="Q6653" s="30"/>
      <c r="R6653" s="35"/>
      <c r="S6653" s="35"/>
      <c r="T6653" s="35"/>
      <c r="U6653" s="35"/>
      <c r="V6653" s="35"/>
      <c r="W6653" s="35"/>
      <c r="X6653" s="35"/>
      <c r="Y6653" s="35"/>
    </row>
    <row r="6654" customFormat="false" ht="14.25" hidden="false" customHeight="false" outlineLevel="0" collapsed="false">
      <c r="N6654" s="0" t="str">
        <f aca="false">IF(R6654=0,"",IF(Q6654=VLOOKUP(N6653+1,$B$8:$C$360,2,0),N6653+1,N6653))</f>
        <v/>
      </c>
      <c r="P6654" s="30"/>
      <c r="Q6654" s="30"/>
      <c r="R6654" s="35"/>
      <c r="S6654" s="35"/>
      <c r="T6654" s="35"/>
      <c r="U6654" s="35"/>
      <c r="V6654" s="35"/>
      <c r="W6654" s="35"/>
      <c r="X6654" s="35"/>
      <c r="Y6654" s="35"/>
    </row>
    <row r="6655" customFormat="false" ht="14.25" hidden="false" customHeight="false" outlineLevel="0" collapsed="false">
      <c r="N6655" s="0" t="str">
        <f aca="false">IF(R6655=0,"",IF(Q6655=VLOOKUP(N6654+1,$B$8:$C$360,2,0),N6654+1,N6654))</f>
        <v/>
      </c>
      <c r="P6655" s="30"/>
      <c r="Q6655" s="30"/>
      <c r="R6655" s="35"/>
      <c r="S6655" s="35"/>
      <c r="T6655" s="35"/>
      <c r="U6655" s="35"/>
      <c r="V6655" s="35"/>
      <c r="W6655" s="35"/>
      <c r="X6655" s="35"/>
      <c r="Y6655" s="35"/>
    </row>
    <row r="6656" customFormat="false" ht="14.25" hidden="false" customHeight="false" outlineLevel="0" collapsed="false">
      <c r="N6656" s="0" t="str">
        <f aca="false">IF(R6656=0,"",IF(Q6656=VLOOKUP(N6655+1,$B$8:$C$360,2,0),N6655+1,N6655))</f>
        <v/>
      </c>
      <c r="P6656" s="30"/>
      <c r="Q6656" s="30"/>
      <c r="R6656" s="35"/>
      <c r="S6656" s="35"/>
      <c r="T6656" s="35"/>
      <c r="U6656" s="35"/>
      <c r="V6656" s="35"/>
      <c r="W6656" s="35"/>
      <c r="X6656" s="35"/>
      <c r="Y6656" s="35"/>
    </row>
    <row r="6657" customFormat="false" ht="14.25" hidden="false" customHeight="false" outlineLevel="0" collapsed="false">
      <c r="N6657" s="0" t="str">
        <f aca="false">IF(R6657=0,"",IF(Q6657=VLOOKUP(N6656+1,$B$8:$C$360,2,0),N6656+1,N6656))</f>
        <v/>
      </c>
      <c r="P6657" s="30"/>
      <c r="Q6657" s="30"/>
      <c r="R6657" s="35"/>
      <c r="S6657" s="35"/>
      <c r="T6657" s="35"/>
      <c r="U6657" s="35"/>
      <c r="V6657" s="35"/>
      <c r="W6657" s="35"/>
      <c r="X6657" s="35"/>
      <c r="Y6657" s="35"/>
    </row>
    <row r="6658" customFormat="false" ht="14.25" hidden="false" customHeight="false" outlineLevel="0" collapsed="false">
      <c r="N6658" s="0" t="str">
        <f aca="false">IF(R6658=0,"",IF(Q6658=VLOOKUP(N6657+1,$B$8:$C$360,2,0),N6657+1,N6657))</f>
        <v/>
      </c>
      <c r="P6658" s="30"/>
      <c r="Q6658" s="30"/>
      <c r="R6658" s="35"/>
      <c r="S6658" s="35"/>
      <c r="T6658" s="35"/>
      <c r="U6658" s="35"/>
      <c r="V6658" s="35"/>
      <c r="W6658" s="35"/>
      <c r="X6658" s="35"/>
      <c r="Y6658" s="35"/>
    </row>
    <row r="6659" customFormat="false" ht="14.25" hidden="false" customHeight="false" outlineLevel="0" collapsed="false">
      <c r="N6659" s="0" t="str">
        <f aca="false">IF(R6659=0,"",IF(Q6659=VLOOKUP(N6658+1,$B$8:$C$360,2,0),N6658+1,N6658))</f>
        <v/>
      </c>
      <c r="P6659" s="30"/>
      <c r="Q6659" s="30"/>
      <c r="R6659" s="35"/>
      <c r="S6659" s="35"/>
      <c r="T6659" s="35"/>
      <c r="U6659" s="35"/>
      <c r="V6659" s="35"/>
      <c r="W6659" s="35"/>
      <c r="X6659" s="35"/>
      <c r="Y6659" s="35"/>
    </row>
    <row r="6660" customFormat="false" ht="14.25" hidden="false" customHeight="false" outlineLevel="0" collapsed="false">
      <c r="N6660" s="0" t="str">
        <f aca="false">IF(R6660=0,"",IF(Q6660=VLOOKUP(N6659+1,$B$8:$C$360,2,0),N6659+1,N6659))</f>
        <v/>
      </c>
      <c r="P6660" s="30"/>
      <c r="Q6660" s="30"/>
      <c r="R6660" s="35"/>
      <c r="S6660" s="35"/>
      <c r="T6660" s="35"/>
      <c r="U6660" s="35"/>
      <c r="V6660" s="35"/>
      <c r="W6660" s="35"/>
      <c r="X6660" s="35"/>
      <c r="Y6660" s="35"/>
    </row>
    <row r="6661" customFormat="false" ht="14.25" hidden="false" customHeight="false" outlineLevel="0" collapsed="false">
      <c r="N6661" s="0" t="str">
        <f aca="false">IF(R6661=0,"",IF(Q6661=VLOOKUP(N6660+1,$B$8:$C$360,2,0),N6660+1,N6660))</f>
        <v/>
      </c>
      <c r="P6661" s="30"/>
      <c r="Q6661" s="30"/>
      <c r="R6661" s="35"/>
      <c r="S6661" s="35"/>
      <c r="T6661" s="35"/>
      <c r="U6661" s="35"/>
      <c r="V6661" s="35"/>
      <c r="W6661" s="35"/>
      <c r="X6661" s="35"/>
      <c r="Y6661" s="35"/>
    </row>
    <row r="6662" customFormat="false" ht="14.25" hidden="false" customHeight="false" outlineLevel="0" collapsed="false">
      <c r="N6662" s="0" t="str">
        <f aca="false">IF(R6662=0,"",IF(Q6662=VLOOKUP(N6661+1,$B$8:$C$360,2,0),N6661+1,N6661))</f>
        <v/>
      </c>
      <c r="P6662" s="30"/>
      <c r="Q6662" s="30"/>
      <c r="R6662" s="35"/>
      <c r="S6662" s="35"/>
      <c r="T6662" s="35"/>
      <c r="U6662" s="35"/>
      <c r="V6662" s="35"/>
      <c r="W6662" s="35"/>
      <c r="X6662" s="35"/>
      <c r="Y6662" s="35"/>
    </row>
    <row r="6663" customFormat="false" ht="14.25" hidden="false" customHeight="false" outlineLevel="0" collapsed="false">
      <c r="N6663" s="0" t="str">
        <f aca="false">IF(R6663=0,"",IF(Q6663=VLOOKUP(N6662+1,$B$8:$C$360,2,0),N6662+1,N6662))</f>
        <v/>
      </c>
      <c r="P6663" s="30"/>
      <c r="Q6663" s="30"/>
      <c r="R6663" s="35"/>
      <c r="S6663" s="35"/>
      <c r="T6663" s="35"/>
      <c r="U6663" s="35"/>
      <c r="V6663" s="35"/>
      <c r="W6663" s="35"/>
      <c r="X6663" s="35"/>
      <c r="Y6663" s="35"/>
    </row>
    <row r="6664" customFormat="false" ht="14.25" hidden="false" customHeight="false" outlineLevel="0" collapsed="false">
      <c r="N6664" s="0" t="str">
        <f aca="false">IF(R6664=0,"",IF(Q6664=VLOOKUP(N6663+1,$B$8:$C$360,2,0),N6663+1,N6663))</f>
        <v/>
      </c>
      <c r="P6664" s="30"/>
      <c r="Q6664" s="30"/>
      <c r="R6664" s="35"/>
      <c r="S6664" s="35"/>
      <c r="T6664" s="35"/>
      <c r="U6664" s="35"/>
      <c r="V6664" s="35"/>
      <c r="W6664" s="35"/>
      <c r="X6664" s="35"/>
      <c r="Y6664" s="35"/>
    </row>
    <row r="6665" customFormat="false" ht="14.25" hidden="false" customHeight="false" outlineLevel="0" collapsed="false">
      <c r="N6665" s="0" t="str">
        <f aca="false">IF(R6665=0,"",IF(Q6665=VLOOKUP(N6664+1,$B$8:$C$360,2,0),N6664+1,N6664))</f>
        <v/>
      </c>
      <c r="P6665" s="30"/>
      <c r="Q6665" s="30"/>
      <c r="R6665" s="35"/>
      <c r="S6665" s="35"/>
      <c r="T6665" s="35"/>
      <c r="U6665" s="35"/>
      <c r="V6665" s="35"/>
      <c r="W6665" s="35"/>
      <c r="X6665" s="35"/>
      <c r="Y6665" s="35"/>
    </row>
    <row r="6666" customFormat="false" ht="14.25" hidden="false" customHeight="false" outlineLevel="0" collapsed="false">
      <c r="N6666" s="0" t="str">
        <f aca="false">IF(R6666=0,"",IF(Q6666=VLOOKUP(N6665+1,$B$8:$C$360,2,0),N6665+1,N6665))</f>
        <v/>
      </c>
      <c r="P6666" s="30"/>
      <c r="Q6666" s="30"/>
      <c r="R6666" s="35"/>
      <c r="S6666" s="35"/>
      <c r="T6666" s="35"/>
      <c r="U6666" s="35"/>
      <c r="V6666" s="35"/>
      <c r="W6666" s="35"/>
      <c r="X6666" s="35"/>
      <c r="Y6666" s="35"/>
    </row>
    <row r="6667" customFormat="false" ht="14.25" hidden="false" customHeight="false" outlineLevel="0" collapsed="false">
      <c r="N6667" s="0" t="str">
        <f aca="false">IF(R6667=0,"",IF(Q6667=VLOOKUP(N6666+1,$B$8:$C$360,2,0),N6666+1,N6666))</f>
        <v/>
      </c>
      <c r="P6667" s="30"/>
      <c r="Q6667" s="30"/>
      <c r="R6667" s="35"/>
      <c r="S6667" s="35"/>
      <c r="T6667" s="35"/>
      <c r="U6667" s="35"/>
      <c r="V6667" s="35"/>
      <c r="W6667" s="35"/>
      <c r="X6667" s="35"/>
      <c r="Y6667" s="35"/>
    </row>
    <row r="6668" customFormat="false" ht="14.25" hidden="false" customHeight="false" outlineLevel="0" collapsed="false">
      <c r="N6668" s="0" t="str">
        <f aca="false">IF(R6668=0,"",IF(Q6668=VLOOKUP(N6667+1,$B$8:$C$360,2,0),N6667+1,N6667))</f>
        <v/>
      </c>
      <c r="P6668" s="30"/>
      <c r="Q6668" s="30"/>
      <c r="R6668" s="35"/>
      <c r="S6668" s="35"/>
      <c r="T6668" s="35"/>
      <c r="U6668" s="35"/>
      <c r="V6668" s="35"/>
      <c r="W6668" s="35"/>
      <c r="X6668" s="35"/>
      <c r="Y6668" s="35"/>
    </row>
    <row r="6669" customFormat="false" ht="14.25" hidden="false" customHeight="false" outlineLevel="0" collapsed="false">
      <c r="N6669" s="0" t="str">
        <f aca="false">IF(R6669=0,"",IF(Q6669=VLOOKUP(N6668+1,$B$8:$C$360,2,0),N6668+1,N6668))</f>
        <v/>
      </c>
      <c r="P6669" s="30"/>
      <c r="Q6669" s="30"/>
      <c r="R6669" s="35"/>
      <c r="S6669" s="35"/>
      <c r="T6669" s="35"/>
      <c r="U6669" s="35"/>
      <c r="V6669" s="35"/>
      <c r="W6669" s="35"/>
      <c r="X6669" s="35"/>
      <c r="Y6669" s="35"/>
    </row>
    <row r="6670" customFormat="false" ht="14.25" hidden="false" customHeight="false" outlineLevel="0" collapsed="false">
      <c r="N6670" s="0" t="str">
        <f aca="false">IF(R6670=0,"",IF(Q6670=VLOOKUP(N6669+1,$B$8:$C$360,2,0),N6669+1,N6669))</f>
        <v/>
      </c>
      <c r="P6670" s="30"/>
      <c r="Q6670" s="30"/>
      <c r="R6670" s="35"/>
      <c r="S6670" s="35"/>
      <c r="T6670" s="35"/>
      <c r="U6670" s="35"/>
      <c r="V6670" s="35"/>
      <c r="W6670" s="35"/>
      <c r="X6670" s="35"/>
      <c r="Y6670" s="35"/>
    </row>
    <row r="6671" customFormat="false" ht="14.25" hidden="false" customHeight="false" outlineLevel="0" collapsed="false">
      <c r="N6671" s="0" t="str">
        <f aca="false">IF(R6671=0,"",IF(Q6671=VLOOKUP(N6670+1,$B$8:$C$360,2,0),N6670+1,N6670))</f>
        <v/>
      </c>
      <c r="P6671" s="30"/>
      <c r="Q6671" s="30"/>
      <c r="R6671" s="35"/>
      <c r="S6671" s="35"/>
      <c r="T6671" s="35"/>
      <c r="U6671" s="35"/>
      <c r="V6671" s="35"/>
      <c r="W6671" s="35"/>
      <c r="X6671" s="35"/>
      <c r="Y6671" s="35"/>
    </row>
    <row r="6672" customFormat="false" ht="14.25" hidden="false" customHeight="false" outlineLevel="0" collapsed="false">
      <c r="N6672" s="0" t="str">
        <f aca="false">IF(R6672=0,"",IF(Q6672=VLOOKUP(N6671+1,$B$8:$C$360,2,0),N6671+1,N6671))</f>
        <v/>
      </c>
      <c r="P6672" s="30"/>
      <c r="Q6672" s="30"/>
      <c r="R6672" s="35"/>
      <c r="S6672" s="35"/>
      <c r="T6672" s="35"/>
      <c r="U6672" s="35"/>
      <c r="V6672" s="35"/>
      <c r="W6672" s="35"/>
      <c r="X6672" s="35"/>
      <c r="Y6672" s="35"/>
    </row>
    <row r="6673" customFormat="false" ht="14.25" hidden="false" customHeight="false" outlineLevel="0" collapsed="false">
      <c r="N6673" s="0" t="str">
        <f aca="false">IF(R6673=0,"",IF(Q6673=VLOOKUP(N6672+1,$B$8:$C$360,2,0),N6672+1,N6672))</f>
        <v/>
      </c>
      <c r="P6673" s="30"/>
      <c r="Q6673" s="30"/>
      <c r="R6673" s="35"/>
      <c r="S6673" s="35"/>
      <c r="T6673" s="35"/>
      <c r="U6673" s="35"/>
      <c r="V6673" s="35"/>
      <c r="W6673" s="35"/>
      <c r="X6673" s="35"/>
      <c r="Y6673" s="35"/>
    </row>
    <row r="6674" customFormat="false" ht="14.25" hidden="false" customHeight="false" outlineLevel="0" collapsed="false">
      <c r="N6674" s="0" t="str">
        <f aca="false">IF(R6674=0,"",IF(Q6674=VLOOKUP(N6673+1,$B$8:$C$360,2,0),N6673+1,N6673))</f>
        <v/>
      </c>
      <c r="P6674" s="30"/>
      <c r="Q6674" s="30"/>
      <c r="R6674" s="35"/>
      <c r="S6674" s="35"/>
      <c r="T6674" s="35"/>
      <c r="U6674" s="35"/>
      <c r="V6674" s="35"/>
      <c r="W6674" s="35"/>
      <c r="X6674" s="35"/>
      <c r="Y6674" s="35"/>
    </row>
    <row r="6675" customFormat="false" ht="14.25" hidden="false" customHeight="false" outlineLevel="0" collapsed="false">
      <c r="N6675" s="0" t="str">
        <f aca="false">IF(R6675=0,"",IF(Q6675=VLOOKUP(N6674+1,$B$8:$C$360,2,0),N6674+1,N6674))</f>
        <v/>
      </c>
      <c r="P6675" s="30"/>
      <c r="Q6675" s="30"/>
      <c r="R6675" s="35"/>
      <c r="S6675" s="35"/>
      <c r="T6675" s="35"/>
      <c r="U6675" s="35"/>
      <c r="V6675" s="35"/>
      <c r="W6675" s="35"/>
      <c r="X6675" s="35"/>
      <c r="Y6675" s="35"/>
    </row>
    <row r="6676" customFormat="false" ht="14.25" hidden="false" customHeight="false" outlineLevel="0" collapsed="false">
      <c r="N6676" s="0" t="str">
        <f aca="false">IF(R6676=0,"",IF(Q6676=VLOOKUP(N6675+1,$B$8:$C$360,2,0),N6675+1,N6675))</f>
        <v/>
      </c>
      <c r="P6676" s="30"/>
      <c r="Q6676" s="30"/>
      <c r="R6676" s="35"/>
      <c r="S6676" s="35"/>
      <c r="T6676" s="35"/>
      <c r="U6676" s="35"/>
      <c r="V6676" s="35"/>
      <c r="W6676" s="35"/>
      <c r="X6676" s="35"/>
      <c r="Y6676" s="35"/>
    </row>
    <row r="6677" customFormat="false" ht="14.25" hidden="false" customHeight="false" outlineLevel="0" collapsed="false">
      <c r="N6677" s="0" t="str">
        <f aca="false">IF(R6677=0,"",IF(Q6677=VLOOKUP(N6676+1,$B$8:$C$360,2,0),N6676+1,N6676))</f>
        <v/>
      </c>
      <c r="P6677" s="30"/>
      <c r="Q6677" s="30"/>
      <c r="R6677" s="35"/>
      <c r="S6677" s="35"/>
      <c r="T6677" s="35"/>
      <c r="U6677" s="35"/>
      <c r="V6677" s="35"/>
      <c r="W6677" s="35"/>
      <c r="X6677" s="35"/>
      <c r="Y6677" s="35"/>
    </row>
    <row r="6678" customFormat="false" ht="14.25" hidden="false" customHeight="false" outlineLevel="0" collapsed="false">
      <c r="N6678" s="0" t="str">
        <f aca="false">IF(R6678=0,"",IF(Q6678=VLOOKUP(N6677+1,$B$8:$C$360,2,0),N6677+1,N6677))</f>
        <v/>
      </c>
      <c r="P6678" s="30"/>
      <c r="Q6678" s="30"/>
      <c r="R6678" s="35"/>
      <c r="S6678" s="35"/>
      <c r="T6678" s="35"/>
      <c r="U6678" s="35"/>
      <c r="V6678" s="35"/>
      <c r="W6678" s="35"/>
      <c r="X6678" s="35"/>
      <c r="Y6678" s="35"/>
    </row>
    <row r="6679" customFormat="false" ht="14.25" hidden="false" customHeight="false" outlineLevel="0" collapsed="false">
      <c r="N6679" s="0" t="str">
        <f aca="false">IF(R6679=0,"",IF(Q6679=VLOOKUP(N6678+1,$B$8:$C$360,2,0),N6678+1,N6678))</f>
        <v/>
      </c>
      <c r="P6679" s="30"/>
      <c r="Q6679" s="30"/>
      <c r="R6679" s="35"/>
      <c r="S6679" s="35"/>
      <c r="T6679" s="35"/>
      <c r="U6679" s="35"/>
      <c r="V6679" s="35"/>
      <c r="W6679" s="35"/>
      <c r="X6679" s="35"/>
      <c r="Y6679" s="35"/>
    </row>
    <row r="6680" customFormat="false" ht="14.25" hidden="false" customHeight="false" outlineLevel="0" collapsed="false">
      <c r="N6680" s="0" t="str">
        <f aca="false">IF(R6680=0,"",IF(Q6680=VLOOKUP(N6679+1,$B$8:$C$360,2,0),N6679+1,N6679))</f>
        <v/>
      </c>
      <c r="P6680" s="30"/>
      <c r="Q6680" s="30"/>
      <c r="R6680" s="35"/>
      <c r="S6680" s="35"/>
      <c r="T6680" s="35"/>
      <c r="U6680" s="35"/>
      <c r="V6680" s="35"/>
      <c r="W6680" s="35"/>
      <c r="X6680" s="35"/>
      <c r="Y6680" s="35"/>
    </row>
    <row r="6681" customFormat="false" ht="14.25" hidden="false" customHeight="false" outlineLevel="0" collapsed="false">
      <c r="N6681" s="0" t="str">
        <f aca="false">IF(R6681=0,"",IF(Q6681=VLOOKUP(N6680+1,$B$8:$C$360,2,0),N6680+1,N6680))</f>
        <v/>
      </c>
      <c r="P6681" s="30"/>
      <c r="Q6681" s="30"/>
      <c r="R6681" s="35"/>
      <c r="S6681" s="35"/>
      <c r="T6681" s="35"/>
      <c r="U6681" s="35"/>
      <c r="V6681" s="35"/>
      <c r="W6681" s="35"/>
      <c r="X6681" s="35"/>
      <c r="Y6681" s="35"/>
    </row>
    <row r="6682" customFormat="false" ht="14.25" hidden="false" customHeight="false" outlineLevel="0" collapsed="false">
      <c r="N6682" s="0" t="str">
        <f aca="false">IF(R6682=0,"",IF(Q6682=VLOOKUP(N6681+1,$B$8:$C$360,2,0),N6681+1,N6681))</f>
        <v/>
      </c>
      <c r="P6682" s="30"/>
      <c r="Q6682" s="30"/>
      <c r="R6682" s="35"/>
      <c r="S6682" s="35"/>
      <c r="T6682" s="35"/>
      <c r="U6682" s="35"/>
      <c r="V6682" s="35"/>
      <c r="W6682" s="35"/>
      <c r="X6682" s="35"/>
      <c r="Y6682" s="35"/>
    </row>
    <row r="6683" customFormat="false" ht="14.25" hidden="false" customHeight="false" outlineLevel="0" collapsed="false">
      <c r="N6683" s="0" t="str">
        <f aca="false">IF(R6683=0,"",IF(Q6683=VLOOKUP(N6682+1,$B$8:$C$360,2,0),N6682+1,N6682))</f>
        <v/>
      </c>
      <c r="P6683" s="30"/>
      <c r="Q6683" s="30"/>
      <c r="R6683" s="35"/>
      <c r="S6683" s="35"/>
      <c r="T6683" s="35"/>
      <c r="U6683" s="35"/>
      <c r="V6683" s="35"/>
      <c r="W6683" s="35"/>
      <c r="X6683" s="35"/>
      <c r="Y6683" s="35"/>
    </row>
    <row r="6684" customFormat="false" ht="14.25" hidden="false" customHeight="false" outlineLevel="0" collapsed="false">
      <c r="N6684" s="0" t="str">
        <f aca="false">IF(R6684=0,"",IF(Q6684=VLOOKUP(N6683+1,$B$8:$C$360,2,0),N6683+1,N6683))</f>
        <v/>
      </c>
      <c r="P6684" s="30"/>
      <c r="Q6684" s="30"/>
      <c r="R6684" s="35"/>
      <c r="S6684" s="35"/>
      <c r="T6684" s="35"/>
      <c r="U6684" s="35"/>
      <c r="V6684" s="35"/>
      <c r="W6684" s="35"/>
      <c r="X6684" s="35"/>
      <c r="Y6684" s="35"/>
    </row>
    <row r="6685" customFormat="false" ht="14.25" hidden="false" customHeight="false" outlineLevel="0" collapsed="false">
      <c r="N6685" s="0" t="str">
        <f aca="false">IF(R6685=0,"",IF(Q6685=VLOOKUP(N6684+1,$B$8:$C$360,2,0),N6684+1,N6684))</f>
        <v/>
      </c>
      <c r="P6685" s="30"/>
      <c r="Q6685" s="30"/>
      <c r="R6685" s="35"/>
      <c r="S6685" s="35"/>
      <c r="T6685" s="35"/>
      <c r="U6685" s="35"/>
      <c r="V6685" s="35"/>
      <c r="W6685" s="35"/>
      <c r="X6685" s="35"/>
      <c r="Y6685" s="35"/>
    </row>
    <row r="6686" customFormat="false" ht="14.25" hidden="false" customHeight="false" outlineLevel="0" collapsed="false">
      <c r="N6686" s="0" t="str">
        <f aca="false">IF(R6686=0,"",IF(Q6686=VLOOKUP(N6685+1,$B$8:$C$360,2,0),N6685+1,N6685))</f>
        <v/>
      </c>
      <c r="P6686" s="30"/>
      <c r="Q6686" s="30"/>
      <c r="R6686" s="35"/>
      <c r="S6686" s="35"/>
      <c r="T6686" s="35"/>
      <c r="U6686" s="35"/>
      <c r="V6686" s="35"/>
      <c r="W6686" s="35"/>
      <c r="X6686" s="35"/>
      <c r="Y6686" s="35"/>
    </row>
    <row r="6687" customFormat="false" ht="14.25" hidden="false" customHeight="false" outlineLevel="0" collapsed="false">
      <c r="N6687" s="0" t="str">
        <f aca="false">IF(R6687=0,"",IF(Q6687=VLOOKUP(N6686+1,$B$8:$C$360,2,0),N6686+1,N6686))</f>
        <v/>
      </c>
      <c r="P6687" s="30"/>
      <c r="Q6687" s="30"/>
      <c r="R6687" s="35"/>
      <c r="S6687" s="35"/>
      <c r="T6687" s="35"/>
      <c r="U6687" s="35"/>
      <c r="V6687" s="35"/>
      <c r="W6687" s="35"/>
      <c r="X6687" s="35"/>
      <c r="Y6687" s="35"/>
    </row>
    <row r="6688" customFormat="false" ht="14.25" hidden="false" customHeight="false" outlineLevel="0" collapsed="false">
      <c r="N6688" s="0" t="str">
        <f aca="false">IF(R6688=0,"",IF(Q6688=VLOOKUP(N6687+1,$B$8:$C$360,2,0),N6687+1,N6687))</f>
        <v/>
      </c>
      <c r="P6688" s="30"/>
      <c r="Q6688" s="30"/>
      <c r="R6688" s="35"/>
      <c r="S6688" s="35"/>
      <c r="T6688" s="35"/>
      <c r="U6688" s="35"/>
      <c r="V6688" s="35"/>
      <c r="W6688" s="35"/>
      <c r="X6688" s="35"/>
      <c r="Y6688" s="35"/>
    </row>
    <row r="6689" customFormat="false" ht="14.25" hidden="false" customHeight="false" outlineLevel="0" collapsed="false">
      <c r="N6689" s="0" t="str">
        <f aca="false">IF(R6689=0,"",IF(Q6689=VLOOKUP(N6688+1,$B$8:$C$360,2,0),N6688+1,N6688))</f>
        <v/>
      </c>
      <c r="P6689" s="30"/>
      <c r="Q6689" s="30"/>
      <c r="R6689" s="35"/>
      <c r="S6689" s="35"/>
      <c r="T6689" s="35"/>
      <c r="U6689" s="35"/>
      <c r="V6689" s="35"/>
      <c r="W6689" s="35"/>
      <c r="X6689" s="35"/>
      <c r="Y6689" s="35"/>
    </row>
    <row r="6690" customFormat="false" ht="14.25" hidden="false" customHeight="false" outlineLevel="0" collapsed="false">
      <c r="N6690" s="0" t="str">
        <f aca="false">IF(R6690=0,"",IF(Q6690=VLOOKUP(N6689+1,$B$8:$C$360,2,0),N6689+1,N6689))</f>
        <v/>
      </c>
      <c r="P6690" s="30"/>
      <c r="Q6690" s="30"/>
      <c r="R6690" s="35"/>
      <c r="S6690" s="35"/>
      <c r="T6690" s="35"/>
      <c r="U6690" s="35"/>
      <c r="V6690" s="35"/>
      <c r="W6690" s="35"/>
      <c r="X6690" s="35"/>
      <c r="Y6690" s="35"/>
    </row>
    <row r="6691" customFormat="false" ht="14.25" hidden="false" customHeight="false" outlineLevel="0" collapsed="false">
      <c r="N6691" s="0" t="str">
        <f aca="false">IF(R6691=0,"",IF(Q6691=VLOOKUP(N6690+1,$B$8:$C$360,2,0),N6690+1,N6690))</f>
        <v/>
      </c>
      <c r="P6691" s="30"/>
      <c r="Q6691" s="30"/>
      <c r="R6691" s="35"/>
      <c r="S6691" s="35"/>
      <c r="T6691" s="35"/>
      <c r="U6691" s="35"/>
      <c r="V6691" s="35"/>
      <c r="W6691" s="35"/>
      <c r="X6691" s="35"/>
      <c r="Y6691" s="35"/>
    </row>
    <row r="6692" customFormat="false" ht="14.25" hidden="false" customHeight="false" outlineLevel="0" collapsed="false">
      <c r="N6692" s="0" t="str">
        <f aca="false">IF(R6692=0,"",IF(Q6692=VLOOKUP(N6691+1,$B$8:$C$360,2,0),N6691+1,N6691))</f>
        <v/>
      </c>
      <c r="P6692" s="30"/>
      <c r="Q6692" s="30"/>
      <c r="R6692" s="35"/>
      <c r="S6692" s="35"/>
      <c r="T6692" s="35"/>
      <c r="U6692" s="35"/>
      <c r="V6692" s="35"/>
      <c r="W6692" s="35"/>
      <c r="X6692" s="35"/>
      <c r="Y6692" s="35"/>
    </row>
    <row r="6693" customFormat="false" ht="14.25" hidden="false" customHeight="false" outlineLevel="0" collapsed="false">
      <c r="N6693" s="0" t="str">
        <f aca="false">IF(R6693=0,"",IF(Q6693=VLOOKUP(N6692+1,$B$8:$C$360,2,0),N6692+1,N6692))</f>
        <v/>
      </c>
      <c r="P6693" s="30"/>
      <c r="Q6693" s="30"/>
      <c r="R6693" s="35"/>
      <c r="S6693" s="35"/>
      <c r="T6693" s="35"/>
      <c r="U6693" s="35"/>
      <c r="V6693" s="35"/>
      <c r="W6693" s="35"/>
      <c r="X6693" s="35"/>
      <c r="Y6693" s="35"/>
    </row>
    <row r="6694" customFormat="false" ht="14.25" hidden="false" customHeight="false" outlineLevel="0" collapsed="false">
      <c r="N6694" s="0" t="str">
        <f aca="false">IF(R6694=0,"",IF(Q6694=VLOOKUP(N6693+1,$B$8:$C$360,2,0),N6693+1,N6693))</f>
        <v/>
      </c>
      <c r="P6694" s="30"/>
      <c r="Q6694" s="30"/>
      <c r="R6694" s="35"/>
      <c r="S6694" s="35"/>
      <c r="T6694" s="35"/>
      <c r="U6694" s="35"/>
      <c r="V6694" s="35"/>
      <c r="W6694" s="35"/>
      <c r="X6694" s="35"/>
      <c r="Y6694" s="35"/>
    </row>
    <row r="6695" customFormat="false" ht="14.25" hidden="false" customHeight="false" outlineLevel="0" collapsed="false">
      <c r="N6695" s="0" t="str">
        <f aca="false">IF(R6695=0,"",IF(Q6695=VLOOKUP(N6694+1,$B$8:$C$360,2,0),N6694+1,N6694))</f>
        <v/>
      </c>
      <c r="P6695" s="30"/>
      <c r="Q6695" s="30"/>
      <c r="R6695" s="35"/>
      <c r="S6695" s="35"/>
      <c r="T6695" s="35"/>
      <c r="U6695" s="35"/>
      <c r="V6695" s="35"/>
      <c r="W6695" s="35"/>
      <c r="X6695" s="35"/>
      <c r="Y6695" s="35"/>
    </row>
    <row r="6696" customFormat="false" ht="14.25" hidden="false" customHeight="false" outlineLevel="0" collapsed="false">
      <c r="N6696" s="0" t="str">
        <f aca="false">IF(R6696=0,"",IF(Q6696=VLOOKUP(N6695+1,$B$8:$C$360,2,0),N6695+1,N6695))</f>
        <v/>
      </c>
      <c r="P6696" s="30"/>
      <c r="Q6696" s="30"/>
      <c r="R6696" s="35"/>
      <c r="S6696" s="35"/>
      <c r="T6696" s="35"/>
      <c r="U6696" s="35"/>
      <c r="V6696" s="35"/>
      <c r="W6696" s="35"/>
      <c r="X6696" s="35"/>
      <c r="Y6696" s="35"/>
    </row>
    <row r="6697" customFormat="false" ht="14.25" hidden="false" customHeight="false" outlineLevel="0" collapsed="false">
      <c r="N6697" s="0" t="str">
        <f aca="false">IF(R6697=0,"",IF(Q6697=VLOOKUP(N6696+1,$B$8:$C$360,2,0),N6696+1,N6696))</f>
        <v/>
      </c>
      <c r="P6697" s="30"/>
      <c r="Q6697" s="30"/>
      <c r="R6697" s="35"/>
      <c r="S6697" s="35"/>
      <c r="T6697" s="35"/>
      <c r="U6697" s="35"/>
      <c r="V6697" s="35"/>
      <c r="W6697" s="35"/>
      <c r="X6697" s="35"/>
      <c r="Y6697" s="35"/>
    </row>
    <row r="6698" customFormat="false" ht="14.25" hidden="false" customHeight="false" outlineLevel="0" collapsed="false">
      <c r="N6698" s="0" t="str">
        <f aca="false">IF(R6698=0,"",IF(Q6698=VLOOKUP(N6697+1,$B$8:$C$360,2,0),N6697+1,N6697))</f>
        <v/>
      </c>
      <c r="P6698" s="30"/>
      <c r="Q6698" s="30"/>
      <c r="R6698" s="35"/>
      <c r="S6698" s="35"/>
      <c r="T6698" s="35"/>
      <c r="U6698" s="35"/>
      <c r="V6698" s="35"/>
      <c r="W6698" s="35"/>
      <c r="X6698" s="35"/>
      <c r="Y6698" s="35"/>
    </row>
    <row r="6699" customFormat="false" ht="14.25" hidden="false" customHeight="false" outlineLevel="0" collapsed="false">
      <c r="N6699" s="0" t="str">
        <f aca="false">IF(R6699=0,"",IF(Q6699=VLOOKUP(N6698+1,$B$8:$C$360,2,0),N6698+1,N6698))</f>
        <v/>
      </c>
      <c r="P6699" s="30"/>
      <c r="Q6699" s="30"/>
      <c r="R6699" s="35"/>
      <c r="S6699" s="35"/>
      <c r="T6699" s="35"/>
      <c r="U6699" s="35"/>
      <c r="V6699" s="35"/>
      <c r="W6699" s="35"/>
      <c r="X6699" s="35"/>
      <c r="Y6699" s="35"/>
    </row>
    <row r="6700" customFormat="false" ht="14.25" hidden="false" customHeight="false" outlineLevel="0" collapsed="false">
      <c r="N6700" s="0" t="str">
        <f aca="false">IF(R6700=0,"",IF(Q6700=VLOOKUP(N6699+1,$B$8:$C$360,2,0),N6699+1,N6699))</f>
        <v/>
      </c>
      <c r="P6700" s="30"/>
      <c r="Q6700" s="30"/>
      <c r="R6700" s="35"/>
      <c r="S6700" s="35"/>
      <c r="T6700" s="35"/>
      <c r="U6700" s="35"/>
      <c r="V6700" s="35"/>
      <c r="W6700" s="35"/>
      <c r="X6700" s="35"/>
      <c r="Y6700" s="35"/>
    </row>
    <row r="6701" customFormat="false" ht="14.25" hidden="false" customHeight="false" outlineLevel="0" collapsed="false">
      <c r="N6701" s="0" t="str">
        <f aca="false">IF(R6701=0,"",IF(Q6701=VLOOKUP(N6700+1,$B$8:$C$360,2,0),N6700+1,N6700))</f>
        <v/>
      </c>
      <c r="P6701" s="30"/>
      <c r="Q6701" s="30"/>
      <c r="R6701" s="35"/>
      <c r="S6701" s="35"/>
      <c r="T6701" s="35"/>
      <c r="U6701" s="35"/>
      <c r="V6701" s="35"/>
      <c r="W6701" s="35"/>
      <c r="X6701" s="35"/>
      <c r="Y6701" s="35"/>
    </row>
    <row r="6702" customFormat="false" ht="14.25" hidden="false" customHeight="false" outlineLevel="0" collapsed="false">
      <c r="N6702" s="0" t="str">
        <f aca="false">IF(R6702=0,"",IF(Q6702=VLOOKUP(N6701+1,$B$8:$C$360,2,0),N6701+1,N6701))</f>
        <v/>
      </c>
      <c r="P6702" s="30"/>
      <c r="Q6702" s="30"/>
      <c r="R6702" s="35"/>
      <c r="S6702" s="35"/>
      <c r="T6702" s="35"/>
      <c r="U6702" s="35"/>
      <c r="V6702" s="35"/>
      <c r="W6702" s="35"/>
      <c r="X6702" s="35"/>
      <c r="Y6702" s="35"/>
    </row>
    <row r="6703" customFormat="false" ht="14.25" hidden="false" customHeight="false" outlineLevel="0" collapsed="false">
      <c r="N6703" s="0" t="str">
        <f aca="false">IF(R6703=0,"",IF(Q6703=VLOOKUP(N6702+1,$B$8:$C$360,2,0),N6702+1,N6702))</f>
        <v/>
      </c>
      <c r="P6703" s="30"/>
      <c r="Q6703" s="30"/>
      <c r="R6703" s="35"/>
      <c r="S6703" s="35"/>
      <c r="T6703" s="35"/>
      <c r="U6703" s="35"/>
      <c r="V6703" s="35"/>
      <c r="W6703" s="35"/>
      <c r="X6703" s="35"/>
      <c r="Y6703" s="35"/>
    </row>
    <row r="6704" customFormat="false" ht="14.25" hidden="false" customHeight="false" outlineLevel="0" collapsed="false">
      <c r="N6704" s="0" t="str">
        <f aca="false">IF(R6704=0,"",IF(Q6704=VLOOKUP(N6703+1,$B$8:$C$360,2,0),N6703+1,N6703))</f>
        <v/>
      </c>
      <c r="P6704" s="30"/>
      <c r="Q6704" s="30"/>
      <c r="R6704" s="35"/>
      <c r="S6704" s="35"/>
      <c r="T6704" s="35"/>
      <c r="U6704" s="35"/>
      <c r="V6704" s="35"/>
      <c r="W6704" s="35"/>
      <c r="X6704" s="35"/>
      <c r="Y6704" s="35"/>
    </row>
    <row r="6705" customFormat="false" ht="14.25" hidden="false" customHeight="false" outlineLevel="0" collapsed="false">
      <c r="N6705" s="0" t="str">
        <f aca="false">IF(R6705=0,"",IF(Q6705=VLOOKUP(N6704+1,$B$8:$C$360,2,0),N6704+1,N6704))</f>
        <v/>
      </c>
      <c r="P6705" s="30"/>
      <c r="Q6705" s="30"/>
      <c r="R6705" s="35"/>
      <c r="S6705" s="35"/>
      <c r="T6705" s="35"/>
      <c r="U6705" s="35"/>
      <c r="V6705" s="35"/>
      <c r="W6705" s="35"/>
      <c r="X6705" s="35"/>
      <c r="Y6705" s="35"/>
    </row>
    <row r="6706" customFormat="false" ht="14.25" hidden="false" customHeight="false" outlineLevel="0" collapsed="false">
      <c r="N6706" s="0" t="str">
        <f aca="false">IF(R6706=0,"",IF(Q6706=VLOOKUP(N6705+1,$B$8:$C$360,2,0),N6705+1,N6705))</f>
        <v/>
      </c>
      <c r="P6706" s="30"/>
      <c r="Q6706" s="30"/>
      <c r="R6706" s="35"/>
      <c r="S6706" s="35"/>
      <c r="T6706" s="35"/>
      <c r="U6706" s="35"/>
      <c r="V6706" s="35"/>
      <c r="W6706" s="35"/>
      <c r="X6706" s="35"/>
      <c r="Y6706" s="35"/>
    </row>
    <row r="6707" customFormat="false" ht="14.25" hidden="false" customHeight="false" outlineLevel="0" collapsed="false">
      <c r="N6707" s="0" t="str">
        <f aca="false">IF(R6707=0,"",IF(Q6707=VLOOKUP(N6706+1,$B$8:$C$360,2,0),N6706+1,N6706))</f>
        <v/>
      </c>
      <c r="P6707" s="30"/>
      <c r="Q6707" s="30"/>
      <c r="R6707" s="35"/>
      <c r="S6707" s="35"/>
      <c r="T6707" s="35"/>
      <c r="U6707" s="35"/>
      <c r="V6707" s="35"/>
      <c r="W6707" s="35"/>
      <c r="X6707" s="35"/>
      <c r="Y6707" s="35"/>
    </row>
    <row r="6708" customFormat="false" ht="14.25" hidden="false" customHeight="false" outlineLevel="0" collapsed="false">
      <c r="N6708" s="0" t="str">
        <f aca="false">IF(R6708=0,"",IF(Q6708=VLOOKUP(N6707+1,$B$8:$C$360,2,0),N6707+1,N6707))</f>
        <v/>
      </c>
      <c r="P6708" s="30"/>
      <c r="Q6708" s="30"/>
      <c r="R6708" s="35"/>
      <c r="S6708" s="35"/>
      <c r="T6708" s="35"/>
      <c r="U6708" s="35"/>
      <c r="V6708" s="35"/>
      <c r="W6708" s="35"/>
      <c r="X6708" s="35"/>
      <c r="Y6708" s="35"/>
    </row>
    <row r="6709" customFormat="false" ht="14.25" hidden="false" customHeight="false" outlineLevel="0" collapsed="false">
      <c r="N6709" s="0" t="str">
        <f aca="false">IF(R6709=0,"",IF(Q6709=VLOOKUP(N6708+1,$B$8:$C$360,2,0),N6708+1,N6708))</f>
        <v/>
      </c>
      <c r="P6709" s="30"/>
      <c r="Q6709" s="30"/>
      <c r="R6709" s="35"/>
      <c r="S6709" s="35"/>
      <c r="T6709" s="35"/>
      <c r="U6709" s="35"/>
      <c r="V6709" s="35"/>
      <c r="W6709" s="35"/>
      <c r="X6709" s="35"/>
      <c r="Y6709" s="35"/>
    </row>
    <row r="6710" customFormat="false" ht="14.25" hidden="false" customHeight="false" outlineLevel="0" collapsed="false">
      <c r="N6710" s="0" t="str">
        <f aca="false">IF(R6710=0,"",IF(Q6710=VLOOKUP(N6709+1,$B$8:$C$360,2,0),N6709+1,N6709))</f>
        <v/>
      </c>
      <c r="P6710" s="30"/>
      <c r="Q6710" s="30"/>
      <c r="R6710" s="35"/>
      <c r="S6710" s="35"/>
      <c r="T6710" s="35"/>
      <c r="U6710" s="35"/>
      <c r="V6710" s="35"/>
      <c r="W6710" s="35"/>
      <c r="X6710" s="35"/>
      <c r="Y6710" s="35"/>
    </row>
    <row r="6711" customFormat="false" ht="14.25" hidden="false" customHeight="false" outlineLevel="0" collapsed="false">
      <c r="N6711" s="0" t="str">
        <f aca="false">IF(R6711=0,"",IF(Q6711=VLOOKUP(N6710+1,$B$8:$C$360,2,0),N6710+1,N6710))</f>
        <v/>
      </c>
      <c r="P6711" s="30"/>
      <c r="Q6711" s="30"/>
      <c r="R6711" s="35"/>
      <c r="S6711" s="35"/>
      <c r="T6711" s="35"/>
      <c r="U6711" s="35"/>
      <c r="V6711" s="35"/>
      <c r="W6711" s="35"/>
      <c r="X6711" s="35"/>
      <c r="Y6711" s="35"/>
    </row>
    <row r="6712" customFormat="false" ht="14.25" hidden="false" customHeight="false" outlineLevel="0" collapsed="false">
      <c r="N6712" s="0" t="str">
        <f aca="false">IF(R6712=0,"",IF(Q6712=VLOOKUP(N6711+1,$B$8:$C$360,2,0),N6711+1,N6711))</f>
        <v/>
      </c>
      <c r="P6712" s="30"/>
      <c r="Q6712" s="30"/>
      <c r="R6712" s="35"/>
      <c r="S6712" s="35"/>
      <c r="T6712" s="35"/>
      <c r="U6712" s="35"/>
      <c r="V6712" s="35"/>
      <c r="W6712" s="35"/>
      <c r="X6712" s="35"/>
      <c r="Y6712" s="35"/>
    </row>
    <row r="6713" customFormat="false" ht="14.25" hidden="false" customHeight="false" outlineLevel="0" collapsed="false">
      <c r="N6713" s="0" t="str">
        <f aca="false">IF(R6713=0,"",IF(Q6713=VLOOKUP(N6712+1,$B$8:$C$360,2,0),N6712+1,N6712))</f>
        <v/>
      </c>
      <c r="P6713" s="30"/>
      <c r="Q6713" s="30"/>
      <c r="R6713" s="35"/>
      <c r="S6713" s="35"/>
      <c r="T6713" s="35"/>
      <c r="U6713" s="35"/>
      <c r="V6713" s="35"/>
      <c r="W6713" s="35"/>
      <c r="X6713" s="35"/>
      <c r="Y6713" s="35"/>
    </row>
    <row r="6714" customFormat="false" ht="14.25" hidden="false" customHeight="false" outlineLevel="0" collapsed="false">
      <c r="N6714" s="0" t="str">
        <f aca="false">IF(R6714=0,"",IF(Q6714=VLOOKUP(N6713+1,$B$8:$C$360,2,0),N6713+1,N6713))</f>
        <v/>
      </c>
      <c r="P6714" s="30"/>
      <c r="Q6714" s="30"/>
      <c r="R6714" s="35"/>
      <c r="S6714" s="35"/>
      <c r="T6714" s="35"/>
      <c r="U6714" s="35"/>
      <c r="V6714" s="35"/>
      <c r="W6714" s="35"/>
      <c r="X6714" s="35"/>
      <c r="Y6714" s="35"/>
    </row>
    <row r="6715" customFormat="false" ht="14.25" hidden="false" customHeight="false" outlineLevel="0" collapsed="false">
      <c r="N6715" s="0" t="str">
        <f aca="false">IF(R6715=0,"",IF(Q6715=VLOOKUP(N6714+1,$B$8:$C$360,2,0),N6714+1,N6714))</f>
        <v/>
      </c>
      <c r="P6715" s="30"/>
      <c r="Q6715" s="30"/>
      <c r="R6715" s="35"/>
      <c r="S6715" s="35"/>
      <c r="T6715" s="35"/>
      <c r="U6715" s="35"/>
      <c r="V6715" s="35"/>
      <c r="W6715" s="35"/>
      <c r="X6715" s="35"/>
      <c r="Y6715" s="35"/>
    </row>
    <row r="6716" customFormat="false" ht="14.25" hidden="false" customHeight="false" outlineLevel="0" collapsed="false">
      <c r="N6716" s="0" t="str">
        <f aca="false">IF(R6716=0,"",IF(Q6716=VLOOKUP(N6715+1,$B$8:$C$360,2,0),N6715+1,N6715))</f>
        <v/>
      </c>
      <c r="P6716" s="30"/>
      <c r="Q6716" s="30"/>
      <c r="R6716" s="35"/>
      <c r="S6716" s="35"/>
      <c r="T6716" s="35"/>
      <c r="U6716" s="35"/>
      <c r="V6716" s="35"/>
      <c r="W6716" s="35"/>
      <c r="X6716" s="35"/>
      <c r="Y6716" s="35"/>
    </row>
    <row r="6717" customFormat="false" ht="14.25" hidden="false" customHeight="false" outlineLevel="0" collapsed="false">
      <c r="N6717" s="0" t="str">
        <f aca="false">IF(R6717=0,"",IF(Q6717=VLOOKUP(N6716+1,$B$8:$C$360,2,0),N6716+1,N6716))</f>
        <v/>
      </c>
      <c r="P6717" s="30"/>
      <c r="Q6717" s="30"/>
      <c r="R6717" s="35"/>
      <c r="S6717" s="35"/>
      <c r="T6717" s="35"/>
      <c r="U6717" s="35"/>
      <c r="V6717" s="35"/>
      <c r="W6717" s="35"/>
      <c r="X6717" s="35"/>
      <c r="Y6717" s="35"/>
    </row>
    <row r="6718" customFormat="false" ht="14.25" hidden="false" customHeight="false" outlineLevel="0" collapsed="false">
      <c r="N6718" s="0" t="str">
        <f aca="false">IF(R6718=0,"",IF(Q6718=VLOOKUP(N6717+1,$B$8:$C$360,2,0),N6717+1,N6717))</f>
        <v/>
      </c>
      <c r="P6718" s="30"/>
      <c r="Q6718" s="30"/>
      <c r="R6718" s="35"/>
      <c r="S6718" s="35"/>
      <c r="T6718" s="35"/>
      <c r="U6718" s="35"/>
      <c r="V6718" s="35"/>
      <c r="W6718" s="35"/>
      <c r="X6718" s="35"/>
      <c r="Y6718" s="35"/>
    </row>
    <row r="6719" customFormat="false" ht="14.25" hidden="false" customHeight="false" outlineLevel="0" collapsed="false">
      <c r="N6719" s="0" t="str">
        <f aca="false">IF(R6719=0,"",IF(Q6719=VLOOKUP(N6718+1,$B$8:$C$360,2,0),N6718+1,N6718))</f>
        <v/>
      </c>
      <c r="P6719" s="30"/>
      <c r="Q6719" s="30"/>
      <c r="R6719" s="35"/>
      <c r="S6719" s="35"/>
      <c r="T6719" s="35"/>
      <c r="U6719" s="35"/>
      <c r="V6719" s="35"/>
      <c r="W6719" s="35"/>
      <c r="X6719" s="35"/>
      <c r="Y6719" s="35"/>
    </row>
    <row r="6720" customFormat="false" ht="14.25" hidden="false" customHeight="false" outlineLevel="0" collapsed="false">
      <c r="N6720" s="0" t="str">
        <f aca="false">IF(R6720=0,"",IF(Q6720=VLOOKUP(N6719+1,$B$8:$C$360,2,0),N6719+1,N6719))</f>
        <v/>
      </c>
      <c r="P6720" s="30"/>
      <c r="Q6720" s="30"/>
      <c r="R6720" s="35"/>
      <c r="S6720" s="35"/>
      <c r="T6720" s="35"/>
      <c r="U6720" s="35"/>
      <c r="V6720" s="35"/>
      <c r="W6720" s="35"/>
      <c r="X6720" s="35"/>
      <c r="Y6720" s="35"/>
    </row>
    <row r="6721" customFormat="false" ht="14.25" hidden="false" customHeight="false" outlineLevel="0" collapsed="false">
      <c r="N6721" s="0" t="str">
        <f aca="false">IF(R6721=0,"",IF(Q6721=VLOOKUP(N6720+1,$B$8:$C$360,2,0),N6720+1,N6720))</f>
        <v/>
      </c>
      <c r="P6721" s="30"/>
      <c r="Q6721" s="30"/>
      <c r="R6721" s="35"/>
      <c r="S6721" s="35"/>
      <c r="T6721" s="35"/>
      <c r="U6721" s="35"/>
      <c r="V6721" s="35"/>
      <c r="W6721" s="35"/>
      <c r="X6721" s="35"/>
      <c r="Y6721" s="35"/>
    </row>
    <row r="6722" customFormat="false" ht="14.25" hidden="false" customHeight="false" outlineLevel="0" collapsed="false">
      <c r="N6722" s="0" t="str">
        <f aca="false">IF(R6722=0,"",IF(Q6722=VLOOKUP(N6721+1,$B$8:$C$360,2,0),N6721+1,N6721))</f>
        <v/>
      </c>
      <c r="P6722" s="30"/>
      <c r="Q6722" s="30"/>
      <c r="R6722" s="35"/>
      <c r="S6722" s="35"/>
      <c r="T6722" s="35"/>
      <c r="U6722" s="35"/>
      <c r="V6722" s="35"/>
      <c r="W6722" s="35"/>
      <c r="X6722" s="35"/>
      <c r="Y6722" s="35"/>
    </row>
    <row r="6723" customFormat="false" ht="14.25" hidden="false" customHeight="false" outlineLevel="0" collapsed="false">
      <c r="N6723" s="0" t="str">
        <f aca="false">IF(R6723=0,"",IF(Q6723=VLOOKUP(N6722+1,$B$8:$C$360,2,0),N6722+1,N6722))</f>
        <v/>
      </c>
      <c r="P6723" s="30"/>
      <c r="Q6723" s="30"/>
      <c r="R6723" s="35"/>
      <c r="S6723" s="35"/>
      <c r="T6723" s="35"/>
      <c r="U6723" s="35"/>
      <c r="V6723" s="35"/>
      <c r="W6723" s="35"/>
      <c r="X6723" s="35"/>
      <c r="Y6723" s="35"/>
    </row>
    <row r="6724" customFormat="false" ht="14.25" hidden="false" customHeight="false" outlineLevel="0" collapsed="false">
      <c r="N6724" s="0" t="str">
        <f aca="false">IF(R6724=0,"",IF(Q6724=VLOOKUP(N6723+1,$B$8:$C$360,2,0),N6723+1,N6723))</f>
        <v/>
      </c>
      <c r="P6724" s="30"/>
      <c r="Q6724" s="30"/>
      <c r="R6724" s="35"/>
      <c r="S6724" s="35"/>
      <c r="T6724" s="35"/>
      <c r="U6724" s="35"/>
      <c r="V6724" s="35"/>
      <c r="W6724" s="35"/>
      <c r="X6724" s="35"/>
      <c r="Y6724" s="35"/>
    </row>
    <row r="6725" customFormat="false" ht="14.25" hidden="false" customHeight="false" outlineLevel="0" collapsed="false">
      <c r="N6725" s="0" t="str">
        <f aca="false">IF(R6725=0,"",IF(Q6725=VLOOKUP(N6724+1,$B$8:$C$360,2,0),N6724+1,N6724))</f>
        <v/>
      </c>
      <c r="P6725" s="30"/>
      <c r="Q6725" s="30"/>
      <c r="R6725" s="35"/>
      <c r="S6725" s="35"/>
      <c r="T6725" s="35"/>
      <c r="U6725" s="35"/>
      <c r="V6725" s="35"/>
      <c r="W6725" s="35"/>
      <c r="X6725" s="35"/>
      <c r="Y6725" s="35"/>
    </row>
    <row r="6726" customFormat="false" ht="14.25" hidden="false" customHeight="false" outlineLevel="0" collapsed="false">
      <c r="N6726" s="0" t="str">
        <f aca="false">IF(R6726=0,"",IF(Q6726=VLOOKUP(N6725+1,$B$8:$C$360,2,0),N6725+1,N6725))</f>
        <v/>
      </c>
      <c r="P6726" s="30"/>
      <c r="Q6726" s="30"/>
      <c r="R6726" s="35"/>
      <c r="S6726" s="35"/>
      <c r="T6726" s="35"/>
      <c r="U6726" s="35"/>
      <c r="V6726" s="35"/>
      <c r="W6726" s="35"/>
      <c r="X6726" s="35"/>
      <c r="Y6726" s="35"/>
    </row>
    <row r="6727" customFormat="false" ht="14.25" hidden="false" customHeight="false" outlineLevel="0" collapsed="false">
      <c r="N6727" s="0" t="str">
        <f aca="false">IF(R6727=0,"",IF(Q6727=VLOOKUP(N6726+1,$B$8:$C$360,2,0),N6726+1,N6726))</f>
        <v/>
      </c>
      <c r="P6727" s="30"/>
      <c r="Q6727" s="30"/>
      <c r="R6727" s="35"/>
      <c r="S6727" s="35"/>
      <c r="T6727" s="35"/>
      <c r="U6727" s="35"/>
      <c r="V6727" s="35"/>
      <c r="W6727" s="35"/>
      <c r="X6727" s="35"/>
      <c r="Y6727" s="35"/>
    </row>
    <row r="6728" customFormat="false" ht="14.25" hidden="false" customHeight="false" outlineLevel="0" collapsed="false">
      <c r="N6728" s="0" t="str">
        <f aca="false">IF(R6728=0,"",IF(Q6728=VLOOKUP(N6727+1,$B$8:$C$360,2,0),N6727+1,N6727))</f>
        <v/>
      </c>
      <c r="P6728" s="30"/>
      <c r="Q6728" s="30"/>
      <c r="R6728" s="35"/>
      <c r="S6728" s="35"/>
      <c r="T6728" s="35"/>
      <c r="U6728" s="35"/>
      <c r="V6728" s="35"/>
      <c r="W6728" s="35"/>
      <c r="X6728" s="35"/>
      <c r="Y6728" s="35"/>
    </row>
    <row r="6729" customFormat="false" ht="14.25" hidden="false" customHeight="false" outlineLevel="0" collapsed="false">
      <c r="N6729" s="0" t="str">
        <f aca="false">IF(R6729=0,"",IF(Q6729=VLOOKUP(N6728+1,$B$8:$C$360,2,0),N6728+1,N6728))</f>
        <v/>
      </c>
      <c r="P6729" s="30"/>
      <c r="Q6729" s="30"/>
      <c r="R6729" s="35"/>
      <c r="S6729" s="35"/>
      <c r="T6729" s="35"/>
      <c r="U6729" s="35"/>
      <c r="V6729" s="35"/>
      <c r="W6729" s="35"/>
      <c r="X6729" s="35"/>
      <c r="Y6729" s="35"/>
    </row>
    <row r="6730" customFormat="false" ht="14.25" hidden="false" customHeight="false" outlineLevel="0" collapsed="false">
      <c r="N6730" s="0" t="str">
        <f aca="false">IF(R6730=0,"",IF(Q6730=VLOOKUP(N6729+1,$B$8:$C$360,2,0),N6729+1,N6729))</f>
        <v/>
      </c>
      <c r="P6730" s="30"/>
      <c r="Q6730" s="30"/>
      <c r="R6730" s="35"/>
      <c r="S6730" s="35"/>
      <c r="T6730" s="35"/>
      <c r="U6730" s="35"/>
      <c r="V6730" s="35"/>
      <c r="W6730" s="35"/>
      <c r="X6730" s="35"/>
      <c r="Y6730" s="35"/>
    </row>
    <row r="6731" customFormat="false" ht="14.25" hidden="false" customHeight="false" outlineLevel="0" collapsed="false">
      <c r="N6731" s="0" t="str">
        <f aca="false">IF(R6731=0,"",IF(Q6731=VLOOKUP(N6730+1,$B$8:$C$360,2,0),N6730+1,N6730))</f>
        <v/>
      </c>
      <c r="P6731" s="30"/>
      <c r="Q6731" s="30"/>
      <c r="R6731" s="35"/>
      <c r="S6731" s="35"/>
      <c r="T6731" s="35"/>
      <c r="U6731" s="35"/>
      <c r="V6731" s="35"/>
      <c r="W6731" s="35"/>
      <c r="X6731" s="35"/>
      <c r="Y6731" s="35"/>
    </row>
    <row r="6732" customFormat="false" ht="14.25" hidden="false" customHeight="false" outlineLevel="0" collapsed="false">
      <c r="N6732" s="0" t="str">
        <f aca="false">IF(R6732=0,"",IF(Q6732=VLOOKUP(N6731+1,$B$8:$C$360,2,0),N6731+1,N6731))</f>
        <v/>
      </c>
      <c r="P6732" s="30"/>
      <c r="Q6732" s="30"/>
      <c r="R6732" s="35"/>
      <c r="S6732" s="35"/>
      <c r="T6732" s="35"/>
      <c r="U6732" s="35"/>
      <c r="V6732" s="35"/>
      <c r="W6732" s="35"/>
      <c r="X6732" s="35"/>
      <c r="Y6732" s="35"/>
    </row>
    <row r="6733" customFormat="false" ht="14.25" hidden="false" customHeight="false" outlineLevel="0" collapsed="false">
      <c r="N6733" s="0" t="str">
        <f aca="false">IF(R6733=0,"",IF(Q6733=VLOOKUP(N6732+1,$B$8:$C$360,2,0),N6732+1,N6732))</f>
        <v/>
      </c>
      <c r="P6733" s="30"/>
      <c r="Q6733" s="30"/>
      <c r="R6733" s="35"/>
      <c r="S6733" s="35"/>
      <c r="T6733" s="35"/>
      <c r="U6733" s="35"/>
      <c r="V6733" s="35"/>
      <c r="W6733" s="35"/>
      <c r="X6733" s="35"/>
      <c r="Y6733" s="35"/>
    </row>
    <row r="6734" customFormat="false" ht="14.25" hidden="false" customHeight="false" outlineLevel="0" collapsed="false">
      <c r="N6734" s="0" t="str">
        <f aca="false">IF(R6734=0,"",IF(Q6734=VLOOKUP(N6733+1,$B$8:$C$360,2,0),N6733+1,N6733))</f>
        <v/>
      </c>
      <c r="P6734" s="30"/>
      <c r="Q6734" s="30"/>
      <c r="R6734" s="35"/>
      <c r="S6734" s="35"/>
      <c r="T6734" s="35"/>
      <c r="U6734" s="35"/>
      <c r="V6734" s="35"/>
      <c r="W6734" s="35"/>
      <c r="X6734" s="35"/>
      <c r="Y6734" s="35"/>
    </row>
    <row r="6735" customFormat="false" ht="14.25" hidden="false" customHeight="false" outlineLevel="0" collapsed="false">
      <c r="N6735" s="0" t="str">
        <f aca="false">IF(R6735=0,"",IF(Q6735=VLOOKUP(N6734+1,$B$8:$C$360,2,0),N6734+1,N6734))</f>
        <v/>
      </c>
      <c r="P6735" s="30"/>
      <c r="Q6735" s="30"/>
      <c r="R6735" s="35"/>
      <c r="S6735" s="35"/>
      <c r="T6735" s="35"/>
      <c r="U6735" s="35"/>
      <c r="V6735" s="35"/>
      <c r="W6735" s="35"/>
      <c r="X6735" s="35"/>
      <c r="Y6735" s="35"/>
    </row>
    <row r="6736" customFormat="false" ht="14.25" hidden="false" customHeight="false" outlineLevel="0" collapsed="false">
      <c r="N6736" s="0" t="str">
        <f aca="false">IF(R6736=0,"",IF(Q6736=VLOOKUP(N6735+1,$B$8:$C$360,2,0),N6735+1,N6735))</f>
        <v/>
      </c>
      <c r="P6736" s="30"/>
      <c r="Q6736" s="30"/>
      <c r="R6736" s="35"/>
      <c r="S6736" s="35"/>
      <c r="T6736" s="35"/>
      <c r="U6736" s="35"/>
      <c r="V6736" s="35"/>
      <c r="W6736" s="35"/>
      <c r="X6736" s="35"/>
      <c r="Y6736" s="35"/>
    </row>
    <row r="6737" customFormat="false" ht="14.25" hidden="false" customHeight="false" outlineLevel="0" collapsed="false">
      <c r="N6737" s="0" t="str">
        <f aca="false">IF(R6737=0,"",IF(Q6737=VLOOKUP(N6736+1,$B$8:$C$360,2,0),N6736+1,N6736))</f>
        <v/>
      </c>
      <c r="P6737" s="30"/>
      <c r="Q6737" s="30"/>
      <c r="R6737" s="35"/>
      <c r="S6737" s="35"/>
      <c r="T6737" s="35"/>
      <c r="U6737" s="35"/>
      <c r="V6737" s="35"/>
      <c r="W6737" s="35"/>
      <c r="X6737" s="35"/>
      <c r="Y6737" s="35"/>
    </row>
    <row r="6738" customFormat="false" ht="14.25" hidden="false" customHeight="false" outlineLevel="0" collapsed="false">
      <c r="N6738" s="0" t="str">
        <f aca="false">IF(R6738=0,"",IF(Q6738=VLOOKUP(N6737+1,$B$8:$C$360,2,0),N6737+1,N6737))</f>
        <v/>
      </c>
      <c r="P6738" s="30"/>
      <c r="Q6738" s="30"/>
      <c r="R6738" s="35"/>
      <c r="S6738" s="35"/>
      <c r="T6738" s="35"/>
      <c r="U6738" s="35"/>
      <c r="V6738" s="35"/>
      <c r="W6738" s="35"/>
      <c r="X6738" s="35"/>
      <c r="Y6738" s="35"/>
    </row>
    <row r="6739" customFormat="false" ht="14.25" hidden="false" customHeight="false" outlineLevel="0" collapsed="false">
      <c r="N6739" s="0" t="str">
        <f aca="false">IF(R6739=0,"",IF(Q6739=VLOOKUP(N6738+1,$B$8:$C$360,2,0),N6738+1,N6738))</f>
        <v/>
      </c>
      <c r="P6739" s="30"/>
      <c r="Q6739" s="30"/>
      <c r="R6739" s="35"/>
      <c r="S6739" s="35"/>
      <c r="T6739" s="35"/>
      <c r="U6739" s="35"/>
      <c r="V6739" s="35"/>
      <c r="W6739" s="35"/>
      <c r="X6739" s="35"/>
      <c r="Y6739" s="35"/>
    </row>
    <row r="6740" customFormat="false" ht="14.25" hidden="false" customHeight="false" outlineLevel="0" collapsed="false">
      <c r="N6740" s="0" t="str">
        <f aca="false">IF(R6740=0,"",IF(Q6740=VLOOKUP(N6739+1,$B$8:$C$360,2,0),N6739+1,N6739))</f>
        <v/>
      </c>
      <c r="P6740" s="30"/>
      <c r="Q6740" s="30"/>
      <c r="R6740" s="35"/>
      <c r="S6740" s="35"/>
      <c r="T6740" s="35"/>
      <c r="U6740" s="35"/>
      <c r="V6740" s="35"/>
      <c r="W6740" s="35"/>
      <c r="X6740" s="35"/>
      <c r="Y6740" s="35"/>
    </row>
    <row r="6741" customFormat="false" ht="14.25" hidden="false" customHeight="false" outlineLevel="0" collapsed="false">
      <c r="N6741" s="0" t="str">
        <f aca="false">IF(R6741=0,"",IF(Q6741=VLOOKUP(N6740+1,$B$8:$C$360,2,0),N6740+1,N6740))</f>
        <v/>
      </c>
      <c r="P6741" s="30"/>
      <c r="Q6741" s="30"/>
      <c r="R6741" s="35"/>
      <c r="S6741" s="35"/>
      <c r="T6741" s="35"/>
      <c r="U6741" s="35"/>
      <c r="V6741" s="35"/>
      <c r="W6741" s="35"/>
      <c r="X6741" s="35"/>
      <c r="Y6741" s="35"/>
    </row>
    <row r="6742" customFormat="false" ht="14.25" hidden="false" customHeight="false" outlineLevel="0" collapsed="false">
      <c r="N6742" s="0" t="str">
        <f aca="false">IF(R6742=0,"",IF(Q6742=VLOOKUP(N6741+1,$B$8:$C$360,2,0),N6741+1,N6741))</f>
        <v/>
      </c>
      <c r="P6742" s="30"/>
      <c r="Q6742" s="30"/>
      <c r="R6742" s="35"/>
      <c r="S6742" s="35"/>
      <c r="T6742" s="35"/>
      <c r="U6742" s="35"/>
      <c r="V6742" s="35"/>
      <c r="W6742" s="35"/>
      <c r="X6742" s="35"/>
      <c r="Y6742" s="35"/>
    </row>
    <row r="6743" customFormat="false" ht="14.25" hidden="false" customHeight="false" outlineLevel="0" collapsed="false">
      <c r="N6743" s="0" t="str">
        <f aca="false">IF(R6743=0,"",IF(Q6743=VLOOKUP(N6742+1,$B$8:$C$360,2,0),N6742+1,N6742))</f>
        <v/>
      </c>
      <c r="P6743" s="30"/>
      <c r="Q6743" s="30"/>
      <c r="R6743" s="35"/>
      <c r="S6743" s="35"/>
      <c r="T6743" s="35"/>
      <c r="U6743" s="35"/>
      <c r="V6743" s="35"/>
      <c r="W6743" s="35"/>
      <c r="X6743" s="35"/>
      <c r="Y6743" s="35"/>
    </row>
    <row r="6744" customFormat="false" ht="14.25" hidden="false" customHeight="false" outlineLevel="0" collapsed="false">
      <c r="N6744" s="0" t="str">
        <f aca="false">IF(R6744=0,"",IF(Q6744=VLOOKUP(N6743+1,$B$8:$C$360,2,0),N6743+1,N6743))</f>
        <v/>
      </c>
      <c r="P6744" s="30"/>
      <c r="Q6744" s="30"/>
      <c r="R6744" s="35"/>
      <c r="S6744" s="35"/>
      <c r="T6744" s="35"/>
      <c r="U6744" s="35"/>
      <c r="V6744" s="35"/>
      <c r="W6744" s="35"/>
      <c r="X6744" s="35"/>
      <c r="Y6744" s="35"/>
    </row>
    <row r="6745" customFormat="false" ht="14.25" hidden="false" customHeight="false" outlineLevel="0" collapsed="false">
      <c r="N6745" s="0" t="str">
        <f aca="false">IF(R6745=0,"",IF(Q6745=VLOOKUP(N6744+1,$B$8:$C$360,2,0),N6744+1,N6744))</f>
        <v/>
      </c>
      <c r="P6745" s="30"/>
      <c r="Q6745" s="30"/>
      <c r="R6745" s="35"/>
      <c r="S6745" s="35"/>
      <c r="T6745" s="35"/>
      <c r="U6745" s="35"/>
      <c r="V6745" s="35"/>
      <c r="W6745" s="35"/>
      <c r="X6745" s="35"/>
      <c r="Y6745" s="35"/>
    </row>
    <row r="6746" customFormat="false" ht="14.25" hidden="false" customHeight="false" outlineLevel="0" collapsed="false">
      <c r="N6746" s="0" t="str">
        <f aca="false">IF(R6746=0,"",IF(Q6746=VLOOKUP(N6745+1,$B$8:$C$360,2,0),N6745+1,N6745))</f>
        <v/>
      </c>
      <c r="P6746" s="30"/>
      <c r="Q6746" s="30"/>
      <c r="R6746" s="35"/>
      <c r="S6746" s="35"/>
      <c r="T6746" s="35"/>
      <c r="U6746" s="35"/>
      <c r="V6746" s="35"/>
      <c r="W6746" s="35"/>
      <c r="X6746" s="35"/>
      <c r="Y6746" s="35"/>
    </row>
    <row r="6747" customFormat="false" ht="14.25" hidden="false" customHeight="false" outlineLevel="0" collapsed="false">
      <c r="N6747" s="0" t="str">
        <f aca="false">IF(R6747=0,"",IF(Q6747=VLOOKUP(N6746+1,$B$8:$C$360,2,0),N6746+1,N6746))</f>
        <v/>
      </c>
      <c r="P6747" s="30"/>
      <c r="Q6747" s="30"/>
      <c r="R6747" s="35"/>
      <c r="S6747" s="35"/>
      <c r="T6747" s="35"/>
      <c r="U6747" s="35"/>
      <c r="V6747" s="35"/>
      <c r="W6747" s="35"/>
      <c r="X6747" s="35"/>
      <c r="Y6747" s="35"/>
    </row>
    <row r="6748" customFormat="false" ht="14.25" hidden="false" customHeight="false" outlineLevel="0" collapsed="false">
      <c r="N6748" s="0" t="str">
        <f aca="false">IF(R6748=0,"",IF(Q6748=VLOOKUP(N6747+1,$B$8:$C$360,2,0),N6747+1,N6747))</f>
        <v/>
      </c>
      <c r="P6748" s="30"/>
      <c r="Q6748" s="30"/>
      <c r="R6748" s="35"/>
      <c r="S6748" s="35"/>
      <c r="T6748" s="35"/>
      <c r="U6748" s="35"/>
      <c r="V6748" s="35"/>
      <c r="W6748" s="35"/>
      <c r="X6748" s="35"/>
      <c r="Y6748" s="35"/>
    </row>
    <row r="6749" customFormat="false" ht="14.25" hidden="false" customHeight="false" outlineLevel="0" collapsed="false">
      <c r="N6749" s="0" t="str">
        <f aca="false">IF(R6749=0,"",IF(Q6749=VLOOKUP(N6748+1,$B$8:$C$360,2,0),N6748+1,N6748))</f>
        <v/>
      </c>
      <c r="P6749" s="30"/>
      <c r="Q6749" s="30"/>
      <c r="R6749" s="35"/>
      <c r="S6749" s="35"/>
      <c r="T6749" s="35"/>
      <c r="U6749" s="35"/>
      <c r="V6749" s="35"/>
      <c r="W6749" s="35"/>
      <c r="X6749" s="35"/>
      <c r="Y6749" s="35"/>
    </row>
    <row r="6750" customFormat="false" ht="14.25" hidden="false" customHeight="false" outlineLevel="0" collapsed="false">
      <c r="N6750" s="0" t="str">
        <f aca="false">IF(R6750=0,"",IF(Q6750=VLOOKUP(N6749+1,$B$8:$C$360,2,0),N6749+1,N6749))</f>
        <v/>
      </c>
      <c r="P6750" s="30"/>
      <c r="Q6750" s="30"/>
      <c r="R6750" s="35"/>
      <c r="S6750" s="35"/>
      <c r="T6750" s="35"/>
      <c r="U6750" s="35"/>
      <c r="V6750" s="35"/>
      <c r="W6750" s="35"/>
      <c r="X6750" s="35"/>
      <c r="Y6750" s="35"/>
    </row>
    <row r="6751" customFormat="false" ht="14.25" hidden="false" customHeight="false" outlineLevel="0" collapsed="false">
      <c r="N6751" s="0" t="str">
        <f aca="false">IF(R6751=0,"",IF(Q6751=VLOOKUP(N6750+1,$B$8:$C$360,2,0),N6750+1,N6750))</f>
        <v/>
      </c>
      <c r="P6751" s="30"/>
      <c r="Q6751" s="30"/>
      <c r="R6751" s="35"/>
      <c r="S6751" s="35"/>
      <c r="T6751" s="35"/>
      <c r="U6751" s="35"/>
      <c r="V6751" s="35"/>
      <c r="W6751" s="35"/>
      <c r="X6751" s="35"/>
      <c r="Y6751" s="35"/>
    </row>
    <row r="6752" customFormat="false" ht="14.25" hidden="false" customHeight="false" outlineLevel="0" collapsed="false">
      <c r="N6752" s="0" t="str">
        <f aca="false">IF(R6752=0,"",IF(Q6752=VLOOKUP(N6751+1,$B$8:$C$360,2,0),N6751+1,N6751))</f>
        <v/>
      </c>
      <c r="P6752" s="30"/>
      <c r="Q6752" s="30"/>
      <c r="R6752" s="35"/>
      <c r="S6752" s="35"/>
      <c r="T6752" s="35"/>
      <c r="U6752" s="35"/>
      <c r="V6752" s="35"/>
      <c r="W6752" s="35"/>
      <c r="X6752" s="35"/>
      <c r="Y6752" s="35"/>
    </row>
    <row r="6753" customFormat="false" ht="14.25" hidden="false" customHeight="false" outlineLevel="0" collapsed="false">
      <c r="N6753" s="0" t="str">
        <f aca="false">IF(R6753=0,"",IF(Q6753=VLOOKUP(N6752+1,$B$8:$C$360,2,0),N6752+1,N6752))</f>
        <v/>
      </c>
      <c r="P6753" s="30"/>
      <c r="Q6753" s="30"/>
      <c r="R6753" s="35"/>
      <c r="S6753" s="35"/>
      <c r="T6753" s="35"/>
      <c r="U6753" s="35"/>
      <c r="V6753" s="35"/>
      <c r="W6753" s="35"/>
      <c r="X6753" s="35"/>
      <c r="Y6753" s="35"/>
    </row>
    <row r="6754" customFormat="false" ht="14.25" hidden="false" customHeight="false" outlineLevel="0" collapsed="false">
      <c r="N6754" s="0" t="str">
        <f aca="false">IF(R6754=0,"",IF(Q6754=VLOOKUP(N6753+1,$B$8:$C$360,2,0),N6753+1,N6753))</f>
        <v/>
      </c>
      <c r="P6754" s="30"/>
      <c r="Q6754" s="30"/>
      <c r="R6754" s="35"/>
      <c r="S6754" s="35"/>
      <c r="T6754" s="35"/>
      <c r="U6754" s="35"/>
      <c r="V6754" s="35"/>
      <c r="W6754" s="35"/>
      <c r="X6754" s="35"/>
      <c r="Y6754" s="35"/>
    </row>
    <row r="6755" customFormat="false" ht="14.25" hidden="false" customHeight="false" outlineLevel="0" collapsed="false">
      <c r="N6755" s="0" t="str">
        <f aca="false">IF(R6755=0,"",IF(Q6755=VLOOKUP(N6754+1,$B$8:$C$360,2,0),N6754+1,N6754))</f>
        <v/>
      </c>
      <c r="P6755" s="30"/>
      <c r="Q6755" s="30"/>
      <c r="R6755" s="35"/>
      <c r="S6755" s="35"/>
      <c r="T6755" s="35"/>
      <c r="U6755" s="35"/>
      <c r="V6755" s="35"/>
      <c r="W6755" s="35"/>
      <c r="X6755" s="35"/>
      <c r="Y6755" s="35"/>
    </row>
    <row r="6756" customFormat="false" ht="14.25" hidden="false" customHeight="false" outlineLevel="0" collapsed="false">
      <c r="N6756" s="0" t="str">
        <f aca="false">IF(R6756=0,"",IF(Q6756=VLOOKUP(N6755+1,$B$8:$C$360,2,0),N6755+1,N6755))</f>
        <v/>
      </c>
      <c r="P6756" s="30"/>
      <c r="Q6756" s="30"/>
      <c r="R6756" s="35"/>
      <c r="S6756" s="35"/>
      <c r="T6756" s="35"/>
      <c r="U6756" s="35"/>
      <c r="V6756" s="35"/>
      <c r="W6756" s="35"/>
      <c r="X6756" s="35"/>
      <c r="Y6756" s="35"/>
    </row>
    <row r="6757" customFormat="false" ht="14.25" hidden="false" customHeight="false" outlineLevel="0" collapsed="false">
      <c r="N6757" s="0" t="str">
        <f aca="false">IF(R6757=0,"",IF(Q6757=VLOOKUP(N6756+1,$B$8:$C$360,2,0),N6756+1,N6756))</f>
        <v/>
      </c>
      <c r="P6757" s="30"/>
      <c r="Q6757" s="30"/>
      <c r="R6757" s="35"/>
      <c r="S6757" s="35"/>
      <c r="T6757" s="35"/>
      <c r="U6757" s="35"/>
      <c r="V6757" s="35"/>
      <c r="W6757" s="35"/>
      <c r="X6757" s="35"/>
      <c r="Y6757" s="35"/>
    </row>
    <row r="6758" customFormat="false" ht="14.25" hidden="false" customHeight="false" outlineLevel="0" collapsed="false">
      <c r="N6758" s="0" t="str">
        <f aca="false">IF(R6758=0,"",IF(Q6758=VLOOKUP(N6757+1,$B$8:$C$360,2,0),N6757+1,N6757))</f>
        <v/>
      </c>
      <c r="P6758" s="30"/>
      <c r="Q6758" s="30"/>
      <c r="R6758" s="35"/>
      <c r="S6758" s="35"/>
      <c r="T6758" s="35"/>
      <c r="U6758" s="35"/>
      <c r="V6758" s="35"/>
      <c r="W6758" s="35"/>
      <c r="X6758" s="35"/>
      <c r="Y6758" s="35"/>
    </row>
    <row r="6759" customFormat="false" ht="14.25" hidden="false" customHeight="false" outlineLevel="0" collapsed="false">
      <c r="N6759" s="0" t="str">
        <f aca="false">IF(R6759=0,"",IF(Q6759=VLOOKUP(N6758+1,$B$8:$C$360,2,0),N6758+1,N6758))</f>
        <v/>
      </c>
      <c r="P6759" s="30"/>
      <c r="Q6759" s="30"/>
      <c r="R6759" s="35"/>
      <c r="S6759" s="35"/>
      <c r="T6759" s="35"/>
      <c r="U6759" s="35"/>
      <c r="V6759" s="35"/>
      <c r="W6759" s="35"/>
      <c r="X6759" s="35"/>
      <c r="Y6759" s="35"/>
    </row>
    <row r="6760" customFormat="false" ht="14.25" hidden="false" customHeight="false" outlineLevel="0" collapsed="false">
      <c r="N6760" s="0" t="str">
        <f aca="false">IF(R6760=0,"",IF(Q6760=VLOOKUP(N6759+1,$B$8:$C$360,2,0),N6759+1,N6759))</f>
        <v/>
      </c>
      <c r="P6760" s="30"/>
      <c r="Q6760" s="30"/>
      <c r="R6760" s="35"/>
      <c r="S6760" s="35"/>
      <c r="T6760" s="35"/>
      <c r="U6760" s="35"/>
      <c r="V6760" s="35"/>
      <c r="W6760" s="35"/>
      <c r="X6760" s="35"/>
      <c r="Y6760" s="35"/>
    </row>
    <row r="6761" customFormat="false" ht="14.25" hidden="false" customHeight="false" outlineLevel="0" collapsed="false">
      <c r="N6761" s="0" t="str">
        <f aca="false">IF(R6761=0,"",IF(Q6761=VLOOKUP(N6760+1,$B$8:$C$360,2,0),N6760+1,N6760))</f>
        <v/>
      </c>
      <c r="P6761" s="30"/>
      <c r="Q6761" s="30"/>
      <c r="R6761" s="35"/>
      <c r="S6761" s="35"/>
      <c r="T6761" s="35"/>
      <c r="U6761" s="35"/>
      <c r="V6761" s="35"/>
      <c r="W6761" s="35"/>
      <c r="X6761" s="35"/>
      <c r="Y6761" s="35"/>
    </row>
    <row r="6762" customFormat="false" ht="14.25" hidden="false" customHeight="false" outlineLevel="0" collapsed="false">
      <c r="N6762" s="0" t="str">
        <f aca="false">IF(R6762=0,"",IF(Q6762=VLOOKUP(N6761+1,$B$8:$C$360,2,0),N6761+1,N6761))</f>
        <v/>
      </c>
      <c r="P6762" s="30"/>
      <c r="Q6762" s="30"/>
      <c r="R6762" s="35"/>
      <c r="S6762" s="35"/>
      <c r="T6762" s="35"/>
      <c r="U6762" s="35"/>
      <c r="V6762" s="35"/>
      <c r="W6762" s="35"/>
      <c r="X6762" s="35"/>
      <c r="Y6762" s="35"/>
    </row>
    <row r="6763" customFormat="false" ht="14.25" hidden="false" customHeight="false" outlineLevel="0" collapsed="false">
      <c r="N6763" s="0" t="str">
        <f aca="false">IF(R6763=0,"",IF(Q6763=VLOOKUP(N6762+1,$B$8:$C$360,2,0),N6762+1,N6762))</f>
        <v/>
      </c>
      <c r="P6763" s="30"/>
      <c r="Q6763" s="30"/>
      <c r="R6763" s="35"/>
      <c r="S6763" s="35"/>
      <c r="T6763" s="35"/>
      <c r="U6763" s="35"/>
      <c r="V6763" s="35"/>
      <c r="W6763" s="35"/>
      <c r="X6763" s="35"/>
      <c r="Y6763" s="35"/>
    </row>
    <row r="6764" customFormat="false" ht="14.25" hidden="false" customHeight="false" outlineLevel="0" collapsed="false">
      <c r="N6764" s="0" t="str">
        <f aca="false">IF(R6764=0,"",IF(Q6764=VLOOKUP(N6763+1,$B$8:$C$360,2,0),N6763+1,N6763))</f>
        <v/>
      </c>
      <c r="P6764" s="30"/>
      <c r="Q6764" s="30"/>
      <c r="R6764" s="35"/>
      <c r="S6764" s="35"/>
      <c r="T6764" s="35"/>
      <c r="U6764" s="35"/>
      <c r="V6764" s="35"/>
      <c r="W6764" s="35"/>
      <c r="X6764" s="35"/>
      <c r="Y6764" s="35"/>
    </row>
    <row r="6765" customFormat="false" ht="14.25" hidden="false" customHeight="false" outlineLevel="0" collapsed="false">
      <c r="N6765" s="0" t="str">
        <f aca="false">IF(R6765=0,"",IF(Q6765=VLOOKUP(N6764+1,$B$8:$C$360,2,0),N6764+1,N6764))</f>
        <v/>
      </c>
      <c r="P6765" s="30"/>
      <c r="Q6765" s="30"/>
      <c r="R6765" s="35"/>
      <c r="S6765" s="35"/>
      <c r="T6765" s="35"/>
      <c r="U6765" s="35"/>
      <c r="V6765" s="35"/>
      <c r="W6765" s="35"/>
      <c r="X6765" s="35"/>
      <c r="Y6765" s="35"/>
    </row>
    <row r="6766" customFormat="false" ht="14.25" hidden="false" customHeight="false" outlineLevel="0" collapsed="false">
      <c r="N6766" s="0" t="str">
        <f aca="false">IF(R6766=0,"",IF(Q6766=VLOOKUP(N6765+1,$B$8:$C$360,2,0),N6765+1,N6765))</f>
        <v/>
      </c>
      <c r="P6766" s="30"/>
      <c r="Q6766" s="30"/>
      <c r="R6766" s="35"/>
      <c r="S6766" s="35"/>
      <c r="T6766" s="35"/>
      <c r="U6766" s="35"/>
      <c r="V6766" s="35"/>
      <c r="W6766" s="35"/>
      <c r="X6766" s="35"/>
      <c r="Y6766" s="35"/>
    </row>
    <row r="6767" customFormat="false" ht="14.25" hidden="false" customHeight="false" outlineLevel="0" collapsed="false">
      <c r="N6767" s="0" t="str">
        <f aca="false">IF(R6767=0,"",IF(Q6767=VLOOKUP(N6766+1,$B$8:$C$360,2,0),N6766+1,N6766))</f>
        <v/>
      </c>
      <c r="P6767" s="30"/>
      <c r="Q6767" s="30"/>
      <c r="R6767" s="35"/>
      <c r="S6767" s="35"/>
      <c r="T6767" s="35"/>
      <c r="U6767" s="35"/>
      <c r="V6767" s="35"/>
      <c r="W6767" s="35"/>
      <c r="X6767" s="35"/>
      <c r="Y6767" s="35"/>
    </row>
    <row r="6768" customFormat="false" ht="14.25" hidden="false" customHeight="false" outlineLevel="0" collapsed="false">
      <c r="N6768" s="0" t="str">
        <f aca="false">IF(R6768=0,"",IF(Q6768=VLOOKUP(N6767+1,$B$8:$C$360,2,0),N6767+1,N6767))</f>
        <v/>
      </c>
      <c r="P6768" s="30"/>
      <c r="Q6768" s="30"/>
      <c r="R6768" s="35"/>
      <c r="S6768" s="35"/>
      <c r="T6768" s="35"/>
      <c r="U6768" s="35"/>
      <c r="V6768" s="35"/>
      <c r="W6768" s="35"/>
      <c r="X6768" s="35"/>
      <c r="Y6768" s="35"/>
    </row>
    <row r="6769" customFormat="false" ht="14.25" hidden="false" customHeight="false" outlineLevel="0" collapsed="false">
      <c r="N6769" s="0" t="str">
        <f aca="false">IF(R6769=0,"",IF(Q6769=VLOOKUP(N6768+1,$B$8:$C$360,2,0),N6768+1,N6768))</f>
        <v/>
      </c>
      <c r="P6769" s="30"/>
      <c r="Q6769" s="30"/>
      <c r="R6769" s="35"/>
      <c r="S6769" s="35"/>
      <c r="T6769" s="35"/>
      <c r="U6769" s="35"/>
      <c r="V6769" s="35"/>
      <c r="W6769" s="35"/>
      <c r="X6769" s="35"/>
      <c r="Y6769" s="35"/>
    </row>
    <row r="6770" customFormat="false" ht="14.25" hidden="false" customHeight="false" outlineLevel="0" collapsed="false">
      <c r="N6770" s="0" t="str">
        <f aca="false">IF(R6770=0,"",IF(Q6770=VLOOKUP(N6769+1,$B$8:$C$360,2,0),N6769+1,N6769))</f>
        <v/>
      </c>
      <c r="P6770" s="30"/>
      <c r="Q6770" s="30"/>
      <c r="R6770" s="35"/>
      <c r="S6770" s="35"/>
      <c r="T6770" s="35"/>
      <c r="U6770" s="35"/>
      <c r="V6770" s="35"/>
      <c r="W6770" s="35"/>
      <c r="X6770" s="35"/>
      <c r="Y6770" s="35"/>
    </row>
    <row r="6771" customFormat="false" ht="14.25" hidden="false" customHeight="false" outlineLevel="0" collapsed="false">
      <c r="N6771" s="0" t="str">
        <f aca="false">IF(R6771=0,"",IF(Q6771=VLOOKUP(N6770+1,$B$8:$C$360,2,0),N6770+1,N6770))</f>
        <v/>
      </c>
      <c r="P6771" s="30"/>
      <c r="Q6771" s="30"/>
      <c r="R6771" s="35"/>
      <c r="S6771" s="35"/>
      <c r="T6771" s="35"/>
      <c r="U6771" s="35"/>
      <c r="V6771" s="35"/>
      <c r="W6771" s="35"/>
      <c r="X6771" s="35"/>
      <c r="Y6771" s="35"/>
    </row>
    <row r="6772" customFormat="false" ht="14.25" hidden="false" customHeight="false" outlineLevel="0" collapsed="false">
      <c r="N6772" s="0" t="str">
        <f aca="false">IF(R6772=0,"",IF(Q6772=VLOOKUP(N6771+1,$B$8:$C$360,2,0),N6771+1,N6771))</f>
        <v/>
      </c>
      <c r="P6772" s="30"/>
      <c r="Q6772" s="30"/>
      <c r="R6772" s="35"/>
      <c r="S6772" s="35"/>
      <c r="T6772" s="35"/>
      <c r="U6772" s="35"/>
      <c r="V6772" s="35"/>
      <c r="W6772" s="35"/>
      <c r="X6772" s="35"/>
      <c r="Y6772" s="35"/>
    </row>
    <row r="6773" customFormat="false" ht="14.25" hidden="false" customHeight="false" outlineLevel="0" collapsed="false">
      <c r="N6773" s="0" t="str">
        <f aca="false">IF(R6773=0,"",IF(Q6773=VLOOKUP(N6772+1,$B$8:$C$360,2,0),N6772+1,N6772))</f>
        <v/>
      </c>
      <c r="P6773" s="30"/>
      <c r="Q6773" s="30"/>
      <c r="R6773" s="35"/>
      <c r="S6773" s="35"/>
      <c r="T6773" s="35"/>
      <c r="U6773" s="35"/>
      <c r="V6773" s="35"/>
      <c r="W6773" s="35"/>
      <c r="X6773" s="35"/>
      <c r="Y6773" s="35"/>
    </row>
    <row r="6774" customFormat="false" ht="14.25" hidden="false" customHeight="false" outlineLevel="0" collapsed="false">
      <c r="N6774" s="0" t="str">
        <f aca="false">IF(R6774=0,"",IF(Q6774=VLOOKUP(N6773+1,$B$8:$C$360,2,0),N6773+1,N6773))</f>
        <v/>
      </c>
      <c r="P6774" s="30"/>
      <c r="Q6774" s="30"/>
      <c r="R6774" s="35"/>
      <c r="S6774" s="35"/>
      <c r="T6774" s="35"/>
      <c r="U6774" s="35"/>
      <c r="V6774" s="35"/>
      <c r="W6774" s="35"/>
      <c r="X6774" s="35"/>
      <c r="Y6774" s="35"/>
    </row>
    <row r="6775" customFormat="false" ht="14.25" hidden="false" customHeight="false" outlineLevel="0" collapsed="false">
      <c r="N6775" s="0" t="str">
        <f aca="false">IF(R6775=0,"",IF(Q6775=VLOOKUP(N6774+1,$B$8:$C$360,2,0),N6774+1,N6774))</f>
        <v/>
      </c>
      <c r="P6775" s="30"/>
      <c r="Q6775" s="30"/>
      <c r="R6775" s="35"/>
      <c r="S6775" s="35"/>
      <c r="T6775" s="35"/>
      <c r="U6775" s="35"/>
      <c r="V6775" s="35"/>
      <c r="W6775" s="35"/>
      <c r="X6775" s="35"/>
      <c r="Y6775" s="35"/>
    </row>
    <row r="6776" customFormat="false" ht="14.25" hidden="false" customHeight="false" outlineLevel="0" collapsed="false">
      <c r="N6776" s="0" t="str">
        <f aca="false">IF(R6776=0,"",IF(Q6776=VLOOKUP(N6775+1,$B$8:$C$360,2,0),N6775+1,N6775))</f>
        <v/>
      </c>
      <c r="P6776" s="30"/>
      <c r="Q6776" s="30"/>
      <c r="R6776" s="35"/>
      <c r="S6776" s="35"/>
      <c r="T6776" s="35"/>
      <c r="U6776" s="35"/>
      <c r="V6776" s="35"/>
      <c r="W6776" s="35"/>
      <c r="X6776" s="35"/>
      <c r="Y6776" s="35"/>
    </row>
    <row r="6777" customFormat="false" ht="14.25" hidden="false" customHeight="false" outlineLevel="0" collapsed="false">
      <c r="N6777" s="0" t="str">
        <f aca="false">IF(R6777=0,"",IF(Q6777=VLOOKUP(N6776+1,$B$8:$C$360,2,0),N6776+1,N6776))</f>
        <v/>
      </c>
      <c r="P6777" s="30"/>
      <c r="Q6777" s="30"/>
      <c r="R6777" s="35"/>
      <c r="S6777" s="35"/>
      <c r="T6777" s="35"/>
      <c r="U6777" s="35"/>
      <c r="V6777" s="35"/>
      <c r="W6777" s="35"/>
      <c r="X6777" s="35"/>
      <c r="Y6777" s="35"/>
    </row>
    <row r="6778" customFormat="false" ht="14.25" hidden="false" customHeight="false" outlineLevel="0" collapsed="false">
      <c r="N6778" s="0" t="str">
        <f aca="false">IF(R6778=0,"",IF(Q6778=VLOOKUP(N6777+1,$B$8:$C$360,2,0),N6777+1,N6777))</f>
        <v/>
      </c>
      <c r="P6778" s="30"/>
      <c r="Q6778" s="30"/>
      <c r="R6778" s="35"/>
      <c r="S6778" s="35"/>
      <c r="T6778" s="35"/>
      <c r="U6778" s="35"/>
      <c r="V6778" s="35"/>
      <c r="W6778" s="35"/>
      <c r="X6778" s="35"/>
      <c r="Y6778" s="35"/>
    </row>
    <row r="6779" customFormat="false" ht="14.25" hidden="false" customHeight="false" outlineLevel="0" collapsed="false">
      <c r="N6779" s="0" t="str">
        <f aca="false">IF(R6779=0,"",IF(Q6779=VLOOKUP(N6778+1,$B$8:$C$360,2,0),N6778+1,N6778))</f>
        <v/>
      </c>
      <c r="P6779" s="30"/>
      <c r="Q6779" s="30"/>
      <c r="R6779" s="35"/>
      <c r="S6779" s="35"/>
      <c r="T6779" s="35"/>
      <c r="U6779" s="35"/>
      <c r="V6779" s="35"/>
      <c r="W6779" s="35"/>
      <c r="X6779" s="35"/>
      <c r="Y6779" s="35"/>
    </row>
    <row r="6780" customFormat="false" ht="14.25" hidden="false" customHeight="false" outlineLevel="0" collapsed="false">
      <c r="N6780" s="0" t="str">
        <f aca="false">IF(R6780=0,"",IF(Q6780=VLOOKUP(N6779+1,$B$8:$C$360,2,0),N6779+1,N6779))</f>
        <v/>
      </c>
      <c r="P6780" s="30"/>
      <c r="Q6780" s="30"/>
      <c r="R6780" s="35"/>
      <c r="S6780" s="35"/>
      <c r="T6780" s="35"/>
      <c r="U6780" s="35"/>
      <c r="V6780" s="35"/>
      <c r="W6780" s="35"/>
      <c r="X6780" s="35"/>
      <c r="Y6780" s="35"/>
    </row>
    <row r="6781" customFormat="false" ht="14.25" hidden="false" customHeight="false" outlineLevel="0" collapsed="false">
      <c r="N6781" s="0" t="str">
        <f aca="false">IF(R6781=0,"",IF(Q6781=VLOOKUP(N6780+1,$B$8:$C$360,2,0),N6780+1,N6780))</f>
        <v/>
      </c>
      <c r="P6781" s="30"/>
      <c r="Q6781" s="30"/>
      <c r="R6781" s="35"/>
      <c r="S6781" s="35"/>
      <c r="T6781" s="35"/>
      <c r="U6781" s="35"/>
      <c r="V6781" s="35"/>
      <c r="W6781" s="35"/>
      <c r="X6781" s="35"/>
      <c r="Y6781" s="35"/>
    </row>
    <row r="6782" customFormat="false" ht="14.25" hidden="false" customHeight="false" outlineLevel="0" collapsed="false">
      <c r="N6782" s="0" t="str">
        <f aca="false">IF(R6782=0,"",IF(Q6782=VLOOKUP(N6781+1,$B$8:$C$360,2,0),N6781+1,N6781))</f>
        <v/>
      </c>
      <c r="P6782" s="30"/>
      <c r="Q6782" s="30"/>
      <c r="R6782" s="35"/>
      <c r="S6782" s="35"/>
      <c r="T6782" s="35"/>
      <c r="U6782" s="35"/>
      <c r="V6782" s="35"/>
      <c r="W6782" s="35"/>
      <c r="X6782" s="35"/>
      <c r="Y6782" s="35"/>
    </row>
    <row r="6783" customFormat="false" ht="14.25" hidden="false" customHeight="false" outlineLevel="0" collapsed="false">
      <c r="N6783" s="0" t="str">
        <f aca="false">IF(R6783=0,"",IF(Q6783=VLOOKUP(N6782+1,$B$8:$C$360,2,0),N6782+1,N6782))</f>
        <v/>
      </c>
      <c r="P6783" s="30"/>
      <c r="Q6783" s="30"/>
      <c r="R6783" s="35"/>
      <c r="S6783" s="35"/>
      <c r="T6783" s="35"/>
      <c r="U6783" s="35"/>
      <c r="V6783" s="35"/>
      <c r="W6783" s="35"/>
      <c r="X6783" s="35"/>
      <c r="Y6783" s="35"/>
    </row>
    <row r="6784" customFormat="false" ht="14.25" hidden="false" customHeight="false" outlineLevel="0" collapsed="false">
      <c r="N6784" s="0" t="str">
        <f aca="false">IF(R6784=0,"",IF(Q6784=VLOOKUP(N6783+1,$B$8:$C$360,2,0),N6783+1,N6783))</f>
        <v/>
      </c>
      <c r="P6784" s="30"/>
      <c r="Q6784" s="30"/>
      <c r="R6784" s="35"/>
      <c r="S6784" s="35"/>
      <c r="T6784" s="35"/>
      <c r="U6784" s="35"/>
      <c r="V6784" s="35"/>
      <c r="W6784" s="35"/>
      <c r="X6784" s="35"/>
      <c r="Y6784" s="35"/>
    </row>
    <row r="6785" customFormat="false" ht="14.25" hidden="false" customHeight="false" outlineLevel="0" collapsed="false">
      <c r="N6785" s="0" t="str">
        <f aca="false">IF(R6785=0,"",IF(Q6785=VLOOKUP(N6784+1,$B$8:$C$360,2,0),N6784+1,N6784))</f>
        <v/>
      </c>
      <c r="P6785" s="30"/>
      <c r="Q6785" s="30"/>
      <c r="R6785" s="35"/>
      <c r="S6785" s="35"/>
      <c r="T6785" s="35"/>
      <c r="U6785" s="35"/>
      <c r="V6785" s="35"/>
      <c r="W6785" s="35"/>
      <c r="X6785" s="35"/>
      <c r="Y6785" s="35"/>
    </row>
    <row r="6786" customFormat="false" ht="14.25" hidden="false" customHeight="false" outlineLevel="0" collapsed="false">
      <c r="N6786" s="0" t="str">
        <f aca="false">IF(R6786=0,"",IF(Q6786=VLOOKUP(N6785+1,$B$8:$C$360,2,0),N6785+1,N6785))</f>
        <v/>
      </c>
      <c r="P6786" s="30"/>
      <c r="Q6786" s="30"/>
      <c r="R6786" s="35"/>
      <c r="S6786" s="35"/>
      <c r="T6786" s="35"/>
      <c r="U6786" s="35"/>
      <c r="V6786" s="35"/>
      <c r="W6786" s="35"/>
      <c r="X6786" s="35"/>
      <c r="Y6786" s="35"/>
    </row>
    <row r="6787" customFormat="false" ht="14.25" hidden="false" customHeight="false" outlineLevel="0" collapsed="false">
      <c r="N6787" s="0" t="str">
        <f aca="false">IF(R6787=0,"",IF(Q6787=VLOOKUP(N6786+1,$B$8:$C$360,2,0),N6786+1,N6786))</f>
        <v/>
      </c>
      <c r="P6787" s="30"/>
      <c r="Q6787" s="30"/>
      <c r="R6787" s="35"/>
      <c r="S6787" s="35"/>
      <c r="T6787" s="35"/>
      <c r="U6787" s="35"/>
      <c r="V6787" s="35"/>
      <c r="W6787" s="35"/>
      <c r="X6787" s="35"/>
      <c r="Y6787" s="35"/>
    </row>
    <row r="6788" customFormat="false" ht="14.25" hidden="false" customHeight="false" outlineLevel="0" collapsed="false">
      <c r="N6788" s="0" t="str">
        <f aca="false">IF(R6788=0,"",IF(Q6788=VLOOKUP(N6787+1,$B$8:$C$360,2,0),N6787+1,N6787))</f>
        <v/>
      </c>
      <c r="P6788" s="30"/>
      <c r="Q6788" s="30"/>
      <c r="R6788" s="35"/>
      <c r="S6788" s="35"/>
      <c r="T6788" s="35"/>
      <c r="U6788" s="35"/>
      <c r="V6788" s="35"/>
      <c r="W6788" s="35"/>
      <c r="X6788" s="35"/>
      <c r="Y6788" s="35"/>
    </row>
    <row r="6789" customFormat="false" ht="14.25" hidden="false" customHeight="false" outlineLevel="0" collapsed="false">
      <c r="N6789" s="0" t="str">
        <f aca="false">IF(R6789=0,"",IF(Q6789=VLOOKUP(N6788+1,$B$8:$C$360,2,0),N6788+1,N6788))</f>
        <v/>
      </c>
      <c r="P6789" s="30"/>
      <c r="Q6789" s="30"/>
      <c r="R6789" s="35"/>
      <c r="S6789" s="35"/>
      <c r="T6789" s="35"/>
      <c r="U6789" s="35"/>
      <c r="V6789" s="35"/>
      <c r="W6789" s="35"/>
      <c r="X6789" s="35"/>
      <c r="Y6789" s="35"/>
    </row>
    <row r="6790" customFormat="false" ht="14.25" hidden="false" customHeight="false" outlineLevel="0" collapsed="false">
      <c r="N6790" s="0" t="str">
        <f aca="false">IF(R6790=0,"",IF(Q6790=VLOOKUP(N6789+1,$B$8:$C$360,2,0),N6789+1,N6789))</f>
        <v/>
      </c>
      <c r="P6790" s="30"/>
      <c r="Q6790" s="30"/>
      <c r="R6790" s="35"/>
      <c r="S6790" s="35"/>
      <c r="T6790" s="35"/>
      <c r="U6790" s="35"/>
      <c r="V6790" s="35"/>
      <c r="W6790" s="35"/>
      <c r="X6790" s="35"/>
      <c r="Y6790" s="35"/>
    </row>
    <row r="6791" customFormat="false" ht="14.25" hidden="false" customHeight="false" outlineLevel="0" collapsed="false">
      <c r="N6791" s="0" t="str">
        <f aca="false">IF(R6791=0,"",IF(Q6791=VLOOKUP(N6790+1,$B$8:$C$360,2,0),N6790+1,N6790))</f>
        <v/>
      </c>
      <c r="P6791" s="30"/>
      <c r="Q6791" s="30"/>
      <c r="R6791" s="35"/>
      <c r="S6791" s="35"/>
      <c r="T6791" s="35"/>
      <c r="U6791" s="35"/>
      <c r="V6791" s="35"/>
      <c r="W6791" s="35"/>
      <c r="X6791" s="35"/>
      <c r="Y6791" s="35"/>
    </row>
    <row r="6792" customFormat="false" ht="14.25" hidden="false" customHeight="false" outlineLevel="0" collapsed="false">
      <c r="N6792" s="0" t="str">
        <f aca="false">IF(R6792=0,"",IF(Q6792=VLOOKUP(N6791+1,$B$8:$C$360,2,0),N6791+1,N6791))</f>
        <v/>
      </c>
      <c r="P6792" s="30"/>
      <c r="Q6792" s="30"/>
      <c r="R6792" s="35"/>
      <c r="S6792" s="35"/>
      <c r="T6792" s="35"/>
      <c r="U6792" s="35"/>
      <c r="V6792" s="35"/>
      <c r="W6792" s="35"/>
      <c r="X6792" s="35"/>
      <c r="Y6792" s="35"/>
    </row>
    <row r="6793" customFormat="false" ht="14.25" hidden="false" customHeight="false" outlineLevel="0" collapsed="false">
      <c r="N6793" s="0" t="str">
        <f aca="false">IF(R6793=0,"",IF(Q6793=VLOOKUP(N6792+1,$B$8:$C$360,2,0),N6792+1,N6792))</f>
        <v/>
      </c>
      <c r="P6793" s="30"/>
      <c r="Q6793" s="30"/>
      <c r="R6793" s="35"/>
      <c r="S6793" s="35"/>
      <c r="T6793" s="35"/>
      <c r="U6793" s="35"/>
      <c r="V6793" s="35"/>
      <c r="W6793" s="35"/>
      <c r="X6793" s="35"/>
      <c r="Y6793" s="35"/>
    </row>
    <row r="6794" customFormat="false" ht="14.25" hidden="false" customHeight="false" outlineLevel="0" collapsed="false">
      <c r="N6794" s="0" t="str">
        <f aca="false">IF(R6794=0,"",IF(Q6794=VLOOKUP(N6793+1,$B$8:$C$360,2,0),N6793+1,N6793))</f>
        <v/>
      </c>
      <c r="P6794" s="30"/>
      <c r="Q6794" s="30"/>
      <c r="R6794" s="35"/>
      <c r="S6794" s="35"/>
      <c r="T6794" s="35"/>
      <c r="U6794" s="35"/>
      <c r="V6794" s="35"/>
      <c r="W6794" s="35"/>
      <c r="X6794" s="35"/>
      <c r="Y6794" s="35"/>
    </row>
    <row r="6795" customFormat="false" ht="14.25" hidden="false" customHeight="false" outlineLevel="0" collapsed="false">
      <c r="N6795" s="0" t="str">
        <f aca="false">IF(R6795=0,"",IF(Q6795=VLOOKUP(N6794+1,$B$8:$C$360,2,0),N6794+1,N6794))</f>
        <v/>
      </c>
      <c r="P6795" s="30"/>
      <c r="Q6795" s="30"/>
      <c r="R6795" s="35"/>
      <c r="S6795" s="35"/>
      <c r="T6795" s="35"/>
      <c r="U6795" s="35"/>
      <c r="V6795" s="35"/>
      <c r="W6795" s="35"/>
      <c r="X6795" s="35"/>
      <c r="Y6795" s="35"/>
    </row>
    <row r="6796" customFormat="false" ht="14.25" hidden="false" customHeight="false" outlineLevel="0" collapsed="false">
      <c r="N6796" s="0" t="str">
        <f aca="false">IF(R6796=0,"",IF(Q6796=VLOOKUP(N6795+1,$B$8:$C$360,2,0),N6795+1,N6795))</f>
        <v/>
      </c>
      <c r="P6796" s="30"/>
      <c r="Q6796" s="30"/>
      <c r="R6796" s="35"/>
      <c r="S6796" s="35"/>
      <c r="T6796" s="35"/>
      <c r="U6796" s="35"/>
      <c r="V6796" s="35"/>
      <c r="W6796" s="35"/>
      <c r="X6796" s="35"/>
      <c r="Y6796" s="35"/>
    </row>
    <row r="6797" customFormat="false" ht="14.25" hidden="false" customHeight="false" outlineLevel="0" collapsed="false">
      <c r="N6797" s="0" t="str">
        <f aca="false">IF(R6797=0,"",IF(Q6797=VLOOKUP(N6796+1,$B$8:$C$360,2,0),N6796+1,N6796))</f>
        <v/>
      </c>
      <c r="P6797" s="30"/>
      <c r="Q6797" s="30"/>
      <c r="R6797" s="35"/>
      <c r="S6797" s="35"/>
      <c r="T6797" s="35"/>
      <c r="U6797" s="35"/>
      <c r="V6797" s="35"/>
      <c r="W6797" s="35"/>
      <c r="X6797" s="35"/>
      <c r="Y6797" s="35"/>
    </row>
    <row r="6798" customFormat="false" ht="14.25" hidden="false" customHeight="false" outlineLevel="0" collapsed="false">
      <c r="N6798" s="0" t="str">
        <f aca="false">IF(R6798=0,"",IF(Q6798=VLOOKUP(N6797+1,$B$8:$C$360,2,0),N6797+1,N6797))</f>
        <v/>
      </c>
      <c r="P6798" s="30"/>
      <c r="Q6798" s="30"/>
      <c r="R6798" s="35"/>
      <c r="S6798" s="35"/>
      <c r="T6798" s="35"/>
      <c r="U6798" s="35"/>
      <c r="V6798" s="35"/>
      <c r="W6798" s="35"/>
      <c r="X6798" s="35"/>
      <c r="Y6798" s="35"/>
    </row>
    <row r="6799" customFormat="false" ht="14.25" hidden="false" customHeight="false" outlineLevel="0" collapsed="false">
      <c r="N6799" s="0" t="str">
        <f aca="false">IF(R6799=0,"",IF(Q6799=VLOOKUP(N6798+1,$B$8:$C$360,2,0),N6798+1,N6798))</f>
        <v/>
      </c>
      <c r="P6799" s="30"/>
      <c r="Q6799" s="30"/>
      <c r="R6799" s="35"/>
      <c r="S6799" s="35"/>
      <c r="T6799" s="35"/>
      <c r="U6799" s="35"/>
      <c r="V6799" s="35"/>
      <c r="W6799" s="35"/>
      <c r="X6799" s="35"/>
      <c r="Y6799" s="35"/>
    </row>
    <row r="6800" customFormat="false" ht="14.25" hidden="false" customHeight="false" outlineLevel="0" collapsed="false">
      <c r="N6800" s="0" t="str">
        <f aca="false">IF(R6800=0,"",IF(Q6800=VLOOKUP(N6799+1,$B$8:$C$360,2,0),N6799+1,N6799))</f>
        <v/>
      </c>
      <c r="P6800" s="30"/>
      <c r="Q6800" s="30"/>
      <c r="R6800" s="35"/>
      <c r="S6800" s="35"/>
      <c r="T6800" s="35"/>
      <c r="U6800" s="35"/>
      <c r="V6800" s="35"/>
      <c r="W6800" s="35"/>
      <c r="X6800" s="35"/>
      <c r="Y6800" s="35"/>
    </row>
    <row r="6801" customFormat="false" ht="14.25" hidden="false" customHeight="false" outlineLevel="0" collapsed="false">
      <c r="N6801" s="0" t="str">
        <f aca="false">IF(R6801=0,"",IF(Q6801=VLOOKUP(N6800+1,$B$8:$C$360,2,0),N6800+1,N6800))</f>
        <v/>
      </c>
      <c r="P6801" s="30"/>
      <c r="Q6801" s="30"/>
      <c r="R6801" s="35"/>
      <c r="S6801" s="35"/>
      <c r="T6801" s="35"/>
      <c r="U6801" s="35"/>
      <c r="V6801" s="35"/>
      <c r="W6801" s="35"/>
      <c r="X6801" s="35"/>
      <c r="Y6801" s="35"/>
    </row>
    <row r="6802" customFormat="false" ht="14.25" hidden="false" customHeight="false" outlineLevel="0" collapsed="false">
      <c r="N6802" s="0" t="str">
        <f aca="false">IF(R6802=0,"",IF(Q6802=VLOOKUP(N6801+1,$B$8:$C$360,2,0),N6801+1,N6801))</f>
        <v/>
      </c>
      <c r="P6802" s="30"/>
      <c r="Q6802" s="30"/>
      <c r="R6802" s="35"/>
      <c r="S6802" s="35"/>
      <c r="T6802" s="35"/>
      <c r="U6802" s="35"/>
      <c r="V6802" s="35"/>
      <c r="W6802" s="35"/>
      <c r="X6802" s="35"/>
      <c r="Y6802" s="35"/>
    </row>
    <row r="6803" customFormat="false" ht="14.25" hidden="false" customHeight="false" outlineLevel="0" collapsed="false">
      <c r="N6803" s="0" t="str">
        <f aca="false">IF(R6803=0,"",IF(Q6803=VLOOKUP(N6802+1,$B$8:$C$360,2,0),N6802+1,N6802))</f>
        <v/>
      </c>
      <c r="P6803" s="30"/>
      <c r="Q6803" s="30"/>
      <c r="R6803" s="35"/>
      <c r="S6803" s="35"/>
      <c r="T6803" s="35"/>
      <c r="U6803" s="35"/>
      <c r="V6803" s="35"/>
      <c r="W6803" s="35"/>
      <c r="X6803" s="35"/>
      <c r="Y6803" s="35"/>
    </row>
    <row r="6804" customFormat="false" ht="14.25" hidden="false" customHeight="false" outlineLevel="0" collapsed="false">
      <c r="N6804" s="0" t="str">
        <f aca="false">IF(R6804=0,"",IF(Q6804=VLOOKUP(N6803+1,$B$8:$C$360,2,0),N6803+1,N6803))</f>
        <v/>
      </c>
      <c r="P6804" s="30"/>
      <c r="Q6804" s="30"/>
      <c r="R6804" s="35"/>
      <c r="S6804" s="35"/>
      <c r="T6804" s="35"/>
      <c r="U6804" s="35"/>
      <c r="V6804" s="35"/>
      <c r="W6804" s="35"/>
      <c r="X6804" s="35"/>
      <c r="Y6804" s="35"/>
    </row>
    <row r="6805" customFormat="false" ht="14.25" hidden="false" customHeight="false" outlineLevel="0" collapsed="false">
      <c r="N6805" s="0" t="str">
        <f aca="false">IF(R6805=0,"",IF(Q6805=VLOOKUP(N6804+1,$B$8:$C$360,2,0),N6804+1,N6804))</f>
        <v/>
      </c>
      <c r="P6805" s="30"/>
      <c r="Q6805" s="30"/>
      <c r="R6805" s="35"/>
      <c r="S6805" s="35"/>
      <c r="T6805" s="35"/>
      <c r="U6805" s="35"/>
      <c r="V6805" s="35"/>
      <c r="W6805" s="35"/>
      <c r="X6805" s="35"/>
      <c r="Y6805" s="35"/>
    </row>
    <row r="6806" customFormat="false" ht="14.25" hidden="false" customHeight="false" outlineLevel="0" collapsed="false">
      <c r="N6806" s="0" t="str">
        <f aca="false">IF(R6806=0,"",IF(Q6806=VLOOKUP(N6805+1,$B$8:$C$360,2,0),N6805+1,N6805))</f>
        <v/>
      </c>
      <c r="P6806" s="30"/>
      <c r="Q6806" s="30"/>
      <c r="R6806" s="35"/>
      <c r="S6806" s="35"/>
      <c r="T6806" s="35"/>
      <c r="U6806" s="35"/>
      <c r="V6806" s="35"/>
      <c r="W6806" s="35"/>
      <c r="X6806" s="35"/>
      <c r="Y6806" s="35"/>
    </row>
    <row r="6807" customFormat="false" ht="14.25" hidden="false" customHeight="false" outlineLevel="0" collapsed="false">
      <c r="N6807" s="0" t="str">
        <f aca="false">IF(R6807=0,"",IF(Q6807=VLOOKUP(N6806+1,$B$8:$C$360,2,0),N6806+1,N6806))</f>
        <v/>
      </c>
      <c r="P6807" s="30"/>
      <c r="Q6807" s="30"/>
      <c r="R6807" s="35"/>
      <c r="S6807" s="35"/>
      <c r="T6807" s="35"/>
      <c r="U6807" s="35"/>
      <c r="V6807" s="35"/>
      <c r="W6807" s="35"/>
      <c r="X6807" s="35"/>
      <c r="Y6807" s="35"/>
    </row>
    <row r="6808" customFormat="false" ht="14.25" hidden="false" customHeight="false" outlineLevel="0" collapsed="false">
      <c r="N6808" s="0" t="str">
        <f aca="false">IF(R6808=0,"",IF(Q6808=VLOOKUP(N6807+1,$B$8:$C$360,2,0),N6807+1,N6807))</f>
        <v/>
      </c>
      <c r="P6808" s="30"/>
      <c r="Q6808" s="30"/>
      <c r="R6808" s="35"/>
      <c r="S6808" s="35"/>
      <c r="T6808" s="35"/>
      <c r="U6808" s="35"/>
      <c r="V6808" s="35"/>
      <c r="W6808" s="35"/>
      <c r="X6808" s="35"/>
      <c r="Y6808" s="35"/>
    </row>
    <row r="6809" customFormat="false" ht="14.25" hidden="false" customHeight="false" outlineLevel="0" collapsed="false">
      <c r="N6809" s="0" t="str">
        <f aca="false">IF(R6809=0,"",IF(Q6809=VLOOKUP(N6808+1,$B$8:$C$360,2,0),N6808+1,N6808))</f>
        <v/>
      </c>
      <c r="P6809" s="30"/>
      <c r="Q6809" s="30"/>
      <c r="R6809" s="35"/>
      <c r="S6809" s="35"/>
      <c r="T6809" s="35"/>
      <c r="U6809" s="35"/>
      <c r="V6809" s="35"/>
      <c r="W6809" s="35"/>
      <c r="X6809" s="35"/>
      <c r="Y6809" s="35"/>
    </row>
    <row r="6810" customFormat="false" ht="14.25" hidden="false" customHeight="false" outlineLevel="0" collapsed="false">
      <c r="N6810" s="0" t="str">
        <f aca="false">IF(R6810=0,"",IF(Q6810=VLOOKUP(N6809+1,$B$8:$C$360,2,0),N6809+1,N6809))</f>
        <v/>
      </c>
      <c r="P6810" s="30"/>
      <c r="Q6810" s="30"/>
      <c r="R6810" s="35"/>
      <c r="S6810" s="35"/>
      <c r="T6810" s="35"/>
      <c r="U6810" s="35"/>
      <c r="V6810" s="35"/>
      <c r="W6810" s="35"/>
      <c r="X6810" s="35"/>
      <c r="Y6810" s="35"/>
    </row>
    <row r="6811" customFormat="false" ht="14.25" hidden="false" customHeight="false" outlineLevel="0" collapsed="false">
      <c r="N6811" s="0" t="str">
        <f aca="false">IF(R6811=0,"",IF(Q6811=VLOOKUP(N6810+1,$B$8:$C$360,2,0),N6810+1,N6810))</f>
        <v/>
      </c>
      <c r="P6811" s="30"/>
      <c r="Q6811" s="30"/>
      <c r="R6811" s="35"/>
      <c r="S6811" s="35"/>
      <c r="T6811" s="35"/>
      <c r="U6811" s="35"/>
      <c r="V6811" s="35"/>
      <c r="W6811" s="35"/>
      <c r="X6811" s="35"/>
      <c r="Y6811" s="35"/>
    </row>
    <row r="6812" customFormat="false" ht="14.25" hidden="false" customHeight="false" outlineLevel="0" collapsed="false">
      <c r="N6812" s="0" t="str">
        <f aca="false">IF(R6812=0,"",IF(Q6812=VLOOKUP(N6811+1,$B$8:$C$360,2,0),N6811+1,N6811))</f>
        <v/>
      </c>
      <c r="P6812" s="30"/>
      <c r="Q6812" s="30"/>
      <c r="R6812" s="35"/>
      <c r="S6812" s="35"/>
      <c r="T6812" s="35"/>
      <c r="U6812" s="35"/>
      <c r="V6812" s="35"/>
      <c r="W6812" s="35"/>
      <c r="X6812" s="35"/>
      <c r="Y6812" s="35"/>
    </row>
    <row r="6813" customFormat="false" ht="14.25" hidden="false" customHeight="false" outlineLevel="0" collapsed="false">
      <c r="N6813" s="0" t="str">
        <f aca="false">IF(R6813=0,"",IF(Q6813=VLOOKUP(N6812+1,$B$8:$C$360,2,0),N6812+1,N6812))</f>
        <v/>
      </c>
      <c r="P6813" s="30"/>
      <c r="Q6813" s="30"/>
      <c r="R6813" s="35"/>
      <c r="S6813" s="35"/>
      <c r="T6813" s="35"/>
      <c r="U6813" s="35"/>
      <c r="V6813" s="35"/>
      <c r="W6813" s="35"/>
      <c r="X6813" s="35"/>
      <c r="Y6813" s="35"/>
    </row>
    <row r="6814" customFormat="false" ht="14.25" hidden="false" customHeight="false" outlineLevel="0" collapsed="false">
      <c r="N6814" s="0" t="str">
        <f aca="false">IF(R6814=0,"",IF(Q6814=VLOOKUP(N6813+1,$B$8:$C$360,2,0),N6813+1,N6813))</f>
        <v/>
      </c>
      <c r="P6814" s="30"/>
      <c r="Q6814" s="30"/>
      <c r="R6814" s="35"/>
      <c r="S6814" s="35"/>
      <c r="T6814" s="35"/>
      <c r="U6814" s="35"/>
      <c r="V6814" s="35"/>
      <c r="W6814" s="35"/>
      <c r="X6814" s="35"/>
      <c r="Y6814" s="35"/>
    </row>
    <row r="6815" customFormat="false" ht="14.25" hidden="false" customHeight="false" outlineLevel="0" collapsed="false">
      <c r="N6815" s="0" t="str">
        <f aca="false">IF(R6815=0,"",IF(Q6815=VLOOKUP(N6814+1,$B$8:$C$360,2,0),N6814+1,N6814))</f>
        <v/>
      </c>
      <c r="P6815" s="30"/>
      <c r="Q6815" s="30"/>
      <c r="R6815" s="35"/>
      <c r="S6815" s="35"/>
      <c r="T6815" s="35"/>
      <c r="U6815" s="35"/>
      <c r="V6815" s="35"/>
      <c r="W6815" s="35"/>
      <c r="X6815" s="35"/>
      <c r="Y6815" s="35"/>
    </row>
    <row r="6816" customFormat="false" ht="14.25" hidden="false" customHeight="false" outlineLevel="0" collapsed="false">
      <c r="N6816" s="0" t="str">
        <f aca="false">IF(R6816=0,"",IF(Q6816=VLOOKUP(N6815+1,$B$8:$C$360,2,0),N6815+1,N6815))</f>
        <v/>
      </c>
      <c r="P6816" s="30"/>
      <c r="Q6816" s="30"/>
      <c r="R6816" s="35"/>
      <c r="S6816" s="35"/>
      <c r="T6816" s="35"/>
      <c r="U6816" s="35"/>
      <c r="V6816" s="35"/>
      <c r="W6816" s="35"/>
      <c r="X6816" s="35"/>
      <c r="Y6816" s="35"/>
    </row>
    <row r="6817" customFormat="false" ht="14.25" hidden="false" customHeight="false" outlineLevel="0" collapsed="false">
      <c r="N6817" s="0" t="str">
        <f aca="false">IF(R6817=0,"",IF(Q6817=VLOOKUP(N6816+1,$B$8:$C$360,2,0),N6816+1,N6816))</f>
        <v/>
      </c>
      <c r="P6817" s="30"/>
      <c r="Q6817" s="30"/>
      <c r="R6817" s="35"/>
      <c r="S6817" s="35"/>
      <c r="T6817" s="35"/>
      <c r="U6817" s="35"/>
      <c r="V6817" s="35"/>
      <c r="W6817" s="35"/>
      <c r="X6817" s="35"/>
      <c r="Y6817" s="35"/>
    </row>
    <row r="6818" customFormat="false" ht="14.25" hidden="false" customHeight="false" outlineLevel="0" collapsed="false">
      <c r="N6818" s="0" t="str">
        <f aca="false">IF(R6818=0,"",IF(Q6818=VLOOKUP(N6817+1,$B$8:$C$360,2,0),N6817+1,N6817))</f>
        <v/>
      </c>
      <c r="P6818" s="30"/>
      <c r="Q6818" s="30"/>
      <c r="R6818" s="35"/>
      <c r="S6818" s="35"/>
      <c r="T6818" s="35"/>
      <c r="U6818" s="35"/>
      <c r="V6818" s="35"/>
      <c r="W6818" s="35"/>
      <c r="X6818" s="35"/>
      <c r="Y6818" s="35"/>
    </row>
    <row r="6819" customFormat="false" ht="14.25" hidden="false" customHeight="false" outlineLevel="0" collapsed="false">
      <c r="N6819" s="0" t="str">
        <f aca="false">IF(R6819=0,"",IF(Q6819=VLOOKUP(N6818+1,$B$8:$C$360,2,0),N6818+1,N6818))</f>
        <v/>
      </c>
      <c r="P6819" s="30"/>
      <c r="Q6819" s="30"/>
      <c r="R6819" s="35"/>
      <c r="S6819" s="35"/>
      <c r="T6819" s="35"/>
      <c r="U6819" s="35"/>
      <c r="V6819" s="35"/>
      <c r="W6819" s="35"/>
      <c r="X6819" s="35"/>
      <c r="Y6819" s="35"/>
    </row>
    <row r="6820" customFormat="false" ht="14.25" hidden="false" customHeight="false" outlineLevel="0" collapsed="false">
      <c r="N6820" s="0" t="str">
        <f aca="false">IF(R6820=0,"",IF(Q6820=VLOOKUP(N6819+1,$B$8:$C$360,2,0),N6819+1,N6819))</f>
        <v/>
      </c>
      <c r="P6820" s="30"/>
      <c r="Q6820" s="30"/>
      <c r="R6820" s="35"/>
      <c r="S6820" s="35"/>
      <c r="T6820" s="35"/>
      <c r="U6820" s="35"/>
      <c r="V6820" s="35"/>
      <c r="W6820" s="35"/>
      <c r="X6820" s="35"/>
      <c r="Y6820" s="35"/>
    </row>
    <row r="6821" customFormat="false" ht="14.25" hidden="false" customHeight="false" outlineLevel="0" collapsed="false">
      <c r="N6821" s="0" t="str">
        <f aca="false">IF(R6821=0,"",IF(Q6821=VLOOKUP(N6820+1,$B$8:$C$360,2,0),N6820+1,N6820))</f>
        <v/>
      </c>
      <c r="P6821" s="30"/>
      <c r="Q6821" s="30"/>
      <c r="R6821" s="35"/>
      <c r="S6821" s="35"/>
      <c r="T6821" s="35"/>
      <c r="U6821" s="35"/>
      <c r="V6821" s="35"/>
      <c r="W6821" s="35"/>
      <c r="X6821" s="35"/>
      <c r="Y6821" s="35"/>
    </row>
    <row r="6822" customFormat="false" ht="14.25" hidden="false" customHeight="false" outlineLevel="0" collapsed="false">
      <c r="N6822" s="0" t="str">
        <f aca="false">IF(R6822=0,"",IF(Q6822=VLOOKUP(N6821+1,$B$8:$C$360,2,0),N6821+1,N6821))</f>
        <v/>
      </c>
      <c r="P6822" s="30"/>
      <c r="Q6822" s="30"/>
      <c r="R6822" s="35"/>
      <c r="S6822" s="35"/>
      <c r="T6822" s="35"/>
      <c r="U6822" s="35"/>
      <c r="V6822" s="35"/>
      <c r="W6822" s="35"/>
      <c r="X6822" s="35"/>
      <c r="Y6822" s="35"/>
    </row>
    <row r="6823" customFormat="false" ht="14.25" hidden="false" customHeight="false" outlineLevel="0" collapsed="false">
      <c r="N6823" s="0" t="str">
        <f aca="false">IF(R6823=0,"",IF(Q6823=VLOOKUP(N6822+1,$B$8:$C$360,2,0),N6822+1,N6822))</f>
        <v/>
      </c>
      <c r="P6823" s="30"/>
      <c r="Q6823" s="30"/>
      <c r="R6823" s="35"/>
      <c r="S6823" s="35"/>
      <c r="T6823" s="35"/>
      <c r="U6823" s="35"/>
      <c r="V6823" s="35"/>
      <c r="W6823" s="35"/>
      <c r="X6823" s="35"/>
      <c r="Y6823" s="35"/>
    </row>
    <row r="6824" customFormat="false" ht="14.25" hidden="false" customHeight="false" outlineLevel="0" collapsed="false">
      <c r="N6824" s="0" t="str">
        <f aca="false">IF(R6824=0,"",IF(Q6824=VLOOKUP(N6823+1,$B$8:$C$360,2,0),N6823+1,N6823))</f>
        <v/>
      </c>
      <c r="P6824" s="30"/>
      <c r="Q6824" s="30"/>
      <c r="R6824" s="35"/>
      <c r="S6824" s="35"/>
      <c r="T6824" s="35"/>
      <c r="U6824" s="35"/>
      <c r="V6824" s="35"/>
      <c r="W6824" s="35"/>
      <c r="X6824" s="35"/>
      <c r="Y6824" s="35"/>
    </row>
    <row r="6825" customFormat="false" ht="14.25" hidden="false" customHeight="false" outlineLevel="0" collapsed="false">
      <c r="N6825" s="0" t="str">
        <f aca="false">IF(R6825=0,"",IF(Q6825=VLOOKUP(N6824+1,$B$8:$C$360,2,0),N6824+1,N6824))</f>
        <v/>
      </c>
      <c r="P6825" s="30"/>
      <c r="Q6825" s="30"/>
      <c r="R6825" s="35"/>
      <c r="S6825" s="35"/>
      <c r="T6825" s="35"/>
      <c r="U6825" s="35"/>
      <c r="V6825" s="35"/>
      <c r="W6825" s="35"/>
      <c r="X6825" s="35"/>
      <c r="Y6825" s="35"/>
    </row>
    <row r="6826" customFormat="false" ht="14.25" hidden="false" customHeight="false" outlineLevel="0" collapsed="false">
      <c r="N6826" s="0" t="str">
        <f aca="false">IF(R6826=0,"",IF(Q6826=VLOOKUP(N6825+1,$B$8:$C$360,2,0),N6825+1,N6825))</f>
        <v/>
      </c>
      <c r="P6826" s="30"/>
      <c r="Q6826" s="30"/>
      <c r="R6826" s="35"/>
      <c r="S6826" s="35"/>
      <c r="T6826" s="35"/>
      <c r="U6826" s="35"/>
      <c r="V6826" s="35"/>
      <c r="W6826" s="35"/>
      <c r="X6826" s="35"/>
      <c r="Y6826" s="35"/>
    </row>
    <row r="6827" customFormat="false" ht="14.25" hidden="false" customHeight="false" outlineLevel="0" collapsed="false">
      <c r="N6827" s="0" t="str">
        <f aca="false">IF(R6827=0,"",IF(Q6827=VLOOKUP(N6826+1,$B$8:$C$360,2,0),N6826+1,N6826))</f>
        <v/>
      </c>
      <c r="P6827" s="30"/>
      <c r="Q6827" s="30"/>
      <c r="R6827" s="35"/>
      <c r="S6827" s="35"/>
      <c r="T6827" s="35"/>
      <c r="U6827" s="35"/>
      <c r="V6827" s="35"/>
      <c r="W6827" s="35"/>
      <c r="X6827" s="35"/>
      <c r="Y6827" s="35"/>
    </row>
    <row r="6828" customFormat="false" ht="14.25" hidden="false" customHeight="false" outlineLevel="0" collapsed="false">
      <c r="N6828" s="0" t="str">
        <f aca="false">IF(R6828=0,"",IF(Q6828=VLOOKUP(N6827+1,$B$8:$C$360,2,0),N6827+1,N6827))</f>
        <v/>
      </c>
      <c r="P6828" s="30"/>
      <c r="Q6828" s="30"/>
      <c r="R6828" s="35"/>
      <c r="S6828" s="35"/>
      <c r="T6828" s="35"/>
      <c r="U6828" s="35"/>
      <c r="V6828" s="35"/>
      <c r="W6828" s="35"/>
      <c r="X6828" s="35"/>
      <c r="Y6828" s="35"/>
    </row>
    <row r="6829" customFormat="false" ht="14.25" hidden="false" customHeight="false" outlineLevel="0" collapsed="false">
      <c r="N6829" s="0" t="str">
        <f aca="false">IF(R6829=0,"",IF(Q6829=VLOOKUP(N6828+1,$B$8:$C$360,2,0),N6828+1,N6828))</f>
        <v/>
      </c>
      <c r="P6829" s="30"/>
      <c r="Q6829" s="30"/>
      <c r="R6829" s="35"/>
      <c r="S6829" s="35"/>
      <c r="T6829" s="35"/>
      <c r="U6829" s="35"/>
      <c r="V6829" s="35"/>
      <c r="W6829" s="35"/>
      <c r="X6829" s="35"/>
      <c r="Y6829" s="35"/>
    </row>
    <row r="6830" customFormat="false" ht="14.25" hidden="false" customHeight="false" outlineLevel="0" collapsed="false">
      <c r="N6830" s="0" t="str">
        <f aca="false">IF(R6830=0,"",IF(Q6830=VLOOKUP(N6829+1,$B$8:$C$360,2,0),N6829+1,N6829))</f>
        <v/>
      </c>
      <c r="P6830" s="30"/>
      <c r="Q6830" s="30"/>
      <c r="R6830" s="35"/>
      <c r="S6830" s="35"/>
      <c r="T6830" s="35"/>
      <c r="U6830" s="35"/>
      <c r="V6830" s="35"/>
      <c r="W6830" s="35"/>
      <c r="X6830" s="35"/>
      <c r="Y6830" s="35"/>
    </row>
    <row r="6831" customFormat="false" ht="14.25" hidden="false" customHeight="false" outlineLevel="0" collapsed="false">
      <c r="N6831" s="0" t="str">
        <f aca="false">IF(R6831=0,"",IF(Q6831=VLOOKUP(N6830+1,$B$8:$C$360,2,0),N6830+1,N6830))</f>
        <v/>
      </c>
      <c r="P6831" s="30"/>
      <c r="Q6831" s="30"/>
      <c r="R6831" s="35"/>
      <c r="S6831" s="35"/>
      <c r="T6831" s="35"/>
      <c r="U6831" s="35"/>
      <c r="V6831" s="35"/>
      <c r="W6831" s="35"/>
      <c r="X6831" s="35"/>
      <c r="Y6831" s="35"/>
    </row>
    <row r="6832" customFormat="false" ht="14.25" hidden="false" customHeight="false" outlineLevel="0" collapsed="false">
      <c r="N6832" s="0" t="str">
        <f aca="false">IF(R6832=0,"",IF(Q6832=VLOOKUP(N6831+1,$B$8:$C$360,2,0),N6831+1,N6831))</f>
        <v/>
      </c>
      <c r="P6832" s="30"/>
      <c r="Q6832" s="30"/>
      <c r="R6832" s="35"/>
      <c r="S6832" s="35"/>
      <c r="T6832" s="35"/>
      <c r="U6832" s="35"/>
      <c r="V6832" s="35"/>
      <c r="W6832" s="35"/>
      <c r="X6832" s="35"/>
      <c r="Y6832" s="35"/>
    </row>
    <row r="6833" customFormat="false" ht="14.25" hidden="false" customHeight="false" outlineLevel="0" collapsed="false">
      <c r="N6833" s="0" t="str">
        <f aca="false">IF(R6833=0,"",IF(Q6833=VLOOKUP(N6832+1,$B$8:$C$360,2,0),N6832+1,N6832))</f>
        <v/>
      </c>
      <c r="P6833" s="30"/>
      <c r="Q6833" s="30"/>
      <c r="R6833" s="35"/>
      <c r="S6833" s="35"/>
      <c r="T6833" s="35"/>
      <c r="U6833" s="35"/>
      <c r="V6833" s="35"/>
      <c r="W6833" s="35"/>
      <c r="X6833" s="35"/>
      <c r="Y6833" s="35"/>
    </row>
    <row r="6834" customFormat="false" ht="14.25" hidden="false" customHeight="false" outlineLevel="0" collapsed="false">
      <c r="N6834" s="0" t="str">
        <f aca="false">IF(R6834=0,"",IF(Q6834=VLOOKUP(N6833+1,$B$8:$C$360,2,0),N6833+1,N6833))</f>
        <v/>
      </c>
      <c r="P6834" s="30"/>
      <c r="Q6834" s="30"/>
      <c r="R6834" s="35"/>
      <c r="S6834" s="35"/>
      <c r="T6834" s="35"/>
      <c r="U6834" s="35"/>
      <c r="V6834" s="35"/>
      <c r="W6834" s="35"/>
      <c r="X6834" s="35"/>
      <c r="Y6834" s="35"/>
    </row>
    <row r="6835" customFormat="false" ht="14.25" hidden="false" customHeight="false" outlineLevel="0" collapsed="false">
      <c r="N6835" s="0" t="str">
        <f aca="false">IF(R6835=0,"",IF(Q6835=VLOOKUP(N6834+1,$B$8:$C$360,2,0),N6834+1,N6834))</f>
        <v/>
      </c>
      <c r="P6835" s="30"/>
      <c r="Q6835" s="30"/>
      <c r="R6835" s="35"/>
      <c r="S6835" s="35"/>
      <c r="T6835" s="35"/>
      <c r="U6835" s="35"/>
      <c r="V6835" s="35"/>
      <c r="W6835" s="35"/>
      <c r="X6835" s="35"/>
      <c r="Y6835" s="35"/>
    </row>
    <row r="6836" customFormat="false" ht="14.25" hidden="false" customHeight="false" outlineLevel="0" collapsed="false">
      <c r="N6836" s="0" t="str">
        <f aca="false">IF(R6836=0,"",IF(Q6836=VLOOKUP(N6835+1,$B$8:$C$360,2,0),N6835+1,N6835))</f>
        <v/>
      </c>
      <c r="P6836" s="30"/>
      <c r="Q6836" s="30"/>
      <c r="R6836" s="35"/>
      <c r="S6836" s="35"/>
      <c r="T6836" s="35"/>
      <c r="U6836" s="35"/>
      <c r="V6836" s="35"/>
      <c r="W6836" s="35"/>
      <c r="X6836" s="35"/>
      <c r="Y6836" s="35"/>
    </row>
    <row r="6837" customFormat="false" ht="14.25" hidden="false" customHeight="false" outlineLevel="0" collapsed="false">
      <c r="N6837" s="0" t="str">
        <f aca="false">IF(R6837=0,"",IF(Q6837=VLOOKUP(N6836+1,$B$8:$C$360,2,0),N6836+1,N6836))</f>
        <v/>
      </c>
      <c r="P6837" s="30"/>
      <c r="Q6837" s="30"/>
      <c r="R6837" s="35"/>
      <c r="S6837" s="35"/>
      <c r="T6837" s="35"/>
      <c r="U6837" s="35"/>
      <c r="V6837" s="35"/>
      <c r="W6837" s="35"/>
      <c r="X6837" s="35"/>
      <c r="Y6837" s="35"/>
    </row>
    <row r="6838" customFormat="false" ht="14.25" hidden="false" customHeight="false" outlineLevel="0" collapsed="false">
      <c r="N6838" s="0" t="str">
        <f aca="false">IF(R6838=0,"",IF(Q6838=VLOOKUP(N6837+1,$B$8:$C$360,2,0),N6837+1,N6837))</f>
        <v/>
      </c>
      <c r="P6838" s="30"/>
      <c r="Q6838" s="30"/>
      <c r="R6838" s="35"/>
      <c r="S6838" s="35"/>
      <c r="T6838" s="35"/>
      <c r="U6838" s="35"/>
      <c r="V6838" s="35"/>
      <c r="W6838" s="35"/>
      <c r="X6838" s="35"/>
      <c r="Y6838" s="35"/>
    </row>
    <row r="6839" customFormat="false" ht="14.25" hidden="false" customHeight="false" outlineLevel="0" collapsed="false">
      <c r="N6839" s="0" t="str">
        <f aca="false">IF(R6839=0,"",IF(Q6839=VLOOKUP(N6838+1,$B$8:$C$360,2,0),N6838+1,N6838))</f>
        <v/>
      </c>
      <c r="P6839" s="30"/>
      <c r="Q6839" s="30"/>
      <c r="R6839" s="35"/>
      <c r="S6839" s="35"/>
      <c r="T6839" s="35"/>
      <c r="U6839" s="35"/>
      <c r="V6839" s="35"/>
      <c r="W6839" s="35"/>
      <c r="X6839" s="35"/>
      <c r="Y6839" s="35"/>
    </row>
    <row r="6840" customFormat="false" ht="14.25" hidden="false" customHeight="false" outlineLevel="0" collapsed="false">
      <c r="N6840" s="0" t="str">
        <f aca="false">IF(R6840=0,"",IF(Q6840=VLOOKUP(N6839+1,$B$8:$C$360,2,0),N6839+1,N6839))</f>
        <v/>
      </c>
      <c r="P6840" s="30"/>
      <c r="Q6840" s="30"/>
      <c r="R6840" s="35"/>
      <c r="S6840" s="35"/>
      <c r="T6840" s="35"/>
      <c r="U6840" s="35"/>
      <c r="V6840" s="35"/>
      <c r="W6840" s="35"/>
      <c r="X6840" s="35"/>
      <c r="Y6840" s="35"/>
    </row>
    <row r="6841" customFormat="false" ht="14.25" hidden="false" customHeight="false" outlineLevel="0" collapsed="false">
      <c r="N6841" s="0" t="str">
        <f aca="false">IF(R6841=0,"",IF(Q6841=VLOOKUP(N6840+1,$B$8:$C$360,2,0),N6840+1,N6840))</f>
        <v/>
      </c>
      <c r="P6841" s="30"/>
      <c r="Q6841" s="30"/>
      <c r="R6841" s="35"/>
      <c r="S6841" s="35"/>
      <c r="T6841" s="35"/>
      <c r="U6841" s="35"/>
      <c r="V6841" s="35"/>
      <c r="W6841" s="35"/>
      <c r="X6841" s="35"/>
      <c r="Y6841" s="35"/>
    </row>
    <row r="6842" customFormat="false" ht="14.25" hidden="false" customHeight="false" outlineLevel="0" collapsed="false">
      <c r="N6842" s="0" t="str">
        <f aca="false">IF(R6842=0,"",IF(Q6842=VLOOKUP(N6841+1,$B$8:$C$360,2,0),N6841+1,N6841))</f>
        <v/>
      </c>
      <c r="P6842" s="30"/>
      <c r="Q6842" s="30"/>
      <c r="R6842" s="35"/>
      <c r="S6842" s="35"/>
      <c r="T6842" s="35"/>
      <c r="U6842" s="35"/>
      <c r="V6842" s="35"/>
      <c r="W6842" s="35"/>
      <c r="X6842" s="35"/>
      <c r="Y6842" s="35"/>
    </row>
    <row r="6843" customFormat="false" ht="14.25" hidden="false" customHeight="false" outlineLevel="0" collapsed="false">
      <c r="N6843" s="0" t="str">
        <f aca="false">IF(R6843=0,"",IF(Q6843=VLOOKUP(N6842+1,$B$8:$C$360,2,0),N6842+1,N6842))</f>
        <v/>
      </c>
      <c r="P6843" s="30"/>
      <c r="Q6843" s="30"/>
      <c r="R6843" s="35"/>
      <c r="S6843" s="35"/>
      <c r="T6843" s="35"/>
      <c r="U6843" s="35"/>
      <c r="V6843" s="35"/>
      <c r="W6843" s="35"/>
      <c r="X6843" s="35"/>
      <c r="Y6843" s="35"/>
    </row>
    <row r="6844" customFormat="false" ht="14.25" hidden="false" customHeight="false" outlineLevel="0" collapsed="false">
      <c r="N6844" s="0" t="str">
        <f aca="false">IF(R6844=0,"",IF(Q6844=VLOOKUP(N6843+1,$B$8:$C$360,2,0),N6843+1,N6843))</f>
        <v/>
      </c>
      <c r="P6844" s="30"/>
      <c r="Q6844" s="30"/>
      <c r="R6844" s="35"/>
      <c r="S6844" s="35"/>
      <c r="T6844" s="35"/>
      <c r="U6844" s="35"/>
      <c r="V6844" s="35"/>
      <c r="W6844" s="35"/>
      <c r="X6844" s="35"/>
      <c r="Y6844" s="35"/>
    </row>
    <row r="6845" customFormat="false" ht="14.25" hidden="false" customHeight="false" outlineLevel="0" collapsed="false">
      <c r="N6845" s="0" t="str">
        <f aca="false">IF(R6845=0,"",IF(Q6845=VLOOKUP(N6844+1,$B$8:$C$360,2,0),N6844+1,N6844))</f>
        <v/>
      </c>
      <c r="P6845" s="30"/>
      <c r="Q6845" s="30"/>
      <c r="R6845" s="35"/>
      <c r="S6845" s="35"/>
      <c r="T6845" s="35"/>
      <c r="U6845" s="35"/>
      <c r="V6845" s="35"/>
      <c r="W6845" s="35"/>
      <c r="X6845" s="35"/>
      <c r="Y6845" s="35"/>
    </row>
    <row r="6846" customFormat="false" ht="14.25" hidden="false" customHeight="false" outlineLevel="0" collapsed="false">
      <c r="N6846" s="0" t="str">
        <f aca="false">IF(R6846=0,"",IF(Q6846=VLOOKUP(N6845+1,$B$8:$C$360,2,0),N6845+1,N6845))</f>
        <v/>
      </c>
      <c r="P6846" s="30"/>
      <c r="Q6846" s="30"/>
      <c r="R6846" s="35"/>
      <c r="S6846" s="35"/>
      <c r="T6846" s="35"/>
      <c r="U6846" s="35"/>
      <c r="V6846" s="35"/>
      <c r="W6846" s="35"/>
      <c r="X6846" s="35"/>
      <c r="Y6846" s="35"/>
    </row>
    <row r="6847" customFormat="false" ht="14.25" hidden="false" customHeight="false" outlineLevel="0" collapsed="false">
      <c r="N6847" s="0" t="str">
        <f aca="false">IF(R6847=0,"",IF(Q6847=VLOOKUP(N6846+1,$B$8:$C$360,2,0),N6846+1,N6846))</f>
        <v/>
      </c>
      <c r="P6847" s="30"/>
      <c r="Q6847" s="30"/>
      <c r="R6847" s="35"/>
      <c r="S6847" s="35"/>
      <c r="T6847" s="35"/>
      <c r="U6847" s="35"/>
      <c r="V6847" s="35"/>
      <c r="W6847" s="35"/>
      <c r="X6847" s="35"/>
      <c r="Y6847" s="35"/>
    </row>
    <row r="6848" customFormat="false" ht="14.25" hidden="false" customHeight="false" outlineLevel="0" collapsed="false">
      <c r="N6848" s="0" t="str">
        <f aca="false">IF(R6848=0,"",IF(Q6848=VLOOKUP(N6847+1,$B$8:$C$360,2,0),N6847+1,N6847))</f>
        <v/>
      </c>
      <c r="P6848" s="30"/>
      <c r="Q6848" s="30"/>
      <c r="R6848" s="35"/>
      <c r="S6848" s="35"/>
      <c r="T6848" s="35"/>
      <c r="U6848" s="35"/>
      <c r="V6848" s="35"/>
      <c r="W6848" s="35"/>
      <c r="X6848" s="35"/>
      <c r="Y6848" s="35"/>
    </row>
    <row r="6849" customFormat="false" ht="14.25" hidden="false" customHeight="false" outlineLevel="0" collapsed="false">
      <c r="N6849" s="0" t="str">
        <f aca="false">IF(R6849=0,"",IF(Q6849=VLOOKUP(N6848+1,$B$8:$C$360,2,0),N6848+1,N6848))</f>
        <v/>
      </c>
      <c r="P6849" s="30"/>
      <c r="Q6849" s="30"/>
      <c r="R6849" s="35"/>
      <c r="S6849" s="35"/>
      <c r="T6849" s="35"/>
      <c r="U6849" s="35"/>
      <c r="V6849" s="35"/>
      <c r="W6849" s="35"/>
      <c r="X6849" s="35"/>
      <c r="Y6849" s="35"/>
    </row>
    <row r="6850" customFormat="false" ht="14.25" hidden="false" customHeight="false" outlineLevel="0" collapsed="false">
      <c r="N6850" s="0" t="str">
        <f aca="false">IF(R6850=0,"",IF(Q6850=VLOOKUP(N6849+1,$B$8:$C$360,2,0),N6849+1,N6849))</f>
        <v/>
      </c>
      <c r="P6850" s="30"/>
      <c r="Q6850" s="30"/>
      <c r="R6850" s="35"/>
      <c r="S6850" s="35"/>
      <c r="T6850" s="35"/>
      <c r="U6850" s="35"/>
      <c r="V6850" s="35"/>
      <c r="W6850" s="35"/>
      <c r="X6850" s="35"/>
      <c r="Y6850" s="35"/>
    </row>
    <row r="6851" customFormat="false" ht="14.25" hidden="false" customHeight="false" outlineLevel="0" collapsed="false">
      <c r="N6851" s="0" t="str">
        <f aca="false">IF(R6851=0,"",IF(Q6851=VLOOKUP(N6850+1,$B$8:$C$360,2,0),N6850+1,N6850))</f>
        <v/>
      </c>
      <c r="P6851" s="30"/>
      <c r="Q6851" s="30"/>
      <c r="R6851" s="35"/>
      <c r="S6851" s="35"/>
      <c r="T6851" s="35"/>
      <c r="U6851" s="35"/>
      <c r="V6851" s="35"/>
      <c r="W6851" s="35"/>
      <c r="X6851" s="35"/>
      <c r="Y6851" s="35"/>
    </row>
    <row r="6852" customFormat="false" ht="14.25" hidden="false" customHeight="false" outlineLevel="0" collapsed="false">
      <c r="N6852" s="0" t="str">
        <f aca="false">IF(R6852=0,"",IF(Q6852=VLOOKUP(N6851+1,$B$8:$C$360,2,0),N6851+1,N6851))</f>
        <v/>
      </c>
      <c r="P6852" s="30"/>
      <c r="Q6852" s="30"/>
      <c r="R6852" s="35"/>
      <c r="S6852" s="35"/>
      <c r="T6852" s="35"/>
      <c r="U6852" s="35"/>
      <c r="V6852" s="35"/>
      <c r="W6852" s="35"/>
      <c r="X6852" s="35"/>
      <c r="Y6852" s="35"/>
    </row>
    <row r="6853" customFormat="false" ht="14.25" hidden="false" customHeight="false" outlineLevel="0" collapsed="false">
      <c r="N6853" s="0" t="str">
        <f aca="false">IF(R6853=0,"",IF(Q6853=VLOOKUP(N6852+1,$B$8:$C$360,2,0),N6852+1,N6852))</f>
        <v/>
      </c>
      <c r="P6853" s="30"/>
      <c r="Q6853" s="30"/>
      <c r="R6853" s="35"/>
      <c r="S6853" s="35"/>
      <c r="T6853" s="35"/>
      <c r="U6853" s="35"/>
      <c r="V6853" s="35"/>
      <c r="W6853" s="35"/>
      <c r="X6853" s="35"/>
      <c r="Y6853" s="35"/>
    </row>
    <row r="6854" customFormat="false" ht="14.25" hidden="false" customHeight="false" outlineLevel="0" collapsed="false">
      <c r="N6854" s="0" t="str">
        <f aca="false">IF(R6854=0,"",IF(Q6854=VLOOKUP(N6853+1,$B$8:$C$360,2,0),N6853+1,N6853))</f>
        <v/>
      </c>
      <c r="P6854" s="30"/>
      <c r="Q6854" s="30"/>
      <c r="R6854" s="35"/>
      <c r="S6854" s="35"/>
      <c r="T6854" s="35"/>
      <c r="U6854" s="35"/>
      <c r="V6854" s="35"/>
      <c r="W6854" s="35"/>
      <c r="X6854" s="35"/>
      <c r="Y6854" s="35"/>
    </row>
    <row r="6855" customFormat="false" ht="14.25" hidden="false" customHeight="false" outlineLevel="0" collapsed="false">
      <c r="N6855" s="0" t="str">
        <f aca="false">IF(R6855=0,"",IF(Q6855=VLOOKUP(N6854+1,$B$8:$C$360,2,0),N6854+1,N6854))</f>
        <v/>
      </c>
      <c r="P6855" s="30"/>
      <c r="Q6855" s="30"/>
      <c r="R6855" s="35"/>
      <c r="S6855" s="35"/>
      <c r="T6855" s="35"/>
      <c r="U6855" s="35"/>
      <c r="V6855" s="35"/>
      <c r="W6855" s="35"/>
      <c r="X6855" s="35"/>
      <c r="Y6855" s="35"/>
    </row>
    <row r="6856" customFormat="false" ht="14.25" hidden="false" customHeight="false" outlineLevel="0" collapsed="false">
      <c r="N6856" s="0" t="str">
        <f aca="false">IF(R6856=0,"",IF(Q6856=VLOOKUP(N6855+1,$B$8:$C$360,2,0),N6855+1,N6855))</f>
        <v/>
      </c>
      <c r="P6856" s="30"/>
      <c r="Q6856" s="30"/>
      <c r="R6856" s="35"/>
      <c r="S6856" s="35"/>
      <c r="T6856" s="35"/>
      <c r="U6856" s="35"/>
      <c r="V6856" s="35"/>
      <c r="W6856" s="35"/>
      <c r="X6856" s="35"/>
      <c r="Y6856" s="35"/>
    </row>
    <row r="6857" customFormat="false" ht="14.25" hidden="false" customHeight="false" outlineLevel="0" collapsed="false">
      <c r="N6857" s="0" t="str">
        <f aca="false">IF(R6857=0,"",IF(Q6857=VLOOKUP(N6856+1,$B$8:$C$360,2,0),N6856+1,N6856))</f>
        <v/>
      </c>
      <c r="P6857" s="30"/>
      <c r="Q6857" s="30"/>
      <c r="R6857" s="35"/>
      <c r="S6857" s="35"/>
      <c r="T6857" s="35"/>
      <c r="U6857" s="35"/>
      <c r="V6857" s="35"/>
      <c r="W6857" s="35"/>
      <c r="X6857" s="35"/>
      <c r="Y6857" s="35"/>
    </row>
    <row r="6858" customFormat="false" ht="14.25" hidden="false" customHeight="false" outlineLevel="0" collapsed="false">
      <c r="N6858" s="0" t="str">
        <f aca="false">IF(R6858=0,"",IF(Q6858=VLOOKUP(N6857+1,$B$8:$C$360,2,0),N6857+1,N6857))</f>
        <v/>
      </c>
      <c r="P6858" s="30"/>
      <c r="Q6858" s="30"/>
      <c r="R6858" s="35"/>
      <c r="S6858" s="35"/>
      <c r="T6858" s="35"/>
      <c r="U6858" s="35"/>
      <c r="V6858" s="35"/>
      <c r="W6858" s="35"/>
      <c r="X6858" s="35"/>
      <c r="Y6858" s="35"/>
    </row>
    <row r="6859" customFormat="false" ht="14.25" hidden="false" customHeight="false" outlineLevel="0" collapsed="false">
      <c r="N6859" s="0" t="str">
        <f aca="false">IF(R6859=0,"",IF(Q6859=VLOOKUP(N6858+1,$B$8:$C$360,2,0),N6858+1,N6858))</f>
        <v/>
      </c>
      <c r="P6859" s="30"/>
      <c r="Q6859" s="30"/>
      <c r="R6859" s="35"/>
      <c r="S6859" s="35"/>
      <c r="T6859" s="35"/>
      <c r="U6859" s="35"/>
      <c r="V6859" s="35"/>
      <c r="W6859" s="35"/>
      <c r="X6859" s="35"/>
      <c r="Y6859" s="35"/>
    </row>
    <row r="6860" customFormat="false" ht="14.25" hidden="false" customHeight="false" outlineLevel="0" collapsed="false">
      <c r="N6860" s="0" t="str">
        <f aca="false">IF(R6860=0,"",IF(Q6860=VLOOKUP(N6859+1,$B$8:$C$360,2,0),N6859+1,N6859))</f>
        <v/>
      </c>
      <c r="P6860" s="30"/>
      <c r="Q6860" s="30"/>
      <c r="R6860" s="35"/>
      <c r="S6860" s="35"/>
      <c r="T6860" s="35"/>
      <c r="U6860" s="35"/>
      <c r="V6860" s="35"/>
      <c r="W6860" s="35"/>
      <c r="X6860" s="35"/>
      <c r="Y6860" s="35"/>
    </row>
    <row r="6861" customFormat="false" ht="14.25" hidden="false" customHeight="false" outlineLevel="0" collapsed="false">
      <c r="N6861" s="0" t="str">
        <f aca="false">IF(R6861=0,"",IF(Q6861=VLOOKUP(N6860+1,$B$8:$C$360,2,0),N6860+1,N6860))</f>
        <v/>
      </c>
      <c r="P6861" s="30"/>
      <c r="Q6861" s="30"/>
      <c r="R6861" s="35"/>
      <c r="S6861" s="35"/>
      <c r="T6861" s="35"/>
      <c r="U6861" s="35"/>
      <c r="V6861" s="35"/>
      <c r="W6861" s="35"/>
      <c r="X6861" s="35"/>
      <c r="Y6861" s="35"/>
    </row>
    <row r="6862" customFormat="false" ht="14.25" hidden="false" customHeight="false" outlineLevel="0" collapsed="false">
      <c r="N6862" s="0" t="str">
        <f aca="false">IF(R6862=0,"",IF(Q6862=VLOOKUP(N6861+1,$B$8:$C$360,2,0),N6861+1,N6861))</f>
        <v/>
      </c>
      <c r="P6862" s="30"/>
      <c r="Q6862" s="30"/>
      <c r="R6862" s="35"/>
      <c r="S6862" s="35"/>
      <c r="T6862" s="35"/>
      <c r="U6862" s="35"/>
      <c r="V6862" s="35"/>
      <c r="W6862" s="35"/>
      <c r="X6862" s="35"/>
      <c r="Y6862" s="35"/>
    </row>
    <row r="6863" customFormat="false" ht="14.25" hidden="false" customHeight="false" outlineLevel="0" collapsed="false">
      <c r="N6863" s="0" t="str">
        <f aca="false">IF(R6863=0,"",IF(Q6863=VLOOKUP(N6862+1,$B$8:$C$360,2,0),N6862+1,N6862))</f>
        <v/>
      </c>
      <c r="P6863" s="30"/>
      <c r="Q6863" s="30"/>
      <c r="R6863" s="35"/>
      <c r="S6863" s="35"/>
      <c r="T6863" s="35"/>
      <c r="U6863" s="35"/>
      <c r="V6863" s="35"/>
      <c r="W6863" s="35"/>
      <c r="X6863" s="35"/>
      <c r="Y6863" s="35"/>
    </row>
    <row r="6864" customFormat="false" ht="14.25" hidden="false" customHeight="false" outlineLevel="0" collapsed="false">
      <c r="N6864" s="0" t="str">
        <f aca="false">IF(R6864=0,"",IF(Q6864=VLOOKUP(N6863+1,$B$8:$C$360,2,0),N6863+1,N6863))</f>
        <v/>
      </c>
      <c r="P6864" s="30"/>
      <c r="Q6864" s="30"/>
      <c r="R6864" s="35"/>
      <c r="S6864" s="35"/>
      <c r="T6864" s="35"/>
      <c r="U6864" s="35"/>
      <c r="V6864" s="35"/>
      <c r="W6864" s="35"/>
      <c r="X6864" s="35"/>
      <c r="Y6864" s="35"/>
    </row>
    <row r="6865" customFormat="false" ht="14.25" hidden="false" customHeight="false" outlineLevel="0" collapsed="false">
      <c r="N6865" s="0" t="str">
        <f aca="false">IF(R6865=0,"",IF(Q6865=VLOOKUP(N6864+1,$B$8:$C$360,2,0),N6864+1,N6864))</f>
        <v/>
      </c>
      <c r="P6865" s="30"/>
      <c r="Q6865" s="30"/>
      <c r="R6865" s="35"/>
      <c r="S6865" s="35"/>
      <c r="T6865" s="35"/>
      <c r="U6865" s="35"/>
      <c r="V6865" s="35"/>
      <c r="W6865" s="35"/>
      <c r="X6865" s="35"/>
      <c r="Y6865" s="35"/>
    </row>
    <row r="6866" customFormat="false" ht="14.25" hidden="false" customHeight="false" outlineLevel="0" collapsed="false">
      <c r="N6866" s="0" t="str">
        <f aca="false">IF(R6866=0,"",IF(Q6866=VLOOKUP(N6865+1,$B$8:$C$360,2,0),N6865+1,N6865))</f>
        <v/>
      </c>
      <c r="P6866" s="30"/>
      <c r="Q6866" s="30"/>
      <c r="R6866" s="35"/>
      <c r="S6866" s="35"/>
      <c r="T6866" s="35"/>
      <c r="U6866" s="35"/>
      <c r="V6866" s="35"/>
      <c r="W6866" s="35"/>
      <c r="X6866" s="35"/>
      <c r="Y6866" s="35"/>
    </row>
    <row r="6867" customFormat="false" ht="14.25" hidden="false" customHeight="false" outlineLevel="0" collapsed="false">
      <c r="N6867" s="0" t="str">
        <f aca="false">IF(R6867=0,"",IF(Q6867=VLOOKUP(N6866+1,$B$8:$C$360,2,0),N6866+1,N6866))</f>
        <v/>
      </c>
      <c r="P6867" s="30"/>
      <c r="Q6867" s="30"/>
      <c r="R6867" s="35"/>
      <c r="S6867" s="35"/>
      <c r="T6867" s="35"/>
      <c r="U6867" s="35"/>
      <c r="V6867" s="35"/>
      <c r="W6867" s="35"/>
      <c r="X6867" s="35"/>
      <c r="Y6867" s="35"/>
    </row>
    <row r="6868" customFormat="false" ht="14.25" hidden="false" customHeight="false" outlineLevel="0" collapsed="false">
      <c r="N6868" s="0" t="str">
        <f aca="false">IF(R6868=0,"",IF(Q6868=VLOOKUP(N6867+1,$B$8:$C$360,2,0),N6867+1,N6867))</f>
        <v/>
      </c>
      <c r="P6868" s="30"/>
      <c r="Q6868" s="30"/>
      <c r="R6868" s="35"/>
      <c r="S6868" s="35"/>
      <c r="T6868" s="35"/>
      <c r="U6868" s="35"/>
      <c r="V6868" s="35"/>
      <c r="W6868" s="35"/>
      <c r="X6868" s="35"/>
      <c r="Y6868" s="35"/>
    </row>
    <row r="6869" customFormat="false" ht="14.25" hidden="false" customHeight="false" outlineLevel="0" collapsed="false">
      <c r="N6869" s="0" t="str">
        <f aca="false">IF(R6869=0,"",IF(Q6869=VLOOKUP(N6868+1,$B$8:$C$360,2,0),N6868+1,N6868))</f>
        <v/>
      </c>
      <c r="P6869" s="30"/>
      <c r="Q6869" s="30"/>
      <c r="R6869" s="35"/>
      <c r="S6869" s="35"/>
      <c r="T6869" s="35"/>
      <c r="U6869" s="35"/>
      <c r="V6869" s="35"/>
      <c r="W6869" s="35"/>
      <c r="X6869" s="35"/>
      <c r="Y6869" s="35"/>
    </row>
    <row r="6870" customFormat="false" ht="14.25" hidden="false" customHeight="false" outlineLevel="0" collapsed="false">
      <c r="N6870" s="0" t="str">
        <f aca="false">IF(R6870=0,"",IF(Q6870=VLOOKUP(N6869+1,$B$8:$C$360,2,0),N6869+1,N6869))</f>
        <v/>
      </c>
      <c r="P6870" s="30"/>
      <c r="Q6870" s="30"/>
      <c r="R6870" s="35"/>
      <c r="S6870" s="35"/>
      <c r="T6870" s="35"/>
      <c r="U6870" s="35"/>
      <c r="V6870" s="35"/>
      <c r="W6870" s="35"/>
      <c r="X6870" s="35"/>
      <c r="Y6870" s="35"/>
    </row>
    <row r="6871" customFormat="false" ht="14.25" hidden="false" customHeight="false" outlineLevel="0" collapsed="false">
      <c r="N6871" s="0" t="str">
        <f aca="false">IF(R6871=0,"",IF(Q6871=VLOOKUP(N6870+1,$B$8:$C$360,2,0),N6870+1,N6870))</f>
        <v/>
      </c>
      <c r="P6871" s="30"/>
      <c r="Q6871" s="30"/>
      <c r="R6871" s="35"/>
      <c r="S6871" s="35"/>
      <c r="T6871" s="35"/>
      <c r="U6871" s="35"/>
      <c r="V6871" s="35"/>
      <c r="W6871" s="35"/>
      <c r="X6871" s="35"/>
      <c r="Y6871" s="35"/>
    </row>
    <row r="6872" customFormat="false" ht="14.25" hidden="false" customHeight="false" outlineLevel="0" collapsed="false">
      <c r="N6872" s="0" t="str">
        <f aca="false">IF(R6872=0,"",IF(Q6872=VLOOKUP(N6871+1,$B$8:$C$360,2,0),N6871+1,N6871))</f>
        <v/>
      </c>
      <c r="P6872" s="30"/>
      <c r="Q6872" s="30"/>
      <c r="R6872" s="35"/>
      <c r="S6872" s="35"/>
      <c r="T6872" s="35"/>
      <c r="U6872" s="35"/>
      <c r="V6872" s="35"/>
      <c r="W6872" s="35"/>
      <c r="X6872" s="35"/>
      <c r="Y6872" s="35"/>
    </row>
    <row r="6873" customFormat="false" ht="14.25" hidden="false" customHeight="false" outlineLevel="0" collapsed="false">
      <c r="N6873" s="0" t="str">
        <f aca="false">IF(R6873=0,"",IF(Q6873=VLOOKUP(N6872+1,$B$8:$C$360,2,0),N6872+1,N6872))</f>
        <v/>
      </c>
      <c r="P6873" s="30"/>
      <c r="Q6873" s="30"/>
      <c r="R6873" s="35"/>
      <c r="S6873" s="35"/>
      <c r="T6873" s="35"/>
      <c r="U6873" s="35"/>
      <c r="V6873" s="35"/>
      <c r="W6873" s="35"/>
      <c r="X6873" s="35"/>
      <c r="Y6873" s="35"/>
    </row>
    <row r="6874" customFormat="false" ht="14.25" hidden="false" customHeight="false" outlineLevel="0" collapsed="false">
      <c r="N6874" s="0" t="str">
        <f aca="false">IF(R6874=0,"",IF(Q6874=VLOOKUP(N6873+1,$B$8:$C$360,2,0),N6873+1,N6873))</f>
        <v/>
      </c>
      <c r="P6874" s="30"/>
      <c r="Q6874" s="30"/>
      <c r="R6874" s="35"/>
      <c r="S6874" s="35"/>
      <c r="T6874" s="35"/>
      <c r="U6874" s="35"/>
      <c r="V6874" s="35"/>
      <c r="W6874" s="35"/>
      <c r="X6874" s="35"/>
      <c r="Y6874" s="35"/>
    </row>
    <row r="6875" customFormat="false" ht="14.25" hidden="false" customHeight="false" outlineLevel="0" collapsed="false">
      <c r="N6875" s="0" t="str">
        <f aca="false">IF(R6875=0,"",IF(Q6875=VLOOKUP(N6874+1,$B$8:$C$360,2,0),N6874+1,N6874))</f>
        <v/>
      </c>
      <c r="P6875" s="30"/>
      <c r="Q6875" s="30"/>
      <c r="R6875" s="35"/>
      <c r="S6875" s="35"/>
      <c r="T6875" s="35"/>
      <c r="U6875" s="35"/>
      <c r="V6875" s="35"/>
      <c r="W6875" s="35"/>
      <c r="X6875" s="35"/>
      <c r="Y6875" s="35"/>
    </row>
    <row r="6876" customFormat="false" ht="14.25" hidden="false" customHeight="false" outlineLevel="0" collapsed="false">
      <c r="N6876" s="0" t="str">
        <f aca="false">IF(R6876=0,"",IF(Q6876=VLOOKUP(N6875+1,$B$8:$C$360,2,0),N6875+1,N6875))</f>
        <v/>
      </c>
      <c r="P6876" s="30"/>
      <c r="Q6876" s="30"/>
      <c r="R6876" s="35"/>
      <c r="S6876" s="35"/>
      <c r="T6876" s="35"/>
      <c r="U6876" s="35"/>
      <c r="V6876" s="35"/>
      <c r="W6876" s="35"/>
      <c r="X6876" s="35"/>
      <c r="Y6876" s="35"/>
    </row>
    <row r="6877" customFormat="false" ht="14.25" hidden="false" customHeight="false" outlineLevel="0" collapsed="false">
      <c r="N6877" s="0" t="str">
        <f aca="false">IF(R6877=0,"",IF(Q6877=VLOOKUP(N6876+1,$B$8:$C$360,2,0),N6876+1,N6876))</f>
        <v/>
      </c>
      <c r="P6877" s="30"/>
      <c r="Q6877" s="30"/>
      <c r="R6877" s="35"/>
      <c r="S6877" s="35"/>
      <c r="T6877" s="35"/>
      <c r="U6877" s="35"/>
      <c r="V6877" s="35"/>
      <c r="W6877" s="35"/>
      <c r="X6877" s="35"/>
      <c r="Y6877" s="35"/>
    </row>
    <row r="6878" customFormat="false" ht="14.25" hidden="false" customHeight="false" outlineLevel="0" collapsed="false">
      <c r="N6878" s="0" t="str">
        <f aca="false">IF(R6878=0,"",IF(Q6878=VLOOKUP(N6877+1,$B$8:$C$360,2,0),N6877+1,N6877))</f>
        <v/>
      </c>
      <c r="P6878" s="30"/>
      <c r="Q6878" s="30"/>
      <c r="R6878" s="35"/>
      <c r="S6878" s="35"/>
      <c r="T6878" s="35"/>
      <c r="U6878" s="35"/>
      <c r="V6878" s="35"/>
      <c r="W6878" s="35"/>
      <c r="X6878" s="35"/>
      <c r="Y6878" s="35"/>
    </row>
    <row r="6879" customFormat="false" ht="14.25" hidden="false" customHeight="false" outlineLevel="0" collapsed="false">
      <c r="N6879" s="0" t="str">
        <f aca="false">IF(R6879=0,"",IF(Q6879=VLOOKUP(N6878+1,$B$8:$C$360,2,0),N6878+1,N6878))</f>
        <v/>
      </c>
      <c r="P6879" s="30"/>
      <c r="Q6879" s="30"/>
      <c r="R6879" s="35"/>
      <c r="S6879" s="35"/>
      <c r="T6879" s="35"/>
      <c r="U6879" s="35"/>
      <c r="V6879" s="35"/>
      <c r="W6879" s="35"/>
      <c r="X6879" s="35"/>
      <c r="Y6879" s="35"/>
    </row>
    <row r="6880" customFormat="false" ht="14.25" hidden="false" customHeight="false" outlineLevel="0" collapsed="false">
      <c r="N6880" s="0" t="str">
        <f aca="false">IF(R6880=0,"",IF(Q6880=VLOOKUP(N6879+1,$B$8:$C$360,2,0),N6879+1,N6879))</f>
        <v/>
      </c>
      <c r="P6880" s="30"/>
      <c r="Q6880" s="30"/>
      <c r="R6880" s="35"/>
      <c r="S6880" s="35"/>
      <c r="T6880" s="35"/>
      <c r="U6880" s="35"/>
      <c r="V6880" s="35"/>
      <c r="W6880" s="35"/>
      <c r="X6880" s="35"/>
      <c r="Y6880" s="35"/>
    </row>
    <row r="6881" customFormat="false" ht="14.25" hidden="false" customHeight="false" outlineLevel="0" collapsed="false">
      <c r="N6881" s="0" t="str">
        <f aca="false">IF(R6881=0,"",IF(Q6881=VLOOKUP(N6880+1,$B$8:$C$360,2,0),N6880+1,N6880))</f>
        <v/>
      </c>
      <c r="P6881" s="30"/>
      <c r="Q6881" s="30"/>
      <c r="R6881" s="35"/>
      <c r="S6881" s="35"/>
      <c r="T6881" s="35"/>
      <c r="U6881" s="35"/>
      <c r="V6881" s="35"/>
      <c r="W6881" s="35"/>
      <c r="X6881" s="35"/>
      <c r="Y6881" s="35"/>
    </row>
    <row r="6882" customFormat="false" ht="14.25" hidden="false" customHeight="false" outlineLevel="0" collapsed="false">
      <c r="N6882" s="0" t="str">
        <f aca="false">IF(R6882=0,"",IF(Q6882=VLOOKUP(N6881+1,$B$8:$C$360,2,0),N6881+1,N6881))</f>
        <v/>
      </c>
      <c r="P6882" s="30"/>
      <c r="Q6882" s="30"/>
      <c r="R6882" s="35"/>
      <c r="S6882" s="35"/>
      <c r="T6882" s="35"/>
      <c r="U6882" s="35"/>
      <c r="V6882" s="35"/>
      <c r="W6882" s="35"/>
      <c r="X6882" s="35"/>
      <c r="Y6882" s="35"/>
    </row>
    <row r="6883" customFormat="false" ht="14.25" hidden="false" customHeight="false" outlineLevel="0" collapsed="false">
      <c r="N6883" s="0" t="str">
        <f aca="false">IF(R6883=0,"",IF(Q6883=VLOOKUP(N6882+1,$B$8:$C$360,2,0),N6882+1,N6882))</f>
        <v/>
      </c>
      <c r="P6883" s="30"/>
      <c r="Q6883" s="30"/>
      <c r="R6883" s="35"/>
      <c r="S6883" s="35"/>
      <c r="T6883" s="35"/>
      <c r="U6883" s="35"/>
      <c r="V6883" s="35"/>
      <c r="W6883" s="35"/>
      <c r="X6883" s="35"/>
      <c r="Y6883" s="35"/>
    </row>
    <row r="6884" customFormat="false" ht="14.25" hidden="false" customHeight="false" outlineLevel="0" collapsed="false">
      <c r="N6884" s="0" t="str">
        <f aca="false">IF(R6884=0,"",IF(Q6884=VLOOKUP(N6883+1,$B$8:$C$360,2,0),N6883+1,N6883))</f>
        <v/>
      </c>
      <c r="P6884" s="30"/>
      <c r="Q6884" s="30"/>
      <c r="R6884" s="35"/>
      <c r="S6884" s="35"/>
      <c r="T6884" s="35"/>
      <c r="U6884" s="35"/>
      <c r="V6884" s="35"/>
      <c r="W6884" s="35"/>
      <c r="X6884" s="35"/>
      <c r="Y6884" s="35"/>
    </row>
    <row r="6885" customFormat="false" ht="14.25" hidden="false" customHeight="false" outlineLevel="0" collapsed="false">
      <c r="N6885" s="0" t="str">
        <f aca="false">IF(R6885=0,"",IF(Q6885=VLOOKUP(N6884+1,$B$8:$C$360,2,0),N6884+1,N6884))</f>
        <v/>
      </c>
      <c r="P6885" s="30"/>
      <c r="Q6885" s="30"/>
      <c r="R6885" s="35"/>
      <c r="S6885" s="35"/>
      <c r="T6885" s="35"/>
      <c r="U6885" s="35"/>
      <c r="V6885" s="35"/>
      <c r="W6885" s="35"/>
      <c r="X6885" s="35"/>
      <c r="Y6885" s="35"/>
    </row>
    <row r="6886" customFormat="false" ht="14.25" hidden="false" customHeight="false" outlineLevel="0" collapsed="false">
      <c r="N6886" s="0" t="str">
        <f aca="false">IF(R6886=0,"",IF(Q6886=VLOOKUP(N6885+1,$B$8:$C$360,2,0),N6885+1,N6885))</f>
        <v/>
      </c>
      <c r="P6886" s="30"/>
      <c r="Q6886" s="30"/>
      <c r="R6886" s="35"/>
      <c r="S6886" s="35"/>
      <c r="T6886" s="35"/>
      <c r="U6886" s="35"/>
      <c r="V6886" s="35"/>
      <c r="W6886" s="35"/>
      <c r="X6886" s="35"/>
      <c r="Y6886" s="35"/>
    </row>
    <row r="6887" customFormat="false" ht="14.25" hidden="false" customHeight="false" outlineLevel="0" collapsed="false">
      <c r="N6887" s="0" t="str">
        <f aca="false">IF(R6887=0,"",IF(Q6887=VLOOKUP(N6886+1,$B$8:$C$360,2,0),N6886+1,N6886))</f>
        <v/>
      </c>
      <c r="P6887" s="30"/>
      <c r="Q6887" s="30"/>
      <c r="R6887" s="35"/>
      <c r="S6887" s="35"/>
      <c r="T6887" s="35"/>
      <c r="U6887" s="35"/>
      <c r="V6887" s="35"/>
      <c r="W6887" s="35"/>
      <c r="X6887" s="35"/>
      <c r="Y6887" s="35"/>
    </row>
    <row r="6888" customFormat="false" ht="14.25" hidden="false" customHeight="false" outlineLevel="0" collapsed="false">
      <c r="N6888" s="0" t="str">
        <f aca="false">IF(R6888=0,"",IF(Q6888=VLOOKUP(N6887+1,$B$8:$C$360,2,0),N6887+1,N6887))</f>
        <v/>
      </c>
      <c r="P6888" s="30"/>
      <c r="Q6888" s="30"/>
      <c r="R6888" s="35"/>
      <c r="S6888" s="35"/>
      <c r="T6888" s="35"/>
      <c r="U6888" s="35"/>
      <c r="V6888" s="35"/>
      <c r="W6888" s="35"/>
      <c r="X6888" s="35"/>
      <c r="Y6888" s="35"/>
    </row>
    <row r="6889" customFormat="false" ht="14.25" hidden="false" customHeight="false" outlineLevel="0" collapsed="false">
      <c r="N6889" s="0" t="str">
        <f aca="false">IF(R6889=0,"",IF(Q6889=VLOOKUP(N6888+1,$B$8:$C$360,2,0),N6888+1,N6888))</f>
        <v/>
      </c>
      <c r="P6889" s="30"/>
      <c r="Q6889" s="30"/>
      <c r="R6889" s="35"/>
      <c r="S6889" s="35"/>
      <c r="T6889" s="35"/>
      <c r="U6889" s="35"/>
      <c r="V6889" s="35"/>
      <c r="W6889" s="35"/>
      <c r="X6889" s="35"/>
      <c r="Y6889" s="35"/>
    </row>
    <row r="6890" customFormat="false" ht="14.25" hidden="false" customHeight="false" outlineLevel="0" collapsed="false">
      <c r="N6890" s="0" t="str">
        <f aca="false">IF(R6890=0,"",IF(Q6890=VLOOKUP(N6889+1,$B$8:$C$360,2,0),N6889+1,N6889))</f>
        <v/>
      </c>
      <c r="P6890" s="30"/>
      <c r="Q6890" s="30"/>
      <c r="R6890" s="35"/>
      <c r="S6890" s="35"/>
      <c r="T6890" s="35"/>
      <c r="U6890" s="35"/>
      <c r="V6890" s="35"/>
      <c r="W6890" s="35"/>
      <c r="X6890" s="35"/>
      <c r="Y6890" s="35"/>
    </row>
    <row r="6891" customFormat="false" ht="14.25" hidden="false" customHeight="false" outlineLevel="0" collapsed="false">
      <c r="N6891" s="0" t="str">
        <f aca="false">IF(R6891=0,"",IF(Q6891=VLOOKUP(N6890+1,$B$8:$C$360,2,0),N6890+1,N6890))</f>
        <v/>
      </c>
      <c r="P6891" s="30"/>
      <c r="Q6891" s="30"/>
      <c r="R6891" s="35"/>
      <c r="S6891" s="35"/>
      <c r="T6891" s="35"/>
      <c r="U6891" s="35"/>
      <c r="V6891" s="35"/>
      <c r="W6891" s="35"/>
      <c r="X6891" s="35"/>
      <c r="Y6891" s="35"/>
    </row>
    <row r="6892" customFormat="false" ht="14.25" hidden="false" customHeight="false" outlineLevel="0" collapsed="false">
      <c r="N6892" s="0" t="str">
        <f aca="false">IF(R6892=0,"",IF(Q6892=VLOOKUP(N6891+1,$B$8:$C$360,2,0),N6891+1,N6891))</f>
        <v/>
      </c>
      <c r="P6892" s="30"/>
      <c r="Q6892" s="30"/>
      <c r="R6892" s="35"/>
      <c r="S6892" s="35"/>
      <c r="T6892" s="35"/>
      <c r="U6892" s="35"/>
      <c r="V6892" s="35"/>
      <c r="W6892" s="35"/>
      <c r="X6892" s="35"/>
      <c r="Y6892" s="35"/>
    </row>
    <row r="6893" customFormat="false" ht="14.25" hidden="false" customHeight="false" outlineLevel="0" collapsed="false">
      <c r="N6893" s="0" t="str">
        <f aca="false">IF(R6893=0,"",IF(Q6893=VLOOKUP(N6892+1,$B$8:$C$360,2,0),N6892+1,N6892))</f>
        <v/>
      </c>
      <c r="P6893" s="30"/>
      <c r="Q6893" s="30"/>
      <c r="R6893" s="35"/>
      <c r="S6893" s="35"/>
      <c r="T6893" s="35"/>
      <c r="U6893" s="35"/>
      <c r="V6893" s="35"/>
      <c r="W6893" s="35"/>
      <c r="X6893" s="35"/>
      <c r="Y6893" s="35"/>
    </row>
    <row r="6894" customFormat="false" ht="14.25" hidden="false" customHeight="false" outlineLevel="0" collapsed="false">
      <c r="N6894" s="0" t="str">
        <f aca="false">IF(R6894=0,"",IF(Q6894=VLOOKUP(N6893+1,$B$8:$C$360,2,0),N6893+1,N6893))</f>
        <v/>
      </c>
      <c r="P6894" s="30"/>
      <c r="Q6894" s="30"/>
      <c r="R6894" s="35"/>
      <c r="S6894" s="35"/>
      <c r="T6894" s="35"/>
      <c r="U6894" s="35"/>
      <c r="V6894" s="35"/>
      <c r="W6894" s="35"/>
      <c r="X6894" s="35"/>
      <c r="Y6894" s="35"/>
    </row>
    <row r="6895" customFormat="false" ht="14.25" hidden="false" customHeight="false" outlineLevel="0" collapsed="false">
      <c r="N6895" s="0" t="str">
        <f aca="false">IF(R6895=0,"",IF(Q6895=VLOOKUP(N6894+1,$B$8:$C$360,2,0),N6894+1,N6894))</f>
        <v/>
      </c>
      <c r="P6895" s="30"/>
      <c r="Q6895" s="30"/>
      <c r="R6895" s="35"/>
      <c r="S6895" s="35"/>
      <c r="T6895" s="35"/>
      <c r="U6895" s="35"/>
      <c r="V6895" s="35"/>
      <c r="W6895" s="35"/>
      <c r="X6895" s="35"/>
      <c r="Y6895" s="35"/>
    </row>
    <row r="6896" customFormat="false" ht="14.25" hidden="false" customHeight="false" outlineLevel="0" collapsed="false">
      <c r="N6896" s="0" t="str">
        <f aca="false">IF(R6896=0,"",IF(Q6896=VLOOKUP(N6895+1,$B$8:$C$360,2,0),N6895+1,N6895))</f>
        <v/>
      </c>
      <c r="P6896" s="30"/>
      <c r="Q6896" s="30"/>
      <c r="R6896" s="35"/>
      <c r="S6896" s="35"/>
      <c r="T6896" s="35"/>
      <c r="U6896" s="35"/>
      <c r="V6896" s="35"/>
      <c r="W6896" s="35"/>
      <c r="X6896" s="35"/>
      <c r="Y6896" s="35"/>
    </row>
    <row r="6897" customFormat="false" ht="14.25" hidden="false" customHeight="false" outlineLevel="0" collapsed="false">
      <c r="N6897" s="0" t="str">
        <f aca="false">IF(R6897=0,"",IF(Q6897=VLOOKUP(N6896+1,$B$8:$C$360,2,0),N6896+1,N6896))</f>
        <v/>
      </c>
      <c r="P6897" s="30"/>
      <c r="Q6897" s="30"/>
      <c r="R6897" s="35"/>
      <c r="S6897" s="35"/>
      <c r="T6897" s="35"/>
      <c r="U6897" s="35"/>
      <c r="V6897" s="35"/>
      <c r="W6897" s="35"/>
      <c r="X6897" s="35"/>
      <c r="Y6897" s="35"/>
    </row>
    <row r="6898" customFormat="false" ht="14.25" hidden="false" customHeight="false" outlineLevel="0" collapsed="false">
      <c r="N6898" s="0" t="str">
        <f aca="false">IF(R6898=0,"",IF(Q6898=VLOOKUP(N6897+1,$B$8:$C$360,2,0),N6897+1,N6897))</f>
        <v/>
      </c>
      <c r="P6898" s="30"/>
      <c r="Q6898" s="30"/>
      <c r="R6898" s="35"/>
      <c r="S6898" s="35"/>
      <c r="T6898" s="35"/>
      <c r="U6898" s="35"/>
      <c r="V6898" s="35"/>
      <c r="W6898" s="35"/>
      <c r="X6898" s="35"/>
      <c r="Y6898" s="35"/>
    </row>
    <row r="6899" customFormat="false" ht="14.25" hidden="false" customHeight="false" outlineLevel="0" collapsed="false">
      <c r="N6899" s="0" t="str">
        <f aca="false">IF(R6899=0,"",IF(Q6899=VLOOKUP(N6898+1,$B$8:$C$360,2,0),N6898+1,N6898))</f>
        <v/>
      </c>
      <c r="P6899" s="30"/>
      <c r="Q6899" s="30"/>
      <c r="R6899" s="35"/>
      <c r="S6899" s="35"/>
      <c r="T6899" s="35"/>
      <c r="U6899" s="35"/>
      <c r="V6899" s="35"/>
      <c r="W6899" s="35"/>
      <c r="X6899" s="35"/>
      <c r="Y6899" s="35"/>
    </row>
    <row r="6900" customFormat="false" ht="14.25" hidden="false" customHeight="false" outlineLevel="0" collapsed="false">
      <c r="N6900" s="0" t="str">
        <f aca="false">IF(R6900=0,"",IF(Q6900=VLOOKUP(N6899+1,$B$8:$C$360,2,0),N6899+1,N6899))</f>
        <v/>
      </c>
      <c r="P6900" s="30"/>
      <c r="Q6900" s="30"/>
      <c r="R6900" s="35"/>
      <c r="S6900" s="35"/>
      <c r="T6900" s="35"/>
      <c r="U6900" s="35"/>
      <c r="V6900" s="35"/>
      <c r="W6900" s="35"/>
      <c r="X6900" s="35"/>
      <c r="Y6900" s="35"/>
    </row>
    <row r="6901" customFormat="false" ht="14.25" hidden="false" customHeight="false" outlineLevel="0" collapsed="false">
      <c r="N6901" s="0" t="str">
        <f aca="false">IF(R6901=0,"",IF(Q6901=VLOOKUP(N6900+1,$B$8:$C$360,2,0),N6900+1,N6900))</f>
        <v/>
      </c>
      <c r="P6901" s="30"/>
      <c r="Q6901" s="30"/>
      <c r="R6901" s="35"/>
      <c r="S6901" s="35"/>
      <c r="T6901" s="35"/>
      <c r="U6901" s="35"/>
      <c r="V6901" s="35"/>
      <c r="W6901" s="35"/>
      <c r="X6901" s="35"/>
      <c r="Y6901" s="35"/>
    </row>
    <row r="6902" customFormat="false" ht="14.25" hidden="false" customHeight="false" outlineLevel="0" collapsed="false">
      <c r="N6902" s="0" t="str">
        <f aca="false">IF(R6902=0,"",IF(Q6902=VLOOKUP(N6901+1,$B$8:$C$360,2,0),N6901+1,N6901))</f>
        <v/>
      </c>
      <c r="P6902" s="30"/>
      <c r="Q6902" s="30"/>
      <c r="R6902" s="35"/>
      <c r="S6902" s="35"/>
      <c r="T6902" s="35"/>
      <c r="U6902" s="35"/>
      <c r="V6902" s="35"/>
      <c r="W6902" s="35"/>
      <c r="X6902" s="35"/>
      <c r="Y6902" s="35"/>
    </row>
    <row r="6903" customFormat="false" ht="14.25" hidden="false" customHeight="false" outlineLevel="0" collapsed="false">
      <c r="N6903" s="0" t="str">
        <f aca="false">IF(R6903=0,"",IF(Q6903=VLOOKUP(N6902+1,$B$8:$C$360,2,0),N6902+1,N6902))</f>
        <v/>
      </c>
      <c r="P6903" s="30"/>
      <c r="Q6903" s="30"/>
      <c r="R6903" s="35"/>
      <c r="S6903" s="35"/>
      <c r="T6903" s="35"/>
      <c r="U6903" s="35"/>
      <c r="V6903" s="35"/>
      <c r="W6903" s="35"/>
      <c r="X6903" s="35"/>
      <c r="Y6903" s="35"/>
    </row>
    <row r="6904" customFormat="false" ht="14.25" hidden="false" customHeight="false" outlineLevel="0" collapsed="false">
      <c r="N6904" s="0" t="str">
        <f aca="false">IF(R6904=0,"",IF(Q6904=VLOOKUP(N6903+1,$B$8:$C$360,2,0),N6903+1,N6903))</f>
        <v/>
      </c>
      <c r="P6904" s="30"/>
      <c r="Q6904" s="30"/>
      <c r="R6904" s="35"/>
      <c r="S6904" s="35"/>
      <c r="T6904" s="35"/>
      <c r="U6904" s="35"/>
      <c r="V6904" s="35"/>
      <c r="W6904" s="35"/>
      <c r="X6904" s="35"/>
      <c r="Y6904" s="35"/>
    </row>
    <row r="6905" customFormat="false" ht="14.25" hidden="false" customHeight="false" outlineLevel="0" collapsed="false">
      <c r="N6905" s="0" t="str">
        <f aca="false">IF(R6905=0,"",IF(Q6905=VLOOKUP(N6904+1,$B$8:$C$360,2,0),N6904+1,N6904))</f>
        <v/>
      </c>
      <c r="P6905" s="30"/>
      <c r="Q6905" s="30"/>
      <c r="R6905" s="35"/>
      <c r="S6905" s="35"/>
      <c r="T6905" s="35"/>
      <c r="U6905" s="35"/>
      <c r="V6905" s="35"/>
      <c r="W6905" s="35"/>
      <c r="X6905" s="35"/>
      <c r="Y6905" s="35"/>
    </row>
    <row r="6906" customFormat="false" ht="14.25" hidden="false" customHeight="false" outlineLevel="0" collapsed="false">
      <c r="N6906" s="0" t="str">
        <f aca="false">IF(R6906=0,"",IF(Q6906=VLOOKUP(N6905+1,$B$8:$C$360,2,0),N6905+1,N6905))</f>
        <v/>
      </c>
      <c r="P6906" s="30"/>
      <c r="Q6906" s="30"/>
      <c r="R6906" s="35"/>
      <c r="S6906" s="35"/>
      <c r="T6906" s="35"/>
      <c r="U6906" s="35"/>
      <c r="V6906" s="35"/>
      <c r="W6906" s="35"/>
      <c r="X6906" s="35"/>
      <c r="Y6906" s="35"/>
    </row>
    <row r="6907" customFormat="false" ht="14.25" hidden="false" customHeight="false" outlineLevel="0" collapsed="false">
      <c r="N6907" s="0" t="str">
        <f aca="false">IF(R6907=0,"",IF(Q6907=VLOOKUP(N6906+1,$B$8:$C$360,2,0),N6906+1,N6906))</f>
        <v/>
      </c>
      <c r="P6907" s="30"/>
      <c r="Q6907" s="30"/>
      <c r="R6907" s="35"/>
      <c r="S6907" s="35"/>
      <c r="T6907" s="35"/>
      <c r="U6907" s="35"/>
      <c r="V6907" s="35"/>
      <c r="W6907" s="35"/>
      <c r="X6907" s="35"/>
      <c r="Y6907" s="35"/>
    </row>
    <row r="6908" customFormat="false" ht="14.25" hidden="false" customHeight="false" outlineLevel="0" collapsed="false">
      <c r="N6908" s="0" t="str">
        <f aca="false">IF(R6908=0,"",IF(Q6908=VLOOKUP(N6907+1,$B$8:$C$360,2,0),N6907+1,N6907))</f>
        <v/>
      </c>
      <c r="P6908" s="30"/>
      <c r="Q6908" s="30"/>
      <c r="R6908" s="35"/>
      <c r="S6908" s="35"/>
      <c r="T6908" s="35"/>
      <c r="U6908" s="35"/>
      <c r="V6908" s="35"/>
      <c r="W6908" s="35"/>
      <c r="X6908" s="35"/>
      <c r="Y6908" s="35"/>
    </row>
    <row r="6909" customFormat="false" ht="14.25" hidden="false" customHeight="false" outlineLevel="0" collapsed="false">
      <c r="N6909" s="0" t="str">
        <f aca="false">IF(R6909=0,"",IF(Q6909=VLOOKUP(N6908+1,$B$8:$C$360,2,0),N6908+1,N6908))</f>
        <v/>
      </c>
      <c r="P6909" s="30"/>
      <c r="Q6909" s="30"/>
      <c r="R6909" s="35"/>
      <c r="S6909" s="35"/>
      <c r="T6909" s="35"/>
      <c r="U6909" s="35"/>
      <c r="V6909" s="35"/>
      <c r="W6909" s="35"/>
      <c r="X6909" s="35"/>
      <c r="Y6909" s="35"/>
    </row>
    <row r="6910" customFormat="false" ht="14.25" hidden="false" customHeight="false" outlineLevel="0" collapsed="false">
      <c r="N6910" s="0" t="str">
        <f aca="false">IF(R6910=0,"",IF(Q6910=VLOOKUP(N6909+1,$B$8:$C$360,2,0),N6909+1,N6909))</f>
        <v/>
      </c>
      <c r="P6910" s="30"/>
      <c r="Q6910" s="30"/>
      <c r="R6910" s="35"/>
      <c r="S6910" s="35"/>
      <c r="T6910" s="35"/>
      <c r="U6910" s="35"/>
      <c r="V6910" s="35"/>
      <c r="W6910" s="35"/>
      <c r="X6910" s="35"/>
      <c r="Y6910" s="35"/>
    </row>
    <row r="6911" customFormat="false" ht="14.25" hidden="false" customHeight="false" outlineLevel="0" collapsed="false">
      <c r="N6911" s="0" t="str">
        <f aca="false">IF(R6911=0,"",IF(Q6911=VLOOKUP(N6910+1,$B$8:$C$360,2,0),N6910+1,N6910))</f>
        <v/>
      </c>
      <c r="P6911" s="30"/>
      <c r="Q6911" s="30"/>
      <c r="R6911" s="35"/>
      <c r="S6911" s="35"/>
      <c r="T6911" s="35"/>
      <c r="U6911" s="35"/>
      <c r="V6911" s="35"/>
      <c r="W6911" s="35"/>
      <c r="X6911" s="35"/>
      <c r="Y6911" s="35"/>
    </row>
    <row r="6912" customFormat="false" ht="14.25" hidden="false" customHeight="false" outlineLevel="0" collapsed="false">
      <c r="N6912" s="0" t="str">
        <f aca="false">IF(R6912=0,"",IF(Q6912=VLOOKUP(N6911+1,$B$8:$C$360,2,0),N6911+1,N6911))</f>
        <v/>
      </c>
      <c r="P6912" s="30"/>
      <c r="Q6912" s="30"/>
      <c r="R6912" s="35"/>
      <c r="S6912" s="35"/>
      <c r="T6912" s="35"/>
      <c r="U6912" s="35"/>
      <c r="V6912" s="35"/>
      <c r="W6912" s="35"/>
      <c r="X6912" s="35"/>
      <c r="Y6912" s="35"/>
    </row>
    <row r="6913" customFormat="false" ht="14.25" hidden="false" customHeight="false" outlineLevel="0" collapsed="false">
      <c r="N6913" s="0" t="str">
        <f aca="false">IF(R6913=0,"",IF(Q6913=VLOOKUP(N6912+1,$B$8:$C$360,2,0),N6912+1,N6912))</f>
        <v/>
      </c>
      <c r="P6913" s="30"/>
      <c r="Q6913" s="30"/>
      <c r="R6913" s="35"/>
      <c r="S6913" s="35"/>
      <c r="T6913" s="35"/>
      <c r="U6913" s="35"/>
      <c r="V6913" s="35"/>
      <c r="W6913" s="35"/>
      <c r="X6913" s="35"/>
      <c r="Y6913" s="35"/>
    </row>
    <row r="6914" customFormat="false" ht="14.25" hidden="false" customHeight="false" outlineLevel="0" collapsed="false">
      <c r="N6914" s="0" t="str">
        <f aca="false">IF(R6914=0,"",IF(Q6914=VLOOKUP(N6913+1,$B$8:$C$360,2,0),N6913+1,N6913))</f>
        <v/>
      </c>
      <c r="P6914" s="30"/>
      <c r="Q6914" s="30"/>
      <c r="R6914" s="35"/>
      <c r="S6914" s="35"/>
      <c r="T6914" s="35"/>
      <c r="U6914" s="35"/>
      <c r="V6914" s="35"/>
      <c r="W6914" s="35"/>
      <c r="X6914" s="35"/>
      <c r="Y6914" s="35"/>
    </row>
    <row r="6915" customFormat="false" ht="14.25" hidden="false" customHeight="false" outlineLevel="0" collapsed="false">
      <c r="N6915" s="0" t="str">
        <f aca="false">IF(R6915=0,"",IF(Q6915=VLOOKUP(N6914+1,$B$8:$C$360,2,0),N6914+1,N6914))</f>
        <v/>
      </c>
      <c r="P6915" s="30"/>
      <c r="Q6915" s="30"/>
      <c r="R6915" s="35"/>
      <c r="S6915" s="35"/>
      <c r="T6915" s="35"/>
      <c r="U6915" s="35"/>
      <c r="V6915" s="35"/>
      <c r="W6915" s="35"/>
      <c r="X6915" s="35"/>
      <c r="Y6915" s="35"/>
    </row>
    <row r="6916" customFormat="false" ht="14.25" hidden="false" customHeight="false" outlineLevel="0" collapsed="false">
      <c r="N6916" s="0" t="str">
        <f aca="false">IF(R6916=0,"",IF(Q6916=VLOOKUP(N6915+1,$B$8:$C$360,2,0),N6915+1,N6915))</f>
        <v/>
      </c>
      <c r="P6916" s="30"/>
      <c r="Q6916" s="30"/>
      <c r="R6916" s="35"/>
      <c r="S6916" s="35"/>
      <c r="T6916" s="35"/>
      <c r="U6916" s="35"/>
      <c r="V6916" s="35"/>
      <c r="W6916" s="35"/>
      <c r="X6916" s="35"/>
      <c r="Y6916" s="35"/>
    </row>
    <row r="6917" customFormat="false" ht="14.25" hidden="false" customHeight="false" outlineLevel="0" collapsed="false">
      <c r="N6917" s="0" t="str">
        <f aca="false">IF(R6917=0,"",IF(Q6917=VLOOKUP(N6916+1,$B$8:$C$360,2,0),N6916+1,N6916))</f>
        <v/>
      </c>
      <c r="P6917" s="30"/>
      <c r="Q6917" s="30"/>
      <c r="R6917" s="35"/>
      <c r="S6917" s="35"/>
      <c r="T6917" s="35"/>
      <c r="U6917" s="35"/>
      <c r="V6917" s="35"/>
      <c r="W6917" s="35"/>
      <c r="X6917" s="35"/>
      <c r="Y6917" s="35"/>
    </row>
    <row r="6918" customFormat="false" ht="14.25" hidden="false" customHeight="false" outlineLevel="0" collapsed="false">
      <c r="N6918" s="0" t="str">
        <f aca="false">IF(R6918=0,"",IF(Q6918=VLOOKUP(N6917+1,$B$8:$C$360,2,0),N6917+1,N6917))</f>
        <v/>
      </c>
      <c r="P6918" s="30"/>
      <c r="Q6918" s="30"/>
      <c r="R6918" s="35"/>
      <c r="S6918" s="35"/>
      <c r="T6918" s="35"/>
      <c r="U6918" s="35"/>
      <c r="V6918" s="35"/>
      <c r="W6918" s="35"/>
      <c r="X6918" s="35"/>
      <c r="Y6918" s="35"/>
    </row>
    <row r="6919" customFormat="false" ht="14.25" hidden="false" customHeight="false" outlineLevel="0" collapsed="false">
      <c r="N6919" s="0" t="str">
        <f aca="false">IF(R6919=0,"",IF(Q6919=VLOOKUP(N6918+1,$B$8:$C$360,2,0),N6918+1,N6918))</f>
        <v/>
      </c>
      <c r="P6919" s="30"/>
      <c r="Q6919" s="30"/>
      <c r="R6919" s="35"/>
      <c r="S6919" s="35"/>
      <c r="T6919" s="35"/>
      <c r="U6919" s="35"/>
      <c r="V6919" s="35"/>
      <c r="W6919" s="35"/>
      <c r="X6919" s="35"/>
      <c r="Y6919" s="35"/>
    </row>
    <row r="6920" customFormat="false" ht="14.25" hidden="false" customHeight="false" outlineLevel="0" collapsed="false">
      <c r="N6920" s="0" t="str">
        <f aca="false">IF(R6920=0,"",IF(Q6920=VLOOKUP(N6919+1,$B$8:$C$360,2,0),N6919+1,N6919))</f>
        <v/>
      </c>
      <c r="P6920" s="30"/>
      <c r="Q6920" s="30"/>
      <c r="R6920" s="35"/>
      <c r="S6920" s="35"/>
      <c r="T6920" s="35"/>
      <c r="U6920" s="35"/>
      <c r="V6920" s="35"/>
      <c r="W6920" s="35"/>
      <c r="X6920" s="35"/>
      <c r="Y6920" s="35"/>
    </row>
    <row r="6921" customFormat="false" ht="14.25" hidden="false" customHeight="false" outlineLevel="0" collapsed="false">
      <c r="N6921" s="0" t="str">
        <f aca="false">IF(R6921=0,"",IF(Q6921=VLOOKUP(N6920+1,$B$8:$C$360,2,0),N6920+1,N6920))</f>
        <v/>
      </c>
      <c r="P6921" s="30"/>
      <c r="Q6921" s="30"/>
      <c r="R6921" s="35"/>
      <c r="S6921" s="35"/>
      <c r="T6921" s="35"/>
      <c r="U6921" s="35"/>
      <c r="V6921" s="35"/>
      <c r="W6921" s="35"/>
      <c r="X6921" s="35"/>
      <c r="Y6921" s="35"/>
    </row>
    <row r="6922" customFormat="false" ht="14.25" hidden="false" customHeight="false" outlineLevel="0" collapsed="false">
      <c r="N6922" s="0" t="str">
        <f aca="false">IF(R6922=0,"",IF(Q6922=VLOOKUP(N6921+1,$B$8:$C$360,2,0),N6921+1,N6921))</f>
        <v/>
      </c>
      <c r="P6922" s="30"/>
      <c r="Q6922" s="30"/>
      <c r="R6922" s="35"/>
      <c r="S6922" s="35"/>
      <c r="T6922" s="35"/>
      <c r="U6922" s="35"/>
      <c r="V6922" s="35"/>
      <c r="W6922" s="35"/>
      <c r="X6922" s="35"/>
      <c r="Y6922" s="35"/>
    </row>
    <row r="6923" customFormat="false" ht="14.25" hidden="false" customHeight="false" outlineLevel="0" collapsed="false">
      <c r="N6923" s="0" t="str">
        <f aca="false">IF(R6923=0,"",IF(Q6923=VLOOKUP(N6922+1,$B$8:$C$360,2,0),N6922+1,N6922))</f>
        <v/>
      </c>
      <c r="P6923" s="30"/>
      <c r="Q6923" s="30"/>
      <c r="R6923" s="35"/>
      <c r="S6923" s="35"/>
      <c r="T6923" s="35"/>
      <c r="U6923" s="35"/>
      <c r="V6923" s="35"/>
      <c r="W6923" s="35"/>
      <c r="X6923" s="35"/>
      <c r="Y6923" s="35"/>
    </row>
    <row r="6924" customFormat="false" ht="14.25" hidden="false" customHeight="false" outlineLevel="0" collapsed="false">
      <c r="N6924" s="0" t="str">
        <f aca="false">IF(R6924=0,"",IF(Q6924=VLOOKUP(N6923+1,$B$8:$C$360,2,0),N6923+1,N6923))</f>
        <v/>
      </c>
      <c r="P6924" s="30"/>
      <c r="Q6924" s="30"/>
      <c r="R6924" s="35"/>
      <c r="S6924" s="35"/>
      <c r="T6924" s="35"/>
      <c r="U6924" s="35"/>
      <c r="V6924" s="35"/>
      <c r="W6924" s="35"/>
      <c r="X6924" s="35"/>
      <c r="Y6924" s="35"/>
    </row>
    <row r="6925" customFormat="false" ht="14.25" hidden="false" customHeight="false" outlineLevel="0" collapsed="false">
      <c r="N6925" s="0" t="str">
        <f aca="false">IF(R6925=0,"",IF(Q6925=VLOOKUP(N6924+1,$B$8:$C$360,2,0),N6924+1,N6924))</f>
        <v/>
      </c>
      <c r="P6925" s="30"/>
      <c r="Q6925" s="30"/>
      <c r="R6925" s="35"/>
      <c r="S6925" s="35"/>
      <c r="T6925" s="35"/>
      <c r="U6925" s="35"/>
      <c r="V6925" s="35"/>
      <c r="W6925" s="35"/>
      <c r="X6925" s="35"/>
      <c r="Y6925" s="35"/>
    </row>
    <row r="6926" customFormat="false" ht="14.25" hidden="false" customHeight="false" outlineLevel="0" collapsed="false">
      <c r="N6926" s="0" t="str">
        <f aca="false">IF(R6926=0,"",IF(Q6926=VLOOKUP(N6925+1,$B$8:$C$360,2,0),N6925+1,N6925))</f>
        <v/>
      </c>
      <c r="P6926" s="30"/>
      <c r="Q6926" s="30"/>
      <c r="R6926" s="35"/>
      <c r="S6926" s="35"/>
      <c r="T6926" s="35"/>
      <c r="U6926" s="35"/>
      <c r="V6926" s="35"/>
      <c r="W6926" s="35"/>
      <c r="X6926" s="35"/>
      <c r="Y6926" s="35"/>
    </row>
    <row r="6927" customFormat="false" ht="14.25" hidden="false" customHeight="false" outlineLevel="0" collapsed="false">
      <c r="N6927" s="0" t="str">
        <f aca="false">IF(R6927=0,"",IF(Q6927=VLOOKUP(N6926+1,$B$8:$C$360,2,0),N6926+1,N6926))</f>
        <v/>
      </c>
      <c r="P6927" s="30"/>
      <c r="Q6927" s="30"/>
      <c r="R6927" s="35"/>
      <c r="S6927" s="35"/>
      <c r="T6927" s="35"/>
      <c r="U6927" s="35"/>
      <c r="V6927" s="35"/>
      <c r="W6927" s="35"/>
      <c r="X6927" s="35"/>
      <c r="Y6927" s="35"/>
    </row>
    <row r="6928" customFormat="false" ht="14.25" hidden="false" customHeight="false" outlineLevel="0" collapsed="false">
      <c r="N6928" s="0" t="str">
        <f aca="false">IF(R6928=0,"",IF(Q6928=VLOOKUP(N6927+1,$B$8:$C$360,2,0),N6927+1,N6927))</f>
        <v/>
      </c>
      <c r="P6928" s="30"/>
      <c r="Q6928" s="30"/>
      <c r="R6928" s="35"/>
      <c r="S6928" s="35"/>
      <c r="T6928" s="35"/>
      <c r="U6928" s="35"/>
      <c r="V6928" s="35"/>
      <c r="W6928" s="35"/>
      <c r="X6928" s="35"/>
      <c r="Y6928" s="35"/>
    </row>
    <row r="6929" customFormat="false" ht="14.25" hidden="false" customHeight="false" outlineLevel="0" collapsed="false">
      <c r="N6929" s="0" t="str">
        <f aca="false">IF(R6929=0,"",IF(Q6929=VLOOKUP(N6928+1,$B$8:$C$360,2,0),N6928+1,N6928))</f>
        <v/>
      </c>
      <c r="P6929" s="30"/>
      <c r="Q6929" s="30"/>
      <c r="R6929" s="35"/>
      <c r="S6929" s="35"/>
      <c r="T6929" s="35"/>
      <c r="U6929" s="35"/>
      <c r="V6929" s="35"/>
      <c r="W6929" s="35"/>
      <c r="X6929" s="35"/>
      <c r="Y6929" s="35"/>
    </row>
    <row r="6930" customFormat="false" ht="14.25" hidden="false" customHeight="false" outlineLevel="0" collapsed="false">
      <c r="N6930" s="0" t="str">
        <f aca="false">IF(R6930=0,"",IF(Q6930=VLOOKUP(N6929+1,$B$8:$C$360,2,0),N6929+1,N6929))</f>
        <v/>
      </c>
      <c r="P6930" s="30"/>
      <c r="Q6930" s="30"/>
      <c r="R6930" s="35"/>
      <c r="S6930" s="35"/>
      <c r="T6930" s="35"/>
      <c r="U6930" s="35"/>
      <c r="V6930" s="35"/>
      <c r="W6930" s="35"/>
      <c r="X6930" s="35"/>
      <c r="Y6930" s="35"/>
    </row>
    <row r="6931" customFormat="false" ht="14.25" hidden="false" customHeight="false" outlineLevel="0" collapsed="false">
      <c r="N6931" s="0" t="str">
        <f aca="false">IF(R6931=0,"",IF(Q6931=VLOOKUP(N6930+1,$B$8:$C$360,2,0),N6930+1,N6930))</f>
        <v/>
      </c>
      <c r="P6931" s="30"/>
      <c r="Q6931" s="30"/>
      <c r="R6931" s="35"/>
      <c r="S6931" s="35"/>
      <c r="T6931" s="35"/>
      <c r="U6931" s="35"/>
      <c r="V6931" s="35"/>
      <c r="W6931" s="35"/>
      <c r="X6931" s="35"/>
      <c r="Y6931" s="35"/>
    </row>
    <row r="6932" customFormat="false" ht="14.25" hidden="false" customHeight="false" outlineLevel="0" collapsed="false">
      <c r="N6932" s="0" t="str">
        <f aca="false">IF(R6932=0,"",IF(Q6932=VLOOKUP(N6931+1,$B$8:$C$360,2,0),N6931+1,N6931))</f>
        <v/>
      </c>
      <c r="P6932" s="30"/>
      <c r="Q6932" s="30"/>
      <c r="R6932" s="35"/>
      <c r="S6932" s="35"/>
      <c r="T6932" s="35"/>
      <c r="U6932" s="35"/>
      <c r="V6932" s="35"/>
      <c r="W6932" s="35"/>
      <c r="X6932" s="35"/>
      <c r="Y6932" s="35"/>
    </row>
    <row r="6933" customFormat="false" ht="14.25" hidden="false" customHeight="false" outlineLevel="0" collapsed="false">
      <c r="N6933" s="0" t="str">
        <f aca="false">IF(R6933=0,"",IF(Q6933=VLOOKUP(N6932+1,$B$8:$C$360,2,0),N6932+1,N6932))</f>
        <v/>
      </c>
      <c r="P6933" s="30"/>
      <c r="Q6933" s="30"/>
      <c r="R6933" s="35"/>
      <c r="S6933" s="35"/>
      <c r="T6933" s="35"/>
      <c r="U6933" s="35"/>
      <c r="V6933" s="35"/>
      <c r="W6933" s="35"/>
      <c r="X6933" s="35"/>
      <c r="Y6933" s="35"/>
    </row>
    <row r="6934" customFormat="false" ht="14.25" hidden="false" customHeight="false" outlineLevel="0" collapsed="false">
      <c r="N6934" s="0" t="str">
        <f aca="false">IF(R6934=0,"",IF(Q6934=VLOOKUP(N6933+1,$B$8:$C$360,2,0),N6933+1,N6933))</f>
        <v/>
      </c>
      <c r="P6934" s="30"/>
      <c r="Q6934" s="30"/>
      <c r="R6934" s="35"/>
      <c r="S6934" s="35"/>
      <c r="T6934" s="35"/>
      <c r="U6934" s="35"/>
      <c r="V6934" s="35"/>
      <c r="W6934" s="35"/>
      <c r="X6934" s="35"/>
      <c r="Y6934" s="35"/>
    </row>
    <row r="6935" customFormat="false" ht="14.25" hidden="false" customHeight="false" outlineLevel="0" collapsed="false">
      <c r="N6935" s="0" t="str">
        <f aca="false">IF(R6935=0,"",IF(Q6935=VLOOKUP(N6934+1,$B$8:$C$360,2,0),N6934+1,N6934))</f>
        <v/>
      </c>
      <c r="P6935" s="30"/>
      <c r="Q6935" s="30"/>
      <c r="R6935" s="35"/>
      <c r="S6935" s="35"/>
      <c r="T6935" s="35"/>
      <c r="U6935" s="35"/>
      <c r="V6935" s="35"/>
      <c r="W6935" s="35"/>
      <c r="X6935" s="35"/>
      <c r="Y6935" s="35"/>
    </row>
    <row r="6936" customFormat="false" ht="14.25" hidden="false" customHeight="false" outlineLevel="0" collapsed="false">
      <c r="N6936" s="0" t="str">
        <f aca="false">IF(R6936=0,"",IF(Q6936=VLOOKUP(N6935+1,$B$8:$C$360,2,0),N6935+1,N6935))</f>
        <v/>
      </c>
      <c r="P6936" s="30"/>
      <c r="Q6936" s="30"/>
      <c r="R6936" s="35"/>
      <c r="S6936" s="35"/>
      <c r="T6936" s="35"/>
      <c r="U6936" s="35"/>
      <c r="V6936" s="35"/>
      <c r="W6936" s="35"/>
      <c r="X6936" s="35"/>
      <c r="Y6936" s="35"/>
    </row>
    <row r="6937" customFormat="false" ht="14.25" hidden="false" customHeight="false" outlineLevel="0" collapsed="false">
      <c r="N6937" s="0" t="str">
        <f aca="false">IF(R6937=0,"",IF(Q6937=VLOOKUP(N6936+1,$B$8:$C$360,2,0),N6936+1,N6936))</f>
        <v/>
      </c>
      <c r="P6937" s="30"/>
      <c r="Q6937" s="30"/>
      <c r="R6937" s="35"/>
      <c r="S6937" s="35"/>
      <c r="T6937" s="35"/>
      <c r="U6937" s="35"/>
      <c r="V6937" s="35"/>
      <c r="W6937" s="35"/>
      <c r="X6937" s="35"/>
      <c r="Y6937" s="35"/>
    </row>
    <row r="6938" customFormat="false" ht="14.25" hidden="false" customHeight="false" outlineLevel="0" collapsed="false">
      <c r="N6938" s="0" t="str">
        <f aca="false">IF(R6938=0,"",IF(Q6938=VLOOKUP(N6937+1,$B$8:$C$360,2,0),N6937+1,N6937))</f>
        <v/>
      </c>
      <c r="P6938" s="30"/>
      <c r="Q6938" s="30"/>
      <c r="R6938" s="35"/>
      <c r="S6938" s="35"/>
      <c r="T6938" s="35"/>
      <c r="U6938" s="35"/>
      <c r="V6938" s="35"/>
      <c r="W6938" s="35"/>
      <c r="X6938" s="35"/>
      <c r="Y6938" s="35"/>
    </row>
    <row r="6939" customFormat="false" ht="14.25" hidden="false" customHeight="false" outlineLevel="0" collapsed="false">
      <c r="N6939" s="0" t="str">
        <f aca="false">IF(R6939=0,"",IF(Q6939=VLOOKUP(N6938+1,$B$8:$C$360,2,0),N6938+1,N6938))</f>
        <v/>
      </c>
      <c r="P6939" s="30"/>
      <c r="Q6939" s="30"/>
      <c r="R6939" s="35"/>
      <c r="S6939" s="35"/>
      <c r="T6939" s="35"/>
      <c r="U6939" s="35"/>
      <c r="V6939" s="35"/>
      <c r="W6939" s="35"/>
      <c r="X6939" s="35"/>
      <c r="Y6939" s="35"/>
    </row>
    <row r="6940" customFormat="false" ht="14.25" hidden="false" customHeight="false" outlineLevel="0" collapsed="false">
      <c r="N6940" s="0" t="str">
        <f aca="false">IF(R6940=0,"",IF(Q6940=VLOOKUP(N6939+1,$B$8:$C$360,2,0),N6939+1,N6939))</f>
        <v/>
      </c>
      <c r="P6940" s="30"/>
      <c r="Q6940" s="30"/>
      <c r="R6940" s="35"/>
      <c r="S6940" s="35"/>
      <c r="T6940" s="35"/>
      <c r="U6940" s="35"/>
      <c r="V6940" s="35"/>
      <c r="W6940" s="35"/>
      <c r="X6940" s="35"/>
      <c r="Y6940" s="35"/>
    </row>
    <row r="6941" customFormat="false" ht="14.25" hidden="false" customHeight="false" outlineLevel="0" collapsed="false">
      <c r="N6941" s="0" t="str">
        <f aca="false">IF(R6941=0,"",IF(Q6941=VLOOKUP(N6940+1,$B$8:$C$360,2,0),N6940+1,N6940))</f>
        <v/>
      </c>
      <c r="P6941" s="30"/>
      <c r="Q6941" s="30"/>
      <c r="R6941" s="35"/>
      <c r="S6941" s="35"/>
      <c r="T6941" s="35"/>
      <c r="U6941" s="35"/>
      <c r="V6941" s="35"/>
      <c r="W6941" s="35"/>
      <c r="X6941" s="35"/>
      <c r="Y6941" s="35"/>
    </row>
    <row r="6942" customFormat="false" ht="14.25" hidden="false" customHeight="false" outlineLevel="0" collapsed="false">
      <c r="N6942" s="0" t="str">
        <f aca="false">IF(R6942=0,"",IF(Q6942=VLOOKUP(N6941+1,$B$8:$C$360,2,0),N6941+1,N6941))</f>
        <v/>
      </c>
      <c r="P6942" s="30"/>
      <c r="Q6942" s="30"/>
      <c r="R6942" s="35"/>
      <c r="S6942" s="35"/>
      <c r="T6942" s="35"/>
      <c r="U6942" s="35"/>
      <c r="V6942" s="35"/>
      <c r="W6942" s="35"/>
      <c r="X6942" s="35"/>
      <c r="Y6942" s="35"/>
    </row>
    <row r="6943" customFormat="false" ht="14.25" hidden="false" customHeight="false" outlineLevel="0" collapsed="false">
      <c r="N6943" s="0" t="str">
        <f aca="false">IF(R6943=0,"",IF(Q6943=VLOOKUP(N6942+1,$B$8:$C$360,2,0),N6942+1,N6942))</f>
        <v/>
      </c>
      <c r="P6943" s="30"/>
      <c r="Q6943" s="30"/>
      <c r="R6943" s="35"/>
      <c r="S6943" s="35"/>
      <c r="T6943" s="35"/>
      <c r="U6943" s="35"/>
      <c r="V6943" s="35"/>
      <c r="W6943" s="35"/>
      <c r="X6943" s="35"/>
      <c r="Y6943" s="35"/>
    </row>
    <row r="6944" customFormat="false" ht="14.25" hidden="false" customHeight="false" outlineLevel="0" collapsed="false">
      <c r="N6944" s="0" t="str">
        <f aca="false">IF(R6944=0,"",IF(Q6944=VLOOKUP(N6943+1,$B$8:$C$360,2,0),N6943+1,N6943))</f>
        <v/>
      </c>
      <c r="P6944" s="30"/>
      <c r="Q6944" s="30"/>
      <c r="R6944" s="35"/>
      <c r="S6944" s="35"/>
      <c r="T6944" s="35"/>
      <c r="U6944" s="35"/>
      <c r="V6944" s="35"/>
      <c r="W6944" s="35"/>
      <c r="X6944" s="35"/>
      <c r="Y6944" s="35"/>
    </row>
    <row r="6945" customFormat="false" ht="14.25" hidden="false" customHeight="false" outlineLevel="0" collapsed="false">
      <c r="N6945" s="0" t="str">
        <f aca="false">IF(R6945=0,"",IF(Q6945=VLOOKUP(N6944+1,$B$8:$C$360,2,0),N6944+1,N6944))</f>
        <v/>
      </c>
      <c r="P6945" s="30"/>
      <c r="Q6945" s="30"/>
      <c r="R6945" s="35"/>
      <c r="S6945" s="35"/>
      <c r="T6945" s="35"/>
      <c r="U6945" s="35"/>
      <c r="V6945" s="35"/>
      <c r="W6945" s="35"/>
      <c r="X6945" s="35"/>
      <c r="Y6945" s="35"/>
    </row>
    <row r="6946" customFormat="false" ht="14.25" hidden="false" customHeight="false" outlineLevel="0" collapsed="false">
      <c r="N6946" s="0" t="str">
        <f aca="false">IF(R6946=0,"",IF(Q6946=VLOOKUP(N6945+1,$B$8:$C$360,2,0),N6945+1,N6945))</f>
        <v/>
      </c>
      <c r="P6946" s="30"/>
      <c r="Q6946" s="30"/>
      <c r="R6946" s="35"/>
      <c r="S6946" s="35"/>
      <c r="T6946" s="35"/>
      <c r="U6946" s="35"/>
      <c r="V6946" s="35"/>
      <c r="W6946" s="35"/>
      <c r="X6946" s="35"/>
      <c r="Y6946" s="35"/>
    </row>
    <row r="6947" customFormat="false" ht="14.25" hidden="false" customHeight="false" outlineLevel="0" collapsed="false">
      <c r="N6947" s="0" t="str">
        <f aca="false">IF(R6947=0,"",IF(Q6947=VLOOKUP(N6946+1,$B$8:$C$360,2,0),N6946+1,N6946))</f>
        <v/>
      </c>
      <c r="P6947" s="30"/>
      <c r="Q6947" s="30"/>
      <c r="R6947" s="35"/>
      <c r="S6947" s="35"/>
      <c r="T6947" s="35"/>
      <c r="U6947" s="35"/>
      <c r="V6947" s="35"/>
      <c r="W6947" s="35"/>
      <c r="X6947" s="35"/>
      <c r="Y6947" s="35"/>
    </row>
    <row r="6948" customFormat="false" ht="14.25" hidden="false" customHeight="false" outlineLevel="0" collapsed="false">
      <c r="N6948" s="0" t="str">
        <f aca="false">IF(R6948=0,"",IF(Q6948=VLOOKUP(N6947+1,$B$8:$C$360,2,0),N6947+1,N6947))</f>
        <v/>
      </c>
      <c r="P6948" s="30"/>
      <c r="Q6948" s="30"/>
      <c r="R6948" s="35"/>
      <c r="S6948" s="35"/>
      <c r="T6948" s="35"/>
      <c r="U6948" s="35"/>
      <c r="V6948" s="35"/>
      <c r="W6948" s="35"/>
      <c r="X6948" s="35"/>
      <c r="Y6948" s="35"/>
    </row>
    <row r="6949" customFormat="false" ht="14.25" hidden="false" customHeight="false" outlineLevel="0" collapsed="false">
      <c r="N6949" s="0" t="str">
        <f aca="false">IF(R6949=0,"",IF(Q6949=VLOOKUP(N6948+1,$B$8:$C$360,2,0),N6948+1,N6948))</f>
        <v/>
      </c>
      <c r="P6949" s="30"/>
      <c r="Q6949" s="30"/>
      <c r="R6949" s="35"/>
      <c r="S6949" s="35"/>
      <c r="T6949" s="35"/>
      <c r="U6949" s="35"/>
      <c r="V6949" s="35"/>
      <c r="W6949" s="35"/>
      <c r="X6949" s="35"/>
      <c r="Y6949" s="35"/>
    </row>
    <row r="6950" customFormat="false" ht="14.25" hidden="false" customHeight="false" outlineLevel="0" collapsed="false">
      <c r="N6950" s="0" t="str">
        <f aca="false">IF(R6950=0,"",IF(Q6950=VLOOKUP(N6949+1,$B$8:$C$360,2,0),N6949+1,N6949))</f>
        <v/>
      </c>
      <c r="P6950" s="30"/>
      <c r="Q6950" s="30"/>
      <c r="R6950" s="35"/>
      <c r="S6950" s="35"/>
      <c r="T6950" s="35"/>
      <c r="U6950" s="35"/>
      <c r="V6950" s="35"/>
      <c r="W6950" s="35"/>
      <c r="X6950" s="35"/>
      <c r="Y6950" s="35"/>
    </row>
    <row r="6951" customFormat="false" ht="14.25" hidden="false" customHeight="false" outlineLevel="0" collapsed="false">
      <c r="N6951" s="0" t="str">
        <f aca="false">IF(R6951=0,"",IF(Q6951=VLOOKUP(N6950+1,$B$8:$C$360,2,0),N6950+1,N6950))</f>
        <v/>
      </c>
      <c r="P6951" s="30"/>
      <c r="Q6951" s="30"/>
      <c r="R6951" s="35"/>
      <c r="S6951" s="35"/>
      <c r="T6951" s="35"/>
      <c r="U6951" s="35"/>
      <c r="V6951" s="35"/>
      <c r="W6951" s="35"/>
      <c r="X6951" s="35"/>
      <c r="Y6951" s="35"/>
    </row>
    <row r="6952" customFormat="false" ht="14.25" hidden="false" customHeight="false" outlineLevel="0" collapsed="false">
      <c r="N6952" s="0" t="str">
        <f aca="false">IF(R6952=0,"",IF(Q6952=VLOOKUP(N6951+1,$B$8:$C$360,2,0),N6951+1,N6951))</f>
        <v/>
      </c>
      <c r="P6952" s="30"/>
      <c r="Q6952" s="30"/>
      <c r="R6952" s="35"/>
      <c r="S6952" s="35"/>
      <c r="T6952" s="35"/>
      <c r="U6952" s="35"/>
      <c r="V6952" s="35"/>
      <c r="W6952" s="35"/>
      <c r="X6952" s="35"/>
      <c r="Y6952" s="35"/>
    </row>
    <row r="6953" customFormat="false" ht="14.25" hidden="false" customHeight="false" outlineLevel="0" collapsed="false">
      <c r="N6953" s="0" t="str">
        <f aca="false">IF(R6953=0,"",IF(Q6953=VLOOKUP(N6952+1,$B$8:$C$360,2,0),N6952+1,N6952))</f>
        <v/>
      </c>
      <c r="P6953" s="30"/>
      <c r="Q6953" s="30"/>
      <c r="R6953" s="35"/>
      <c r="S6953" s="35"/>
      <c r="T6953" s="35"/>
      <c r="U6953" s="35"/>
      <c r="V6953" s="35"/>
      <c r="W6953" s="35"/>
      <c r="X6953" s="35"/>
      <c r="Y6953" s="35"/>
    </row>
    <row r="6954" customFormat="false" ht="14.25" hidden="false" customHeight="false" outlineLevel="0" collapsed="false">
      <c r="N6954" s="0" t="str">
        <f aca="false">IF(R6954=0,"",IF(Q6954=VLOOKUP(N6953+1,$B$8:$C$360,2,0),N6953+1,N6953))</f>
        <v/>
      </c>
      <c r="P6954" s="30"/>
      <c r="Q6954" s="30"/>
      <c r="R6954" s="35"/>
      <c r="S6954" s="35"/>
      <c r="T6954" s="35"/>
      <c r="U6954" s="35"/>
      <c r="V6954" s="35"/>
      <c r="W6954" s="35"/>
      <c r="X6954" s="35"/>
      <c r="Y6954" s="35"/>
    </row>
    <row r="6955" customFormat="false" ht="14.25" hidden="false" customHeight="false" outlineLevel="0" collapsed="false">
      <c r="N6955" s="0" t="str">
        <f aca="false">IF(R6955=0,"",IF(Q6955=VLOOKUP(N6954+1,$B$8:$C$360,2,0),N6954+1,N6954))</f>
        <v/>
      </c>
      <c r="P6955" s="30"/>
      <c r="Q6955" s="30"/>
      <c r="R6955" s="35"/>
      <c r="S6955" s="35"/>
      <c r="T6955" s="35"/>
      <c r="U6955" s="35"/>
      <c r="V6955" s="35"/>
      <c r="W6955" s="35"/>
      <c r="X6955" s="35"/>
      <c r="Y6955" s="35"/>
    </row>
    <row r="6956" customFormat="false" ht="14.25" hidden="false" customHeight="false" outlineLevel="0" collapsed="false">
      <c r="N6956" s="0" t="str">
        <f aca="false">IF(R6956=0,"",IF(Q6956=VLOOKUP(N6955+1,$B$8:$C$360,2,0),N6955+1,N6955))</f>
        <v/>
      </c>
      <c r="P6956" s="30"/>
      <c r="Q6956" s="30"/>
      <c r="R6956" s="35"/>
      <c r="S6956" s="35"/>
      <c r="T6956" s="35"/>
      <c r="U6956" s="35"/>
      <c r="V6956" s="35"/>
      <c r="W6956" s="35"/>
      <c r="X6956" s="35"/>
      <c r="Y6956" s="35"/>
    </row>
    <row r="6957" customFormat="false" ht="14.25" hidden="false" customHeight="false" outlineLevel="0" collapsed="false">
      <c r="N6957" s="0" t="str">
        <f aca="false">IF(R6957=0,"",IF(Q6957=VLOOKUP(N6956+1,$B$8:$C$360,2,0),N6956+1,N6956))</f>
        <v/>
      </c>
      <c r="P6957" s="30"/>
      <c r="Q6957" s="30"/>
      <c r="R6957" s="35"/>
      <c r="S6957" s="35"/>
      <c r="T6957" s="35"/>
      <c r="U6957" s="35"/>
      <c r="V6957" s="35"/>
      <c r="W6957" s="35"/>
      <c r="X6957" s="35"/>
      <c r="Y6957" s="35"/>
    </row>
    <row r="6958" customFormat="false" ht="14.25" hidden="false" customHeight="false" outlineLevel="0" collapsed="false">
      <c r="N6958" s="0" t="str">
        <f aca="false">IF(R6958=0,"",IF(Q6958=VLOOKUP(N6957+1,$B$8:$C$360,2,0),N6957+1,N6957))</f>
        <v/>
      </c>
      <c r="P6958" s="30"/>
      <c r="Q6958" s="30"/>
      <c r="R6958" s="35"/>
      <c r="S6958" s="35"/>
      <c r="T6958" s="35"/>
      <c r="U6958" s="35"/>
      <c r="V6958" s="35"/>
      <c r="W6958" s="35"/>
      <c r="X6958" s="35"/>
      <c r="Y6958" s="35"/>
    </row>
    <row r="6959" customFormat="false" ht="14.25" hidden="false" customHeight="false" outlineLevel="0" collapsed="false">
      <c r="N6959" s="0" t="str">
        <f aca="false">IF(R6959=0,"",IF(Q6959=VLOOKUP(N6958+1,$B$8:$C$360,2,0),N6958+1,N6958))</f>
        <v/>
      </c>
      <c r="P6959" s="30"/>
      <c r="Q6959" s="30"/>
      <c r="R6959" s="35"/>
      <c r="S6959" s="35"/>
      <c r="T6959" s="35"/>
      <c r="U6959" s="35"/>
      <c r="V6959" s="35"/>
      <c r="W6959" s="35"/>
      <c r="X6959" s="35"/>
      <c r="Y6959" s="35"/>
    </row>
    <row r="6960" customFormat="false" ht="14.25" hidden="false" customHeight="false" outlineLevel="0" collapsed="false">
      <c r="N6960" s="0" t="str">
        <f aca="false">IF(R6960=0,"",IF(Q6960=VLOOKUP(N6959+1,$B$8:$C$360,2,0),N6959+1,N6959))</f>
        <v/>
      </c>
      <c r="P6960" s="30"/>
      <c r="Q6960" s="30"/>
      <c r="R6960" s="35"/>
      <c r="S6960" s="35"/>
      <c r="T6960" s="35"/>
      <c r="U6960" s="35"/>
      <c r="V6960" s="35"/>
      <c r="W6960" s="35"/>
      <c r="X6960" s="35"/>
      <c r="Y6960" s="35"/>
    </row>
    <row r="6961" customFormat="false" ht="14.25" hidden="false" customHeight="false" outlineLevel="0" collapsed="false">
      <c r="N6961" s="0" t="str">
        <f aca="false">IF(R6961=0,"",IF(Q6961=VLOOKUP(N6960+1,$B$8:$C$360,2,0),N6960+1,N6960))</f>
        <v/>
      </c>
      <c r="P6961" s="30"/>
      <c r="Q6961" s="30"/>
      <c r="R6961" s="35"/>
      <c r="S6961" s="35"/>
      <c r="T6961" s="35"/>
      <c r="U6961" s="35"/>
      <c r="V6961" s="35"/>
      <c r="W6961" s="35"/>
      <c r="X6961" s="35"/>
      <c r="Y6961" s="35"/>
    </row>
    <row r="6962" customFormat="false" ht="14.25" hidden="false" customHeight="false" outlineLevel="0" collapsed="false">
      <c r="N6962" s="0" t="str">
        <f aca="false">IF(R6962=0,"",IF(Q6962=VLOOKUP(N6961+1,$B$8:$C$360,2,0),N6961+1,N6961))</f>
        <v/>
      </c>
      <c r="P6962" s="30"/>
      <c r="Q6962" s="30"/>
      <c r="R6962" s="35"/>
      <c r="S6962" s="35"/>
      <c r="T6962" s="35"/>
      <c r="U6962" s="35"/>
      <c r="V6962" s="35"/>
      <c r="W6962" s="35"/>
      <c r="X6962" s="35"/>
      <c r="Y6962" s="35"/>
    </row>
    <row r="6963" customFormat="false" ht="14.25" hidden="false" customHeight="false" outlineLevel="0" collapsed="false">
      <c r="N6963" s="0" t="str">
        <f aca="false">IF(R6963=0,"",IF(Q6963=VLOOKUP(N6962+1,$B$8:$C$360,2,0),N6962+1,N6962))</f>
        <v/>
      </c>
      <c r="P6963" s="30"/>
      <c r="Q6963" s="30"/>
      <c r="R6963" s="35"/>
      <c r="S6963" s="35"/>
      <c r="T6963" s="35"/>
      <c r="U6963" s="35"/>
      <c r="V6963" s="35"/>
      <c r="W6963" s="35"/>
      <c r="X6963" s="35"/>
      <c r="Y6963" s="35"/>
    </row>
    <row r="6964" customFormat="false" ht="14.25" hidden="false" customHeight="false" outlineLevel="0" collapsed="false">
      <c r="N6964" s="0" t="str">
        <f aca="false">IF(R6964=0,"",IF(Q6964=VLOOKUP(N6963+1,$B$8:$C$360,2,0),N6963+1,N6963))</f>
        <v/>
      </c>
      <c r="P6964" s="30"/>
      <c r="Q6964" s="30"/>
      <c r="R6964" s="35"/>
      <c r="S6964" s="35"/>
      <c r="T6964" s="35"/>
      <c r="U6964" s="35"/>
      <c r="V6964" s="35"/>
      <c r="W6964" s="35"/>
      <c r="X6964" s="35"/>
      <c r="Y6964" s="35"/>
    </row>
    <row r="6965" customFormat="false" ht="14.25" hidden="false" customHeight="false" outlineLevel="0" collapsed="false">
      <c r="N6965" s="0" t="str">
        <f aca="false">IF(R6965=0,"",IF(Q6965=VLOOKUP(N6964+1,$B$8:$C$360,2,0),N6964+1,N6964))</f>
        <v/>
      </c>
      <c r="P6965" s="30"/>
      <c r="Q6965" s="30"/>
      <c r="R6965" s="35"/>
      <c r="S6965" s="35"/>
      <c r="T6965" s="35"/>
      <c r="U6965" s="35"/>
      <c r="V6965" s="35"/>
      <c r="W6965" s="35"/>
      <c r="X6965" s="35"/>
      <c r="Y6965" s="35"/>
    </row>
    <row r="6966" customFormat="false" ht="14.25" hidden="false" customHeight="false" outlineLevel="0" collapsed="false">
      <c r="N6966" s="0" t="str">
        <f aca="false">IF(R6966=0,"",IF(Q6966=VLOOKUP(N6965+1,$B$8:$C$360,2,0),N6965+1,N6965))</f>
        <v/>
      </c>
      <c r="P6966" s="30"/>
      <c r="Q6966" s="30"/>
      <c r="R6966" s="35"/>
      <c r="S6966" s="35"/>
      <c r="T6966" s="35"/>
      <c r="U6966" s="35"/>
      <c r="V6966" s="35"/>
      <c r="W6966" s="35"/>
      <c r="X6966" s="35"/>
      <c r="Y6966" s="35"/>
    </row>
    <row r="6967" customFormat="false" ht="14.25" hidden="false" customHeight="false" outlineLevel="0" collapsed="false">
      <c r="N6967" s="0" t="str">
        <f aca="false">IF(R6967=0,"",IF(Q6967=VLOOKUP(N6966+1,$B$8:$C$360,2,0),N6966+1,N6966))</f>
        <v/>
      </c>
      <c r="P6967" s="30"/>
      <c r="Q6967" s="30"/>
      <c r="R6967" s="35"/>
      <c r="S6967" s="35"/>
      <c r="T6967" s="35"/>
      <c r="U6967" s="35"/>
      <c r="V6967" s="35"/>
      <c r="W6967" s="35"/>
      <c r="X6967" s="35"/>
      <c r="Y6967" s="35"/>
    </row>
    <row r="6968" customFormat="false" ht="14.25" hidden="false" customHeight="false" outlineLevel="0" collapsed="false">
      <c r="N6968" s="0" t="str">
        <f aca="false">IF(R6968=0,"",IF(Q6968=VLOOKUP(N6967+1,$B$8:$C$360,2,0),N6967+1,N6967))</f>
        <v/>
      </c>
      <c r="P6968" s="30"/>
      <c r="Q6968" s="30"/>
      <c r="R6968" s="35"/>
      <c r="S6968" s="35"/>
      <c r="T6968" s="35"/>
      <c r="U6968" s="35"/>
      <c r="V6968" s="35"/>
      <c r="W6968" s="35"/>
      <c r="X6968" s="35"/>
      <c r="Y6968" s="35"/>
    </row>
    <row r="6969" customFormat="false" ht="14.25" hidden="false" customHeight="false" outlineLevel="0" collapsed="false">
      <c r="N6969" s="0" t="str">
        <f aca="false">IF(R6969=0,"",IF(Q6969=VLOOKUP(N6968+1,$B$8:$C$360,2,0),N6968+1,N6968))</f>
        <v/>
      </c>
      <c r="P6969" s="30"/>
      <c r="Q6969" s="30"/>
      <c r="R6969" s="35"/>
      <c r="S6969" s="35"/>
      <c r="T6969" s="35"/>
      <c r="U6969" s="35"/>
      <c r="V6969" s="35"/>
      <c r="W6969" s="35"/>
      <c r="X6969" s="35"/>
      <c r="Y6969" s="35"/>
    </row>
    <row r="6970" customFormat="false" ht="14.25" hidden="false" customHeight="false" outlineLevel="0" collapsed="false">
      <c r="N6970" s="0" t="str">
        <f aca="false">IF(R6970=0,"",IF(Q6970=VLOOKUP(N6969+1,$B$8:$C$360,2,0),N6969+1,N6969))</f>
        <v/>
      </c>
      <c r="P6970" s="30"/>
      <c r="Q6970" s="30"/>
      <c r="R6970" s="35"/>
      <c r="S6970" s="35"/>
      <c r="T6970" s="35"/>
      <c r="U6970" s="35"/>
      <c r="V6970" s="35"/>
      <c r="W6970" s="35"/>
      <c r="X6970" s="35"/>
      <c r="Y6970" s="35"/>
    </row>
    <row r="6971" customFormat="false" ht="14.25" hidden="false" customHeight="false" outlineLevel="0" collapsed="false">
      <c r="N6971" s="0" t="str">
        <f aca="false">IF(R6971=0,"",IF(Q6971=VLOOKUP(N6970+1,$B$8:$C$360,2,0),N6970+1,N6970))</f>
        <v/>
      </c>
      <c r="P6971" s="30"/>
      <c r="Q6971" s="30"/>
      <c r="R6971" s="35"/>
      <c r="S6971" s="35"/>
      <c r="T6971" s="35"/>
      <c r="U6971" s="35"/>
      <c r="V6971" s="35"/>
      <c r="W6971" s="35"/>
      <c r="X6971" s="35"/>
      <c r="Y6971" s="35"/>
    </row>
    <row r="6972" customFormat="false" ht="14.25" hidden="false" customHeight="false" outlineLevel="0" collapsed="false">
      <c r="N6972" s="0" t="str">
        <f aca="false">IF(R6972=0,"",IF(Q6972=VLOOKUP(N6971+1,$B$8:$C$360,2,0),N6971+1,N6971))</f>
        <v/>
      </c>
      <c r="P6972" s="30"/>
      <c r="Q6972" s="30"/>
      <c r="R6972" s="35"/>
      <c r="S6972" s="35"/>
      <c r="T6972" s="35"/>
      <c r="U6972" s="35"/>
      <c r="V6972" s="35"/>
      <c r="W6972" s="35"/>
      <c r="X6972" s="35"/>
      <c r="Y6972" s="35"/>
    </row>
    <row r="6973" customFormat="false" ht="14.25" hidden="false" customHeight="false" outlineLevel="0" collapsed="false">
      <c r="N6973" s="0" t="str">
        <f aca="false">IF(R6973=0,"",IF(Q6973=VLOOKUP(N6972+1,$B$8:$C$360,2,0),N6972+1,N6972))</f>
        <v/>
      </c>
      <c r="P6973" s="30"/>
      <c r="Q6973" s="30"/>
      <c r="R6973" s="35"/>
      <c r="S6973" s="35"/>
      <c r="T6973" s="35"/>
      <c r="U6973" s="35"/>
      <c r="V6973" s="35"/>
      <c r="W6973" s="35"/>
      <c r="X6973" s="35"/>
      <c r="Y6973" s="35"/>
    </row>
    <row r="6974" customFormat="false" ht="14.25" hidden="false" customHeight="false" outlineLevel="0" collapsed="false">
      <c r="N6974" s="0" t="str">
        <f aca="false">IF(R6974=0,"",IF(Q6974=VLOOKUP(N6973+1,$B$8:$C$360,2,0),N6973+1,N6973))</f>
        <v/>
      </c>
      <c r="P6974" s="30"/>
      <c r="Q6974" s="30"/>
      <c r="R6974" s="35"/>
      <c r="S6974" s="35"/>
      <c r="T6974" s="35"/>
      <c r="U6974" s="35"/>
      <c r="V6974" s="35"/>
      <c r="W6974" s="35"/>
      <c r="X6974" s="35"/>
      <c r="Y6974" s="35"/>
    </row>
    <row r="6975" customFormat="false" ht="14.25" hidden="false" customHeight="false" outlineLevel="0" collapsed="false">
      <c r="N6975" s="0" t="str">
        <f aca="false">IF(R6975=0,"",IF(Q6975=VLOOKUP(N6974+1,$B$8:$C$360,2,0),N6974+1,N6974))</f>
        <v/>
      </c>
      <c r="P6975" s="30"/>
      <c r="Q6975" s="30"/>
      <c r="R6975" s="35"/>
      <c r="S6975" s="35"/>
      <c r="T6975" s="35"/>
      <c r="U6975" s="35"/>
      <c r="V6975" s="35"/>
      <c r="W6975" s="35"/>
      <c r="X6975" s="35"/>
      <c r="Y6975" s="35"/>
    </row>
    <row r="6976" customFormat="false" ht="14.25" hidden="false" customHeight="false" outlineLevel="0" collapsed="false">
      <c r="N6976" s="0" t="str">
        <f aca="false">IF(R6976=0,"",IF(Q6976=VLOOKUP(N6975+1,$B$8:$C$360,2,0),N6975+1,N6975))</f>
        <v/>
      </c>
      <c r="P6976" s="30"/>
      <c r="Q6976" s="30"/>
      <c r="R6976" s="35"/>
      <c r="S6976" s="35"/>
      <c r="T6976" s="35"/>
      <c r="U6976" s="35"/>
      <c r="V6976" s="35"/>
      <c r="W6976" s="35"/>
      <c r="X6976" s="35"/>
      <c r="Y6976" s="35"/>
    </row>
    <row r="6977" customFormat="false" ht="14.25" hidden="false" customHeight="false" outlineLevel="0" collapsed="false">
      <c r="N6977" s="0" t="str">
        <f aca="false">IF(R6977=0,"",IF(Q6977=VLOOKUP(N6976+1,$B$8:$C$360,2,0),N6976+1,N6976))</f>
        <v/>
      </c>
      <c r="P6977" s="30"/>
      <c r="Q6977" s="30"/>
      <c r="R6977" s="35"/>
      <c r="S6977" s="35"/>
      <c r="T6977" s="35"/>
      <c r="U6977" s="35"/>
      <c r="V6977" s="35"/>
      <c r="W6977" s="35"/>
      <c r="X6977" s="35"/>
      <c r="Y6977" s="35"/>
    </row>
    <row r="6978" customFormat="false" ht="14.25" hidden="false" customHeight="false" outlineLevel="0" collapsed="false">
      <c r="N6978" s="0" t="str">
        <f aca="false">IF(R6978=0,"",IF(Q6978=VLOOKUP(N6977+1,$B$8:$C$360,2,0),N6977+1,N6977))</f>
        <v/>
      </c>
      <c r="P6978" s="30"/>
      <c r="Q6978" s="30"/>
      <c r="R6978" s="35"/>
      <c r="S6978" s="35"/>
      <c r="T6978" s="35"/>
      <c r="U6978" s="35"/>
      <c r="V6978" s="35"/>
      <c r="W6978" s="35"/>
      <c r="X6978" s="35"/>
      <c r="Y6978" s="35"/>
    </row>
    <row r="6979" customFormat="false" ht="14.25" hidden="false" customHeight="false" outlineLevel="0" collapsed="false">
      <c r="N6979" s="0" t="str">
        <f aca="false">IF(R6979=0,"",IF(Q6979=VLOOKUP(N6978+1,$B$8:$C$360,2,0),N6978+1,N6978))</f>
        <v/>
      </c>
      <c r="P6979" s="30"/>
      <c r="Q6979" s="30"/>
      <c r="R6979" s="35"/>
      <c r="S6979" s="35"/>
      <c r="T6979" s="35"/>
      <c r="U6979" s="35"/>
      <c r="V6979" s="35"/>
      <c r="W6979" s="35"/>
      <c r="X6979" s="35"/>
      <c r="Y6979" s="35"/>
    </row>
    <row r="6980" customFormat="false" ht="14.25" hidden="false" customHeight="false" outlineLevel="0" collapsed="false">
      <c r="N6980" s="0" t="str">
        <f aca="false">IF(R6980=0,"",IF(Q6980=VLOOKUP(N6979+1,$B$8:$C$360,2,0),N6979+1,N6979))</f>
        <v/>
      </c>
      <c r="P6980" s="30"/>
      <c r="Q6980" s="30"/>
      <c r="R6980" s="35"/>
      <c r="S6980" s="35"/>
      <c r="T6980" s="35"/>
      <c r="U6980" s="35"/>
      <c r="V6980" s="35"/>
      <c r="W6980" s="35"/>
      <c r="X6980" s="35"/>
      <c r="Y6980" s="35"/>
    </row>
    <row r="6981" customFormat="false" ht="14.25" hidden="false" customHeight="false" outlineLevel="0" collapsed="false">
      <c r="N6981" s="0" t="str">
        <f aca="false">IF(R6981=0,"",IF(Q6981=VLOOKUP(N6980+1,$B$8:$C$360,2,0),N6980+1,N6980))</f>
        <v/>
      </c>
      <c r="P6981" s="30"/>
      <c r="Q6981" s="30"/>
      <c r="R6981" s="35"/>
      <c r="S6981" s="35"/>
      <c r="T6981" s="35"/>
      <c r="U6981" s="35"/>
      <c r="V6981" s="35"/>
      <c r="W6981" s="35"/>
      <c r="X6981" s="35"/>
      <c r="Y6981" s="35"/>
    </row>
    <row r="6982" customFormat="false" ht="14.25" hidden="false" customHeight="false" outlineLevel="0" collapsed="false">
      <c r="N6982" s="0" t="str">
        <f aca="false">IF(R6982=0,"",IF(Q6982=VLOOKUP(N6981+1,$B$8:$C$360,2,0),N6981+1,N6981))</f>
        <v/>
      </c>
      <c r="P6982" s="30"/>
      <c r="Q6982" s="30"/>
      <c r="R6982" s="35"/>
      <c r="S6982" s="35"/>
      <c r="T6982" s="35"/>
      <c r="U6982" s="35"/>
      <c r="V6982" s="35"/>
      <c r="W6982" s="35"/>
      <c r="X6982" s="35"/>
      <c r="Y6982" s="35"/>
    </row>
    <row r="6983" customFormat="false" ht="14.25" hidden="false" customHeight="false" outlineLevel="0" collapsed="false">
      <c r="N6983" s="0" t="str">
        <f aca="false">IF(R6983=0,"",IF(Q6983=VLOOKUP(N6982+1,$B$8:$C$360,2,0),N6982+1,N6982))</f>
        <v/>
      </c>
      <c r="P6983" s="30"/>
      <c r="Q6983" s="30"/>
      <c r="R6983" s="35"/>
      <c r="S6983" s="35"/>
      <c r="T6983" s="35"/>
      <c r="U6983" s="35"/>
      <c r="V6983" s="35"/>
      <c r="W6983" s="35"/>
      <c r="X6983" s="35"/>
      <c r="Y6983" s="35"/>
    </row>
    <row r="6984" customFormat="false" ht="14.25" hidden="false" customHeight="false" outlineLevel="0" collapsed="false">
      <c r="N6984" s="0" t="str">
        <f aca="false">IF(R6984=0,"",IF(Q6984=VLOOKUP(N6983+1,$B$8:$C$360,2,0),N6983+1,N6983))</f>
        <v/>
      </c>
      <c r="P6984" s="30"/>
      <c r="Q6984" s="30"/>
      <c r="R6984" s="35"/>
      <c r="S6984" s="35"/>
      <c r="T6984" s="35"/>
      <c r="U6984" s="35"/>
      <c r="V6984" s="35"/>
      <c r="W6984" s="35"/>
      <c r="X6984" s="35"/>
      <c r="Y6984" s="35"/>
    </row>
    <row r="6985" customFormat="false" ht="14.25" hidden="false" customHeight="false" outlineLevel="0" collapsed="false">
      <c r="N6985" s="0" t="str">
        <f aca="false">IF(R6985=0,"",IF(Q6985=VLOOKUP(N6984+1,$B$8:$C$360,2,0),N6984+1,N6984))</f>
        <v/>
      </c>
      <c r="P6985" s="30"/>
      <c r="Q6985" s="30"/>
      <c r="R6985" s="35"/>
      <c r="S6985" s="35"/>
      <c r="T6985" s="35"/>
      <c r="U6985" s="35"/>
      <c r="V6985" s="35"/>
      <c r="W6985" s="35"/>
      <c r="X6985" s="35"/>
      <c r="Y6985" s="35"/>
    </row>
    <row r="6986" customFormat="false" ht="14.25" hidden="false" customHeight="false" outlineLevel="0" collapsed="false">
      <c r="N6986" s="0" t="str">
        <f aca="false">IF(R6986=0,"",IF(Q6986=VLOOKUP(N6985+1,$B$8:$C$360,2,0),N6985+1,N6985))</f>
        <v/>
      </c>
      <c r="P6986" s="30"/>
      <c r="Q6986" s="30"/>
      <c r="R6986" s="35"/>
      <c r="S6986" s="35"/>
      <c r="T6986" s="35"/>
      <c r="U6986" s="35"/>
      <c r="V6986" s="35"/>
      <c r="W6986" s="35"/>
      <c r="X6986" s="35"/>
      <c r="Y6986" s="35"/>
    </row>
    <row r="6987" customFormat="false" ht="14.25" hidden="false" customHeight="false" outlineLevel="0" collapsed="false">
      <c r="N6987" s="0" t="str">
        <f aca="false">IF(R6987=0,"",IF(Q6987=VLOOKUP(N6986+1,$B$8:$C$360,2,0),N6986+1,N6986))</f>
        <v/>
      </c>
      <c r="P6987" s="30"/>
      <c r="Q6987" s="30"/>
      <c r="R6987" s="35"/>
      <c r="S6987" s="35"/>
      <c r="T6987" s="35"/>
      <c r="U6987" s="35"/>
      <c r="V6987" s="35"/>
      <c r="W6987" s="35"/>
      <c r="X6987" s="35"/>
      <c r="Y6987" s="35"/>
    </row>
    <row r="6988" customFormat="false" ht="14.25" hidden="false" customHeight="false" outlineLevel="0" collapsed="false">
      <c r="N6988" s="0" t="str">
        <f aca="false">IF(R6988=0,"",IF(Q6988=VLOOKUP(N6987+1,$B$8:$C$360,2,0),N6987+1,N6987))</f>
        <v/>
      </c>
      <c r="P6988" s="30"/>
      <c r="Q6988" s="30"/>
      <c r="R6988" s="35"/>
      <c r="S6988" s="35"/>
      <c r="T6988" s="35"/>
      <c r="U6988" s="35"/>
      <c r="V6988" s="35"/>
      <c r="W6988" s="35"/>
      <c r="X6988" s="35"/>
      <c r="Y6988" s="35"/>
    </row>
    <row r="6989" customFormat="false" ht="14.25" hidden="false" customHeight="false" outlineLevel="0" collapsed="false">
      <c r="N6989" s="0" t="str">
        <f aca="false">IF(R6989=0,"",IF(Q6989=VLOOKUP(N6988+1,$B$8:$C$360,2,0),N6988+1,N6988))</f>
        <v/>
      </c>
      <c r="P6989" s="30"/>
      <c r="Q6989" s="30"/>
      <c r="R6989" s="35"/>
      <c r="S6989" s="35"/>
      <c r="T6989" s="35"/>
      <c r="U6989" s="35"/>
      <c r="V6989" s="35"/>
      <c r="W6989" s="35"/>
      <c r="X6989" s="35"/>
      <c r="Y6989" s="35"/>
    </row>
    <row r="6990" customFormat="false" ht="14.25" hidden="false" customHeight="false" outlineLevel="0" collapsed="false">
      <c r="N6990" s="0" t="str">
        <f aca="false">IF(R6990=0,"",IF(Q6990=VLOOKUP(N6989+1,$B$8:$C$360,2,0),N6989+1,N6989))</f>
        <v/>
      </c>
      <c r="P6990" s="30"/>
      <c r="Q6990" s="30"/>
      <c r="R6990" s="35"/>
      <c r="S6990" s="35"/>
      <c r="T6990" s="35"/>
      <c r="U6990" s="35"/>
      <c r="V6990" s="35"/>
      <c r="W6990" s="35"/>
      <c r="X6990" s="35"/>
      <c r="Y6990" s="35"/>
    </row>
    <row r="6991" customFormat="false" ht="14.25" hidden="false" customHeight="false" outlineLevel="0" collapsed="false">
      <c r="N6991" s="0" t="str">
        <f aca="false">IF(R6991=0,"",IF(Q6991=VLOOKUP(N6990+1,$B$8:$C$360,2,0),N6990+1,N6990))</f>
        <v/>
      </c>
      <c r="P6991" s="30"/>
      <c r="Q6991" s="30"/>
      <c r="R6991" s="35"/>
      <c r="S6991" s="35"/>
      <c r="T6991" s="35"/>
      <c r="U6991" s="35"/>
      <c r="V6991" s="35"/>
      <c r="W6991" s="35"/>
      <c r="X6991" s="35"/>
      <c r="Y6991" s="35"/>
    </row>
    <row r="6992" customFormat="false" ht="14.25" hidden="false" customHeight="false" outlineLevel="0" collapsed="false">
      <c r="N6992" s="0" t="str">
        <f aca="false">IF(R6992=0,"",IF(Q6992=VLOOKUP(N6991+1,$B$8:$C$360,2,0),N6991+1,N6991))</f>
        <v/>
      </c>
      <c r="P6992" s="30"/>
      <c r="Q6992" s="30"/>
      <c r="R6992" s="35"/>
      <c r="S6992" s="35"/>
      <c r="T6992" s="35"/>
      <c r="U6992" s="35"/>
      <c r="V6992" s="35"/>
      <c r="W6992" s="35"/>
      <c r="X6992" s="35"/>
      <c r="Y6992" s="35"/>
    </row>
    <row r="6993" customFormat="false" ht="14.25" hidden="false" customHeight="false" outlineLevel="0" collapsed="false">
      <c r="N6993" s="0" t="str">
        <f aca="false">IF(R6993=0,"",IF(Q6993=VLOOKUP(N6992+1,$B$8:$C$360,2,0),N6992+1,N6992))</f>
        <v/>
      </c>
      <c r="P6993" s="30"/>
      <c r="Q6993" s="30"/>
      <c r="R6993" s="35"/>
      <c r="S6993" s="35"/>
      <c r="T6993" s="35"/>
      <c r="U6993" s="35"/>
      <c r="V6993" s="35"/>
      <c r="W6993" s="35"/>
      <c r="X6993" s="35"/>
      <c r="Y6993" s="35"/>
    </row>
    <row r="6994" customFormat="false" ht="14.25" hidden="false" customHeight="false" outlineLevel="0" collapsed="false">
      <c r="N6994" s="0" t="str">
        <f aca="false">IF(R6994=0,"",IF(Q6994=VLOOKUP(N6993+1,$B$8:$C$360,2,0),N6993+1,N6993))</f>
        <v/>
      </c>
      <c r="P6994" s="30"/>
      <c r="Q6994" s="30"/>
      <c r="R6994" s="35"/>
      <c r="S6994" s="35"/>
      <c r="T6994" s="35"/>
      <c r="U6994" s="35"/>
      <c r="V6994" s="35"/>
      <c r="W6994" s="35"/>
      <c r="X6994" s="35"/>
      <c r="Y6994" s="35"/>
    </row>
    <row r="6995" customFormat="false" ht="14.25" hidden="false" customHeight="false" outlineLevel="0" collapsed="false">
      <c r="N6995" s="0" t="str">
        <f aca="false">IF(R6995=0,"",IF(Q6995=VLOOKUP(N6994+1,$B$8:$C$360,2,0),N6994+1,N6994))</f>
        <v/>
      </c>
      <c r="P6995" s="30"/>
      <c r="Q6995" s="30"/>
      <c r="R6995" s="35"/>
      <c r="S6995" s="35"/>
      <c r="T6995" s="35"/>
      <c r="U6995" s="35"/>
      <c r="V6995" s="35"/>
      <c r="W6995" s="35"/>
      <c r="X6995" s="35"/>
      <c r="Y6995" s="35"/>
    </row>
    <row r="6996" customFormat="false" ht="14.25" hidden="false" customHeight="false" outlineLevel="0" collapsed="false">
      <c r="N6996" s="0" t="str">
        <f aca="false">IF(R6996=0,"",IF(Q6996=VLOOKUP(N6995+1,$B$8:$C$360,2,0),N6995+1,N6995))</f>
        <v/>
      </c>
      <c r="P6996" s="30"/>
      <c r="Q6996" s="30"/>
      <c r="R6996" s="35"/>
      <c r="S6996" s="35"/>
      <c r="T6996" s="35"/>
      <c r="U6996" s="35"/>
      <c r="V6996" s="35"/>
      <c r="W6996" s="35"/>
      <c r="X6996" s="35"/>
      <c r="Y6996" s="35"/>
    </row>
    <row r="6997" customFormat="false" ht="14.25" hidden="false" customHeight="false" outlineLevel="0" collapsed="false">
      <c r="N6997" s="0" t="str">
        <f aca="false">IF(R6997=0,"",IF(Q6997=VLOOKUP(N6996+1,$B$8:$C$360,2,0),N6996+1,N6996))</f>
        <v/>
      </c>
      <c r="P6997" s="30"/>
      <c r="Q6997" s="30"/>
      <c r="R6997" s="35"/>
      <c r="S6997" s="35"/>
      <c r="T6997" s="35"/>
      <c r="U6997" s="35"/>
      <c r="V6997" s="35"/>
      <c r="W6997" s="35"/>
      <c r="X6997" s="35"/>
      <c r="Y6997" s="35"/>
    </row>
    <row r="6998" customFormat="false" ht="14.25" hidden="false" customHeight="false" outlineLevel="0" collapsed="false">
      <c r="N6998" s="0" t="str">
        <f aca="false">IF(R6998=0,"",IF(Q6998=VLOOKUP(N6997+1,$B$8:$C$360,2,0),N6997+1,N6997))</f>
        <v/>
      </c>
      <c r="P6998" s="30"/>
      <c r="Q6998" s="30"/>
      <c r="R6998" s="35"/>
      <c r="S6998" s="35"/>
      <c r="T6998" s="35"/>
      <c r="U6998" s="35"/>
      <c r="V6998" s="35"/>
      <c r="W6998" s="35"/>
      <c r="X6998" s="35"/>
      <c r="Y6998" s="35"/>
    </row>
    <row r="6999" customFormat="false" ht="14.25" hidden="false" customHeight="false" outlineLevel="0" collapsed="false">
      <c r="N6999" s="0" t="str">
        <f aca="false">IF(R6999=0,"",IF(Q6999=VLOOKUP(N6998+1,$B$8:$C$360,2,0),N6998+1,N6998))</f>
        <v/>
      </c>
      <c r="P6999" s="30"/>
      <c r="Q6999" s="30"/>
      <c r="R6999" s="35"/>
      <c r="S6999" s="35"/>
      <c r="T6999" s="35"/>
      <c r="U6999" s="35"/>
      <c r="V6999" s="35"/>
      <c r="W6999" s="35"/>
      <c r="X6999" s="35"/>
      <c r="Y6999" s="35"/>
    </row>
    <row r="7000" customFormat="false" ht="14.25" hidden="false" customHeight="false" outlineLevel="0" collapsed="false">
      <c r="N7000" s="0" t="str">
        <f aca="false">IF(R7000=0,"",IF(Q7000=VLOOKUP(N6999+1,$B$8:$C$360,2,0),N6999+1,N6999))</f>
        <v/>
      </c>
      <c r="P7000" s="30"/>
      <c r="Q7000" s="30"/>
      <c r="R7000" s="35"/>
      <c r="S7000" s="35"/>
      <c r="T7000" s="35"/>
      <c r="U7000" s="35"/>
      <c r="V7000" s="35"/>
      <c r="W7000" s="35"/>
      <c r="X7000" s="35"/>
      <c r="Y7000" s="35"/>
    </row>
    <row r="7001" customFormat="false" ht="14.25" hidden="false" customHeight="false" outlineLevel="0" collapsed="false">
      <c r="N7001" s="0" t="str">
        <f aca="false">IF(R7001=0,"",IF(Q7001=VLOOKUP(N7000+1,$B$8:$C$360,2,0),N7000+1,N7000))</f>
        <v/>
      </c>
      <c r="P7001" s="30"/>
      <c r="Q7001" s="30"/>
      <c r="R7001" s="35"/>
      <c r="S7001" s="35"/>
      <c r="T7001" s="35"/>
      <c r="U7001" s="35"/>
      <c r="V7001" s="35"/>
      <c r="W7001" s="35"/>
      <c r="X7001" s="35"/>
      <c r="Y7001" s="35"/>
    </row>
    <row r="7002" customFormat="false" ht="14.25" hidden="false" customHeight="false" outlineLevel="0" collapsed="false">
      <c r="N7002" s="0" t="str">
        <f aca="false">IF(R7002=0,"",IF(Q7002=VLOOKUP(N7001+1,$B$8:$C$360,2,0),N7001+1,N7001))</f>
        <v/>
      </c>
      <c r="P7002" s="30"/>
      <c r="Q7002" s="30"/>
      <c r="R7002" s="35"/>
      <c r="S7002" s="35"/>
      <c r="T7002" s="35"/>
      <c r="U7002" s="35"/>
      <c r="V7002" s="35"/>
      <c r="W7002" s="35"/>
      <c r="X7002" s="35"/>
      <c r="Y7002" s="35"/>
    </row>
    <row r="7003" customFormat="false" ht="14.25" hidden="false" customHeight="false" outlineLevel="0" collapsed="false">
      <c r="N7003" s="0" t="str">
        <f aca="false">IF(R7003=0,"",IF(Q7003=VLOOKUP(N7002+1,$B$8:$C$360,2,0),N7002+1,N7002))</f>
        <v/>
      </c>
      <c r="P7003" s="30"/>
      <c r="Q7003" s="30"/>
      <c r="R7003" s="35"/>
      <c r="S7003" s="35"/>
      <c r="T7003" s="35"/>
      <c r="U7003" s="35"/>
      <c r="V7003" s="35"/>
      <c r="W7003" s="35"/>
      <c r="X7003" s="35"/>
      <c r="Y7003" s="35"/>
    </row>
    <row r="7004" customFormat="false" ht="14.25" hidden="false" customHeight="false" outlineLevel="0" collapsed="false">
      <c r="N7004" s="0" t="str">
        <f aca="false">IF(R7004=0,"",IF(Q7004=VLOOKUP(N7003+1,$B$8:$C$360,2,0),N7003+1,N7003))</f>
        <v/>
      </c>
      <c r="P7004" s="30"/>
      <c r="Q7004" s="30"/>
      <c r="R7004" s="35"/>
      <c r="S7004" s="35"/>
      <c r="T7004" s="35"/>
      <c r="U7004" s="35"/>
      <c r="V7004" s="35"/>
      <c r="W7004" s="35"/>
      <c r="X7004" s="35"/>
      <c r="Y7004" s="35"/>
    </row>
    <row r="7005" customFormat="false" ht="14.25" hidden="false" customHeight="false" outlineLevel="0" collapsed="false">
      <c r="N7005" s="0" t="str">
        <f aca="false">IF(R7005=0,"",IF(Q7005=VLOOKUP(N7004+1,$B$8:$C$360,2,0),N7004+1,N7004))</f>
        <v/>
      </c>
      <c r="P7005" s="30"/>
      <c r="Q7005" s="30"/>
      <c r="R7005" s="35"/>
      <c r="S7005" s="35"/>
      <c r="T7005" s="35"/>
      <c r="U7005" s="35"/>
      <c r="V7005" s="35"/>
      <c r="W7005" s="35"/>
      <c r="X7005" s="35"/>
      <c r="Y7005" s="35"/>
    </row>
    <row r="7006" customFormat="false" ht="14.25" hidden="false" customHeight="false" outlineLevel="0" collapsed="false">
      <c r="N7006" s="0" t="str">
        <f aca="false">IF(R7006=0,"",IF(Q7006=VLOOKUP(N7005+1,$B$8:$C$360,2,0),N7005+1,N7005))</f>
        <v/>
      </c>
      <c r="P7006" s="30"/>
      <c r="Q7006" s="30"/>
      <c r="R7006" s="35"/>
      <c r="S7006" s="35"/>
      <c r="T7006" s="35"/>
      <c r="U7006" s="35"/>
      <c r="V7006" s="35"/>
      <c r="W7006" s="35"/>
      <c r="X7006" s="35"/>
      <c r="Y7006" s="35"/>
    </row>
    <row r="7007" customFormat="false" ht="14.25" hidden="false" customHeight="false" outlineLevel="0" collapsed="false">
      <c r="N7007" s="0" t="str">
        <f aca="false">IF(R7007=0,"",IF(Q7007=VLOOKUP(N7006+1,$B$8:$C$360,2,0),N7006+1,N7006))</f>
        <v/>
      </c>
      <c r="P7007" s="30"/>
      <c r="Q7007" s="30"/>
      <c r="R7007" s="35"/>
      <c r="S7007" s="35"/>
      <c r="T7007" s="35"/>
      <c r="U7007" s="35"/>
      <c r="V7007" s="35"/>
      <c r="W7007" s="35"/>
      <c r="X7007" s="35"/>
      <c r="Y7007" s="35"/>
    </row>
    <row r="7008" customFormat="false" ht="14.25" hidden="false" customHeight="false" outlineLevel="0" collapsed="false">
      <c r="N7008" s="0" t="str">
        <f aca="false">IF(R7008=0,"",IF(Q7008=VLOOKUP(N7007+1,$B$8:$C$360,2,0),N7007+1,N7007))</f>
        <v/>
      </c>
      <c r="P7008" s="30"/>
      <c r="Q7008" s="30"/>
      <c r="R7008" s="35"/>
      <c r="S7008" s="35"/>
      <c r="T7008" s="35"/>
      <c r="U7008" s="35"/>
      <c r="V7008" s="35"/>
      <c r="W7008" s="35"/>
      <c r="X7008" s="35"/>
      <c r="Y7008" s="35"/>
    </row>
    <row r="7009" customFormat="false" ht="14.25" hidden="false" customHeight="false" outlineLevel="0" collapsed="false">
      <c r="N7009" s="0" t="str">
        <f aca="false">IF(R7009=0,"",IF(Q7009=VLOOKUP(N7008+1,$B$8:$C$360,2,0),N7008+1,N7008))</f>
        <v/>
      </c>
      <c r="P7009" s="30"/>
      <c r="Q7009" s="30"/>
      <c r="R7009" s="35"/>
      <c r="S7009" s="35"/>
      <c r="T7009" s="35"/>
      <c r="U7009" s="35"/>
      <c r="V7009" s="35"/>
      <c r="W7009" s="35"/>
      <c r="X7009" s="35"/>
      <c r="Y7009" s="35"/>
    </row>
    <row r="7010" customFormat="false" ht="14.25" hidden="false" customHeight="false" outlineLevel="0" collapsed="false">
      <c r="N7010" s="0" t="str">
        <f aca="false">IF(R7010=0,"",IF(Q7010=VLOOKUP(N7009+1,$B$8:$C$360,2,0),N7009+1,N7009))</f>
        <v/>
      </c>
      <c r="P7010" s="30"/>
      <c r="Q7010" s="30"/>
      <c r="R7010" s="35"/>
      <c r="S7010" s="35"/>
      <c r="T7010" s="35"/>
      <c r="U7010" s="35"/>
      <c r="V7010" s="35"/>
      <c r="W7010" s="35"/>
      <c r="X7010" s="35"/>
      <c r="Y7010" s="35"/>
    </row>
    <row r="7011" customFormat="false" ht="14.25" hidden="false" customHeight="false" outlineLevel="0" collapsed="false">
      <c r="N7011" s="0" t="str">
        <f aca="false">IF(R7011=0,"",IF(Q7011=VLOOKUP(N7010+1,$B$8:$C$360,2,0),N7010+1,N7010))</f>
        <v/>
      </c>
      <c r="P7011" s="30"/>
      <c r="Q7011" s="30"/>
      <c r="R7011" s="35"/>
      <c r="S7011" s="35"/>
      <c r="T7011" s="35"/>
      <c r="U7011" s="35"/>
      <c r="V7011" s="35"/>
      <c r="W7011" s="35"/>
      <c r="X7011" s="35"/>
      <c r="Y7011" s="35"/>
    </row>
    <row r="7012" customFormat="false" ht="14.25" hidden="false" customHeight="false" outlineLevel="0" collapsed="false">
      <c r="N7012" s="0" t="str">
        <f aca="false">IF(R7012=0,"",IF(Q7012=VLOOKUP(N7011+1,$B$8:$C$360,2,0),N7011+1,N7011))</f>
        <v/>
      </c>
      <c r="P7012" s="30"/>
      <c r="Q7012" s="30"/>
      <c r="R7012" s="35"/>
      <c r="S7012" s="35"/>
      <c r="T7012" s="35"/>
      <c r="U7012" s="35"/>
      <c r="V7012" s="35"/>
      <c r="W7012" s="35"/>
      <c r="X7012" s="35"/>
      <c r="Y7012" s="35"/>
    </row>
    <row r="7013" customFormat="false" ht="14.25" hidden="false" customHeight="false" outlineLevel="0" collapsed="false">
      <c r="N7013" s="0" t="str">
        <f aca="false">IF(R7013=0,"",IF(Q7013=VLOOKUP(N7012+1,$B$8:$C$360,2,0),N7012+1,N7012))</f>
        <v/>
      </c>
      <c r="P7013" s="30"/>
      <c r="Q7013" s="30"/>
      <c r="R7013" s="35"/>
      <c r="S7013" s="35"/>
      <c r="T7013" s="35"/>
      <c r="U7013" s="35"/>
      <c r="V7013" s="35"/>
      <c r="W7013" s="35"/>
      <c r="X7013" s="35"/>
      <c r="Y7013" s="35"/>
    </row>
    <row r="7014" customFormat="false" ht="14.25" hidden="false" customHeight="false" outlineLevel="0" collapsed="false">
      <c r="N7014" s="0" t="str">
        <f aca="false">IF(R7014=0,"",IF(Q7014=VLOOKUP(N7013+1,$B$8:$C$360,2,0),N7013+1,N7013))</f>
        <v/>
      </c>
      <c r="P7014" s="30"/>
      <c r="Q7014" s="30"/>
      <c r="R7014" s="35"/>
      <c r="S7014" s="35"/>
      <c r="T7014" s="35"/>
      <c r="U7014" s="35"/>
      <c r="V7014" s="35"/>
      <c r="W7014" s="35"/>
      <c r="X7014" s="35"/>
      <c r="Y7014" s="35"/>
    </row>
    <row r="7015" customFormat="false" ht="14.25" hidden="false" customHeight="false" outlineLevel="0" collapsed="false">
      <c r="N7015" s="0" t="str">
        <f aca="false">IF(R7015=0,"",IF(Q7015=VLOOKUP(N7014+1,$B$8:$C$360,2,0),N7014+1,N7014))</f>
        <v/>
      </c>
      <c r="P7015" s="30"/>
      <c r="Q7015" s="30"/>
      <c r="R7015" s="35"/>
      <c r="S7015" s="35"/>
      <c r="T7015" s="35"/>
      <c r="U7015" s="35"/>
      <c r="V7015" s="35"/>
      <c r="W7015" s="35"/>
      <c r="X7015" s="35"/>
      <c r="Y7015" s="35"/>
    </row>
    <row r="7016" customFormat="false" ht="14.25" hidden="false" customHeight="false" outlineLevel="0" collapsed="false">
      <c r="N7016" s="0" t="str">
        <f aca="false">IF(R7016=0,"",IF(Q7016=VLOOKUP(N7015+1,$B$8:$C$360,2,0),N7015+1,N7015))</f>
        <v/>
      </c>
      <c r="P7016" s="30"/>
      <c r="Q7016" s="30"/>
      <c r="R7016" s="35"/>
      <c r="S7016" s="35"/>
      <c r="T7016" s="35"/>
      <c r="U7016" s="35"/>
      <c r="V7016" s="35"/>
      <c r="W7016" s="35"/>
      <c r="X7016" s="35"/>
      <c r="Y7016" s="35"/>
    </row>
    <row r="7017" customFormat="false" ht="14.25" hidden="false" customHeight="false" outlineLevel="0" collapsed="false">
      <c r="N7017" s="0" t="str">
        <f aca="false">IF(R7017=0,"",IF(Q7017=VLOOKUP(N7016+1,$B$8:$C$360,2,0),N7016+1,N7016))</f>
        <v/>
      </c>
      <c r="P7017" s="30"/>
      <c r="Q7017" s="30"/>
      <c r="R7017" s="35"/>
      <c r="S7017" s="35"/>
      <c r="T7017" s="35"/>
      <c r="U7017" s="35"/>
      <c r="V7017" s="35"/>
      <c r="W7017" s="35"/>
      <c r="X7017" s="35"/>
      <c r="Y7017" s="35"/>
    </row>
    <row r="7018" customFormat="false" ht="14.25" hidden="false" customHeight="false" outlineLevel="0" collapsed="false">
      <c r="N7018" s="0" t="str">
        <f aca="false">IF(R7018=0,"",IF(Q7018=VLOOKUP(N7017+1,$B$8:$C$360,2,0),N7017+1,N7017))</f>
        <v/>
      </c>
      <c r="P7018" s="30"/>
      <c r="Q7018" s="30"/>
      <c r="R7018" s="35"/>
      <c r="S7018" s="35"/>
      <c r="T7018" s="35"/>
      <c r="U7018" s="35"/>
      <c r="V7018" s="35"/>
      <c r="W7018" s="35"/>
      <c r="X7018" s="35"/>
      <c r="Y7018" s="35"/>
    </row>
    <row r="7019" customFormat="false" ht="14.25" hidden="false" customHeight="false" outlineLevel="0" collapsed="false">
      <c r="N7019" s="0" t="str">
        <f aca="false">IF(R7019=0,"",IF(Q7019=VLOOKUP(N7018+1,$B$8:$C$360,2,0),N7018+1,N7018))</f>
        <v/>
      </c>
      <c r="P7019" s="30"/>
      <c r="Q7019" s="30"/>
      <c r="R7019" s="35"/>
      <c r="S7019" s="35"/>
      <c r="T7019" s="35"/>
      <c r="U7019" s="35"/>
      <c r="V7019" s="35"/>
      <c r="W7019" s="35"/>
      <c r="X7019" s="35"/>
      <c r="Y7019" s="35"/>
    </row>
    <row r="7020" customFormat="false" ht="14.25" hidden="false" customHeight="false" outlineLevel="0" collapsed="false">
      <c r="N7020" s="0" t="str">
        <f aca="false">IF(R7020=0,"",IF(Q7020=VLOOKUP(N7019+1,$B$8:$C$360,2,0),N7019+1,N7019))</f>
        <v/>
      </c>
      <c r="P7020" s="30"/>
      <c r="Q7020" s="30"/>
      <c r="R7020" s="35"/>
      <c r="S7020" s="35"/>
      <c r="T7020" s="35"/>
      <c r="U7020" s="35"/>
      <c r="V7020" s="35"/>
      <c r="W7020" s="35"/>
      <c r="X7020" s="35"/>
      <c r="Y7020" s="35"/>
    </row>
    <row r="7021" customFormat="false" ht="14.25" hidden="false" customHeight="false" outlineLevel="0" collapsed="false">
      <c r="N7021" s="0" t="str">
        <f aca="false">IF(R7021=0,"",IF(Q7021=VLOOKUP(N7020+1,$B$8:$C$360,2,0),N7020+1,N7020))</f>
        <v/>
      </c>
      <c r="P7021" s="30"/>
      <c r="Q7021" s="30"/>
      <c r="R7021" s="35"/>
      <c r="S7021" s="35"/>
      <c r="T7021" s="35"/>
      <c r="U7021" s="35"/>
      <c r="V7021" s="35"/>
      <c r="W7021" s="35"/>
      <c r="X7021" s="35"/>
      <c r="Y7021" s="35"/>
    </row>
    <row r="7022" customFormat="false" ht="14.25" hidden="false" customHeight="false" outlineLevel="0" collapsed="false">
      <c r="N7022" s="0" t="str">
        <f aca="false">IF(R7022=0,"",IF(Q7022=VLOOKUP(N7021+1,$B$8:$C$360,2,0),N7021+1,N7021))</f>
        <v/>
      </c>
      <c r="P7022" s="30"/>
      <c r="Q7022" s="30"/>
      <c r="R7022" s="35"/>
      <c r="S7022" s="35"/>
      <c r="T7022" s="35"/>
      <c r="U7022" s="35"/>
      <c r="V7022" s="35"/>
      <c r="W7022" s="35"/>
      <c r="X7022" s="35"/>
      <c r="Y7022" s="35"/>
    </row>
    <row r="7023" customFormat="false" ht="14.25" hidden="false" customHeight="false" outlineLevel="0" collapsed="false">
      <c r="N7023" s="0" t="str">
        <f aca="false">IF(R7023=0,"",IF(Q7023=VLOOKUP(N7022+1,$B$8:$C$360,2,0),N7022+1,N7022))</f>
        <v/>
      </c>
      <c r="P7023" s="30"/>
      <c r="Q7023" s="30"/>
      <c r="R7023" s="35"/>
      <c r="S7023" s="35"/>
      <c r="T7023" s="35"/>
      <c r="U7023" s="35"/>
      <c r="V7023" s="35"/>
      <c r="W7023" s="35"/>
      <c r="X7023" s="35"/>
      <c r="Y7023" s="35"/>
    </row>
    <row r="7024" customFormat="false" ht="14.25" hidden="false" customHeight="false" outlineLevel="0" collapsed="false">
      <c r="N7024" s="0" t="str">
        <f aca="false">IF(R7024=0,"",IF(Q7024=VLOOKUP(N7023+1,$B$8:$C$360,2,0),N7023+1,N7023))</f>
        <v/>
      </c>
      <c r="P7024" s="30"/>
      <c r="Q7024" s="30"/>
      <c r="R7024" s="35"/>
      <c r="S7024" s="35"/>
      <c r="T7024" s="35"/>
      <c r="U7024" s="35"/>
      <c r="V7024" s="35"/>
      <c r="W7024" s="35"/>
      <c r="X7024" s="35"/>
      <c r="Y7024" s="35"/>
    </row>
    <row r="7025" customFormat="false" ht="14.25" hidden="false" customHeight="false" outlineLevel="0" collapsed="false">
      <c r="N7025" s="0" t="str">
        <f aca="false">IF(R7025=0,"",IF(Q7025=VLOOKUP(N7024+1,$B$8:$C$360,2,0),N7024+1,N7024))</f>
        <v/>
      </c>
      <c r="P7025" s="30"/>
      <c r="Q7025" s="30"/>
      <c r="R7025" s="35"/>
      <c r="S7025" s="35"/>
      <c r="T7025" s="35"/>
      <c r="U7025" s="35"/>
      <c r="V7025" s="35"/>
      <c r="W7025" s="35"/>
      <c r="X7025" s="35"/>
      <c r="Y7025" s="35"/>
    </row>
    <row r="7026" customFormat="false" ht="14.25" hidden="false" customHeight="false" outlineLevel="0" collapsed="false">
      <c r="N7026" s="0" t="str">
        <f aca="false">IF(R7026=0,"",IF(Q7026=VLOOKUP(N7025+1,$B$8:$C$360,2,0),N7025+1,N7025))</f>
        <v/>
      </c>
      <c r="P7026" s="30"/>
      <c r="Q7026" s="30"/>
      <c r="R7026" s="35"/>
      <c r="S7026" s="35"/>
      <c r="T7026" s="35"/>
      <c r="U7026" s="35"/>
      <c r="V7026" s="35"/>
      <c r="W7026" s="35"/>
      <c r="X7026" s="35"/>
      <c r="Y7026" s="35"/>
    </row>
    <row r="7027" customFormat="false" ht="14.25" hidden="false" customHeight="false" outlineLevel="0" collapsed="false">
      <c r="N7027" s="0" t="str">
        <f aca="false">IF(R7027=0,"",IF(Q7027=VLOOKUP(N7026+1,$B$8:$C$360,2,0),N7026+1,N7026))</f>
        <v/>
      </c>
      <c r="P7027" s="30"/>
      <c r="Q7027" s="30"/>
      <c r="R7027" s="35"/>
      <c r="S7027" s="35"/>
      <c r="T7027" s="35"/>
      <c r="U7027" s="35"/>
      <c r="V7027" s="35"/>
      <c r="W7027" s="35"/>
      <c r="X7027" s="35"/>
      <c r="Y7027" s="35"/>
    </row>
    <row r="7028" customFormat="false" ht="14.25" hidden="false" customHeight="false" outlineLevel="0" collapsed="false">
      <c r="N7028" s="0" t="str">
        <f aca="false">IF(R7028=0,"",IF(Q7028=VLOOKUP(N7027+1,$B$8:$C$360,2,0),N7027+1,N7027))</f>
        <v/>
      </c>
      <c r="P7028" s="30"/>
      <c r="Q7028" s="30"/>
      <c r="R7028" s="35"/>
      <c r="S7028" s="35"/>
      <c r="T7028" s="35"/>
      <c r="U7028" s="35"/>
      <c r="V7028" s="35"/>
      <c r="W7028" s="35"/>
      <c r="X7028" s="35"/>
      <c r="Y7028" s="35"/>
    </row>
    <row r="7029" customFormat="false" ht="14.25" hidden="false" customHeight="false" outlineLevel="0" collapsed="false">
      <c r="N7029" s="0" t="str">
        <f aca="false">IF(R7029=0,"",IF(Q7029=VLOOKUP(N7028+1,$B$8:$C$360,2,0),N7028+1,N7028))</f>
        <v/>
      </c>
      <c r="P7029" s="30"/>
      <c r="Q7029" s="30"/>
      <c r="R7029" s="35"/>
      <c r="S7029" s="35"/>
      <c r="T7029" s="35"/>
      <c r="U7029" s="35"/>
      <c r="V7029" s="35"/>
      <c r="W7029" s="35"/>
      <c r="X7029" s="35"/>
      <c r="Y7029" s="35"/>
    </row>
    <row r="7030" customFormat="false" ht="14.25" hidden="false" customHeight="false" outlineLevel="0" collapsed="false">
      <c r="N7030" s="0" t="str">
        <f aca="false">IF(R7030=0,"",IF(Q7030=VLOOKUP(N7029+1,$B$8:$C$360,2,0),N7029+1,N7029))</f>
        <v/>
      </c>
      <c r="P7030" s="30"/>
      <c r="Q7030" s="30"/>
      <c r="R7030" s="35"/>
      <c r="S7030" s="35"/>
      <c r="T7030" s="35"/>
      <c r="U7030" s="35"/>
      <c r="V7030" s="35"/>
      <c r="W7030" s="35"/>
      <c r="X7030" s="35"/>
      <c r="Y7030" s="35"/>
    </row>
    <row r="7031" customFormat="false" ht="14.25" hidden="false" customHeight="false" outlineLevel="0" collapsed="false">
      <c r="N7031" s="0" t="str">
        <f aca="false">IF(R7031=0,"",IF(Q7031=VLOOKUP(N7030+1,$B$8:$C$360,2,0),N7030+1,N7030))</f>
        <v/>
      </c>
      <c r="P7031" s="30"/>
      <c r="Q7031" s="30"/>
      <c r="R7031" s="35"/>
      <c r="S7031" s="35"/>
      <c r="T7031" s="35"/>
      <c r="U7031" s="35"/>
      <c r="V7031" s="35"/>
      <c r="W7031" s="35"/>
      <c r="X7031" s="35"/>
      <c r="Y7031" s="35"/>
    </row>
    <row r="7032" customFormat="false" ht="14.25" hidden="false" customHeight="false" outlineLevel="0" collapsed="false">
      <c r="N7032" s="0" t="str">
        <f aca="false">IF(R7032=0,"",IF(Q7032=VLOOKUP(N7031+1,$B$8:$C$360,2,0),N7031+1,N7031))</f>
        <v/>
      </c>
      <c r="P7032" s="30"/>
      <c r="Q7032" s="30"/>
      <c r="R7032" s="35"/>
      <c r="S7032" s="35"/>
      <c r="T7032" s="35"/>
      <c r="U7032" s="35"/>
      <c r="V7032" s="35"/>
      <c r="W7032" s="35"/>
      <c r="X7032" s="35"/>
      <c r="Y7032" s="35"/>
    </row>
    <row r="7033" customFormat="false" ht="14.25" hidden="false" customHeight="false" outlineLevel="0" collapsed="false">
      <c r="N7033" s="0" t="str">
        <f aca="false">IF(R7033=0,"",IF(Q7033=VLOOKUP(N7032+1,$B$8:$C$360,2,0),N7032+1,N7032))</f>
        <v/>
      </c>
      <c r="P7033" s="30"/>
      <c r="Q7033" s="30"/>
      <c r="R7033" s="35"/>
      <c r="S7033" s="35"/>
      <c r="T7033" s="35"/>
      <c r="U7033" s="35"/>
      <c r="V7033" s="35"/>
      <c r="W7033" s="35"/>
      <c r="X7033" s="35"/>
      <c r="Y7033" s="35"/>
    </row>
    <row r="7034" customFormat="false" ht="14.25" hidden="false" customHeight="false" outlineLevel="0" collapsed="false">
      <c r="N7034" s="0" t="str">
        <f aca="false">IF(R7034=0,"",IF(Q7034=VLOOKUP(N7033+1,$B$8:$C$360,2,0),N7033+1,N7033))</f>
        <v/>
      </c>
      <c r="P7034" s="30"/>
      <c r="Q7034" s="30"/>
      <c r="R7034" s="35"/>
      <c r="S7034" s="35"/>
      <c r="T7034" s="35"/>
      <c r="U7034" s="35"/>
      <c r="V7034" s="35"/>
      <c r="W7034" s="35"/>
      <c r="X7034" s="35"/>
      <c r="Y7034" s="35"/>
    </row>
    <row r="7035" customFormat="false" ht="14.25" hidden="false" customHeight="false" outlineLevel="0" collapsed="false">
      <c r="N7035" s="0" t="str">
        <f aca="false">IF(R7035=0,"",IF(Q7035=VLOOKUP(N7034+1,$B$8:$C$360,2,0),N7034+1,N7034))</f>
        <v/>
      </c>
      <c r="P7035" s="30"/>
      <c r="Q7035" s="30"/>
      <c r="R7035" s="35"/>
      <c r="S7035" s="35"/>
      <c r="T7035" s="35"/>
      <c r="U7035" s="35"/>
      <c r="V7035" s="35"/>
      <c r="W7035" s="35"/>
      <c r="X7035" s="35"/>
      <c r="Y7035" s="35"/>
    </row>
    <row r="7036" customFormat="false" ht="14.25" hidden="false" customHeight="false" outlineLevel="0" collapsed="false">
      <c r="N7036" s="0" t="str">
        <f aca="false">IF(R7036=0,"",IF(Q7036=VLOOKUP(N7035+1,$B$8:$C$360,2,0),N7035+1,N7035))</f>
        <v/>
      </c>
      <c r="P7036" s="30"/>
      <c r="Q7036" s="30"/>
      <c r="R7036" s="35"/>
      <c r="S7036" s="35"/>
      <c r="T7036" s="35"/>
      <c r="U7036" s="35"/>
      <c r="V7036" s="35"/>
      <c r="W7036" s="35"/>
      <c r="X7036" s="35"/>
      <c r="Y7036" s="35"/>
    </row>
    <row r="7037" customFormat="false" ht="14.25" hidden="false" customHeight="false" outlineLevel="0" collapsed="false">
      <c r="N7037" s="0" t="str">
        <f aca="false">IF(R7037=0,"",IF(Q7037=VLOOKUP(N7036+1,$B$8:$C$360,2,0),N7036+1,N7036))</f>
        <v/>
      </c>
      <c r="P7037" s="30"/>
      <c r="Q7037" s="30"/>
      <c r="R7037" s="35"/>
      <c r="S7037" s="35"/>
      <c r="T7037" s="35"/>
      <c r="U7037" s="35"/>
      <c r="V7037" s="35"/>
      <c r="W7037" s="35"/>
      <c r="X7037" s="35"/>
      <c r="Y7037" s="35"/>
    </row>
    <row r="7038" customFormat="false" ht="14.25" hidden="false" customHeight="false" outlineLevel="0" collapsed="false">
      <c r="N7038" s="0" t="str">
        <f aca="false">IF(R7038=0,"",IF(Q7038=VLOOKUP(N7037+1,$B$8:$C$360,2,0),N7037+1,N7037))</f>
        <v/>
      </c>
      <c r="P7038" s="30"/>
      <c r="Q7038" s="30"/>
      <c r="R7038" s="35"/>
      <c r="S7038" s="35"/>
      <c r="T7038" s="35"/>
      <c r="U7038" s="35"/>
      <c r="V7038" s="35"/>
      <c r="W7038" s="35"/>
      <c r="X7038" s="35"/>
      <c r="Y7038" s="35"/>
    </row>
    <row r="7039" customFormat="false" ht="14.25" hidden="false" customHeight="false" outlineLevel="0" collapsed="false">
      <c r="N7039" s="0" t="str">
        <f aca="false">IF(R7039=0,"",IF(Q7039=VLOOKUP(N7038+1,$B$8:$C$360,2,0),N7038+1,N7038))</f>
        <v/>
      </c>
      <c r="P7039" s="30"/>
      <c r="Q7039" s="30"/>
      <c r="R7039" s="35"/>
      <c r="S7039" s="35"/>
      <c r="T7039" s="35"/>
      <c r="U7039" s="35"/>
      <c r="V7039" s="35"/>
      <c r="W7039" s="35"/>
      <c r="X7039" s="35"/>
      <c r="Y7039" s="35"/>
    </row>
    <row r="7040" customFormat="false" ht="14.25" hidden="false" customHeight="false" outlineLevel="0" collapsed="false">
      <c r="N7040" s="0" t="str">
        <f aca="false">IF(R7040=0,"",IF(Q7040=VLOOKUP(N7039+1,$B$8:$C$360,2,0),N7039+1,N7039))</f>
        <v/>
      </c>
      <c r="P7040" s="30"/>
      <c r="Q7040" s="30"/>
      <c r="R7040" s="35"/>
      <c r="S7040" s="35"/>
      <c r="T7040" s="35"/>
      <c r="U7040" s="35"/>
      <c r="V7040" s="35"/>
      <c r="W7040" s="35"/>
      <c r="X7040" s="35"/>
      <c r="Y7040" s="35"/>
    </row>
    <row r="7041" customFormat="false" ht="14.25" hidden="false" customHeight="false" outlineLevel="0" collapsed="false">
      <c r="N7041" s="0" t="str">
        <f aca="false">IF(R7041=0,"",IF(Q7041=VLOOKUP(N7040+1,$B$8:$C$360,2,0),N7040+1,N7040))</f>
        <v/>
      </c>
      <c r="P7041" s="30"/>
      <c r="Q7041" s="30"/>
      <c r="R7041" s="35"/>
      <c r="S7041" s="35"/>
      <c r="T7041" s="35"/>
      <c r="U7041" s="35"/>
      <c r="V7041" s="35"/>
      <c r="W7041" s="35"/>
      <c r="X7041" s="35"/>
      <c r="Y7041" s="35"/>
    </row>
    <row r="7042" customFormat="false" ht="14.25" hidden="false" customHeight="false" outlineLevel="0" collapsed="false">
      <c r="N7042" s="0" t="str">
        <f aca="false">IF(R7042=0,"",IF(Q7042=VLOOKUP(N7041+1,$B$8:$C$360,2,0),N7041+1,N7041))</f>
        <v/>
      </c>
      <c r="P7042" s="30"/>
      <c r="Q7042" s="30"/>
      <c r="R7042" s="35"/>
      <c r="S7042" s="35"/>
      <c r="T7042" s="35"/>
      <c r="U7042" s="35"/>
      <c r="V7042" s="35"/>
      <c r="W7042" s="35"/>
      <c r="X7042" s="35"/>
      <c r="Y7042" s="35"/>
    </row>
    <row r="7043" customFormat="false" ht="14.25" hidden="false" customHeight="false" outlineLevel="0" collapsed="false">
      <c r="N7043" s="0" t="str">
        <f aca="false">IF(R7043=0,"",IF(Q7043=VLOOKUP(N7042+1,$B$8:$C$360,2,0),N7042+1,N7042))</f>
        <v/>
      </c>
      <c r="P7043" s="30"/>
      <c r="Q7043" s="30"/>
      <c r="R7043" s="35"/>
      <c r="S7043" s="35"/>
      <c r="T7043" s="35"/>
      <c r="U7043" s="35"/>
      <c r="V7043" s="35"/>
      <c r="W7043" s="35"/>
      <c r="X7043" s="35"/>
      <c r="Y7043" s="35"/>
    </row>
    <row r="7044" customFormat="false" ht="14.25" hidden="false" customHeight="false" outlineLevel="0" collapsed="false">
      <c r="N7044" s="0" t="str">
        <f aca="false">IF(R7044=0,"",IF(Q7044=VLOOKUP(N7043+1,$B$8:$C$360,2,0),N7043+1,N7043))</f>
        <v/>
      </c>
      <c r="P7044" s="30"/>
      <c r="Q7044" s="30"/>
      <c r="R7044" s="35"/>
      <c r="S7044" s="35"/>
      <c r="T7044" s="35"/>
      <c r="U7044" s="35"/>
      <c r="V7044" s="35"/>
      <c r="W7044" s="35"/>
      <c r="X7044" s="35"/>
      <c r="Y7044" s="35"/>
    </row>
    <row r="7045" customFormat="false" ht="14.25" hidden="false" customHeight="false" outlineLevel="0" collapsed="false">
      <c r="N7045" s="0" t="str">
        <f aca="false">IF(R7045=0,"",IF(Q7045=VLOOKUP(N7044+1,$B$8:$C$360,2,0),N7044+1,N7044))</f>
        <v/>
      </c>
      <c r="P7045" s="30"/>
      <c r="Q7045" s="30"/>
      <c r="R7045" s="35"/>
      <c r="S7045" s="35"/>
      <c r="T7045" s="35"/>
      <c r="U7045" s="35"/>
      <c r="V7045" s="35"/>
      <c r="W7045" s="35"/>
      <c r="X7045" s="35"/>
      <c r="Y7045" s="35"/>
    </row>
    <row r="7046" customFormat="false" ht="14.25" hidden="false" customHeight="false" outlineLevel="0" collapsed="false">
      <c r="N7046" s="0" t="str">
        <f aca="false">IF(R7046=0,"",IF(Q7046=VLOOKUP(N7045+1,$B$8:$C$360,2,0),N7045+1,N7045))</f>
        <v/>
      </c>
      <c r="P7046" s="30"/>
      <c r="Q7046" s="30"/>
      <c r="R7046" s="35"/>
      <c r="S7046" s="35"/>
      <c r="T7046" s="35"/>
      <c r="U7046" s="35"/>
      <c r="V7046" s="35"/>
      <c r="W7046" s="35"/>
      <c r="X7046" s="35"/>
      <c r="Y7046" s="35"/>
    </row>
    <row r="7047" customFormat="false" ht="14.25" hidden="false" customHeight="false" outlineLevel="0" collapsed="false">
      <c r="N7047" s="0" t="str">
        <f aca="false">IF(R7047=0,"",IF(Q7047=VLOOKUP(N7046+1,$B$8:$C$360,2,0),N7046+1,N7046))</f>
        <v/>
      </c>
      <c r="P7047" s="30"/>
      <c r="Q7047" s="30"/>
      <c r="R7047" s="35"/>
      <c r="S7047" s="35"/>
      <c r="T7047" s="35"/>
      <c r="U7047" s="35"/>
      <c r="V7047" s="35"/>
      <c r="W7047" s="35"/>
      <c r="X7047" s="35"/>
      <c r="Y7047" s="35"/>
    </row>
    <row r="7048" customFormat="false" ht="14.25" hidden="false" customHeight="false" outlineLevel="0" collapsed="false">
      <c r="N7048" s="0" t="str">
        <f aca="false">IF(R7048=0,"",IF(Q7048=VLOOKUP(N7047+1,$B$8:$C$360,2,0),N7047+1,N7047))</f>
        <v/>
      </c>
      <c r="P7048" s="30"/>
      <c r="Q7048" s="30"/>
      <c r="R7048" s="35"/>
      <c r="S7048" s="35"/>
      <c r="T7048" s="35"/>
      <c r="U7048" s="35"/>
      <c r="V7048" s="35"/>
      <c r="W7048" s="35"/>
      <c r="X7048" s="35"/>
      <c r="Y7048" s="35"/>
    </row>
    <row r="7049" customFormat="false" ht="14.25" hidden="false" customHeight="false" outlineLevel="0" collapsed="false">
      <c r="N7049" s="0" t="str">
        <f aca="false">IF(R7049=0,"",IF(Q7049=VLOOKUP(N7048+1,$B$8:$C$360,2,0),N7048+1,N7048))</f>
        <v/>
      </c>
      <c r="P7049" s="30"/>
      <c r="Q7049" s="30"/>
      <c r="R7049" s="35"/>
      <c r="S7049" s="35"/>
      <c r="T7049" s="35"/>
      <c r="U7049" s="35"/>
      <c r="V7049" s="35"/>
      <c r="W7049" s="35"/>
      <c r="X7049" s="35"/>
      <c r="Y7049" s="35"/>
    </row>
    <row r="7050" customFormat="false" ht="14.25" hidden="false" customHeight="false" outlineLevel="0" collapsed="false">
      <c r="N7050" s="0" t="str">
        <f aca="false">IF(R7050=0,"",IF(Q7050=VLOOKUP(N7049+1,$B$8:$C$360,2,0),N7049+1,N7049))</f>
        <v/>
      </c>
      <c r="P7050" s="30"/>
      <c r="Q7050" s="30"/>
      <c r="R7050" s="35"/>
      <c r="S7050" s="35"/>
      <c r="T7050" s="35"/>
      <c r="U7050" s="35"/>
      <c r="V7050" s="35"/>
      <c r="W7050" s="35"/>
      <c r="X7050" s="35"/>
      <c r="Y7050" s="35"/>
    </row>
    <row r="7051" customFormat="false" ht="14.25" hidden="false" customHeight="false" outlineLevel="0" collapsed="false">
      <c r="N7051" s="0" t="str">
        <f aca="false">IF(R7051=0,"",IF(Q7051=VLOOKUP(N7050+1,$B$8:$C$360,2,0),N7050+1,N7050))</f>
        <v/>
      </c>
      <c r="P7051" s="30"/>
      <c r="Q7051" s="30"/>
      <c r="R7051" s="35"/>
      <c r="S7051" s="35"/>
      <c r="T7051" s="35"/>
      <c r="U7051" s="35"/>
      <c r="V7051" s="35"/>
      <c r="W7051" s="35"/>
      <c r="X7051" s="35"/>
      <c r="Y7051" s="35"/>
    </row>
    <row r="7052" customFormat="false" ht="14.25" hidden="false" customHeight="false" outlineLevel="0" collapsed="false">
      <c r="N7052" s="0" t="str">
        <f aca="false">IF(R7052=0,"",IF(Q7052=VLOOKUP(N7051+1,$B$8:$C$360,2,0),N7051+1,N7051))</f>
        <v/>
      </c>
      <c r="P7052" s="30"/>
      <c r="Q7052" s="30"/>
      <c r="R7052" s="35"/>
      <c r="S7052" s="35"/>
      <c r="T7052" s="35"/>
      <c r="U7052" s="35"/>
      <c r="V7052" s="35"/>
      <c r="W7052" s="35"/>
      <c r="X7052" s="35"/>
      <c r="Y7052" s="35"/>
    </row>
    <row r="7053" customFormat="false" ht="14.25" hidden="false" customHeight="false" outlineLevel="0" collapsed="false">
      <c r="N7053" s="0" t="str">
        <f aca="false">IF(R7053=0,"",IF(Q7053=VLOOKUP(N7052+1,$B$8:$C$360,2,0),N7052+1,N7052))</f>
        <v/>
      </c>
      <c r="P7053" s="30"/>
      <c r="Q7053" s="30"/>
      <c r="R7053" s="35"/>
      <c r="S7053" s="35"/>
      <c r="T7053" s="35"/>
      <c r="U7053" s="35"/>
      <c r="V7053" s="35"/>
      <c r="W7053" s="35"/>
      <c r="X7053" s="35"/>
      <c r="Y7053" s="35"/>
    </row>
    <row r="7054" customFormat="false" ht="14.25" hidden="false" customHeight="false" outlineLevel="0" collapsed="false">
      <c r="N7054" s="0" t="str">
        <f aca="false">IF(R7054=0,"",IF(Q7054=VLOOKUP(N7053+1,$B$8:$C$360,2,0),N7053+1,N7053))</f>
        <v/>
      </c>
      <c r="P7054" s="30"/>
      <c r="Q7054" s="30"/>
      <c r="R7054" s="35"/>
      <c r="S7054" s="35"/>
      <c r="T7054" s="35"/>
      <c r="U7054" s="35"/>
      <c r="V7054" s="35"/>
      <c r="W7054" s="35"/>
      <c r="X7054" s="35"/>
      <c r="Y7054" s="35"/>
    </row>
    <row r="7055" customFormat="false" ht="14.25" hidden="false" customHeight="false" outlineLevel="0" collapsed="false">
      <c r="N7055" s="0" t="str">
        <f aca="false">IF(R7055=0,"",IF(Q7055=VLOOKUP(N7054+1,$B$8:$C$360,2,0),N7054+1,N7054))</f>
        <v/>
      </c>
      <c r="P7055" s="30"/>
      <c r="Q7055" s="30"/>
      <c r="R7055" s="35"/>
      <c r="S7055" s="35"/>
      <c r="T7055" s="35"/>
      <c r="U7055" s="35"/>
      <c r="V7055" s="35"/>
      <c r="W7055" s="35"/>
      <c r="X7055" s="35"/>
      <c r="Y7055" s="35"/>
    </row>
    <row r="7056" customFormat="false" ht="14.25" hidden="false" customHeight="false" outlineLevel="0" collapsed="false">
      <c r="N7056" s="0" t="str">
        <f aca="false">IF(R7056=0,"",IF(Q7056=VLOOKUP(N7055+1,$B$8:$C$360,2,0),N7055+1,N7055))</f>
        <v/>
      </c>
      <c r="P7056" s="30"/>
      <c r="Q7056" s="30"/>
      <c r="R7056" s="35"/>
      <c r="S7056" s="35"/>
      <c r="T7056" s="35"/>
      <c r="U7056" s="35"/>
      <c r="V7056" s="35"/>
      <c r="W7056" s="35"/>
      <c r="X7056" s="35"/>
      <c r="Y7056" s="35"/>
    </row>
    <row r="7057" customFormat="false" ht="14.25" hidden="false" customHeight="false" outlineLevel="0" collapsed="false">
      <c r="N7057" s="0" t="str">
        <f aca="false">IF(R7057=0,"",IF(Q7057=VLOOKUP(N7056+1,$B$8:$C$360,2,0),N7056+1,N7056))</f>
        <v/>
      </c>
      <c r="P7057" s="30"/>
      <c r="Q7057" s="30"/>
      <c r="R7057" s="35"/>
      <c r="S7057" s="35"/>
      <c r="T7057" s="35"/>
      <c r="U7057" s="35"/>
      <c r="V7057" s="35"/>
      <c r="W7057" s="35"/>
      <c r="X7057" s="35"/>
      <c r="Y7057" s="35"/>
    </row>
    <row r="7058" customFormat="false" ht="14.25" hidden="false" customHeight="false" outlineLevel="0" collapsed="false">
      <c r="N7058" s="0" t="str">
        <f aca="false">IF(R7058=0,"",IF(Q7058=VLOOKUP(N7057+1,$B$8:$C$360,2,0),N7057+1,N7057))</f>
        <v/>
      </c>
      <c r="P7058" s="30"/>
      <c r="Q7058" s="30"/>
      <c r="R7058" s="35"/>
      <c r="S7058" s="35"/>
      <c r="T7058" s="35"/>
      <c r="U7058" s="35"/>
      <c r="V7058" s="35"/>
      <c r="W7058" s="35"/>
      <c r="X7058" s="35"/>
      <c r="Y7058" s="35"/>
    </row>
    <row r="7059" customFormat="false" ht="14.25" hidden="false" customHeight="false" outlineLevel="0" collapsed="false">
      <c r="N7059" s="0" t="str">
        <f aca="false">IF(R7059=0,"",IF(Q7059=VLOOKUP(N7058+1,$B$8:$C$360,2,0),N7058+1,N7058))</f>
        <v/>
      </c>
      <c r="P7059" s="30"/>
      <c r="Q7059" s="30"/>
      <c r="R7059" s="35"/>
      <c r="S7059" s="35"/>
      <c r="T7059" s="35"/>
      <c r="U7059" s="35"/>
      <c r="V7059" s="35"/>
      <c r="W7059" s="35"/>
      <c r="X7059" s="35"/>
      <c r="Y7059" s="35"/>
    </row>
    <row r="7060" customFormat="false" ht="14.25" hidden="false" customHeight="false" outlineLevel="0" collapsed="false">
      <c r="N7060" s="0" t="str">
        <f aca="false">IF(R7060=0,"",IF(Q7060=VLOOKUP(N7059+1,$B$8:$C$360,2,0),N7059+1,N7059))</f>
        <v/>
      </c>
      <c r="P7060" s="30"/>
      <c r="Q7060" s="30"/>
      <c r="R7060" s="35"/>
      <c r="S7060" s="35"/>
      <c r="T7060" s="35"/>
      <c r="U7060" s="35"/>
      <c r="V7060" s="35"/>
      <c r="W7060" s="35"/>
      <c r="X7060" s="35"/>
      <c r="Y7060" s="35"/>
    </row>
    <row r="7061" customFormat="false" ht="14.25" hidden="false" customHeight="false" outlineLevel="0" collapsed="false">
      <c r="N7061" s="0" t="str">
        <f aca="false">IF(R7061=0,"",IF(Q7061=VLOOKUP(N7060+1,$B$8:$C$360,2,0),N7060+1,N7060))</f>
        <v/>
      </c>
      <c r="P7061" s="30"/>
      <c r="Q7061" s="30"/>
      <c r="R7061" s="35"/>
      <c r="S7061" s="35"/>
      <c r="T7061" s="35"/>
      <c r="U7061" s="35"/>
      <c r="V7061" s="35"/>
      <c r="W7061" s="35"/>
      <c r="X7061" s="35"/>
      <c r="Y7061" s="35"/>
    </row>
    <row r="7062" customFormat="false" ht="14.25" hidden="false" customHeight="false" outlineLevel="0" collapsed="false">
      <c r="N7062" s="0" t="str">
        <f aca="false">IF(R7062=0,"",IF(Q7062=VLOOKUP(N7061+1,$B$8:$C$360,2,0),N7061+1,N7061))</f>
        <v/>
      </c>
      <c r="P7062" s="30"/>
      <c r="Q7062" s="30"/>
      <c r="R7062" s="35"/>
      <c r="S7062" s="35"/>
      <c r="T7062" s="35"/>
      <c r="U7062" s="35"/>
      <c r="V7062" s="35"/>
      <c r="W7062" s="35"/>
      <c r="X7062" s="35"/>
      <c r="Y7062" s="35"/>
    </row>
    <row r="7063" customFormat="false" ht="14.25" hidden="false" customHeight="false" outlineLevel="0" collapsed="false">
      <c r="N7063" s="0" t="str">
        <f aca="false">IF(R7063=0,"",IF(Q7063=VLOOKUP(N7062+1,$B$8:$C$360,2,0),N7062+1,N7062))</f>
        <v/>
      </c>
      <c r="P7063" s="30"/>
      <c r="Q7063" s="30"/>
      <c r="R7063" s="35"/>
      <c r="S7063" s="35"/>
      <c r="T7063" s="35"/>
      <c r="U7063" s="35"/>
      <c r="V7063" s="35"/>
      <c r="W7063" s="35"/>
      <c r="X7063" s="35"/>
      <c r="Y7063" s="35"/>
    </row>
    <row r="7064" customFormat="false" ht="14.25" hidden="false" customHeight="false" outlineLevel="0" collapsed="false">
      <c r="N7064" s="0" t="str">
        <f aca="false">IF(R7064=0,"",IF(Q7064=VLOOKUP(N7063+1,$B$8:$C$360,2,0),N7063+1,N7063))</f>
        <v/>
      </c>
      <c r="P7064" s="30"/>
      <c r="Q7064" s="30"/>
      <c r="R7064" s="35"/>
      <c r="S7064" s="35"/>
      <c r="T7064" s="35"/>
      <c r="U7064" s="35"/>
      <c r="V7064" s="35"/>
      <c r="W7064" s="35"/>
      <c r="X7064" s="35"/>
      <c r="Y7064" s="35"/>
    </row>
    <row r="7065" customFormat="false" ht="14.25" hidden="false" customHeight="false" outlineLevel="0" collapsed="false">
      <c r="N7065" s="0" t="str">
        <f aca="false">IF(R7065=0,"",IF(Q7065=VLOOKUP(N7064+1,$B$8:$C$360,2,0),N7064+1,N7064))</f>
        <v/>
      </c>
      <c r="P7065" s="30"/>
      <c r="Q7065" s="30"/>
      <c r="R7065" s="35"/>
      <c r="S7065" s="35"/>
      <c r="T7065" s="35"/>
      <c r="U7065" s="35"/>
      <c r="V7065" s="35"/>
      <c r="W7065" s="35"/>
      <c r="X7065" s="35"/>
      <c r="Y7065" s="35"/>
    </row>
    <row r="7066" customFormat="false" ht="14.25" hidden="false" customHeight="false" outlineLevel="0" collapsed="false">
      <c r="N7066" s="0" t="str">
        <f aca="false">IF(R7066=0,"",IF(Q7066=VLOOKUP(N7065+1,$B$8:$C$360,2,0),N7065+1,N7065))</f>
        <v/>
      </c>
      <c r="P7066" s="30"/>
      <c r="Q7066" s="30"/>
      <c r="R7066" s="35"/>
      <c r="S7066" s="35"/>
      <c r="T7066" s="35"/>
      <c r="U7066" s="35"/>
      <c r="V7066" s="35"/>
      <c r="W7066" s="35"/>
      <c r="X7066" s="35"/>
      <c r="Y7066" s="35"/>
    </row>
    <row r="7067" customFormat="false" ht="14.25" hidden="false" customHeight="false" outlineLevel="0" collapsed="false">
      <c r="N7067" s="0" t="str">
        <f aca="false">IF(R7067=0,"",IF(Q7067=VLOOKUP(N7066+1,$B$8:$C$360,2,0),N7066+1,N7066))</f>
        <v/>
      </c>
      <c r="P7067" s="30"/>
      <c r="Q7067" s="30"/>
      <c r="R7067" s="35"/>
      <c r="S7067" s="35"/>
      <c r="T7067" s="35"/>
      <c r="U7067" s="35"/>
      <c r="V7067" s="35"/>
      <c r="W7067" s="35"/>
      <c r="X7067" s="35"/>
      <c r="Y7067" s="35"/>
    </row>
    <row r="7068" customFormat="false" ht="14.25" hidden="false" customHeight="false" outlineLevel="0" collapsed="false">
      <c r="N7068" s="0" t="str">
        <f aca="false">IF(R7068=0,"",IF(Q7068=VLOOKUP(N7067+1,$B$8:$C$360,2,0),N7067+1,N7067))</f>
        <v/>
      </c>
      <c r="P7068" s="30"/>
      <c r="Q7068" s="30"/>
      <c r="R7068" s="35"/>
      <c r="S7068" s="35"/>
      <c r="T7068" s="35"/>
      <c r="U7068" s="35"/>
      <c r="V7068" s="35"/>
      <c r="W7068" s="35"/>
      <c r="X7068" s="35"/>
      <c r="Y7068" s="35"/>
    </row>
    <row r="7069" customFormat="false" ht="14.25" hidden="false" customHeight="false" outlineLevel="0" collapsed="false">
      <c r="N7069" s="0" t="str">
        <f aca="false">IF(R7069=0,"",IF(Q7069=VLOOKUP(N7068+1,$B$8:$C$360,2,0),N7068+1,N7068))</f>
        <v/>
      </c>
      <c r="P7069" s="30"/>
      <c r="Q7069" s="30"/>
      <c r="R7069" s="35"/>
      <c r="S7069" s="35"/>
      <c r="T7069" s="35"/>
      <c r="U7069" s="35"/>
      <c r="V7069" s="35"/>
      <c r="W7069" s="35"/>
      <c r="X7069" s="35"/>
      <c r="Y7069" s="35"/>
    </row>
    <row r="7070" customFormat="false" ht="14.25" hidden="false" customHeight="false" outlineLevel="0" collapsed="false">
      <c r="N7070" s="0" t="str">
        <f aca="false">IF(R7070=0,"",IF(Q7070=VLOOKUP(N7069+1,$B$8:$C$360,2,0),N7069+1,N7069))</f>
        <v/>
      </c>
      <c r="P7070" s="30"/>
      <c r="Q7070" s="30"/>
      <c r="R7070" s="35"/>
      <c r="S7070" s="35"/>
      <c r="T7070" s="35"/>
      <c r="U7070" s="35"/>
      <c r="V7070" s="35"/>
      <c r="W7070" s="35"/>
      <c r="X7070" s="35"/>
      <c r="Y7070" s="35"/>
    </row>
    <row r="7071" customFormat="false" ht="14.25" hidden="false" customHeight="false" outlineLevel="0" collapsed="false">
      <c r="N7071" s="0" t="str">
        <f aca="false">IF(R7071=0,"",IF(Q7071=VLOOKUP(N7070+1,$B$8:$C$360,2,0),N7070+1,N7070))</f>
        <v/>
      </c>
      <c r="P7071" s="30"/>
      <c r="Q7071" s="30"/>
      <c r="R7071" s="35"/>
      <c r="S7071" s="35"/>
      <c r="T7071" s="35"/>
      <c r="U7071" s="35"/>
      <c r="V7071" s="35"/>
      <c r="W7071" s="35"/>
      <c r="X7071" s="35"/>
      <c r="Y7071" s="35"/>
    </row>
    <row r="7072" customFormat="false" ht="14.25" hidden="false" customHeight="false" outlineLevel="0" collapsed="false">
      <c r="N7072" s="0" t="str">
        <f aca="false">IF(R7072=0,"",IF(Q7072=VLOOKUP(N7071+1,$B$8:$C$360,2,0),N7071+1,N7071))</f>
        <v/>
      </c>
      <c r="P7072" s="30"/>
      <c r="Q7072" s="30"/>
      <c r="R7072" s="35"/>
      <c r="S7072" s="35"/>
      <c r="T7072" s="35"/>
      <c r="U7072" s="35"/>
      <c r="V7072" s="35"/>
      <c r="W7072" s="35"/>
      <c r="X7072" s="35"/>
      <c r="Y7072" s="35"/>
    </row>
    <row r="7073" customFormat="false" ht="14.25" hidden="false" customHeight="false" outlineLevel="0" collapsed="false">
      <c r="N7073" s="0" t="str">
        <f aca="false">IF(R7073=0,"",IF(Q7073=VLOOKUP(N7072+1,$B$8:$C$360,2,0),N7072+1,N7072))</f>
        <v/>
      </c>
      <c r="P7073" s="30"/>
      <c r="Q7073" s="30"/>
      <c r="R7073" s="35"/>
      <c r="S7073" s="35"/>
      <c r="T7073" s="35"/>
      <c r="U7073" s="35"/>
      <c r="V7073" s="35"/>
      <c r="W7073" s="35"/>
      <c r="X7073" s="35"/>
      <c r="Y7073" s="35"/>
    </row>
    <row r="7074" customFormat="false" ht="14.25" hidden="false" customHeight="false" outlineLevel="0" collapsed="false">
      <c r="N7074" s="0" t="str">
        <f aca="false">IF(R7074=0,"",IF(Q7074=VLOOKUP(N7073+1,$B$8:$C$360,2,0),N7073+1,N7073))</f>
        <v/>
      </c>
      <c r="P7074" s="30"/>
      <c r="Q7074" s="30"/>
      <c r="R7074" s="35"/>
      <c r="S7074" s="35"/>
      <c r="T7074" s="35"/>
      <c r="U7074" s="35"/>
      <c r="V7074" s="35"/>
      <c r="W7074" s="35"/>
      <c r="X7074" s="35"/>
      <c r="Y7074" s="35"/>
    </row>
    <row r="7075" customFormat="false" ht="14.25" hidden="false" customHeight="false" outlineLevel="0" collapsed="false">
      <c r="N7075" s="0" t="str">
        <f aca="false">IF(R7075=0,"",IF(Q7075=VLOOKUP(N7074+1,$B$8:$C$360,2,0),N7074+1,N7074))</f>
        <v/>
      </c>
      <c r="P7075" s="30"/>
      <c r="Q7075" s="30"/>
      <c r="R7075" s="35"/>
      <c r="S7075" s="35"/>
      <c r="T7075" s="35"/>
      <c r="U7075" s="35"/>
      <c r="V7075" s="35"/>
      <c r="W7075" s="35"/>
      <c r="X7075" s="35"/>
      <c r="Y7075" s="35"/>
    </row>
    <row r="7076" customFormat="false" ht="14.25" hidden="false" customHeight="false" outlineLevel="0" collapsed="false">
      <c r="N7076" s="0" t="str">
        <f aca="false">IF(R7076=0,"",IF(Q7076=VLOOKUP(N7075+1,$B$8:$C$360,2,0),N7075+1,N7075))</f>
        <v/>
      </c>
      <c r="P7076" s="30"/>
      <c r="Q7076" s="30"/>
      <c r="R7076" s="35"/>
      <c r="S7076" s="35"/>
      <c r="T7076" s="35"/>
      <c r="U7076" s="35"/>
      <c r="V7076" s="35"/>
      <c r="W7076" s="35"/>
      <c r="X7076" s="35"/>
      <c r="Y7076" s="35"/>
    </row>
    <row r="7077" customFormat="false" ht="14.25" hidden="false" customHeight="false" outlineLevel="0" collapsed="false">
      <c r="N7077" s="0" t="str">
        <f aca="false">IF(R7077=0,"",IF(Q7077=VLOOKUP(N7076+1,$B$8:$C$360,2,0),N7076+1,N7076))</f>
        <v/>
      </c>
      <c r="P7077" s="30"/>
      <c r="Q7077" s="30"/>
      <c r="R7077" s="35"/>
      <c r="S7077" s="35"/>
      <c r="T7077" s="35"/>
      <c r="U7077" s="35"/>
      <c r="V7077" s="35"/>
      <c r="W7077" s="35"/>
      <c r="X7077" s="35"/>
      <c r="Y7077" s="35"/>
    </row>
    <row r="7078" customFormat="false" ht="14.25" hidden="false" customHeight="false" outlineLevel="0" collapsed="false">
      <c r="N7078" s="0" t="str">
        <f aca="false">IF(R7078=0,"",IF(Q7078=VLOOKUP(N7077+1,$B$8:$C$360,2,0),N7077+1,N7077))</f>
        <v/>
      </c>
      <c r="P7078" s="30"/>
      <c r="Q7078" s="30"/>
      <c r="R7078" s="35"/>
      <c r="S7078" s="35"/>
      <c r="T7078" s="35"/>
      <c r="U7078" s="35"/>
      <c r="V7078" s="35"/>
      <c r="W7078" s="35"/>
      <c r="X7078" s="35"/>
      <c r="Y7078" s="35"/>
    </row>
    <row r="7079" customFormat="false" ht="14.25" hidden="false" customHeight="false" outlineLevel="0" collapsed="false">
      <c r="N7079" s="0" t="str">
        <f aca="false">IF(R7079=0,"",IF(Q7079=VLOOKUP(N7078+1,$B$8:$C$360,2,0),N7078+1,N7078))</f>
        <v/>
      </c>
      <c r="P7079" s="30"/>
      <c r="Q7079" s="30"/>
      <c r="R7079" s="35"/>
      <c r="S7079" s="35"/>
      <c r="T7079" s="35"/>
      <c r="U7079" s="35"/>
      <c r="V7079" s="35"/>
      <c r="W7079" s="35"/>
      <c r="X7079" s="35"/>
      <c r="Y7079" s="35"/>
    </row>
    <row r="7080" customFormat="false" ht="14.25" hidden="false" customHeight="false" outlineLevel="0" collapsed="false">
      <c r="N7080" s="0" t="str">
        <f aca="false">IF(R7080=0,"",IF(Q7080=VLOOKUP(N7079+1,$B$8:$C$360,2,0),N7079+1,N7079))</f>
        <v/>
      </c>
      <c r="P7080" s="30"/>
      <c r="Q7080" s="30"/>
      <c r="R7080" s="35"/>
      <c r="S7080" s="35"/>
      <c r="T7080" s="35"/>
      <c r="U7080" s="35"/>
      <c r="V7080" s="35"/>
      <c r="W7080" s="35"/>
      <c r="X7080" s="35"/>
      <c r="Y7080" s="35"/>
    </row>
    <row r="7081" customFormat="false" ht="14.25" hidden="false" customHeight="false" outlineLevel="0" collapsed="false">
      <c r="N7081" s="0" t="str">
        <f aca="false">IF(R7081=0,"",IF(Q7081=VLOOKUP(N7080+1,$B$8:$C$360,2,0),N7080+1,N7080))</f>
        <v/>
      </c>
      <c r="P7081" s="30"/>
      <c r="Q7081" s="30"/>
      <c r="R7081" s="35"/>
      <c r="S7081" s="35"/>
      <c r="T7081" s="35"/>
      <c r="U7081" s="35"/>
      <c r="V7081" s="35"/>
      <c r="W7081" s="35"/>
      <c r="X7081" s="35"/>
      <c r="Y7081" s="35"/>
    </row>
    <row r="7082" customFormat="false" ht="14.25" hidden="false" customHeight="false" outlineLevel="0" collapsed="false">
      <c r="N7082" s="0" t="str">
        <f aca="false">IF(R7082=0,"",IF(Q7082=VLOOKUP(N7081+1,$B$8:$C$360,2,0),N7081+1,N7081))</f>
        <v/>
      </c>
      <c r="P7082" s="30"/>
      <c r="Q7082" s="30"/>
      <c r="R7082" s="35"/>
      <c r="S7082" s="35"/>
      <c r="T7082" s="35"/>
      <c r="U7082" s="35"/>
      <c r="V7082" s="35"/>
      <c r="W7082" s="35"/>
      <c r="X7082" s="35"/>
      <c r="Y7082" s="35"/>
    </row>
    <row r="7083" customFormat="false" ht="14.25" hidden="false" customHeight="false" outlineLevel="0" collapsed="false">
      <c r="N7083" s="0" t="str">
        <f aca="false">IF(R7083=0,"",IF(Q7083=VLOOKUP(N7082+1,$B$8:$C$360,2,0),N7082+1,N7082))</f>
        <v/>
      </c>
      <c r="P7083" s="30"/>
      <c r="Q7083" s="30"/>
      <c r="R7083" s="35"/>
      <c r="S7083" s="35"/>
      <c r="T7083" s="35"/>
      <c r="U7083" s="35"/>
      <c r="V7083" s="35"/>
      <c r="W7083" s="35"/>
      <c r="X7083" s="35"/>
      <c r="Y7083" s="35"/>
    </row>
    <row r="7084" customFormat="false" ht="14.25" hidden="false" customHeight="false" outlineLevel="0" collapsed="false">
      <c r="N7084" s="0" t="str">
        <f aca="false">IF(R7084=0,"",IF(Q7084=VLOOKUP(N7083+1,$B$8:$C$360,2,0),N7083+1,N7083))</f>
        <v/>
      </c>
      <c r="P7084" s="30"/>
      <c r="Q7084" s="30"/>
      <c r="R7084" s="35"/>
      <c r="S7084" s="35"/>
      <c r="T7084" s="35"/>
      <c r="U7084" s="35"/>
      <c r="V7084" s="35"/>
      <c r="W7084" s="35"/>
      <c r="X7084" s="35"/>
      <c r="Y7084" s="35"/>
    </row>
    <row r="7085" customFormat="false" ht="14.25" hidden="false" customHeight="false" outlineLevel="0" collapsed="false">
      <c r="N7085" s="0" t="str">
        <f aca="false">IF(R7085=0,"",IF(Q7085=VLOOKUP(N7084+1,$B$8:$C$360,2,0),N7084+1,N7084))</f>
        <v/>
      </c>
      <c r="P7085" s="30"/>
      <c r="Q7085" s="30"/>
      <c r="R7085" s="35"/>
      <c r="S7085" s="35"/>
      <c r="T7085" s="35"/>
      <c r="U7085" s="35"/>
      <c r="V7085" s="35"/>
      <c r="W7085" s="35"/>
      <c r="X7085" s="35"/>
      <c r="Y7085" s="35"/>
    </row>
    <row r="7086" customFormat="false" ht="14.25" hidden="false" customHeight="false" outlineLevel="0" collapsed="false">
      <c r="N7086" s="0" t="str">
        <f aca="false">IF(R7086=0,"",IF(Q7086=VLOOKUP(N7085+1,$B$8:$C$360,2,0),N7085+1,N7085))</f>
        <v/>
      </c>
      <c r="P7086" s="30"/>
      <c r="Q7086" s="30"/>
      <c r="R7086" s="35"/>
      <c r="S7086" s="35"/>
      <c r="T7086" s="35"/>
      <c r="U7086" s="35"/>
      <c r="V7086" s="35"/>
      <c r="W7086" s="35"/>
      <c r="X7086" s="35"/>
      <c r="Y7086" s="35"/>
    </row>
    <row r="7087" customFormat="false" ht="14.25" hidden="false" customHeight="false" outlineLevel="0" collapsed="false">
      <c r="N7087" s="0" t="str">
        <f aca="false">IF(R7087=0,"",IF(Q7087=VLOOKUP(N7086+1,$B$8:$C$360,2,0),N7086+1,N7086))</f>
        <v/>
      </c>
      <c r="P7087" s="30"/>
      <c r="Q7087" s="30"/>
      <c r="R7087" s="35"/>
      <c r="S7087" s="35"/>
      <c r="T7087" s="35"/>
      <c r="U7087" s="35"/>
      <c r="V7087" s="35"/>
      <c r="W7087" s="35"/>
      <c r="X7087" s="35"/>
      <c r="Y7087" s="35"/>
    </row>
    <row r="7088" customFormat="false" ht="14.25" hidden="false" customHeight="false" outlineLevel="0" collapsed="false">
      <c r="N7088" s="0" t="str">
        <f aca="false">IF(R7088=0,"",IF(Q7088=VLOOKUP(N7087+1,$B$8:$C$360,2,0),N7087+1,N7087))</f>
        <v/>
      </c>
      <c r="P7088" s="30"/>
      <c r="Q7088" s="30"/>
      <c r="R7088" s="35"/>
      <c r="S7088" s="35"/>
      <c r="T7088" s="35"/>
      <c r="U7088" s="35"/>
      <c r="V7088" s="35"/>
      <c r="W7088" s="35"/>
      <c r="X7088" s="35"/>
      <c r="Y7088" s="35"/>
    </row>
    <row r="7089" customFormat="false" ht="14.25" hidden="false" customHeight="false" outlineLevel="0" collapsed="false">
      <c r="N7089" s="0" t="str">
        <f aca="false">IF(R7089=0,"",IF(Q7089=VLOOKUP(N7088+1,$B$8:$C$360,2,0),N7088+1,N7088))</f>
        <v/>
      </c>
      <c r="P7089" s="30"/>
      <c r="Q7089" s="30"/>
      <c r="R7089" s="35"/>
      <c r="S7089" s="35"/>
      <c r="T7089" s="35"/>
      <c r="U7089" s="35"/>
      <c r="V7089" s="35"/>
      <c r="W7089" s="35"/>
      <c r="X7089" s="35"/>
      <c r="Y7089" s="35"/>
    </row>
    <row r="7090" customFormat="false" ht="14.25" hidden="false" customHeight="false" outlineLevel="0" collapsed="false">
      <c r="N7090" s="0" t="str">
        <f aca="false">IF(R7090=0,"",IF(Q7090=VLOOKUP(N7089+1,$B$8:$C$360,2,0),N7089+1,N7089))</f>
        <v/>
      </c>
      <c r="P7090" s="30"/>
      <c r="Q7090" s="30"/>
      <c r="R7090" s="35"/>
      <c r="S7090" s="35"/>
      <c r="T7090" s="35"/>
      <c r="U7090" s="35"/>
      <c r="V7090" s="35"/>
      <c r="W7090" s="35"/>
      <c r="X7090" s="35"/>
      <c r="Y7090" s="35"/>
    </row>
    <row r="7091" customFormat="false" ht="14.25" hidden="false" customHeight="false" outlineLevel="0" collapsed="false">
      <c r="N7091" s="0" t="str">
        <f aca="false">IF(R7091=0,"",IF(Q7091=VLOOKUP(N7090+1,$B$8:$C$360,2,0),N7090+1,N7090))</f>
        <v/>
      </c>
      <c r="P7091" s="30"/>
      <c r="Q7091" s="30"/>
      <c r="R7091" s="35"/>
      <c r="S7091" s="35"/>
      <c r="T7091" s="35"/>
      <c r="U7091" s="35"/>
      <c r="V7091" s="35"/>
      <c r="W7091" s="35"/>
      <c r="X7091" s="35"/>
      <c r="Y7091" s="35"/>
    </row>
    <row r="7092" customFormat="false" ht="14.25" hidden="false" customHeight="false" outlineLevel="0" collapsed="false">
      <c r="N7092" s="0" t="str">
        <f aca="false">IF(R7092=0,"",IF(Q7092=VLOOKUP(N7091+1,$B$8:$C$360,2,0),N7091+1,N7091))</f>
        <v/>
      </c>
      <c r="P7092" s="30"/>
      <c r="Q7092" s="30"/>
      <c r="R7092" s="35"/>
      <c r="S7092" s="35"/>
      <c r="T7092" s="35"/>
      <c r="U7092" s="35"/>
      <c r="V7092" s="35"/>
      <c r="W7092" s="35"/>
      <c r="X7092" s="35"/>
      <c r="Y7092" s="35"/>
    </row>
    <row r="7093" customFormat="false" ht="14.25" hidden="false" customHeight="false" outlineLevel="0" collapsed="false">
      <c r="N7093" s="0" t="str">
        <f aca="false">IF(R7093=0,"",IF(Q7093=VLOOKUP(N7092+1,$B$8:$C$360,2,0),N7092+1,N7092))</f>
        <v/>
      </c>
      <c r="P7093" s="30"/>
      <c r="Q7093" s="30"/>
      <c r="R7093" s="35"/>
      <c r="S7093" s="35"/>
      <c r="T7093" s="35"/>
      <c r="U7093" s="35"/>
      <c r="V7093" s="35"/>
      <c r="W7093" s="35"/>
      <c r="X7093" s="35"/>
      <c r="Y7093" s="35"/>
    </row>
    <row r="7094" customFormat="false" ht="14.25" hidden="false" customHeight="false" outlineLevel="0" collapsed="false">
      <c r="N7094" s="0" t="str">
        <f aca="false">IF(R7094=0,"",IF(Q7094=VLOOKUP(N7093+1,$B$8:$C$360,2,0),N7093+1,N7093))</f>
        <v/>
      </c>
      <c r="P7094" s="30"/>
      <c r="Q7094" s="30"/>
      <c r="R7094" s="35"/>
      <c r="S7094" s="35"/>
      <c r="T7094" s="35"/>
      <c r="U7094" s="35"/>
      <c r="V7094" s="35"/>
      <c r="W7094" s="35"/>
      <c r="X7094" s="35"/>
      <c r="Y7094" s="35"/>
    </row>
    <row r="7095" customFormat="false" ht="14.25" hidden="false" customHeight="false" outlineLevel="0" collapsed="false">
      <c r="N7095" s="0" t="str">
        <f aca="false">IF(R7095=0,"",IF(Q7095=VLOOKUP(N7094+1,$B$8:$C$360,2,0),N7094+1,N7094))</f>
        <v/>
      </c>
      <c r="P7095" s="30"/>
      <c r="Q7095" s="30"/>
      <c r="R7095" s="35"/>
      <c r="S7095" s="35"/>
      <c r="T7095" s="35"/>
      <c r="U7095" s="35"/>
      <c r="V7095" s="35"/>
      <c r="W7095" s="35"/>
      <c r="X7095" s="35"/>
      <c r="Y7095" s="35"/>
    </row>
    <row r="7096" customFormat="false" ht="14.25" hidden="false" customHeight="false" outlineLevel="0" collapsed="false">
      <c r="N7096" s="0" t="str">
        <f aca="false">IF(R7096=0,"",IF(Q7096=VLOOKUP(N7095+1,$B$8:$C$360,2,0),N7095+1,N7095))</f>
        <v/>
      </c>
      <c r="P7096" s="30"/>
      <c r="Q7096" s="30"/>
      <c r="R7096" s="35"/>
      <c r="S7096" s="35"/>
      <c r="T7096" s="35"/>
      <c r="U7096" s="35"/>
      <c r="V7096" s="35"/>
      <c r="W7096" s="35"/>
      <c r="X7096" s="35"/>
      <c r="Y7096" s="35"/>
    </row>
    <row r="7097" customFormat="false" ht="14.25" hidden="false" customHeight="false" outlineLevel="0" collapsed="false">
      <c r="N7097" s="0" t="str">
        <f aca="false">IF(R7097=0,"",IF(Q7097=VLOOKUP(N7096+1,$B$8:$C$360,2,0),N7096+1,N7096))</f>
        <v/>
      </c>
      <c r="P7097" s="30"/>
      <c r="Q7097" s="30"/>
      <c r="R7097" s="35"/>
      <c r="S7097" s="35"/>
      <c r="T7097" s="35"/>
      <c r="U7097" s="35"/>
      <c r="V7097" s="35"/>
      <c r="W7097" s="35"/>
      <c r="X7097" s="35"/>
      <c r="Y7097" s="35"/>
    </row>
    <row r="7098" customFormat="false" ht="14.25" hidden="false" customHeight="false" outlineLevel="0" collapsed="false">
      <c r="N7098" s="0" t="str">
        <f aca="false">IF(R7098=0,"",IF(Q7098=VLOOKUP(N7097+1,$B$8:$C$360,2,0),N7097+1,N7097))</f>
        <v/>
      </c>
      <c r="P7098" s="30"/>
      <c r="Q7098" s="30"/>
      <c r="R7098" s="35"/>
      <c r="S7098" s="35"/>
      <c r="T7098" s="35"/>
      <c r="U7098" s="35"/>
      <c r="V7098" s="35"/>
      <c r="W7098" s="35"/>
      <c r="X7098" s="35"/>
      <c r="Y7098" s="35"/>
    </row>
    <row r="7099" customFormat="false" ht="14.25" hidden="false" customHeight="false" outlineLevel="0" collapsed="false">
      <c r="N7099" s="0" t="str">
        <f aca="false">IF(R7099=0,"",IF(Q7099=VLOOKUP(N7098+1,$B$8:$C$360,2,0),N7098+1,N7098))</f>
        <v/>
      </c>
      <c r="P7099" s="30"/>
      <c r="Q7099" s="30"/>
      <c r="R7099" s="35"/>
      <c r="S7099" s="35"/>
      <c r="T7099" s="35"/>
      <c r="U7099" s="35"/>
      <c r="V7099" s="35"/>
      <c r="W7099" s="35"/>
      <c r="X7099" s="35"/>
      <c r="Y7099" s="35"/>
    </row>
    <row r="7100" customFormat="false" ht="14.25" hidden="false" customHeight="false" outlineLevel="0" collapsed="false">
      <c r="N7100" s="0" t="str">
        <f aca="false">IF(R7100=0,"",IF(Q7100=VLOOKUP(N7099+1,$B$8:$C$360,2,0),N7099+1,N7099))</f>
        <v/>
      </c>
      <c r="P7100" s="30"/>
      <c r="Q7100" s="30"/>
      <c r="R7100" s="35"/>
      <c r="S7100" s="35"/>
      <c r="T7100" s="35"/>
      <c r="U7100" s="35"/>
      <c r="V7100" s="35"/>
      <c r="W7100" s="35"/>
      <c r="X7100" s="35"/>
      <c r="Y7100" s="35"/>
    </row>
    <row r="7101" customFormat="false" ht="14.25" hidden="false" customHeight="false" outlineLevel="0" collapsed="false">
      <c r="N7101" s="0" t="str">
        <f aca="false">IF(R7101=0,"",IF(Q7101=VLOOKUP(N7100+1,$B$8:$C$360,2,0),N7100+1,N7100))</f>
        <v/>
      </c>
      <c r="P7101" s="30"/>
      <c r="Q7101" s="30"/>
      <c r="R7101" s="35"/>
      <c r="S7101" s="35"/>
      <c r="T7101" s="35"/>
      <c r="U7101" s="35"/>
      <c r="V7101" s="35"/>
      <c r="W7101" s="35"/>
      <c r="X7101" s="35"/>
      <c r="Y7101" s="35"/>
    </row>
    <row r="7102" customFormat="false" ht="14.25" hidden="false" customHeight="false" outlineLevel="0" collapsed="false">
      <c r="N7102" s="0" t="str">
        <f aca="false">IF(R7102=0,"",IF(Q7102=VLOOKUP(N7101+1,$B$8:$C$360,2,0),N7101+1,N7101))</f>
        <v/>
      </c>
      <c r="P7102" s="30"/>
      <c r="Q7102" s="30"/>
      <c r="R7102" s="35"/>
      <c r="S7102" s="35"/>
      <c r="T7102" s="35"/>
      <c r="U7102" s="35"/>
      <c r="V7102" s="35"/>
      <c r="W7102" s="35"/>
      <c r="X7102" s="35"/>
      <c r="Y7102" s="35"/>
    </row>
    <row r="7103" customFormat="false" ht="14.25" hidden="false" customHeight="false" outlineLevel="0" collapsed="false">
      <c r="N7103" s="0" t="str">
        <f aca="false">IF(R7103=0,"",IF(Q7103=VLOOKUP(N7102+1,$B$8:$C$360,2,0),N7102+1,N7102))</f>
        <v/>
      </c>
      <c r="P7103" s="30"/>
      <c r="Q7103" s="30"/>
      <c r="R7103" s="35"/>
      <c r="S7103" s="35"/>
      <c r="T7103" s="35"/>
      <c r="U7103" s="35"/>
      <c r="V7103" s="35"/>
      <c r="W7103" s="35"/>
      <c r="X7103" s="35"/>
      <c r="Y7103" s="35"/>
    </row>
    <row r="7104" customFormat="false" ht="14.25" hidden="false" customHeight="false" outlineLevel="0" collapsed="false">
      <c r="N7104" s="0" t="str">
        <f aca="false">IF(R7104=0,"",IF(Q7104=VLOOKUP(N7103+1,$B$8:$C$360,2,0),N7103+1,N7103))</f>
        <v/>
      </c>
      <c r="P7104" s="30"/>
      <c r="Q7104" s="30"/>
      <c r="R7104" s="35"/>
      <c r="S7104" s="35"/>
      <c r="T7104" s="35"/>
      <c r="U7104" s="35"/>
      <c r="V7104" s="35"/>
      <c r="W7104" s="35"/>
      <c r="X7104" s="35"/>
      <c r="Y7104" s="35"/>
    </row>
    <row r="7105" customFormat="false" ht="14.25" hidden="false" customHeight="false" outlineLevel="0" collapsed="false">
      <c r="N7105" s="0" t="str">
        <f aca="false">IF(R7105=0,"",IF(Q7105=VLOOKUP(N7104+1,$B$8:$C$360,2,0),N7104+1,N7104))</f>
        <v/>
      </c>
      <c r="P7105" s="30"/>
      <c r="Q7105" s="30"/>
      <c r="R7105" s="35"/>
      <c r="S7105" s="35"/>
      <c r="T7105" s="35"/>
      <c r="U7105" s="35"/>
      <c r="V7105" s="35"/>
      <c r="W7105" s="35"/>
      <c r="X7105" s="35"/>
      <c r="Y7105" s="35"/>
    </row>
    <row r="7106" customFormat="false" ht="14.25" hidden="false" customHeight="false" outlineLevel="0" collapsed="false">
      <c r="N7106" s="0" t="str">
        <f aca="false">IF(R7106=0,"",IF(Q7106=VLOOKUP(N7105+1,$B$8:$C$360,2,0),N7105+1,N7105))</f>
        <v/>
      </c>
      <c r="P7106" s="30"/>
      <c r="Q7106" s="30"/>
      <c r="R7106" s="35"/>
      <c r="S7106" s="35"/>
      <c r="T7106" s="35"/>
      <c r="U7106" s="35"/>
      <c r="V7106" s="35"/>
      <c r="W7106" s="35"/>
      <c r="X7106" s="35"/>
      <c r="Y7106" s="35"/>
    </row>
    <row r="7107" customFormat="false" ht="14.25" hidden="false" customHeight="false" outlineLevel="0" collapsed="false">
      <c r="N7107" s="0" t="str">
        <f aca="false">IF(R7107=0,"",IF(Q7107=VLOOKUP(N7106+1,$B$8:$C$360,2,0),N7106+1,N7106))</f>
        <v/>
      </c>
      <c r="P7107" s="30"/>
      <c r="Q7107" s="30"/>
      <c r="R7107" s="35"/>
      <c r="S7107" s="35"/>
      <c r="T7107" s="35"/>
      <c r="U7107" s="35"/>
      <c r="V7107" s="35"/>
      <c r="W7107" s="35"/>
      <c r="X7107" s="35"/>
      <c r="Y7107" s="35"/>
    </row>
    <row r="7108" customFormat="false" ht="14.25" hidden="false" customHeight="false" outlineLevel="0" collapsed="false">
      <c r="N7108" s="0" t="str">
        <f aca="false">IF(R7108=0,"",IF(Q7108=VLOOKUP(N7107+1,$B$8:$C$360,2,0),N7107+1,N7107))</f>
        <v/>
      </c>
      <c r="P7108" s="30"/>
      <c r="Q7108" s="30"/>
      <c r="R7108" s="35"/>
      <c r="S7108" s="35"/>
      <c r="T7108" s="35"/>
      <c r="U7108" s="35"/>
      <c r="V7108" s="35"/>
      <c r="W7108" s="35"/>
      <c r="X7108" s="35"/>
      <c r="Y7108" s="35"/>
    </row>
    <row r="7109" customFormat="false" ht="14.25" hidden="false" customHeight="false" outlineLevel="0" collapsed="false">
      <c r="N7109" s="0" t="str">
        <f aca="false">IF(R7109=0,"",IF(Q7109=VLOOKUP(N7108+1,$B$8:$C$360,2,0),N7108+1,N7108))</f>
        <v/>
      </c>
      <c r="P7109" s="30"/>
      <c r="Q7109" s="30"/>
      <c r="R7109" s="35"/>
      <c r="S7109" s="35"/>
      <c r="T7109" s="35"/>
      <c r="U7109" s="35"/>
      <c r="V7109" s="35"/>
      <c r="W7109" s="35"/>
      <c r="X7109" s="35"/>
      <c r="Y7109" s="35"/>
    </row>
    <row r="7110" customFormat="false" ht="14.25" hidden="false" customHeight="false" outlineLevel="0" collapsed="false">
      <c r="N7110" s="0" t="str">
        <f aca="false">IF(R7110=0,"",IF(Q7110=VLOOKUP(N7109+1,$B$8:$C$360,2,0),N7109+1,N7109))</f>
        <v/>
      </c>
      <c r="P7110" s="30"/>
      <c r="Q7110" s="30"/>
      <c r="R7110" s="35"/>
      <c r="S7110" s="35"/>
      <c r="T7110" s="35"/>
      <c r="U7110" s="35"/>
      <c r="V7110" s="35"/>
      <c r="W7110" s="35"/>
      <c r="X7110" s="35"/>
      <c r="Y7110" s="35"/>
    </row>
    <row r="7111" customFormat="false" ht="14.25" hidden="false" customHeight="false" outlineLevel="0" collapsed="false">
      <c r="N7111" s="0" t="str">
        <f aca="false">IF(R7111=0,"",IF(Q7111=VLOOKUP(N7110+1,$B$8:$C$360,2,0),N7110+1,N7110))</f>
        <v/>
      </c>
      <c r="P7111" s="30"/>
      <c r="Q7111" s="30"/>
      <c r="R7111" s="35"/>
      <c r="S7111" s="35"/>
      <c r="T7111" s="35"/>
      <c r="U7111" s="35"/>
      <c r="V7111" s="35"/>
      <c r="W7111" s="35"/>
      <c r="X7111" s="35"/>
      <c r="Y7111" s="35"/>
    </row>
    <row r="7112" customFormat="false" ht="14.25" hidden="false" customHeight="false" outlineLevel="0" collapsed="false">
      <c r="N7112" s="0" t="str">
        <f aca="false">IF(R7112=0,"",IF(Q7112=VLOOKUP(N7111+1,$B$8:$C$360,2,0),N7111+1,N7111))</f>
        <v/>
      </c>
      <c r="P7112" s="30"/>
      <c r="Q7112" s="30"/>
      <c r="R7112" s="35"/>
      <c r="S7112" s="35"/>
      <c r="T7112" s="35"/>
      <c r="U7112" s="35"/>
      <c r="V7112" s="35"/>
      <c r="W7112" s="35"/>
      <c r="X7112" s="35"/>
      <c r="Y7112" s="35"/>
    </row>
    <row r="7113" customFormat="false" ht="14.25" hidden="false" customHeight="false" outlineLevel="0" collapsed="false">
      <c r="N7113" s="0" t="str">
        <f aca="false">IF(R7113=0,"",IF(Q7113=VLOOKUP(N7112+1,$B$8:$C$360,2,0),N7112+1,N7112))</f>
        <v/>
      </c>
      <c r="P7113" s="30"/>
      <c r="Q7113" s="30"/>
      <c r="R7113" s="35"/>
      <c r="S7113" s="35"/>
      <c r="T7113" s="35"/>
      <c r="U7113" s="35"/>
      <c r="V7113" s="35"/>
      <c r="W7113" s="35"/>
      <c r="X7113" s="35"/>
      <c r="Y7113" s="35"/>
    </row>
    <row r="7114" customFormat="false" ht="14.25" hidden="false" customHeight="false" outlineLevel="0" collapsed="false">
      <c r="N7114" s="0" t="str">
        <f aca="false">IF(R7114=0,"",IF(Q7114=VLOOKUP(N7113+1,$B$8:$C$360,2,0),N7113+1,N7113))</f>
        <v/>
      </c>
      <c r="P7114" s="30"/>
      <c r="Q7114" s="30"/>
      <c r="R7114" s="35"/>
      <c r="S7114" s="35"/>
      <c r="T7114" s="35"/>
      <c r="U7114" s="35"/>
      <c r="V7114" s="35"/>
      <c r="W7114" s="35"/>
      <c r="X7114" s="35"/>
      <c r="Y7114" s="35"/>
    </row>
    <row r="7115" customFormat="false" ht="14.25" hidden="false" customHeight="false" outlineLevel="0" collapsed="false">
      <c r="N7115" s="0" t="str">
        <f aca="false">IF(R7115=0,"",IF(Q7115=VLOOKUP(N7114+1,$B$8:$C$360,2,0),N7114+1,N7114))</f>
        <v/>
      </c>
      <c r="P7115" s="30"/>
      <c r="Q7115" s="30"/>
      <c r="R7115" s="35"/>
      <c r="S7115" s="35"/>
      <c r="T7115" s="35"/>
      <c r="U7115" s="35"/>
      <c r="V7115" s="35"/>
      <c r="W7115" s="35"/>
      <c r="X7115" s="35"/>
      <c r="Y7115" s="35"/>
    </row>
    <row r="7116" customFormat="false" ht="14.25" hidden="false" customHeight="false" outlineLevel="0" collapsed="false">
      <c r="N7116" s="0" t="str">
        <f aca="false">IF(R7116=0,"",IF(Q7116=VLOOKUP(N7115+1,$B$8:$C$360,2,0),N7115+1,N7115))</f>
        <v/>
      </c>
      <c r="P7116" s="30"/>
      <c r="Q7116" s="30"/>
      <c r="R7116" s="35"/>
      <c r="S7116" s="35"/>
      <c r="T7116" s="35"/>
      <c r="U7116" s="35"/>
      <c r="V7116" s="35"/>
      <c r="W7116" s="35"/>
      <c r="X7116" s="35"/>
      <c r="Y7116" s="35"/>
    </row>
    <row r="7117" customFormat="false" ht="14.25" hidden="false" customHeight="false" outlineLevel="0" collapsed="false">
      <c r="N7117" s="0" t="str">
        <f aca="false">IF(R7117=0,"",IF(Q7117=VLOOKUP(N7116+1,$B$8:$C$360,2,0),N7116+1,N7116))</f>
        <v/>
      </c>
      <c r="P7117" s="30"/>
      <c r="Q7117" s="30"/>
      <c r="R7117" s="35"/>
      <c r="S7117" s="35"/>
      <c r="T7117" s="35"/>
      <c r="U7117" s="35"/>
      <c r="V7117" s="35"/>
      <c r="W7117" s="35"/>
      <c r="X7117" s="35"/>
      <c r="Y7117" s="35"/>
    </row>
    <row r="7118" customFormat="false" ht="14.25" hidden="false" customHeight="false" outlineLevel="0" collapsed="false">
      <c r="N7118" s="0" t="str">
        <f aca="false">IF(R7118=0,"",IF(Q7118=VLOOKUP(N7117+1,$B$8:$C$360,2,0),N7117+1,N7117))</f>
        <v/>
      </c>
      <c r="P7118" s="30"/>
      <c r="Q7118" s="30"/>
      <c r="R7118" s="35"/>
      <c r="S7118" s="35"/>
      <c r="T7118" s="35"/>
      <c r="U7118" s="35"/>
      <c r="V7118" s="35"/>
      <c r="W7118" s="35"/>
      <c r="X7118" s="35"/>
      <c r="Y7118" s="35"/>
    </row>
    <row r="7119" customFormat="false" ht="14.25" hidden="false" customHeight="false" outlineLevel="0" collapsed="false">
      <c r="N7119" s="0" t="str">
        <f aca="false">IF(R7119=0,"",IF(Q7119=VLOOKUP(N7118+1,$B$8:$C$360,2,0),N7118+1,N7118))</f>
        <v/>
      </c>
      <c r="P7119" s="30"/>
      <c r="Q7119" s="30"/>
      <c r="R7119" s="35"/>
      <c r="S7119" s="35"/>
      <c r="T7119" s="35"/>
      <c r="U7119" s="35"/>
      <c r="V7119" s="35"/>
      <c r="W7119" s="35"/>
      <c r="X7119" s="35"/>
      <c r="Y7119" s="35"/>
    </row>
    <row r="7120" customFormat="false" ht="14.25" hidden="false" customHeight="false" outlineLevel="0" collapsed="false">
      <c r="N7120" s="0" t="str">
        <f aca="false">IF(R7120=0,"",IF(Q7120=VLOOKUP(N7119+1,$B$8:$C$360,2,0),N7119+1,N7119))</f>
        <v/>
      </c>
      <c r="P7120" s="30"/>
      <c r="Q7120" s="30"/>
      <c r="R7120" s="35"/>
      <c r="S7120" s="35"/>
      <c r="T7120" s="35"/>
      <c r="U7120" s="35"/>
      <c r="V7120" s="35"/>
      <c r="W7120" s="35"/>
      <c r="X7120" s="35"/>
      <c r="Y7120" s="35"/>
    </row>
    <row r="7121" customFormat="false" ht="14.25" hidden="false" customHeight="false" outlineLevel="0" collapsed="false">
      <c r="N7121" s="0" t="str">
        <f aca="false">IF(R7121=0,"",IF(Q7121=VLOOKUP(N7120+1,$B$8:$C$360,2,0),N7120+1,N7120))</f>
        <v/>
      </c>
      <c r="P7121" s="30"/>
      <c r="Q7121" s="30"/>
      <c r="R7121" s="35"/>
      <c r="S7121" s="35"/>
      <c r="T7121" s="35"/>
      <c r="U7121" s="35"/>
      <c r="V7121" s="35"/>
      <c r="W7121" s="35"/>
      <c r="X7121" s="35"/>
      <c r="Y7121" s="35"/>
    </row>
    <row r="7122" customFormat="false" ht="14.25" hidden="false" customHeight="false" outlineLevel="0" collapsed="false">
      <c r="N7122" s="0" t="str">
        <f aca="false">IF(R7122=0,"",IF(Q7122=VLOOKUP(N7121+1,$B$8:$C$360,2,0),N7121+1,N7121))</f>
        <v/>
      </c>
      <c r="P7122" s="30"/>
      <c r="Q7122" s="30"/>
      <c r="R7122" s="35"/>
      <c r="S7122" s="35"/>
      <c r="T7122" s="35"/>
      <c r="U7122" s="35"/>
      <c r="V7122" s="35"/>
      <c r="W7122" s="35"/>
      <c r="X7122" s="35"/>
      <c r="Y7122" s="35"/>
    </row>
    <row r="7123" customFormat="false" ht="14.25" hidden="false" customHeight="false" outlineLevel="0" collapsed="false">
      <c r="N7123" s="0" t="str">
        <f aca="false">IF(R7123=0,"",IF(Q7123=VLOOKUP(N7122+1,$B$8:$C$360,2,0),N7122+1,N7122))</f>
        <v/>
      </c>
      <c r="P7123" s="30"/>
      <c r="Q7123" s="30"/>
      <c r="R7123" s="35"/>
      <c r="S7123" s="35"/>
      <c r="T7123" s="35"/>
      <c r="U7123" s="35"/>
      <c r="V7123" s="35"/>
      <c r="W7123" s="35"/>
      <c r="X7123" s="35"/>
      <c r="Y7123" s="35"/>
    </row>
    <row r="7124" customFormat="false" ht="14.25" hidden="false" customHeight="false" outlineLevel="0" collapsed="false">
      <c r="N7124" s="0" t="str">
        <f aca="false">IF(R7124=0,"",IF(Q7124=VLOOKUP(N7123+1,$B$8:$C$360,2,0),N7123+1,N7123))</f>
        <v/>
      </c>
      <c r="P7124" s="30"/>
      <c r="Q7124" s="30"/>
      <c r="R7124" s="35"/>
      <c r="S7124" s="35"/>
      <c r="T7124" s="35"/>
      <c r="U7124" s="35"/>
      <c r="V7124" s="35"/>
      <c r="W7124" s="35"/>
      <c r="X7124" s="35"/>
      <c r="Y7124" s="35"/>
    </row>
    <row r="7125" customFormat="false" ht="14.25" hidden="false" customHeight="false" outlineLevel="0" collapsed="false">
      <c r="N7125" s="0" t="str">
        <f aca="false">IF(R7125=0,"",IF(Q7125=VLOOKUP(N7124+1,$B$8:$C$360,2,0),N7124+1,N7124))</f>
        <v/>
      </c>
      <c r="P7125" s="30"/>
      <c r="Q7125" s="30"/>
      <c r="R7125" s="35"/>
      <c r="S7125" s="35"/>
      <c r="T7125" s="35"/>
      <c r="U7125" s="35"/>
      <c r="V7125" s="35"/>
      <c r="W7125" s="35"/>
      <c r="X7125" s="35"/>
      <c r="Y7125" s="35"/>
    </row>
    <row r="7126" customFormat="false" ht="14.25" hidden="false" customHeight="false" outlineLevel="0" collapsed="false">
      <c r="N7126" s="0" t="str">
        <f aca="false">IF(R7126=0,"",IF(Q7126=VLOOKUP(N7125+1,$B$8:$C$360,2,0),N7125+1,N7125))</f>
        <v/>
      </c>
      <c r="P7126" s="30"/>
      <c r="Q7126" s="30"/>
      <c r="R7126" s="35"/>
      <c r="S7126" s="35"/>
      <c r="T7126" s="35"/>
      <c r="U7126" s="35"/>
      <c r="V7126" s="35"/>
      <c r="W7126" s="35"/>
      <c r="X7126" s="35"/>
      <c r="Y7126" s="35"/>
    </row>
    <row r="7127" customFormat="false" ht="14.25" hidden="false" customHeight="false" outlineLevel="0" collapsed="false">
      <c r="N7127" s="0" t="str">
        <f aca="false">IF(R7127=0,"",IF(Q7127=VLOOKUP(N7126+1,$B$8:$C$360,2,0),N7126+1,N7126))</f>
        <v/>
      </c>
      <c r="P7127" s="30"/>
      <c r="Q7127" s="30"/>
      <c r="R7127" s="35"/>
      <c r="S7127" s="35"/>
      <c r="T7127" s="35"/>
      <c r="U7127" s="35"/>
      <c r="V7127" s="35"/>
      <c r="W7127" s="35"/>
      <c r="X7127" s="35"/>
      <c r="Y7127" s="35"/>
    </row>
    <row r="7128" customFormat="false" ht="14.25" hidden="false" customHeight="false" outlineLevel="0" collapsed="false">
      <c r="N7128" s="0" t="str">
        <f aca="false">IF(R7128=0,"",IF(Q7128=VLOOKUP(N7127+1,$B$8:$C$360,2,0),N7127+1,N7127))</f>
        <v/>
      </c>
      <c r="P7128" s="30"/>
      <c r="Q7128" s="30"/>
      <c r="R7128" s="35"/>
      <c r="S7128" s="35"/>
      <c r="T7128" s="35"/>
      <c r="U7128" s="35"/>
      <c r="V7128" s="35"/>
      <c r="W7128" s="35"/>
      <c r="X7128" s="35"/>
      <c r="Y7128" s="35"/>
    </row>
    <row r="7129" customFormat="false" ht="14.25" hidden="false" customHeight="false" outlineLevel="0" collapsed="false">
      <c r="N7129" s="0" t="str">
        <f aca="false">IF(R7129=0,"",IF(Q7129=VLOOKUP(N7128+1,$B$8:$C$360,2,0),N7128+1,N7128))</f>
        <v/>
      </c>
      <c r="P7129" s="30"/>
      <c r="Q7129" s="30"/>
      <c r="R7129" s="35"/>
      <c r="S7129" s="35"/>
      <c r="T7129" s="35"/>
      <c r="U7129" s="35"/>
      <c r="V7129" s="35"/>
      <c r="W7129" s="35"/>
      <c r="X7129" s="35"/>
      <c r="Y7129" s="35"/>
    </row>
    <row r="7130" customFormat="false" ht="14.25" hidden="false" customHeight="false" outlineLevel="0" collapsed="false">
      <c r="N7130" s="0" t="str">
        <f aca="false">IF(R7130=0,"",IF(Q7130=VLOOKUP(N7129+1,$B$8:$C$360,2,0),N7129+1,N7129))</f>
        <v/>
      </c>
      <c r="P7130" s="30"/>
      <c r="Q7130" s="30"/>
      <c r="R7130" s="35"/>
      <c r="S7130" s="35"/>
      <c r="T7130" s="35"/>
      <c r="U7130" s="35"/>
      <c r="V7130" s="35"/>
      <c r="W7130" s="35"/>
      <c r="X7130" s="35"/>
      <c r="Y7130" s="35"/>
    </row>
    <row r="7131" customFormat="false" ht="14.25" hidden="false" customHeight="false" outlineLevel="0" collapsed="false">
      <c r="N7131" s="0" t="str">
        <f aca="false">IF(R7131=0,"",IF(Q7131=VLOOKUP(N7130+1,$B$8:$C$360,2,0),N7130+1,N7130))</f>
        <v/>
      </c>
      <c r="P7131" s="30"/>
      <c r="Q7131" s="30"/>
      <c r="R7131" s="35"/>
      <c r="S7131" s="35"/>
      <c r="T7131" s="35"/>
      <c r="U7131" s="35"/>
      <c r="V7131" s="35"/>
      <c r="W7131" s="35"/>
      <c r="X7131" s="35"/>
      <c r="Y7131" s="35"/>
    </row>
    <row r="7132" customFormat="false" ht="14.25" hidden="false" customHeight="false" outlineLevel="0" collapsed="false">
      <c r="N7132" s="0" t="str">
        <f aca="false">IF(R7132=0,"",IF(Q7132=VLOOKUP(N7131+1,$B$8:$C$360,2,0),N7131+1,N7131))</f>
        <v/>
      </c>
      <c r="P7132" s="30"/>
      <c r="Q7132" s="30"/>
      <c r="R7132" s="35"/>
      <c r="S7132" s="35"/>
      <c r="T7132" s="35"/>
      <c r="U7132" s="35"/>
      <c r="V7132" s="35"/>
      <c r="W7132" s="35"/>
      <c r="X7132" s="35"/>
      <c r="Y7132" s="35"/>
    </row>
    <row r="7133" customFormat="false" ht="14.25" hidden="false" customHeight="false" outlineLevel="0" collapsed="false">
      <c r="N7133" s="0" t="str">
        <f aca="false">IF(R7133=0,"",IF(Q7133=VLOOKUP(N7132+1,$B$8:$C$360,2,0),N7132+1,N7132))</f>
        <v/>
      </c>
      <c r="P7133" s="30"/>
      <c r="Q7133" s="30"/>
      <c r="R7133" s="35"/>
      <c r="S7133" s="35"/>
      <c r="T7133" s="35"/>
      <c r="U7133" s="35"/>
      <c r="V7133" s="35"/>
      <c r="W7133" s="35"/>
      <c r="X7133" s="35"/>
      <c r="Y7133" s="35"/>
    </row>
    <row r="7134" customFormat="false" ht="14.25" hidden="false" customHeight="false" outlineLevel="0" collapsed="false">
      <c r="N7134" s="0" t="str">
        <f aca="false">IF(R7134=0,"",IF(Q7134=VLOOKUP(N7133+1,$B$8:$C$360,2,0),N7133+1,N7133))</f>
        <v/>
      </c>
      <c r="P7134" s="30"/>
      <c r="Q7134" s="30"/>
      <c r="R7134" s="35"/>
      <c r="S7134" s="35"/>
      <c r="T7134" s="35"/>
      <c r="U7134" s="35"/>
      <c r="V7134" s="35"/>
      <c r="W7134" s="35"/>
      <c r="X7134" s="35"/>
      <c r="Y7134" s="35"/>
    </row>
    <row r="7135" customFormat="false" ht="14.25" hidden="false" customHeight="false" outlineLevel="0" collapsed="false">
      <c r="N7135" s="0" t="str">
        <f aca="false">IF(R7135=0,"",IF(Q7135=VLOOKUP(N7134+1,$B$8:$C$360,2,0),N7134+1,N7134))</f>
        <v/>
      </c>
      <c r="P7135" s="30"/>
      <c r="Q7135" s="30"/>
      <c r="R7135" s="35"/>
      <c r="S7135" s="35"/>
      <c r="T7135" s="35"/>
      <c r="U7135" s="35"/>
      <c r="V7135" s="35"/>
      <c r="W7135" s="35"/>
      <c r="X7135" s="35"/>
      <c r="Y7135" s="35"/>
    </row>
    <row r="7136" customFormat="false" ht="14.25" hidden="false" customHeight="false" outlineLevel="0" collapsed="false">
      <c r="N7136" s="0" t="str">
        <f aca="false">IF(R7136=0,"",IF(Q7136=VLOOKUP(N7135+1,$B$8:$C$360,2,0),N7135+1,N7135))</f>
        <v/>
      </c>
      <c r="P7136" s="30"/>
      <c r="Q7136" s="30"/>
      <c r="R7136" s="35"/>
      <c r="S7136" s="35"/>
      <c r="T7136" s="35"/>
      <c r="U7136" s="35"/>
      <c r="V7136" s="35"/>
      <c r="W7136" s="35"/>
      <c r="X7136" s="35"/>
      <c r="Y7136" s="35"/>
    </row>
    <row r="7137" customFormat="false" ht="14.25" hidden="false" customHeight="false" outlineLevel="0" collapsed="false">
      <c r="N7137" s="0" t="str">
        <f aca="false">IF(R7137=0,"",IF(Q7137=VLOOKUP(N7136+1,$B$8:$C$360,2,0),N7136+1,N7136))</f>
        <v/>
      </c>
      <c r="P7137" s="30"/>
      <c r="Q7137" s="30"/>
      <c r="R7137" s="35"/>
      <c r="S7137" s="35"/>
      <c r="T7137" s="35"/>
      <c r="U7137" s="35"/>
      <c r="V7137" s="35"/>
      <c r="W7137" s="35"/>
      <c r="X7137" s="35"/>
      <c r="Y7137" s="35"/>
    </row>
    <row r="7138" customFormat="false" ht="14.25" hidden="false" customHeight="false" outlineLevel="0" collapsed="false">
      <c r="N7138" s="0" t="str">
        <f aca="false">IF(R7138=0,"",IF(Q7138=VLOOKUP(N7137+1,$B$8:$C$360,2,0),N7137+1,N7137))</f>
        <v/>
      </c>
      <c r="P7138" s="30"/>
      <c r="Q7138" s="30"/>
      <c r="R7138" s="35"/>
      <c r="S7138" s="35"/>
      <c r="T7138" s="35"/>
      <c r="U7138" s="35"/>
      <c r="V7138" s="35"/>
      <c r="W7138" s="35"/>
      <c r="X7138" s="35"/>
      <c r="Y7138" s="35"/>
    </row>
    <row r="7139" customFormat="false" ht="14.25" hidden="false" customHeight="false" outlineLevel="0" collapsed="false">
      <c r="N7139" s="0" t="str">
        <f aca="false">IF(R7139=0,"",IF(Q7139=VLOOKUP(N7138+1,$B$8:$C$360,2,0),N7138+1,N7138))</f>
        <v/>
      </c>
      <c r="P7139" s="30"/>
      <c r="Q7139" s="30"/>
      <c r="R7139" s="35"/>
      <c r="S7139" s="35"/>
      <c r="T7139" s="35"/>
      <c r="U7139" s="35"/>
      <c r="V7139" s="35"/>
      <c r="W7139" s="35"/>
      <c r="X7139" s="35"/>
      <c r="Y7139" s="35"/>
    </row>
    <row r="7140" customFormat="false" ht="14.25" hidden="false" customHeight="false" outlineLevel="0" collapsed="false">
      <c r="N7140" s="0" t="str">
        <f aca="false">IF(R7140=0,"",IF(Q7140=VLOOKUP(N7139+1,$B$8:$C$360,2,0),N7139+1,N7139))</f>
        <v/>
      </c>
      <c r="P7140" s="30"/>
      <c r="Q7140" s="30"/>
      <c r="R7140" s="35"/>
      <c r="S7140" s="35"/>
      <c r="T7140" s="35"/>
      <c r="U7140" s="35"/>
      <c r="V7140" s="35"/>
      <c r="W7140" s="35"/>
      <c r="X7140" s="35"/>
      <c r="Y7140" s="35"/>
    </row>
    <row r="7141" customFormat="false" ht="14.25" hidden="false" customHeight="false" outlineLevel="0" collapsed="false">
      <c r="N7141" s="0" t="str">
        <f aca="false">IF(R7141=0,"",IF(Q7141=VLOOKUP(N7140+1,$B$8:$C$360,2,0),N7140+1,N7140))</f>
        <v/>
      </c>
      <c r="P7141" s="30"/>
      <c r="Q7141" s="30"/>
      <c r="R7141" s="35"/>
      <c r="S7141" s="35"/>
      <c r="T7141" s="35"/>
      <c r="U7141" s="35"/>
      <c r="V7141" s="35"/>
      <c r="W7141" s="35"/>
      <c r="X7141" s="35"/>
      <c r="Y7141" s="35"/>
    </row>
    <row r="7142" customFormat="false" ht="14.25" hidden="false" customHeight="false" outlineLevel="0" collapsed="false">
      <c r="N7142" s="0" t="str">
        <f aca="false">IF(R7142=0,"",IF(Q7142=VLOOKUP(N7141+1,$B$8:$C$360,2,0),N7141+1,N7141))</f>
        <v/>
      </c>
      <c r="P7142" s="30"/>
      <c r="Q7142" s="30"/>
      <c r="R7142" s="35"/>
      <c r="S7142" s="35"/>
      <c r="T7142" s="35"/>
      <c r="U7142" s="35"/>
      <c r="V7142" s="35"/>
      <c r="W7142" s="35"/>
      <c r="X7142" s="35"/>
      <c r="Y7142" s="35"/>
    </row>
    <row r="7143" customFormat="false" ht="14.25" hidden="false" customHeight="false" outlineLevel="0" collapsed="false">
      <c r="N7143" s="0" t="str">
        <f aca="false">IF(R7143=0,"",IF(Q7143=VLOOKUP(N7142+1,$B$8:$C$360,2,0),N7142+1,N7142))</f>
        <v/>
      </c>
      <c r="P7143" s="30"/>
      <c r="Q7143" s="30"/>
      <c r="R7143" s="35"/>
      <c r="S7143" s="35"/>
      <c r="T7143" s="35"/>
      <c r="U7143" s="35"/>
      <c r="V7143" s="35"/>
      <c r="W7143" s="35"/>
      <c r="X7143" s="35"/>
      <c r="Y7143" s="35"/>
    </row>
    <row r="7144" customFormat="false" ht="14.25" hidden="false" customHeight="false" outlineLevel="0" collapsed="false">
      <c r="N7144" s="0" t="str">
        <f aca="false">IF(R7144=0,"",IF(Q7144=VLOOKUP(N7143+1,$B$8:$C$360,2,0),N7143+1,N7143))</f>
        <v/>
      </c>
      <c r="P7144" s="30"/>
      <c r="Q7144" s="30"/>
      <c r="R7144" s="35"/>
      <c r="S7144" s="35"/>
      <c r="T7144" s="35"/>
      <c r="U7144" s="35"/>
      <c r="V7144" s="35"/>
      <c r="W7144" s="35"/>
      <c r="X7144" s="35"/>
      <c r="Y7144" s="35"/>
    </row>
    <row r="7145" customFormat="false" ht="14.25" hidden="false" customHeight="false" outlineLevel="0" collapsed="false">
      <c r="N7145" s="0" t="str">
        <f aca="false">IF(R7145=0,"",IF(Q7145=VLOOKUP(N7144+1,$B$8:$C$360,2,0),N7144+1,N7144))</f>
        <v/>
      </c>
      <c r="P7145" s="30"/>
      <c r="Q7145" s="30"/>
      <c r="R7145" s="35"/>
      <c r="S7145" s="35"/>
      <c r="T7145" s="35"/>
      <c r="U7145" s="35"/>
      <c r="V7145" s="35"/>
      <c r="W7145" s="35"/>
      <c r="X7145" s="35"/>
      <c r="Y7145" s="35"/>
    </row>
    <row r="7146" customFormat="false" ht="14.25" hidden="false" customHeight="false" outlineLevel="0" collapsed="false">
      <c r="N7146" s="0" t="str">
        <f aca="false">IF(R7146=0,"",IF(Q7146=VLOOKUP(N7145+1,$B$8:$C$360,2,0),N7145+1,N7145))</f>
        <v/>
      </c>
      <c r="P7146" s="30"/>
      <c r="Q7146" s="30"/>
      <c r="R7146" s="35"/>
      <c r="S7146" s="35"/>
      <c r="T7146" s="35"/>
      <c r="U7146" s="35"/>
      <c r="V7146" s="35"/>
      <c r="W7146" s="35"/>
      <c r="X7146" s="35"/>
      <c r="Y7146" s="35"/>
    </row>
    <row r="7147" customFormat="false" ht="14.25" hidden="false" customHeight="false" outlineLevel="0" collapsed="false">
      <c r="N7147" s="0" t="str">
        <f aca="false">IF(R7147=0,"",IF(Q7147=VLOOKUP(N7146+1,$B$8:$C$360,2,0),N7146+1,N7146))</f>
        <v/>
      </c>
      <c r="P7147" s="30"/>
      <c r="Q7147" s="30"/>
      <c r="R7147" s="35"/>
      <c r="S7147" s="35"/>
      <c r="T7147" s="35"/>
      <c r="U7147" s="35"/>
      <c r="V7147" s="35"/>
      <c r="W7147" s="35"/>
      <c r="X7147" s="35"/>
      <c r="Y7147" s="35"/>
    </row>
    <row r="7148" customFormat="false" ht="14.25" hidden="false" customHeight="false" outlineLevel="0" collapsed="false">
      <c r="N7148" s="0" t="str">
        <f aca="false">IF(R7148=0,"",IF(Q7148=VLOOKUP(N7147+1,$B$8:$C$360,2,0),N7147+1,N7147))</f>
        <v/>
      </c>
      <c r="P7148" s="30"/>
      <c r="Q7148" s="30"/>
      <c r="R7148" s="35"/>
      <c r="S7148" s="35"/>
      <c r="T7148" s="35"/>
      <c r="U7148" s="35"/>
      <c r="V7148" s="35"/>
      <c r="W7148" s="35"/>
      <c r="X7148" s="35"/>
      <c r="Y7148" s="35"/>
    </row>
    <row r="7149" customFormat="false" ht="14.25" hidden="false" customHeight="false" outlineLevel="0" collapsed="false">
      <c r="N7149" s="0" t="str">
        <f aca="false">IF(R7149=0,"",IF(Q7149=VLOOKUP(N7148+1,$B$8:$C$360,2,0),N7148+1,N7148))</f>
        <v/>
      </c>
      <c r="P7149" s="30"/>
      <c r="Q7149" s="30"/>
      <c r="R7149" s="35"/>
      <c r="S7149" s="35"/>
      <c r="T7149" s="35"/>
      <c r="U7149" s="35"/>
      <c r="V7149" s="35"/>
      <c r="W7149" s="35"/>
      <c r="X7149" s="35"/>
      <c r="Y7149" s="35"/>
    </row>
    <row r="7150" customFormat="false" ht="14.25" hidden="false" customHeight="false" outlineLevel="0" collapsed="false">
      <c r="N7150" s="0" t="str">
        <f aca="false">IF(R7150=0,"",IF(Q7150=VLOOKUP(N7149+1,$B$8:$C$360,2,0),N7149+1,N7149))</f>
        <v/>
      </c>
      <c r="P7150" s="30"/>
      <c r="Q7150" s="30"/>
      <c r="R7150" s="35"/>
      <c r="S7150" s="35"/>
      <c r="T7150" s="35"/>
      <c r="U7150" s="35"/>
      <c r="V7150" s="35"/>
      <c r="W7150" s="35"/>
      <c r="X7150" s="35"/>
      <c r="Y7150" s="35"/>
    </row>
    <row r="7151" customFormat="false" ht="14.25" hidden="false" customHeight="false" outlineLevel="0" collapsed="false">
      <c r="N7151" s="0" t="str">
        <f aca="false">IF(R7151=0,"",IF(Q7151=VLOOKUP(N7150+1,$B$8:$C$360,2,0),N7150+1,N7150))</f>
        <v/>
      </c>
      <c r="P7151" s="30"/>
      <c r="Q7151" s="30"/>
      <c r="R7151" s="35"/>
      <c r="S7151" s="35"/>
      <c r="T7151" s="35"/>
      <c r="U7151" s="35"/>
      <c r="V7151" s="35"/>
      <c r="W7151" s="35"/>
      <c r="X7151" s="35"/>
      <c r="Y7151" s="35"/>
    </row>
    <row r="7152" customFormat="false" ht="14.25" hidden="false" customHeight="false" outlineLevel="0" collapsed="false">
      <c r="N7152" s="0" t="str">
        <f aca="false">IF(R7152=0,"",IF(Q7152=VLOOKUP(N7151+1,$B$8:$C$360,2,0),N7151+1,N7151))</f>
        <v/>
      </c>
      <c r="P7152" s="30"/>
      <c r="Q7152" s="30"/>
      <c r="R7152" s="35"/>
      <c r="S7152" s="35"/>
      <c r="T7152" s="35"/>
      <c r="U7152" s="35"/>
      <c r="V7152" s="35"/>
      <c r="W7152" s="35"/>
      <c r="X7152" s="35"/>
      <c r="Y7152" s="35"/>
    </row>
    <row r="7153" customFormat="false" ht="14.25" hidden="false" customHeight="false" outlineLevel="0" collapsed="false">
      <c r="N7153" s="0" t="str">
        <f aca="false">IF(R7153=0,"",IF(Q7153=VLOOKUP(N7152+1,$B$8:$C$360,2,0),N7152+1,N7152))</f>
        <v/>
      </c>
      <c r="P7153" s="30"/>
      <c r="Q7153" s="30"/>
      <c r="R7153" s="35"/>
      <c r="S7153" s="35"/>
      <c r="T7153" s="35"/>
      <c r="U7153" s="35"/>
      <c r="V7153" s="35"/>
      <c r="W7153" s="35"/>
      <c r="X7153" s="35"/>
      <c r="Y7153" s="35"/>
    </row>
    <row r="7154" customFormat="false" ht="14.25" hidden="false" customHeight="false" outlineLevel="0" collapsed="false">
      <c r="N7154" s="0" t="str">
        <f aca="false">IF(R7154=0,"",IF(Q7154=VLOOKUP(N7153+1,$B$8:$C$360,2,0),N7153+1,N7153))</f>
        <v/>
      </c>
      <c r="P7154" s="30"/>
      <c r="Q7154" s="30"/>
      <c r="R7154" s="35"/>
      <c r="S7154" s="35"/>
      <c r="T7154" s="35"/>
      <c r="U7154" s="35"/>
      <c r="V7154" s="35"/>
      <c r="W7154" s="35"/>
      <c r="X7154" s="35"/>
      <c r="Y7154" s="35"/>
    </row>
    <row r="7155" customFormat="false" ht="14.25" hidden="false" customHeight="false" outlineLevel="0" collapsed="false">
      <c r="N7155" s="0" t="str">
        <f aca="false">IF(R7155=0,"",IF(Q7155=VLOOKUP(N7154+1,$B$8:$C$360,2,0),N7154+1,N7154))</f>
        <v/>
      </c>
      <c r="P7155" s="30"/>
      <c r="Q7155" s="30"/>
      <c r="R7155" s="35"/>
      <c r="S7155" s="35"/>
      <c r="T7155" s="35"/>
      <c r="U7155" s="35"/>
      <c r="V7155" s="35"/>
      <c r="W7155" s="35"/>
      <c r="X7155" s="35"/>
      <c r="Y7155" s="35"/>
    </row>
    <row r="7156" customFormat="false" ht="14.25" hidden="false" customHeight="false" outlineLevel="0" collapsed="false">
      <c r="N7156" s="0" t="str">
        <f aca="false">IF(R7156=0,"",IF(Q7156=VLOOKUP(N7155+1,$B$8:$C$360,2,0),N7155+1,N7155))</f>
        <v/>
      </c>
      <c r="P7156" s="30"/>
      <c r="Q7156" s="30"/>
      <c r="R7156" s="35"/>
      <c r="S7156" s="35"/>
      <c r="T7156" s="35"/>
      <c r="U7156" s="35"/>
      <c r="V7156" s="35"/>
      <c r="W7156" s="35"/>
      <c r="X7156" s="35"/>
      <c r="Y7156" s="35"/>
    </row>
    <row r="7157" customFormat="false" ht="14.25" hidden="false" customHeight="false" outlineLevel="0" collapsed="false">
      <c r="N7157" s="0" t="str">
        <f aca="false">IF(R7157=0,"",IF(Q7157=VLOOKUP(N7156+1,$B$8:$C$360,2,0),N7156+1,N7156))</f>
        <v/>
      </c>
      <c r="P7157" s="30"/>
      <c r="Q7157" s="30"/>
      <c r="R7157" s="35"/>
      <c r="S7157" s="35"/>
      <c r="T7157" s="35"/>
      <c r="U7157" s="35"/>
      <c r="V7157" s="35"/>
      <c r="W7157" s="35"/>
      <c r="X7157" s="35"/>
      <c r="Y7157" s="35"/>
    </row>
    <row r="7158" customFormat="false" ht="14.25" hidden="false" customHeight="false" outlineLevel="0" collapsed="false">
      <c r="N7158" s="0" t="str">
        <f aca="false">IF(R7158=0,"",IF(Q7158=VLOOKUP(N7157+1,$B$8:$C$360,2,0),N7157+1,N7157))</f>
        <v/>
      </c>
      <c r="P7158" s="30"/>
      <c r="Q7158" s="30"/>
      <c r="R7158" s="35"/>
      <c r="S7158" s="35"/>
      <c r="T7158" s="35"/>
      <c r="U7158" s="35"/>
      <c r="V7158" s="35"/>
      <c r="W7158" s="35"/>
      <c r="X7158" s="35"/>
      <c r="Y7158" s="35"/>
    </row>
    <row r="7159" customFormat="false" ht="14.25" hidden="false" customHeight="false" outlineLevel="0" collapsed="false">
      <c r="N7159" s="0" t="str">
        <f aca="false">IF(R7159=0,"",IF(Q7159=VLOOKUP(N7158+1,$B$8:$C$360,2,0),N7158+1,N7158))</f>
        <v/>
      </c>
      <c r="P7159" s="30"/>
      <c r="Q7159" s="30"/>
      <c r="R7159" s="35"/>
      <c r="S7159" s="35"/>
      <c r="T7159" s="35"/>
      <c r="U7159" s="35"/>
      <c r="V7159" s="35"/>
      <c r="W7159" s="35"/>
      <c r="X7159" s="35"/>
      <c r="Y7159" s="35"/>
    </row>
    <row r="7160" customFormat="false" ht="14.25" hidden="false" customHeight="false" outlineLevel="0" collapsed="false">
      <c r="N7160" s="0" t="str">
        <f aca="false">IF(R7160=0,"",IF(Q7160=VLOOKUP(N7159+1,$B$8:$C$360,2,0),N7159+1,N7159))</f>
        <v/>
      </c>
      <c r="P7160" s="30"/>
      <c r="Q7160" s="30"/>
      <c r="R7160" s="35"/>
      <c r="S7160" s="35"/>
      <c r="T7160" s="35"/>
      <c r="U7160" s="35"/>
      <c r="V7160" s="35"/>
      <c r="W7160" s="35"/>
      <c r="X7160" s="35"/>
      <c r="Y7160" s="35"/>
    </row>
    <row r="7161" customFormat="false" ht="14.25" hidden="false" customHeight="false" outlineLevel="0" collapsed="false">
      <c r="N7161" s="0" t="str">
        <f aca="false">IF(R7161=0,"",IF(Q7161=VLOOKUP(N7160+1,$B$8:$C$360,2,0),N7160+1,N7160))</f>
        <v/>
      </c>
      <c r="P7161" s="30"/>
      <c r="Q7161" s="30"/>
      <c r="R7161" s="35"/>
      <c r="S7161" s="35"/>
      <c r="T7161" s="35"/>
      <c r="U7161" s="35"/>
      <c r="V7161" s="35"/>
      <c r="W7161" s="35"/>
      <c r="X7161" s="35"/>
      <c r="Y7161" s="35"/>
    </row>
    <row r="7162" customFormat="false" ht="14.25" hidden="false" customHeight="false" outlineLevel="0" collapsed="false">
      <c r="N7162" s="0" t="str">
        <f aca="false">IF(R7162=0,"",IF(Q7162=VLOOKUP(N7161+1,$B$8:$C$360,2,0),N7161+1,N7161))</f>
        <v/>
      </c>
      <c r="P7162" s="30"/>
      <c r="Q7162" s="30"/>
      <c r="R7162" s="35"/>
      <c r="S7162" s="35"/>
      <c r="T7162" s="35"/>
      <c r="U7162" s="35"/>
      <c r="V7162" s="35"/>
      <c r="W7162" s="35"/>
      <c r="X7162" s="35"/>
      <c r="Y7162" s="35"/>
    </row>
    <row r="7163" customFormat="false" ht="14.25" hidden="false" customHeight="false" outlineLevel="0" collapsed="false">
      <c r="N7163" s="0" t="str">
        <f aca="false">IF(R7163=0,"",IF(Q7163=VLOOKUP(N7162+1,$B$8:$C$360,2,0),N7162+1,N7162))</f>
        <v/>
      </c>
      <c r="P7163" s="30"/>
      <c r="Q7163" s="30"/>
      <c r="R7163" s="35"/>
      <c r="S7163" s="35"/>
      <c r="T7163" s="35"/>
      <c r="U7163" s="35"/>
      <c r="V7163" s="35"/>
      <c r="W7163" s="35"/>
      <c r="X7163" s="35"/>
      <c r="Y7163" s="35"/>
    </row>
    <row r="7164" customFormat="false" ht="14.25" hidden="false" customHeight="false" outlineLevel="0" collapsed="false">
      <c r="N7164" s="0" t="str">
        <f aca="false">IF(R7164=0,"",IF(Q7164=VLOOKUP(N7163+1,$B$8:$C$360,2,0),N7163+1,N7163))</f>
        <v/>
      </c>
      <c r="P7164" s="30"/>
      <c r="Q7164" s="30"/>
      <c r="R7164" s="35"/>
      <c r="S7164" s="35"/>
      <c r="T7164" s="35"/>
      <c r="U7164" s="35"/>
      <c r="V7164" s="35"/>
      <c r="W7164" s="35"/>
      <c r="X7164" s="35"/>
      <c r="Y7164" s="35"/>
    </row>
    <row r="7165" customFormat="false" ht="14.25" hidden="false" customHeight="false" outlineLevel="0" collapsed="false">
      <c r="N7165" s="0" t="str">
        <f aca="false">IF(R7165=0,"",IF(Q7165=VLOOKUP(N7164+1,$B$8:$C$360,2,0),N7164+1,N7164))</f>
        <v/>
      </c>
      <c r="P7165" s="30"/>
      <c r="Q7165" s="30"/>
      <c r="R7165" s="35"/>
      <c r="S7165" s="35"/>
      <c r="T7165" s="35"/>
      <c r="U7165" s="35"/>
      <c r="V7165" s="35"/>
      <c r="W7165" s="35"/>
      <c r="X7165" s="35"/>
      <c r="Y7165" s="35"/>
    </row>
    <row r="7166" customFormat="false" ht="14.25" hidden="false" customHeight="false" outlineLevel="0" collapsed="false">
      <c r="N7166" s="0" t="str">
        <f aca="false">IF(R7166=0,"",IF(Q7166=VLOOKUP(N7165+1,$B$8:$C$360,2,0),N7165+1,N7165))</f>
        <v/>
      </c>
      <c r="P7166" s="30"/>
      <c r="Q7166" s="30"/>
      <c r="R7166" s="35"/>
      <c r="S7166" s="35"/>
      <c r="T7166" s="35"/>
      <c r="U7166" s="35"/>
      <c r="V7166" s="35"/>
      <c r="W7166" s="35"/>
      <c r="X7166" s="35"/>
      <c r="Y7166" s="35"/>
    </row>
    <row r="7167" customFormat="false" ht="14.25" hidden="false" customHeight="false" outlineLevel="0" collapsed="false">
      <c r="N7167" s="0" t="str">
        <f aca="false">IF(R7167=0,"",IF(Q7167=VLOOKUP(N7166+1,$B$8:$C$360,2,0),N7166+1,N7166))</f>
        <v/>
      </c>
      <c r="P7167" s="30"/>
      <c r="Q7167" s="30"/>
      <c r="R7167" s="35"/>
      <c r="S7167" s="35"/>
      <c r="T7167" s="35"/>
      <c r="U7167" s="35"/>
      <c r="V7167" s="35"/>
      <c r="W7167" s="35"/>
      <c r="X7167" s="35"/>
      <c r="Y7167" s="35"/>
    </row>
    <row r="7168" customFormat="false" ht="14.25" hidden="false" customHeight="false" outlineLevel="0" collapsed="false">
      <c r="N7168" s="0" t="str">
        <f aca="false">IF(R7168=0,"",IF(Q7168=VLOOKUP(N7167+1,$B$8:$C$360,2,0),N7167+1,N7167))</f>
        <v/>
      </c>
      <c r="P7168" s="30"/>
      <c r="Q7168" s="30"/>
      <c r="R7168" s="35"/>
      <c r="S7168" s="35"/>
      <c r="T7168" s="35"/>
      <c r="U7168" s="35"/>
      <c r="V7168" s="35"/>
      <c r="W7168" s="35"/>
      <c r="X7168" s="35"/>
      <c r="Y7168" s="35"/>
    </row>
    <row r="7169" customFormat="false" ht="14.25" hidden="false" customHeight="false" outlineLevel="0" collapsed="false">
      <c r="N7169" s="0" t="str">
        <f aca="false">IF(R7169=0,"",IF(Q7169=VLOOKUP(N7168+1,$B$8:$C$360,2,0),N7168+1,N7168))</f>
        <v/>
      </c>
      <c r="P7169" s="30"/>
      <c r="Q7169" s="30"/>
      <c r="R7169" s="35"/>
      <c r="S7169" s="35"/>
      <c r="T7169" s="35"/>
      <c r="U7169" s="35"/>
      <c r="V7169" s="35"/>
      <c r="W7169" s="35"/>
      <c r="X7169" s="35"/>
      <c r="Y7169" s="35"/>
    </row>
    <row r="7170" customFormat="false" ht="14.25" hidden="false" customHeight="false" outlineLevel="0" collapsed="false">
      <c r="N7170" s="0" t="str">
        <f aca="false">IF(R7170=0,"",IF(Q7170=VLOOKUP(N7169+1,$B$8:$C$360,2,0),N7169+1,N7169))</f>
        <v/>
      </c>
      <c r="P7170" s="30"/>
      <c r="Q7170" s="30"/>
      <c r="R7170" s="35"/>
      <c r="S7170" s="35"/>
      <c r="T7170" s="35"/>
      <c r="U7170" s="35"/>
      <c r="V7170" s="35"/>
      <c r="W7170" s="35"/>
      <c r="X7170" s="35"/>
      <c r="Y7170" s="35"/>
    </row>
    <row r="7171" customFormat="false" ht="14.25" hidden="false" customHeight="false" outlineLevel="0" collapsed="false">
      <c r="N7171" s="0" t="str">
        <f aca="false">IF(R7171=0,"",IF(Q7171=VLOOKUP(N7170+1,$B$8:$C$360,2,0),N7170+1,N7170))</f>
        <v/>
      </c>
      <c r="P7171" s="30"/>
      <c r="Q7171" s="30"/>
      <c r="R7171" s="35"/>
      <c r="S7171" s="35"/>
      <c r="T7171" s="35"/>
      <c r="U7171" s="35"/>
      <c r="V7171" s="35"/>
      <c r="W7171" s="35"/>
      <c r="X7171" s="35"/>
      <c r="Y7171" s="35"/>
    </row>
    <row r="7172" customFormat="false" ht="14.25" hidden="false" customHeight="false" outlineLevel="0" collapsed="false">
      <c r="N7172" s="0" t="str">
        <f aca="false">IF(R7172=0,"",IF(Q7172=VLOOKUP(N7171+1,$B$8:$C$360,2,0),N7171+1,N7171))</f>
        <v/>
      </c>
      <c r="P7172" s="30"/>
      <c r="Q7172" s="30"/>
      <c r="R7172" s="35"/>
      <c r="S7172" s="35"/>
      <c r="T7172" s="35"/>
      <c r="U7172" s="35"/>
      <c r="V7172" s="35"/>
      <c r="W7172" s="35"/>
      <c r="X7172" s="35"/>
      <c r="Y7172" s="35"/>
    </row>
    <row r="7173" customFormat="false" ht="14.25" hidden="false" customHeight="false" outlineLevel="0" collapsed="false">
      <c r="N7173" s="0" t="str">
        <f aca="false">IF(R7173=0,"",IF(Q7173=VLOOKUP(N7172+1,$B$8:$C$360,2,0),N7172+1,N7172))</f>
        <v/>
      </c>
      <c r="P7173" s="30"/>
      <c r="Q7173" s="30"/>
      <c r="R7173" s="35"/>
      <c r="S7173" s="35"/>
      <c r="T7173" s="35"/>
      <c r="U7173" s="35"/>
      <c r="V7173" s="35"/>
      <c r="W7173" s="35"/>
      <c r="X7173" s="35"/>
      <c r="Y7173" s="35"/>
    </row>
    <row r="7174" customFormat="false" ht="14.25" hidden="false" customHeight="false" outlineLevel="0" collapsed="false">
      <c r="N7174" s="0" t="str">
        <f aca="false">IF(R7174=0,"",IF(Q7174=VLOOKUP(N7173+1,$B$8:$C$360,2,0),N7173+1,N7173))</f>
        <v/>
      </c>
      <c r="P7174" s="30"/>
      <c r="Q7174" s="30"/>
      <c r="R7174" s="35"/>
      <c r="S7174" s="35"/>
      <c r="T7174" s="35"/>
      <c r="U7174" s="35"/>
      <c r="V7174" s="35"/>
      <c r="W7174" s="35"/>
      <c r="X7174" s="35"/>
      <c r="Y7174" s="35"/>
    </row>
    <row r="7175" customFormat="false" ht="14.25" hidden="false" customHeight="false" outlineLevel="0" collapsed="false">
      <c r="N7175" s="0" t="str">
        <f aca="false">IF(R7175=0,"",IF(Q7175=VLOOKUP(N7174+1,$B$8:$C$360,2,0),N7174+1,N7174))</f>
        <v/>
      </c>
      <c r="P7175" s="30"/>
      <c r="Q7175" s="30"/>
      <c r="R7175" s="35"/>
      <c r="S7175" s="35"/>
      <c r="T7175" s="35"/>
      <c r="U7175" s="35"/>
      <c r="V7175" s="35"/>
      <c r="W7175" s="35"/>
      <c r="X7175" s="35"/>
      <c r="Y7175" s="35"/>
    </row>
    <row r="7176" customFormat="false" ht="14.25" hidden="false" customHeight="false" outlineLevel="0" collapsed="false">
      <c r="N7176" s="0" t="str">
        <f aca="false">IF(R7176=0,"",IF(Q7176=VLOOKUP(N7175+1,$B$8:$C$360,2,0),N7175+1,N7175))</f>
        <v/>
      </c>
      <c r="P7176" s="30"/>
      <c r="Q7176" s="30"/>
      <c r="R7176" s="35"/>
      <c r="S7176" s="35"/>
      <c r="T7176" s="35"/>
      <c r="U7176" s="35"/>
      <c r="V7176" s="35"/>
      <c r="W7176" s="35"/>
      <c r="X7176" s="35"/>
      <c r="Y7176" s="35"/>
    </row>
    <row r="7177" customFormat="false" ht="14.25" hidden="false" customHeight="false" outlineLevel="0" collapsed="false">
      <c r="N7177" s="0" t="str">
        <f aca="false">IF(R7177=0,"",IF(Q7177=VLOOKUP(N7176+1,$B$8:$C$360,2,0),N7176+1,N7176))</f>
        <v/>
      </c>
      <c r="P7177" s="30"/>
      <c r="Q7177" s="30"/>
      <c r="R7177" s="35"/>
      <c r="S7177" s="35"/>
      <c r="T7177" s="35"/>
      <c r="U7177" s="35"/>
      <c r="V7177" s="35"/>
      <c r="W7177" s="35"/>
      <c r="X7177" s="35"/>
      <c r="Y7177" s="35"/>
    </row>
    <row r="7178" customFormat="false" ht="14.25" hidden="false" customHeight="false" outlineLevel="0" collapsed="false">
      <c r="N7178" s="0" t="str">
        <f aca="false">IF(R7178=0,"",IF(Q7178=VLOOKUP(N7177+1,$B$8:$C$360,2,0),N7177+1,N7177))</f>
        <v/>
      </c>
      <c r="P7178" s="30"/>
      <c r="Q7178" s="30"/>
      <c r="R7178" s="35"/>
      <c r="S7178" s="35"/>
      <c r="T7178" s="35"/>
      <c r="U7178" s="35"/>
      <c r="V7178" s="35"/>
      <c r="W7178" s="35"/>
      <c r="X7178" s="35"/>
      <c r="Y7178" s="35"/>
    </row>
    <row r="7179" customFormat="false" ht="14.25" hidden="false" customHeight="false" outlineLevel="0" collapsed="false">
      <c r="N7179" s="0" t="str">
        <f aca="false">IF(R7179=0,"",IF(Q7179=VLOOKUP(N7178+1,$B$8:$C$360,2,0),N7178+1,N7178))</f>
        <v/>
      </c>
      <c r="P7179" s="30"/>
      <c r="Q7179" s="30"/>
      <c r="R7179" s="35"/>
      <c r="S7179" s="35"/>
      <c r="T7179" s="35"/>
      <c r="U7179" s="35"/>
      <c r="V7179" s="35"/>
      <c r="W7179" s="35"/>
      <c r="X7179" s="35"/>
      <c r="Y7179" s="35"/>
    </row>
    <row r="7180" customFormat="false" ht="14.25" hidden="false" customHeight="false" outlineLevel="0" collapsed="false">
      <c r="N7180" s="0" t="str">
        <f aca="false">IF(R7180=0,"",IF(Q7180=VLOOKUP(N7179+1,$B$8:$C$360,2,0),N7179+1,N7179))</f>
        <v/>
      </c>
      <c r="P7180" s="30"/>
      <c r="Q7180" s="30"/>
      <c r="R7180" s="35"/>
      <c r="S7180" s="35"/>
      <c r="T7180" s="35"/>
      <c r="U7180" s="35"/>
      <c r="V7180" s="35"/>
      <c r="W7180" s="35"/>
      <c r="X7180" s="35"/>
      <c r="Y7180" s="35"/>
    </row>
    <row r="7181" customFormat="false" ht="14.25" hidden="false" customHeight="false" outlineLevel="0" collapsed="false">
      <c r="N7181" s="0" t="str">
        <f aca="false">IF(R7181=0,"",IF(Q7181=VLOOKUP(N7180+1,$B$8:$C$360,2,0),N7180+1,N7180))</f>
        <v/>
      </c>
      <c r="P7181" s="30"/>
      <c r="Q7181" s="30"/>
      <c r="R7181" s="35"/>
      <c r="S7181" s="35"/>
      <c r="T7181" s="35"/>
      <c r="U7181" s="35"/>
      <c r="V7181" s="35"/>
      <c r="W7181" s="35"/>
      <c r="X7181" s="35"/>
      <c r="Y7181" s="35"/>
    </row>
    <row r="7182" customFormat="false" ht="14.25" hidden="false" customHeight="false" outlineLevel="0" collapsed="false">
      <c r="N7182" s="0" t="str">
        <f aca="false">IF(R7182=0,"",IF(Q7182=VLOOKUP(N7181+1,$B$8:$C$360,2,0),N7181+1,N7181))</f>
        <v/>
      </c>
      <c r="P7182" s="30"/>
      <c r="Q7182" s="30"/>
      <c r="R7182" s="35"/>
      <c r="S7182" s="35"/>
      <c r="T7182" s="35"/>
      <c r="U7182" s="35"/>
      <c r="V7182" s="35"/>
      <c r="W7182" s="35"/>
      <c r="X7182" s="35"/>
      <c r="Y7182" s="35"/>
    </row>
    <row r="7183" customFormat="false" ht="14.25" hidden="false" customHeight="false" outlineLevel="0" collapsed="false">
      <c r="N7183" s="0" t="str">
        <f aca="false">IF(R7183=0,"",IF(Q7183=VLOOKUP(N7182+1,$B$8:$C$360,2,0),N7182+1,N7182))</f>
        <v/>
      </c>
      <c r="P7183" s="30"/>
      <c r="Q7183" s="30"/>
      <c r="R7183" s="35"/>
      <c r="S7183" s="35"/>
      <c r="T7183" s="35"/>
      <c r="U7183" s="35"/>
      <c r="V7183" s="35"/>
      <c r="W7183" s="35"/>
      <c r="X7183" s="35"/>
      <c r="Y7183" s="35"/>
    </row>
    <row r="7184" customFormat="false" ht="14.25" hidden="false" customHeight="false" outlineLevel="0" collapsed="false">
      <c r="N7184" s="0" t="str">
        <f aca="false">IF(R7184=0,"",IF(Q7184=VLOOKUP(N7183+1,$B$8:$C$360,2,0),N7183+1,N7183))</f>
        <v/>
      </c>
      <c r="P7184" s="30"/>
      <c r="Q7184" s="30"/>
      <c r="R7184" s="35"/>
      <c r="S7184" s="35"/>
      <c r="T7184" s="35"/>
      <c r="U7184" s="35"/>
      <c r="V7184" s="35"/>
      <c r="W7184" s="35"/>
      <c r="X7184" s="35"/>
      <c r="Y7184" s="35"/>
    </row>
    <row r="7185" customFormat="false" ht="14.25" hidden="false" customHeight="false" outlineLevel="0" collapsed="false">
      <c r="N7185" s="0" t="str">
        <f aca="false">IF(R7185=0,"",IF(Q7185=VLOOKUP(N7184+1,$B$8:$C$360,2,0),N7184+1,N7184))</f>
        <v/>
      </c>
      <c r="P7185" s="30"/>
      <c r="Q7185" s="30"/>
      <c r="R7185" s="35"/>
      <c r="S7185" s="35"/>
      <c r="T7185" s="35"/>
      <c r="U7185" s="35"/>
      <c r="V7185" s="35"/>
      <c r="W7185" s="35"/>
      <c r="X7185" s="35"/>
      <c r="Y7185" s="35"/>
    </row>
    <row r="7186" customFormat="false" ht="14.25" hidden="false" customHeight="false" outlineLevel="0" collapsed="false">
      <c r="N7186" s="0" t="str">
        <f aca="false">IF(R7186=0,"",IF(Q7186=VLOOKUP(N7185+1,$B$8:$C$360,2,0),N7185+1,N7185))</f>
        <v/>
      </c>
      <c r="P7186" s="30"/>
      <c r="Q7186" s="30"/>
      <c r="R7186" s="35"/>
      <c r="S7186" s="35"/>
      <c r="T7186" s="35"/>
      <c r="U7186" s="35"/>
      <c r="V7186" s="35"/>
      <c r="W7186" s="35"/>
      <c r="X7186" s="35"/>
      <c r="Y7186" s="35"/>
    </row>
    <row r="7187" customFormat="false" ht="14.25" hidden="false" customHeight="false" outlineLevel="0" collapsed="false">
      <c r="N7187" s="0" t="str">
        <f aca="false">IF(R7187=0,"",IF(Q7187=VLOOKUP(N7186+1,$B$8:$C$360,2,0),N7186+1,N7186))</f>
        <v/>
      </c>
      <c r="P7187" s="30"/>
      <c r="Q7187" s="30"/>
      <c r="R7187" s="35"/>
      <c r="S7187" s="35"/>
      <c r="T7187" s="35"/>
      <c r="U7187" s="35"/>
      <c r="V7187" s="35"/>
      <c r="W7187" s="35"/>
      <c r="X7187" s="35"/>
      <c r="Y7187" s="35"/>
    </row>
    <row r="7188" customFormat="false" ht="14.25" hidden="false" customHeight="false" outlineLevel="0" collapsed="false">
      <c r="N7188" s="0" t="str">
        <f aca="false">IF(R7188=0,"",IF(Q7188=VLOOKUP(N7187+1,$B$8:$C$360,2,0),N7187+1,N7187))</f>
        <v/>
      </c>
      <c r="P7188" s="30"/>
      <c r="Q7188" s="30"/>
      <c r="R7188" s="35"/>
      <c r="S7188" s="35"/>
      <c r="T7188" s="35"/>
      <c r="U7188" s="35"/>
      <c r="V7188" s="35"/>
      <c r="W7188" s="35"/>
      <c r="X7188" s="35"/>
      <c r="Y7188" s="35"/>
    </row>
    <row r="7189" customFormat="false" ht="14.25" hidden="false" customHeight="false" outlineLevel="0" collapsed="false">
      <c r="N7189" s="0" t="str">
        <f aca="false">IF(R7189=0,"",IF(Q7189=VLOOKUP(N7188+1,$B$8:$C$360,2,0),N7188+1,N7188))</f>
        <v/>
      </c>
      <c r="P7189" s="30"/>
      <c r="Q7189" s="30"/>
      <c r="R7189" s="35"/>
      <c r="S7189" s="35"/>
      <c r="T7189" s="35"/>
      <c r="U7189" s="35"/>
      <c r="V7189" s="35"/>
      <c r="W7189" s="35"/>
      <c r="X7189" s="35"/>
      <c r="Y7189" s="35"/>
    </row>
    <row r="7190" customFormat="false" ht="14.25" hidden="false" customHeight="false" outlineLevel="0" collapsed="false">
      <c r="N7190" s="0" t="str">
        <f aca="false">IF(R7190=0,"",IF(Q7190=VLOOKUP(N7189+1,$B$8:$C$360,2,0),N7189+1,N7189))</f>
        <v/>
      </c>
      <c r="P7190" s="30"/>
      <c r="Q7190" s="30"/>
      <c r="R7190" s="35"/>
      <c r="S7190" s="35"/>
      <c r="T7190" s="35"/>
      <c r="U7190" s="35"/>
      <c r="V7190" s="35"/>
      <c r="W7190" s="35"/>
      <c r="X7190" s="35"/>
      <c r="Y7190" s="35"/>
    </row>
    <row r="7191" customFormat="false" ht="14.25" hidden="false" customHeight="false" outlineLevel="0" collapsed="false">
      <c r="N7191" s="0" t="str">
        <f aca="false">IF(R7191=0,"",IF(Q7191=VLOOKUP(N7190+1,$B$8:$C$360,2,0),N7190+1,N7190))</f>
        <v/>
      </c>
      <c r="P7191" s="30"/>
      <c r="Q7191" s="30"/>
      <c r="R7191" s="35"/>
      <c r="S7191" s="35"/>
      <c r="T7191" s="35"/>
      <c r="U7191" s="35"/>
      <c r="V7191" s="35"/>
      <c r="W7191" s="35"/>
      <c r="X7191" s="35"/>
      <c r="Y7191" s="35"/>
    </row>
    <row r="7192" customFormat="false" ht="14.25" hidden="false" customHeight="false" outlineLevel="0" collapsed="false">
      <c r="N7192" s="0" t="str">
        <f aca="false">IF(R7192=0,"",IF(Q7192=VLOOKUP(N7191+1,$B$8:$C$360,2,0),N7191+1,N7191))</f>
        <v/>
      </c>
      <c r="P7192" s="30"/>
      <c r="Q7192" s="30"/>
      <c r="R7192" s="35"/>
      <c r="S7192" s="35"/>
      <c r="T7192" s="35"/>
      <c r="U7192" s="35"/>
      <c r="V7192" s="35"/>
      <c r="W7192" s="35"/>
      <c r="X7192" s="35"/>
      <c r="Y7192" s="35"/>
    </row>
    <row r="7193" customFormat="false" ht="14.25" hidden="false" customHeight="false" outlineLevel="0" collapsed="false">
      <c r="N7193" s="0" t="str">
        <f aca="false">IF(R7193=0,"",IF(Q7193=VLOOKUP(N7192+1,$B$8:$C$360,2,0),N7192+1,N7192))</f>
        <v/>
      </c>
      <c r="P7193" s="30"/>
      <c r="Q7193" s="30"/>
      <c r="R7193" s="35"/>
      <c r="S7193" s="35"/>
      <c r="T7193" s="35"/>
      <c r="U7193" s="35"/>
      <c r="V7193" s="35"/>
      <c r="W7193" s="35"/>
      <c r="X7193" s="35"/>
      <c r="Y7193" s="35"/>
    </row>
    <row r="7194" customFormat="false" ht="14.25" hidden="false" customHeight="false" outlineLevel="0" collapsed="false">
      <c r="N7194" s="0" t="str">
        <f aca="false">IF(R7194=0,"",IF(Q7194=VLOOKUP(N7193+1,$B$8:$C$360,2,0),N7193+1,N7193))</f>
        <v/>
      </c>
      <c r="P7194" s="30"/>
      <c r="Q7194" s="30"/>
      <c r="R7194" s="35"/>
      <c r="S7194" s="35"/>
      <c r="T7194" s="35"/>
      <c r="U7194" s="35"/>
      <c r="V7194" s="35"/>
      <c r="W7194" s="35"/>
      <c r="X7194" s="35"/>
      <c r="Y7194" s="35"/>
    </row>
    <row r="7195" customFormat="false" ht="14.25" hidden="false" customHeight="false" outlineLevel="0" collapsed="false">
      <c r="N7195" s="0" t="str">
        <f aca="false">IF(R7195=0,"",IF(Q7195=VLOOKUP(N7194+1,$B$8:$C$360,2,0),N7194+1,N7194))</f>
        <v/>
      </c>
      <c r="P7195" s="30"/>
      <c r="Q7195" s="30"/>
      <c r="R7195" s="35"/>
      <c r="S7195" s="35"/>
      <c r="T7195" s="35"/>
      <c r="U7195" s="35"/>
      <c r="V7195" s="35"/>
      <c r="W7195" s="35"/>
      <c r="X7195" s="35"/>
      <c r="Y7195" s="35"/>
    </row>
    <row r="7196" customFormat="false" ht="14.25" hidden="false" customHeight="false" outlineLevel="0" collapsed="false">
      <c r="N7196" s="0" t="str">
        <f aca="false">IF(R7196=0,"",IF(Q7196=VLOOKUP(N7195+1,$B$8:$C$360,2,0),N7195+1,N7195))</f>
        <v/>
      </c>
      <c r="P7196" s="30"/>
      <c r="Q7196" s="30"/>
      <c r="R7196" s="35"/>
      <c r="S7196" s="35"/>
      <c r="T7196" s="35"/>
      <c r="U7196" s="35"/>
      <c r="V7196" s="35"/>
      <c r="W7196" s="35"/>
      <c r="X7196" s="35"/>
      <c r="Y7196" s="35"/>
    </row>
    <row r="7197" customFormat="false" ht="14.25" hidden="false" customHeight="false" outlineLevel="0" collapsed="false">
      <c r="N7197" s="0" t="str">
        <f aca="false">IF(R7197=0,"",IF(Q7197=VLOOKUP(N7196+1,$B$8:$C$360,2,0),N7196+1,N7196))</f>
        <v/>
      </c>
      <c r="P7197" s="30"/>
      <c r="Q7197" s="30"/>
      <c r="R7197" s="35"/>
      <c r="S7197" s="35"/>
      <c r="T7197" s="35"/>
      <c r="U7197" s="35"/>
      <c r="V7197" s="35"/>
      <c r="W7197" s="35"/>
      <c r="X7197" s="35"/>
      <c r="Y7197" s="35"/>
    </row>
    <row r="7198" customFormat="false" ht="14.25" hidden="false" customHeight="false" outlineLevel="0" collapsed="false">
      <c r="N7198" s="0" t="str">
        <f aca="false">IF(R7198=0,"",IF(Q7198=VLOOKUP(N7197+1,$B$8:$C$360,2,0),N7197+1,N7197))</f>
        <v/>
      </c>
      <c r="P7198" s="30"/>
      <c r="Q7198" s="30"/>
      <c r="R7198" s="35"/>
      <c r="S7198" s="35"/>
      <c r="T7198" s="35"/>
      <c r="U7198" s="35"/>
      <c r="V7198" s="35"/>
      <c r="W7198" s="35"/>
      <c r="X7198" s="35"/>
      <c r="Y7198" s="35"/>
    </row>
    <row r="7199" customFormat="false" ht="14.25" hidden="false" customHeight="false" outlineLevel="0" collapsed="false">
      <c r="N7199" s="0" t="str">
        <f aca="false">IF(R7199=0,"",IF(Q7199=VLOOKUP(N7198+1,$B$8:$C$360,2,0),N7198+1,N7198))</f>
        <v/>
      </c>
      <c r="P7199" s="30"/>
      <c r="Q7199" s="30"/>
      <c r="R7199" s="35"/>
      <c r="S7199" s="35"/>
      <c r="T7199" s="35"/>
      <c r="U7199" s="35"/>
      <c r="V7199" s="35"/>
      <c r="W7199" s="35"/>
      <c r="X7199" s="35"/>
      <c r="Y7199" s="35"/>
    </row>
    <row r="7200" customFormat="false" ht="14.25" hidden="false" customHeight="false" outlineLevel="0" collapsed="false">
      <c r="N7200" s="0" t="str">
        <f aca="false">IF(R7200=0,"",IF(Q7200=VLOOKUP(N7199+1,$B$8:$C$360,2,0),N7199+1,N7199))</f>
        <v/>
      </c>
      <c r="P7200" s="30"/>
      <c r="Q7200" s="30"/>
      <c r="R7200" s="35"/>
      <c r="S7200" s="35"/>
      <c r="T7200" s="35"/>
      <c r="U7200" s="35"/>
      <c r="V7200" s="35"/>
      <c r="W7200" s="35"/>
      <c r="X7200" s="35"/>
      <c r="Y7200" s="35"/>
    </row>
    <row r="7201" customFormat="false" ht="14.25" hidden="false" customHeight="false" outlineLevel="0" collapsed="false">
      <c r="N7201" s="0" t="str">
        <f aca="false">IF(R7201=0,"",IF(Q7201=VLOOKUP(N7200+1,$B$8:$C$360,2,0),N7200+1,N7200))</f>
        <v/>
      </c>
      <c r="P7201" s="30"/>
      <c r="Q7201" s="30"/>
      <c r="R7201" s="35"/>
      <c r="S7201" s="35"/>
      <c r="T7201" s="35"/>
      <c r="U7201" s="35"/>
      <c r="V7201" s="35"/>
      <c r="W7201" s="35"/>
      <c r="X7201" s="35"/>
      <c r="Y7201" s="35"/>
    </row>
    <row r="7202" customFormat="false" ht="14.25" hidden="false" customHeight="false" outlineLevel="0" collapsed="false">
      <c r="N7202" s="0" t="str">
        <f aca="false">IF(R7202=0,"",IF(Q7202=VLOOKUP(N7201+1,$B$8:$C$360,2,0),N7201+1,N7201))</f>
        <v/>
      </c>
      <c r="P7202" s="30"/>
      <c r="Q7202" s="30"/>
      <c r="R7202" s="35"/>
      <c r="S7202" s="35"/>
      <c r="T7202" s="35"/>
      <c r="U7202" s="35"/>
      <c r="V7202" s="35"/>
      <c r="W7202" s="35"/>
      <c r="X7202" s="35"/>
      <c r="Y7202" s="35"/>
    </row>
    <row r="7203" customFormat="false" ht="14.25" hidden="false" customHeight="false" outlineLevel="0" collapsed="false">
      <c r="N7203" s="0" t="str">
        <f aca="false">IF(R7203=0,"",IF(Q7203=VLOOKUP(N7202+1,$B$8:$C$360,2,0),N7202+1,N7202))</f>
        <v/>
      </c>
      <c r="P7203" s="30"/>
      <c r="Q7203" s="30"/>
      <c r="R7203" s="35"/>
      <c r="S7203" s="35"/>
      <c r="T7203" s="35"/>
      <c r="U7203" s="35"/>
      <c r="V7203" s="35"/>
      <c r="W7203" s="35"/>
      <c r="X7203" s="35"/>
      <c r="Y7203" s="35"/>
    </row>
    <row r="7204" customFormat="false" ht="14.25" hidden="false" customHeight="false" outlineLevel="0" collapsed="false">
      <c r="N7204" s="0" t="str">
        <f aca="false">IF(R7204=0,"",IF(Q7204=VLOOKUP(N7203+1,$B$8:$C$360,2,0),N7203+1,N7203))</f>
        <v/>
      </c>
      <c r="P7204" s="30"/>
      <c r="Q7204" s="30"/>
      <c r="R7204" s="35"/>
      <c r="S7204" s="35"/>
      <c r="T7204" s="35"/>
      <c r="U7204" s="35"/>
      <c r="V7204" s="35"/>
      <c r="W7204" s="35"/>
      <c r="X7204" s="35"/>
      <c r="Y7204" s="35"/>
    </row>
    <row r="7205" customFormat="false" ht="14.25" hidden="false" customHeight="false" outlineLevel="0" collapsed="false">
      <c r="N7205" s="0" t="str">
        <f aca="false">IF(R7205=0,"",IF(Q7205=VLOOKUP(N7204+1,$B$8:$C$360,2,0),N7204+1,N7204))</f>
        <v/>
      </c>
      <c r="P7205" s="30"/>
      <c r="Q7205" s="30"/>
      <c r="R7205" s="35"/>
      <c r="S7205" s="35"/>
      <c r="T7205" s="35"/>
      <c r="U7205" s="35"/>
      <c r="V7205" s="35"/>
      <c r="W7205" s="35"/>
      <c r="X7205" s="35"/>
      <c r="Y7205" s="35"/>
    </row>
    <row r="7206" customFormat="false" ht="14.25" hidden="false" customHeight="false" outlineLevel="0" collapsed="false">
      <c r="N7206" s="0" t="str">
        <f aca="false">IF(R7206=0,"",IF(Q7206=VLOOKUP(N7205+1,$B$8:$C$360,2,0),N7205+1,N7205))</f>
        <v/>
      </c>
      <c r="P7206" s="30"/>
      <c r="Q7206" s="30"/>
      <c r="R7206" s="35"/>
      <c r="S7206" s="35"/>
      <c r="T7206" s="35"/>
      <c r="U7206" s="35"/>
      <c r="V7206" s="35"/>
      <c r="W7206" s="35"/>
      <c r="X7206" s="35"/>
      <c r="Y7206" s="35"/>
    </row>
    <row r="7207" customFormat="false" ht="14.25" hidden="false" customHeight="false" outlineLevel="0" collapsed="false">
      <c r="N7207" s="0" t="str">
        <f aca="false">IF(R7207=0,"",IF(Q7207=VLOOKUP(N7206+1,$B$8:$C$360,2,0),N7206+1,N7206))</f>
        <v/>
      </c>
      <c r="P7207" s="30"/>
      <c r="Q7207" s="30"/>
      <c r="R7207" s="35"/>
      <c r="S7207" s="35"/>
      <c r="T7207" s="35"/>
      <c r="U7207" s="35"/>
      <c r="V7207" s="35"/>
      <c r="W7207" s="35"/>
      <c r="X7207" s="35"/>
      <c r="Y7207" s="35"/>
    </row>
    <row r="7208" customFormat="false" ht="14.25" hidden="false" customHeight="false" outlineLevel="0" collapsed="false">
      <c r="N7208" s="0" t="str">
        <f aca="false">IF(R7208=0,"",IF(Q7208=VLOOKUP(N7207+1,$B$8:$C$360,2,0),N7207+1,N7207))</f>
        <v/>
      </c>
      <c r="P7208" s="30"/>
      <c r="Q7208" s="30"/>
      <c r="R7208" s="35"/>
      <c r="S7208" s="35"/>
      <c r="T7208" s="35"/>
      <c r="U7208" s="35"/>
      <c r="V7208" s="35"/>
      <c r="W7208" s="35"/>
      <c r="X7208" s="35"/>
      <c r="Y7208" s="35"/>
    </row>
    <row r="7209" customFormat="false" ht="14.25" hidden="false" customHeight="false" outlineLevel="0" collapsed="false">
      <c r="N7209" s="0" t="str">
        <f aca="false">IF(R7209=0,"",IF(Q7209=VLOOKUP(N7208+1,$B$8:$C$360,2,0),N7208+1,N7208))</f>
        <v/>
      </c>
      <c r="P7209" s="30"/>
      <c r="Q7209" s="30"/>
      <c r="R7209" s="35"/>
      <c r="S7209" s="35"/>
      <c r="T7209" s="35"/>
      <c r="U7209" s="35"/>
      <c r="V7209" s="35"/>
      <c r="W7209" s="35"/>
      <c r="X7209" s="35"/>
      <c r="Y7209" s="35"/>
    </row>
    <row r="7210" customFormat="false" ht="14.25" hidden="false" customHeight="false" outlineLevel="0" collapsed="false">
      <c r="N7210" s="0" t="str">
        <f aca="false">IF(R7210=0,"",IF(Q7210=VLOOKUP(N7209+1,$B$8:$C$360,2,0),N7209+1,N7209))</f>
        <v/>
      </c>
      <c r="P7210" s="30"/>
      <c r="Q7210" s="30"/>
      <c r="R7210" s="35"/>
      <c r="S7210" s="35"/>
      <c r="T7210" s="35"/>
      <c r="U7210" s="35"/>
      <c r="V7210" s="35"/>
      <c r="W7210" s="35"/>
      <c r="X7210" s="35"/>
      <c r="Y7210" s="35"/>
    </row>
    <row r="7211" customFormat="false" ht="14.25" hidden="false" customHeight="false" outlineLevel="0" collapsed="false">
      <c r="N7211" s="0" t="str">
        <f aca="false">IF(R7211=0,"",IF(Q7211=VLOOKUP(N7210+1,$B$8:$C$360,2,0),N7210+1,N7210))</f>
        <v/>
      </c>
      <c r="P7211" s="30"/>
      <c r="Q7211" s="30"/>
      <c r="R7211" s="35"/>
      <c r="S7211" s="35"/>
      <c r="T7211" s="35"/>
      <c r="U7211" s="35"/>
      <c r="V7211" s="35"/>
      <c r="W7211" s="35"/>
      <c r="X7211" s="35"/>
      <c r="Y7211" s="35"/>
    </row>
    <row r="7212" customFormat="false" ht="14.25" hidden="false" customHeight="false" outlineLevel="0" collapsed="false">
      <c r="N7212" s="0" t="str">
        <f aca="false">IF(R7212=0,"",IF(Q7212=VLOOKUP(N7211+1,$B$8:$C$360,2,0),N7211+1,N7211))</f>
        <v/>
      </c>
      <c r="P7212" s="30"/>
      <c r="Q7212" s="30"/>
      <c r="R7212" s="35"/>
      <c r="S7212" s="35"/>
      <c r="T7212" s="35"/>
      <c r="U7212" s="35"/>
      <c r="V7212" s="35"/>
      <c r="W7212" s="35"/>
      <c r="X7212" s="35"/>
      <c r="Y7212" s="35"/>
    </row>
    <row r="7213" customFormat="false" ht="14.25" hidden="false" customHeight="false" outlineLevel="0" collapsed="false">
      <c r="N7213" s="0" t="str">
        <f aca="false">IF(R7213=0,"",IF(Q7213=VLOOKUP(N7212+1,$B$8:$C$360,2,0),N7212+1,N7212))</f>
        <v/>
      </c>
      <c r="P7213" s="30"/>
      <c r="Q7213" s="30"/>
      <c r="R7213" s="35"/>
      <c r="S7213" s="35"/>
      <c r="T7213" s="35"/>
      <c r="U7213" s="35"/>
      <c r="V7213" s="35"/>
      <c r="W7213" s="35"/>
      <c r="X7213" s="35"/>
      <c r="Y7213" s="35"/>
    </row>
    <row r="7214" customFormat="false" ht="14.25" hidden="false" customHeight="false" outlineLevel="0" collapsed="false">
      <c r="N7214" s="0" t="str">
        <f aca="false">IF(R7214=0,"",IF(Q7214=VLOOKUP(N7213+1,$B$8:$C$360,2,0),N7213+1,N7213))</f>
        <v/>
      </c>
      <c r="P7214" s="30"/>
      <c r="Q7214" s="30"/>
      <c r="R7214" s="35"/>
      <c r="S7214" s="35"/>
      <c r="T7214" s="35"/>
      <c r="U7214" s="35"/>
      <c r="V7214" s="35"/>
      <c r="W7214" s="35"/>
      <c r="X7214" s="35"/>
      <c r="Y7214" s="35"/>
    </row>
    <row r="7215" customFormat="false" ht="14.25" hidden="false" customHeight="false" outlineLevel="0" collapsed="false">
      <c r="N7215" s="0" t="str">
        <f aca="false">IF(R7215=0,"",IF(Q7215=VLOOKUP(N7214+1,$B$8:$C$360,2,0),N7214+1,N7214))</f>
        <v/>
      </c>
      <c r="P7215" s="30"/>
      <c r="Q7215" s="30"/>
      <c r="R7215" s="35"/>
      <c r="S7215" s="35"/>
      <c r="T7215" s="35"/>
      <c r="U7215" s="35"/>
      <c r="V7215" s="35"/>
      <c r="W7215" s="35"/>
      <c r="X7215" s="35"/>
      <c r="Y7215" s="35"/>
    </row>
    <row r="7216" customFormat="false" ht="14.25" hidden="false" customHeight="false" outlineLevel="0" collapsed="false">
      <c r="N7216" s="0" t="str">
        <f aca="false">IF(R7216=0,"",IF(Q7216=VLOOKUP(N7215+1,$B$8:$C$360,2,0),N7215+1,N7215))</f>
        <v/>
      </c>
      <c r="P7216" s="30"/>
      <c r="Q7216" s="30"/>
      <c r="R7216" s="35"/>
      <c r="S7216" s="35"/>
      <c r="T7216" s="35"/>
      <c r="U7216" s="35"/>
      <c r="V7216" s="35"/>
      <c r="W7216" s="35"/>
      <c r="X7216" s="35"/>
      <c r="Y7216" s="35"/>
    </row>
    <row r="7217" customFormat="false" ht="14.25" hidden="false" customHeight="false" outlineLevel="0" collapsed="false">
      <c r="N7217" s="0" t="str">
        <f aca="false">IF(R7217=0,"",IF(Q7217=VLOOKUP(N7216+1,$B$8:$C$360,2,0),N7216+1,N7216))</f>
        <v/>
      </c>
      <c r="P7217" s="30"/>
      <c r="Q7217" s="30"/>
      <c r="R7217" s="35"/>
      <c r="S7217" s="35"/>
      <c r="T7217" s="35"/>
      <c r="U7217" s="35"/>
      <c r="V7217" s="35"/>
      <c r="W7217" s="35"/>
      <c r="X7217" s="35"/>
      <c r="Y7217" s="35"/>
    </row>
    <row r="7218" customFormat="false" ht="14.25" hidden="false" customHeight="false" outlineLevel="0" collapsed="false">
      <c r="N7218" s="0" t="str">
        <f aca="false">IF(R7218=0,"",IF(Q7218=VLOOKUP(N7217+1,$B$8:$C$360,2,0),N7217+1,N7217))</f>
        <v/>
      </c>
      <c r="P7218" s="30"/>
      <c r="Q7218" s="30"/>
      <c r="R7218" s="35"/>
      <c r="S7218" s="35"/>
      <c r="T7218" s="35"/>
      <c r="U7218" s="35"/>
      <c r="V7218" s="35"/>
      <c r="W7218" s="35"/>
      <c r="X7218" s="35"/>
      <c r="Y7218" s="35"/>
    </row>
    <row r="7219" customFormat="false" ht="14.25" hidden="false" customHeight="false" outlineLevel="0" collapsed="false">
      <c r="N7219" s="0" t="str">
        <f aca="false">IF(R7219=0,"",IF(Q7219=VLOOKUP(N7218+1,$B$8:$C$360,2,0),N7218+1,N7218))</f>
        <v/>
      </c>
      <c r="P7219" s="30"/>
      <c r="Q7219" s="30"/>
      <c r="R7219" s="35"/>
      <c r="S7219" s="35"/>
      <c r="T7219" s="35"/>
      <c r="U7219" s="35"/>
      <c r="V7219" s="35"/>
      <c r="W7219" s="35"/>
      <c r="X7219" s="35"/>
      <c r="Y7219" s="35"/>
    </row>
    <row r="7220" customFormat="false" ht="14.25" hidden="false" customHeight="false" outlineLevel="0" collapsed="false">
      <c r="N7220" s="0" t="str">
        <f aca="false">IF(R7220=0,"",IF(Q7220=VLOOKUP(N7219+1,$B$8:$C$360,2,0),N7219+1,N7219))</f>
        <v/>
      </c>
      <c r="P7220" s="30"/>
      <c r="Q7220" s="30"/>
      <c r="R7220" s="35"/>
      <c r="S7220" s="35"/>
      <c r="T7220" s="35"/>
      <c r="U7220" s="35"/>
      <c r="V7220" s="35"/>
      <c r="W7220" s="35"/>
      <c r="X7220" s="35"/>
      <c r="Y7220" s="35"/>
    </row>
    <row r="7221" customFormat="false" ht="14.25" hidden="false" customHeight="false" outlineLevel="0" collapsed="false">
      <c r="N7221" s="0" t="str">
        <f aca="false">IF(R7221=0,"",IF(Q7221=VLOOKUP(N7220+1,$B$8:$C$360,2,0),N7220+1,N7220))</f>
        <v/>
      </c>
      <c r="P7221" s="30"/>
      <c r="Q7221" s="30"/>
      <c r="R7221" s="35"/>
      <c r="S7221" s="35"/>
      <c r="T7221" s="35"/>
      <c r="U7221" s="35"/>
      <c r="V7221" s="35"/>
      <c r="W7221" s="35"/>
      <c r="X7221" s="35"/>
      <c r="Y7221" s="35"/>
    </row>
    <row r="7222" customFormat="false" ht="14.25" hidden="false" customHeight="false" outlineLevel="0" collapsed="false">
      <c r="N7222" s="0" t="str">
        <f aca="false">IF(R7222=0,"",IF(Q7222=VLOOKUP(N7221+1,$B$8:$C$360,2,0),N7221+1,N7221))</f>
        <v/>
      </c>
      <c r="P7222" s="30"/>
      <c r="Q7222" s="30"/>
      <c r="R7222" s="35"/>
      <c r="S7222" s="35"/>
      <c r="T7222" s="35"/>
      <c r="U7222" s="35"/>
      <c r="V7222" s="35"/>
      <c r="W7222" s="35"/>
      <c r="X7222" s="35"/>
      <c r="Y7222" s="35"/>
    </row>
    <row r="7223" customFormat="false" ht="14.25" hidden="false" customHeight="false" outlineLevel="0" collapsed="false">
      <c r="N7223" s="0" t="str">
        <f aca="false">IF(R7223=0,"",IF(Q7223=VLOOKUP(N7222+1,$B$8:$C$360,2,0),N7222+1,N7222))</f>
        <v/>
      </c>
      <c r="P7223" s="30"/>
      <c r="Q7223" s="30"/>
      <c r="R7223" s="35"/>
      <c r="S7223" s="35"/>
      <c r="T7223" s="35"/>
      <c r="U7223" s="35"/>
      <c r="V7223" s="35"/>
      <c r="W7223" s="35"/>
      <c r="X7223" s="35"/>
      <c r="Y7223" s="35"/>
    </row>
    <row r="7224" customFormat="false" ht="14.25" hidden="false" customHeight="false" outlineLevel="0" collapsed="false">
      <c r="N7224" s="0" t="str">
        <f aca="false">IF(R7224=0,"",IF(Q7224=VLOOKUP(N7223+1,$B$8:$C$360,2,0),N7223+1,N7223))</f>
        <v/>
      </c>
      <c r="P7224" s="30"/>
      <c r="Q7224" s="30"/>
      <c r="R7224" s="35"/>
      <c r="S7224" s="35"/>
      <c r="T7224" s="35"/>
      <c r="U7224" s="35"/>
      <c r="V7224" s="35"/>
      <c r="W7224" s="35"/>
      <c r="X7224" s="35"/>
      <c r="Y7224" s="35"/>
    </row>
    <row r="7225" customFormat="false" ht="14.25" hidden="false" customHeight="false" outlineLevel="0" collapsed="false">
      <c r="N7225" s="0" t="str">
        <f aca="false">IF(R7225=0,"",IF(Q7225=VLOOKUP(N7224+1,$B$8:$C$360,2,0),N7224+1,N7224))</f>
        <v/>
      </c>
      <c r="P7225" s="30"/>
      <c r="Q7225" s="30"/>
      <c r="R7225" s="35"/>
      <c r="S7225" s="35"/>
      <c r="T7225" s="35"/>
      <c r="U7225" s="35"/>
      <c r="V7225" s="35"/>
      <c r="W7225" s="35"/>
      <c r="X7225" s="35"/>
      <c r="Y7225" s="35"/>
    </row>
    <row r="7226" customFormat="false" ht="14.25" hidden="false" customHeight="false" outlineLevel="0" collapsed="false">
      <c r="N7226" s="0" t="str">
        <f aca="false">IF(R7226=0,"",IF(Q7226=VLOOKUP(N7225+1,$B$8:$C$360,2,0),N7225+1,N7225))</f>
        <v/>
      </c>
      <c r="P7226" s="30"/>
      <c r="Q7226" s="30"/>
      <c r="R7226" s="35"/>
      <c r="S7226" s="35"/>
      <c r="T7226" s="35"/>
      <c r="U7226" s="35"/>
      <c r="V7226" s="35"/>
      <c r="W7226" s="35"/>
      <c r="X7226" s="35"/>
      <c r="Y7226" s="35"/>
    </row>
    <row r="7227" customFormat="false" ht="14.25" hidden="false" customHeight="false" outlineLevel="0" collapsed="false">
      <c r="N7227" s="0" t="str">
        <f aca="false">IF(R7227=0,"",IF(Q7227=VLOOKUP(N7226+1,$B$8:$C$360,2,0),N7226+1,N7226))</f>
        <v/>
      </c>
      <c r="P7227" s="30"/>
      <c r="Q7227" s="30"/>
      <c r="R7227" s="35"/>
      <c r="S7227" s="35"/>
      <c r="T7227" s="35"/>
      <c r="U7227" s="35"/>
      <c r="V7227" s="35"/>
      <c r="W7227" s="35"/>
      <c r="X7227" s="35"/>
      <c r="Y7227" s="35"/>
    </row>
    <row r="7228" customFormat="false" ht="14.25" hidden="false" customHeight="false" outlineLevel="0" collapsed="false">
      <c r="N7228" s="0" t="str">
        <f aca="false">IF(R7228=0,"",IF(Q7228=VLOOKUP(N7227+1,$B$8:$C$360,2,0),N7227+1,N7227))</f>
        <v/>
      </c>
      <c r="P7228" s="30"/>
      <c r="Q7228" s="30"/>
      <c r="R7228" s="35"/>
      <c r="S7228" s="35"/>
      <c r="T7228" s="35"/>
      <c r="U7228" s="35"/>
      <c r="V7228" s="35"/>
      <c r="W7228" s="35"/>
      <c r="X7228" s="35"/>
      <c r="Y7228" s="35"/>
    </row>
    <row r="7229" customFormat="false" ht="14.25" hidden="false" customHeight="false" outlineLevel="0" collapsed="false">
      <c r="N7229" s="0" t="str">
        <f aca="false">IF(R7229=0,"",IF(Q7229=VLOOKUP(N7228+1,$B$8:$C$360,2,0),N7228+1,N7228))</f>
        <v/>
      </c>
      <c r="P7229" s="30"/>
      <c r="Q7229" s="30"/>
      <c r="R7229" s="35"/>
      <c r="S7229" s="35"/>
      <c r="T7229" s="35"/>
      <c r="U7229" s="35"/>
      <c r="V7229" s="35"/>
      <c r="W7229" s="35"/>
      <c r="X7229" s="35"/>
      <c r="Y7229" s="35"/>
    </row>
    <row r="7230" customFormat="false" ht="14.25" hidden="false" customHeight="false" outlineLevel="0" collapsed="false">
      <c r="N7230" s="0" t="str">
        <f aca="false">IF(R7230=0,"",IF(Q7230=VLOOKUP(N7229+1,$B$8:$C$360,2,0),N7229+1,N7229))</f>
        <v/>
      </c>
      <c r="P7230" s="30"/>
      <c r="Q7230" s="30"/>
      <c r="R7230" s="35"/>
      <c r="S7230" s="35"/>
      <c r="T7230" s="35"/>
      <c r="U7230" s="35"/>
      <c r="V7230" s="35"/>
      <c r="W7230" s="35"/>
      <c r="X7230" s="35"/>
      <c r="Y7230" s="35"/>
    </row>
    <row r="7231" customFormat="false" ht="14.25" hidden="false" customHeight="false" outlineLevel="0" collapsed="false">
      <c r="N7231" s="0" t="str">
        <f aca="false">IF(R7231=0,"",IF(Q7231=VLOOKUP(N7230+1,$B$8:$C$360,2,0),N7230+1,N7230))</f>
        <v/>
      </c>
      <c r="P7231" s="30"/>
      <c r="Q7231" s="30"/>
      <c r="R7231" s="35"/>
      <c r="S7231" s="35"/>
      <c r="T7231" s="35"/>
      <c r="U7231" s="35"/>
      <c r="V7231" s="35"/>
      <c r="W7231" s="35"/>
      <c r="X7231" s="35"/>
      <c r="Y7231" s="35"/>
    </row>
    <row r="7232" customFormat="false" ht="14.25" hidden="false" customHeight="false" outlineLevel="0" collapsed="false">
      <c r="N7232" s="0" t="str">
        <f aca="false">IF(R7232=0,"",IF(Q7232=VLOOKUP(N7231+1,$B$8:$C$360,2,0),N7231+1,N7231))</f>
        <v/>
      </c>
      <c r="P7232" s="30"/>
      <c r="Q7232" s="30"/>
      <c r="R7232" s="35"/>
      <c r="S7232" s="35"/>
      <c r="T7232" s="35"/>
      <c r="U7232" s="35"/>
      <c r="V7232" s="35"/>
      <c r="W7232" s="35"/>
      <c r="X7232" s="35"/>
      <c r="Y7232" s="35"/>
    </row>
    <row r="7233" customFormat="false" ht="14.25" hidden="false" customHeight="false" outlineLevel="0" collapsed="false">
      <c r="N7233" s="0" t="str">
        <f aca="false">IF(R7233=0,"",IF(Q7233=VLOOKUP(N7232+1,$B$8:$C$360,2,0),N7232+1,N7232))</f>
        <v/>
      </c>
      <c r="P7233" s="30"/>
      <c r="Q7233" s="30"/>
      <c r="R7233" s="35"/>
      <c r="S7233" s="35"/>
      <c r="T7233" s="35"/>
      <c r="U7233" s="35"/>
      <c r="V7233" s="35"/>
      <c r="W7233" s="35"/>
      <c r="X7233" s="35"/>
      <c r="Y7233" s="35"/>
    </row>
    <row r="7234" customFormat="false" ht="14.25" hidden="false" customHeight="false" outlineLevel="0" collapsed="false">
      <c r="N7234" s="0" t="str">
        <f aca="false">IF(R7234=0,"",IF(Q7234=VLOOKUP(N7233+1,$B$8:$C$360,2,0),N7233+1,N7233))</f>
        <v/>
      </c>
      <c r="P7234" s="30"/>
      <c r="Q7234" s="30"/>
      <c r="R7234" s="35"/>
      <c r="S7234" s="35"/>
      <c r="T7234" s="35"/>
      <c r="U7234" s="35"/>
      <c r="V7234" s="35"/>
      <c r="W7234" s="35"/>
      <c r="X7234" s="35"/>
      <c r="Y7234" s="35"/>
    </row>
    <row r="7235" customFormat="false" ht="14.25" hidden="false" customHeight="false" outlineLevel="0" collapsed="false">
      <c r="N7235" s="0" t="str">
        <f aca="false">IF(R7235=0,"",IF(Q7235=VLOOKUP(N7234+1,$B$8:$C$360,2,0),N7234+1,N7234))</f>
        <v/>
      </c>
      <c r="P7235" s="30"/>
      <c r="Q7235" s="30"/>
      <c r="R7235" s="35"/>
      <c r="S7235" s="35"/>
      <c r="T7235" s="35"/>
      <c r="U7235" s="35"/>
      <c r="V7235" s="35"/>
      <c r="W7235" s="35"/>
      <c r="X7235" s="35"/>
      <c r="Y7235" s="35"/>
    </row>
    <row r="7236" customFormat="false" ht="14.25" hidden="false" customHeight="false" outlineLevel="0" collapsed="false">
      <c r="N7236" s="0" t="str">
        <f aca="false">IF(R7236=0,"",IF(Q7236=VLOOKUP(N7235+1,$B$8:$C$360,2,0),N7235+1,N7235))</f>
        <v/>
      </c>
      <c r="P7236" s="30"/>
      <c r="Q7236" s="30"/>
      <c r="R7236" s="35"/>
      <c r="S7236" s="35"/>
      <c r="T7236" s="35"/>
      <c r="U7236" s="35"/>
      <c r="V7236" s="35"/>
      <c r="W7236" s="35"/>
      <c r="X7236" s="35"/>
      <c r="Y7236" s="35"/>
    </row>
    <row r="7237" customFormat="false" ht="14.25" hidden="false" customHeight="false" outlineLevel="0" collapsed="false">
      <c r="N7237" s="0" t="str">
        <f aca="false">IF(R7237=0,"",IF(Q7237=VLOOKUP(N7236+1,$B$8:$C$360,2,0),N7236+1,N7236))</f>
        <v/>
      </c>
      <c r="P7237" s="30"/>
      <c r="Q7237" s="30"/>
      <c r="R7237" s="35"/>
      <c r="S7237" s="35"/>
      <c r="T7237" s="35"/>
      <c r="U7237" s="35"/>
      <c r="V7237" s="35"/>
      <c r="W7237" s="35"/>
      <c r="X7237" s="35"/>
      <c r="Y7237" s="35"/>
    </row>
    <row r="7238" customFormat="false" ht="14.25" hidden="false" customHeight="false" outlineLevel="0" collapsed="false">
      <c r="N7238" s="0" t="str">
        <f aca="false">IF(R7238=0,"",IF(Q7238=VLOOKUP(N7237+1,$B$8:$C$360,2,0),N7237+1,N7237))</f>
        <v/>
      </c>
      <c r="P7238" s="30"/>
      <c r="Q7238" s="30"/>
      <c r="R7238" s="35"/>
      <c r="S7238" s="35"/>
      <c r="T7238" s="35"/>
      <c r="U7238" s="35"/>
      <c r="V7238" s="35"/>
      <c r="W7238" s="35"/>
      <c r="X7238" s="35"/>
      <c r="Y7238" s="35"/>
    </row>
    <row r="7239" customFormat="false" ht="14.25" hidden="false" customHeight="false" outlineLevel="0" collapsed="false">
      <c r="N7239" s="0" t="str">
        <f aca="false">IF(R7239=0,"",IF(Q7239=VLOOKUP(N7238+1,$B$8:$C$360,2,0),N7238+1,N7238))</f>
        <v/>
      </c>
      <c r="P7239" s="30"/>
      <c r="Q7239" s="30"/>
      <c r="R7239" s="35"/>
      <c r="S7239" s="35"/>
      <c r="T7239" s="35"/>
      <c r="U7239" s="35"/>
      <c r="V7239" s="35"/>
      <c r="W7239" s="35"/>
      <c r="X7239" s="35"/>
      <c r="Y7239" s="35"/>
    </row>
    <row r="7240" customFormat="false" ht="14.25" hidden="false" customHeight="false" outlineLevel="0" collapsed="false">
      <c r="N7240" s="0" t="str">
        <f aca="false">IF(R7240=0,"",IF(Q7240=VLOOKUP(N7239+1,$B$8:$C$360,2,0),N7239+1,N7239))</f>
        <v/>
      </c>
      <c r="P7240" s="30"/>
      <c r="Q7240" s="30"/>
      <c r="R7240" s="35"/>
      <c r="S7240" s="35"/>
      <c r="T7240" s="35"/>
      <c r="U7240" s="35"/>
      <c r="V7240" s="35"/>
      <c r="W7240" s="35"/>
      <c r="X7240" s="35"/>
      <c r="Y7240" s="35"/>
    </row>
    <row r="7241" customFormat="false" ht="14.25" hidden="false" customHeight="false" outlineLevel="0" collapsed="false">
      <c r="N7241" s="0" t="str">
        <f aca="false">IF(R7241=0,"",IF(Q7241=VLOOKUP(N7240+1,$B$8:$C$360,2,0),N7240+1,N7240))</f>
        <v/>
      </c>
      <c r="P7241" s="30"/>
      <c r="Q7241" s="30"/>
      <c r="R7241" s="35"/>
      <c r="S7241" s="35"/>
      <c r="T7241" s="35"/>
      <c r="U7241" s="35"/>
      <c r="V7241" s="35"/>
      <c r="W7241" s="35"/>
      <c r="X7241" s="35"/>
      <c r="Y7241" s="35"/>
    </row>
    <row r="7242" customFormat="false" ht="14.25" hidden="false" customHeight="false" outlineLevel="0" collapsed="false">
      <c r="N7242" s="0" t="str">
        <f aca="false">IF(R7242=0,"",IF(Q7242=VLOOKUP(N7241+1,$B$8:$C$360,2,0),N7241+1,N7241))</f>
        <v/>
      </c>
      <c r="P7242" s="30"/>
      <c r="Q7242" s="30"/>
      <c r="R7242" s="35"/>
      <c r="S7242" s="35"/>
      <c r="T7242" s="35"/>
      <c r="U7242" s="35"/>
      <c r="V7242" s="35"/>
      <c r="W7242" s="35"/>
      <c r="X7242" s="35"/>
      <c r="Y7242" s="35"/>
    </row>
    <row r="7243" customFormat="false" ht="14.25" hidden="false" customHeight="false" outlineLevel="0" collapsed="false">
      <c r="N7243" s="0" t="str">
        <f aca="false">IF(R7243=0,"",IF(Q7243=VLOOKUP(N7242+1,$B$8:$C$360,2,0),N7242+1,N7242))</f>
        <v/>
      </c>
      <c r="P7243" s="30"/>
      <c r="Q7243" s="30"/>
      <c r="R7243" s="35"/>
      <c r="S7243" s="35"/>
      <c r="T7243" s="35"/>
      <c r="U7243" s="35"/>
      <c r="V7243" s="35"/>
      <c r="W7243" s="35"/>
      <c r="X7243" s="35"/>
      <c r="Y7243" s="35"/>
    </row>
    <row r="7244" customFormat="false" ht="14.25" hidden="false" customHeight="false" outlineLevel="0" collapsed="false">
      <c r="N7244" s="0" t="str">
        <f aca="false">IF(R7244=0,"",IF(Q7244=VLOOKUP(N7243+1,$B$8:$C$360,2,0),N7243+1,N7243))</f>
        <v/>
      </c>
      <c r="P7244" s="30"/>
      <c r="Q7244" s="30"/>
      <c r="R7244" s="35"/>
      <c r="S7244" s="35"/>
      <c r="T7244" s="35"/>
      <c r="U7244" s="35"/>
      <c r="V7244" s="35"/>
      <c r="W7244" s="35"/>
      <c r="X7244" s="35"/>
      <c r="Y7244" s="35"/>
    </row>
    <row r="7245" customFormat="false" ht="14.25" hidden="false" customHeight="false" outlineLevel="0" collapsed="false">
      <c r="N7245" s="0" t="str">
        <f aca="false">IF(R7245=0,"",IF(Q7245=VLOOKUP(N7244+1,$B$8:$C$360,2,0),N7244+1,N7244))</f>
        <v/>
      </c>
      <c r="P7245" s="30"/>
      <c r="Q7245" s="30"/>
      <c r="R7245" s="35"/>
      <c r="S7245" s="35"/>
      <c r="T7245" s="35"/>
      <c r="U7245" s="35"/>
      <c r="V7245" s="35"/>
      <c r="W7245" s="35"/>
      <c r="X7245" s="35"/>
      <c r="Y7245" s="35"/>
    </row>
    <row r="7246" customFormat="false" ht="14.25" hidden="false" customHeight="false" outlineLevel="0" collapsed="false">
      <c r="N7246" s="0" t="str">
        <f aca="false">IF(R7246=0,"",IF(Q7246=VLOOKUP(N7245+1,$B$8:$C$360,2,0),N7245+1,N7245))</f>
        <v/>
      </c>
      <c r="P7246" s="30"/>
      <c r="Q7246" s="30"/>
      <c r="R7246" s="35"/>
      <c r="S7246" s="35"/>
      <c r="T7246" s="35"/>
      <c r="U7246" s="35"/>
      <c r="V7246" s="35"/>
      <c r="W7246" s="35"/>
      <c r="X7246" s="35"/>
      <c r="Y7246" s="35"/>
    </row>
    <row r="7247" customFormat="false" ht="14.25" hidden="false" customHeight="false" outlineLevel="0" collapsed="false">
      <c r="N7247" s="0" t="str">
        <f aca="false">IF(R7247=0,"",IF(Q7247=VLOOKUP(N7246+1,$B$8:$C$360,2,0),N7246+1,N7246))</f>
        <v/>
      </c>
      <c r="P7247" s="30"/>
      <c r="Q7247" s="30"/>
      <c r="R7247" s="35"/>
      <c r="S7247" s="35"/>
      <c r="T7247" s="35"/>
      <c r="U7247" s="35"/>
      <c r="V7247" s="35"/>
      <c r="W7247" s="35"/>
      <c r="X7247" s="35"/>
      <c r="Y7247" s="35"/>
    </row>
    <row r="7248" customFormat="false" ht="14.25" hidden="false" customHeight="false" outlineLevel="0" collapsed="false">
      <c r="N7248" s="0" t="str">
        <f aca="false">IF(R7248=0,"",IF(Q7248=VLOOKUP(N7247+1,$B$8:$C$360,2,0),N7247+1,N7247))</f>
        <v/>
      </c>
      <c r="P7248" s="30"/>
      <c r="Q7248" s="30"/>
      <c r="R7248" s="35"/>
      <c r="S7248" s="35"/>
      <c r="T7248" s="35"/>
      <c r="U7248" s="35"/>
      <c r="V7248" s="35"/>
      <c r="W7248" s="35"/>
      <c r="X7248" s="35"/>
      <c r="Y7248" s="35"/>
    </row>
    <row r="7249" customFormat="false" ht="14.25" hidden="false" customHeight="false" outlineLevel="0" collapsed="false">
      <c r="N7249" s="0" t="str">
        <f aca="false">IF(R7249=0,"",IF(Q7249=VLOOKUP(N7248+1,$B$8:$C$360,2,0),N7248+1,N7248))</f>
        <v/>
      </c>
      <c r="P7249" s="30"/>
      <c r="Q7249" s="30"/>
      <c r="R7249" s="35"/>
      <c r="S7249" s="35"/>
      <c r="T7249" s="35"/>
      <c r="U7249" s="35"/>
      <c r="V7249" s="35"/>
      <c r="W7249" s="35"/>
      <c r="X7249" s="35"/>
      <c r="Y7249" s="35"/>
    </row>
    <row r="7250" customFormat="false" ht="14.25" hidden="false" customHeight="false" outlineLevel="0" collapsed="false">
      <c r="N7250" s="0" t="str">
        <f aca="false">IF(R7250=0,"",IF(Q7250=VLOOKUP(N7249+1,$B$8:$C$360,2,0),N7249+1,N7249))</f>
        <v/>
      </c>
      <c r="P7250" s="30"/>
      <c r="Q7250" s="30"/>
      <c r="R7250" s="35"/>
      <c r="S7250" s="35"/>
      <c r="T7250" s="35"/>
      <c r="U7250" s="35"/>
      <c r="V7250" s="35"/>
      <c r="W7250" s="35"/>
      <c r="X7250" s="35"/>
      <c r="Y7250" s="35"/>
    </row>
    <row r="7251" customFormat="false" ht="14.25" hidden="false" customHeight="false" outlineLevel="0" collapsed="false">
      <c r="N7251" s="0" t="str">
        <f aca="false">IF(R7251=0,"",IF(Q7251=VLOOKUP(N7250+1,$B$8:$C$360,2,0),N7250+1,N7250))</f>
        <v/>
      </c>
      <c r="P7251" s="30"/>
      <c r="Q7251" s="30"/>
      <c r="R7251" s="35"/>
      <c r="S7251" s="35"/>
      <c r="T7251" s="35"/>
      <c r="U7251" s="35"/>
      <c r="V7251" s="35"/>
      <c r="W7251" s="35"/>
      <c r="X7251" s="35"/>
      <c r="Y7251" s="35"/>
    </row>
    <row r="7252" customFormat="false" ht="14.25" hidden="false" customHeight="false" outlineLevel="0" collapsed="false">
      <c r="N7252" s="0" t="str">
        <f aca="false">IF(R7252=0,"",IF(Q7252=VLOOKUP(N7251+1,$B$8:$C$360,2,0),N7251+1,N7251))</f>
        <v/>
      </c>
      <c r="P7252" s="30"/>
      <c r="Q7252" s="30"/>
      <c r="R7252" s="35"/>
      <c r="S7252" s="35"/>
      <c r="T7252" s="35"/>
      <c r="U7252" s="35"/>
      <c r="V7252" s="35"/>
      <c r="W7252" s="35"/>
      <c r="X7252" s="35"/>
      <c r="Y7252" s="35"/>
    </row>
    <row r="7253" customFormat="false" ht="14.25" hidden="false" customHeight="false" outlineLevel="0" collapsed="false">
      <c r="N7253" s="0" t="str">
        <f aca="false">IF(R7253=0,"",IF(Q7253=VLOOKUP(N7252+1,$B$8:$C$360,2,0),N7252+1,N7252))</f>
        <v/>
      </c>
      <c r="P7253" s="30"/>
      <c r="Q7253" s="30"/>
      <c r="R7253" s="35"/>
      <c r="S7253" s="35"/>
      <c r="T7253" s="35"/>
      <c r="U7253" s="35"/>
      <c r="V7253" s="35"/>
      <c r="W7253" s="35"/>
      <c r="X7253" s="35"/>
      <c r="Y7253" s="35"/>
    </row>
    <row r="7254" customFormat="false" ht="14.25" hidden="false" customHeight="false" outlineLevel="0" collapsed="false">
      <c r="N7254" s="0" t="str">
        <f aca="false">IF(R7254=0,"",IF(Q7254=VLOOKUP(N7253+1,$B$8:$C$360,2,0),N7253+1,N7253))</f>
        <v/>
      </c>
      <c r="P7254" s="30"/>
      <c r="Q7254" s="30"/>
      <c r="R7254" s="35"/>
      <c r="S7254" s="35"/>
      <c r="T7254" s="35"/>
      <c r="U7254" s="35"/>
      <c r="V7254" s="35"/>
      <c r="W7254" s="35"/>
      <c r="X7254" s="35"/>
      <c r="Y7254" s="35"/>
    </row>
    <row r="7255" customFormat="false" ht="14.25" hidden="false" customHeight="false" outlineLevel="0" collapsed="false">
      <c r="N7255" s="0" t="str">
        <f aca="false">IF(R7255=0,"",IF(Q7255=VLOOKUP(N7254+1,$B$8:$C$360,2,0),N7254+1,N7254))</f>
        <v/>
      </c>
      <c r="P7255" s="30"/>
      <c r="Q7255" s="30"/>
      <c r="R7255" s="35"/>
      <c r="S7255" s="35"/>
      <c r="T7255" s="35"/>
      <c r="U7255" s="35"/>
      <c r="V7255" s="35"/>
      <c r="W7255" s="35"/>
      <c r="X7255" s="35"/>
      <c r="Y7255" s="35"/>
    </row>
    <row r="7256" customFormat="false" ht="14.25" hidden="false" customHeight="false" outlineLevel="0" collapsed="false">
      <c r="N7256" s="0" t="str">
        <f aca="false">IF(R7256=0,"",IF(Q7256=VLOOKUP(N7255+1,$B$8:$C$360,2,0),N7255+1,N7255))</f>
        <v/>
      </c>
      <c r="P7256" s="30"/>
      <c r="Q7256" s="30"/>
      <c r="R7256" s="35"/>
      <c r="S7256" s="35"/>
      <c r="T7256" s="35"/>
      <c r="U7256" s="35"/>
      <c r="V7256" s="35"/>
      <c r="W7256" s="35"/>
      <c r="X7256" s="35"/>
      <c r="Y7256" s="35"/>
    </row>
    <row r="7257" customFormat="false" ht="14.25" hidden="false" customHeight="false" outlineLevel="0" collapsed="false">
      <c r="N7257" s="0" t="str">
        <f aca="false">IF(R7257=0,"",IF(Q7257=VLOOKUP(N7256+1,$B$8:$C$360,2,0),N7256+1,N7256))</f>
        <v/>
      </c>
      <c r="P7257" s="30"/>
      <c r="Q7257" s="30"/>
      <c r="R7257" s="35"/>
      <c r="S7257" s="35"/>
      <c r="T7257" s="35"/>
      <c r="U7257" s="35"/>
      <c r="V7257" s="35"/>
      <c r="W7257" s="35"/>
      <c r="X7257" s="35"/>
      <c r="Y7257" s="35"/>
    </row>
    <row r="7258" customFormat="false" ht="14.25" hidden="false" customHeight="false" outlineLevel="0" collapsed="false">
      <c r="N7258" s="0" t="str">
        <f aca="false">IF(R7258=0,"",IF(Q7258=VLOOKUP(N7257+1,$B$8:$C$360,2,0),N7257+1,N7257))</f>
        <v/>
      </c>
      <c r="P7258" s="30"/>
      <c r="Q7258" s="30"/>
      <c r="R7258" s="35"/>
      <c r="S7258" s="35"/>
      <c r="T7258" s="35"/>
      <c r="U7258" s="35"/>
      <c r="V7258" s="35"/>
      <c r="W7258" s="35"/>
      <c r="X7258" s="35"/>
      <c r="Y7258" s="35"/>
    </row>
    <row r="7259" customFormat="false" ht="14.25" hidden="false" customHeight="false" outlineLevel="0" collapsed="false">
      <c r="N7259" s="0" t="str">
        <f aca="false">IF(R7259=0,"",IF(Q7259=VLOOKUP(N7258+1,$B$8:$C$360,2,0),N7258+1,N7258))</f>
        <v/>
      </c>
      <c r="P7259" s="30"/>
      <c r="Q7259" s="30"/>
      <c r="R7259" s="35"/>
      <c r="S7259" s="35"/>
      <c r="T7259" s="35"/>
      <c r="U7259" s="35"/>
      <c r="V7259" s="35"/>
      <c r="W7259" s="35"/>
      <c r="X7259" s="35"/>
      <c r="Y7259" s="35"/>
    </row>
    <row r="7260" customFormat="false" ht="14.25" hidden="false" customHeight="false" outlineLevel="0" collapsed="false">
      <c r="N7260" s="0" t="str">
        <f aca="false">IF(R7260=0,"",IF(Q7260=VLOOKUP(N7259+1,$B$8:$C$360,2,0),N7259+1,N7259))</f>
        <v/>
      </c>
      <c r="P7260" s="30"/>
      <c r="Q7260" s="30"/>
      <c r="R7260" s="35"/>
      <c r="S7260" s="35"/>
      <c r="T7260" s="35"/>
      <c r="U7260" s="35"/>
      <c r="V7260" s="35"/>
      <c r="W7260" s="35"/>
      <c r="X7260" s="35"/>
      <c r="Y7260" s="35"/>
    </row>
    <row r="7261" customFormat="false" ht="14.25" hidden="false" customHeight="false" outlineLevel="0" collapsed="false">
      <c r="N7261" s="0" t="str">
        <f aca="false">IF(R7261=0,"",IF(Q7261=VLOOKUP(N7260+1,$B$8:$C$360,2,0),N7260+1,N7260))</f>
        <v/>
      </c>
      <c r="P7261" s="30"/>
      <c r="Q7261" s="30"/>
      <c r="R7261" s="35"/>
      <c r="S7261" s="35"/>
      <c r="T7261" s="35"/>
      <c r="U7261" s="35"/>
      <c r="V7261" s="35"/>
      <c r="W7261" s="35"/>
      <c r="X7261" s="35"/>
      <c r="Y7261" s="35"/>
    </row>
    <row r="7262" customFormat="false" ht="14.25" hidden="false" customHeight="false" outlineLevel="0" collapsed="false">
      <c r="N7262" s="0" t="str">
        <f aca="false">IF(R7262=0,"",IF(Q7262=VLOOKUP(N7261+1,$B$8:$C$360,2,0),N7261+1,N7261))</f>
        <v/>
      </c>
      <c r="P7262" s="30"/>
      <c r="Q7262" s="30"/>
      <c r="R7262" s="35"/>
      <c r="S7262" s="35"/>
      <c r="T7262" s="35"/>
      <c r="U7262" s="35"/>
      <c r="V7262" s="35"/>
      <c r="W7262" s="35"/>
      <c r="X7262" s="35"/>
      <c r="Y7262" s="35"/>
    </row>
    <row r="7263" customFormat="false" ht="14.25" hidden="false" customHeight="false" outlineLevel="0" collapsed="false">
      <c r="N7263" s="0" t="str">
        <f aca="false">IF(R7263=0,"",IF(Q7263=VLOOKUP(N7262+1,$B$8:$C$360,2,0),N7262+1,N7262))</f>
        <v/>
      </c>
      <c r="P7263" s="30"/>
      <c r="Q7263" s="30"/>
      <c r="R7263" s="35"/>
      <c r="S7263" s="35"/>
      <c r="T7263" s="35"/>
      <c r="U7263" s="35"/>
      <c r="V7263" s="35"/>
      <c r="W7263" s="35"/>
      <c r="X7263" s="35"/>
      <c r="Y7263" s="35"/>
    </row>
    <row r="7264" customFormat="false" ht="14.25" hidden="false" customHeight="false" outlineLevel="0" collapsed="false">
      <c r="N7264" s="0" t="str">
        <f aca="false">IF(R7264=0,"",IF(Q7264=VLOOKUP(N7263+1,$B$8:$C$360,2,0),N7263+1,N7263))</f>
        <v/>
      </c>
      <c r="P7264" s="30"/>
      <c r="Q7264" s="30"/>
      <c r="R7264" s="35"/>
      <c r="S7264" s="35"/>
      <c r="T7264" s="35"/>
      <c r="U7264" s="35"/>
      <c r="V7264" s="35"/>
      <c r="W7264" s="35"/>
      <c r="X7264" s="35"/>
      <c r="Y7264" s="35"/>
    </row>
    <row r="7265" customFormat="false" ht="14.25" hidden="false" customHeight="false" outlineLevel="0" collapsed="false">
      <c r="N7265" s="0" t="str">
        <f aca="false">IF(R7265=0,"",IF(Q7265=VLOOKUP(N7264+1,$B$8:$C$360,2,0),N7264+1,N7264))</f>
        <v/>
      </c>
      <c r="P7265" s="30"/>
      <c r="Q7265" s="30"/>
      <c r="R7265" s="35"/>
      <c r="S7265" s="35"/>
      <c r="T7265" s="35"/>
      <c r="U7265" s="35"/>
      <c r="V7265" s="35"/>
      <c r="W7265" s="35"/>
      <c r="X7265" s="35"/>
      <c r="Y7265" s="35"/>
    </row>
    <row r="7266" customFormat="false" ht="14.25" hidden="false" customHeight="false" outlineLevel="0" collapsed="false">
      <c r="N7266" s="0" t="str">
        <f aca="false">IF(R7266=0,"",IF(Q7266=VLOOKUP(N7265+1,$B$8:$C$360,2,0),N7265+1,N7265))</f>
        <v/>
      </c>
      <c r="P7266" s="30"/>
      <c r="Q7266" s="30"/>
      <c r="R7266" s="35"/>
      <c r="S7266" s="35"/>
      <c r="T7266" s="35"/>
      <c r="U7266" s="35"/>
      <c r="V7266" s="35"/>
      <c r="W7266" s="35"/>
      <c r="X7266" s="35"/>
      <c r="Y7266" s="35"/>
    </row>
    <row r="7267" customFormat="false" ht="14.25" hidden="false" customHeight="false" outlineLevel="0" collapsed="false">
      <c r="N7267" s="0" t="str">
        <f aca="false">IF(R7267=0,"",IF(Q7267=VLOOKUP(N7266+1,$B$8:$C$360,2,0),N7266+1,N7266))</f>
        <v/>
      </c>
      <c r="P7267" s="30"/>
      <c r="Q7267" s="30"/>
      <c r="R7267" s="35"/>
      <c r="S7267" s="35"/>
      <c r="T7267" s="35"/>
      <c r="U7267" s="35"/>
      <c r="V7267" s="35"/>
      <c r="W7267" s="35"/>
      <c r="X7267" s="35"/>
      <c r="Y7267" s="35"/>
    </row>
    <row r="7268" customFormat="false" ht="14.25" hidden="false" customHeight="false" outlineLevel="0" collapsed="false">
      <c r="N7268" s="0" t="str">
        <f aca="false">IF(R7268=0,"",IF(Q7268=VLOOKUP(N7267+1,$B$8:$C$360,2,0),N7267+1,N7267))</f>
        <v/>
      </c>
      <c r="P7268" s="30"/>
      <c r="Q7268" s="30"/>
      <c r="R7268" s="35"/>
      <c r="S7268" s="35"/>
      <c r="T7268" s="35"/>
      <c r="U7268" s="35"/>
      <c r="V7268" s="35"/>
      <c r="W7268" s="35"/>
      <c r="X7268" s="35"/>
      <c r="Y7268" s="35"/>
    </row>
    <row r="7269" customFormat="false" ht="14.25" hidden="false" customHeight="false" outlineLevel="0" collapsed="false">
      <c r="N7269" s="0" t="str">
        <f aca="false">IF(R7269=0,"",IF(Q7269=VLOOKUP(N7268+1,$B$8:$C$360,2,0),N7268+1,N7268))</f>
        <v/>
      </c>
      <c r="P7269" s="30"/>
      <c r="Q7269" s="30"/>
      <c r="R7269" s="35"/>
      <c r="S7269" s="35"/>
      <c r="T7269" s="35"/>
      <c r="U7269" s="35"/>
      <c r="V7269" s="35"/>
      <c r="W7269" s="35"/>
      <c r="X7269" s="35"/>
      <c r="Y7269" s="35"/>
    </row>
    <row r="7270" customFormat="false" ht="14.25" hidden="false" customHeight="false" outlineLevel="0" collapsed="false">
      <c r="N7270" s="0" t="str">
        <f aca="false">IF(R7270=0,"",IF(Q7270=VLOOKUP(N7269+1,$B$8:$C$360,2,0),N7269+1,N7269))</f>
        <v/>
      </c>
      <c r="P7270" s="30"/>
      <c r="Q7270" s="30"/>
      <c r="R7270" s="35"/>
      <c r="S7270" s="35"/>
      <c r="T7270" s="35"/>
      <c r="U7270" s="35"/>
      <c r="V7270" s="35"/>
      <c r="W7270" s="35"/>
      <c r="X7270" s="35"/>
      <c r="Y7270" s="35"/>
    </row>
    <row r="7271" customFormat="false" ht="14.25" hidden="false" customHeight="false" outlineLevel="0" collapsed="false">
      <c r="N7271" s="0" t="str">
        <f aca="false">IF(R7271=0,"",IF(Q7271=VLOOKUP(N7270+1,$B$8:$C$360,2,0),N7270+1,N7270))</f>
        <v/>
      </c>
      <c r="P7271" s="30"/>
      <c r="Q7271" s="30"/>
      <c r="R7271" s="35"/>
      <c r="S7271" s="35"/>
      <c r="T7271" s="35"/>
      <c r="U7271" s="35"/>
      <c r="V7271" s="35"/>
      <c r="W7271" s="35"/>
      <c r="X7271" s="35"/>
      <c r="Y7271" s="35"/>
    </row>
    <row r="7272" customFormat="false" ht="14.25" hidden="false" customHeight="false" outlineLevel="0" collapsed="false">
      <c r="N7272" s="0" t="str">
        <f aca="false">IF(R7272=0,"",IF(Q7272=VLOOKUP(N7271+1,$B$8:$C$360,2,0),N7271+1,N7271))</f>
        <v/>
      </c>
      <c r="P7272" s="30"/>
      <c r="Q7272" s="30"/>
      <c r="R7272" s="35"/>
      <c r="S7272" s="35"/>
      <c r="T7272" s="35"/>
      <c r="U7272" s="35"/>
      <c r="V7272" s="35"/>
      <c r="W7272" s="35"/>
      <c r="X7272" s="35"/>
      <c r="Y7272" s="35"/>
    </row>
    <row r="7273" customFormat="false" ht="14.25" hidden="false" customHeight="false" outlineLevel="0" collapsed="false">
      <c r="N7273" s="0" t="str">
        <f aca="false">IF(R7273=0,"",IF(Q7273=VLOOKUP(N7272+1,$B$8:$C$360,2,0),N7272+1,N7272))</f>
        <v/>
      </c>
      <c r="P7273" s="30"/>
      <c r="Q7273" s="30"/>
      <c r="R7273" s="35"/>
      <c r="S7273" s="35"/>
      <c r="T7273" s="35"/>
      <c r="U7273" s="35"/>
      <c r="V7273" s="35"/>
      <c r="W7273" s="35"/>
      <c r="X7273" s="35"/>
      <c r="Y7273" s="35"/>
    </row>
    <row r="7274" customFormat="false" ht="14.25" hidden="false" customHeight="false" outlineLevel="0" collapsed="false">
      <c r="N7274" s="0" t="str">
        <f aca="false">IF(R7274=0,"",IF(Q7274=VLOOKUP(N7273+1,$B$8:$C$360,2,0),N7273+1,N7273))</f>
        <v/>
      </c>
      <c r="P7274" s="30"/>
      <c r="Q7274" s="30"/>
      <c r="R7274" s="35"/>
      <c r="S7274" s="35"/>
      <c r="T7274" s="35"/>
      <c r="U7274" s="35"/>
      <c r="V7274" s="35"/>
      <c r="W7274" s="35"/>
      <c r="X7274" s="35"/>
      <c r="Y7274" s="35"/>
    </row>
    <row r="7275" customFormat="false" ht="14.25" hidden="false" customHeight="false" outlineLevel="0" collapsed="false">
      <c r="N7275" s="0" t="str">
        <f aca="false">IF(R7275=0,"",IF(Q7275=VLOOKUP(N7274+1,$B$8:$C$360,2,0),N7274+1,N7274))</f>
        <v/>
      </c>
      <c r="P7275" s="30"/>
      <c r="Q7275" s="30"/>
      <c r="R7275" s="35"/>
      <c r="S7275" s="35"/>
      <c r="T7275" s="35"/>
      <c r="U7275" s="35"/>
      <c r="V7275" s="35"/>
      <c r="W7275" s="35"/>
      <c r="X7275" s="35"/>
      <c r="Y7275" s="35"/>
    </row>
    <row r="7276" customFormat="false" ht="14.25" hidden="false" customHeight="false" outlineLevel="0" collapsed="false">
      <c r="N7276" s="0" t="str">
        <f aca="false">IF(R7276=0,"",IF(Q7276=VLOOKUP(N7275+1,$B$8:$C$360,2,0),N7275+1,N7275))</f>
        <v/>
      </c>
      <c r="P7276" s="30"/>
      <c r="Q7276" s="30"/>
      <c r="R7276" s="35"/>
      <c r="S7276" s="35"/>
      <c r="T7276" s="35"/>
      <c r="U7276" s="35"/>
      <c r="V7276" s="35"/>
      <c r="W7276" s="35"/>
      <c r="X7276" s="35"/>
      <c r="Y7276" s="35"/>
    </row>
    <row r="7277" customFormat="false" ht="14.25" hidden="false" customHeight="false" outlineLevel="0" collapsed="false">
      <c r="N7277" s="0" t="str">
        <f aca="false">IF(R7277=0,"",IF(Q7277=VLOOKUP(N7276+1,$B$8:$C$360,2,0),N7276+1,N7276))</f>
        <v/>
      </c>
      <c r="P7277" s="30"/>
      <c r="Q7277" s="30"/>
      <c r="R7277" s="35"/>
      <c r="S7277" s="35"/>
      <c r="T7277" s="35"/>
      <c r="U7277" s="35"/>
      <c r="V7277" s="35"/>
      <c r="W7277" s="35"/>
      <c r="X7277" s="35"/>
      <c r="Y7277" s="35"/>
    </row>
    <row r="7278" customFormat="false" ht="14.25" hidden="false" customHeight="false" outlineLevel="0" collapsed="false">
      <c r="N7278" s="0" t="str">
        <f aca="false">IF(R7278=0,"",IF(Q7278=VLOOKUP(N7277+1,$B$8:$C$360,2,0),N7277+1,N7277))</f>
        <v/>
      </c>
      <c r="P7278" s="30"/>
      <c r="Q7278" s="30"/>
      <c r="R7278" s="35"/>
      <c r="S7278" s="35"/>
      <c r="T7278" s="35"/>
      <c r="U7278" s="35"/>
      <c r="V7278" s="35"/>
      <c r="W7278" s="35"/>
      <c r="X7278" s="35"/>
      <c r="Y7278" s="35"/>
    </row>
    <row r="7279" customFormat="false" ht="14.25" hidden="false" customHeight="false" outlineLevel="0" collapsed="false">
      <c r="N7279" s="0" t="str">
        <f aca="false">IF(R7279=0,"",IF(Q7279=VLOOKUP(N7278+1,$B$8:$C$360,2,0),N7278+1,N7278))</f>
        <v/>
      </c>
      <c r="P7279" s="30"/>
      <c r="Q7279" s="30"/>
      <c r="R7279" s="35"/>
      <c r="S7279" s="35"/>
      <c r="T7279" s="35"/>
      <c r="U7279" s="35"/>
      <c r="V7279" s="35"/>
      <c r="W7279" s="35"/>
      <c r="X7279" s="35"/>
      <c r="Y7279" s="35"/>
    </row>
    <row r="7280" customFormat="false" ht="14.25" hidden="false" customHeight="false" outlineLevel="0" collapsed="false">
      <c r="N7280" s="0" t="str">
        <f aca="false">IF(R7280=0,"",IF(Q7280=VLOOKUP(N7279+1,$B$8:$C$360,2,0),N7279+1,N7279))</f>
        <v/>
      </c>
      <c r="P7280" s="30"/>
      <c r="Q7280" s="30"/>
      <c r="R7280" s="35"/>
      <c r="S7280" s="35"/>
      <c r="T7280" s="35"/>
      <c r="U7280" s="35"/>
      <c r="V7280" s="35"/>
      <c r="W7280" s="35"/>
      <c r="X7280" s="35"/>
      <c r="Y7280" s="35"/>
    </row>
    <row r="7281" customFormat="false" ht="14.25" hidden="false" customHeight="false" outlineLevel="0" collapsed="false">
      <c r="N7281" s="0" t="str">
        <f aca="false">IF(R7281=0,"",IF(Q7281=VLOOKUP(N7280+1,$B$8:$C$360,2,0),N7280+1,N7280))</f>
        <v/>
      </c>
      <c r="P7281" s="30"/>
      <c r="Q7281" s="30"/>
      <c r="R7281" s="35"/>
      <c r="S7281" s="35"/>
      <c r="T7281" s="35"/>
      <c r="U7281" s="35"/>
      <c r="V7281" s="35"/>
      <c r="W7281" s="35"/>
      <c r="X7281" s="35"/>
      <c r="Y7281" s="35"/>
    </row>
    <row r="7282" customFormat="false" ht="14.25" hidden="false" customHeight="false" outlineLevel="0" collapsed="false">
      <c r="N7282" s="0" t="str">
        <f aca="false">IF(R7282=0,"",IF(Q7282=VLOOKUP(N7281+1,$B$8:$C$360,2,0),N7281+1,N7281))</f>
        <v/>
      </c>
      <c r="P7282" s="30"/>
      <c r="Q7282" s="30"/>
      <c r="R7282" s="35"/>
      <c r="S7282" s="35"/>
      <c r="T7282" s="35"/>
      <c r="U7282" s="35"/>
      <c r="V7282" s="35"/>
      <c r="W7282" s="35"/>
      <c r="X7282" s="35"/>
      <c r="Y7282" s="35"/>
    </row>
    <row r="7283" customFormat="false" ht="14.25" hidden="false" customHeight="false" outlineLevel="0" collapsed="false">
      <c r="N7283" s="0" t="str">
        <f aca="false">IF(R7283=0,"",IF(Q7283=VLOOKUP(N7282+1,$B$8:$C$360,2,0),N7282+1,N7282))</f>
        <v/>
      </c>
      <c r="P7283" s="30"/>
      <c r="Q7283" s="30"/>
      <c r="R7283" s="35"/>
      <c r="S7283" s="35"/>
      <c r="T7283" s="35"/>
      <c r="U7283" s="35"/>
      <c r="V7283" s="35"/>
      <c r="W7283" s="35"/>
      <c r="X7283" s="35"/>
      <c r="Y7283" s="35"/>
    </row>
    <row r="7284" customFormat="false" ht="14.25" hidden="false" customHeight="false" outlineLevel="0" collapsed="false">
      <c r="N7284" s="0" t="str">
        <f aca="false">IF(R7284=0,"",IF(Q7284=VLOOKUP(N7283+1,$B$8:$C$360,2,0),N7283+1,N7283))</f>
        <v/>
      </c>
      <c r="P7284" s="30"/>
      <c r="Q7284" s="30"/>
      <c r="R7284" s="35"/>
      <c r="S7284" s="35"/>
      <c r="T7284" s="35"/>
      <c r="U7284" s="35"/>
      <c r="V7284" s="35"/>
      <c r="W7284" s="35"/>
      <c r="X7284" s="35"/>
      <c r="Y7284" s="35"/>
    </row>
    <row r="7285" customFormat="false" ht="14.25" hidden="false" customHeight="false" outlineLevel="0" collapsed="false">
      <c r="N7285" s="0" t="str">
        <f aca="false">IF(R7285=0,"",IF(Q7285=VLOOKUP(N7284+1,$B$8:$C$360,2,0),N7284+1,N7284))</f>
        <v/>
      </c>
      <c r="P7285" s="30"/>
      <c r="Q7285" s="30"/>
      <c r="R7285" s="35"/>
      <c r="S7285" s="35"/>
      <c r="T7285" s="35"/>
      <c r="U7285" s="35"/>
      <c r="V7285" s="35"/>
      <c r="W7285" s="35"/>
      <c r="X7285" s="35"/>
      <c r="Y7285" s="35"/>
    </row>
    <row r="7286" customFormat="false" ht="14.25" hidden="false" customHeight="false" outlineLevel="0" collapsed="false">
      <c r="N7286" s="0" t="str">
        <f aca="false">IF(R7286=0,"",IF(Q7286=VLOOKUP(N7285+1,$B$8:$C$360,2,0),N7285+1,N7285))</f>
        <v/>
      </c>
      <c r="P7286" s="30"/>
      <c r="Q7286" s="30"/>
      <c r="R7286" s="35"/>
      <c r="S7286" s="35"/>
      <c r="T7286" s="35"/>
      <c r="U7286" s="35"/>
      <c r="V7286" s="35"/>
      <c r="W7286" s="35"/>
      <c r="X7286" s="35"/>
      <c r="Y7286" s="35"/>
    </row>
    <row r="7287" customFormat="false" ht="14.25" hidden="false" customHeight="false" outlineLevel="0" collapsed="false">
      <c r="N7287" s="0" t="str">
        <f aca="false">IF(R7287=0,"",IF(Q7287=VLOOKUP(N7286+1,$B$8:$C$360,2,0),N7286+1,N7286))</f>
        <v/>
      </c>
      <c r="P7287" s="30"/>
      <c r="Q7287" s="30"/>
      <c r="R7287" s="35"/>
      <c r="S7287" s="35"/>
      <c r="T7287" s="35"/>
      <c r="U7287" s="35"/>
      <c r="V7287" s="35"/>
      <c r="W7287" s="35"/>
      <c r="X7287" s="35"/>
      <c r="Y7287" s="35"/>
    </row>
    <row r="7288" customFormat="false" ht="14.25" hidden="false" customHeight="false" outlineLevel="0" collapsed="false">
      <c r="N7288" s="0" t="str">
        <f aca="false">IF(R7288=0,"",IF(Q7288=VLOOKUP(N7287+1,$B$8:$C$360,2,0),N7287+1,N7287))</f>
        <v/>
      </c>
      <c r="P7288" s="30"/>
      <c r="Q7288" s="30"/>
      <c r="R7288" s="35"/>
      <c r="S7288" s="35"/>
      <c r="T7288" s="35"/>
      <c r="U7288" s="35"/>
      <c r="V7288" s="35"/>
      <c r="W7288" s="35"/>
      <c r="X7288" s="35"/>
      <c r="Y7288" s="35"/>
    </row>
    <row r="7289" customFormat="false" ht="14.25" hidden="false" customHeight="false" outlineLevel="0" collapsed="false">
      <c r="N7289" s="0" t="str">
        <f aca="false">IF(R7289=0,"",IF(Q7289=VLOOKUP(N7288+1,$B$8:$C$360,2,0),N7288+1,N7288))</f>
        <v/>
      </c>
      <c r="P7289" s="30"/>
      <c r="Q7289" s="30"/>
      <c r="R7289" s="35"/>
      <c r="S7289" s="35"/>
      <c r="T7289" s="35"/>
      <c r="U7289" s="35"/>
      <c r="V7289" s="35"/>
      <c r="W7289" s="35"/>
      <c r="X7289" s="35"/>
      <c r="Y7289" s="35"/>
    </row>
    <row r="7290" customFormat="false" ht="14.25" hidden="false" customHeight="false" outlineLevel="0" collapsed="false">
      <c r="N7290" s="0" t="str">
        <f aca="false">IF(R7290=0,"",IF(Q7290=VLOOKUP(N7289+1,$B$8:$C$360,2,0),N7289+1,N7289))</f>
        <v/>
      </c>
      <c r="P7290" s="30"/>
      <c r="Q7290" s="30"/>
      <c r="R7290" s="35"/>
      <c r="S7290" s="35"/>
      <c r="T7290" s="35"/>
      <c r="U7290" s="35"/>
      <c r="V7290" s="35"/>
      <c r="W7290" s="35"/>
      <c r="X7290" s="35"/>
      <c r="Y7290" s="35"/>
    </row>
    <row r="7291" customFormat="false" ht="14.25" hidden="false" customHeight="false" outlineLevel="0" collapsed="false">
      <c r="N7291" s="0" t="str">
        <f aca="false">IF(R7291=0,"",IF(Q7291=VLOOKUP(N7290+1,$B$8:$C$360,2,0),N7290+1,N7290))</f>
        <v/>
      </c>
      <c r="P7291" s="30"/>
      <c r="Q7291" s="30"/>
      <c r="R7291" s="35"/>
      <c r="S7291" s="35"/>
      <c r="T7291" s="35"/>
      <c r="U7291" s="35"/>
      <c r="V7291" s="35"/>
      <c r="W7291" s="35"/>
      <c r="X7291" s="35"/>
      <c r="Y7291" s="35"/>
    </row>
    <row r="7292" customFormat="false" ht="14.25" hidden="false" customHeight="false" outlineLevel="0" collapsed="false">
      <c r="N7292" s="0" t="str">
        <f aca="false">IF(R7292=0,"",IF(Q7292=VLOOKUP(N7291+1,$B$8:$C$360,2,0),N7291+1,N7291))</f>
        <v/>
      </c>
      <c r="P7292" s="30"/>
      <c r="Q7292" s="30"/>
      <c r="R7292" s="35"/>
      <c r="S7292" s="35"/>
      <c r="T7292" s="35"/>
      <c r="U7292" s="35"/>
      <c r="V7292" s="35"/>
      <c r="W7292" s="35"/>
      <c r="X7292" s="35"/>
      <c r="Y7292" s="35"/>
    </row>
    <row r="7293" customFormat="false" ht="14.25" hidden="false" customHeight="false" outlineLevel="0" collapsed="false">
      <c r="N7293" s="0" t="str">
        <f aca="false">IF(R7293=0,"",IF(Q7293=VLOOKUP(N7292+1,$B$8:$C$360,2,0),N7292+1,N7292))</f>
        <v/>
      </c>
      <c r="P7293" s="30"/>
      <c r="Q7293" s="30"/>
      <c r="R7293" s="35"/>
      <c r="S7293" s="35"/>
      <c r="T7293" s="35"/>
      <c r="U7293" s="35"/>
      <c r="V7293" s="35"/>
      <c r="W7293" s="35"/>
      <c r="X7293" s="35"/>
      <c r="Y7293" s="35"/>
    </row>
    <row r="7294" customFormat="false" ht="14.25" hidden="false" customHeight="false" outlineLevel="0" collapsed="false">
      <c r="N7294" s="0" t="str">
        <f aca="false">IF(R7294=0,"",IF(Q7294=VLOOKUP(N7293+1,$B$8:$C$360,2,0),N7293+1,N7293))</f>
        <v/>
      </c>
      <c r="P7294" s="30"/>
      <c r="Q7294" s="30"/>
      <c r="R7294" s="35"/>
      <c r="S7294" s="35"/>
      <c r="T7294" s="35"/>
      <c r="U7294" s="35"/>
      <c r="V7294" s="35"/>
      <c r="W7294" s="35"/>
      <c r="X7294" s="35"/>
      <c r="Y7294" s="35"/>
    </row>
    <row r="7295" customFormat="false" ht="14.25" hidden="false" customHeight="false" outlineLevel="0" collapsed="false">
      <c r="N7295" s="0" t="str">
        <f aca="false">IF(R7295=0,"",IF(Q7295=VLOOKUP(N7294+1,$B$8:$C$360,2,0),N7294+1,N7294))</f>
        <v/>
      </c>
      <c r="P7295" s="30"/>
      <c r="Q7295" s="30"/>
      <c r="R7295" s="35"/>
      <c r="S7295" s="35"/>
      <c r="T7295" s="35"/>
      <c r="U7295" s="35"/>
      <c r="V7295" s="35"/>
      <c r="W7295" s="35"/>
      <c r="X7295" s="35"/>
      <c r="Y7295" s="35"/>
    </row>
    <row r="7296" customFormat="false" ht="14.25" hidden="false" customHeight="false" outlineLevel="0" collapsed="false">
      <c r="N7296" s="0" t="str">
        <f aca="false">IF(R7296=0,"",IF(Q7296=VLOOKUP(N7295+1,$B$8:$C$360,2,0),N7295+1,N7295))</f>
        <v/>
      </c>
      <c r="P7296" s="30"/>
      <c r="Q7296" s="30"/>
      <c r="R7296" s="35"/>
      <c r="S7296" s="35"/>
      <c r="T7296" s="35"/>
      <c r="U7296" s="35"/>
      <c r="V7296" s="35"/>
      <c r="W7296" s="35"/>
      <c r="X7296" s="35"/>
      <c r="Y7296" s="35"/>
    </row>
    <row r="7297" customFormat="false" ht="14.25" hidden="false" customHeight="false" outlineLevel="0" collapsed="false">
      <c r="N7297" s="0" t="str">
        <f aca="false">IF(R7297=0,"",IF(Q7297=VLOOKUP(N7296+1,$B$8:$C$360,2,0),N7296+1,N7296))</f>
        <v/>
      </c>
      <c r="P7297" s="30"/>
      <c r="Q7297" s="30"/>
      <c r="R7297" s="35"/>
      <c r="S7297" s="35"/>
      <c r="T7297" s="35"/>
      <c r="U7297" s="35"/>
      <c r="V7297" s="35"/>
      <c r="W7297" s="35"/>
      <c r="X7297" s="35"/>
      <c r="Y7297" s="35"/>
    </row>
    <row r="7298" customFormat="false" ht="14.25" hidden="false" customHeight="false" outlineLevel="0" collapsed="false">
      <c r="N7298" s="0" t="str">
        <f aca="false">IF(R7298=0,"",IF(Q7298=VLOOKUP(N7297+1,$B$8:$C$360,2,0),N7297+1,N7297))</f>
        <v/>
      </c>
      <c r="P7298" s="30"/>
      <c r="Q7298" s="30"/>
      <c r="R7298" s="35"/>
      <c r="S7298" s="35"/>
      <c r="T7298" s="35"/>
      <c r="U7298" s="35"/>
      <c r="V7298" s="35"/>
      <c r="W7298" s="35"/>
      <c r="X7298" s="35"/>
      <c r="Y7298" s="35"/>
    </row>
    <row r="7299" customFormat="false" ht="14.25" hidden="false" customHeight="false" outlineLevel="0" collapsed="false">
      <c r="N7299" s="0" t="str">
        <f aca="false">IF(R7299=0,"",IF(Q7299=VLOOKUP(N7298+1,$B$8:$C$360,2,0),N7298+1,N7298))</f>
        <v/>
      </c>
      <c r="P7299" s="30"/>
      <c r="Q7299" s="30"/>
      <c r="R7299" s="35"/>
      <c r="S7299" s="35"/>
      <c r="T7299" s="35"/>
      <c r="U7299" s="35"/>
      <c r="V7299" s="35"/>
      <c r="W7299" s="35"/>
      <c r="X7299" s="35"/>
      <c r="Y7299" s="35"/>
    </row>
    <row r="7300" customFormat="false" ht="14.25" hidden="false" customHeight="false" outlineLevel="0" collapsed="false">
      <c r="N7300" s="0" t="str">
        <f aca="false">IF(R7300=0,"",IF(Q7300=VLOOKUP(N7299+1,$B$8:$C$360,2,0),N7299+1,N7299))</f>
        <v/>
      </c>
      <c r="P7300" s="30"/>
      <c r="Q7300" s="30"/>
      <c r="R7300" s="35"/>
      <c r="S7300" s="35"/>
      <c r="T7300" s="35"/>
      <c r="U7300" s="35"/>
      <c r="V7300" s="35"/>
      <c r="W7300" s="35"/>
      <c r="X7300" s="35"/>
      <c r="Y7300" s="35"/>
    </row>
    <row r="7301" customFormat="false" ht="14.25" hidden="false" customHeight="false" outlineLevel="0" collapsed="false">
      <c r="N7301" s="0" t="str">
        <f aca="false">IF(R7301=0,"",IF(Q7301=VLOOKUP(N7300+1,$B$8:$C$360,2,0),N7300+1,N7300))</f>
        <v/>
      </c>
      <c r="P7301" s="30"/>
      <c r="Q7301" s="30"/>
      <c r="R7301" s="35"/>
      <c r="S7301" s="35"/>
      <c r="T7301" s="35"/>
      <c r="U7301" s="35"/>
      <c r="V7301" s="35"/>
      <c r="W7301" s="35"/>
      <c r="X7301" s="35"/>
      <c r="Y7301" s="35"/>
    </row>
    <row r="7302" customFormat="false" ht="14.25" hidden="false" customHeight="false" outlineLevel="0" collapsed="false">
      <c r="N7302" s="0" t="str">
        <f aca="false">IF(R7302=0,"",IF(Q7302=VLOOKUP(N7301+1,$B$8:$C$360,2,0),N7301+1,N7301))</f>
        <v/>
      </c>
      <c r="P7302" s="30"/>
      <c r="Q7302" s="30"/>
      <c r="R7302" s="35"/>
      <c r="S7302" s="35"/>
      <c r="T7302" s="35"/>
      <c r="U7302" s="35"/>
      <c r="V7302" s="35"/>
      <c r="W7302" s="35"/>
      <c r="X7302" s="35"/>
      <c r="Y7302" s="35"/>
    </row>
    <row r="7303" customFormat="false" ht="14.25" hidden="false" customHeight="false" outlineLevel="0" collapsed="false">
      <c r="N7303" s="0" t="str">
        <f aca="false">IF(R7303=0,"",IF(Q7303=VLOOKUP(N7302+1,$B$8:$C$360,2,0),N7302+1,N7302))</f>
        <v/>
      </c>
      <c r="P7303" s="30"/>
      <c r="Q7303" s="30"/>
      <c r="R7303" s="35"/>
      <c r="S7303" s="35"/>
      <c r="T7303" s="35"/>
      <c r="U7303" s="35"/>
      <c r="V7303" s="35"/>
      <c r="W7303" s="35"/>
      <c r="X7303" s="35"/>
      <c r="Y7303" s="35"/>
    </row>
    <row r="7304" customFormat="false" ht="14.25" hidden="false" customHeight="false" outlineLevel="0" collapsed="false">
      <c r="N7304" s="0" t="str">
        <f aca="false">IF(R7304=0,"",IF(Q7304=VLOOKUP(N7303+1,$B$8:$C$360,2,0),N7303+1,N7303))</f>
        <v/>
      </c>
      <c r="P7304" s="30"/>
      <c r="Q7304" s="30"/>
      <c r="R7304" s="35"/>
      <c r="S7304" s="35"/>
      <c r="T7304" s="35"/>
      <c r="U7304" s="35"/>
      <c r="V7304" s="35"/>
      <c r="W7304" s="35"/>
      <c r="X7304" s="35"/>
      <c r="Y7304" s="35"/>
    </row>
    <row r="7305" customFormat="false" ht="14.25" hidden="false" customHeight="false" outlineLevel="0" collapsed="false">
      <c r="N7305" s="0" t="str">
        <f aca="false">IF(R7305=0,"",IF(Q7305=VLOOKUP(N7304+1,$B$8:$C$360,2,0),N7304+1,N7304))</f>
        <v/>
      </c>
      <c r="P7305" s="30"/>
      <c r="Q7305" s="30"/>
      <c r="R7305" s="35"/>
      <c r="S7305" s="35"/>
      <c r="T7305" s="35"/>
      <c r="U7305" s="35"/>
      <c r="V7305" s="35"/>
      <c r="W7305" s="35"/>
      <c r="X7305" s="35"/>
      <c r="Y7305" s="35"/>
    </row>
    <row r="7306" customFormat="false" ht="14.25" hidden="false" customHeight="false" outlineLevel="0" collapsed="false">
      <c r="N7306" s="0" t="str">
        <f aca="false">IF(R7306=0,"",IF(Q7306=VLOOKUP(N7305+1,$B$8:$C$360,2,0),N7305+1,N7305))</f>
        <v/>
      </c>
      <c r="P7306" s="30"/>
      <c r="Q7306" s="30"/>
      <c r="R7306" s="35"/>
      <c r="S7306" s="35"/>
      <c r="T7306" s="35"/>
      <c r="U7306" s="35"/>
      <c r="V7306" s="35"/>
      <c r="W7306" s="35"/>
      <c r="X7306" s="35"/>
      <c r="Y7306" s="35"/>
    </row>
    <row r="7307" customFormat="false" ht="14.25" hidden="false" customHeight="false" outlineLevel="0" collapsed="false">
      <c r="N7307" s="0" t="str">
        <f aca="false">IF(R7307=0,"",IF(Q7307=VLOOKUP(N7306+1,$B$8:$C$360,2,0),N7306+1,N7306))</f>
        <v/>
      </c>
      <c r="P7307" s="30"/>
      <c r="Q7307" s="30"/>
      <c r="R7307" s="35"/>
      <c r="S7307" s="35"/>
      <c r="T7307" s="35"/>
      <c r="U7307" s="35"/>
      <c r="V7307" s="35"/>
      <c r="W7307" s="35"/>
      <c r="X7307" s="35"/>
      <c r="Y7307" s="35"/>
    </row>
    <row r="7308" customFormat="false" ht="14.25" hidden="false" customHeight="false" outlineLevel="0" collapsed="false">
      <c r="N7308" s="0" t="str">
        <f aca="false">IF(R7308=0,"",IF(Q7308=VLOOKUP(N7307+1,$B$8:$C$360,2,0),N7307+1,N7307))</f>
        <v/>
      </c>
      <c r="P7308" s="30"/>
      <c r="Q7308" s="30"/>
      <c r="R7308" s="35"/>
      <c r="S7308" s="35"/>
      <c r="T7308" s="35"/>
      <c r="U7308" s="35"/>
      <c r="V7308" s="35"/>
      <c r="W7308" s="35"/>
      <c r="X7308" s="35"/>
      <c r="Y7308" s="35"/>
    </row>
    <row r="7309" customFormat="false" ht="14.25" hidden="false" customHeight="false" outlineLevel="0" collapsed="false">
      <c r="N7309" s="0" t="str">
        <f aca="false">IF(R7309=0,"",IF(Q7309=VLOOKUP(N7308+1,$B$8:$C$360,2,0),N7308+1,N7308))</f>
        <v/>
      </c>
      <c r="P7309" s="30"/>
      <c r="Q7309" s="30"/>
      <c r="R7309" s="35"/>
      <c r="S7309" s="35"/>
      <c r="T7309" s="35"/>
      <c r="U7309" s="35"/>
      <c r="V7309" s="35"/>
      <c r="W7309" s="35"/>
      <c r="X7309" s="35"/>
      <c r="Y7309" s="35"/>
    </row>
    <row r="7310" customFormat="false" ht="14.25" hidden="false" customHeight="false" outlineLevel="0" collapsed="false">
      <c r="N7310" s="0" t="str">
        <f aca="false">IF(R7310=0,"",IF(Q7310=VLOOKUP(N7309+1,$B$8:$C$360,2,0),N7309+1,N7309))</f>
        <v/>
      </c>
      <c r="P7310" s="30"/>
      <c r="Q7310" s="30"/>
      <c r="R7310" s="35"/>
      <c r="S7310" s="35"/>
      <c r="T7310" s="35"/>
      <c r="U7310" s="35"/>
      <c r="V7310" s="35"/>
      <c r="W7310" s="35"/>
      <c r="X7310" s="35"/>
      <c r="Y7310" s="35"/>
    </row>
    <row r="7311" customFormat="false" ht="14.25" hidden="false" customHeight="false" outlineLevel="0" collapsed="false">
      <c r="N7311" s="0" t="str">
        <f aca="false">IF(R7311=0,"",IF(Q7311=VLOOKUP(N7310+1,$B$8:$C$360,2,0),N7310+1,N7310))</f>
        <v/>
      </c>
      <c r="P7311" s="30"/>
      <c r="Q7311" s="30"/>
      <c r="R7311" s="35"/>
      <c r="S7311" s="35"/>
      <c r="T7311" s="35"/>
      <c r="U7311" s="35"/>
      <c r="V7311" s="35"/>
      <c r="W7311" s="35"/>
      <c r="X7311" s="35"/>
      <c r="Y7311" s="35"/>
    </row>
    <row r="7312" customFormat="false" ht="14.25" hidden="false" customHeight="false" outlineLevel="0" collapsed="false">
      <c r="N7312" s="0" t="str">
        <f aca="false">IF(R7312=0,"",IF(Q7312=VLOOKUP(N7311+1,$B$8:$C$360,2,0),N7311+1,N7311))</f>
        <v/>
      </c>
      <c r="P7312" s="30"/>
      <c r="Q7312" s="30"/>
      <c r="R7312" s="35"/>
      <c r="S7312" s="35"/>
      <c r="T7312" s="35"/>
      <c r="U7312" s="35"/>
      <c r="V7312" s="35"/>
      <c r="W7312" s="35"/>
      <c r="X7312" s="35"/>
      <c r="Y7312" s="35"/>
    </row>
    <row r="7313" customFormat="false" ht="14.25" hidden="false" customHeight="false" outlineLevel="0" collapsed="false">
      <c r="N7313" s="0" t="str">
        <f aca="false">IF(R7313=0,"",IF(Q7313=VLOOKUP(N7312+1,$B$8:$C$360,2,0),N7312+1,N7312))</f>
        <v/>
      </c>
      <c r="P7313" s="30"/>
      <c r="Q7313" s="30"/>
      <c r="R7313" s="35"/>
      <c r="S7313" s="35"/>
      <c r="T7313" s="35"/>
      <c r="U7313" s="35"/>
      <c r="V7313" s="35"/>
      <c r="W7313" s="35"/>
      <c r="X7313" s="35"/>
      <c r="Y7313" s="35"/>
    </row>
    <row r="7314" customFormat="false" ht="14.25" hidden="false" customHeight="false" outlineLevel="0" collapsed="false">
      <c r="N7314" s="0" t="str">
        <f aca="false">IF(R7314=0,"",IF(Q7314=VLOOKUP(N7313+1,$B$8:$C$360,2,0),N7313+1,N7313))</f>
        <v/>
      </c>
      <c r="P7314" s="30"/>
      <c r="Q7314" s="30"/>
      <c r="R7314" s="35"/>
      <c r="S7314" s="35"/>
      <c r="T7314" s="35"/>
      <c r="U7314" s="35"/>
      <c r="V7314" s="35"/>
      <c r="W7314" s="35"/>
      <c r="X7314" s="35"/>
      <c r="Y7314" s="35"/>
    </row>
    <row r="7315" customFormat="false" ht="14.25" hidden="false" customHeight="false" outlineLevel="0" collapsed="false">
      <c r="N7315" s="0" t="str">
        <f aca="false">IF(R7315=0,"",IF(Q7315=VLOOKUP(N7314+1,$B$8:$C$360,2,0),N7314+1,N7314))</f>
        <v/>
      </c>
      <c r="P7315" s="30"/>
      <c r="Q7315" s="30"/>
      <c r="R7315" s="35"/>
      <c r="S7315" s="35"/>
      <c r="T7315" s="35"/>
      <c r="U7315" s="35"/>
      <c r="V7315" s="35"/>
      <c r="W7315" s="35"/>
      <c r="X7315" s="35"/>
      <c r="Y7315" s="35"/>
    </row>
    <row r="7316" customFormat="false" ht="14.25" hidden="false" customHeight="false" outlineLevel="0" collapsed="false">
      <c r="N7316" s="0" t="str">
        <f aca="false">IF(R7316=0,"",IF(Q7316=VLOOKUP(N7315+1,$B$8:$C$360,2,0),N7315+1,N7315))</f>
        <v/>
      </c>
      <c r="P7316" s="30"/>
      <c r="Q7316" s="30"/>
      <c r="R7316" s="35"/>
      <c r="S7316" s="35"/>
      <c r="T7316" s="35"/>
      <c r="U7316" s="35"/>
      <c r="V7316" s="35"/>
      <c r="W7316" s="35"/>
      <c r="X7316" s="35"/>
      <c r="Y7316" s="35"/>
    </row>
    <row r="7317" customFormat="false" ht="14.25" hidden="false" customHeight="false" outlineLevel="0" collapsed="false">
      <c r="N7317" s="0" t="str">
        <f aca="false">IF(R7317=0,"",IF(Q7317=VLOOKUP(N7316+1,$B$8:$C$360,2,0),N7316+1,N7316))</f>
        <v/>
      </c>
      <c r="P7317" s="30"/>
      <c r="Q7317" s="30"/>
      <c r="R7317" s="35"/>
      <c r="S7317" s="35"/>
      <c r="T7317" s="35"/>
      <c r="U7317" s="35"/>
      <c r="V7317" s="35"/>
      <c r="W7317" s="35"/>
      <c r="X7317" s="35"/>
      <c r="Y7317" s="35"/>
    </row>
    <row r="7318" customFormat="false" ht="14.25" hidden="false" customHeight="false" outlineLevel="0" collapsed="false">
      <c r="N7318" s="0" t="str">
        <f aca="false">IF(R7318=0,"",IF(Q7318=VLOOKUP(N7317+1,$B$8:$C$360,2,0),N7317+1,N7317))</f>
        <v/>
      </c>
      <c r="P7318" s="30"/>
      <c r="Q7318" s="30"/>
      <c r="R7318" s="35"/>
      <c r="S7318" s="35"/>
      <c r="T7318" s="35"/>
      <c r="U7318" s="35"/>
      <c r="V7318" s="35"/>
      <c r="W7318" s="35"/>
      <c r="X7318" s="35"/>
      <c r="Y7318" s="35"/>
    </row>
    <row r="7319" customFormat="false" ht="14.25" hidden="false" customHeight="false" outlineLevel="0" collapsed="false">
      <c r="N7319" s="0" t="str">
        <f aca="false">IF(R7319=0,"",IF(Q7319=VLOOKUP(N7318+1,$B$8:$C$360,2,0),N7318+1,N7318))</f>
        <v/>
      </c>
      <c r="P7319" s="30"/>
      <c r="Q7319" s="30"/>
      <c r="R7319" s="35"/>
      <c r="S7319" s="35"/>
      <c r="T7319" s="35"/>
      <c r="U7319" s="35"/>
      <c r="V7319" s="35"/>
      <c r="W7319" s="35"/>
      <c r="X7319" s="35"/>
      <c r="Y7319" s="35"/>
    </row>
    <row r="7320" customFormat="false" ht="14.25" hidden="false" customHeight="false" outlineLevel="0" collapsed="false">
      <c r="N7320" s="0" t="str">
        <f aca="false">IF(R7320=0,"",IF(Q7320=VLOOKUP(N7319+1,$B$8:$C$360,2,0),N7319+1,N7319))</f>
        <v/>
      </c>
      <c r="P7320" s="30"/>
      <c r="Q7320" s="30"/>
      <c r="R7320" s="35"/>
      <c r="S7320" s="35"/>
      <c r="T7320" s="35"/>
      <c r="U7320" s="35"/>
      <c r="V7320" s="35"/>
      <c r="W7320" s="35"/>
      <c r="X7320" s="35"/>
      <c r="Y7320" s="35"/>
    </row>
    <row r="7321" customFormat="false" ht="14.25" hidden="false" customHeight="false" outlineLevel="0" collapsed="false">
      <c r="N7321" s="0" t="str">
        <f aca="false">IF(R7321=0,"",IF(Q7321=VLOOKUP(N7320+1,$B$8:$C$360,2,0),N7320+1,N7320))</f>
        <v/>
      </c>
      <c r="P7321" s="30"/>
      <c r="Q7321" s="30"/>
      <c r="R7321" s="35"/>
      <c r="S7321" s="35"/>
      <c r="T7321" s="35"/>
      <c r="U7321" s="35"/>
      <c r="V7321" s="35"/>
      <c r="W7321" s="35"/>
      <c r="X7321" s="35"/>
      <c r="Y7321" s="35"/>
    </row>
    <row r="7322" customFormat="false" ht="14.25" hidden="false" customHeight="false" outlineLevel="0" collapsed="false">
      <c r="N7322" s="0" t="str">
        <f aca="false">IF(R7322=0,"",IF(Q7322=VLOOKUP(N7321+1,$B$8:$C$360,2,0),N7321+1,N7321))</f>
        <v/>
      </c>
      <c r="P7322" s="30"/>
      <c r="Q7322" s="30"/>
      <c r="R7322" s="35"/>
      <c r="S7322" s="35"/>
      <c r="T7322" s="35"/>
      <c r="U7322" s="35"/>
      <c r="V7322" s="35"/>
      <c r="W7322" s="35"/>
      <c r="X7322" s="35"/>
      <c r="Y7322" s="35"/>
    </row>
    <row r="7323" customFormat="false" ht="14.25" hidden="false" customHeight="false" outlineLevel="0" collapsed="false">
      <c r="N7323" s="0" t="str">
        <f aca="false">IF(R7323=0,"",IF(Q7323=VLOOKUP(N7322+1,$B$8:$C$360,2,0),N7322+1,N7322))</f>
        <v/>
      </c>
      <c r="P7323" s="30"/>
      <c r="Q7323" s="30"/>
      <c r="R7323" s="35"/>
      <c r="S7323" s="35"/>
      <c r="T7323" s="35"/>
      <c r="U7323" s="35"/>
      <c r="V7323" s="35"/>
      <c r="W7323" s="35"/>
      <c r="X7323" s="35"/>
      <c r="Y7323" s="35"/>
    </row>
    <row r="7324" customFormat="false" ht="14.25" hidden="false" customHeight="false" outlineLevel="0" collapsed="false">
      <c r="N7324" s="0" t="str">
        <f aca="false">IF(R7324=0,"",IF(Q7324=VLOOKUP(N7323+1,$B$8:$C$360,2,0),N7323+1,N7323))</f>
        <v/>
      </c>
      <c r="P7324" s="30"/>
      <c r="Q7324" s="30"/>
      <c r="R7324" s="35"/>
      <c r="S7324" s="35"/>
      <c r="T7324" s="35"/>
      <c r="U7324" s="35"/>
      <c r="V7324" s="35"/>
      <c r="W7324" s="35"/>
      <c r="X7324" s="35"/>
      <c r="Y7324" s="35"/>
    </row>
    <row r="7325" customFormat="false" ht="14.25" hidden="false" customHeight="false" outlineLevel="0" collapsed="false">
      <c r="N7325" s="0" t="str">
        <f aca="false">IF(R7325=0,"",IF(Q7325=VLOOKUP(N7324+1,$B$8:$C$360,2,0),N7324+1,N7324))</f>
        <v/>
      </c>
      <c r="P7325" s="30"/>
      <c r="Q7325" s="30"/>
      <c r="R7325" s="35"/>
      <c r="S7325" s="35"/>
      <c r="T7325" s="35"/>
      <c r="U7325" s="35"/>
      <c r="V7325" s="35"/>
      <c r="W7325" s="35"/>
      <c r="X7325" s="35"/>
      <c r="Y7325" s="35"/>
    </row>
    <row r="7326" customFormat="false" ht="14.25" hidden="false" customHeight="false" outlineLevel="0" collapsed="false">
      <c r="N7326" s="0" t="str">
        <f aca="false">IF(R7326=0,"",IF(Q7326=VLOOKUP(N7325+1,$B$8:$C$360,2,0),N7325+1,N7325))</f>
        <v/>
      </c>
      <c r="P7326" s="30"/>
      <c r="Q7326" s="30"/>
      <c r="R7326" s="35"/>
      <c r="S7326" s="35"/>
      <c r="T7326" s="35"/>
      <c r="U7326" s="35"/>
      <c r="V7326" s="35"/>
      <c r="W7326" s="35"/>
      <c r="X7326" s="35"/>
      <c r="Y7326" s="35"/>
    </row>
    <row r="7327" customFormat="false" ht="14.25" hidden="false" customHeight="false" outlineLevel="0" collapsed="false">
      <c r="N7327" s="0" t="str">
        <f aca="false">IF(R7327=0,"",IF(Q7327=VLOOKUP(N7326+1,$B$8:$C$360,2,0),N7326+1,N7326))</f>
        <v/>
      </c>
      <c r="P7327" s="30"/>
      <c r="Q7327" s="30"/>
      <c r="R7327" s="35"/>
      <c r="S7327" s="35"/>
      <c r="T7327" s="35"/>
      <c r="U7327" s="35"/>
      <c r="V7327" s="35"/>
      <c r="W7327" s="35"/>
      <c r="X7327" s="35"/>
      <c r="Y7327" s="35"/>
    </row>
    <row r="7328" customFormat="false" ht="14.25" hidden="false" customHeight="false" outlineLevel="0" collapsed="false">
      <c r="N7328" s="0" t="str">
        <f aca="false">IF(R7328=0,"",IF(Q7328=VLOOKUP(N7327+1,$B$8:$C$360,2,0),N7327+1,N7327))</f>
        <v/>
      </c>
      <c r="P7328" s="30"/>
      <c r="Q7328" s="30"/>
      <c r="R7328" s="35"/>
      <c r="S7328" s="35"/>
      <c r="T7328" s="35"/>
      <c r="U7328" s="35"/>
      <c r="V7328" s="35"/>
      <c r="W7328" s="35"/>
      <c r="X7328" s="35"/>
      <c r="Y7328" s="35"/>
    </row>
    <row r="7329" customFormat="false" ht="14.25" hidden="false" customHeight="false" outlineLevel="0" collapsed="false">
      <c r="N7329" s="0" t="str">
        <f aca="false">IF(R7329=0,"",IF(Q7329=VLOOKUP(N7328+1,$B$8:$C$360,2,0),N7328+1,N7328))</f>
        <v/>
      </c>
      <c r="P7329" s="30"/>
      <c r="Q7329" s="30"/>
      <c r="R7329" s="35"/>
      <c r="S7329" s="35"/>
      <c r="T7329" s="35"/>
      <c r="U7329" s="35"/>
      <c r="V7329" s="35"/>
      <c r="W7329" s="35"/>
      <c r="X7329" s="35"/>
      <c r="Y7329" s="35"/>
    </row>
    <row r="7330" customFormat="false" ht="14.25" hidden="false" customHeight="false" outlineLevel="0" collapsed="false">
      <c r="N7330" s="0" t="str">
        <f aca="false">IF(R7330=0,"",IF(Q7330=VLOOKUP(N7329+1,$B$8:$C$360,2,0),N7329+1,N7329))</f>
        <v/>
      </c>
      <c r="P7330" s="30"/>
      <c r="Q7330" s="30"/>
      <c r="R7330" s="35"/>
      <c r="S7330" s="35"/>
      <c r="T7330" s="35"/>
      <c r="U7330" s="35"/>
      <c r="V7330" s="35"/>
      <c r="W7330" s="35"/>
      <c r="X7330" s="35"/>
      <c r="Y7330" s="35"/>
    </row>
    <row r="7331" customFormat="false" ht="14.25" hidden="false" customHeight="false" outlineLevel="0" collapsed="false">
      <c r="N7331" s="0" t="str">
        <f aca="false">IF(R7331=0,"",IF(Q7331=VLOOKUP(N7330+1,$B$8:$C$360,2,0),N7330+1,N7330))</f>
        <v/>
      </c>
      <c r="P7331" s="30"/>
      <c r="Q7331" s="30"/>
      <c r="R7331" s="35"/>
      <c r="S7331" s="35"/>
      <c r="T7331" s="35"/>
      <c r="U7331" s="35"/>
      <c r="V7331" s="35"/>
      <c r="W7331" s="35"/>
      <c r="X7331" s="35"/>
      <c r="Y7331" s="35"/>
    </row>
    <row r="7332" customFormat="false" ht="14.25" hidden="false" customHeight="false" outlineLevel="0" collapsed="false">
      <c r="N7332" s="0" t="str">
        <f aca="false">IF(R7332=0,"",IF(Q7332=VLOOKUP(N7331+1,$B$8:$C$360,2,0),N7331+1,N7331))</f>
        <v/>
      </c>
      <c r="P7332" s="30"/>
      <c r="Q7332" s="30"/>
      <c r="R7332" s="35"/>
      <c r="S7332" s="35"/>
      <c r="T7332" s="35"/>
      <c r="U7332" s="35"/>
      <c r="V7332" s="35"/>
      <c r="W7332" s="35"/>
      <c r="X7332" s="35"/>
      <c r="Y7332" s="35"/>
    </row>
    <row r="7333" customFormat="false" ht="14.25" hidden="false" customHeight="false" outlineLevel="0" collapsed="false">
      <c r="N7333" s="0" t="str">
        <f aca="false">IF(R7333=0,"",IF(Q7333=VLOOKUP(N7332+1,$B$8:$C$360,2,0),N7332+1,N7332))</f>
        <v/>
      </c>
      <c r="P7333" s="30"/>
      <c r="Q7333" s="30"/>
      <c r="R7333" s="35"/>
      <c r="S7333" s="35"/>
      <c r="T7333" s="35"/>
      <c r="U7333" s="35"/>
      <c r="V7333" s="35"/>
      <c r="W7333" s="35"/>
      <c r="X7333" s="35"/>
      <c r="Y7333" s="35"/>
    </row>
    <row r="7334" customFormat="false" ht="14.25" hidden="false" customHeight="false" outlineLevel="0" collapsed="false">
      <c r="N7334" s="0" t="str">
        <f aca="false">IF(R7334=0,"",IF(Q7334=VLOOKUP(N7333+1,$B$8:$C$360,2,0),N7333+1,N7333))</f>
        <v/>
      </c>
      <c r="P7334" s="30"/>
      <c r="Q7334" s="30"/>
      <c r="R7334" s="35"/>
      <c r="S7334" s="35"/>
      <c r="T7334" s="35"/>
      <c r="U7334" s="35"/>
      <c r="V7334" s="35"/>
      <c r="W7334" s="35"/>
      <c r="X7334" s="35"/>
      <c r="Y7334" s="35"/>
    </row>
    <row r="7335" customFormat="false" ht="14.25" hidden="false" customHeight="false" outlineLevel="0" collapsed="false">
      <c r="N7335" s="0" t="str">
        <f aca="false">IF(R7335=0,"",IF(Q7335=VLOOKUP(N7334+1,$B$8:$C$360,2,0),N7334+1,N7334))</f>
        <v/>
      </c>
      <c r="P7335" s="30"/>
      <c r="Q7335" s="30"/>
      <c r="R7335" s="35"/>
      <c r="S7335" s="35"/>
      <c r="T7335" s="35"/>
      <c r="U7335" s="35"/>
      <c r="V7335" s="35"/>
      <c r="W7335" s="35"/>
      <c r="X7335" s="35"/>
      <c r="Y7335" s="35"/>
    </row>
    <row r="7336" customFormat="false" ht="14.25" hidden="false" customHeight="false" outlineLevel="0" collapsed="false">
      <c r="N7336" s="0" t="str">
        <f aca="false">IF(R7336=0,"",IF(Q7336=VLOOKUP(N7335+1,$B$8:$C$360,2,0),N7335+1,N7335))</f>
        <v/>
      </c>
      <c r="P7336" s="30"/>
      <c r="Q7336" s="30"/>
      <c r="R7336" s="35"/>
      <c r="S7336" s="35"/>
      <c r="T7336" s="35"/>
      <c r="U7336" s="35"/>
      <c r="V7336" s="35"/>
      <c r="W7336" s="35"/>
      <c r="X7336" s="35"/>
      <c r="Y7336" s="35"/>
    </row>
    <row r="7337" customFormat="false" ht="14.25" hidden="false" customHeight="false" outlineLevel="0" collapsed="false">
      <c r="N7337" s="0" t="str">
        <f aca="false">IF(R7337=0,"",IF(Q7337=VLOOKUP(N7336+1,$B$8:$C$360,2,0),N7336+1,N7336))</f>
        <v/>
      </c>
      <c r="P7337" s="30"/>
      <c r="Q7337" s="30"/>
      <c r="R7337" s="35"/>
      <c r="S7337" s="35"/>
      <c r="T7337" s="35"/>
      <c r="U7337" s="35"/>
      <c r="V7337" s="35"/>
      <c r="W7337" s="35"/>
      <c r="X7337" s="35"/>
      <c r="Y7337" s="35"/>
    </row>
    <row r="7338" customFormat="false" ht="14.25" hidden="false" customHeight="false" outlineLevel="0" collapsed="false">
      <c r="N7338" s="0" t="str">
        <f aca="false">IF(R7338=0,"",IF(Q7338=VLOOKUP(N7337+1,$B$8:$C$360,2,0),N7337+1,N7337))</f>
        <v/>
      </c>
      <c r="P7338" s="30"/>
      <c r="Q7338" s="30"/>
      <c r="R7338" s="35"/>
      <c r="S7338" s="35"/>
      <c r="T7338" s="35"/>
      <c r="U7338" s="35"/>
      <c r="V7338" s="35"/>
      <c r="W7338" s="35"/>
      <c r="X7338" s="35"/>
      <c r="Y7338" s="35"/>
    </row>
    <row r="7339" customFormat="false" ht="14.25" hidden="false" customHeight="false" outlineLevel="0" collapsed="false">
      <c r="N7339" s="0" t="str">
        <f aca="false">IF(R7339=0,"",IF(Q7339=VLOOKUP(N7338+1,$B$8:$C$360,2,0),N7338+1,N7338))</f>
        <v/>
      </c>
      <c r="P7339" s="30"/>
      <c r="Q7339" s="30"/>
      <c r="R7339" s="35"/>
      <c r="S7339" s="35"/>
      <c r="T7339" s="35"/>
      <c r="U7339" s="35"/>
      <c r="V7339" s="35"/>
      <c r="W7339" s="35"/>
      <c r="X7339" s="35"/>
      <c r="Y7339" s="35"/>
    </row>
    <row r="7340" customFormat="false" ht="14.25" hidden="false" customHeight="false" outlineLevel="0" collapsed="false">
      <c r="N7340" s="0" t="str">
        <f aca="false">IF(R7340=0,"",IF(Q7340=VLOOKUP(N7339+1,$B$8:$C$360,2,0),N7339+1,N7339))</f>
        <v/>
      </c>
      <c r="P7340" s="30"/>
      <c r="Q7340" s="30"/>
      <c r="R7340" s="35"/>
      <c r="S7340" s="35"/>
      <c r="T7340" s="35"/>
      <c r="U7340" s="35"/>
      <c r="V7340" s="35"/>
      <c r="W7340" s="35"/>
      <c r="X7340" s="35"/>
      <c r="Y7340" s="35"/>
    </row>
    <row r="7341" customFormat="false" ht="14.25" hidden="false" customHeight="false" outlineLevel="0" collapsed="false">
      <c r="N7341" s="0" t="str">
        <f aca="false">IF(R7341=0,"",IF(Q7341=VLOOKUP(N7340+1,$B$8:$C$360,2,0),N7340+1,N7340))</f>
        <v/>
      </c>
      <c r="P7341" s="30"/>
      <c r="Q7341" s="30"/>
      <c r="R7341" s="35"/>
      <c r="S7341" s="35"/>
      <c r="T7341" s="35"/>
      <c r="U7341" s="35"/>
      <c r="V7341" s="35"/>
      <c r="W7341" s="35"/>
      <c r="X7341" s="35"/>
      <c r="Y7341" s="35"/>
    </row>
    <row r="7342" customFormat="false" ht="14.25" hidden="false" customHeight="false" outlineLevel="0" collapsed="false">
      <c r="N7342" s="0" t="str">
        <f aca="false">IF(R7342=0,"",IF(Q7342=VLOOKUP(N7341+1,$B$8:$C$360,2,0),N7341+1,N7341))</f>
        <v/>
      </c>
      <c r="P7342" s="30"/>
      <c r="Q7342" s="30"/>
      <c r="R7342" s="35"/>
      <c r="S7342" s="35"/>
      <c r="T7342" s="35"/>
      <c r="U7342" s="35"/>
      <c r="V7342" s="35"/>
      <c r="W7342" s="35"/>
      <c r="X7342" s="35"/>
      <c r="Y7342" s="35"/>
    </row>
    <row r="7343" customFormat="false" ht="14.25" hidden="false" customHeight="false" outlineLevel="0" collapsed="false">
      <c r="N7343" s="0" t="str">
        <f aca="false">IF(R7343=0,"",IF(Q7343=VLOOKUP(N7342+1,$B$8:$C$360,2,0),N7342+1,N7342))</f>
        <v/>
      </c>
      <c r="P7343" s="30"/>
      <c r="Q7343" s="30"/>
      <c r="R7343" s="35"/>
      <c r="S7343" s="35"/>
      <c r="T7343" s="35"/>
      <c r="U7343" s="35"/>
      <c r="V7343" s="35"/>
      <c r="W7343" s="35"/>
      <c r="X7343" s="35"/>
      <c r="Y7343" s="35"/>
    </row>
    <row r="7344" customFormat="false" ht="14.25" hidden="false" customHeight="false" outlineLevel="0" collapsed="false">
      <c r="N7344" s="0" t="str">
        <f aca="false">IF(R7344=0,"",IF(Q7344=VLOOKUP(N7343+1,$B$8:$C$360,2,0),N7343+1,N7343))</f>
        <v/>
      </c>
      <c r="P7344" s="30"/>
      <c r="Q7344" s="30"/>
      <c r="R7344" s="35"/>
      <c r="S7344" s="35"/>
      <c r="T7344" s="35"/>
      <c r="U7344" s="35"/>
      <c r="V7344" s="35"/>
      <c r="W7344" s="35"/>
      <c r="X7344" s="35"/>
      <c r="Y7344" s="35"/>
    </row>
    <row r="7345" customFormat="false" ht="14.25" hidden="false" customHeight="false" outlineLevel="0" collapsed="false">
      <c r="N7345" s="0" t="str">
        <f aca="false">IF(R7345=0,"",IF(Q7345=VLOOKUP(N7344+1,$B$8:$C$360,2,0),N7344+1,N7344))</f>
        <v/>
      </c>
      <c r="P7345" s="30"/>
      <c r="Q7345" s="30"/>
      <c r="R7345" s="35"/>
      <c r="S7345" s="35"/>
      <c r="T7345" s="35"/>
      <c r="U7345" s="35"/>
      <c r="V7345" s="35"/>
      <c r="W7345" s="35"/>
      <c r="X7345" s="35"/>
      <c r="Y7345" s="35"/>
    </row>
    <row r="7346" customFormat="false" ht="14.25" hidden="false" customHeight="false" outlineLevel="0" collapsed="false">
      <c r="N7346" s="0" t="str">
        <f aca="false">IF(R7346=0,"",IF(Q7346=VLOOKUP(N7345+1,$B$8:$C$360,2,0),N7345+1,N7345))</f>
        <v/>
      </c>
      <c r="P7346" s="30"/>
      <c r="Q7346" s="30"/>
      <c r="R7346" s="35"/>
      <c r="S7346" s="35"/>
      <c r="T7346" s="35"/>
      <c r="U7346" s="35"/>
      <c r="V7346" s="35"/>
      <c r="W7346" s="35"/>
      <c r="X7346" s="35"/>
      <c r="Y7346" s="35"/>
    </row>
    <row r="7347" customFormat="false" ht="14.25" hidden="false" customHeight="false" outlineLevel="0" collapsed="false">
      <c r="N7347" s="0" t="str">
        <f aca="false">IF(R7347=0,"",IF(Q7347=VLOOKUP(N7346+1,$B$8:$C$360,2,0),N7346+1,N7346))</f>
        <v/>
      </c>
      <c r="P7347" s="30"/>
      <c r="Q7347" s="30"/>
      <c r="R7347" s="35"/>
      <c r="S7347" s="35"/>
      <c r="T7347" s="35"/>
      <c r="U7347" s="35"/>
      <c r="V7347" s="35"/>
      <c r="W7347" s="35"/>
      <c r="X7347" s="35"/>
      <c r="Y7347" s="35"/>
    </row>
    <row r="7348" customFormat="false" ht="14.25" hidden="false" customHeight="false" outlineLevel="0" collapsed="false">
      <c r="N7348" s="0" t="str">
        <f aca="false">IF(R7348=0,"",IF(Q7348=VLOOKUP(N7347+1,$B$8:$C$360,2,0),N7347+1,N7347))</f>
        <v/>
      </c>
      <c r="P7348" s="30"/>
      <c r="Q7348" s="30"/>
      <c r="R7348" s="35"/>
      <c r="S7348" s="35"/>
      <c r="T7348" s="35"/>
      <c r="U7348" s="35"/>
      <c r="V7348" s="35"/>
      <c r="W7348" s="35"/>
      <c r="X7348" s="35"/>
      <c r="Y7348" s="35"/>
    </row>
    <row r="7349" customFormat="false" ht="14.25" hidden="false" customHeight="false" outlineLevel="0" collapsed="false">
      <c r="N7349" s="0" t="str">
        <f aca="false">IF(R7349=0,"",IF(Q7349=VLOOKUP(N7348+1,$B$8:$C$360,2,0),N7348+1,N7348))</f>
        <v/>
      </c>
      <c r="P7349" s="30"/>
      <c r="Q7349" s="30"/>
      <c r="R7349" s="35"/>
      <c r="S7349" s="35"/>
      <c r="T7349" s="35"/>
      <c r="U7349" s="35"/>
      <c r="V7349" s="35"/>
      <c r="W7349" s="35"/>
      <c r="X7349" s="35"/>
      <c r="Y7349" s="35"/>
    </row>
    <row r="7350" customFormat="false" ht="14.25" hidden="false" customHeight="false" outlineLevel="0" collapsed="false">
      <c r="N7350" s="0" t="str">
        <f aca="false">IF(R7350=0,"",IF(Q7350=VLOOKUP(N7349+1,$B$8:$C$360,2,0),N7349+1,N7349))</f>
        <v/>
      </c>
      <c r="P7350" s="30"/>
      <c r="Q7350" s="30"/>
      <c r="R7350" s="35"/>
      <c r="S7350" s="35"/>
      <c r="T7350" s="35"/>
      <c r="U7350" s="35"/>
      <c r="V7350" s="35"/>
      <c r="W7350" s="35"/>
      <c r="X7350" s="35"/>
      <c r="Y7350" s="35"/>
    </row>
    <row r="7351" customFormat="false" ht="14.25" hidden="false" customHeight="false" outlineLevel="0" collapsed="false">
      <c r="N7351" s="0" t="str">
        <f aca="false">IF(R7351=0,"",IF(Q7351=VLOOKUP(N7350+1,$B$8:$C$360,2,0),N7350+1,N7350))</f>
        <v/>
      </c>
      <c r="P7351" s="30"/>
      <c r="Q7351" s="30"/>
      <c r="R7351" s="35"/>
      <c r="S7351" s="35"/>
      <c r="T7351" s="35"/>
      <c r="U7351" s="35"/>
      <c r="V7351" s="35"/>
      <c r="W7351" s="35"/>
      <c r="X7351" s="35"/>
      <c r="Y7351" s="35"/>
    </row>
    <row r="7352" customFormat="false" ht="14.25" hidden="false" customHeight="false" outlineLevel="0" collapsed="false">
      <c r="N7352" s="0" t="str">
        <f aca="false">IF(R7352=0,"",IF(Q7352=VLOOKUP(N7351+1,$B$8:$C$360,2,0),N7351+1,N7351))</f>
        <v/>
      </c>
      <c r="P7352" s="30"/>
      <c r="Q7352" s="30"/>
      <c r="R7352" s="35"/>
      <c r="S7352" s="35"/>
      <c r="T7352" s="35"/>
      <c r="U7352" s="35"/>
      <c r="V7352" s="35"/>
      <c r="W7352" s="35"/>
      <c r="X7352" s="35"/>
      <c r="Y7352" s="35"/>
    </row>
    <row r="7353" customFormat="false" ht="14.25" hidden="false" customHeight="false" outlineLevel="0" collapsed="false">
      <c r="N7353" s="0" t="str">
        <f aca="false">IF(R7353=0,"",IF(Q7353=VLOOKUP(N7352+1,$B$8:$C$360,2,0),N7352+1,N7352))</f>
        <v/>
      </c>
      <c r="P7353" s="30"/>
      <c r="Q7353" s="30"/>
      <c r="R7353" s="35"/>
      <c r="S7353" s="35"/>
      <c r="T7353" s="35"/>
      <c r="U7353" s="35"/>
      <c r="V7353" s="35"/>
      <c r="W7353" s="35"/>
      <c r="X7353" s="35"/>
      <c r="Y7353" s="35"/>
    </row>
    <row r="7354" customFormat="false" ht="14.25" hidden="false" customHeight="false" outlineLevel="0" collapsed="false">
      <c r="N7354" s="0" t="str">
        <f aca="false">IF(R7354=0,"",IF(Q7354=VLOOKUP(N7353+1,$B$8:$C$360,2,0),N7353+1,N7353))</f>
        <v/>
      </c>
      <c r="P7354" s="30"/>
      <c r="Q7354" s="30"/>
      <c r="R7354" s="35"/>
      <c r="S7354" s="35"/>
      <c r="T7354" s="35"/>
      <c r="U7354" s="35"/>
      <c r="V7354" s="35"/>
      <c r="W7354" s="35"/>
      <c r="X7354" s="35"/>
      <c r="Y7354" s="35"/>
    </row>
    <row r="7355" customFormat="false" ht="14.25" hidden="false" customHeight="false" outlineLevel="0" collapsed="false">
      <c r="N7355" s="0" t="str">
        <f aca="false">IF(R7355=0,"",IF(Q7355=VLOOKUP(N7354+1,$B$8:$C$360,2,0),N7354+1,N7354))</f>
        <v/>
      </c>
      <c r="P7355" s="30"/>
      <c r="Q7355" s="30"/>
      <c r="R7355" s="35"/>
      <c r="S7355" s="35"/>
      <c r="T7355" s="35"/>
      <c r="U7355" s="35"/>
      <c r="V7355" s="35"/>
      <c r="W7355" s="35"/>
      <c r="X7355" s="35"/>
      <c r="Y7355" s="35"/>
    </row>
    <row r="7356" customFormat="false" ht="14.25" hidden="false" customHeight="false" outlineLevel="0" collapsed="false">
      <c r="N7356" s="0" t="str">
        <f aca="false">IF(R7356=0,"",IF(Q7356=VLOOKUP(N7355+1,$B$8:$C$360,2,0),N7355+1,N7355))</f>
        <v/>
      </c>
      <c r="P7356" s="30"/>
      <c r="Q7356" s="30"/>
      <c r="R7356" s="35"/>
      <c r="S7356" s="35"/>
      <c r="T7356" s="35"/>
      <c r="U7356" s="35"/>
      <c r="V7356" s="35"/>
      <c r="W7356" s="35"/>
      <c r="X7356" s="35"/>
      <c r="Y7356" s="35"/>
    </row>
    <row r="7357" customFormat="false" ht="14.25" hidden="false" customHeight="false" outlineLevel="0" collapsed="false">
      <c r="N7357" s="0" t="str">
        <f aca="false">IF(R7357=0,"",IF(Q7357=VLOOKUP(N7356+1,$B$8:$C$360,2,0),N7356+1,N7356))</f>
        <v/>
      </c>
      <c r="P7357" s="30"/>
      <c r="Q7357" s="30"/>
      <c r="R7357" s="35"/>
      <c r="S7357" s="35"/>
      <c r="T7357" s="35"/>
      <c r="U7357" s="35"/>
      <c r="V7357" s="35"/>
      <c r="W7357" s="35"/>
      <c r="X7357" s="35"/>
      <c r="Y7357" s="35"/>
    </row>
    <row r="7358" customFormat="false" ht="14.25" hidden="false" customHeight="false" outlineLevel="0" collapsed="false">
      <c r="N7358" s="0" t="str">
        <f aca="false">IF(R7358=0,"",IF(Q7358=VLOOKUP(N7357+1,$B$8:$C$360,2,0),N7357+1,N7357))</f>
        <v/>
      </c>
      <c r="P7358" s="30"/>
      <c r="Q7358" s="30"/>
      <c r="R7358" s="35"/>
      <c r="S7358" s="35"/>
      <c r="T7358" s="35"/>
      <c r="U7358" s="35"/>
      <c r="V7358" s="35"/>
      <c r="W7358" s="35"/>
      <c r="X7358" s="35"/>
      <c r="Y7358" s="35"/>
    </row>
    <row r="7359" customFormat="false" ht="14.25" hidden="false" customHeight="false" outlineLevel="0" collapsed="false">
      <c r="N7359" s="0" t="str">
        <f aca="false">IF(R7359=0,"",IF(Q7359=VLOOKUP(N7358+1,$B$8:$C$360,2,0),N7358+1,N7358))</f>
        <v/>
      </c>
      <c r="P7359" s="30"/>
      <c r="Q7359" s="30"/>
      <c r="R7359" s="35"/>
      <c r="S7359" s="35"/>
      <c r="T7359" s="35"/>
      <c r="U7359" s="35"/>
      <c r="V7359" s="35"/>
      <c r="W7359" s="35"/>
      <c r="X7359" s="35"/>
      <c r="Y7359" s="35"/>
    </row>
    <row r="7360" customFormat="false" ht="14.25" hidden="false" customHeight="false" outlineLevel="0" collapsed="false">
      <c r="N7360" s="0" t="str">
        <f aca="false">IF(R7360=0,"",IF(Q7360=VLOOKUP(N7359+1,$B$8:$C$360,2,0),N7359+1,N7359))</f>
        <v/>
      </c>
      <c r="P7360" s="30"/>
      <c r="Q7360" s="30"/>
      <c r="R7360" s="35"/>
      <c r="S7360" s="35"/>
      <c r="T7360" s="35"/>
      <c r="U7360" s="35"/>
      <c r="V7360" s="35"/>
      <c r="W7360" s="35"/>
      <c r="X7360" s="35"/>
      <c r="Y7360" s="35"/>
    </row>
    <row r="7361" customFormat="false" ht="14.25" hidden="false" customHeight="false" outlineLevel="0" collapsed="false">
      <c r="N7361" s="0" t="str">
        <f aca="false">IF(R7361=0,"",IF(Q7361=VLOOKUP(N7360+1,$B$8:$C$360,2,0),N7360+1,N7360))</f>
        <v/>
      </c>
      <c r="P7361" s="30"/>
      <c r="Q7361" s="30"/>
      <c r="R7361" s="35"/>
      <c r="S7361" s="35"/>
      <c r="T7361" s="35"/>
      <c r="U7361" s="35"/>
      <c r="V7361" s="35"/>
      <c r="W7361" s="35"/>
      <c r="X7361" s="35"/>
      <c r="Y7361" s="35"/>
    </row>
    <row r="7362" customFormat="false" ht="14.25" hidden="false" customHeight="false" outlineLevel="0" collapsed="false">
      <c r="N7362" s="0" t="str">
        <f aca="false">IF(R7362=0,"",IF(Q7362=VLOOKUP(N7361+1,$B$8:$C$360,2,0),N7361+1,N7361))</f>
        <v/>
      </c>
      <c r="P7362" s="30"/>
      <c r="Q7362" s="30"/>
      <c r="R7362" s="35"/>
      <c r="S7362" s="35"/>
      <c r="T7362" s="35"/>
      <c r="U7362" s="35"/>
      <c r="V7362" s="35"/>
      <c r="W7362" s="35"/>
      <c r="X7362" s="35"/>
      <c r="Y7362" s="35"/>
    </row>
    <row r="7363" customFormat="false" ht="14.25" hidden="false" customHeight="false" outlineLevel="0" collapsed="false">
      <c r="N7363" s="0" t="str">
        <f aca="false">IF(R7363=0,"",IF(Q7363=VLOOKUP(N7362+1,$B$8:$C$360,2,0),N7362+1,N7362))</f>
        <v/>
      </c>
      <c r="P7363" s="30"/>
      <c r="Q7363" s="30"/>
      <c r="R7363" s="35"/>
      <c r="S7363" s="35"/>
      <c r="T7363" s="35"/>
      <c r="U7363" s="35"/>
      <c r="V7363" s="35"/>
      <c r="W7363" s="35"/>
      <c r="X7363" s="35"/>
      <c r="Y7363" s="35"/>
    </row>
    <row r="7364" customFormat="false" ht="14.25" hidden="false" customHeight="false" outlineLevel="0" collapsed="false">
      <c r="N7364" s="0" t="str">
        <f aca="false">IF(R7364=0,"",IF(Q7364=VLOOKUP(N7363+1,$B$8:$C$360,2,0),N7363+1,N7363))</f>
        <v/>
      </c>
      <c r="P7364" s="30"/>
      <c r="Q7364" s="30"/>
      <c r="R7364" s="35"/>
      <c r="S7364" s="35"/>
      <c r="T7364" s="35"/>
      <c r="U7364" s="35"/>
      <c r="V7364" s="35"/>
      <c r="W7364" s="35"/>
      <c r="X7364" s="35"/>
      <c r="Y7364" s="35"/>
    </row>
    <row r="7365" customFormat="false" ht="14.25" hidden="false" customHeight="false" outlineLevel="0" collapsed="false">
      <c r="N7365" s="0" t="str">
        <f aca="false">IF(R7365=0,"",IF(Q7365=VLOOKUP(N7364+1,$B$8:$C$360,2,0),N7364+1,N7364))</f>
        <v/>
      </c>
      <c r="P7365" s="30"/>
      <c r="Q7365" s="30"/>
      <c r="R7365" s="35"/>
      <c r="S7365" s="35"/>
      <c r="T7365" s="35"/>
      <c r="U7365" s="35"/>
      <c r="V7365" s="35"/>
      <c r="W7365" s="35"/>
      <c r="X7365" s="35"/>
      <c r="Y7365" s="35"/>
    </row>
    <row r="7366" customFormat="false" ht="14.25" hidden="false" customHeight="false" outlineLevel="0" collapsed="false">
      <c r="N7366" s="0" t="str">
        <f aca="false">IF(R7366=0,"",IF(Q7366=VLOOKUP(N7365+1,$B$8:$C$360,2,0),N7365+1,N7365))</f>
        <v/>
      </c>
      <c r="P7366" s="30"/>
      <c r="Q7366" s="30"/>
      <c r="R7366" s="35"/>
      <c r="S7366" s="35"/>
      <c r="T7366" s="35"/>
      <c r="U7366" s="35"/>
      <c r="V7366" s="35"/>
      <c r="W7366" s="35"/>
      <c r="X7366" s="35"/>
      <c r="Y7366" s="35"/>
    </row>
    <row r="7367" customFormat="false" ht="14.25" hidden="false" customHeight="false" outlineLevel="0" collapsed="false">
      <c r="N7367" s="0" t="str">
        <f aca="false">IF(R7367=0,"",IF(Q7367=VLOOKUP(N7366+1,$B$8:$C$360,2,0),N7366+1,N7366))</f>
        <v/>
      </c>
      <c r="P7367" s="30"/>
      <c r="Q7367" s="30"/>
      <c r="R7367" s="35"/>
      <c r="S7367" s="35"/>
      <c r="T7367" s="35"/>
      <c r="U7367" s="35"/>
      <c r="V7367" s="35"/>
      <c r="W7367" s="35"/>
      <c r="X7367" s="35"/>
      <c r="Y7367" s="35"/>
    </row>
    <row r="7368" customFormat="false" ht="14.25" hidden="false" customHeight="false" outlineLevel="0" collapsed="false">
      <c r="N7368" s="0" t="str">
        <f aca="false">IF(R7368=0,"",IF(Q7368=VLOOKUP(N7367+1,$B$8:$C$360,2,0),N7367+1,N7367))</f>
        <v/>
      </c>
      <c r="P7368" s="30"/>
      <c r="Q7368" s="30"/>
      <c r="R7368" s="35"/>
      <c r="S7368" s="35"/>
      <c r="T7368" s="35"/>
      <c r="U7368" s="35"/>
      <c r="V7368" s="35"/>
      <c r="W7368" s="35"/>
      <c r="X7368" s="35"/>
      <c r="Y7368" s="35"/>
    </row>
    <row r="7369" customFormat="false" ht="14.25" hidden="false" customHeight="false" outlineLevel="0" collapsed="false">
      <c r="N7369" s="0" t="str">
        <f aca="false">IF(R7369=0,"",IF(Q7369=VLOOKUP(N7368+1,$B$8:$C$360,2,0),N7368+1,N7368))</f>
        <v/>
      </c>
      <c r="P7369" s="30"/>
      <c r="Q7369" s="30"/>
      <c r="R7369" s="35"/>
      <c r="S7369" s="35"/>
      <c r="T7369" s="35"/>
      <c r="U7369" s="35"/>
      <c r="V7369" s="35"/>
      <c r="W7369" s="35"/>
      <c r="X7369" s="35"/>
      <c r="Y7369" s="35"/>
    </row>
    <row r="7370" customFormat="false" ht="14.25" hidden="false" customHeight="false" outlineLevel="0" collapsed="false">
      <c r="N7370" s="0" t="str">
        <f aca="false">IF(R7370=0,"",IF(Q7370=VLOOKUP(N7369+1,$B$8:$C$360,2,0),N7369+1,N7369))</f>
        <v/>
      </c>
      <c r="P7370" s="30"/>
      <c r="Q7370" s="30"/>
      <c r="R7370" s="35"/>
      <c r="S7370" s="35"/>
      <c r="T7370" s="35"/>
      <c r="U7370" s="35"/>
      <c r="V7370" s="35"/>
      <c r="W7370" s="35"/>
      <c r="X7370" s="35"/>
      <c r="Y7370" s="35"/>
    </row>
    <row r="7371" customFormat="false" ht="14.25" hidden="false" customHeight="false" outlineLevel="0" collapsed="false">
      <c r="N7371" s="0" t="str">
        <f aca="false">IF(R7371=0,"",IF(Q7371=VLOOKUP(N7370+1,$B$8:$C$360,2,0),N7370+1,N7370))</f>
        <v/>
      </c>
      <c r="P7371" s="30"/>
      <c r="Q7371" s="30"/>
      <c r="R7371" s="35"/>
      <c r="S7371" s="35"/>
      <c r="T7371" s="35"/>
      <c r="U7371" s="35"/>
      <c r="V7371" s="35"/>
      <c r="W7371" s="35"/>
      <c r="X7371" s="35"/>
      <c r="Y7371" s="35"/>
    </row>
    <row r="7372" customFormat="false" ht="14.25" hidden="false" customHeight="false" outlineLevel="0" collapsed="false">
      <c r="N7372" s="0" t="str">
        <f aca="false">IF(R7372=0,"",IF(Q7372=VLOOKUP(N7371+1,$B$8:$C$360,2,0),N7371+1,N7371))</f>
        <v/>
      </c>
      <c r="P7372" s="30"/>
      <c r="Q7372" s="30"/>
      <c r="R7372" s="35"/>
      <c r="S7372" s="35"/>
      <c r="T7372" s="35"/>
      <c r="U7372" s="35"/>
      <c r="V7372" s="35"/>
      <c r="W7372" s="35"/>
      <c r="X7372" s="35"/>
      <c r="Y7372" s="35"/>
    </row>
    <row r="7373" customFormat="false" ht="14.25" hidden="false" customHeight="false" outlineLevel="0" collapsed="false">
      <c r="N7373" s="0" t="str">
        <f aca="false">IF(R7373=0,"",IF(Q7373=VLOOKUP(N7372+1,$B$8:$C$360,2,0),N7372+1,N7372))</f>
        <v/>
      </c>
      <c r="P7373" s="30"/>
      <c r="Q7373" s="30"/>
      <c r="R7373" s="35"/>
      <c r="S7373" s="35"/>
      <c r="T7373" s="35"/>
      <c r="U7373" s="35"/>
      <c r="V7373" s="35"/>
      <c r="W7373" s="35"/>
      <c r="X7373" s="35"/>
      <c r="Y7373" s="35"/>
    </row>
    <row r="7374" customFormat="false" ht="14.25" hidden="false" customHeight="false" outlineLevel="0" collapsed="false">
      <c r="N7374" s="0" t="str">
        <f aca="false">IF(R7374=0,"",IF(Q7374=VLOOKUP(N7373+1,$B$8:$C$360,2,0),N7373+1,N7373))</f>
        <v/>
      </c>
      <c r="P7374" s="30"/>
      <c r="Q7374" s="30"/>
      <c r="R7374" s="35"/>
      <c r="S7374" s="35"/>
      <c r="T7374" s="35"/>
      <c r="U7374" s="35"/>
      <c r="V7374" s="35"/>
      <c r="W7374" s="35"/>
      <c r="X7374" s="35"/>
      <c r="Y7374" s="35"/>
    </row>
    <row r="7375" customFormat="false" ht="14.25" hidden="false" customHeight="false" outlineLevel="0" collapsed="false">
      <c r="N7375" s="0" t="str">
        <f aca="false">IF(R7375=0,"",IF(Q7375=VLOOKUP(N7374+1,$B$8:$C$360,2,0),N7374+1,N7374))</f>
        <v/>
      </c>
      <c r="P7375" s="30"/>
      <c r="Q7375" s="30"/>
      <c r="R7375" s="35"/>
      <c r="S7375" s="35"/>
      <c r="T7375" s="35"/>
      <c r="U7375" s="35"/>
      <c r="V7375" s="35"/>
      <c r="W7375" s="35"/>
      <c r="X7375" s="35"/>
      <c r="Y7375" s="35"/>
    </row>
    <row r="7376" customFormat="false" ht="14.25" hidden="false" customHeight="false" outlineLevel="0" collapsed="false">
      <c r="N7376" s="0" t="str">
        <f aca="false">IF(R7376=0,"",IF(Q7376=VLOOKUP(N7375+1,$B$8:$C$360,2,0),N7375+1,N7375))</f>
        <v/>
      </c>
      <c r="P7376" s="30"/>
      <c r="Q7376" s="30"/>
      <c r="R7376" s="35"/>
      <c r="S7376" s="35"/>
      <c r="T7376" s="35"/>
      <c r="U7376" s="35"/>
      <c r="V7376" s="35"/>
      <c r="W7376" s="35"/>
      <c r="X7376" s="35"/>
      <c r="Y7376" s="35"/>
    </row>
    <row r="7377" customFormat="false" ht="14.25" hidden="false" customHeight="false" outlineLevel="0" collapsed="false">
      <c r="N7377" s="0" t="str">
        <f aca="false">IF(R7377=0,"",IF(Q7377=VLOOKUP(N7376+1,$B$8:$C$360,2,0),N7376+1,N7376))</f>
        <v/>
      </c>
      <c r="P7377" s="30"/>
      <c r="Q7377" s="30"/>
      <c r="R7377" s="35"/>
      <c r="S7377" s="35"/>
      <c r="T7377" s="35"/>
      <c r="U7377" s="35"/>
      <c r="V7377" s="35"/>
      <c r="W7377" s="35"/>
      <c r="X7377" s="35"/>
      <c r="Y7377" s="35"/>
    </row>
    <row r="7378" customFormat="false" ht="14.25" hidden="false" customHeight="false" outlineLevel="0" collapsed="false">
      <c r="N7378" s="0" t="str">
        <f aca="false">IF(R7378=0,"",IF(Q7378=VLOOKUP(N7377+1,$B$8:$C$360,2,0),N7377+1,N7377))</f>
        <v/>
      </c>
      <c r="P7378" s="30"/>
      <c r="Q7378" s="30"/>
      <c r="R7378" s="35"/>
      <c r="S7378" s="35"/>
      <c r="T7378" s="35"/>
      <c r="U7378" s="35"/>
      <c r="V7378" s="35"/>
      <c r="W7378" s="35"/>
      <c r="X7378" s="35"/>
      <c r="Y7378" s="35"/>
    </row>
    <row r="7379" customFormat="false" ht="14.25" hidden="false" customHeight="false" outlineLevel="0" collapsed="false">
      <c r="N7379" s="0" t="str">
        <f aca="false">IF(R7379=0,"",IF(Q7379=VLOOKUP(N7378+1,$B$8:$C$360,2,0),N7378+1,N7378))</f>
        <v/>
      </c>
      <c r="P7379" s="30"/>
      <c r="Q7379" s="30"/>
      <c r="R7379" s="35"/>
      <c r="S7379" s="35"/>
      <c r="T7379" s="35"/>
      <c r="U7379" s="35"/>
      <c r="V7379" s="35"/>
      <c r="W7379" s="35"/>
      <c r="X7379" s="35"/>
      <c r="Y7379" s="35"/>
    </row>
    <row r="7380" customFormat="false" ht="14.25" hidden="false" customHeight="false" outlineLevel="0" collapsed="false">
      <c r="N7380" s="0" t="str">
        <f aca="false">IF(R7380=0,"",IF(Q7380=VLOOKUP(N7379+1,$B$8:$C$360,2,0),N7379+1,N7379))</f>
        <v/>
      </c>
      <c r="P7380" s="30"/>
      <c r="Q7380" s="30"/>
      <c r="R7380" s="35"/>
      <c r="S7380" s="35"/>
      <c r="T7380" s="35"/>
      <c r="U7380" s="35"/>
      <c r="V7380" s="35"/>
      <c r="W7380" s="35"/>
      <c r="X7380" s="35"/>
      <c r="Y7380" s="35"/>
    </row>
    <row r="7381" customFormat="false" ht="14.25" hidden="false" customHeight="false" outlineLevel="0" collapsed="false">
      <c r="N7381" s="0" t="str">
        <f aca="false">IF(R7381=0,"",IF(Q7381=VLOOKUP(N7380+1,$B$8:$C$360,2,0),N7380+1,N7380))</f>
        <v/>
      </c>
      <c r="P7381" s="30"/>
      <c r="Q7381" s="30"/>
      <c r="R7381" s="35"/>
      <c r="S7381" s="35"/>
      <c r="T7381" s="35"/>
      <c r="U7381" s="35"/>
      <c r="V7381" s="35"/>
      <c r="W7381" s="35"/>
      <c r="X7381" s="35"/>
      <c r="Y7381" s="35"/>
    </row>
    <row r="7382" customFormat="false" ht="14.25" hidden="false" customHeight="false" outlineLevel="0" collapsed="false">
      <c r="N7382" s="0" t="str">
        <f aca="false">IF(R7382=0,"",IF(Q7382=VLOOKUP(N7381+1,$B$8:$C$360,2,0),N7381+1,N7381))</f>
        <v/>
      </c>
      <c r="P7382" s="30"/>
      <c r="Q7382" s="30"/>
      <c r="R7382" s="35"/>
      <c r="S7382" s="35"/>
      <c r="T7382" s="35"/>
      <c r="U7382" s="35"/>
      <c r="V7382" s="35"/>
      <c r="W7382" s="35"/>
      <c r="X7382" s="35"/>
      <c r="Y7382" s="35"/>
    </row>
    <row r="7383" customFormat="false" ht="14.25" hidden="false" customHeight="false" outlineLevel="0" collapsed="false">
      <c r="N7383" s="0" t="str">
        <f aca="false">IF(R7383=0,"",IF(Q7383=VLOOKUP(N7382+1,$B$8:$C$360,2,0),N7382+1,N7382))</f>
        <v/>
      </c>
      <c r="P7383" s="30"/>
      <c r="Q7383" s="30"/>
      <c r="R7383" s="35"/>
      <c r="S7383" s="35"/>
      <c r="T7383" s="35"/>
      <c r="U7383" s="35"/>
      <c r="V7383" s="35"/>
      <c r="W7383" s="35"/>
      <c r="X7383" s="35"/>
      <c r="Y7383" s="35"/>
    </row>
    <row r="7384" customFormat="false" ht="14.25" hidden="false" customHeight="false" outlineLevel="0" collapsed="false">
      <c r="N7384" s="0" t="str">
        <f aca="false">IF(R7384=0,"",IF(Q7384=VLOOKUP(N7383+1,$B$8:$C$360,2,0),N7383+1,N7383))</f>
        <v/>
      </c>
      <c r="P7384" s="30"/>
      <c r="Q7384" s="30"/>
      <c r="R7384" s="35"/>
      <c r="S7384" s="35"/>
      <c r="T7384" s="35"/>
      <c r="U7384" s="35"/>
      <c r="V7384" s="35"/>
      <c r="W7384" s="35"/>
      <c r="X7384" s="35"/>
      <c r="Y7384" s="35"/>
    </row>
    <row r="7385" customFormat="false" ht="14.25" hidden="false" customHeight="false" outlineLevel="0" collapsed="false">
      <c r="N7385" s="0" t="str">
        <f aca="false">IF(R7385=0,"",IF(Q7385=VLOOKUP(N7384+1,$B$8:$C$360,2,0),N7384+1,N7384))</f>
        <v/>
      </c>
      <c r="P7385" s="30"/>
      <c r="Q7385" s="30"/>
      <c r="R7385" s="35"/>
      <c r="S7385" s="35"/>
      <c r="T7385" s="35"/>
      <c r="U7385" s="35"/>
      <c r="V7385" s="35"/>
      <c r="W7385" s="35"/>
      <c r="X7385" s="35"/>
      <c r="Y7385" s="35"/>
    </row>
    <row r="7386" customFormat="false" ht="14.25" hidden="false" customHeight="false" outlineLevel="0" collapsed="false">
      <c r="N7386" s="0" t="str">
        <f aca="false">IF(R7386=0,"",IF(Q7386=VLOOKUP(N7385+1,$B$8:$C$360,2,0),N7385+1,N7385))</f>
        <v/>
      </c>
      <c r="P7386" s="30"/>
      <c r="Q7386" s="30"/>
      <c r="R7386" s="35"/>
      <c r="S7386" s="35"/>
      <c r="T7386" s="35"/>
      <c r="U7386" s="35"/>
      <c r="V7386" s="35"/>
      <c r="W7386" s="35"/>
      <c r="X7386" s="35"/>
      <c r="Y7386" s="35"/>
    </row>
    <row r="7387" customFormat="false" ht="14.25" hidden="false" customHeight="false" outlineLevel="0" collapsed="false">
      <c r="N7387" s="0" t="str">
        <f aca="false">IF(R7387=0,"",IF(Q7387=VLOOKUP(N7386+1,$B$8:$C$360,2,0),N7386+1,N7386))</f>
        <v/>
      </c>
      <c r="P7387" s="30"/>
      <c r="Q7387" s="30"/>
      <c r="R7387" s="35"/>
      <c r="S7387" s="35"/>
      <c r="T7387" s="35"/>
      <c r="U7387" s="35"/>
      <c r="V7387" s="35"/>
      <c r="W7387" s="35"/>
      <c r="X7387" s="35"/>
      <c r="Y7387" s="35"/>
    </row>
    <row r="7388" customFormat="false" ht="14.25" hidden="false" customHeight="false" outlineLevel="0" collapsed="false">
      <c r="N7388" s="0" t="str">
        <f aca="false">IF(R7388=0,"",IF(Q7388=VLOOKUP(N7387+1,$B$8:$C$360,2,0),N7387+1,N7387))</f>
        <v/>
      </c>
      <c r="P7388" s="30"/>
      <c r="Q7388" s="30"/>
      <c r="R7388" s="35"/>
      <c r="S7388" s="35"/>
      <c r="T7388" s="35"/>
      <c r="U7388" s="35"/>
      <c r="V7388" s="35"/>
      <c r="W7388" s="35"/>
      <c r="X7388" s="35"/>
      <c r="Y7388" s="35"/>
    </row>
    <row r="7389" customFormat="false" ht="14.25" hidden="false" customHeight="false" outlineLevel="0" collapsed="false">
      <c r="N7389" s="0" t="str">
        <f aca="false">IF(R7389=0,"",IF(Q7389=VLOOKUP(N7388+1,$B$8:$C$360,2,0),N7388+1,N7388))</f>
        <v/>
      </c>
      <c r="P7389" s="30"/>
      <c r="Q7389" s="30"/>
      <c r="R7389" s="35"/>
      <c r="S7389" s="35"/>
      <c r="T7389" s="35"/>
      <c r="U7389" s="35"/>
      <c r="V7389" s="35"/>
      <c r="W7389" s="35"/>
      <c r="X7389" s="35"/>
      <c r="Y7389" s="35"/>
    </row>
    <row r="7390" customFormat="false" ht="14.25" hidden="false" customHeight="false" outlineLevel="0" collapsed="false">
      <c r="N7390" s="0" t="str">
        <f aca="false">IF(R7390=0,"",IF(Q7390=VLOOKUP(N7389+1,$B$8:$C$360,2,0),N7389+1,N7389))</f>
        <v/>
      </c>
      <c r="P7390" s="30"/>
      <c r="Q7390" s="30"/>
      <c r="R7390" s="35"/>
      <c r="S7390" s="35"/>
      <c r="T7390" s="35"/>
      <c r="U7390" s="35"/>
      <c r="V7390" s="35"/>
      <c r="W7390" s="35"/>
      <c r="X7390" s="35"/>
      <c r="Y7390" s="35"/>
    </row>
    <row r="7391" customFormat="false" ht="14.25" hidden="false" customHeight="false" outlineLevel="0" collapsed="false">
      <c r="N7391" s="0" t="str">
        <f aca="false">IF(R7391=0,"",IF(Q7391=VLOOKUP(N7390+1,$B$8:$C$360,2,0),N7390+1,N7390))</f>
        <v/>
      </c>
      <c r="P7391" s="30"/>
      <c r="Q7391" s="30"/>
      <c r="R7391" s="35"/>
      <c r="S7391" s="35"/>
      <c r="T7391" s="35"/>
      <c r="U7391" s="35"/>
      <c r="V7391" s="35"/>
      <c r="W7391" s="35"/>
      <c r="X7391" s="35"/>
      <c r="Y7391" s="35"/>
    </row>
    <row r="7392" customFormat="false" ht="14.25" hidden="false" customHeight="false" outlineLevel="0" collapsed="false">
      <c r="N7392" s="0" t="str">
        <f aca="false">IF(R7392=0,"",IF(Q7392=VLOOKUP(N7391+1,$B$8:$C$360,2,0),N7391+1,N7391))</f>
        <v/>
      </c>
      <c r="P7392" s="30"/>
      <c r="Q7392" s="30"/>
      <c r="R7392" s="35"/>
      <c r="S7392" s="35"/>
      <c r="T7392" s="35"/>
      <c r="U7392" s="35"/>
      <c r="V7392" s="35"/>
      <c r="W7392" s="35"/>
      <c r="X7392" s="35"/>
      <c r="Y7392" s="35"/>
    </row>
    <row r="7393" customFormat="false" ht="14.25" hidden="false" customHeight="false" outlineLevel="0" collapsed="false">
      <c r="N7393" s="0" t="str">
        <f aca="false">IF(R7393=0,"",IF(Q7393=VLOOKUP(N7392+1,$B$8:$C$360,2,0),N7392+1,N7392))</f>
        <v/>
      </c>
      <c r="P7393" s="30"/>
      <c r="Q7393" s="30"/>
      <c r="R7393" s="35"/>
      <c r="S7393" s="35"/>
      <c r="T7393" s="35"/>
      <c r="U7393" s="35"/>
      <c r="V7393" s="35"/>
      <c r="W7393" s="35"/>
      <c r="X7393" s="35"/>
      <c r="Y7393" s="35"/>
    </row>
    <row r="7394" customFormat="false" ht="14.25" hidden="false" customHeight="false" outlineLevel="0" collapsed="false">
      <c r="N7394" s="0" t="str">
        <f aca="false">IF(R7394=0,"",IF(Q7394=VLOOKUP(N7393+1,$B$8:$C$360,2,0),N7393+1,N7393))</f>
        <v/>
      </c>
      <c r="P7394" s="30"/>
      <c r="Q7394" s="30"/>
      <c r="R7394" s="35"/>
      <c r="S7394" s="35"/>
      <c r="T7394" s="35"/>
      <c r="U7394" s="35"/>
      <c r="V7394" s="35"/>
      <c r="W7394" s="35"/>
      <c r="X7394" s="35"/>
      <c r="Y7394" s="35"/>
    </row>
    <row r="7395" customFormat="false" ht="14.25" hidden="false" customHeight="false" outlineLevel="0" collapsed="false">
      <c r="N7395" s="0" t="str">
        <f aca="false">IF(R7395=0,"",IF(Q7395=VLOOKUP(N7394+1,$B$8:$C$360,2,0),N7394+1,N7394))</f>
        <v/>
      </c>
      <c r="P7395" s="30"/>
      <c r="Q7395" s="30"/>
      <c r="R7395" s="35"/>
      <c r="S7395" s="35"/>
      <c r="T7395" s="35"/>
      <c r="U7395" s="35"/>
      <c r="V7395" s="35"/>
      <c r="W7395" s="35"/>
      <c r="X7395" s="35"/>
      <c r="Y7395" s="35"/>
    </row>
    <row r="7396" customFormat="false" ht="14.25" hidden="false" customHeight="false" outlineLevel="0" collapsed="false">
      <c r="N7396" s="0" t="str">
        <f aca="false">IF(R7396=0,"",IF(Q7396=VLOOKUP(N7395+1,$B$8:$C$360,2,0),N7395+1,N7395))</f>
        <v/>
      </c>
      <c r="P7396" s="30"/>
      <c r="Q7396" s="30"/>
      <c r="R7396" s="35"/>
      <c r="S7396" s="35"/>
      <c r="T7396" s="35"/>
      <c r="U7396" s="35"/>
      <c r="V7396" s="35"/>
      <c r="W7396" s="35"/>
      <c r="X7396" s="35"/>
      <c r="Y7396" s="35"/>
    </row>
    <row r="7397" customFormat="false" ht="14.25" hidden="false" customHeight="false" outlineLevel="0" collapsed="false">
      <c r="N7397" s="0" t="str">
        <f aca="false">IF(R7397=0,"",IF(Q7397=VLOOKUP(N7396+1,$B$8:$C$360,2,0),N7396+1,N7396))</f>
        <v/>
      </c>
      <c r="P7397" s="30"/>
      <c r="Q7397" s="30"/>
      <c r="R7397" s="35"/>
      <c r="S7397" s="35"/>
      <c r="T7397" s="35"/>
      <c r="U7397" s="35"/>
      <c r="V7397" s="35"/>
      <c r="W7397" s="35"/>
      <c r="X7397" s="35"/>
      <c r="Y7397" s="35"/>
    </row>
    <row r="7398" customFormat="false" ht="14.25" hidden="false" customHeight="false" outlineLevel="0" collapsed="false">
      <c r="N7398" s="0" t="str">
        <f aca="false">IF(R7398=0,"",IF(Q7398=VLOOKUP(N7397+1,$B$8:$C$360,2,0),N7397+1,N7397))</f>
        <v/>
      </c>
      <c r="P7398" s="30"/>
      <c r="Q7398" s="30"/>
      <c r="R7398" s="35"/>
      <c r="S7398" s="35"/>
      <c r="T7398" s="35"/>
      <c r="U7398" s="35"/>
      <c r="V7398" s="35"/>
      <c r="W7398" s="35"/>
      <c r="X7398" s="35"/>
      <c r="Y7398" s="35"/>
    </row>
    <row r="7399" customFormat="false" ht="14.25" hidden="false" customHeight="false" outlineLevel="0" collapsed="false">
      <c r="N7399" s="0" t="str">
        <f aca="false">IF(R7399=0,"",IF(Q7399=VLOOKUP(N7398+1,$B$8:$C$360,2,0),N7398+1,N7398))</f>
        <v/>
      </c>
      <c r="P7399" s="30"/>
      <c r="Q7399" s="30"/>
      <c r="R7399" s="35"/>
      <c r="S7399" s="35"/>
      <c r="T7399" s="35"/>
      <c r="U7399" s="35"/>
      <c r="V7399" s="35"/>
      <c r="W7399" s="35"/>
      <c r="X7399" s="35"/>
      <c r="Y7399" s="35"/>
    </row>
    <row r="7400" customFormat="false" ht="14.25" hidden="false" customHeight="false" outlineLevel="0" collapsed="false">
      <c r="N7400" s="0" t="str">
        <f aca="false">IF(R7400=0,"",IF(Q7400=VLOOKUP(N7399+1,$B$8:$C$360,2,0),N7399+1,N7399))</f>
        <v/>
      </c>
      <c r="P7400" s="30"/>
      <c r="Q7400" s="30"/>
      <c r="R7400" s="35"/>
      <c r="S7400" s="35"/>
      <c r="T7400" s="35"/>
      <c r="U7400" s="35"/>
      <c r="V7400" s="35"/>
      <c r="W7400" s="35"/>
      <c r="X7400" s="35"/>
      <c r="Y7400" s="35"/>
    </row>
    <row r="7401" customFormat="false" ht="14.25" hidden="false" customHeight="false" outlineLevel="0" collapsed="false">
      <c r="N7401" s="0" t="str">
        <f aca="false">IF(R7401=0,"",IF(Q7401=VLOOKUP(N7400+1,$B$8:$C$360,2,0),N7400+1,N7400))</f>
        <v/>
      </c>
      <c r="P7401" s="30"/>
      <c r="Q7401" s="30"/>
      <c r="R7401" s="35"/>
      <c r="S7401" s="35"/>
      <c r="T7401" s="35"/>
      <c r="U7401" s="35"/>
      <c r="V7401" s="35"/>
      <c r="W7401" s="35"/>
      <c r="X7401" s="35"/>
      <c r="Y7401" s="35"/>
    </row>
    <row r="7402" customFormat="false" ht="14.25" hidden="false" customHeight="false" outlineLevel="0" collapsed="false">
      <c r="N7402" s="0" t="str">
        <f aca="false">IF(R7402=0,"",IF(Q7402=VLOOKUP(N7401+1,$B$8:$C$360,2,0),N7401+1,N7401))</f>
        <v/>
      </c>
      <c r="P7402" s="30"/>
      <c r="Q7402" s="30"/>
      <c r="R7402" s="35"/>
      <c r="S7402" s="35"/>
      <c r="T7402" s="35"/>
      <c r="U7402" s="35"/>
      <c r="V7402" s="35"/>
      <c r="W7402" s="35"/>
      <c r="X7402" s="35"/>
      <c r="Y7402" s="35"/>
    </row>
    <row r="7403" customFormat="false" ht="14.25" hidden="false" customHeight="false" outlineLevel="0" collapsed="false">
      <c r="N7403" s="0" t="str">
        <f aca="false">IF(R7403=0,"",IF(Q7403=VLOOKUP(N7402+1,$B$8:$C$360,2,0),N7402+1,N7402))</f>
        <v/>
      </c>
      <c r="P7403" s="30"/>
      <c r="Q7403" s="30"/>
      <c r="R7403" s="35"/>
      <c r="S7403" s="35"/>
      <c r="T7403" s="35"/>
      <c r="U7403" s="35"/>
      <c r="V7403" s="35"/>
      <c r="W7403" s="35"/>
      <c r="X7403" s="35"/>
      <c r="Y7403" s="35"/>
    </row>
    <row r="7404" customFormat="false" ht="14.25" hidden="false" customHeight="false" outlineLevel="0" collapsed="false">
      <c r="N7404" s="0" t="str">
        <f aca="false">IF(R7404=0,"",IF(Q7404=VLOOKUP(N7403+1,$B$8:$C$360,2,0),N7403+1,N7403))</f>
        <v/>
      </c>
      <c r="P7404" s="30"/>
      <c r="Q7404" s="30"/>
      <c r="R7404" s="35"/>
      <c r="S7404" s="35"/>
      <c r="T7404" s="35"/>
      <c r="U7404" s="35"/>
      <c r="V7404" s="35"/>
      <c r="W7404" s="35"/>
      <c r="X7404" s="35"/>
      <c r="Y7404" s="35"/>
    </row>
    <row r="7405" customFormat="false" ht="14.25" hidden="false" customHeight="false" outlineLevel="0" collapsed="false">
      <c r="N7405" s="0" t="str">
        <f aca="false">IF(R7405=0,"",IF(Q7405=VLOOKUP(N7404+1,$B$8:$C$360,2,0),N7404+1,N7404))</f>
        <v/>
      </c>
      <c r="P7405" s="30"/>
      <c r="Q7405" s="30"/>
      <c r="R7405" s="35"/>
      <c r="S7405" s="35"/>
      <c r="T7405" s="35"/>
      <c r="U7405" s="35"/>
      <c r="V7405" s="35"/>
      <c r="W7405" s="35"/>
      <c r="X7405" s="35"/>
      <c r="Y7405" s="35"/>
    </row>
    <row r="7406" customFormat="false" ht="14.25" hidden="false" customHeight="false" outlineLevel="0" collapsed="false">
      <c r="N7406" s="0" t="str">
        <f aca="false">IF(R7406=0,"",IF(Q7406=VLOOKUP(N7405+1,$B$8:$C$360,2,0),N7405+1,N7405))</f>
        <v/>
      </c>
      <c r="P7406" s="30"/>
      <c r="Q7406" s="30"/>
      <c r="R7406" s="35"/>
      <c r="S7406" s="35"/>
      <c r="T7406" s="35"/>
      <c r="U7406" s="35"/>
      <c r="V7406" s="35"/>
      <c r="W7406" s="35"/>
      <c r="X7406" s="35"/>
      <c r="Y7406" s="35"/>
    </row>
    <row r="7407" customFormat="false" ht="14.25" hidden="false" customHeight="false" outlineLevel="0" collapsed="false">
      <c r="N7407" s="0" t="str">
        <f aca="false">IF(R7407=0,"",IF(Q7407=VLOOKUP(N7406+1,$B$8:$C$360,2,0),N7406+1,N7406))</f>
        <v/>
      </c>
      <c r="P7407" s="30"/>
      <c r="Q7407" s="30"/>
      <c r="R7407" s="35"/>
      <c r="S7407" s="35"/>
      <c r="T7407" s="35"/>
      <c r="U7407" s="35"/>
      <c r="V7407" s="35"/>
      <c r="W7407" s="35"/>
      <c r="X7407" s="35"/>
      <c r="Y7407" s="35"/>
    </row>
    <row r="7408" customFormat="false" ht="14.25" hidden="false" customHeight="false" outlineLevel="0" collapsed="false">
      <c r="N7408" s="0" t="str">
        <f aca="false">IF(R7408=0,"",IF(Q7408=VLOOKUP(N7407+1,$B$8:$C$360,2,0),N7407+1,N7407))</f>
        <v/>
      </c>
      <c r="P7408" s="30"/>
      <c r="Q7408" s="30"/>
      <c r="R7408" s="35"/>
      <c r="S7408" s="35"/>
      <c r="T7408" s="35"/>
      <c r="U7408" s="35"/>
      <c r="V7408" s="35"/>
      <c r="W7408" s="35"/>
      <c r="X7408" s="35"/>
      <c r="Y7408" s="35"/>
    </row>
    <row r="7409" customFormat="false" ht="14.25" hidden="false" customHeight="false" outlineLevel="0" collapsed="false">
      <c r="N7409" s="0" t="str">
        <f aca="false">IF(R7409=0,"",IF(Q7409=VLOOKUP(N7408+1,$B$8:$C$360,2,0),N7408+1,N7408))</f>
        <v/>
      </c>
      <c r="P7409" s="30"/>
      <c r="Q7409" s="30"/>
      <c r="R7409" s="35"/>
      <c r="S7409" s="35"/>
      <c r="T7409" s="35"/>
      <c r="U7409" s="35"/>
      <c r="V7409" s="35"/>
      <c r="W7409" s="35"/>
      <c r="X7409" s="35"/>
      <c r="Y7409" s="35"/>
    </row>
    <row r="7410" customFormat="false" ht="14.25" hidden="false" customHeight="false" outlineLevel="0" collapsed="false">
      <c r="N7410" s="0" t="str">
        <f aca="false">IF(R7410=0,"",IF(Q7410=VLOOKUP(N7409+1,$B$8:$C$360,2,0),N7409+1,N7409))</f>
        <v/>
      </c>
      <c r="P7410" s="30"/>
      <c r="Q7410" s="30"/>
      <c r="R7410" s="35"/>
      <c r="S7410" s="35"/>
      <c r="T7410" s="35"/>
      <c r="U7410" s="35"/>
      <c r="V7410" s="35"/>
      <c r="W7410" s="35"/>
      <c r="X7410" s="35"/>
      <c r="Y7410" s="35"/>
    </row>
    <row r="7411" customFormat="false" ht="14.25" hidden="false" customHeight="false" outlineLevel="0" collapsed="false">
      <c r="N7411" s="0" t="str">
        <f aca="false">IF(R7411=0,"",IF(Q7411=VLOOKUP(N7410+1,$B$8:$C$360,2,0),N7410+1,N7410))</f>
        <v/>
      </c>
      <c r="P7411" s="30"/>
      <c r="Q7411" s="30"/>
      <c r="R7411" s="35"/>
      <c r="S7411" s="35"/>
      <c r="T7411" s="35"/>
      <c r="U7411" s="35"/>
      <c r="V7411" s="35"/>
      <c r="W7411" s="35"/>
      <c r="X7411" s="35"/>
      <c r="Y7411" s="35"/>
    </row>
    <row r="7412" customFormat="false" ht="14.25" hidden="false" customHeight="false" outlineLevel="0" collapsed="false">
      <c r="N7412" s="0" t="str">
        <f aca="false">IF(R7412=0,"",IF(Q7412=VLOOKUP(N7411+1,$B$8:$C$360,2,0),N7411+1,N7411))</f>
        <v/>
      </c>
      <c r="P7412" s="30"/>
      <c r="Q7412" s="30"/>
      <c r="R7412" s="35"/>
      <c r="S7412" s="35"/>
      <c r="T7412" s="35"/>
      <c r="U7412" s="35"/>
      <c r="V7412" s="35"/>
      <c r="W7412" s="35"/>
      <c r="X7412" s="35"/>
      <c r="Y7412" s="35"/>
    </row>
    <row r="7413" customFormat="false" ht="14.25" hidden="false" customHeight="false" outlineLevel="0" collapsed="false">
      <c r="N7413" s="0" t="str">
        <f aca="false">IF(R7413=0,"",IF(Q7413=VLOOKUP(N7412+1,$B$8:$C$360,2,0),N7412+1,N7412))</f>
        <v/>
      </c>
      <c r="P7413" s="30"/>
      <c r="Q7413" s="30"/>
      <c r="R7413" s="35"/>
      <c r="S7413" s="35"/>
      <c r="T7413" s="35"/>
      <c r="U7413" s="35"/>
      <c r="V7413" s="35"/>
      <c r="W7413" s="35"/>
      <c r="X7413" s="35"/>
      <c r="Y7413" s="35"/>
    </row>
    <row r="7414" customFormat="false" ht="14.25" hidden="false" customHeight="false" outlineLevel="0" collapsed="false">
      <c r="N7414" s="0" t="str">
        <f aca="false">IF(R7414=0,"",IF(Q7414=VLOOKUP(N7413+1,$B$8:$C$360,2,0),N7413+1,N7413))</f>
        <v/>
      </c>
      <c r="P7414" s="30"/>
      <c r="Q7414" s="30"/>
      <c r="R7414" s="35"/>
      <c r="S7414" s="35"/>
      <c r="T7414" s="35"/>
      <c r="U7414" s="35"/>
      <c r="V7414" s="35"/>
      <c r="W7414" s="35"/>
      <c r="X7414" s="35"/>
      <c r="Y7414" s="35"/>
    </row>
    <row r="7415" customFormat="false" ht="14.25" hidden="false" customHeight="false" outlineLevel="0" collapsed="false">
      <c r="N7415" s="0" t="str">
        <f aca="false">IF(R7415=0,"",IF(Q7415=VLOOKUP(N7414+1,$B$8:$C$360,2,0),N7414+1,N7414))</f>
        <v/>
      </c>
      <c r="P7415" s="30"/>
      <c r="Q7415" s="30"/>
      <c r="R7415" s="35"/>
      <c r="S7415" s="35"/>
      <c r="T7415" s="35"/>
      <c r="U7415" s="35"/>
      <c r="V7415" s="35"/>
      <c r="W7415" s="35"/>
      <c r="X7415" s="35"/>
      <c r="Y7415" s="35"/>
    </row>
    <row r="7416" customFormat="false" ht="14.25" hidden="false" customHeight="false" outlineLevel="0" collapsed="false">
      <c r="N7416" s="0" t="str">
        <f aca="false">IF(R7416=0,"",IF(Q7416=VLOOKUP(N7415+1,$B$8:$C$360,2,0),N7415+1,N7415))</f>
        <v/>
      </c>
      <c r="P7416" s="30"/>
      <c r="Q7416" s="30"/>
      <c r="R7416" s="35"/>
      <c r="S7416" s="35"/>
      <c r="T7416" s="35"/>
      <c r="U7416" s="35"/>
      <c r="V7416" s="35"/>
      <c r="W7416" s="35"/>
      <c r="X7416" s="35"/>
      <c r="Y7416" s="35"/>
    </row>
    <row r="7417" customFormat="false" ht="14.25" hidden="false" customHeight="false" outlineLevel="0" collapsed="false">
      <c r="N7417" s="0" t="str">
        <f aca="false">IF(R7417=0,"",IF(Q7417=VLOOKUP(N7416+1,$B$8:$C$360,2,0),N7416+1,N7416))</f>
        <v/>
      </c>
      <c r="P7417" s="30"/>
      <c r="Q7417" s="30"/>
      <c r="R7417" s="35"/>
      <c r="S7417" s="35"/>
      <c r="T7417" s="35"/>
      <c r="U7417" s="35"/>
      <c r="V7417" s="35"/>
      <c r="W7417" s="35"/>
      <c r="X7417" s="35"/>
      <c r="Y7417" s="35"/>
    </row>
    <row r="7418" customFormat="false" ht="14.25" hidden="false" customHeight="false" outlineLevel="0" collapsed="false">
      <c r="N7418" s="0" t="str">
        <f aca="false">IF(R7418=0,"",IF(Q7418=VLOOKUP(N7417+1,$B$8:$C$360,2,0),N7417+1,N7417))</f>
        <v/>
      </c>
      <c r="P7418" s="30"/>
      <c r="Q7418" s="30"/>
      <c r="R7418" s="35"/>
      <c r="S7418" s="35"/>
      <c r="T7418" s="35"/>
      <c r="U7418" s="35"/>
      <c r="V7418" s="35"/>
      <c r="W7418" s="35"/>
      <c r="X7418" s="35"/>
      <c r="Y7418" s="35"/>
    </row>
    <row r="7419" customFormat="false" ht="14.25" hidden="false" customHeight="false" outlineLevel="0" collapsed="false">
      <c r="N7419" s="0" t="str">
        <f aca="false">IF(R7419=0,"",IF(Q7419=VLOOKUP(N7418+1,$B$8:$C$360,2,0),N7418+1,N7418))</f>
        <v/>
      </c>
      <c r="P7419" s="30"/>
      <c r="Q7419" s="30"/>
      <c r="R7419" s="35"/>
      <c r="S7419" s="35"/>
      <c r="T7419" s="35"/>
      <c r="U7419" s="35"/>
      <c r="V7419" s="35"/>
      <c r="W7419" s="35"/>
      <c r="X7419" s="35"/>
      <c r="Y7419" s="35"/>
    </row>
    <row r="7420" customFormat="false" ht="14.25" hidden="false" customHeight="false" outlineLevel="0" collapsed="false">
      <c r="N7420" s="0" t="str">
        <f aca="false">IF(R7420=0,"",IF(Q7420=VLOOKUP(N7419+1,$B$8:$C$360,2,0),N7419+1,N7419))</f>
        <v/>
      </c>
      <c r="P7420" s="30"/>
      <c r="Q7420" s="30"/>
      <c r="R7420" s="35"/>
      <c r="S7420" s="35"/>
      <c r="T7420" s="35"/>
      <c r="U7420" s="35"/>
      <c r="V7420" s="35"/>
      <c r="W7420" s="35"/>
      <c r="X7420" s="35"/>
      <c r="Y7420" s="35"/>
    </row>
    <row r="7421" customFormat="false" ht="14.25" hidden="false" customHeight="false" outlineLevel="0" collapsed="false">
      <c r="N7421" s="0" t="str">
        <f aca="false">IF(R7421=0,"",IF(Q7421=VLOOKUP(N7420+1,$B$8:$C$360,2,0),N7420+1,N7420))</f>
        <v/>
      </c>
      <c r="P7421" s="30"/>
      <c r="Q7421" s="30"/>
      <c r="R7421" s="35"/>
      <c r="S7421" s="35"/>
      <c r="T7421" s="35"/>
      <c r="U7421" s="35"/>
      <c r="V7421" s="35"/>
      <c r="W7421" s="35"/>
      <c r="X7421" s="35"/>
      <c r="Y7421" s="35"/>
    </row>
    <row r="7422" customFormat="false" ht="14.25" hidden="false" customHeight="false" outlineLevel="0" collapsed="false">
      <c r="N7422" s="0" t="str">
        <f aca="false">IF(R7422=0,"",IF(Q7422=VLOOKUP(N7421+1,$B$8:$C$360,2,0),N7421+1,N7421))</f>
        <v/>
      </c>
      <c r="P7422" s="30"/>
      <c r="Q7422" s="30"/>
      <c r="R7422" s="35"/>
      <c r="S7422" s="35"/>
      <c r="T7422" s="35"/>
      <c r="U7422" s="35"/>
      <c r="V7422" s="35"/>
      <c r="W7422" s="35"/>
      <c r="X7422" s="35"/>
      <c r="Y7422" s="35"/>
    </row>
    <row r="7423" customFormat="false" ht="14.25" hidden="false" customHeight="false" outlineLevel="0" collapsed="false">
      <c r="N7423" s="0" t="str">
        <f aca="false">IF(R7423=0,"",IF(Q7423=VLOOKUP(N7422+1,$B$8:$C$360,2,0),N7422+1,N7422))</f>
        <v/>
      </c>
      <c r="P7423" s="30"/>
      <c r="Q7423" s="30"/>
      <c r="R7423" s="35"/>
      <c r="S7423" s="35"/>
      <c r="T7423" s="35"/>
      <c r="U7423" s="35"/>
      <c r="V7423" s="35"/>
      <c r="W7423" s="35"/>
      <c r="X7423" s="35"/>
      <c r="Y7423" s="35"/>
    </row>
    <row r="7424" customFormat="false" ht="14.25" hidden="false" customHeight="false" outlineLevel="0" collapsed="false">
      <c r="N7424" s="0" t="str">
        <f aca="false">IF(R7424=0,"",IF(Q7424=VLOOKUP(N7423+1,$B$8:$C$360,2,0),N7423+1,N7423))</f>
        <v/>
      </c>
      <c r="P7424" s="30"/>
      <c r="Q7424" s="30"/>
      <c r="R7424" s="35"/>
      <c r="S7424" s="35"/>
      <c r="T7424" s="35"/>
      <c r="U7424" s="35"/>
      <c r="V7424" s="35"/>
      <c r="W7424" s="35"/>
      <c r="X7424" s="35"/>
      <c r="Y7424" s="35"/>
    </row>
    <row r="7425" customFormat="false" ht="14.25" hidden="false" customHeight="false" outlineLevel="0" collapsed="false">
      <c r="N7425" s="0" t="str">
        <f aca="false">IF(R7425=0,"",IF(Q7425=VLOOKUP(N7424+1,$B$8:$C$360,2,0),N7424+1,N7424))</f>
        <v/>
      </c>
      <c r="P7425" s="30"/>
      <c r="Q7425" s="30"/>
      <c r="R7425" s="35"/>
      <c r="S7425" s="35"/>
      <c r="T7425" s="35"/>
      <c r="U7425" s="35"/>
      <c r="V7425" s="35"/>
      <c r="W7425" s="35"/>
      <c r="X7425" s="35"/>
      <c r="Y7425" s="35"/>
    </row>
    <row r="7426" customFormat="false" ht="14.25" hidden="false" customHeight="false" outlineLevel="0" collapsed="false">
      <c r="N7426" s="0" t="str">
        <f aca="false">IF(R7426=0,"",IF(Q7426=VLOOKUP(N7425+1,$B$8:$C$360,2,0),N7425+1,N7425))</f>
        <v/>
      </c>
      <c r="P7426" s="30"/>
      <c r="Q7426" s="30"/>
      <c r="R7426" s="35"/>
      <c r="S7426" s="35"/>
      <c r="T7426" s="35"/>
      <c r="U7426" s="35"/>
      <c r="V7426" s="35"/>
      <c r="W7426" s="35"/>
      <c r="X7426" s="35"/>
      <c r="Y7426" s="35"/>
    </row>
    <row r="7427" customFormat="false" ht="14.25" hidden="false" customHeight="false" outlineLevel="0" collapsed="false">
      <c r="N7427" s="0" t="str">
        <f aca="false">IF(R7427=0,"",IF(Q7427=VLOOKUP(N7426+1,$B$8:$C$360,2,0),N7426+1,N7426))</f>
        <v/>
      </c>
      <c r="P7427" s="30"/>
      <c r="Q7427" s="30"/>
      <c r="R7427" s="35"/>
      <c r="S7427" s="35"/>
      <c r="T7427" s="35"/>
      <c r="U7427" s="35"/>
      <c r="V7427" s="35"/>
      <c r="W7427" s="35"/>
      <c r="X7427" s="35"/>
      <c r="Y7427" s="35"/>
    </row>
    <row r="7428" customFormat="false" ht="14.25" hidden="false" customHeight="false" outlineLevel="0" collapsed="false">
      <c r="N7428" s="0" t="str">
        <f aca="false">IF(R7428=0,"",IF(Q7428=VLOOKUP(N7427+1,$B$8:$C$360,2,0),N7427+1,N7427))</f>
        <v/>
      </c>
      <c r="P7428" s="30"/>
      <c r="Q7428" s="30"/>
      <c r="R7428" s="35"/>
      <c r="S7428" s="35"/>
      <c r="T7428" s="35"/>
      <c r="U7428" s="35"/>
      <c r="V7428" s="35"/>
      <c r="W7428" s="35"/>
      <c r="X7428" s="35"/>
      <c r="Y7428" s="35"/>
    </row>
    <row r="7429" customFormat="false" ht="14.25" hidden="false" customHeight="false" outlineLevel="0" collapsed="false">
      <c r="N7429" s="0" t="str">
        <f aca="false">IF(R7429=0,"",IF(Q7429=VLOOKUP(N7428+1,$B$8:$C$360,2,0),N7428+1,N7428))</f>
        <v/>
      </c>
      <c r="P7429" s="30"/>
      <c r="Q7429" s="30"/>
      <c r="R7429" s="35"/>
      <c r="S7429" s="35"/>
      <c r="T7429" s="35"/>
      <c r="U7429" s="35"/>
      <c r="V7429" s="35"/>
      <c r="W7429" s="35"/>
      <c r="X7429" s="35"/>
      <c r="Y7429" s="35"/>
    </row>
    <row r="7430" customFormat="false" ht="14.25" hidden="false" customHeight="false" outlineLevel="0" collapsed="false">
      <c r="N7430" s="0" t="str">
        <f aca="false">IF(R7430=0,"",IF(Q7430=VLOOKUP(N7429+1,$B$8:$C$360,2,0),N7429+1,N7429))</f>
        <v/>
      </c>
      <c r="P7430" s="30"/>
      <c r="Q7430" s="30"/>
      <c r="R7430" s="35"/>
      <c r="S7430" s="35"/>
      <c r="T7430" s="35"/>
      <c r="U7430" s="35"/>
      <c r="V7430" s="35"/>
      <c r="W7430" s="35"/>
      <c r="X7430" s="35"/>
      <c r="Y7430" s="35"/>
    </row>
    <row r="7431" customFormat="false" ht="14.25" hidden="false" customHeight="false" outlineLevel="0" collapsed="false">
      <c r="N7431" s="0" t="str">
        <f aca="false">IF(R7431=0,"",IF(Q7431=VLOOKUP(N7430+1,$B$8:$C$360,2,0),N7430+1,N7430))</f>
        <v/>
      </c>
      <c r="P7431" s="30"/>
      <c r="Q7431" s="30"/>
      <c r="R7431" s="35"/>
      <c r="S7431" s="35"/>
      <c r="T7431" s="35"/>
      <c r="U7431" s="35"/>
      <c r="V7431" s="35"/>
      <c r="W7431" s="35"/>
      <c r="X7431" s="35"/>
      <c r="Y7431" s="35"/>
    </row>
    <row r="7432" customFormat="false" ht="14.25" hidden="false" customHeight="false" outlineLevel="0" collapsed="false">
      <c r="N7432" s="0" t="str">
        <f aca="false">IF(R7432=0,"",IF(Q7432=VLOOKUP(N7431+1,$B$8:$C$360,2,0),N7431+1,N7431))</f>
        <v/>
      </c>
      <c r="P7432" s="30"/>
      <c r="Q7432" s="30"/>
      <c r="R7432" s="35"/>
      <c r="S7432" s="35"/>
      <c r="T7432" s="35"/>
      <c r="U7432" s="35"/>
      <c r="V7432" s="35"/>
      <c r="W7432" s="35"/>
      <c r="X7432" s="35"/>
      <c r="Y7432" s="35"/>
    </row>
    <row r="7433" customFormat="false" ht="14.25" hidden="false" customHeight="false" outlineLevel="0" collapsed="false">
      <c r="N7433" s="0" t="str">
        <f aca="false">IF(R7433=0,"",IF(Q7433=VLOOKUP(N7432+1,$B$8:$C$360,2,0),N7432+1,N7432))</f>
        <v/>
      </c>
      <c r="P7433" s="30"/>
      <c r="Q7433" s="30"/>
      <c r="R7433" s="35"/>
      <c r="S7433" s="35"/>
      <c r="T7433" s="35"/>
      <c r="U7433" s="35"/>
      <c r="V7433" s="35"/>
      <c r="W7433" s="35"/>
      <c r="X7433" s="35"/>
      <c r="Y7433" s="35"/>
    </row>
    <row r="7434" customFormat="false" ht="14.25" hidden="false" customHeight="false" outlineLevel="0" collapsed="false">
      <c r="N7434" s="0" t="str">
        <f aca="false">IF(R7434=0,"",IF(Q7434=VLOOKUP(N7433+1,$B$8:$C$360,2,0),N7433+1,N7433))</f>
        <v/>
      </c>
      <c r="P7434" s="30"/>
      <c r="Q7434" s="30"/>
      <c r="R7434" s="35"/>
      <c r="S7434" s="35"/>
      <c r="T7434" s="35"/>
      <c r="U7434" s="35"/>
      <c r="V7434" s="35"/>
      <c r="W7434" s="35"/>
      <c r="X7434" s="35"/>
      <c r="Y7434" s="35"/>
    </row>
    <row r="7435" customFormat="false" ht="14.25" hidden="false" customHeight="false" outlineLevel="0" collapsed="false">
      <c r="N7435" s="0" t="str">
        <f aca="false">IF(R7435=0,"",IF(Q7435=VLOOKUP(N7434+1,$B$8:$C$360,2,0),N7434+1,N7434))</f>
        <v/>
      </c>
      <c r="P7435" s="30"/>
      <c r="Q7435" s="30"/>
      <c r="R7435" s="35"/>
      <c r="S7435" s="35"/>
      <c r="T7435" s="35"/>
      <c r="U7435" s="35"/>
      <c r="V7435" s="35"/>
      <c r="W7435" s="35"/>
      <c r="X7435" s="35"/>
      <c r="Y7435" s="35"/>
    </row>
    <row r="7436" customFormat="false" ht="14.25" hidden="false" customHeight="false" outlineLevel="0" collapsed="false">
      <c r="N7436" s="0" t="str">
        <f aca="false">IF(R7436=0,"",IF(Q7436=VLOOKUP(N7435+1,$B$8:$C$360,2,0),N7435+1,N7435))</f>
        <v/>
      </c>
      <c r="P7436" s="30"/>
      <c r="Q7436" s="30"/>
      <c r="R7436" s="35"/>
      <c r="S7436" s="35"/>
      <c r="T7436" s="35"/>
      <c r="U7436" s="35"/>
      <c r="V7436" s="35"/>
      <c r="W7436" s="35"/>
      <c r="X7436" s="35"/>
      <c r="Y7436" s="35"/>
    </row>
    <row r="7437" customFormat="false" ht="14.25" hidden="false" customHeight="false" outlineLevel="0" collapsed="false">
      <c r="N7437" s="0" t="str">
        <f aca="false">IF(R7437=0,"",IF(Q7437=VLOOKUP(N7436+1,$B$8:$C$360,2,0),N7436+1,N7436))</f>
        <v/>
      </c>
      <c r="P7437" s="30"/>
      <c r="Q7437" s="30"/>
      <c r="R7437" s="35"/>
      <c r="S7437" s="35"/>
      <c r="T7437" s="35"/>
      <c r="U7437" s="35"/>
      <c r="V7437" s="35"/>
      <c r="W7437" s="35"/>
      <c r="X7437" s="35"/>
      <c r="Y7437" s="35"/>
    </row>
    <row r="7438" customFormat="false" ht="14.25" hidden="false" customHeight="false" outlineLevel="0" collapsed="false">
      <c r="N7438" s="0" t="str">
        <f aca="false">IF(R7438=0,"",IF(Q7438=VLOOKUP(N7437+1,$B$8:$C$360,2,0),N7437+1,N7437))</f>
        <v/>
      </c>
      <c r="P7438" s="30"/>
      <c r="Q7438" s="30"/>
      <c r="R7438" s="35"/>
      <c r="S7438" s="35"/>
      <c r="T7438" s="35"/>
      <c r="U7438" s="35"/>
      <c r="V7438" s="35"/>
      <c r="W7438" s="35"/>
      <c r="X7438" s="35"/>
      <c r="Y7438" s="35"/>
    </row>
    <row r="7439" customFormat="false" ht="14.25" hidden="false" customHeight="false" outlineLevel="0" collapsed="false">
      <c r="N7439" s="0" t="str">
        <f aca="false">IF(R7439=0,"",IF(Q7439=VLOOKUP(N7438+1,$B$8:$C$360,2,0),N7438+1,N7438))</f>
        <v/>
      </c>
      <c r="P7439" s="30"/>
      <c r="Q7439" s="30"/>
      <c r="R7439" s="35"/>
      <c r="S7439" s="35"/>
      <c r="T7439" s="35"/>
      <c r="U7439" s="35"/>
      <c r="V7439" s="35"/>
      <c r="W7439" s="35"/>
      <c r="X7439" s="35"/>
      <c r="Y7439" s="35"/>
    </row>
    <row r="7440" customFormat="false" ht="14.25" hidden="false" customHeight="false" outlineLevel="0" collapsed="false">
      <c r="N7440" s="0" t="str">
        <f aca="false">IF(R7440=0,"",IF(Q7440=VLOOKUP(N7439+1,$B$8:$C$360,2,0),N7439+1,N7439))</f>
        <v/>
      </c>
      <c r="P7440" s="30"/>
      <c r="Q7440" s="30"/>
      <c r="R7440" s="35"/>
      <c r="S7440" s="35"/>
      <c r="T7440" s="35"/>
      <c r="U7440" s="35"/>
      <c r="V7440" s="35"/>
      <c r="W7440" s="35"/>
      <c r="X7440" s="35"/>
      <c r="Y7440" s="35"/>
    </row>
    <row r="7441" customFormat="false" ht="14.25" hidden="false" customHeight="false" outlineLevel="0" collapsed="false">
      <c r="N7441" s="0" t="str">
        <f aca="false">IF(R7441=0,"",IF(Q7441=VLOOKUP(N7440+1,$B$8:$C$360,2,0),N7440+1,N7440))</f>
        <v/>
      </c>
      <c r="P7441" s="30"/>
      <c r="Q7441" s="30"/>
      <c r="R7441" s="35"/>
      <c r="S7441" s="35"/>
      <c r="T7441" s="35"/>
      <c r="U7441" s="35"/>
      <c r="V7441" s="35"/>
      <c r="W7441" s="35"/>
      <c r="X7441" s="35"/>
      <c r="Y7441" s="35"/>
    </row>
    <row r="7442" customFormat="false" ht="14.25" hidden="false" customHeight="false" outlineLevel="0" collapsed="false">
      <c r="N7442" s="0" t="str">
        <f aca="false">IF(R7442=0,"",IF(Q7442=VLOOKUP(N7441+1,$B$8:$C$360,2,0),N7441+1,N7441))</f>
        <v/>
      </c>
      <c r="P7442" s="30"/>
      <c r="Q7442" s="30"/>
      <c r="R7442" s="35"/>
      <c r="S7442" s="35"/>
      <c r="T7442" s="35"/>
      <c r="U7442" s="35"/>
      <c r="V7442" s="35"/>
      <c r="W7442" s="35"/>
      <c r="X7442" s="35"/>
      <c r="Y7442" s="35"/>
    </row>
    <row r="7443" customFormat="false" ht="14.25" hidden="false" customHeight="false" outlineLevel="0" collapsed="false">
      <c r="N7443" s="0" t="str">
        <f aca="false">IF(R7443=0,"",IF(Q7443=VLOOKUP(N7442+1,$B$8:$C$360,2,0),N7442+1,N7442))</f>
        <v/>
      </c>
      <c r="P7443" s="30"/>
      <c r="Q7443" s="30"/>
      <c r="R7443" s="35"/>
      <c r="S7443" s="35"/>
      <c r="T7443" s="35"/>
      <c r="U7443" s="35"/>
      <c r="V7443" s="35"/>
      <c r="W7443" s="35"/>
      <c r="X7443" s="35"/>
      <c r="Y7443" s="35"/>
    </row>
    <row r="7444" customFormat="false" ht="14.25" hidden="false" customHeight="false" outlineLevel="0" collapsed="false">
      <c r="N7444" s="0" t="str">
        <f aca="false">IF(R7444=0,"",IF(Q7444=VLOOKUP(N7443+1,$B$8:$C$360,2,0),N7443+1,N7443))</f>
        <v/>
      </c>
      <c r="P7444" s="30"/>
      <c r="Q7444" s="30"/>
      <c r="R7444" s="35"/>
      <c r="S7444" s="35"/>
      <c r="T7444" s="35"/>
      <c r="U7444" s="35"/>
      <c r="V7444" s="35"/>
      <c r="W7444" s="35"/>
      <c r="X7444" s="35"/>
      <c r="Y7444" s="35"/>
    </row>
    <row r="7445" customFormat="false" ht="14.25" hidden="false" customHeight="false" outlineLevel="0" collapsed="false">
      <c r="N7445" s="0" t="str">
        <f aca="false">IF(R7445=0,"",IF(Q7445=VLOOKUP(N7444+1,$B$8:$C$360,2,0),N7444+1,N7444))</f>
        <v/>
      </c>
      <c r="P7445" s="30"/>
      <c r="Q7445" s="30"/>
      <c r="R7445" s="35"/>
      <c r="S7445" s="35"/>
      <c r="T7445" s="35"/>
      <c r="U7445" s="35"/>
      <c r="V7445" s="35"/>
      <c r="W7445" s="35"/>
      <c r="X7445" s="35"/>
      <c r="Y7445" s="35"/>
    </row>
    <row r="7446" customFormat="false" ht="14.25" hidden="false" customHeight="false" outlineLevel="0" collapsed="false">
      <c r="N7446" s="0" t="str">
        <f aca="false">IF(R7446=0,"",IF(Q7446=VLOOKUP(N7445+1,$B$8:$C$360,2,0),N7445+1,N7445))</f>
        <v/>
      </c>
      <c r="P7446" s="30"/>
      <c r="Q7446" s="30"/>
      <c r="R7446" s="35"/>
      <c r="S7446" s="35"/>
      <c r="T7446" s="35"/>
      <c r="U7446" s="35"/>
      <c r="V7446" s="35"/>
      <c r="W7446" s="35"/>
      <c r="X7446" s="35"/>
      <c r="Y7446" s="35"/>
    </row>
    <row r="7447" customFormat="false" ht="14.25" hidden="false" customHeight="false" outlineLevel="0" collapsed="false">
      <c r="N7447" s="0" t="str">
        <f aca="false">IF(R7447=0,"",IF(Q7447=VLOOKUP(N7446+1,$B$8:$C$360,2,0),N7446+1,N7446))</f>
        <v/>
      </c>
      <c r="P7447" s="30"/>
      <c r="Q7447" s="30"/>
      <c r="R7447" s="35"/>
      <c r="S7447" s="35"/>
      <c r="T7447" s="35"/>
      <c r="U7447" s="35"/>
      <c r="V7447" s="35"/>
      <c r="W7447" s="35"/>
      <c r="X7447" s="35"/>
      <c r="Y7447" s="35"/>
    </row>
    <row r="7448" customFormat="false" ht="14.25" hidden="false" customHeight="false" outlineLevel="0" collapsed="false">
      <c r="N7448" s="0" t="str">
        <f aca="false">IF(R7448=0,"",IF(Q7448=VLOOKUP(N7447+1,$B$8:$C$360,2,0),N7447+1,N7447))</f>
        <v/>
      </c>
      <c r="P7448" s="30"/>
      <c r="Q7448" s="30"/>
      <c r="R7448" s="35"/>
      <c r="S7448" s="35"/>
      <c r="T7448" s="35"/>
      <c r="U7448" s="35"/>
      <c r="V7448" s="35"/>
      <c r="W7448" s="35"/>
      <c r="X7448" s="35"/>
      <c r="Y7448" s="35"/>
    </row>
    <row r="7449" customFormat="false" ht="14.25" hidden="false" customHeight="false" outlineLevel="0" collapsed="false">
      <c r="N7449" s="0" t="str">
        <f aca="false">IF(R7449=0,"",IF(Q7449=VLOOKUP(N7448+1,$B$8:$C$360,2,0),N7448+1,N7448))</f>
        <v/>
      </c>
      <c r="P7449" s="30"/>
      <c r="Q7449" s="30"/>
      <c r="R7449" s="35"/>
      <c r="S7449" s="35"/>
      <c r="T7449" s="35"/>
      <c r="U7449" s="35"/>
      <c r="V7449" s="35"/>
      <c r="W7449" s="35"/>
      <c r="X7449" s="35"/>
      <c r="Y7449" s="35"/>
    </row>
    <row r="7450" customFormat="false" ht="14.25" hidden="false" customHeight="false" outlineLevel="0" collapsed="false">
      <c r="N7450" s="0" t="str">
        <f aca="false">IF(R7450=0,"",IF(Q7450=VLOOKUP(N7449+1,$B$8:$C$360,2,0),N7449+1,N7449))</f>
        <v/>
      </c>
      <c r="P7450" s="30"/>
      <c r="Q7450" s="30"/>
      <c r="R7450" s="35"/>
      <c r="S7450" s="35"/>
      <c r="T7450" s="35"/>
      <c r="U7450" s="35"/>
      <c r="V7450" s="35"/>
      <c r="W7450" s="35"/>
      <c r="X7450" s="35"/>
      <c r="Y7450" s="35"/>
    </row>
    <row r="7451" customFormat="false" ht="14.25" hidden="false" customHeight="false" outlineLevel="0" collapsed="false">
      <c r="N7451" s="0" t="str">
        <f aca="false">IF(R7451=0,"",IF(Q7451=VLOOKUP(N7450+1,$B$8:$C$360,2,0),N7450+1,N7450))</f>
        <v/>
      </c>
      <c r="P7451" s="30"/>
      <c r="Q7451" s="30"/>
      <c r="R7451" s="35"/>
      <c r="S7451" s="35"/>
      <c r="T7451" s="35"/>
      <c r="U7451" s="35"/>
      <c r="V7451" s="35"/>
      <c r="W7451" s="35"/>
      <c r="X7451" s="35"/>
      <c r="Y7451" s="35"/>
    </row>
    <row r="7452" customFormat="false" ht="14.25" hidden="false" customHeight="false" outlineLevel="0" collapsed="false">
      <c r="N7452" s="0" t="str">
        <f aca="false">IF(R7452=0,"",IF(Q7452=VLOOKUP(N7451+1,$B$8:$C$360,2,0),N7451+1,N7451))</f>
        <v/>
      </c>
      <c r="P7452" s="30"/>
      <c r="Q7452" s="30"/>
      <c r="R7452" s="35"/>
      <c r="S7452" s="35"/>
      <c r="T7452" s="35"/>
      <c r="U7452" s="35"/>
      <c r="V7452" s="35"/>
      <c r="W7452" s="35"/>
      <c r="X7452" s="35"/>
      <c r="Y7452" s="35"/>
    </row>
    <row r="7453" customFormat="false" ht="14.25" hidden="false" customHeight="false" outlineLevel="0" collapsed="false">
      <c r="N7453" s="0" t="str">
        <f aca="false">IF(R7453=0,"",IF(Q7453=VLOOKUP(N7452+1,$B$8:$C$360,2,0),N7452+1,N7452))</f>
        <v/>
      </c>
      <c r="P7453" s="30"/>
      <c r="Q7453" s="30"/>
      <c r="R7453" s="35"/>
      <c r="S7453" s="35"/>
      <c r="T7453" s="35"/>
      <c r="U7453" s="35"/>
      <c r="V7453" s="35"/>
      <c r="W7453" s="35"/>
      <c r="X7453" s="35"/>
      <c r="Y7453" s="35"/>
    </row>
    <row r="7454" customFormat="false" ht="14.25" hidden="false" customHeight="false" outlineLevel="0" collapsed="false">
      <c r="N7454" s="0" t="str">
        <f aca="false">IF(R7454=0,"",IF(Q7454=VLOOKUP(N7453+1,$B$8:$C$360,2,0),N7453+1,N7453))</f>
        <v/>
      </c>
      <c r="P7454" s="30"/>
      <c r="Q7454" s="30"/>
      <c r="R7454" s="35"/>
      <c r="S7454" s="35"/>
      <c r="T7454" s="35"/>
      <c r="U7454" s="35"/>
      <c r="V7454" s="35"/>
      <c r="W7454" s="35"/>
      <c r="X7454" s="35"/>
      <c r="Y7454" s="35"/>
    </row>
    <row r="7455" customFormat="false" ht="14.25" hidden="false" customHeight="false" outlineLevel="0" collapsed="false">
      <c r="N7455" s="0" t="str">
        <f aca="false">IF(R7455=0,"",IF(Q7455=VLOOKUP(N7454+1,$B$8:$C$360,2,0),N7454+1,N7454))</f>
        <v/>
      </c>
      <c r="P7455" s="30"/>
      <c r="Q7455" s="30"/>
      <c r="R7455" s="35"/>
      <c r="S7455" s="35"/>
      <c r="T7455" s="35"/>
      <c r="U7455" s="35"/>
      <c r="V7455" s="35"/>
      <c r="W7455" s="35"/>
      <c r="X7455" s="35"/>
      <c r="Y7455" s="35"/>
    </row>
    <row r="7456" customFormat="false" ht="14.25" hidden="false" customHeight="false" outlineLevel="0" collapsed="false">
      <c r="N7456" s="0" t="str">
        <f aca="false">IF(R7456=0,"",IF(Q7456=VLOOKUP(N7455+1,$B$8:$C$360,2,0),N7455+1,N7455))</f>
        <v/>
      </c>
      <c r="P7456" s="30"/>
      <c r="Q7456" s="30"/>
      <c r="R7456" s="35"/>
      <c r="S7456" s="35"/>
      <c r="T7456" s="35"/>
      <c r="U7456" s="35"/>
      <c r="V7456" s="35"/>
      <c r="W7456" s="35"/>
      <c r="X7456" s="35"/>
      <c r="Y7456" s="35"/>
    </row>
    <row r="7457" customFormat="false" ht="14.25" hidden="false" customHeight="false" outlineLevel="0" collapsed="false">
      <c r="N7457" s="0" t="str">
        <f aca="false">IF(R7457=0,"",IF(Q7457=VLOOKUP(N7456+1,$B$8:$C$360,2,0),N7456+1,N7456))</f>
        <v/>
      </c>
      <c r="P7457" s="30"/>
      <c r="Q7457" s="30"/>
      <c r="R7457" s="35"/>
      <c r="S7457" s="35"/>
      <c r="T7457" s="35"/>
      <c r="U7457" s="35"/>
      <c r="V7457" s="35"/>
      <c r="W7457" s="35"/>
      <c r="X7457" s="35"/>
      <c r="Y7457" s="35"/>
    </row>
    <row r="7458" customFormat="false" ht="14.25" hidden="false" customHeight="false" outlineLevel="0" collapsed="false">
      <c r="N7458" s="0" t="str">
        <f aca="false">IF(R7458=0,"",IF(Q7458=VLOOKUP(N7457+1,$B$8:$C$360,2,0),N7457+1,N7457))</f>
        <v/>
      </c>
      <c r="P7458" s="30"/>
      <c r="Q7458" s="30"/>
      <c r="R7458" s="35"/>
      <c r="S7458" s="35"/>
      <c r="T7458" s="35"/>
      <c r="U7458" s="35"/>
      <c r="V7458" s="35"/>
      <c r="W7458" s="35"/>
      <c r="X7458" s="35"/>
      <c r="Y7458" s="35"/>
    </row>
    <row r="7459" customFormat="false" ht="14.25" hidden="false" customHeight="false" outlineLevel="0" collapsed="false">
      <c r="N7459" s="0" t="str">
        <f aca="false">IF(R7459=0,"",IF(Q7459=VLOOKUP(N7458+1,$B$8:$C$360,2,0),N7458+1,N7458))</f>
        <v/>
      </c>
      <c r="P7459" s="30"/>
      <c r="Q7459" s="30"/>
      <c r="R7459" s="35"/>
      <c r="S7459" s="35"/>
      <c r="T7459" s="35"/>
      <c r="U7459" s="35"/>
      <c r="V7459" s="35"/>
      <c r="W7459" s="35"/>
      <c r="X7459" s="35"/>
      <c r="Y7459" s="35"/>
    </row>
    <row r="7460" customFormat="false" ht="14.25" hidden="false" customHeight="false" outlineLevel="0" collapsed="false">
      <c r="N7460" s="0" t="str">
        <f aca="false">IF(R7460=0,"",IF(Q7460=VLOOKUP(N7459+1,$B$8:$C$360,2,0),N7459+1,N7459))</f>
        <v/>
      </c>
      <c r="P7460" s="30"/>
      <c r="Q7460" s="30"/>
      <c r="R7460" s="35"/>
      <c r="S7460" s="35"/>
      <c r="T7460" s="35"/>
      <c r="U7460" s="35"/>
      <c r="V7460" s="35"/>
      <c r="W7460" s="35"/>
      <c r="X7460" s="35"/>
      <c r="Y7460" s="35"/>
    </row>
    <row r="7461" customFormat="false" ht="14.25" hidden="false" customHeight="false" outlineLevel="0" collapsed="false">
      <c r="N7461" s="0" t="str">
        <f aca="false">IF(R7461=0,"",IF(Q7461=VLOOKUP(N7460+1,$B$8:$C$360,2,0),N7460+1,N7460))</f>
        <v/>
      </c>
      <c r="P7461" s="30"/>
      <c r="Q7461" s="30"/>
      <c r="R7461" s="35"/>
      <c r="S7461" s="35"/>
      <c r="T7461" s="35"/>
      <c r="U7461" s="35"/>
      <c r="V7461" s="35"/>
      <c r="W7461" s="35"/>
      <c r="X7461" s="35"/>
      <c r="Y7461" s="35"/>
    </row>
    <row r="7462" customFormat="false" ht="14.25" hidden="false" customHeight="false" outlineLevel="0" collapsed="false">
      <c r="N7462" s="0" t="str">
        <f aca="false">IF(R7462=0,"",IF(Q7462=VLOOKUP(N7461+1,$B$8:$C$360,2,0),N7461+1,N7461))</f>
        <v/>
      </c>
      <c r="P7462" s="30"/>
      <c r="Q7462" s="30"/>
      <c r="R7462" s="35"/>
      <c r="S7462" s="35"/>
      <c r="T7462" s="35"/>
      <c r="U7462" s="35"/>
      <c r="V7462" s="35"/>
      <c r="W7462" s="35"/>
      <c r="X7462" s="35"/>
      <c r="Y7462" s="35"/>
    </row>
    <row r="7463" customFormat="false" ht="14.25" hidden="false" customHeight="false" outlineLevel="0" collapsed="false">
      <c r="N7463" s="0" t="str">
        <f aca="false">IF(R7463=0,"",IF(Q7463=VLOOKUP(N7462+1,$B$8:$C$360,2,0),N7462+1,N7462))</f>
        <v/>
      </c>
      <c r="P7463" s="30"/>
      <c r="Q7463" s="30"/>
      <c r="R7463" s="35"/>
      <c r="S7463" s="35"/>
      <c r="T7463" s="35"/>
      <c r="U7463" s="35"/>
      <c r="V7463" s="35"/>
      <c r="W7463" s="35"/>
      <c r="X7463" s="35"/>
      <c r="Y7463" s="35"/>
    </row>
    <row r="7464" customFormat="false" ht="14.25" hidden="false" customHeight="false" outlineLevel="0" collapsed="false">
      <c r="N7464" s="0" t="str">
        <f aca="false">IF(R7464=0,"",IF(Q7464=VLOOKUP(N7463+1,$B$8:$C$360,2,0),N7463+1,N7463))</f>
        <v/>
      </c>
      <c r="P7464" s="30"/>
      <c r="Q7464" s="30"/>
      <c r="R7464" s="35"/>
      <c r="S7464" s="35"/>
      <c r="T7464" s="35"/>
      <c r="U7464" s="35"/>
      <c r="V7464" s="35"/>
      <c r="W7464" s="35"/>
      <c r="X7464" s="35"/>
      <c r="Y7464" s="35"/>
    </row>
    <row r="7465" customFormat="false" ht="14.25" hidden="false" customHeight="false" outlineLevel="0" collapsed="false">
      <c r="N7465" s="0" t="str">
        <f aca="false">IF(R7465=0,"",IF(Q7465=VLOOKUP(N7464+1,$B$8:$C$360,2,0),N7464+1,N7464))</f>
        <v/>
      </c>
      <c r="P7465" s="30"/>
      <c r="Q7465" s="30"/>
      <c r="R7465" s="35"/>
      <c r="S7465" s="35"/>
      <c r="T7465" s="35"/>
      <c r="U7465" s="35"/>
      <c r="V7465" s="35"/>
      <c r="W7465" s="35"/>
      <c r="X7465" s="35"/>
      <c r="Y7465" s="35"/>
    </row>
    <row r="7466" customFormat="false" ht="14.25" hidden="false" customHeight="false" outlineLevel="0" collapsed="false">
      <c r="N7466" s="0" t="str">
        <f aca="false">IF(R7466=0,"",IF(Q7466=VLOOKUP(N7465+1,$B$8:$C$360,2,0),N7465+1,N7465))</f>
        <v/>
      </c>
      <c r="P7466" s="30"/>
      <c r="Q7466" s="30"/>
      <c r="R7466" s="35"/>
      <c r="S7466" s="35"/>
      <c r="T7466" s="35"/>
      <c r="U7466" s="35"/>
      <c r="V7466" s="35"/>
      <c r="W7466" s="35"/>
      <c r="X7466" s="35"/>
      <c r="Y7466" s="35"/>
    </row>
    <row r="7467" customFormat="false" ht="14.25" hidden="false" customHeight="false" outlineLevel="0" collapsed="false">
      <c r="N7467" s="0" t="str">
        <f aca="false">IF(R7467=0,"",IF(Q7467=VLOOKUP(N7466+1,$B$8:$C$360,2,0),N7466+1,N7466))</f>
        <v/>
      </c>
      <c r="P7467" s="30"/>
      <c r="Q7467" s="30"/>
      <c r="R7467" s="35"/>
      <c r="S7467" s="35"/>
      <c r="T7467" s="35"/>
      <c r="U7467" s="35"/>
      <c r="V7467" s="35"/>
      <c r="W7467" s="35"/>
      <c r="X7467" s="35"/>
      <c r="Y7467" s="35"/>
    </row>
    <row r="7468" customFormat="false" ht="14.25" hidden="false" customHeight="false" outlineLevel="0" collapsed="false">
      <c r="N7468" s="0" t="str">
        <f aca="false">IF(R7468=0,"",IF(Q7468=VLOOKUP(N7467+1,$B$8:$C$360,2,0),N7467+1,N7467))</f>
        <v/>
      </c>
      <c r="P7468" s="30"/>
      <c r="Q7468" s="30"/>
      <c r="R7468" s="35"/>
      <c r="S7468" s="35"/>
      <c r="T7468" s="35"/>
      <c r="U7468" s="35"/>
      <c r="V7468" s="35"/>
      <c r="W7468" s="35"/>
      <c r="X7468" s="35"/>
      <c r="Y7468" s="35"/>
    </row>
    <row r="7469" customFormat="false" ht="14.25" hidden="false" customHeight="false" outlineLevel="0" collapsed="false">
      <c r="N7469" s="0" t="str">
        <f aca="false">IF(R7469=0,"",IF(Q7469=VLOOKUP(N7468+1,$B$8:$C$360,2,0),N7468+1,N7468))</f>
        <v/>
      </c>
      <c r="P7469" s="30"/>
      <c r="Q7469" s="30"/>
      <c r="R7469" s="35"/>
      <c r="S7469" s="35"/>
      <c r="T7469" s="35"/>
      <c r="U7469" s="35"/>
      <c r="V7469" s="35"/>
      <c r="W7469" s="35"/>
      <c r="X7469" s="35"/>
      <c r="Y7469" s="35"/>
    </row>
    <row r="7470" customFormat="false" ht="14.25" hidden="false" customHeight="false" outlineLevel="0" collapsed="false">
      <c r="N7470" s="0" t="str">
        <f aca="false">IF(R7470=0,"",IF(Q7470=VLOOKUP(N7469+1,$B$8:$C$360,2,0),N7469+1,N7469))</f>
        <v/>
      </c>
      <c r="P7470" s="30"/>
      <c r="Q7470" s="30"/>
      <c r="R7470" s="35"/>
      <c r="S7470" s="35"/>
      <c r="T7470" s="35"/>
      <c r="U7470" s="35"/>
      <c r="V7470" s="35"/>
      <c r="W7470" s="35"/>
      <c r="X7470" s="35"/>
      <c r="Y7470" s="35"/>
    </row>
    <row r="7471" customFormat="false" ht="14.25" hidden="false" customHeight="false" outlineLevel="0" collapsed="false">
      <c r="N7471" s="0" t="str">
        <f aca="false">IF(R7471=0,"",IF(Q7471=VLOOKUP(N7470+1,$B$8:$C$360,2,0),N7470+1,N7470))</f>
        <v/>
      </c>
      <c r="P7471" s="30"/>
      <c r="Q7471" s="30"/>
      <c r="R7471" s="35"/>
      <c r="S7471" s="35"/>
      <c r="T7471" s="35"/>
      <c r="U7471" s="35"/>
      <c r="V7471" s="35"/>
      <c r="W7471" s="35"/>
      <c r="X7471" s="35"/>
      <c r="Y7471" s="35"/>
    </row>
    <row r="7472" customFormat="false" ht="14.25" hidden="false" customHeight="false" outlineLevel="0" collapsed="false">
      <c r="N7472" s="0" t="str">
        <f aca="false">IF(R7472=0,"",IF(Q7472=VLOOKUP(N7471+1,$B$8:$C$360,2,0),N7471+1,N7471))</f>
        <v/>
      </c>
      <c r="P7472" s="30"/>
      <c r="Q7472" s="30"/>
      <c r="R7472" s="35"/>
      <c r="S7472" s="35"/>
      <c r="T7472" s="35"/>
      <c r="U7472" s="35"/>
      <c r="V7472" s="35"/>
      <c r="W7472" s="35"/>
      <c r="X7472" s="35"/>
      <c r="Y7472" s="35"/>
    </row>
    <row r="7473" customFormat="false" ht="14.25" hidden="false" customHeight="false" outlineLevel="0" collapsed="false">
      <c r="N7473" s="0" t="str">
        <f aca="false">IF(R7473=0,"",IF(Q7473=VLOOKUP(N7472+1,$B$8:$C$360,2,0),N7472+1,N7472))</f>
        <v/>
      </c>
      <c r="P7473" s="30"/>
      <c r="Q7473" s="30"/>
      <c r="R7473" s="35"/>
      <c r="S7473" s="35"/>
      <c r="T7473" s="35"/>
      <c r="U7473" s="35"/>
      <c r="V7473" s="35"/>
      <c r="W7473" s="35"/>
      <c r="X7473" s="35"/>
      <c r="Y7473" s="35"/>
    </row>
    <row r="7474" customFormat="false" ht="14.25" hidden="false" customHeight="false" outlineLevel="0" collapsed="false">
      <c r="N7474" s="0" t="str">
        <f aca="false">IF(R7474=0,"",IF(Q7474=VLOOKUP(N7473+1,$B$8:$C$360,2,0),N7473+1,N7473))</f>
        <v/>
      </c>
      <c r="P7474" s="30"/>
      <c r="Q7474" s="30"/>
      <c r="R7474" s="35"/>
      <c r="S7474" s="35"/>
      <c r="T7474" s="35"/>
      <c r="U7474" s="35"/>
      <c r="V7474" s="35"/>
      <c r="W7474" s="35"/>
      <c r="X7474" s="35"/>
      <c r="Y7474" s="35"/>
    </row>
    <row r="7475" customFormat="false" ht="14.25" hidden="false" customHeight="false" outlineLevel="0" collapsed="false">
      <c r="N7475" s="0" t="str">
        <f aca="false">IF(R7475=0,"",IF(Q7475=VLOOKUP(N7474+1,$B$8:$C$360,2,0),N7474+1,N7474))</f>
        <v/>
      </c>
      <c r="P7475" s="30"/>
      <c r="Q7475" s="30"/>
      <c r="R7475" s="35"/>
      <c r="S7475" s="35"/>
      <c r="T7475" s="35"/>
      <c r="U7475" s="35"/>
      <c r="V7475" s="35"/>
      <c r="W7475" s="35"/>
      <c r="X7475" s="35"/>
      <c r="Y7475" s="35"/>
    </row>
    <row r="7476" customFormat="false" ht="14.25" hidden="false" customHeight="false" outlineLevel="0" collapsed="false">
      <c r="N7476" s="0" t="str">
        <f aca="false">IF(R7476=0,"",IF(Q7476=VLOOKUP(N7475+1,$B$8:$C$360,2,0),N7475+1,N7475))</f>
        <v/>
      </c>
      <c r="P7476" s="30"/>
      <c r="Q7476" s="30"/>
      <c r="R7476" s="35"/>
      <c r="S7476" s="35"/>
      <c r="T7476" s="35"/>
      <c r="U7476" s="35"/>
      <c r="V7476" s="35"/>
      <c r="W7476" s="35"/>
      <c r="X7476" s="35"/>
      <c r="Y7476" s="35"/>
    </row>
    <row r="7477" customFormat="false" ht="14.25" hidden="false" customHeight="false" outlineLevel="0" collapsed="false">
      <c r="N7477" s="0" t="str">
        <f aca="false">IF(R7477=0,"",IF(Q7477=VLOOKUP(N7476+1,$B$8:$C$360,2,0),N7476+1,N7476))</f>
        <v/>
      </c>
      <c r="P7477" s="30"/>
      <c r="Q7477" s="30"/>
      <c r="R7477" s="35"/>
      <c r="S7477" s="35"/>
      <c r="T7477" s="35"/>
      <c r="U7477" s="35"/>
      <c r="V7477" s="35"/>
      <c r="W7477" s="35"/>
      <c r="X7477" s="35"/>
      <c r="Y7477" s="35"/>
    </row>
    <row r="7478" customFormat="false" ht="14.25" hidden="false" customHeight="false" outlineLevel="0" collapsed="false">
      <c r="N7478" s="0" t="str">
        <f aca="false">IF(R7478=0,"",IF(Q7478=VLOOKUP(N7477+1,$B$8:$C$360,2,0),N7477+1,N7477))</f>
        <v/>
      </c>
      <c r="P7478" s="30"/>
      <c r="Q7478" s="30"/>
      <c r="R7478" s="35"/>
      <c r="S7478" s="35"/>
      <c r="T7478" s="35"/>
      <c r="U7478" s="35"/>
      <c r="V7478" s="35"/>
      <c r="W7478" s="35"/>
      <c r="X7478" s="35"/>
      <c r="Y7478" s="35"/>
    </row>
    <row r="7479" customFormat="false" ht="14.25" hidden="false" customHeight="false" outlineLevel="0" collapsed="false">
      <c r="N7479" s="0" t="str">
        <f aca="false">IF(R7479=0,"",IF(Q7479=VLOOKUP(N7478+1,$B$8:$C$360,2,0),N7478+1,N7478))</f>
        <v/>
      </c>
      <c r="P7479" s="30"/>
      <c r="Q7479" s="30"/>
      <c r="R7479" s="35"/>
      <c r="S7479" s="35"/>
      <c r="T7479" s="35"/>
      <c r="U7479" s="35"/>
      <c r="V7479" s="35"/>
      <c r="W7479" s="35"/>
      <c r="X7479" s="35"/>
      <c r="Y7479" s="35"/>
    </row>
    <row r="7480" customFormat="false" ht="14.25" hidden="false" customHeight="false" outlineLevel="0" collapsed="false">
      <c r="N7480" s="0" t="str">
        <f aca="false">IF(R7480=0,"",IF(Q7480=VLOOKUP(N7479+1,$B$8:$C$360,2,0),N7479+1,N7479))</f>
        <v/>
      </c>
      <c r="P7480" s="30"/>
      <c r="Q7480" s="30"/>
      <c r="R7480" s="35"/>
      <c r="S7480" s="35"/>
      <c r="T7480" s="35"/>
      <c r="U7480" s="35"/>
      <c r="V7480" s="35"/>
      <c r="W7480" s="35"/>
      <c r="X7480" s="35"/>
      <c r="Y7480" s="35"/>
    </row>
    <row r="7481" customFormat="false" ht="14.25" hidden="false" customHeight="false" outlineLevel="0" collapsed="false">
      <c r="N7481" s="0" t="str">
        <f aca="false">IF(R7481=0,"",IF(Q7481=VLOOKUP(N7480+1,$B$8:$C$360,2,0),N7480+1,N7480))</f>
        <v/>
      </c>
      <c r="P7481" s="30"/>
      <c r="Q7481" s="30"/>
      <c r="R7481" s="35"/>
      <c r="S7481" s="35"/>
      <c r="T7481" s="35"/>
      <c r="U7481" s="35"/>
      <c r="V7481" s="35"/>
      <c r="W7481" s="35"/>
      <c r="X7481" s="35"/>
      <c r="Y7481" s="35"/>
    </row>
    <row r="7482" customFormat="false" ht="14.25" hidden="false" customHeight="false" outlineLevel="0" collapsed="false">
      <c r="N7482" s="0" t="str">
        <f aca="false">IF(R7482=0,"",IF(Q7482=VLOOKUP(N7481+1,$B$8:$C$360,2,0),N7481+1,N7481))</f>
        <v/>
      </c>
      <c r="P7482" s="30"/>
      <c r="Q7482" s="30"/>
      <c r="R7482" s="35"/>
      <c r="S7482" s="35"/>
      <c r="T7482" s="35"/>
      <c r="U7482" s="35"/>
      <c r="V7482" s="35"/>
      <c r="W7482" s="35"/>
      <c r="X7482" s="35"/>
      <c r="Y7482" s="35"/>
    </row>
    <row r="7483" customFormat="false" ht="14.25" hidden="false" customHeight="false" outlineLevel="0" collapsed="false">
      <c r="N7483" s="0" t="str">
        <f aca="false">IF(R7483=0,"",IF(Q7483=VLOOKUP(N7482+1,$B$8:$C$360,2,0),N7482+1,N7482))</f>
        <v/>
      </c>
      <c r="P7483" s="30"/>
      <c r="Q7483" s="30"/>
      <c r="R7483" s="35"/>
      <c r="S7483" s="35"/>
      <c r="T7483" s="35"/>
      <c r="U7483" s="35"/>
      <c r="V7483" s="35"/>
      <c r="W7483" s="35"/>
      <c r="X7483" s="35"/>
      <c r="Y7483" s="35"/>
    </row>
    <row r="7484" customFormat="false" ht="14.25" hidden="false" customHeight="false" outlineLevel="0" collapsed="false">
      <c r="N7484" s="0" t="str">
        <f aca="false">IF(R7484=0,"",IF(Q7484=VLOOKUP(N7483+1,$B$8:$C$360,2,0),N7483+1,N7483))</f>
        <v/>
      </c>
      <c r="P7484" s="30"/>
      <c r="Q7484" s="30"/>
      <c r="R7484" s="35"/>
      <c r="S7484" s="35"/>
      <c r="T7484" s="35"/>
      <c r="U7484" s="35"/>
      <c r="V7484" s="35"/>
      <c r="W7484" s="35"/>
      <c r="X7484" s="35"/>
      <c r="Y7484" s="35"/>
    </row>
    <row r="7485" customFormat="false" ht="14.25" hidden="false" customHeight="false" outlineLevel="0" collapsed="false">
      <c r="N7485" s="0" t="str">
        <f aca="false">IF(R7485=0,"",IF(Q7485=VLOOKUP(N7484+1,$B$8:$C$360,2,0),N7484+1,N7484))</f>
        <v/>
      </c>
      <c r="P7485" s="30"/>
      <c r="Q7485" s="30"/>
      <c r="R7485" s="35"/>
      <c r="S7485" s="35"/>
      <c r="T7485" s="35"/>
      <c r="U7485" s="35"/>
      <c r="V7485" s="35"/>
      <c r="W7485" s="35"/>
      <c r="X7485" s="35"/>
      <c r="Y7485" s="35"/>
    </row>
    <row r="7486" customFormat="false" ht="14.25" hidden="false" customHeight="false" outlineLevel="0" collapsed="false">
      <c r="N7486" s="0" t="str">
        <f aca="false">IF(R7486=0,"",IF(Q7486=VLOOKUP(N7485+1,$B$8:$C$360,2,0),N7485+1,N7485))</f>
        <v/>
      </c>
      <c r="P7486" s="30"/>
      <c r="Q7486" s="30"/>
      <c r="R7486" s="35"/>
      <c r="S7486" s="35"/>
      <c r="T7486" s="35"/>
      <c r="U7486" s="35"/>
      <c r="V7486" s="35"/>
      <c r="W7486" s="35"/>
      <c r="X7486" s="35"/>
      <c r="Y7486" s="35"/>
    </row>
    <row r="7487" customFormat="false" ht="14.25" hidden="false" customHeight="false" outlineLevel="0" collapsed="false">
      <c r="N7487" s="0" t="str">
        <f aca="false">IF(R7487=0,"",IF(Q7487=VLOOKUP(N7486+1,$B$8:$C$360,2,0),N7486+1,N7486))</f>
        <v/>
      </c>
      <c r="P7487" s="30"/>
      <c r="Q7487" s="30"/>
      <c r="R7487" s="35"/>
      <c r="S7487" s="35"/>
      <c r="T7487" s="35"/>
      <c r="U7487" s="35"/>
      <c r="V7487" s="35"/>
      <c r="W7487" s="35"/>
      <c r="X7487" s="35"/>
      <c r="Y7487" s="35"/>
    </row>
    <row r="7488" customFormat="false" ht="14.25" hidden="false" customHeight="false" outlineLevel="0" collapsed="false">
      <c r="N7488" s="0" t="str">
        <f aca="false">IF(R7488=0,"",IF(Q7488=VLOOKUP(N7487+1,$B$8:$C$360,2,0),N7487+1,N7487))</f>
        <v/>
      </c>
      <c r="P7488" s="30"/>
      <c r="Q7488" s="30"/>
      <c r="R7488" s="35"/>
      <c r="S7488" s="35"/>
      <c r="T7488" s="35"/>
      <c r="U7488" s="35"/>
      <c r="V7488" s="35"/>
      <c r="W7488" s="35"/>
      <c r="X7488" s="35"/>
      <c r="Y7488" s="35"/>
    </row>
    <row r="7489" customFormat="false" ht="14.25" hidden="false" customHeight="false" outlineLevel="0" collapsed="false">
      <c r="N7489" s="0" t="str">
        <f aca="false">IF(R7489=0,"",IF(Q7489=VLOOKUP(N7488+1,$B$8:$C$360,2,0),N7488+1,N7488))</f>
        <v/>
      </c>
      <c r="P7489" s="30"/>
      <c r="Q7489" s="30"/>
      <c r="R7489" s="35"/>
      <c r="S7489" s="35"/>
      <c r="T7489" s="35"/>
      <c r="U7489" s="35"/>
      <c r="V7489" s="35"/>
      <c r="W7489" s="35"/>
      <c r="X7489" s="35"/>
      <c r="Y7489" s="35"/>
    </row>
    <row r="7490" customFormat="false" ht="14.25" hidden="false" customHeight="false" outlineLevel="0" collapsed="false">
      <c r="N7490" s="0" t="str">
        <f aca="false">IF(R7490=0,"",IF(Q7490=VLOOKUP(N7489+1,$B$8:$C$360,2,0),N7489+1,N7489))</f>
        <v/>
      </c>
      <c r="P7490" s="30"/>
      <c r="Q7490" s="30"/>
      <c r="R7490" s="35"/>
      <c r="S7490" s="35"/>
      <c r="T7490" s="35"/>
      <c r="U7490" s="35"/>
      <c r="V7490" s="35"/>
      <c r="W7490" s="35"/>
      <c r="X7490" s="35"/>
      <c r="Y7490" s="35"/>
    </row>
    <row r="7491" customFormat="false" ht="14.25" hidden="false" customHeight="false" outlineLevel="0" collapsed="false">
      <c r="N7491" s="0" t="str">
        <f aca="false">IF(R7491=0,"",IF(Q7491=VLOOKUP(N7490+1,$B$8:$C$360,2,0),N7490+1,N7490))</f>
        <v/>
      </c>
      <c r="P7491" s="30"/>
      <c r="Q7491" s="30"/>
      <c r="R7491" s="35"/>
      <c r="S7491" s="35"/>
      <c r="T7491" s="35"/>
      <c r="U7491" s="35"/>
      <c r="V7491" s="35"/>
      <c r="W7491" s="35"/>
      <c r="X7491" s="35"/>
      <c r="Y7491" s="35"/>
    </row>
    <row r="7492" customFormat="false" ht="14.25" hidden="false" customHeight="false" outlineLevel="0" collapsed="false">
      <c r="N7492" s="0" t="str">
        <f aca="false">IF(R7492=0,"",IF(Q7492=VLOOKUP(N7491+1,$B$8:$C$360,2,0),N7491+1,N7491))</f>
        <v/>
      </c>
      <c r="P7492" s="30"/>
      <c r="Q7492" s="30"/>
      <c r="R7492" s="35"/>
      <c r="S7492" s="35"/>
      <c r="T7492" s="35"/>
      <c r="U7492" s="35"/>
      <c r="V7492" s="35"/>
      <c r="W7492" s="35"/>
      <c r="X7492" s="35"/>
      <c r="Y7492" s="35"/>
    </row>
    <row r="7493" customFormat="false" ht="14.25" hidden="false" customHeight="false" outlineLevel="0" collapsed="false">
      <c r="N7493" s="0" t="str">
        <f aca="false">IF(R7493=0,"",IF(Q7493=VLOOKUP(N7492+1,$B$8:$C$360,2,0),N7492+1,N7492))</f>
        <v/>
      </c>
      <c r="P7493" s="30"/>
      <c r="Q7493" s="30"/>
      <c r="R7493" s="35"/>
      <c r="S7493" s="35"/>
      <c r="T7493" s="35"/>
      <c r="U7493" s="35"/>
      <c r="V7493" s="35"/>
      <c r="W7493" s="35"/>
      <c r="X7493" s="35"/>
      <c r="Y7493" s="35"/>
    </row>
    <row r="7494" customFormat="false" ht="14.25" hidden="false" customHeight="false" outlineLevel="0" collapsed="false">
      <c r="N7494" s="0" t="str">
        <f aca="false">IF(R7494=0,"",IF(Q7494=VLOOKUP(N7493+1,$B$8:$C$360,2,0),N7493+1,N7493))</f>
        <v/>
      </c>
      <c r="P7494" s="30"/>
      <c r="Q7494" s="30"/>
      <c r="R7494" s="35"/>
      <c r="S7494" s="35"/>
      <c r="T7494" s="35"/>
      <c r="U7494" s="35"/>
      <c r="V7494" s="35"/>
      <c r="W7494" s="35"/>
      <c r="X7494" s="35"/>
      <c r="Y7494" s="35"/>
    </row>
    <row r="7495" customFormat="false" ht="14.25" hidden="false" customHeight="false" outlineLevel="0" collapsed="false">
      <c r="N7495" s="0" t="str">
        <f aca="false">IF(R7495=0,"",IF(Q7495=VLOOKUP(N7494+1,$B$8:$C$360,2,0),N7494+1,N7494))</f>
        <v/>
      </c>
      <c r="P7495" s="30"/>
      <c r="Q7495" s="30"/>
      <c r="R7495" s="35"/>
      <c r="S7495" s="35"/>
      <c r="T7495" s="35"/>
      <c r="U7495" s="35"/>
      <c r="V7495" s="35"/>
      <c r="W7495" s="35"/>
      <c r="X7495" s="35"/>
      <c r="Y7495" s="35"/>
    </row>
    <row r="7496" customFormat="false" ht="14.25" hidden="false" customHeight="false" outlineLevel="0" collapsed="false">
      <c r="N7496" s="0" t="str">
        <f aca="false">IF(R7496=0,"",IF(Q7496=VLOOKUP(N7495+1,$B$8:$C$360,2,0),N7495+1,N7495))</f>
        <v/>
      </c>
      <c r="P7496" s="30"/>
      <c r="Q7496" s="30"/>
      <c r="R7496" s="35"/>
      <c r="S7496" s="35"/>
      <c r="T7496" s="35"/>
      <c r="U7496" s="35"/>
      <c r="V7496" s="35"/>
      <c r="W7496" s="35"/>
      <c r="X7496" s="35"/>
      <c r="Y7496" s="35"/>
    </row>
    <row r="7497" customFormat="false" ht="14.25" hidden="false" customHeight="false" outlineLevel="0" collapsed="false">
      <c r="N7497" s="0" t="str">
        <f aca="false">IF(R7497=0,"",IF(Q7497=VLOOKUP(N7496+1,$B$8:$C$360,2,0),N7496+1,N7496))</f>
        <v/>
      </c>
      <c r="P7497" s="30"/>
      <c r="Q7497" s="30"/>
      <c r="R7497" s="35"/>
      <c r="S7497" s="35"/>
      <c r="T7497" s="35"/>
      <c r="U7497" s="35"/>
      <c r="V7497" s="35"/>
      <c r="W7497" s="35"/>
      <c r="X7497" s="35"/>
      <c r="Y7497" s="35"/>
    </row>
    <row r="7498" customFormat="false" ht="14.25" hidden="false" customHeight="false" outlineLevel="0" collapsed="false">
      <c r="N7498" s="0" t="str">
        <f aca="false">IF(R7498=0,"",IF(Q7498=VLOOKUP(N7497+1,$B$8:$C$360,2,0),N7497+1,N7497))</f>
        <v/>
      </c>
      <c r="P7498" s="30"/>
      <c r="Q7498" s="30"/>
      <c r="R7498" s="35"/>
      <c r="S7498" s="35"/>
      <c r="T7498" s="35"/>
      <c r="U7498" s="35"/>
      <c r="V7498" s="35"/>
      <c r="W7498" s="35"/>
      <c r="X7498" s="35"/>
      <c r="Y7498" s="35"/>
    </row>
    <row r="7499" customFormat="false" ht="14.25" hidden="false" customHeight="false" outlineLevel="0" collapsed="false">
      <c r="N7499" s="0" t="str">
        <f aca="false">IF(R7499=0,"",IF(Q7499=VLOOKUP(N7498+1,$B$8:$C$360,2,0),N7498+1,N7498))</f>
        <v/>
      </c>
      <c r="P7499" s="30"/>
      <c r="Q7499" s="30"/>
      <c r="R7499" s="35"/>
      <c r="S7499" s="35"/>
      <c r="T7499" s="35"/>
      <c r="U7499" s="35"/>
      <c r="V7499" s="35"/>
      <c r="W7499" s="35"/>
      <c r="X7499" s="35"/>
      <c r="Y7499" s="35"/>
    </row>
    <row r="7500" customFormat="false" ht="14.25" hidden="false" customHeight="false" outlineLevel="0" collapsed="false">
      <c r="N7500" s="0" t="str">
        <f aca="false">IF(R7500=0,"",IF(Q7500=VLOOKUP(N7499+1,$B$8:$C$360,2,0),N7499+1,N7499))</f>
        <v/>
      </c>
      <c r="P7500" s="30"/>
      <c r="Q7500" s="30"/>
      <c r="R7500" s="35"/>
      <c r="S7500" s="35"/>
      <c r="T7500" s="35"/>
      <c r="U7500" s="35"/>
      <c r="V7500" s="35"/>
      <c r="W7500" s="35"/>
      <c r="X7500" s="35"/>
      <c r="Y7500" s="35"/>
    </row>
    <row r="7501" customFormat="false" ht="14.25" hidden="false" customHeight="false" outlineLevel="0" collapsed="false">
      <c r="N7501" s="0" t="str">
        <f aca="false">IF(R7501=0,"",IF(Q7501=VLOOKUP(N7500+1,$B$8:$C$360,2,0),N7500+1,N7500))</f>
        <v/>
      </c>
      <c r="P7501" s="30"/>
      <c r="Q7501" s="30"/>
      <c r="R7501" s="35"/>
      <c r="S7501" s="35"/>
      <c r="T7501" s="35"/>
      <c r="U7501" s="35"/>
      <c r="V7501" s="35"/>
      <c r="W7501" s="35"/>
      <c r="X7501" s="35"/>
      <c r="Y7501" s="35"/>
    </row>
    <row r="7502" customFormat="false" ht="14.25" hidden="false" customHeight="false" outlineLevel="0" collapsed="false">
      <c r="N7502" s="0" t="str">
        <f aca="false">IF(R7502=0,"",IF(Q7502=VLOOKUP(N7501+1,$B$8:$C$360,2,0),N7501+1,N7501))</f>
        <v/>
      </c>
      <c r="P7502" s="30"/>
      <c r="Q7502" s="30"/>
      <c r="R7502" s="35"/>
      <c r="S7502" s="35"/>
      <c r="T7502" s="35"/>
      <c r="U7502" s="35"/>
      <c r="V7502" s="35"/>
      <c r="W7502" s="35"/>
      <c r="X7502" s="35"/>
      <c r="Y7502" s="35"/>
    </row>
    <row r="7503" customFormat="false" ht="14.25" hidden="false" customHeight="false" outlineLevel="0" collapsed="false">
      <c r="N7503" s="0" t="str">
        <f aca="false">IF(R7503=0,"",IF(Q7503=VLOOKUP(N7502+1,$B$8:$C$360,2,0),N7502+1,N7502))</f>
        <v/>
      </c>
      <c r="P7503" s="30"/>
      <c r="Q7503" s="30"/>
      <c r="R7503" s="35"/>
      <c r="S7503" s="35"/>
      <c r="T7503" s="35"/>
      <c r="U7503" s="35"/>
      <c r="V7503" s="35"/>
      <c r="W7503" s="35"/>
      <c r="X7503" s="35"/>
      <c r="Y7503" s="35"/>
    </row>
    <row r="7504" customFormat="false" ht="14.25" hidden="false" customHeight="false" outlineLevel="0" collapsed="false">
      <c r="N7504" s="0" t="str">
        <f aca="false">IF(R7504=0,"",IF(Q7504=VLOOKUP(N7503+1,$B$8:$C$360,2,0),N7503+1,N7503))</f>
        <v/>
      </c>
      <c r="P7504" s="30"/>
      <c r="Q7504" s="30"/>
      <c r="R7504" s="35"/>
      <c r="S7504" s="35"/>
      <c r="T7504" s="35"/>
      <c r="U7504" s="35"/>
      <c r="V7504" s="35"/>
      <c r="W7504" s="35"/>
      <c r="X7504" s="35"/>
      <c r="Y7504" s="35"/>
    </row>
    <row r="7505" customFormat="false" ht="14.25" hidden="false" customHeight="false" outlineLevel="0" collapsed="false">
      <c r="N7505" s="0" t="str">
        <f aca="false">IF(R7505=0,"",IF(Q7505=VLOOKUP(N7504+1,$B$8:$C$360,2,0),N7504+1,N7504))</f>
        <v/>
      </c>
      <c r="P7505" s="30"/>
      <c r="Q7505" s="30"/>
      <c r="R7505" s="35"/>
      <c r="S7505" s="35"/>
      <c r="T7505" s="35"/>
      <c r="U7505" s="35"/>
      <c r="V7505" s="35"/>
      <c r="W7505" s="35"/>
      <c r="X7505" s="35"/>
      <c r="Y7505" s="35"/>
    </row>
    <row r="7506" customFormat="false" ht="14.25" hidden="false" customHeight="false" outlineLevel="0" collapsed="false">
      <c r="N7506" s="0" t="str">
        <f aca="false">IF(R7506=0,"",IF(Q7506=VLOOKUP(N7505+1,$B$8:$C$360,2,0),N7505+1,N7505))</f>
        <v/>
      </c>
      <c r="P7506" s="30"/>
      <c r="Q7506" s="30"/>
      <c r="R7506" s="35"/>
      <c r="S7506" s="35"/>
      <c r="T7506" s="35"/>
      <c r="U7506" s="35"/>
      <c r="V7506" s="35"/>
      <c r="W7506" s="35"/>
      <c r="X7506" s="35"/>
      <c r="Y7506" s="35"/>
    </row>
    <row r="7507" customFormat="false" ht="14.25" hidden="false" customHeight="false" outlineLevel="0" collapsed="false">
      <c r="N7507" s="0" t="str">
        <f aca="false">IF(R7507=0,"",IF(Q7507=VLOOKUP(N7506+1,$B$8:$C$360,2,0),N7506+1,N7506))</f>
        <v/>
      </c>
      <c r="P7507" s="30"/>
      <c r="Q7507" s="30"/>
      <c r="R7507" s="35"/>
      <c r="S7507" s="35"/>
      <c r="T7507" s="35"/>
      <c r="U7507" s="35"/>
      <c r="V7507" s="35"/>
      <c r="W7507" s="35"/>
      <c r="X7507" s="35"/>
      <c r="Y7507" s="35"/>
    </row>
    <row r="7508" customFormat="false" ht="14.25" hidden="false" customHeight="false" outlineLevel="0" collapsed="false">
      <c r="N7508" s="0" t="str">
        <f aca="false">IF(R7508=0,"",IF(Q7508=VLOOKUP(N7507+1,$B$8:$C$360,2,0),N7507+1,N7507))</f>
        <v/>
      </c>
      <c r="P7508" s="30"/>
      <c r="Q7508" s="30"/>
      <c r="R7508" s="35"/>
      <c r="S7508" s="35"/>
      <c r="T7508" s="35"/>
      <c r="U7508" s="35"/>
      <c r="V7508" s="35"/>
      <c r="W7508" s="35"/>
      <c r="X7508" s="35"/>
      <c r="Y7508" s="35"/>
    </row>
    <row r="7509" customFormat="false" ht="14.25" hidden="false" customHeight="false" outlineLevel="0" collapsed="false">
      <c r="N7509" s="0" t="str">
        <f aca="false">IF(R7509=0,"",IF(Q7509=VLOOKUP(N7508+1,$B$8:$C$360,2,0),N7508+1,N7508))</f>
        <v/>
      </c>
      <c r="P7509" s="30"/>
      <c r="Q7509" s="30"/>
      <c r="R7509" s="35"/>
      <c r="S7509" s="35"/>
      <c r="T7509" s="35"/>
      <c r="U7509" s="35"/>
      <c r="V7509" s="35"/>
      <c r="W7509" s="35"/>
      <c r="X7509" s="35"/>
      <c r="Y7509" s="35"/>
    </row>
    <row r="7510" customFormat="false" ht="14.25" hidden="false" customHeight="false" outlineLevel="0" collapsed="false">
      <c r="N7510" s="0" t="str">
        <f aca="false">IF(R7510=0,"",IF(Q7510=VLOOKUP(N7509+1,$B$8:$C$360,2,0),N7509+1,N7509))</f>
        <v/>
      </c>
      <c r="P7510" s="30"/>
      <c r="Q7510" s="30"/>
      <c r="R7510" s="35"/>
      <c r="S7510" s="35"/>
      <c r="T7510" s="35"/>
      <c r="U7510" s="35"/>
      <c r="V7510" s="35"/>
      <c r="W7510" s="35"/>
      <c r="X7510" s="35"/>
      <c r="Y7510" s="35"/>
    </row>
    <row r="7511" customFormat="false" ht="14.25" hidden="false" customHeight="false" outlineLevel="0" collapsed="false">
      <c r="N7511" s="0" t="str">
        <f aca="false">IF(R7511=0,"",IF(Q7511=VLOOKUP(N7510+1,$B$8:$C$360,2,0),N7510+1,N7510))</f>
        <v/>
      </c>
      <c r="P7511" s="30"/>
      <c r="Q7511" s="30"/>
      <c r="R7511" s="35"/>
      <c r="S7511" s="35"/>
      <c r="T7511" s="35"/>
      <c r="U7511" s="35"/>
      <c r="V7511" s="35"/>
      <c r="W7511" s="35"/>
      <c r="X7511" s="35"/>
      <c r="Y7511" s="35"/>
    </row>
    <row r="7512" customFormat="false" ht="14.25" hidden="false" customHeight="false" outlineLevel="0" collapsed="false">
      <c r="N7512" s="0" t="str">
        <f aca="false">IF(R7512=0,"",IF(Q7512=VLOOKUP(N7511+1,$B$8:$C$360,2,0),N7511+1,N7511))</f>
        <v/>
      </c>
      <c r="P7512" s="30"/>
      <c r="Q7512" s="30"/>
      <c r="R7512" s="35"/>
      <c r="S7512" s="35"/>
      <c r="T7512" s="35"/>
      <c r="U7512" s="35"/>
      <c r="V7512" s="35"/>
      <c r="W7512" s="35"/>
      <c r="X7512" s="35"/>
      <c r="Y7512" s="35"/>
    </row>
    <row r="7513" customFormat="false" ht="14.25" hidden="false" customHeight="false" outlineLevel="0" collapsed="false">
      <c r="N7513" s="0" t="str">
        <f aca="false">IF(R7513=0,"",IF(Q7513=VLOOKUP(N7512+1,$B$8:$C$360,2,0),N7512+1,N7512))</f>
        <v/>
      </c>
      <c r="P7513" s="30"/>
      <c r="Q7513" s="30"/>
      <c r="R7513" s="35"/>
      <c r="S7513" s="35"/>
      <c r="T7513" s="35"/>
      <c r="U7513" s="35"/>
      <c r="V7513" s="35"/>
      <c r="W7513" s="35"/>
      <c r="X7513" s="35"/>
      <c r="Y7513" s="35"/>
    </row>
    <row r="7514" customFormat="false" ht="14.25" hidden="false" customHeight="false" outlineLevel="0" collapsed="false">
      <c r="N7514" s="0" t="str">
        <f aca="false">IF(R7514=0,"",IF(Q7514=VLOOKUP(N7513+1,$B$8:$C$360,2,0),N7513+1,N7513))</f>
        <v/>
      </c>
      <c r="P7514" s="30"/>
      <c r="Q7514" s="30"/>
      <c r="R7514" s="35"/>
      <c r="S7514" s="35"/>
      <c r="T7514" s="35"/>
      <c r="U7514" s="35"/>
      <c r="V7514" s="35"/>
      <c r="W7514" s="35"/>
      <c r="X7514" s="35"/>
      <c r="Y7514" s="35"/>
    </row>
    <row r="7515" customFormat="false" ht="14.25" hidden="false" customHeight="false" outlineLevel="0" collapsed="false">
      <c r="N7515" s="0" t="str">
        <f aca="false">IF(R7515=0,"",IF(Q7515=VLOOKUP(N7514+1,$B$8:$C$360,2,0),N7514+1,N7514))</f>
        <v/>
      </c>
      <c r="P7515" s="30"/>
      <c r="Q7515" s="30"/>
      <c r="R7515" s="35"/>
      <c r="S7515" s="35"/>
      <c r="T7515" s="35"/>
      <c r="U7515" s="35"/>
      <c r="V7515" s="35"/>
      <c r="W7515" s="35"/>
      <c r="X7515" s="35"/>
      <c r="Y7515" s="35"/>
    </row>
    <row r="7516" customFormat="false" ht="14.25" hidden="false" customHeight="false" outlineLevel="0" collapsed="false">
      <c r="N7516" s="0" t="str">
        <f aca="false">IF(R7516=0,"",IF(Q7516=VLOOKUP(N7515+1,$B$8:$C$360,2,0),N7515+1,N7515))</f>
        <v/>
      </c>
      <c r="P7516" s="30"/>
      <c r="Q7516" s="30"/>
      <c r="R7516" s="35"/>
      <c r="S7516" s="35"/>
      <c r="T7516" s="35"/>
      <c r="U7516" s="35"/>
      <c r="V7516" s="35"/>
      <c r="W7516" s="35"/>
      <c r="X7516" s="35"/>
      <c r="Y7516" s="35"/>
    </row>
    <row r="7517" customFormat="false" ht="14.25" hidden="false" customHeight="false" outlineLevel="0" collapsed="false">
      <c r="N7517" s="0" t="str">
        <f aca="false">IF(R7517=0,"",IF(Q7517=VLOOKUP(N7516+1,$B$8:$C$360,2,0),N7516+1,N7516))</f>
        <v/>
      </c>
      <c r="P7517" s="30"/>
      <c r="Q7517" s="30"/>
      <c r="R7517" s="35"/>
      <c r="S7517" s="35"/>
      <c r="T7517" s="35"/>
      <c r="U7517" s="35"/>
      <c r="V7517" s="35"/>
      <c r="W7517" s="35"/>
      <c r="X7517" s="35"/>
      <c r="Y7517" s="35"/>
    </row>
    <row r="7518" customFormat="false" ht="14.25" hidden="false" customHeight="false" outlineLevel="0" collapsed="false">
      <c r="N7518" s="0" t="str">
        <f aca="false">IF(R7518=0,"",IF(Q7518=VLOOKUP(N7517+1,$B$8:$C$360,2,0),N7517+1,N7517))</f>
        <v/>
      </c>
      <c r="P7518" s="30"/>
      <c r="Q7518" s="30"/>
      <c r="R7518" s="35"/>
      <c r="S7518" s="35"/>
      <c r="T7518" s="35"/>
      <c r="U7518" s="35"/>
      <c r="V7518" s="35"/>
      <c r="W7518" s="35"/>
      <c r="X7518" s="35"/>
      <c r="Y7518" s="35"/>
    </row>
    <row r="7519" customFormat="false" ht="14.25" hidden="false" customHeight="false" outlineLevel="0" collapsed="false">
      <c r="N7519" s="0" t="str">
        <f aca="false">IF(R7519=0,"",IF(Q7519=VLOOKUP(N7518+1,$B$8:$C$360,2,0),N7518+1,N7518))</f>
        <v/>
      </c>
      <c r="P7519" s="30"/>
      <c r="Q7519" s="30"/>
      <c r="R7519" s="35"/>
      <c r="S7519" s="35"/>
      <c r="T7519" s="35"/>
      <c r="U7519" s="35"/>
      <c r="V7519" s="35"/>
      <c r="W7519" s="35"/>
      <c r="X7519" s="35"/>
      <c r="Y7519" s="35"/>
    </row>
    <row r="7520" customFormat="false" ht="14.25" hidden="false" customHeight="false" outlineLevel="0" collapsed="false">
      <c r="N7520" s="0" t="str">
        <f aca="false">IF(R7520=0,"",IF(Q7520=VLOOKUP(N7519+1,$B$8:$C$360,2,0),N7519+1,N7519))</f>
        <v/>
      </c>
      <c r="P7520" s="30"/>
      <c r="Q7520" s="30"/>
      <c r="R7520" s="35"/>
      <c r="S7520" s="35"/>
      <c r="T7520" s="35"/>
      <c r="U7520" s="35"/>
      <c r="V7520" s="35"/>
      <c r="W7520" s="35"/>
      <c r="X7520" s="35"/>
      <c r="Y7520" s="35"/>
    </row>
    <row r="7521" customFormat="false" ht="14.25" hidden="false" customHeight="false" outlineLevel="0" collapsed="false">
      <c r="N7521" s="0" t="str">
        <f aca="false">IF(R7521=0,"",IF(Q7521=VLOOKUP(N7520+1,$B$8:$C$360,2,0),N7520+1,N7520))</f>
        <v/>
      </c>
      <c r="P7521" s="30"/>
      <c r="Q7521" s="30"/>
      <c r="R7521" s="35"/>
      <c r="S7521" s="35"/>
      <c r="T7521" s="35"/>
      <c r="U7521" s="35"/>
      <c r="V7521" s="35"/>
      <c r="W7521" s="35"/>
      <c r="X7521" s="35"/>
      <c r="Y7521" s="35"/>
    </row>
    <row r="7522" customFormat="false" ht="14.25" hidden="false" customHeight="false" outlineLevel="0" collapsed="false">
      <c r="N7522" s="0" t="str">
        <f aca="false">IF(R7522=0,"",IF(Q7522=VLOOKUP(N7521+1,$B$8:$C$360,2,0),N7521+1,N7521))</f>
        <v/>
      </c>
      <c r="P7522" s="30"/>
      <c r="Q7522" s="30"/>
      <c r="R7522" s="35"/>
      <c r="S7522" s="35"/>
      <c r="T7522" s="35"/>
      <c r="U7522" s="35"/>
      <c r="V7522" s="35"/>
      <c r="W7522" s="35"/>
      <c r="X7522" s="35"/>
      <c r="Y7522" s="35"/>
    </row>
    <row r="7523" customFormat="false" ht="14.25" hidden="false" customHeight="false" outlineLevel="0" collapsed="false">
      <c r="N7523" s="0" t="str">
        <f aca="false">IF(R7523=0,"",IF(Q7523=VLOOKUP(N7522+1,$B$8:$C$360,2,0),N7522+1,N7522))</f>
        <v/>
      </c>
      <c r="P7523" s="30"/>
      <c r="Q7523" s="30"/>
      <c r="R7523" s="35"/>
      <c r="S7523" s="35"/>
      <c r="T7523" s="35"/>
      <c r="U7523" s="35"/>
      <c r="V7523" s="35"/>
      <c r="W7523" s="35"/>
      <c r="X7523" s="35"/>
      <c r="Y7523" s="35"/>
    </row>
    <row r="7524" customFormat="false" ht="14.25" hidden="false" customHeight="false" outlineLevel="0" collapsed="false">
      <c r="N7524" s="0" t="str">
        <f aca="false">IF(R7524=0,"",IF(Q7524=VLOOKUP(N7523+1,$B$8:$C$360,2,0),N7523+1,N7523))</f>
        <v/>
      </c>
      <c r="P7524" s="30"/>
      <c r="Q7524" s="30"/>
      <c r="R7524" s="35"/>
      <c r="S7524" s="35"/>
      <c r="T7524" s="35"/>
      <c r="U7524" s="35"/>
      <c r="V7524" s="35"/>
      <c r="W7524" s="35"/>
      <c r="X7524" s="35"/>
      <c r="Y7524" s="35"/>
    </row>
    <row r="7525" customFormat="false" ht="14.25" hidden="false" customHeight="false" outlineLevel="0" collapsed="false">
      <c r="N7525" s="0" t="str">
        <f aca="false">IF(R7525=0,"",IF(Q7525=VLOOKUP(N7524+1,$B$8:$C$360,2,0),N7524+1,N7524))</f>
        <v/>
      </c>
      <c r="P7525" s="30"/>
      <c r="Q7525" s="30"/>
      <c r="R7525" s="35"/>
      <c r="S7525" s="35"/>
      <c r="T7525" s="35"/>
      <c r="U7525" s="35"/>
      <c r="V7525" s="35"/>
      <c r="W7525" s="35"/>
      <c r="X7525" s="35"/>
      <c r="Y7525" s="35"/>
    </row>
    <row r="7526" customFormat="false" ht="14.25" hidden="false" customHeight="false" outlineLevel="0" collapsed="false">
      <c r="N7526" s="0" t="str">
        <f aca="false">IF(R7526=0,"",IF(Q7526=VLOOKUP(N7525+1,$B$8:$C$360,2,0),N7525+1,N7525))</f>
        <v/>
      </c>
      <c r="P7526" s="30"/>
      <c r="Q7526" s="30"/>
      <c r="R7526" s="35"/>
      <c r="S7526" s="35"/>
      <c r="T7526" s="35"/>
      <c r="U7526" s="35"/>
      <c r="V7526" s="35"/>
      <c r="W7526" s="35"/>
      <c r="X7526" s="35"/>
      <c r="Y7526" s="35"/>
    </row>
    <row r="7527" customFormat="false" ht="14.25" hidden="false" customHeight="false" outlineLevel="0" collapsed="false">
      <c r="N7527" s="0" t="str">
        <f aca="false">IF(R7527=0,"",IF(Q7527=VLOOKUP(N7526+1,$B$8:$C$360,2,0),N7526+1,N7526))</f>
        <v/>
      </c>
      <c r="P7527" s="30"/>
      <c r="Q7527" s="30"/>
      <c r="R7527" s="35"/>
      <c r="S7527" s="35"/>
      <c r="T7527" s="35"/>
      <c r="U7527" s="35"/>
      <c r="V7527" s="35"/>
      <c r="W7527" s="35"/>
      <c r="X7527" s="35"/>
      <c r="Y7527" s="35"/>
    </row>
    <row r="7528" customFormat="false" ht="14.25" hidden="false" customHeight="false" outlineLevel="0" collapsed="false">
      <c r="N7528" s="0" t="str">
        <f aca="false">IF(R7528=0,"",IF(Q7528=VLOOKUP(N7527+1,$B$8:$C$360,2,0),N7527+1,N7527))</f>
        <v/>
      </c>
      <c r="P7528" s="30"/>
      <c r="Q7528" s="30"/>
      <c r="R7528" s="35"/>
      <c r="S7528" s="35"/>
      <c r="T7528" s="35"/>
      <c r="U7528" s="35"/>
      <c r="V7528" s="35"/>
      <c r="W7528" s="35"/>
      <c r="X7528" s="35"/>
      <c r="Y7528" s="35"/>
    </row>
    <row r="7529" customFormat="false" ht="14.25" hidden="false" customHeight="false" outlineLevel="0" collapsed="false">
      <c r="N7529" s="0" t="str">
        <f aca="false">IF(R7529=0,"",IF(Q7529=VLOOKUP(N7528+1,$B$8:$C$360,2,0),N7528+1,N7528))</f>
        <v/>
      </c>
      <c r="P7529" s="30"/>
      <c r="Q7529" s="30"/>
      <c r="R7529" s="35"/>
      <c r="S7529" s="35"/>
      <c r="T7529" s="35"/>
      <c r="U7529" s="35"/>
      <c r="V7529" s="35"/>
      <c r="W7529" s="35"/>
      <c r="X7529" s="35"/>
      <c r="Y7529" s="35"/>
    </row>
    <row r="7530" customFormat="false" ht="14.25" hidden="false" customHeight="false" outlineLevel="0" collapsed="false">
      <c r="N7530" s="0" t="str">
        <f aca="false">IF(R7530=0,"",IF(Q7530=VLOOKUP(N7529+1,$B$8:$C$360,2,0),N7529+1,N7529))</f>
        <v/>
      </c>
      <c r="P7530" s="30"/>
      <c r="Q7530" s="30"/>
      <c r="R7530" s="35"/>
      <c r="S7530" s="35"/>
      <c r="T7530" s="35"/>
      <c r="U7530" s="35"/>
      <c r="V7530" s="35"/>
      <c r="W7530" s="35"/>
      <c r="X7530" s="35"/>
      <c r="Y7530" s="35"/>
    </row>
    <row r="7531" customFormat="false" ht="14.25" hidden="false" customHeight="false" outlineLevel="0" collapsed="false">
      <c r="N7531" s="0" t="str">
        <f aca="false">IF(R7531=0,"",IF(Q7531=VLOOKUP(N7530+1,$B$8:$C$360,2,0),N7530+1,N7530))</f>
        <v/>
      </c>
      <c r="P7531" s="30"/>
      <c r="Q7531" s="30"/>
      <c r="R7531" s="35"/>
      <c r="S7531" s="35"/>
      <c r="T7531" s="35"/>
      <c r="U7531" s="35"/>
      <c r="V7531" s="35"/>
      <c r="W7531" s="35"/>
      <c r="X7531" s="35"/>
      <c r="Y7531" s="35"/>
    </row>
    <row r="7532" customFormat="false" ht="14.25" hidden="false" customHeight="false" outlineLevel="0" collapsed="false">
      <c r="N7532" s="0" t="str">
        <f aca="false">IF(R7532=0,"",IF(Q7532=VLOOKUP(N7531+1,$B$8:$C$360,2,0),N7531+1,N7531))</f>
        <v/>
      </c>
      <c r="P7532" s="30"/>
      <c r="Q7532" s="30"/>
      <c r="R7532" s="35"/>
      <c r="S7532" s="35"/>
      <c r="T7532" s="35"/>
      <c r="U7532" s="35"/>
      <c r="V7532" s="35"/>
      <c r="W7532" s="35"/>
      <c r="X7532" s="35"/>
      <c r="Y7532" s="35"/>
    </row>
    <row r="7533" customFormat="false" ht="14.25" hidden="false" customHeight="false" outlineLevel="0" collapsed="false">
      <c r="N7533" s="0" t="str">
        <f aca="false">IF(R7533=0,"",IF(Q7533=VLOOKUP(N7532+1,$B$8:$C$360,2,0),N7532+1,N7532))</f>
        <v/>
      </c>
      <c r="P7533" s="30"/>
      <c r="Q7533" s="30"/>
      <c r="R7533" s="35"/>
      <c r="S7533" s="35"/>
      <c r="T7533" s="35"/>
      <c r="U7533" s="35"/>
      <c r="V7533" s="35"/>
      <c r="W7533" s="35"/>
      <c r="X7533" s="35"/>
      <c r="Y7533" s="35"/>
    </row>
    <row r="7534" customFormat="false" ht="14.25" hidden="false" customHeight="false" outlineLevel="0" collapsed="false">
      <c r="N7534" s="0" t="str">
        <f aca="false">IF(R7534=0,"",IF(Q7534=VLOOKUP(N7533+1,$B$8:$C$360,2,0),N7533+1,N7533))</f>
        <v/>
      </c>
      <c r="P7534" s="30"/>
      <c r="Q7534" s="30"/>
      <c r="R7534" s="35"/>
      <c r="S7534" s="35"/>
      <c r="T7534" s="35"/>
      <c r="U7534" s="35"/>
      <c r="V7534" s="35"/>
      <c r="W7534" s="35"/>
      <c r="X7534" s="35"/>
      <c r="Y7534" s="35"/>
    </row>
    <row r="7535" customFormat="false" ht="14.25" hidden="false" customHeight="false" outlineLevel="0" collapsed="false">
      <c r="N7535" s="0" t="str">
        <f aca="false">IF(R7535=0,"",IF(Q7535=VLOOKUP(N7534+1,$B$8:$C$360,2,0),N7534+1,N7534))</f>
        <v/>
      </c>
      <c r="P7535" s="30"/>
      <c r="Q7535" s="30"/>
      <c r="R7535" s="35"/>
      <c r="S7535" s="35"/>
      <c r="T7535" s="35"/>
      <c r="U7535" s="35"/>
      <c r="V7535" s="35"/>
      <c r="W7535" s="35"/>
      <c r="X7535" s="35"/>
      <c r="Y7535" s="35"/>
    </row>
    <row r="7536" customFormat="false" ht="14.25" hidden="false" customHeight="false" outlineLevel="0" collapsed="false">
      <c r="N7536" s="0" t="str">
        <f aca="false">IF(R7536=0,"",IF(Q7536=VLOOKUP(N7535+1,$B$8:$C$360,2,0),N7535+1,N7535))</f>
        <v/>
      </c>
      <c r="P7536" s="30"/>
      <c r="Q7536" s="30"/>
      <c r="R7536" s="35"/>
      <c r="S7536" s="35"/>
      <c r="T7536" s="35"/>
      <c r="U7536" s="35"/>
      <c r="V7536" s="35"/>
      <c r="W7536" s="35"/>
      <c r="X7536" s="35"/>
      <c r="Y7536" s="35"/>
    </row>
    <row r="7537" customFormat="false" ht="14.25" hidden="false" customHeight="false" outlineLevel="0" collapsed="false">
      <c r="N7537" s="0" t="str">
        <f aca="false">IF(R7537=0,"",IF(Q7537=VLOOKUP(N7536+1,$B$8:$C$360,2,0),N7536+1,N7536))</f>
        <v/>
      </c>
      <c r="P7537" s="30"/>
      <c r="Q7537" s="30"/>
      <c r="R7537" s="35"/>
      <c r="S7537" s="35"/>
      <c r="T7537" s="35"/>
      <c r="U7537" s="35"/>
      <c r="V7537" s="35"/>
      <c r="W7537" s="35"/>
      <c r="X7537" s="35"/>
      <c r="Y7537" s="35"/>
    </row>
    <row r="7538" customFormat="false" ht="14.25" hidden="false" customHeight="false" outlineLevel="0" collapsed="false">
      <c r="N7538" s="0" t="str">
        <f aca="false">IF(R7538=0,"",IF(Q7538=VLOOKUP(N7537+1,$B$8:$C$360,2,0),N7537+1,N7537))</f>
        <v/>
      </c>
      <c r="P7538" s="30"/>
      <c r="Q7538" s="30"/>
      <c r="R7538" s="35"/>
      <c r="S7538" s="35"/>
      <c r="T7538" s="35"/>
      <c r="U7538" s="35"/>
      <c r="V7538" s="35"/>
      <c r="W7538" s="35"/>
      <c r="X7538" s="35"/>
      <c r="Y7538" s="35"/>
    </row>
    <row r="7539" customFormat="false" ht="14.25" hidden="false" customHeight="false" outlineLevel="0" collapsed="false">
      <c r="N7539" s="0" t="str">
        <f aca="false">IF(R7539=0,"",IF(Q7539=VLOOKUP(N7538+1,$B$8:$C$360,2,0),N7538+1,N7538))</f>
        <v/>
      </c>
      <c r="P7539" s="30"/>
      <c r="Q7539" s="30"/>
      <c r="R7539" s="35"/>
      <c r="S7539" s="35"/>
      <c r="T7539" s="35"/>
      <c r="U7539" s="35"/>
      <c r="V7539" s="35"/>
      <c r="W7539" s="35"/>
      <c r="X7539" s="35"/>
      <c r="Y7539" s="35"/>
    </row>
    <row r="7540" customFormat="false" ht="14.25" hidden="false" customHeight="false" outlineLevel="0" collapsed="false">
      <c r="N7540" s="0" t="str">
        <f aca="false">IF(R7540=0,"",IF(Q7540=VLOOKUP(N7539+1,$B$8:$C$360,2,0),N7539+1,N7539))</f>
        <v/>
      </c>
      <c r="P7540" s="30"/>
      <c r="Q7540" s="30"/>
      <c r="R7540" s="35"/>
      <c r="S7540" s="35"/>
      <c r="T7540" s="35"/>
      <c r="U7540" s="35"/>
      <c r="V7540" s="35"/>
      <c r="W7540" s="35"/>
      <c r="X7540" s="35"/>
      <c r="Y7540" s="35"/>
    </row>
    <row r="7541" customFormat="false" ht="14.25" hidden="false" customHeight="false" outlineLevel="0" collapsed="false">
      <c r="N7541" s="0" t="str">
        <f aca="false">IF(R7541=0,"",IF(Q7541=VLOOKUP(N7540+1,$B$8:$C$360,2,0),N7540+1,N7540))</f>
        <v/>
      </c>
      <c r="P7541" s="30"/>
      <c r="Q7541" s="30"/>
      <c r="R7541" s="35"/>
      <c r="S7541" s="35"/>
      <c r="T7541" s="35"/>
      <c r="U7541" s="35"/>
      <c r="V7541" s="35"/>
      <c r="W7541" s="35"/>
      <c r="X7541" s="35"/>
      <c r="Y7541" s="35"/>
    </row>
    <row r="7542" customFormat="false" ht="14.25" hidden="false" customHeight="false" outlineLevel="0" collapsed="false">
      <c r="N7542" s="0" t="str">
        <f aca="false">IF(R7542=0,"",IF(Q7542=VLOOKUP(N7541+1,$B$8:$C$360,2,0),N7541+1,N7541))</f>
        <v/>
      </c>
      <c r="P7542" s="30"/>
      <c r="Q7542" s="30"/>
      <c r="R7542" s="35"/>
      <c r="S7542" s="35"/>
      <c r="T7542" s="35"/>
      <c r="U7542" s="35"/>
      <c r="V7542" s="35"/>
      <c r="W7542" s="35"/>
      <c r="X7542" s="35"/>
      <c r="Y7542" s="35"/>
    </row>
    <row r="7543" customFormat="false" ht="14.25" hidden="false" customHeight="false" outlineLevel="0" collapsed="false">
      <c r="N7543" s="0" t="str">
        <f aca="false">IF(R7543=0,"",IF(Q7543=VLOOKUP(N7542+1,$B$8:$C$360,2,0),N7542+1,N7542))</f>
        <v/>
      </c>
      <c r="P7543" s="30"/>
      <c r="Q7543" s="30"/>
      <c r="R7543" s="35"/>
      <c r="S7543" s="35"/>
      <c r="T7543" s="35"/>
      <c r="U7543" s="35"/>
      <c r="V7543" s="35"/>
      <c r="W7543" s="35"/>
      <c r="X7543" s="35"/>
      <c r="Y7543" s="35"/>
    </row>
    <row r="7544" customFormat="false" ht="14.25" hidden="false" customHeight="false" outlineLevel="0" collapsed="false">
      <c r="N7544" s="0" t="str">
        <f aca="false">IF(R7544=0,"",IF(Q7544=VLOOKUP(N7543+1,$B$8:$C$360,2,0),N7543+1,N7543))</f>
        <v/>
      </c>
      <c r="P7544" s="30"/>
      <c r="Q7544" s="30"/>
      <c r="R7544" s="35"/>
      <c r="S7544" s="35"/>
      <c r="T7544" s="35"/>
      <c r="U7544" s="35"/>
      <c r="V7544" s="35"/>
      <c r="W7544" s="35"/>
      <c r="X7544" s="35"/>
      <c r="Y7544" s="35"/>
    </row>
    <row r="7545" customFormat="false" ht="14.25" hidden="false" customHeight="false" outlineLevel="0" collapsed="false">
      <c r="N7545" s="0" t="str">
        <f aca="false">IF(R7545=0,"",IF(Q7545=VLOOKUP(N7544+1,$B$8:$C$360,2,0),N7544+1,N7544))</f>
        <v/>
      </c>
      <c r="P7545" s="30"/>
      <c r="Q7545" s="30"/>
      <c r="R7545" s="35"/>
      <c r="S7545" s="35"/>
      <c r="T7545" s="35"/>
      <c r="U7545" s="35"/>
      <c r="V7545" s="35"/>
      <c r="W7545" s="35"/>
      <c r="X7545" s="35"/>
      <c r="Y7545" s="35"/>
    </row>
    <row r="7546" customFormat="false" ht="14.25" hidden="false" customHeight="false" outlineLevel="0" collapsed="false">
      <c r="N7546" s="0" t="str">
        <f aca="false">IF(R7546=0,"",IF(Q7546=VLOOKUP(N7545+1,$B$8:$C$360,2,0),N7545+1,N7545))</f>
        <v/>
      </c>
      <c r="P7546" s="30"/>
      <c r="Q7546" s="30"/>
      <c r="R7546" s="35"/>
      <c r="S7546" s="35"/>
      <c r="T7546" s="35"/>
      <c r="U7546" s="35"/>
      <c r="V7546" s="35"/>
      <c r="W7546" s="35"/>
      <c r="X7546" s="35"/>
      <c r="Y7546" s="35"/>
    </row>
    <row r="7547" customFormat="false" ht="14.25" hidden="false" customHeight="false" outlineLevel="0" collapsed="false">
      <c r="N7547" s="0" t="str">
        <f aca="false">IF(R7547=0,"",IF(Q7547=VLOOKUP(N7546+1,$B$8:$C$360,2,0),N7546+1,N7546))</f>
        <v/>
      </c>
      <c r="P7547" s="30"/>
      <c r="Q7547" s="30"/>
      <c r="R7547" s="35"/>
      <c r="S7547" s="35"/>
      <c r="T7547" s="35"/>
      <c r="U7547" s="35"/>
      <c r="V7547" s="35"/>
      <c r="W7547" s="35"/>
      <c r="X7547" s="35"/>
      <c r="Y7547" s="35"/>
    </row>
    <row r="7548" customFormat="false" ht="14.25" hidden="false" customHeight="false" outlineLevel="0" collapsed="false">
      <c r="N7548" s="0" t="str">
        <f aca="false">IF(R7548=0,"",IF(Q7548=VLOOKUP(N7547+1,$B$8:$C$360,2,0),N7547+1,N7547))</f>
        <v/>
      </c>
      <c r="P7548" s="30"/>
      <c r="Q7548" s="30"/>
      <c r="R7548" s="35"/>
      <c r="S7548" s="35"/>
      <c r="T7548" s="35"/>
      <c r="U7548" s="35"/>
      <c r="V7548" s="35"/>
      <c r="W7548" s="35"/>
      <c r="X7548" s="35"/>
      <c r="Y7548" s="35"/>
    </row>
    <row r="7549" customFormat="false" ht="14.25" hidden="false" customHeight="false" outlineLevel="0" collapsed="false">
      <c r="N7549" s="0" t="str">
        <f aca="false">IF(R7549=0,"",IF(Q7549=VLOOKUP(N7548+1,$B$8:$C$360,2,0),N7548+1,N7548))</f>
        <v/>
      </c>
      <c r="P7549" s="30"/>
      <c r="Q7549" s="30"/>
      <c r="R7549" s="35"/>
      <c r="S7549" s="35"/>
      <c r="T7549" s="35"/>
      <c r="U7549" s="35"/>
      <c r="V7549" s="35"/>
      <c r="W7549" s="35"/>
      <c r="X7549" s="35"/>
      <c r="Y7549" s="35"/>
    </row>
    <row r="7550" customFormat="false" ht="14.25" hidden="false" customHeight="false" outlineLevel="0" collapsed="false">
      <c r="N7550" s="0" t="str">
        <f aca="false">IF(R7550=0,"",IF(Q7550=VLOOKUP(N7549+1,$B$8:$C$360,2,0),N7549+1,N7549))</f>
        <v/>
      </c>
      <c r="P7550" s="30"/>
      <c r="Q7550" s="30"/>
      <c r="R7550" s="35"/>
      <c r="S7550" s="35"/>
      <c r="T7550" s="35"/>
      <c r="U7550" s="35"/>
      <c r="V7550" s="35"/>
      <c r="W7550" s="35"/>
      <c r="X7550" s="35"/>
      <c r="Y7550" s="35"/>
    </row>
    <row r="7551" customFormat="false" ht="14.25" hidden="false" customHeight="false" outlineLevel="0" collapsed="false">
      <c r="N7551" s="0" t="str">
        <f aca="false">IF(R7551=0,"",IF(Q7551=VLOOKUP(N7550+1,$B$8:$C$360,2,0),N7550+1,N7550))</f>
        <v/>
      </c>
      <c r="P7551" s="30"/>
      <c r="Q7551" s="30"/>
      <c r="R7551" s="35"/>
      <c r="S7551" s="35"/>
      <c r="T7551" s="35"/>
      <c r="U7551" s="35"/>
      <c r="V7551" s="35"/>
      <c r="W7551" s="35"/>
      <c r="X7551" s="35"/>
      <c r="Y7551" s="35"/>
    </row>
    <row r="7552" customFormat="false" ht="14.25" hidden="false" customHeight="false" outlineLevel="0" collapsed="false">
      <c r="N7552" s="0" t="str">
        <f aca="false">IF(R7552=0,"",IF(Q7552=VLOOKUP(N7551+1,$B$8:$C$360,2,0),N7551+1,N7551))</f>
        <v/>
      </c>
      <c r="P7552" s="30"/>
      <c r="Q7552" s="30"/>
      <c r="R7552" s="35"/>
      <c r="S7552" s="35"/>
      <c r="T7552" s="35"/>
      <c r="U7552" s="35"/>
      <c r="V7552" s="35"/>
      <c r="W7552" s="35"/>
      <c r="X7552" s="35"/>
      <c r="Y7552" s="35"/>
    </row>
    <row r="7553" customFormat="false" ht="14.25" hidden="false" customHeight="false" outlineLevel="0" collapsed="false">
      <c r="N7553" s="0" t="str">
        <f aca="false">IF(R7553=0,"",IF(Q7553=VLOOKUP(N7552+1,$B$8:$C$360,2,0),N7552+1,N7552))</f>
        <v/>
      </c>
      <c r="P7553" s="30"/>
      <c r="Q7553" s="30"/>
      <c r="R7553" s="35"/>
      <c r="S7553" s="35"/>
      <c r="T7553" s="35"/>
      <c r="U7553" s="35"/>
      <c r="V7553" s="35"/>
      <c r="W7553" s="35"/>
      <c r="X7553" s="35"/>
      <c r="Y7553" s="35"/>
    </row>
    <row r="7554" customFormat="false" ht="14.25" hidden="false" customHeight="false" outlineLevel="0" collapsed="false">
      <c r="N7554" s="0" t="str">
        <f aca="false">IF(R7554=0,"",IF(Q7554=VLOOKUP(N7553+1,$B$8:$C$360,2,0),N7553+1,N7553))</f>
        <v/>
      </c>
      <c r="P7554" s="30"/>
      <c r="Q7554" s="30"/>
      <c r="R7554" s="35"/>
      <c r="S7554" s="35"/>
      <c r="T7554" s="35"/>
      <c r="U7554" s="35"/>
      <c r="V7554" s="35"/>
      <c r="W7554" s="35"/>
      <c r="X7554" s="35"/>
      <c r="Y7554" s="35"/>
    </row>
    <row r="7555" customFormat="false" ht="14.25" hidden="false" customHeight="false" outlineLevel="0" collapsed="false">
      <c r="N7555" s="0" t="str">
        <f aca="false">IF(R7555=0,"",IF(Q7555=VLOOKUP(N7554+1,$B$8:$C$360,2,0),N7554+1,N7554))</f>
        <v/>
      </c>
      <c r="P7555" s="30"/>
      <c r="Q7555" s="30"/>
      <c r="R7555" s="35"/>
      <c r="S7555" s="35"/>
      <c r="T7555" s="35"/>
      <c r="U7555" s="35"/>
      <c r="V7555" s="35"/>
      <c r="W7555" s="35"/>
      <c r="X7555" s="35"/>
      <c r="Y7555" s="35"/>
    </row>
    <row r="7556" customFormat="false" ht="14.25" hidden="false" customHeight="false" outlineLevel="0" collapsed="false">
      <c r="N7556" s="0" t="str">
        <f aca="false">IF(R7556=0,"",IF(Q7556=VLOOKUP(N7555+1,$B$8:$C$360,2,0),N7555+1,N7555))</f>
        <v/>
      </c>
      <c r="P7556" s="30"/>
      <c r="Q7556" s="30"/>
      <c r="R7556" s="35"/>
      <c r="S7556" s="35"/>
      <c r="T7556" s="35"/>
      <c r="U7556" s="35"/>
      <c r="V7556" s="35"/>
      <c r="W7556" s="35"/>
      <c r="X7556" s="35"/>
      <c r="Y7556" s="35"/>
    </row>
    <row r="7557" customFormat="false" ht="14.25" hidden="false" customHeight="false" outlineLevel="0" collapsed="false">
      <c r="N7557" s="0" t="str">
        <f aca="false">IF(R7557=0,"",IF(Q7557=VLOOKUP(N7556+1,$B$8:$C$360,2,0),N7556+1,N7556))</f>
        <v/>
      </c>
      <c r="P7557" s="30"/>
      <c r="Q7557" s="30"/>
      <c r="R7557" s="35"/>
      <c r="S7557" s="35"/>
      <c r="T7557" s="35"/>
      <c r="U7557" s="35"/>
      <c r="V7557" s="35"/>
      <c r="W7557" s="35"/>
      <c r="X7557" s="35"/>
      <c r="Y7557" s="35"/>
    </row>
    <row r="7558" customFormat="false" ht="14.25" hidden="false" customHeight="false" outlineLevel="0" collapsed="false">
      <c r="N7558" s="0" t="str">
        <f aca="false">IF(R7558=0,"",IF(Q7558=VLOOKUP(N7557+1,$B$8:$C$360,2,0),N7557+1,N7557))</f>
        <v/>
      </c>
      <c r="P7558" s="30"/>
      <c r="Q7558" s="30"/>
      <c r="R7558" s="35"/>
      <c r="S7558" s="35"/>
      <c r="T7558" s="35"/>
      <c r="U7558" s="35"/>
      <c r="V7558" s="35"/>
      <c r="W7558" s="35"/>
      <c r="X7558" s="35"/>
      <c r="Y7558" s="35"/>
    </row>
    <row r="7559" customFormat="false" ht="14.25" hidden="false" customHeight="false" outlineLevel="0" collapsed="false">
      <c r="N7559" s="0" t="str">
        <f aca="false">IF(R7559=0,"",IF(Q7559=VLOOKUP(N7558+1,$B$8:$C$360,2,0),N7558+1,N7558))</f>
        <v/>
      </c>
      <c r="P7559" s="30"/>
      <c r="Q7559" s="30"/>
      <c r="R7559" s="35"/>
      <c r="S7559" s="35"/>
      <c r="T7559" s="35"/>
      <c r="U7559" s="35"/>
      <c r="V7559" s="35"/>
      <c r="W7559" s="35"/>
      <c r="X7559" s="35"/>
      <c r="Y7559" s="35"/>
    </row>
    <row r="7560" customFormat="false" ht="14.25" hidden="false" customHeight="false" outlineLevel="0" collapsed="false">
      <c r="N7560" s="0" t="str">
        <f aca="false">IF(R7560=0,"",IF(Q7560=VLOOKUP(N7559+1,$B$8:$C$360,2,0),N7559+1,N7559))</f>
        <v/>
      </c>
      <c r="P7560" s="30"/>
      <c r="Q7560" s="30"/>
      <c r="R7560" s="35"/>
      <c r="S7560" s="35"/>
      <c r="T7560" s="35"/>
      <c r="U7560" s="35"/>
      <c r="V7560" s="35"/>
      <c r="W7560" s="35"/>
      <c r="X7560" s="35"/>
      <c r="Y7560" s="35"/>
    </row>
    <row r="7561" customFormat="false" ht="14.25" hidden="false" customHeight="false" outlineLevel="0" collapsed="false">
      <c r="N7561" s="0" t="str">
        <f aca="false">IF(R7561=0,"",IF(Q7561=VLOOKUP(N7560+1,$B$8:$C$360,2,0),N7560+1,N7560))</f>
        <v/>
      </c>
      <c r="P7561" s="30"/>
      <c r="Q7561" s="30"/>
      <c r="R7561" s="35"/>
      <c r="S7561" s="35"/>
      <c r="T7561" s="35"/>
      <c r="U7561" s="35"/>
      <c r="V7561" s="35"/>
      <c r="W7561" s="35"/>
      <c r="X7561" s="35"/>
      <c r="Y7561" s="35"/>
    </row>
    <row r="7562" customFormat="false" ht="14.25" hidden="false" customHeight="false" outlineLevel="0" collapsed="false">
      <c r="N7562" s="0" t="str">
        <f aca="false">IF(R7562=0,"",IF(Q7562=VLOOKUP(N7561+1,$B$8:$C$360,2,0),N7561+1,N7561))</f>
        <v/>
      </c>
      <c r="P7562" s="30"/>
      <c r="Q7562" s="30"/>
      <c r="R7562" s="35"/>
      <c r="S7562" s="35"/>
      <c r="T7562" s="35"/>
      <c r="U7562" s="35"/>
      <c r="V7562" s="35"/>
      <c r="W7562" s="35"/>
      <c r="X7562" s="35"/>
      <c r="Y7562" s="35"/>
    </row>
    <row r="7563" customFormat="false" ht="14.25" hidden="false" customHeight="false" outlineLevel="0" collapsed="false">
      <c r="N7563" s="0" t="str">
        <f aca="false">IF(R7563=0,"",IF(Q7563=VLOOKUP(N7562+1,$B$8:$C$360,2,0),N7562+1,N7562))</f>
        <v/>
      </c>
      <c r="P7563" s="30"/>
      <c r="Q7563" s="30"/>
      <c r="R7563" s="35"/>
      <c r="S7563" s="35"/>
      <c r="T7563" s="35"/>
      <c r="U7563" s="35"/>
      <c r="V7563" s="35"/>
      <c r="W7563" s="35"/>
      <c r="X7563" s="35"/>
      <c r="Y7563" s="35"/>
    </row>
    <row r="7564" customFormat="false" ht="14.25" hidden="false" customHeight="false" outlineLevel="0" collapsed="false">
      <c r="N7564" s="0" t="str">
        <f aca="false">IF(R7564=0,"",IF(Q7564=VLOOKUP(N7563+1,$B$8:$C$360,2,0),N7563+1,N7563))</f>
        <v/>
      </c>
      <c r="P7564" s="30"/>
      <c r="Q7564" s="30"/>
      <c r="R7564" s="35"/>
      <c r="S7564" s="35"/>
      <c r="T7564" s="35"/>
      <c r="U7564" s="35"/>
      <c r="V7564" s="35"/>
      <c r="W7564" s="35"/>
      <c r="X7564" s="35"/>
      <c r="Y7564" s="35"/>
    </row>
    <row r="7565" customFormat="false" ht="14.25" hidden="false" customHeight="false" outlineLevel="0" collapsed="false">
      <c r="N7565" s="0" t="str">
        <f aca="false">IF(R7565=0,"",IF(Q7565=VLOOKUP(N7564+1,$B$8:$C$360,2,0),N7564+1,N7564))</f>
        <v/>
      </c>
      <c r="P7565" s="30"/>
      <c r="Q7565" s="30"/>
      <c r="R7565" s="35"/>
      <c r="S7565" s="35"/>
      <c r="T7565" s="35"/>
      <c r="U7565" s="35"/>
      <c r="V7565" s="35"/>
      <c r="W7565" s="35"/>
      <c r="X7565" s="35"/>
      <c r="Y7565" s="35"/>
    </row>
    <row r="7566" customFormat="false" ht="14.25" hidden="false" customHeight="false" outlineLevel="0" collapsed="false">
      <c r="N7566" s="0" t="str">
        <f aca="false">IF(R7566=0,"",IF(Q7566=VLOOKUP(N7565+1,$B$8:$C$360,2,0),N7565+1,N7565))</f>
        <v/>
      </c>
      <c r="P7566" s="30"/>
      <c r="Q7566" s="30"/>
      <c r="R7566" s="35"/>
      <c r="S7566" s="35"/>
      <c r="T7566" s="35"/>
      <c r="U7566" s="35"/>
      <c r="V7566" s="35"/>
      <c r="W7566" s="35"/>
      <c r="X7566" s="35"/>
      <c r="Y7566" s="35"/>
    </row>
    <row r="7567" customFormat="false" ht="14.25" hidden="false" customHeight="false" outlineLevel="0" collapsed="false">
      <c r="N7567" s="0" t="str">
        <f aca="false">IF(R7567=0,"",IF(Q7567=VLOOKUP(N7566+1,$B$8:$C$360,2,0),N7566+1,N7566))</f>
        <v/>
      </c>
      <c r="P7567" s="30"/>
      <c r="Q7567" s="30"/>
      <c r="R7567" s="35"/>
      <c r="S7567" s="35"/>
      <c r="T7567" s="35"/>
      <c r="U7567" s="35"/>
      <c r="V7567" s="35"/>
      <c r="W7567" s="35"/>
      <c r="X7567" s="35"/>
      <c r="Y7567" s="35"/>
    </row>
    <row r="7568" customFormat="false" ht="14.25" hidden="false" customHeight="false" outlineLevel="0" collapsed="false">
      <c r="N7568" s="0" t="str">
        <f aca="false">IF(R7568=0,"",IF(Q7568=VLOOKUP(N7567+1,$B$8:$C$360,2,0),N7567+1,N7567))</f>
        <v/>
      </c>
      <c r="P7568" s="30"/>
      <c r="Q7568" s="30"/>
      <c r="R7568" s="35"/>
      <c r="S7568" s="35"/>
      <c r="T7568" s="35"/>
      <c r="U7568" s="35"/>
      <c r="V7568" s="35"/>
      <c r="W7568" s="35"/>
      <c r="X7568" s="35"/>
      <c r="Y7568" s="35"/>
    </row>
    <row r="7569" customFormat="false" ht="14.25" hidden="false" customHeight="false" outlineLevel="0" collapsed="false">
      <c r="N7569" s="0" t="str">
        <f aca="false">IF(R7569=0,"",IF(Q7569=VLOOKUP(N7568+1,$B$8:$C$360,2,0),N7568+1,N7568))</f>
        <v/>
      </c>
      <c r="P7569" s="30"/>
      <c r="Q7569" s="30"/>
      <c r="R7569" s="35"/>
      <c r="S7569" s="35"/>
      <c r="T7569" s="35"/>
      <c r="U7569" s="35"/>
      <c r="V7569" s="35"/>
      <c r="W7569" s="35"/>
      <c r="X7569" s="35"/>
      <c r="Y7569" s="35"/>
    </row>
    <row r="7570" customFormat="false" ht="14.25" hidden="false" customHeight="false" outlineLevel="0" collapsed="false">
      <c r="N7570" s="0" t="str">
        <f aca="false">IF(R7570=0,"",IF(Q7570=VLOOKUP(N7569+1,$B$8:$C$360,2,0),N7569+1,N7569))</f>
        <v/>
      </c>
      <c r="P7570" s="30"/>
      <c r="Q7570" s="30"/>
      <c r="R7570" s="35"/>
      <c r="S7570" s="35"/>
      <c r="T7570" s="35"/>
      <c r="U7570" s="35"/>
      <c r="V7570" s="35"/>
      <c r="W7570" s="35"/>
      <c r="X7570" s="35"/>
      <c r="Y7570" s="35"/>
    </row>
    <row r="7571" customFormat="false" ht="14.25" hidden="false" customHeight="false" outlineLevel="0" collapsed="false">
      <c r="N7571" s="0" t="str">
        <f aca="false">IF(R7571=0,"",IF(Q7571=VLOOKUP(N7570+1,$B$8:$C$360,2,0),N7570+1,N7570))</f>
        <v/>
      </c>
      <c r="P7571" s="30"/>
      <c r="Q7571" s="30"/>
      <c r="R7571" s="35"/>
      <c r="S7571" s="35"/>
      <c r="T7571" s="35"/>
      <c r="U7571" s="35"/>
      <c r="V7571" s="35"/>
      <c r="W7571" s="35"/>
      <c r="X7571" s="35"/>
      <c r="Y7571" s="35"/>
    </row>
    <row r="7572" customFormat="false" ht="14.25" hidden="false" customHeight="false" outlineLevel="0" collapsed="false">
      <c r="N7572" s="0" t="str">
        <f aca="false">IF(R7572=0,"",IF(Q7572=VLOOKUP(N7571+1,$B$8:$C$360,2,0),N7571+1,N7571))</f>
        <v/>
      </c>
      <c r="P7572" s="30"/>
      <c r="Q7572" s="30"/>
      <c r="R7572" s="35"/>
      <c r="S7572" s="35"/>
      <c r="T7572" s="35"/>
      <c r="U7572" s="35"/>
      <c r="V7572" s="35"/>
      <c r="W7572" s="35"/>
      <c r="X7572" s="35"/>
      <c r="Y7572" s="35"/>
    </row>
    <row r="7573" customFormat="false" ht="14.25" hidden="false" customHeight="false" outlineLevel="0" collapsed="false">
      <c r="N7573" s="0" t="str">
        <f aca="false">IF(R7573=0,"",IF(Q7573=VLOOKUP(N7572+1,$B$8:$C$360,2,0),N7572+1,N7572))</f>
        <v/>
      </c>
      <c r="P7573" s="30"/>
      <c r="Q7573" s="30"/>
      <c r="R7573" s="35"/>
      <c r="S7573" s="35"/>
      <c r="T7573" s="35"/>
      <c r="U7573" s="35"/>
      <c r="V7573" s="35"/>
      <c r="W7573" s="35"/>
      <c r="X7573" s="35"/>
      <c r="Y7573" s="35"/>
    </row>
    <row r="7574" customFormat="false" ht="14.25" hidden="false" customHeight="false" outlineLevel="0" collapsed="false">
      <c r="N7574" s="0" t="str">
        <f aca="false">IF(R7574=0,"",IF(Q7574=VLOOKUP(N7573+1,$B$8:$C$360,2,0),N7573+1,N7573))</f>
        <v/>
      </c>
      <c r="P7574" s="30"/>
      <c r="Q7574" s="30"/>
      <c r="R7574" s="35"/>
      <c r="S7574" s="35"/>
      <c r="T7574" s="35"/>
      <c r="U7574" s="35"/>
      <c r="V7574" s="35"/>
      <c r="W7574" s="35"/>
      <c r="X7574" s="35"/>
      <c r="Y7574" s="35"/>
    </row>
    <row r="7575" customFormat="false" ht="14.25" hidden="false" customHeight="false" outlineLevel="0" collapsed="false">
      <c r="N7575" s="0" t="str">
        <f aca="false">IF(R7575=0,"",IF(Q7575=VLOOKUP(N7574+1,$B$8:$C$360,2,0),N7574+1,N7574))</f>
        <v/>
      </c>
      <c r="P7575" s="30"/>
      <c r="Q7575" s="30"/>
      <c r="R7575" s="35"/>
      <c r="S7575" s="35"/>
      <c r="T7575" s="35"/>
      <c r="U7575" s="35"/>
      <c r="V7575" s="35"/>
      <c r="W7575" s="35"/>
      <c r="X7575" s="35"/>
      <c r="Y7575" s="35"/>
    </row>
    <row r="7576" customFormat="false" ht="14.25" hidden="false" customHeight="false" outlineLevel="0" collapsed="false">
      <c r="N7576" s="0" t="str">
        <f aca="false">IF(R7576=0,"",IF(Q7576=VLOOKUP(N7575+1,$B$8:$C$360,2,0),N7575+1,N7575))</f>
        <v/>
      </c>
      <c r="P7576" s="30"/>
      <c r="Q7576" s="30"/>
      <c r="R7576" s="35"/>
      <c r="S7576" s="35"/>
      <c r="T7576" s="35"/>
      <c r="U7576" s="35"/>
      <c r="V7576" s="35"/>
      <c r="W7576" s="35"/>
      <c r="X7576" s="35"/>
      <c r="Y7576" s="35"/>
    </row>
    <row r="7577" customFormat="false" ht="14.25" hidden="false" customHeight="false" outlineLevel="0" collapsed="false">
      <c r="N7577" s="0" t="str">
        <f aca="false">IF(R7577=0,"",IF(Q7577=VLOOKUP(N7576+1,$B$8:$C$360,2,0),N7576+1,N7576))</f>
        <v/>
      </c>
      <c r="P7577" s="30"/>
      <c r="Q7577" s="30"/>
      <c r="R7577" s="35"/>
      <c r="S7577" s="35"/>
      <c r="T7577" s="35"/>
      <c r="U7577" s="35"/>
      <c r="V7577" s="35"/>
      <c r="W7577" s="35"/>
      <c r="X7577" s="35"/>
      <c r="Y7577" s="35"/>
    </row>
    <row r="7578" customFormat="false" ht="14.25" hidden="false" customHeight="false" outlineLevel="0" collapsed="false">
      <c r="N7578" s="0" t="str">
        <f aca="false">IF(R7578=0,"",IF(Q7578=VLOOKUP(N7577+1,$B$8:$C$360,2,0),N7577+1,N7577))</f>
        <v/>
      </c>
      <c r="P7578" s="30"/>
      <c r="Q7578" s="30"/>
      <c r="R7578" s="35"/>
      <c r="S7578" s="35"/>
      <c r="T7578" s="35"/>
      <c r="U7578" s="35"/>
      <c r="V7578" s="35"/>
      <c r="W7578" s="35"/>
      <c r="X7578" s="35"/>
      <c r="Y7578" s="35"/>
    </row>
    <row r="7579" customFormat="false" ht="14.25" hidden="false" customHeight="false" outlineLevel="0" collapsed="false">
      <c r="N7579" s="0" t="str">
        <f aca="false">IF(R7579=0,"",IF(Q7579=VLOOKUP(N7578+1,$B$8:$C$360,2,0),N7578+1,N7578))</f>
        <v/>
      </c>
      <c r="P7579" s="30"/>
      <c r="Q7579" s="30"/>
      <c r="R7579" s="35"/>
      <c r="S7579" s="35"/>
      <c r="T7579" s="35"/>
      <c r="U7579" s="35"/>
      <c r="V7579" s="35"/>
      <c r="W7579" s="35"/>
      <c r="X7579" s="35"/>
      <c r="Y7579" s="35"/>
    </row>
    <row r="7580" customFormat="false" ht="14.25" hidden="false" customHeight="false" outlineLevel="0" collapsed="false">
      <c r="N7580" s="0" t="str">
        <f aca="false">IF(R7580=0,"",IF(Q7580=VLOOKUP(N7579+1,$B$8:$C$360,2,0),N7579+1,N7579))</f>
        <v/>
      </c>
      <c r="P7580" s="30"/>
      <c r="Q7580" s="30"/>
      <c r="R7580" s="35"/>
      <c r="S7580" s="35"/>
      <c r="T7580" s="35"/>
      <c r="U7580" s="35"/>
      <c r="V7580" s="35"/>
      <c r="W7580" s="35"/>
      <c r="X7580" s="35"/>
      <c r="Y7580" s="35"/>
    </row>
    <row r="7581" customFormat="false" ht="14.25" hidden="false" customHeight="false" outlineLevel="0" collapsed="false">
      <c r="N7581" s="0" t="str">
        <f aca="false">IF(R7581=0,"",IF(Q7581=VLOOKUP(N7580+1,$B$8:$C$360,2,0),N7580+1,N7580))</f>
        <v/>
      </c>
      <c r="P7581" s="30"/>
      <c r="Q7581" s="30"/>
      <c r="R7581" s="35"/>
      <c r="S7581" s="35"/>
      <c r="T7581" s="35"/>
      <c r="U7581" s="35"/>
      <c r="V7581" s="35"/>
      <c r="W7581" s="35"/>
      <c r="X7581" s="35"/>
      <c r="Y7581" s="35"/>
    </row>
    <row r="7582" customFormat="false" ht="14.25" hidden="false" customHeight="false" outlineLevel="0" collapsed="false">
      <c r="N7582" s="0" t="str">
        <f aca="false">IF(R7582=0,"",IF(Q7582=VLOOKUP(N7581+1,$B$8:$C$360,2,0),N7581+1,N7581))</f>
        <v/>
      </c>
      <c r="P7582" s="30"/>
      <c r="Q7582" s="30"/>
      <c r="R7582" s="35"/>
      <c r="S7582" s="35"/>
      <c r="T7582" s="35"/>
      <c r="U7582" s="35"/>
      <c r="V7582" s="35"/>
      <c r="W7582" s="35"/>
      <c r="X7582" s="35"/>
      <c r="Y7582" s="35"/>
    </row>
    <row r="7583" customFormat="false" ht="14.25" hidden="false" customHeight="false" outlineLevel="0" collapsed="false">
      <c r="N7583" s="0" t="str">
        <f aca="false">IF(R7583=0,"",IF(Q7583=VLOOKUP(N7582+1,$B$8:$C$360,2,0),N7582+1,N7582))</f>
        <v/>
      </c>
      <c r="P7583" s="30"/>
      <c r="Q7583" s="30"/>
      <c r="R7583" s="35"/>
      <c r="S7583" s="35"/>
      <c r="T7583" s="35"/>
      <c r="U7583" s="35"/>
      <c r="V7583" s="35"/>
      <c r="W7583" s="35"/>
      <c r="X7583" s="35"/>
      <c r="Y7583" s="35"/>
    </row>
    <row r="7584" customFormat="false" ht="14.25" hidden="false" customHeight="false" outlineLevel="0" collapsed="false">
      <c r="N7584" s="0" t="str">
        <f aca="false">IF(R7584=0,"",IF(Q7584=VLOOKUP(N7583+1,$B$8:$C$360,2,0),N7583+1,N7583))</f>
        <v/>
      </c>
      <c r="P7584" s="30"/>
      <c r="Q7584" s="30"/>
      <c r="R7584" s="35"/>
      <c r="S7584" s="35"/>
      <c r="T7584" s="35"/>
      <c r="U7584" s="35"/>
      <c r="V7584" s="35"/>
      <c r="W7584" s="35"/>
      <c r="X7584" s="35"/>
      <c r="Y7584" s="35"/>
    </row>
    <row r="7585" customFormat="false" ht="14.25" hidden="false" customHeight="false" outlineLevel="0" collapsed="false">
      <c r="N7585" s="0" t="str">
        <f aca="false">IF(R7585=0,"",IF(Q7585=VLOOKUP(N7584+1,$B$8:$C$360,2,0),N7584+1,N7584))</f>
        <v/>
      </c>
      <c r="P7585" s="30"/>
      <c r="Q7585" s="30"/>
      <c r="R7585" s="35"/>
      <c r="S7585" s="35"/>
      <c r="T7585" s="35"/>
      <c r="U7585" s="35"/>
      <c r="V7585" s="35"/>
      <c r="W7585" s="35"/>
      <c r="X7585" s="35"/>
      <c r="Y7585" s="35"/>
    </row>
    <row r="7586" customFormat="false" ht="14.25" hidden="false" customHeight="false" outlineLevel="0" collapsed="false">
      <c r="N7586" s="0" t="str">
        <f aca="false">IF(R7586=0,"",IF(Q7586=VLOOKUP(N7585+1,$B$8:$C$360,2,0),N7585+1,N7585))</f>
        <v/>
      </c>
      <c r="P7586" s="30"/>
      <c r="Q7586" s="30"/>
      <c r="R7586" s="35"/>
      <c r="S7586" s="35"/>
      <c r="T7586" s="35"/>
      <c r="U7586" s="35"/>
      <c r="V7586" s="35"/>
      <c r="W7586" s="35"/>
      <c r="X7586" s="35"/>
      <c r="Y7586" s="35"/>
    </row>
    <row r="7587" customFormat="false" ht="14.25" hidden="false" customHeight="false" outlineLevel="0" collapsed="false">
      <c r="N7587" s="0" t="str">
        <f aca="false">IF(R7587=0,"",IF(Q7587=VLOOKUP(N7586+1,$B$8:$C$360,2,0),N7586+1,N7586))</f>
        <v/>
      </c>
      <c r="P7587" s="30"/>
      <c r="Q7587" s="30"/>
      <c r="R7587" s="35"/>
      <c r="S7587" s="35"/>
      <c r="T7587" s="35"/>
      <c r="U7587" s="35"/>
      <c r="V7587" s="35"/>
      <c r="W7587" s="35"/>
      <c r="X7587" s="35"/>
      <c r="Y7587" s="35"/>
    </row>
    <row r="7588" customFormat="false" ht="14.25" hidden="false" customHeight="false" outlineLevel="0" collapsed="false">
      <c r="N7588" s="0" t="str">
        <f aca="false">IF(R7588=0,"",IF(Q7588=VLOOKUP(N7587+1,$B$8:$C$360,2,0),N7587+1,N7587))</f>
        <v/>
      </c>
      <c r="P7588" s="30"/>
      <c r="Q7588" s="30"/>
      <c r="R7588" s="35"/>
      <c r="S7588" s="35"/>
      <c r="T7588" s="35"/>
      <c r="U7588" s="35"/>
      <c r="V7588" s="35"/>
      <c r="W7588" s="35"/>
      <c r="X7588" s="35"/>
      <c r="Y7588" s="35"/>
    </row>
    <row r="7589" customFormat="false" ht="14.25" hidden="false" customHeight="false" outlineLevel="0" collapsed="false">
      <c r="N7589" s="0" t="str">
        <f aca="false">IF(R7589=0,"",IF(Q7589=VLOOKUP(N7588+1,$B$8:$C$360,2,0),N7588+1,N7588))</f>
        <v/>
      </c>
      <c r="P7589" s="30"/>
      <c r="Q7589" s="30"/>
      <c r="R7589" s="35"/>
      <c r="S7589" s="35"/>
      <c r="T7589" s="35"/>
      <c r="U7589" s="35"/>
      <c r="V7589" s="35"/>
      <c r="W7589" s="35"/>
      <c r="X7589" s="35"/>
      <c r="Y7589" s="35"/>
    </row>
    <row r="7590" customFormat="false" ht="14.25" hidden="false" customHeight="false" outlineLevel="0" collapsed="false">
      <c r="N7590" s="0" t="str">
        <f aca="false">IF(R7590=0,"",IF(Q7590=VLOOKUP(N7589+1,$B$8:$C$360,2,0),N7589+1,N7589))</f>
        <v/>
      </c>
      <c r="P7590" s="30"/>
      <c r="Q7590" s="30"/>
      <c r="R7590" s="35"/>
      <c r="S7590" s="35"/>
      <c r="T7590" s="35"/>
      <c r="U7590" s="35"/>
      <c r="V7590" s="35"/>
      <c r="W7590" s="35"/>
      <c r="X7590" s="35"/>
      <c r="Y7590" s="35"/>
    </row>
    <row r="7591" customFormat="false" ht="14.25" hidden="false" customHeight="false" outlineLevel="0" collapsed="false">
      <c r="N7591" s="0" t="str">
        <f aca="false">IF(R7591=0,"",IF(Q7591=VLOOKUP(N7590+1,$B$8:$C$360,2,0),N7590+1,N7590))</f>
        <v/>
      </c>
      <c r="P7591" s="30"/>
      <c r="Q7591" s="30"/>
      <c r="R7591" s="35"/>
      <c r="S7591" s="35"/>
      <c r="T7591" s="35"/>
      <c r="U7591" s="35"/>
      <c r="V7591" s="35"/>
      <c r="W7591" s="35"/>
      <c r="X7591" s="35"/>
      <c r="Y7591" s="35"/>
    </row>
    <row r="7592" customFormat="false" ht="14.25" hidden="false" customHeight="false" outlineLevel="0" collapsed="false">
      <c r="N7592" s="0" t="str">
        <f aca="false">IF(R7592=0,"",IF(Q7592=VLOOKUP(N7591+1,$B$8:$C$360,2,0),N7591+1,N7591))</f>
        <v/>
      </c>
      <c r="P7592" s="30"/>
      <c r="Q7592" s="30"/>
      <c r="R7592" s="35"/>
      <c r="S7592" s="35"/>
      <c r="T7592" s="35"/>
      <c r="U7592" s="35"/>
      <c r="V7592" s="35"/>
      <c r="W7592" s="35"/>
      <c r="X7592" s="35"/>
      <c r="Y7592" s="35"/>
    </row>
    <row r="7593" customFormat="false" ht="14.25" hidden="false" customHeight="false" outlineLevel="0" collapsed="false">
      <c r="N7593" s="0" t="str">
        <f aca="false">IF(R7593=0,"",IF(Q7593=VLOOKUP(N7592+1,$B$8:$C$360,2,0),N7592+1,N7592))</f>
        <v/>
      </c>
      <c r="P7593" s="30"/>
      <c r="Q7593" s="30"/>
      <c r="R7593" s="35"/>
      <c r="S7593" s="35"/>
      <c r="T7593" s="35"/>
      <c r="U7593" s="35"/>
      <c r="V7593" s="35"/>
      <c r="W7593" s="35"/>
      <c r="X7593" s="35"/>
      <c r="Y7593" s="35"/>
    </row>
    <row r="7594" customFormat="false" ht="14.25" hidden="false" customHeight="false" outlineLevel="0" collapsed="false">
      <c r="N7594" s="0" t="str">
        <f aca="false">IF(R7594=0,"",IF(Q7594=VLOOKUP(N7593+1,$B$8:$C$360,2,0),N7593+1,N7593))</f>
        <v/>
      </c>
      <c r="P7594" s="30"/>
      <c r="Q7594" s="30"/>
      <c r="R7594" s="35"/>
      <c r="S7594" s="35"/>
      <c r="T7594" s="35"/>
      <c r="U7594" s="35"/>
      <c r="V7594" s="35"/>
      <c r="W7594" s="35"/>
      <c r="X7594" s="35"/>
      <c r="Y7594" s="35"/>
    </row>
    <row r="7595" customFormat="false" ht="14.25" hidden="false" customHeight="false" outlineLevel="0" collapsed="false">
      <c r="N7595" s="0" t="str">
        <f aca="false">IF(R7595=0,"",IF(Q7595=VLOOKUP(N7594+1,$B$8:$C$360,2,0),N7594+1,N7594))</f>
        <v/>
      </c>
      <c r="P7595" s="30"/>
      <c r="Q7595" s="30"/>
      <c r="R7595" s="35"/>
      <c r="S7595" s="35"/>
      <c r="T7595" s="35"/>
      <c r="U7595" s="35"/>
      <c r="V7595" s="35"/>
      <c r="W7595" s="35"/>
      <c r="X7595" s="35"/>
      <c r="Y7595" s="35"/>
    </row>
    <row r="7596" customFormat="false" ht="14.25" hidden="false" customHeight="false" outlineLevel="0" collapsed="false">
      <c r="N7596" s="0" t="str">
        <f aca="false">IF(R7596=0,"",IF(Q7596=VLOOKUP(N7595+1,$B$8:$C$360,2,0),N7595+1,N7595))</f>
        <v/>
      </c>
      <c r="P7596" s="30"/>
      <c r="Q7596" s="30"/>
      <c r="R7596" s="35"/>
      <c r="S7596" s="35"/>
      <c r="T7596" s="35"/>
      <c r="U7596" s="35"/>
      <c r="V7596" s="35"/>
      <c r="W7596" s="35"/>
      <c r="X7596" s="35"/>
      <c r="Y7596" s="35"/>
    </row>
    <row r="7597" customFormat="false" ht="14.25" hidden="false" customHeight="false" outlineLevel="0" collapsed="false">
      <c r="N7597" s="0" t="str">
        <f aca="false">IF(R7597=0,"",IF(Q7597=VLOOKUP(N7596+1,$B$8:$C$360,2,0),N7596+1,N7596))</f>
        <v/>
      </c>
      <c r="P7597" s="30"/>
      <c r="Q7597" s="30"/>
      <c r="R7597" s="35"/>
      <c r="S7597" s="35"/>
      <c r="T7597" s="35"/>
      <c r="U7597" s="35"/>
      <c r="V7597" s="35"/>
      <c r="W7597" s="35"/>
      <c r="X7597" s="35"/>
      <c r="Y7597" s="35"/>
    </row>
    <row r="7598" customFormat="false" ht="14.25" hidden="false" customHeight="false" outlineLevel="0" collapsed="false">
      <c r="N7598" s="0" t="str">
        <f aca="false">IF(R7598=0,"",IF(Q7598=VLOOKUP(N7597+1,$B$8:$C$360,2,0),N7597+1,N7597))</f>
        <v/>
      </c>
      <c r="P7598" s="30"/>
      <c r="Q7598" s="30"/>
      <c r="R7598" s="35"/>
      <c r="S7598" s="35"/>
      <c r="T7598" s="35"/>
      <c r="U7598" s="35"/>
      <c r="V7598" s="35"/>
      <c r="W7598" s="35"/>
      <c r="X7598" s="35"/>
      <c r="Y7598" s="35"/>
    </row>
    <row r="7599" customFormat="false" ht="14.25" hidden="false" customHeight="false" outlineLevel="0" collapsed="false">
      <c r="N7599" s="0" t="str">
        <f aca="false">IF(R7599=0,"",IF(Q7599=VLOOKUP(N7598+1,$B$8:$C$360,2,0),N7598+1,N7598))</f>
        <v/>
      </c>
      <c r="P7599" s="30"/>
      <c r="Q7599" s="30"/>
      <c r="R7599" s="35"/>
      <c r="S7599" s="35"/>
      <c r="T7599" s="35"/>
      <c r="U7599" s="35"/>
      <c r="V7599" s="35"/>
      <c r="W7599" s="35"/>
      <c r="X7599" s="35"/>
      <c r="Y7599" s="35"/>
    </row>
    <row r="7600" customFormat="false" ht="14.25" hidden="false" customHeight="false" outlineLevel="0" collapsed="false">
      <c r="N7600" s="0" t="str">
        <f aca="false">IF(R7600=0,"",IF(Q7600=VLOOKUP(N7599+1,$B$8:$C$360,2,0),N7599+1,N7599))</f>
        <v/>
      </c>
      <c r="P7600" s="30"/>
      <c r="Q7600" s="30"/>
      <c r="R7600" s="35"/>
      <c r="S7600" s="35"/>
      <c r="T7600" s="35"/>
      <c r="U7600" s="35"/>
      <c r="V7600" s="35"/>
      <c r="W7600" s="35"/>
      <c r="X7600" s="35"/>
      <c r="Y7600" s="35"/>
    </row>
    <row r="7601" customFormat="false" ht="14.25" hidden="false" customHeight="false" outlineLevel="0" collapsed="false">
      <c r="N7601" s="0" t="str">
        <f aca="false">IF(R7601=0,"",IF(Q7601=VLOOKUP(N7600+1,$B$8:$C$360,2,0),N7600+1,N7600))</f>
        <v/>
      </c>
      <c r="P7601" s="30"/>
      <c r="Q7601" s="30"/>
      <c r="R7601" s="35"/>
      <c r="S7601" s="35"/>
      <c r="T7601" s="35"/>
      <c r="U7601" s="35"/>
      <c r="V7601" s="35"/>
      <c r="W7601" s="35"/>
      <c r="X7601" s="35"/>
      <c r="Y7601" s="35"/>
    </row>
    <row r="7602" customFormat="false" ht="14.25" hidden="false" customHeight="false" outlineLevel="0" collapsed="false">
      <c r="N7602" s="0" t="str">
        <f aca="false">IF(R7602=0,"",IF(Q7602=VLOOKUP(N7601+1,$B$8:$C$360,2,0),N7601+1,N7601))</f>
        <v/>
      </c>
      <c r="P7602" s="30"/>
      <c r="Q7602" s="30"/>
      <c r="R7602" s="35"/>
      <c r="S7602" s="35"/>
      <c r="T7602" s="35"/>
      <c r="U7602" s="35"/>
      <c r="V7602" s="35"/>
      <c r="W7602" s="35"/>
      <c r="X7602" s="35"/>
      <c r="Y7602" s="35"/>
    </row>
    <row r="7603" customFormat="false" ht="14.25" hidden="false" customHeight="false" outlineLevel="0" collapsed="false">
      <c r="N7603" s="0" t="str">
        <f aca="false">IF(R7603=0,"",IF(Q7603=VLOOKUP(N7602+1,$B$8:$C$360,2,0),N7602+1,N7602))</f>
        <v/>
      </c>
      <c r="P7603" s="30"/>
      <c r="Q7603" s="30"/>
      <c r="R7603" s="35"/>
      <c r="S7603" s="35"/>
      <c r="T7603" s="35"/>
      <c r="U7603" s="35"/>
      <c r="V7603" s="35"/>
      <c r="W7603" s="35"/>
      <c r="X7603" s="35"/>
      <c r="Y7603" s="35"/>
    </row>
    <row r="7604" customFormat="false" ht="14.25" hidden="false" customHeight="false" outlineLevel="0" collapsed="false">
      <c r="N7604" s="0" t="str">
        <f aca="false">IF(R7604=0,"",IF(Q7604=VLOOKUP(N7603+1,$B$8:$C$360,2,0),N7603+1,N7603))</f>
        <v/>
      </c>
      <c r="P7604" s="30"/>
      <c r="Q7604" s="30"/>
      <c r="R7604" s="35"/>
      <c r="S7604" s="35"/>
      <c r="T7604" s="35"/>
      <c r="U7604" s="35"/>
      <c r="V7604" s="35"/>
      <c r="W7604" s="35"/>
      <c r="X7604" s="35"/>
      <c r="Y7604" s="35"/>
    </row>
    <row r="7605" customFormat="false" ht="14.25" hidden="false" customHeight="false" outlineLevel="0" collapsed="false">
      <c r="N7605" s="0" t="str">
        <f aca="false">IF(R7605=0,"",IF(Q7605=VLOOKUP(N7604+1,$B$8:$C$360,2,0),N7604+1,N7604))</f>
        <v/>
      </c>
      <c r="P7605" s="30"/>
      <c r="Q7605" s="30"/>
      <c r="R7605" s="35"/>
      <c r="S7605" s="35"/>
      <c r="T7605" s="35"/>
      <c r="U7605" s="35"/>
      <c r="V7605" s="35"/>
      <c r="W7605" s="35"/>
      <c r="X7605" s="35"/>
      <c r="Y7605" s="35"/>
    </row>
    <row r="7606" customFormat="false" ht="14.25" hidden="false" customHeight="false" outlineLevel="0" collapsed="false">
      <c r="N7606" s="0" t="str">
        <f aca="false">IF(R7606=0,"",IF(Q7606=VLOOKUP(N7605+1,$B$8:$C$360,2,0),N7605+1,N7605))</f>
        <v/>
      </c>
      <c r="P7606" s="30"/>
      <c r="Q7606" s="30"/>
      <c r="R7606" s="35"/>
      <c r="S7606" s="35"/>
      <c r="T7606" s="35"/>
      <c r="U7606" s="35"/>
      <c r="V7606" s="35"/>
      <c r="W7606" s="35"/>
      <c r="X7606" s="35"/>
      <c r="Y7606" s="35"/>
    </row>
    <row r="7607" customFormat="false" ht="14.25" hidden="false" customHeight="false" outlineLevel="0" collapsed="false">
      <c r="N7607" s="0" t="str">
        <f aca="false">IF(R7607=0,"",IF(Q7607=VLOOKUP(N7606+1,$B$8:$C$360,2,0),N7606+1,N7606))</f>
        <v/>
      </c>
      <c r="P7607" s="30"/>
      <c r="Q7607" s="30"/>
      <c r="R7607" s="35"/>
      <c r="S7607" s="35"/>
      <c r="T7607" s="35"/>
      <c r="U7607" s="35"/>
      <c r="V7607" s="35"/>
      <c r="W7607" s="35"/>
      <c r="X7607" s="35"/>
      <c r="Y7607" s="35"/>
    </row>
    <row r="7608" customFormat="false" ht="14.25" hidden="false" customHeight="false" outlineLevel="0" collapsed="false">
      <c r="N7608" s="0" t="str">
        <f aca="false">IF(R7608=0,"",IF(Q7608=VLOOKUP(N7607+1,$B$8:$C$360,2,0),N7607+1,N7607))</f>
        <v/>
      </c>
      <c r="P7608" s="30"/>
      <c r="Q7608" s="30"/>
      <c r="R7608" s="35"/>
      <c r="S7608" s="35"/>
      <c r="T7608" s="35"/>
      <c r="U7608" s="35"/>
      <c r="V7608" s="35"/>
      <c r="W7608" s="35"/>
      <c r="X7608" s="35"/>
      <c r="Y7608" s="35"/>
    </row>
    <row r="7609" customFormat="false" ht="14.25" hidden="false" customHeight="false" outlineLevel="0" collapsed="false">
      <c r="N7609" s="0" t="str">
        <f aca="false">IF(R7609=0,"",IF(Q7609=VLOOKUP(N7608+1,$B$8:$C$360,2,0),N7608+1,N7608))</f>
        <v/>
      </c>
      <c r="P7609" s="30"/>
      <c r="Q7609" s="30"/>
      <c r="R7609" s="35"/>
      <c r="S7609" s="35"/>
      <c r="T7609" s="35"/>
      <c r="U7609" s="35"/>
      <c r="V7609" s="35"/>
      <c r="W7609" s="35"/>
      <c r="X7609" s="35"/>
      <c r="Y7609" s="35"/>
    </row>
    <row r="7610" customFormat="false" ht="14.25" hidden="false" customHeight="false" outlineLevel="0" collapsed="false">
      <c r="N7610" s="0" t="str">
        <f aca="false">IF(R7610=0,"",IF(Q7610=VLOOKUP(N7609+1,$B$8:$C$360,2,0),N7609+1,N7609))</f>
        <v/>
      </c>
      <c r="P7610" s="30"/>
      <c r="Q7610" s="30"/>
      <c r="R7610" s="35"/>
      <c r="S7610" s="35"/>
      <c r="T7610" s="35"/>
      <c r="U7610" s="35"/>
      <c r="V7610" s="35"/>
      <c r="W7610" s="35"/>
      <c r="X7610" s="35"/>
      <c r="Y7610" s="35"/>
    </row>
    <row r="7611" customFormat="false" ht="14.25" hidden="false" customHeight="false" outlineLevel="0" collapsed="false">
      <c r="N7611" s="0" t="str">
        <f aca="false">IF(R7611=0,"",IF(Q7611=VLOOKUP(N7610+1,$B$8:$C$360,2,0),N7610+1,N7610))</f>
        <v/>
      </c>
      <c r="P7611" s="30"/>
      <c r="Q7611" s="30"/>
      <c r="R7611" s="35"/>
      <c r="S7611" s="35"/>
      <c r="T7611" s="35"/>
      <c r="U7611" s="35"/>
      <c r="V7611" s="35"/>
      <c r="W7611" s="35"/>
      <c r="X7611" s="35"/>
      <c r="Y7611" s="35"/>
    </row>
    <row r="7612" customFormat="false" ht="14.25" hidden="false" customHeight="false" outlineLevel="0" collapsed="false">
      <c r="N7612" s="0" t="str">
        <f aca="false">IF(R7612=0,"",IF(Q7612=VLOOKUP(N7611+1,$B$8:$C$360,2,0),N7611+1,N7611))</f>
        <v/>
      </c>
      <c r="P7612" s="30"/>
      <c r="Q7612" s="30"/>
      <c r="R7612" s="35"/>
      <c r="S7612" s="35"/>
      <c r="T7612" s="35"/>
      <c r="U7612" s="35"/>
      <c r="V7612" s="35"/>
      <c r="W7612" s="35"/>
      <c r="X7612" s="35"/>
      <c r="Y7612" s="35"/>
    </row>
    <row r="7613" customFormat="false" ht="14.25" hidden="false" customHeight="false" outlineLevel="0" collapsed="false">
      <c r="N7613" s="0" t="str">
        <f aca="false">IF(R7613=0,"",IF(Q7613=VLOOKUP(N7612+1,$B$8:$C$360,2,0),N7612+1,N7612))</f>
        <v/>
      </c>
      <c r="P7613" s="30"/>
      <c r="Q7613" s="30"/>
      <c r="R7613" s="35"/>
      <c r="S7613" s="35"/>
      <c r="T7613" s="35"/>
      <c r="U7613" s="35"/>
      <c r="V7613" s="35"/>
      <c r="W7613" s="35"/>
      <c r="X7613" s="35"/>
      <c r="Y7613" s="35"/>
    </row>
    <row r="7614" customFormat="false" ht="14.25" hidden="false" customHeight="false" outlineLevel="0" collapsed="false">
      <c r="N7614" s="0" t="str">
        <f aca="false">IF(R7614=0,"",IF(Q7614=VLOOKUP(N7613+1,$B$8:$C$360,2,0),N7613+1,N7613))</f>
        <v/>
      </c>
      <c r="P7614" s="30"/>
      <c r="Q7614" s="30"/>
      <c r="R7614" s="35"/>
      <c r="S7614" s="35"/>
      <c r="T7614" s="35"/>
      <c r="U7614" s="35"/>
      <c r="V7614" s="35"/>
      <c r="W7614" s="35"/>
      <c r="X7614" s="35"/>
      <c r="Y7614" s="35"/>
    </row>
    <row r="7615" customFormat="false" ht="14.25" hidden="false" customHeight="false" outlineLevel="0" collapsed="false">
      <c r="N7615" s="0" t="str">
        <f aca="false">IF(R7615=0,"",IF(Q7615=VLOOKUP(N7614+1,$B$8:$C$360,2,0),N7614+1,N7614))</f>
        <v/>
      </c>
      <c r="P7615" s="30"/>
      <c r="Q7615" s="30"/>
      <c r="R7615" s="35"/>
      <c r="S7615" s="35"/>
      <c r="T7615" s="35"/>
      <c r="U7615" s="35"/>
      <c r="V7615" s="35"/>
      <c r="W7615" s="35"/>
      <c r="X7615" s="35"/>
      <c r="Y7615" s="35"/>
    </row>
    <row r="7616" customFormat="false" ht="14.25" hidden="false" customHeight="false" outlineLevel="0" collapsed="false">
      <c r="N7616" s="0" t="str">
        <f aca="false">IF(R7616=0,"",IF(Q7616=VLOOKUP(N7615+1,$B$8:$C$360,2,0),N7615+1,N7615))</f>
        <v/>
      </c>
      <c r="P7616" s="30"/>
      <c r="Q7616" s="30"/>
      <c r="R7616" s="35"/>
      <c r="S7616" s="35"/>
      <c r="T7616" s="35"/>
      <c r="U7616" s="35"/>
      <c r="V7616" s="35"/>
      <c r="W7616" s="35"/>
      <c r="X7616" s="35"/>
      <c r="Y7616" s="35"/>
    </row>
    <row r="7617" customFormat="false" ht="14.25" hidden="false" customHeight="false" outlineLevel="0" collapsed="false">
      <c r="N7617" s="0" t="str">
        <f aca="false">IF(R7617=0,"",IF(Q7617=VLOOKUP(N7616+1,$B$8:$C$360,2,0),N7616+1,N7616))</f>
        <v/>
      </c>
      <c r="P7617" s="30"/>
      <c r="Q7617" s="30"/>
      <c r="R7617" s="35"/>
      <c r="S7617" s="35"/>
      <c r="T7617" s="35"/>
      <c r="U7617" s="35"/>
      <c r="V7617" s="35"/>
      <c r="W7617" s="35"/>
      <c r="X7617" s="35"/>
      <c r="Y7617" s="35"/>
    </row>
    <row r="7618" customFormat="false" ht="14.25" hidden="false" customHeight="false" outlineLevel="0" collapsed="false">
      <c r="N7618" s="0" t="str">
        <f aca="false">IF(R7618=0,"",IF(Q7618=VLOOKUP(N7617+1,$B$8:$C$360,2,0),N7617+1,N7617))</f>
        <v/>
      </c>
      <c r="P7618" s="30"/>
      <c r="Q7618" s="30"/>
      <c r="R7618" s="35"/>
      <c r="S7618" s="35"/>
      <c r="T7618" s="35"/>
      <c r="U7618" s="35"/>
      <c r="V7618" s="35"/>
      <c r="W7618" s="35"/>
      <c r="X7618" s="35"/>
      <c r="Y7618" s="35"/>
    </row>
    <row r="7619" customFormat="false" ht="14.25" hidden="false" customHeight="false" outlineLevel="0" collapsed="false">
      <c r="N7619" s="0" t="str">
        <f aca="false">IF(R7619=0,"",IF(Q7619=VLOOKUP(N7618+1,$B$8:$C$360,2,0),N7618+1,N7618))</f>
        <v/>
      </c>
      <c r="P7619" s="30"/>
      <c r="Q7619" s="30"/>
      <c r="R7619" s="35"/>
      <c r="S7619" s="35"/>
      <c r="T7619" s="35"/>
      <c r="U7619" s="35"/>
      <c r="V7619" s="35"/>
      <c r="W7619" s="35"/>
      <c r="X7619" s="35"/>
      <c r="Y7619" s="35"/>
    </row>
    <row r="7620" customFormat="false" ht="14.25" hidden="false" customHeight="false" outlineLevel="0" collapsed="false">
      <c r="N7620" s="0" t="str">
        <f aca="false">IF(R7620=0,"",IF(Q7620=VLOOKUP(N7619+1,$B$8:$C$360,2,0),N7619+1,N7619))</f>
        <v/>
      </c>
      <c r="P7620" s="30"/>
      <c r="Q7620" s="30"/>
      <c r="R7620" s="35"/>
      <c r="S7620" s="35"/>
      <c r="T7620" s="35"/>
      <c r="U7620" s="35"/>
      <c r="V7620" s="35"/>
      <c r="W7620" s="35"/>
      <c r="X7620" s="35"/>
      <c r="Y7620" s="35"/>
    </row>
    <row r="7621" customFormat="false" ht="14.25" hidden="false" customHeight="false" outlineLevel="0" collapsed="false">
      <c r="N7621" s="0" t="str">
        <f aca="false">IF(R7621=0,"",IF(Q7621=VLOOKUP(N7620+1,$B$8:$C$360,2,0),N7620+1,N7620))</f>
        <v/>
      </c>
      <c r="P7621" s="30"/>
      <c r="Q7621" s="30"/>
      <c r="R7621" s="35"/>
      <c r="S7621" s="35"/>
      <c r="T7621" s="35"/>
      <c r="U7621" s="35"/>
      <c r="V7621" s="35"/>
      <c r="W7621" s="35"/>
      <c r="X7621" s="35"/>
      <c r="Y7621" s="35"/>
    </row>
    <row r="7622" customFormat="false" ht="14.25" hidden="false" customHeight="false" outlineLevel="0" collapsed="false">
      <c r="N7622" s="0" t="str">
        <f aca="false">IF(R7622=0,"",IF(Q7622=VLOOKUP(N7621+1,$B$8:$C$360,2,0),N7621+1,N7621))</f>
        <v/>
      </c>
      <c r="P7622" s="30"/>
      <c r="Q7622" s="30"/>
      <c r="R7622" s="35"/>
      <c r="S7622" s="35"/>
      <c r="T7622" s="35"/>
      <c r="U7622" s="35"/>
      <c r="V7622" s="35"/>
      <c r="W7622" s="35"/>
      <c r="X7622" s="35"/>
      <c r="Y7622" s="35"/>
    </row>
    <row r="7623" customFormat="false" ht="14.25" hidden="false" customHeight="false" outlineLevel="0" collapsed="false">
      <c r="N7623" s="0" t="str">
        <f aca="false">IF(R7623=0,"",IF(Q7623=VLOOKUP(N7622+1,$B$8:$C$360,2,0),N7622+1,N7622))</f>
        <v/>
      </c>
      <c r="P7623" s="30"/>
      <c r="Q7623" s="30"/>
      <c r="R7623" s="35"/>
      <c r="S7623" s="35"/>
      <c r="T7623" s="35"/>
      <c r="U7623" s="35"/>
      <c r="V7623" s="35"/>
      <c r="W7623" s="35"/>
      <c r="X7623" s="35"/>
      <c r="Y7623" s="35"/>
    </row>
    <row r="7624" customFormat="false" ht="14.25" hidden="false" customHeight="false" outlineLevel="0" collapsed="false">
      <c r="N7624" s="0" t="str">
        <f aca="false">IF(R7624=0,"",IF(Q7624=VLOOKUP(N7623+1,$B$8:$C$360,2,0),N7623+1,N7623))</f>
        <v/>
      </c>
      <c r="P7624" s="30"/>
      <c r="Q7624" s="30"/>
      <c r="R7624" s="35"/>
      <c r="S7624" s="35"/>
      <c r="T7624" s="35"/>
      <c r="U7624" s="35"/>
      <c r="V7624" s="35"/>
      <c r="W7624" s="35"/>
      <c r="X7624" s="35"/>
      <c r="Y7624" s="35"/>
    </row>
    <row r="7625" customFormat="false" ht="14.25" hidden="false" customHeight="false" outlineLevel="0" collapsed="false">
      <c r="N7625" s="0" t="str">
        <f aca="false">IF(R7625=0,"",IF(Q7625=VLOOKUP(N7624+1,$B$8:$C$360,2,0),N7624+1,N7624))</f>
        <v/>
      </c>
      <c r="P7625" s="30"/>
      <c r="Q7625" s="30"/>
      <c r="R7625" s="35"/>
      <c r="S7625" s="35"/>
      <c r="T7625" s="35"/>
      <c r="U7625" s="35"/>
      <c r="V7625" s="35"/>
      <c r="W7625" s="35"/>
      <c r="X7625" s="35"/>
      <c r="Y7625" s="35"/>
    </row>
    <row r="7626" customFormat="false" ht="14.25" hidden="false" customHeight="false" outlineLevel="0" collapsed="false">
      <c r="N7626" s="0" t="str">
        <f aca="false">IF(R7626=0,"",IF(Q7626=VLOOKUP(N7625+1,$B$8:$C$360,2,0),N7625+1,N7625))</f>
        <v/>
      </c>
      <c r="P7626" s="30"/>
      <c r="Q7626" s="30"/>
      <c r="R7626" s="35"/>
      <c r="S7626" s="35"/>
      <c r="T7626" s="35"/>
      <c r="U7626" s="35"/>
      <c r="V7626" s="35"/>
      <c r="W7626" s="35"/>
      <c r="X7626" s="35"/>
      <c r="Y7626" s="35"/>
    </row>
    <row r="7627" customFormat="false" ht="14.25" hidden="false" customHeight="false" outlineLevel="0" collapsed="false">
      <c r="N7627" s="0" t="str">
        <f aca="false">IF(R7627=0,"",IF(Q7627=VLOOKUP(N7626+1,$B$8:$C$360,2,0),N7626+1,N7626))</f>
        <v/>
      </c>
      <c r="P7627" s="30"/>
      <c r="Q7627" s="30"/>
      <c r="R7627" s="35"/>
      <c r="S7627" s="35"/>
      <c r="T7627" s="35"/>
      <c r="U7627" s="35"/>
      <c r="V7627" s="35"/>
      <c r="W7627" s="35"/>
      <c r="X7627" s="35"/>
      <c r="Y7627" s="35"/>
    </row>
    <row r="7628" customFormat="false" ht="14.25" hidden="false" customHeight="false" outlineLevel="0" collapsed="false">
      <c r="N7628" s="0" t="str">
        <f aca="false">IF(R7628=0,"",IF(Q7628=VLOOKUP(N7627+1,$B$8:$C$360,2,0),N7627+1,N7627))</f>
        <v/>
      </c>
      <c r="P7628" s="30"/>
      <c r="Q7628" s="30"/>
      <c r="R7628" s="35"/>
      <c r="S7628" s="35"/>
      <c r="T7628" s="35"/>
      <c r="U7628" s="35"/>
      <c r="V7628" s="35"/>
      <c r="W7628" s="35"/>
      <c r="X7628" s="35"/>
      <c r="Y7628" s="35"/>
    </row>
    <row r="7629" customFormat="false" ht="14.25" hidden="false" customHeight="false" outlineLevel="0" collapsed="false">
      <c r="N7629" s="0" t="str">
        <f aca="false">IF(R7629=0,"",IF(Q7629=VLOOKUP(N7628+1,$B$8:$C$360,2,0),N7628+1,N7628))</f>
        <v/>
      </c>
      <c r="P7629" s="30"/>
      <c r="Q7629" s="30"/>
      <c r="R7629" s="35"/>
      <c r="S7629" s="35"/>
      <c r="T7629" s="35"/>
      <c r="U7629" s="35"/>
      <c r="V7629" s="35"/>
      <c r="W7629" s="35"/>
      <c r="X7629" s="35"/>
      <c r="Y7629" s="35"/>
    </row>
    <row r="7630" customFormat="false" ht="14.25" hidden="false" customHeight="false" outlineLevel="0" collapsed="false">
      <c r="N7630" s="0" t="str">
        <f aca="false">IF(R7630=0,"",IF(Q7630=VLOOKUP(N7629+1,$B$8:$C$360,2,0),N7629+1,N7629))</f>
        <v/>
      </c>
      <c r="P7630" s="30"/>
      <c r="Q7630" s="30"/>
      <c r="R7630" s="35"/>
      <c r="S7630" s="35"/>
      <c r="T7630" s="35"/>
      <c r="U7630" s="35"/>
      <c r="V7630" s="35"/>
      <c r="W7630" s="35"/>
      <c r="X7630" s="35"/>
      <c r="Y7630" s="35"/>
    </row>
    <row r="7631" customFormat="false" ht="14.25" hidden="false" customHeight="false" outlineLevel="0" collapsed="false">
      <c r="N7631" s="0" t="str">
        <f aca="false">IF(R7631=0,"",IF(Q7631=VLOOKUP(N7630+1,$B$8:$C$360,2,0),N7630+1,N7630))</f>
        <v/>
      </c>
      <c r="P7631" s="30"/>
      <c r="Q7631" s="30"/>
      <c r="R7631" s="35"/>
      <c r="S7631" s="35"/>
      <c r="T7631" s="35"/>
      <c r="U7631" s="35"/>
      <c r="V7631" s="35"/>
      <c r="W7631" s="35"/>
      <c r="X7631" s="35"/>
      <c r="Y7631" s="35"/>
    </row>
    <row r="7632" customFormat="false" ht="14.25" hidden="false" customHeight="false" outlineLevel="0" collapsed="false">
      <c r="N7632" s="0" t="str">
        <f aca="false">IF(R7632=0,"",IF(Q7632=VLOOKUP(N7631+1,$B$8:$C$360,2,0),N7631+1,N7631))</f>
        <v/>
      </c>
      <c r="P7632" s="30"/>
      <c r="Q7632" s="30"/>
      <c r="R7632" s="35"/>
      <c r="S7632" s="35"/>
      <c r="T7632" s="35"/>
      <c r="U7632" s="35"/>
      <c r="V7632" s="35"/>
      <c r="W7632" s="35"/>
      <c r="X7632" s="35"/>
      <c r="Y7632" s="35"/>
    </row>
    <row r="7633" customFormat="false" ht="14.25" hidden="false" customHeight="false" outlineLevel="0" collapsed="false">
      <c r="N7633" s="0" t="str">
        <f aca="false">IF(R7633=0,"",IF(Q7633=VLOOKUP(N7632+1,$B$8:$C$360,2,0),N7632+1,N7632))</f>
        <v/>
      </c>
      <c r="P7633" s="30"/>
      <c r="Q7633" s="30"/>
      <c r="R7633" s="35"/>
      <c r="S7633" s="35"/>
      <c r="T7633" s="35"/>
      <c r="U7633" s="35"/>
      <c r="V7633" s="35"/>
      <c r="W7633" s="35"/>
      <c r="X7633" s="35"/>
      <c r="Y7633" s="35"/>
    </row>
    <row r="7634" customFormat="false" ht="14.25" hidden="false" customHeight="false" outlineLevel="0" collapsed="false">
      <c r="N7634" s="0" t="str">
        <f aca="false">IF(R7634=0,"",IF(Q7634=VLOOKUP(N7633+1,$B$8:$C$360,2,0),N7633+1,N7633))</f>
        <v/>
      </c>
      <c r="P7634" s="30"/>
      <c r="Q7634" s="30"/>
      <c r="R7634" s="35"/>
      <c r="S7634" s="35"/>
      <c r="T7634" s="35"/>
      <c r="U7634" s="35"/>
      <c r="V7634" s="35"/>
      <c r="W7634" s="35"/>
      <c r="X7634" s="35"/>
      <c r="Y7634" s="35"/>
    </row>
    <row r="7635" customFormat="false" ht="14.25" hidden="false" customHeight="false" outlineLevel="0" collapsed="false">
      <c r="N7635" s="0" t="str">
        <f aca="false">IF(R7635=0,"",IF(Q7635=VLOOKUP(N7634+1,$B$8:$C$360,2,0),N7634+1,N7634))</f>
        <v/>
      </c>
      <c r="P7635" s="30"/>
      <c r="Q7635" s="30"/>
      <c r="R7635" s="35"/>
      <c r="S7635" s="35"/>
      <c r="T7635" s="35"/>
      <c r="U7635" s="35"/>
      <c r="V7635" s="35"/>
      <c r="W7635" s="35"/>
      <c r="X7635" s="35"/>
      <c r="Y7635" s="35"/>
    </row>
    <row r="7636" customFormat="false" ht="14.25" hidden="false" customHeight="false" outlineLevel="0" collapsed="false">
      <c r="N7636" s="0" t="str">
        <f aca="false">IF(R7636=0,"",IF(Q7636=VLOOKUP(N7635+1,$B$8:$C$360,2,0),N7635+1,N7635))</f>
        <v/>
      </c>
      <c r="P7636" s="30"/>
      <c r="Q7636" s="30"/>
      <c r="R7636" s="35"/>
      <c r="S7636" s="35"/>
      <c r="T7636" s="35"/>
      <c r="U7636" s="35"/>
      <c r="V7636" s="35"/>
      <c r="W7636" s="35"/>
      <c r="X7636" s="35"/>
      <c r="Y7636" s="35"/>
    </row>
    <row r="7637" customFormat="false" ht="14.25" hidden="false" customHeight="false" outlineLevel="0" collapsed="false">
      <c r="N7637" s="0" t="str">
        <f aca="false">IF(R7637=0,"",IF(Q7637=VLOOKUP(N7636+1,$B$8:$C$360,2,0),N7636+1,N7636))</f>
        <v/>
      </c>
      <c r="P7637" s="30"/>
      <c r="Q7637" s="30"/>
      <c r="R7637" s="35"/>
      <c r="S7637" s="35"/>
      <c r="T7637" s="35"/>
      <c r="U7637" s="35"/>
      <c r="V7637" s="35"/>
      <c r="W7637" s="35"/>
      <c r="X7637" s="35"/>
      <c r="Y7637" s="35"/>
    </row>
    <row r="7638" customFormat="false" ht="14.25" hidden="false" customHeight="false" outlineLevel="0" collapsed="false">
      <c r="N7638" s="0" t="str">
        <f aca="false">IF(R7638=0,"",IF(Q7638=VLOOKUP(N7637+1,$B$8:$C$360,2,0),N7637+1,N7637))</f>
        <v/>
      </c>
      <c r="P7638" s="30"/>
      <c r="Q7638" s="30"/>
      <c r="R7638" s="35"/>
      <c r="S7638" s="35"/>
      <c r="T7638" s="35"/>
      <c r="U7638" s="35"/>
      <c r="V7638" s="35"/>
      <c r="W7638" s="35"/>
      <c r="X7638" s="35"/>
      <c r="Y7638" s="35"/>
    </row>
    <row r="7639" customFormat="false" ht="14.25" hidden="false" customHeight="false" outlineLevel="0" collapsed="false">
      <c r="N7639" s="0" t="str">
        <f aca="false">IF(R7639=0,"",IF(Q7639=VLOOKUP(N7638+1,$B$8:$C$360,2,0),N7638+1,N7638))</f>
        <v/>
      </c>
      <c r="P7639" s="30"/>
      <c r="Q7639" s="30"/>
      <c r="R7639" s="35"/>
      <c r="S7639" s="35"/>
      <c r="T7639" s="35"/>
      <c r="U7639" s="35"/>
      <c r="V7639" s="35"/>
      <c r="W7639" s="35"/>
      <c r="X7639" s="35"/>
      <c r="Y7639" s="35"/>
    </row>
    <row r="7640" customFormat="false" ht="14.25" hidden="false" customHeight="false" outlineLevel="0" collapsed="false">
      <c r="N7640" s="0" t="str">
        <f aca="false">IF(R7640=0,"",IF(Q7640=VLOOKUP(N7639+1,$B$8:$C$360,2,0),N7639+1,N7639))</f>
        <v/>
      </c>
      <c r="P7640" s="30"/>
      <c r="Q7640" s="30"/>
      <c r="R7640" s="35"/>
      <c r="S7640" s="35"/>
      <c r="T7640" s="35"/>
      <c r="U7640" s="35"/>
      <c r="V7640" s="35"/>
      <c r="W7640" s="35"/>
      <c r="X7640" s="35"/>
      <c r="Y7640" s="35"/>
    </row>
    <row r="7641" customFormat="false" ht="14.25" hidden="false" customHeight="false" outlineLevel="0" collapsed="false">
      <c r="N7641" s="0" t="str">
        <f aca="false">IF(R7641=0,"",IF(Q7641=VLOOKUP(N7640+1,$B$8:$C$360,2,0),N7640+1,N7640))</f>
        <v/>
      </c>
      <c r="P7641" s="30"/>
      <c r="Q7641" s="30"/>
      <c r="R7641" s="35"/>
      <c r="S7641" s="35"/>
      <c r="T7641" s="35"/>
      <c r="U7641" s="35"/>
      <c r="V7641" s="35"/>
      <c r="W7641" s="35"/>
      <c r="X7641" s="35"/>
      <c r="Y7641" s="35"/>
    </row>
    <row r="7642" customFormat="false" ht="14.25" hidden="false" customHeight="false" outlineLevel="0" collapsed="false">
      <c r="N7642" s="0" t="str">
        <f aca="false">IF(R7642=0,"",IF(Q7642=VLOOKUP(N7641+1,$B$8:$C$360,2,0),N7641+1,N7641))</f>
        <v/>
      </c>
      <c r="P7642" s="30"/>
      <c r="Q7642" s="30"/>
      <c r="R7642" s="35"/>
      <c r="S7642" s="35"/>
      <c r="T7642" s="35"/>
      <c r="U7642" s="35"/>
      <c r="V7642" s="35"/>
      <c r="W7642" s="35"/>
      <c r="X7642" s="35"/>
      <c r="Y7642" s="35"/>
    </row>
    <row r="7643" customFormat="false" ht="14.25" hidden="false" customHeight="false" outlineLevel="0" collapsed="false">
      <c r="N7643" s="0" t="str">
        <f aca="false">IF(R7643=0,"",IF(Q7643=VLOOKUP(N7642+1,$B$8:$C$360,2,0),N7642+1,N7642))</f>
        <v/>
      </c>
      <c r="P7643" s="30"/>
      <c r="Q7643" s="30"/>
      <c r="R7643" s="35"/>
      <c r="S7643" s="35"/>
      <c r="T7643" s="35"/>
      <c r="U7643" s="35"/>
      <c r="V7643" s="35"/>
      <c r="W7643" s="35"/>
      <c r="X7643" s="35"/>
      <c r="Y7643" s="35"/>
    </row>
    <row r="7644" customFormat="false" ht="14.25" hidden="false" customHeight="false" outlineLevel="0" collapsed="false">
      <c r="N7644" s="0" t="str">
        <f aca="false">IF(R7644=0,"",IF(Q7644=VLOOKUP(N7643+1,$B$8:$C$360,2,0),N7643+1,N7643))</f>
        <v/>
      </c>
      <c r="P7644" s="30"/>
      <c r="Q7644" s="30"/>
      <c r="R7644" s="35"/>
      <c r="S7644" s="35"/>
      <c r="T7644" s="35"/>
      <c r="U7644" s="35"/>
      <c r="V7644" s="35"/>
      <c r="W7644" s="35"/>
      <c r="X7644" s="35"/>
      <c r="Y7644" s="35"/>
    </row>
    <row r="7645" customFormat="false" ht="14.25" hidden="false" customHeight="false" outlineLevel="0" collapsed="false">
      <c r="N7645" s="0" t="str">
        <f aca="false">IF(R7645=0,"",IF(Q7645=VLOOKUP(N7644+1,$B$8:$C$360,2,0),N7644+1,N7644))</f>
        <v/>
      </c>
      <c r="P7645" s="30"/>
      <c r="Q7645" s="30"/>
      <c r="R7645" s="35"/>
      <c r="S7645" s="35"/>
      <c r="T7645" s="35"/>
      <c r="U7645" s="35"/>
      <c r="V7645" s="35"/>
      <c r="W7645" s="35"/>
      <c r="X7645" s="35"/>
      <c r="Y7645" s="35"/>
    </row>
    <row r="7646" customFormat="false" ht="14.25" hidden="false" customHeight="false" outlineLevel="0" collapsed="false">
      <c r="N7646" s="0" t="str">
        <f aca="false">IF(R7646=0,"",IF(Q7646=VLOOKUP(N7645+1,$B$8:$C$360,2,0),N7645+1,N7645))</f>
        <v/>
      </c>
      <c r="P7646" s="30"/>
      <c r="Q7646" s="30"/>
      <c r="R7646" s="35"/>
      <c r="S7646" s="35"/>
      <c r="T7646" s="35"/>
      <c r="U7646" s="35"/>
      <c r="V7646" s="35"/>
      <c r="W7646" s="35"/>
      <c r="X7646" s="35"/>
      <c r="Y7646" s="35"/>
    </row>
    <row r="7647" customFormat="false" ht="14.25" hidden="false" customHeight="false" outlineLevel="0" collapsed="false">
      <c r="N7647" s="0" t="str">
        <f aca="false">IF(R7647=0,"",IF(Q7647=VLOOKUP(N7646+1,$B$8:$C$360,2,0),N7646+1,N7646))</f>
        <v/>
      </c>
      <c r="P7647" s="30"/>
      <c r="Q7647" s="30"/>
      <c r="R7647" s="35"/>
      <c r="S7647" s="35"/>
      <c r="T7647" s="35"/>
      <c r="U7647" s="35"/>
      <c r="V7647" s="35"/>
      <c r="W7647" s="35"/>
      <c r="X7647" s="35"/>
      <c r="Y7647" s="35"/>
    </row>
    <row r="7648" customFormat="false" ht="14.25" hidden="false" customHeight="false" outlineLevel="0" collapsed="false">
      <c r="N7648" s="0" t="str">
        <f aca="false">IF(R7648=0,"",IF(Q7648=VLOOKUP(N7647+1,$B$8:$C$360,2,0),N7647+1,N7647))</f>
        <v/>
      </c>
      <c r="P7648" s="30"/>
      <c r="Q7648" s="30"/>
      <c r="R7648" s="35"/>
      <c r="S7648" s="35"/>
      <c r="T7648" s="35"/>
      <c r="U7648" s="35"/>
      <c r="V7648" s="35"/>
      <c r="W7648" s="35"/>
      <c r="X7648" s="35"/>
      <c r="Y7648" s="35"/>
    </row>
    <row r="7649" customFormat="false" ht="14.25" hidden="false" customHeight="false" outlineLevel="0" collapsed="false">
      <c r="N7649" s="0" t="str">
        <f aca="false">IF(R7649=0,"",IF(Q7649=VLOOKUP(N7648+1,$B$8:$C$360,2,0),N7648+1,N7648))</f>
        <v/>
      </c>
      <c r="P7649" s="30"/>
      <c r="Q7649" s="30"/>
      <c r="R7649" s="35"/>
      <c r="S7649" s="35"/>
      <c r="T7649" s="35"/>
      <c r="U7649" s="35"/>
      <c r="V7649" s="35"/>
      <c r="W7649" s="35"/>
      <c r="X7649" s="35"/>
      <c r="Y7649" s="35"/>
    </row>
    <row r="7650" customFormat="false" ht="14.25" hidden="false" customHeight="false" outlineLevel="0" collapsed="false">
      <c r="N7650" s="0" t="str">
        <f aca="false">IF(R7650=0,"",IF(Q7650=VLOOKUP(N7649+1,$B$8:$C$360,2,0),N7649+1,N7649))</f>
        <v/>
      </c>
      <c r="P7650" s="30"/>
      <c r="Q7650" s="30"/>
      <c r="R7650" s="35"/>
      <c r="S7650" s="35"/>
      <c r="T7650" s="35"/>
      <c r="U7650" s="35"/>
      <c r="V7650" s="35"/>
      <c r="W7650" s="35"/>
      <c r="X7650" s="35"/>
      <c r="Y7650" s="35"/>
    </row>
    <row r="7651" customFormat="false" ht="14.25" hidden="false" customHeight="false" outlineLevel="0" collapsed="false">
      <c r="N7651" s="0" t="str">
        <f aca="false">IF(R7651=0,"",IF(Q7651=VLOOKUP(N7650+1,$B$8:$C$360,2,0),N7650+1,N7650))</f>
        <v/>
      </c>
      <c r="P7651" s="30"/>
      <c r="Q7651" s="30"/>
      <c r="R7651" s="35"/>
      <c r="S7651" s="35"/>
      <c r="T7651" s="35"/>
      <c r="U7651" s="35"/>
      <c r="V7651" s="35"/>
      <c r="W7651" s="35"/>
      <c r="X7651" s="35"/>
      <c r="Y7651" s="35"/>
    </row>
    <row r="7652" customFormat="false" ht="14.25" hidden="false" customHeight="false" outlineLevel="0" collapsed="false">
      <c r="N7652" s="0" t="str">
        <f aca="false">IF(R7652=0,"",IF(Q7652=VLOOKUP(N7651+1,$B$8:$C$360,2,0),N7651+1,N7651))</f>
        <v/>
      </c>
      <c r="P7652" s="30"/>
      <c r="Q7652" s="30"/>
      <c r="R7652" s="35"/>
      <c r="S7652" s="35"/>
      <c r="T7652" s="35"/>
      <c r="U7652" s="35"/>
      <c r="V7652" s="35"/>
      <c r="W7652" s="35"/>
      <c r="X7652" s="35"/>
      <c r="Y7652" s="35"/>
    </row>
    <row r="7653" customFormat="false" ht="14.25" hidden="false" customHeight="false" outlineLevel="0" collapsed="false">
      <c r="N7653" s="0" t="str">
        <f aca="false">IF(R7653=0,"",IF(Q7653=VLOOKUP(N7652+1,$B$8:$C$360,2,0),N7652+1,N7652))</f>
        <v/>
      </c>
      <c r="P7653" s="30"/>
      <c r="Q7653" s="30"/>
      <c r="R7653" s="35"/>
      <c r="S7653" s="35"/>
      <c r="T7653" s="35"/>
      <c r="U7653" s="35"/>
      <c r="V7653" s="35"/>
      <c r="W7653" s="35"/>
      <c r="X7653" s="35"/>
      <c r="Y7653" s="35"/>
    </row>
    <row r="7654" customFormat="false" ht="14.25" hidden="false" customHeight="false" outlineLevel="0" collapsed="false">
      <c r="N7654" s="0" t="str">
        <f aca="false">IF(R7654=0,"",IF(Q7654=VLOOKUP(N7653+1,$B$8:$C$360,2,0),N7653+1,N7653))</f>
        <v/>
      </c>
      <c r="P7654" s="30"/>
      <c r="Q7654" s="30"/>
      <c r="R7654" s="35"/>
      <c r="S7654" s="35"/>
      <c r="T7654" s="35"/>
      <c r="U7654" s="35"/>
      <c r="V7654" s="35"/>
      <c r="W7654" s="35"/>
      <c r="X7654" s="35"/>
      <c r="Y7654" s="35"/>
    </row>
    <row r="7655" customFormat="false" ht="14.25" hidden="false" customHeight="false" outlineLevel="0" collapsed="false">
      <c r="N7655" s="0" t="str">
        <f aca="false">IF(R7655=0,"",IF(Q7655=VLOOKUP(N7654+1,$B$8:$C$360,2,0),N7654+1,N7654))</f>
        <v/>
      </c>
      <c r="P7655" s="30"/>
      <c r="Q7655" s="30"/>
      <c r="R7655" s="35"/>
      <c r="S7655" s="35"/>
      <c r="T7655" s="35"/>
      <c r="U7655" s="35"/>
      <c r="V7655" s="35"/>
      <c r="W7655" s="35"/>
      <c r="X7655" s="35"/>
      <c r="Y7655" s="35"/>
    </row>
    <row r="7656" customFormat="false" ht="14.25" hidden="false" customHeight="false" outlineLevel="0" collapsed="false">
      <c r="N7656" s="0" t="str">
        <f aca="false">IF(R7656=0,"",IF(Q7656=VLOOKUP(N7655+1,$B$8:$C$360,2,0),N7655+1,N7655))</f>
        <v/>
      </c>
      <c r="P7656" s="30"/>
      <c r="Q7656" s="30"/>
      <c r="R7656" s="35"/>
      <c r="S7656" s="35"/>
      <c r="T7656" s="35"/>
      <c r="U7656" s="35"/>
      <c r="V7656" s="35"/>
      <c r="W7656" s="35"/>
      <c r="X7656" s="35"/>
      <c r="Y7656" s="35"/>
    </row>
    <row r="7657" customFormat="false" ht="14.25" hidden="false" customHeight="false" outlineLevel="0" collapsed="false">
      <c r="N7657" s="0" t="str">
        <f aca="false">IF(R7657=0,"",IF(Q7657=VLOOKUP(N7656+1,$B$8:$C$360,2,0),N7656+1,N7656))</f>
        <v/>
      </c>
      <c r="P7657" s="30"/>
      <c r="Q7657" s="30"/>
      <c r="R7657" s="35"/>
      <c r="S7657" s="35"/>
      <c r="T7657" s="35"/>
      <c r="U7657" s="35"/>
      <c r="V7657" s="35"/>
      <c r="W7657" s="35"/>
      <c r="X7657" s="35"/>
      <c r="Y7657" s="35"/>
    </row>
    <row r="7658" customFormat="false" ht="14.25" hidden="false" customHeight="false" outlineLevel="0" collapsed="false">
      <c r="N7658" s="0" t="str">
        <f aca="false">IF(R7658=0,"",IF(Q7658=VLOOKUP(N7657+1,$B$8:$C$360,2,0),N7657+1,N7657))</f>
        <v/>
      </c>
      <c r="P7658" s="30"/>
      <c r="Q7658" s="30"/>
      <c r="R7658" s="35"/>
      <c r="S7658" s="35"/>
      <c r="T7658" s="35"/>
      <c r="U7658" s="35"/>
      <c r="V7658" s="35"/>
      <c r="W7658" s="35"/>
      <c r="X7658" s="35"/>
      <c r="Y7658" s="35"/>
    </row>
    <row r="7659" customFormat="false" ht="14.25" hidden="false" customHeight="false" outlineLevel="0" collapsed="false">
      <c r="N7659" s="0" t="str">
        <f aca="false">IF(R7659=0,"",IF(Q7659=VLOOKUP(N7658+1,$B$8:$C$360,2,0),N7658+1,N7658))</f>
        <v/>
      </c>
      <c r="P7659" s="30"/>
      <c r="Q7659" s="30"/>
      <c r="R7659" s="35"/>
      <c r="S7659" s="35"/>
      <c r="T7659" s="35"/>
      <c r="U7659" s="35"/>
      <c r="V7659" s="35"/>
      <c r="W7659" s="35"/>
      <c r="X7659" s="35"/>
      <c r="Y7659" s="35"/>
    </row>
    <row r="7660" customFormat="false" ht="14.25" hidden="false" customHeight="false" outlineLevel="0" collapsed="false">
      <c r="N7660" s="0" t="str">
        <f aca="false">IF(R7660=0,"",IF(Q7660=VLOOKUP(N7659+1,$B$8:$C$360,2,0),N7659+1,N7659))</f>
        <v/>
      </c>
      <c r="P7660" s="30"/>
      <c r="Q7660" s="30"/>
      <c r="R7660" s="35"/>
      <c r="S7660" s="35"/>
      <c r="T7660" s="35"/>
      <c r="U7660" s="35"/>
      <c r="V7660" s="35"/>
      <c r="W7660" s="35"/>
      <c r="X7660" s="35"/>
      <c r="Y7660" s="35"/>
    </row>
    <row r="7661" customFormat="false" ht="14.25" hidden="false" customHeight="false" outlineLevel="0" collapsed="false">
      <c r="N7661" s="0" t="str">
        <f aca="false">IF(R7661=0,"",IF(Q7661=VLOOKUP(N7660+1,$B$8:$C$360,2,0),N7660+1,N7660))</f>
        <v/>
      </c>
      <c r="P7661" s="30"/>
      <c r="Q7661" s="30"/>
      <c r="R7661" s="35"/>
      <c r="S7661" s="35"/>
      <c r="T7661" s="35"/>
      <c r="U7661" s="35"/>
      <c r="V7661" s="35"/>
      <c r="W7661" s="35"/>
      <c r="X7661" s="35"/>
      <c r="Y7661" s="35"/>
    </row>
    <row r="7662" customFormat="false" ht="14.25" hidden="false" customHeight="false" outlineLevel="0" collapsed="false">
      <c r="N7662" s="0" t="str">
        <f aca="false">IF(R7662=0,"",IF(Q7662=VLOOKUP(N7661+1,$B$8:$C$360,2,0),N7661+1,N7661))</f>
        <v/>
      </c>
      <c r="P7662" s="30"/>
      <c r="Q7662" s="30"/>
      <c r="R7662" s="35"/>
      <c r="S7662" s="35"/>
      <c r="T7662" s="35"/>
      <c r="U7662" s="35"/>
      <c r="V7662" s="35"/>
      <c r="W7662" s="35"/>
      <c r="X7662" s="35"/>
      <c r="Y7662" s="35"/>
    </row>
    <row r="7663" customFormat="false" ht="14.25" hidden="false" customHeight="false" outlineLevel="0" collapsed="false">
      <c r="N7663" s="0" t="str">
        <f aca="false">IF(R7663=0,"",IF(Q7663=VLOOKUP(N7662+1,$B$8:$C$360,2,0),N7662+1,N7662))</f>
        <v/>
      </c>
      <c r="P7663" s="30"/>
      <c r="Q7663" s="30"/>
      <c r="R7663" s="35"/>
      <c r="S7663" s="35"/>
      <c r="T7663" s="35"/>
      <c r="U7663" s="35"/>
      <c r="V7663" s="35"/>
      <c r="W7663" s="35"/>
      <c r="X7663" s="35"/>
      <c r="Y7663" s="35"/>
    </row>
    <row r="7664" customFormat="false" ht="14.25" hidden="false" customHeight="false" outlineLevel="0" collapsed="false">
      <c r="N7664" s="0" t="str">
        <f aca="false">IF(R7664=0,"",IF(Q7664=VLOOKUP(N7663+1,$B$8:$C$360,2,0),N7663+1,N7663))</f>
        <v/>
      </c>
      <c r="P7664" s="30"/>
      <c r="Q7664" s="30"/>
      <c r="R7664" s="35"/>
      <c r="S7664" s="35"/>
      <c r="T7664" s="35"/>
      <c r="U7664" s="35"/>
      <c r="V7664" s="35"/>
      <c r="W7664" s="35"/>
      <c r="X7664" s="35"/>
      <c r="Y7664" s="35"/>
    </row>
    <row r="7665" customFormat="false" ht="14.25" hidden="false" customHeight="false" outlineLevel="0" collapsed="false">
      <c r="N7665" s="0" t="str">
        <f aca="false">IF(R7665=0,"",IF(Q7665=VLOOKUP(N7664+1,$B$8:$C$360,2,0),N7664+1,N7664))</f>
        <v/>
      </c>
      <c r="P7665" s="30"/>
      <c r="Q7665" s="30"/>
      <c r="R7665" s="35"/>
      <c r="S7665" s="35"/>
      <c r="T7665" s="35"/>
      <c r="U7665" s="35"/>
      <c r="V7665" s="35"/>
      <c r="W7665" s="35"/>
      <c r="X7665" s="35"/>
      <c r="Y7665" s="35"/>
    </row>
    <row r="7666" customFormat="false" ht="14.25" hidden="false" customHeight="false" outlineLevel="0" collapsed="false">
      <c r="N7666" s="0" t="str">
        <f aca="false">IF(R7666=0,"",IF(Q7666=VLOOKUP(N7665+1,$B$8:$C$360,2,0),N7665+1,N7665))</f>
        <v/>
      </c>
      <c r="P7666" s="30"/>
      <c r="Q7666" s="30"/>
      <c r="R7666" s="35"/>
      <c r="S7666" s="35"/>
      <c r="T7666" s="35"/>
      <c r="U7666" s="35"/>
      <c r="V7666" s="35"/>
      <c r="W7666" s="35"/>
      <c r="X7666" s="35"/>
      <c r="Y7666" s="35"/>
    </row>
    <row r="7667" customFormat="false" ht="14.25" hidden="false" customHeight="false" outlineLevel="0" collapsed="false">
      <c r="N7667" s="0" t="str">
        <f aca="false">IF(R7667=0,"",IF(Q7667=VLOOKUP(N7666+1,$B$8:$C$360,2,0),N7666+1,N7666))</f>
        <v/>
      </c>
      <c r="P7667" s="30"/>
      <c r="Q7667" s="30"/>
      <c r="R7667" s="35"/>
      <c r="S7667" s="35"/>
      <c r="T7667" s="35"/>
      <c r="U7667" s="35"/>
      <c r="V7667" s="35"/>
      <c r="W7667" s="35"/>
      <c r="X7667" s="35"/>
      <c r="Y7667" s="35"/>
    </row>
    <row r="7668" customFormat="false" ht="14.25" hidden="false" customHeight="false" outlineLevel="0" collapsed="false">
      <c r="N7668" s="0" t="str">
        <f aca="false">IF(R7668=0,"",IF(Q7668=VLOOKUP(N7667+1,$B$8:$C$360,2,0),N7667+1,N7667))</f>
        <v/>
      </c>
      <c r="P7668" s="30"/>
      <c r="Q7668" s="30"/>
      <c r="R7668" s="35"/>
      <c r="S7668" s="35"/>
      <c r="T7668" s="35"/>
      <c r="U7668" s="35"/>
      <c r="V7668" s="35"/>
      <c r="W7668" s="35"/>
      <c r="X7668" s="35"/>
      <c r="Y7668" s="35"/>
    </row>
    <row r="7669" customFormat="false" ht="14.25" hidden="false" customHeight="false" outlineLevel="0" collapsed="false">
      <c r="N7669" s="0" t="str">
        <f aca="false">IF(R7669=0,"",IF(Q7669=VLOOKUP(N7668+1,$B$8:$C$360,2,0),N7668+1,N7668))</f>
        <v/>
      </c>
      <c r="P7669" s="30"/>
      <c r="Q7669" s="30"/>
      <c r="R7669" s="35"/>
      <c r="S7669" s="35"/>
      <c r="T7669" s="35"/>
      <c r="U7669" s="35"/>
      <c r="V7669" s="35"/>
      <c r="W7669" s="35"/>
      <c r="X7669" s="35"/>
      <c r="Y7669" s="35"/>
    </row>
    <row r="7670" customFormat="false" ht="14.25" hidden="false" customHeight="false" outlineLevel="0" collapsed="false">
      <c r="N7670" s="0" t="str">
        <f aca="false">IF(R7670=0,"",IF(Q7670=VLOOKUP(N7669+1,$B$8:$C$360,2,0),N7669+1,N7669))</f>
        <v/>
      </c>
      <c r="P7670" s="30"/>
      <c r="Q7670" s="30"/>
      <c r="R7670" s="35"/>
      <c r="S7670" s="35"/>
      <c r="T7670" s="35"/>
      <c r="U7670" s="35"/>
      <c r="V7670" s="35"/>
      <c r="W7670" s="35"/>
      <c r="X7670" s="35"/>
      <c r="Y7670" s="35"/>
    </row>
    <row r="7671" customFormat="false" ht="14.25" hidden="false" customHeight="false" outlineLevel="0" collapsed="false">
      <c r="N7671" s="0" t="str">
        <f aca="false">IF(R7671=0,"",IF(Q7671=VLOOKUP(N7670+1,$B$8:$C$360,2,0),N7670+1,N7670))</f>
        <v/>
      </c>
      <c r="P7671" s="30"/>
      <c r="Q7671" s="30"/>
      <c r="R7671" s="35"/>
      <c r="S7671" s="35"/>
      <c r="T7671" s="35"/>
      <c r="U7671" s="35"/>
      <c r="V7671" s="35"/>
      <c r="W7671" s="35"/>
      <c r="X7671" s="35"/>
      <c r="Y7671" s="35"/>
    </row>
    <row r="7672" customFormat="false" ht="14.25" hidden="false" customHeight="false" outlineLevel="0" collapsed="false">
      <c r="N7672" s="0" t="str">
        <f aca="false">IF(R7672=0,"",IF(Q7672=VLOOKUP(N7671+1,$B$8:$C$360,2,0),N7671+1,N7671))</f>
        <v/>
      </c>
      <c r="P7672" s="30"/>
      <c r="Q7672" s="30"/>
      <c r="R7672" s="35"/>
      <c r="S7672" s="35"/>
      <c r="T7672" s="35"/>
      <c r="U7672" s="35"/>
      <c r="V7672" s="35"/>
      <c r="W7672" s="35"/>
      <c r="X7672" s="35"/>
      <c r="Y7672" s="35"/>
    </row>
    <row r="7673" customFormat="false" ht="14.25" hidden="false" customHeight="false" outlineLevel="0" collapsed="false">
      <c r="N7673" s="0" t="str">
        <f aca="false">IF(R7673=0,"",IF(Q7673=VLOOKUP(N7672+1,$B$8:$C$360,2,0),N7672+1,N7672))</f>
        <v/>
      </c>
      <c r="P7673" s="30"/>
      <c r="Q7673" s="30"/>
      <c r="R7673" s="35"/>
      <c r="S7673" s="35"/>
      <c r="T7673" s="35"/>
      <c r="U7673" s="35"/>
      <c r="V7673" s="35"/>
      <c r="W7673" s="35"/>
      <c r="X7673" s="35"/>
      <c r="Y7673" s="35"/>
    </row>
    <row r="7674" customFormat="false" ht="14.25" hidden="false" customHeight="false" outlineLevel="0" collapsed="false">
      <c r="N7674" s="0" t="str">
        <f aca="false">IF(R7674=0,"",IF(Q7674=VLOOKUP(N7673+1,$B$8:$C$360,2,0),N7673+1,N7673))</f>
        <v/>
      </c>
      <c r="P7674" s="30"/>
      <c r="Q7674" s="30"/>
      <c r="R7674" s="35"/>
      <c r="S7674" s="35"/>
      <c r="T7674" s="35"/>
      <c r="U7674" s="35"/>
      <c r="V7674" s="35"/>
      <c r="W7674" s="35"/>
      <c r="X7674" s="35"/>
      <c r="Y7674" s="35"/>
    </row>
    <row r="7675" customFormat="false" ht="14.25" hidden="false" customHeight="false" outlineLevel="0" collapsed="false">
      <c r="N7675" s="0" t="str">
        <f aca="false">IF(R7675=0,"",IF(Q7675=VLOOKUP(N7674+1,$B$8:$C$360,2,0),N7674+1,N7674))</f>
        <v/>
      </c>
      <c r="P7675" s="30"/>
      <c r="Q7675" s="30"/>
      <c r="R7675" s="35"/>
      <c r="S7675" s="35"/>
      <c r="T7675" s="35"/>
      <c r="U7675" s="35"/>
      <c r="V7675" s="35"/>
      <c r="W7675" s="35"/>
      <c r="X7675" s="35"/>
      <c r="Y7675" s="35"/>
    </row>
    <row r="7676" customFormat="false" ht="14.25" hidden="false" customHeight="false" outlineLevel="0" collapsed="false">
      <c r="N7676" s="0" t="str">
        <f aca="false">IF(R7676=0,"",IF(Q7676=VLOOKUP(N7675+1,$B$8:$C$360,2,0),N7675+1,N7675))</f>
        <v/>
      </c>
      <c r="P7676" s="30"/>
      <c r="Q7676" s="30"/>
      <c r="R7676" s="35"/>
      <c r="S7676" s="35"/>
      <c r="T7676" s="35"/>
      <c r="U7676" s="35"/>
      <c r="V7676" s="35"/>
      <c r="W7676" s="35"/>
      <c r="X7676" s="35"/>
      <c r="Y7676" s="35"/>
    </row>
    <row r="7677" customFormat="false" ht="14.25" hidden="false" customHeight="false" outlineLevel="0" collapsed="false">
      <c r="N7677" s="0" t="str">
        <f aca="false">IF(R7677=0,"",IF(Q7677=VLOOKUP(N7676+1,$B$8:$C$360,2,0),N7676+1,N7676))</f>
        <v/>
      </c>
      <c r="P7677" s="30"/>
      <c r="Q7677" s="30"/>
      <c r="R7677" s="35"/>
      <c r="S7677" s="35"/>
      <c r="T7677" s="35"/>
      <c r="U7677" s="35"/>
      <c r="V7677" s="35"/>
      <c r="W7677" s="35"/>
      <c r="X7677" s="35"/>
      <c r="Y7677" s="35"/>
    </row>
    <row r="7678" customFormat="false" ht="14.25" hidden="false" customHeight="false" outlineLevel="0" collapsed="false">
      <c r="N7678" s="0" t="str">
        <f aca="false">IF(R7678=0,"",IF(Q7678=VLOOKUP(N7677+1,$B$8:$C$360,2,0),N7677+1,N7677))</f>
        <v/>
      </c>
      <c r="P7678" s="30"/>
      <c r="Q7678" s="30"/>
      <c r="R7678" s="35"/>
      <c r="S7678" s="35"/>
      <c r="T7678" s="35"/>
      <c r="U7678" s="35"/>
      <c r="V7678" s="35"/>
      <c r="W7678" s="35"/>
      <c r="X7678" s="35"/>
      <c r="Y7678" s="35"/>
    </row>
    <row r="7679" customFormat="false" ht="14.25" hidden="false" customHeight="false" outlineLevel="0" collapsed="false">
      <c r="N7679" s="0" t="str">
        <f aca="false">IF(R7679=0,"",IF(Q7679=VLOOKUP(N7678+1,$B$8:$C$360,2,0),N7678+1,N7678))</f>
        <v/>
      </c>
      <c r="P7679" s="30"/>
      <c r="Q7679" s="30"/>
      <c r="R7679" s="35"/>
      <c r="S7679" s="35"/>
      <c r="T7679" s="35"/>
      <c r="U7679" s="35"/>
      <c r="V7679" s="35"/>
      <c r="W7679" s="35"/>
      <c r="X7679" s="35"/>
      <c r="Y7679" s="35"/>
    </row>
    <row r="7680" customFormat="false" ht="14.25" hidden="false" customHeight="false" outlineLevel="0" collapsed="false">
      <c r="N7680" s="0" t="str">
        <f aca="false">IF(R7680=0,"",IF(Q7680=VLOOKUP(N7679+1,$B$8:$C$360,2,0),N7679+1,N7679))</f>
        <v/>
      </c>
      <c r="P7680" s="30"/>
      <c r="Q7680" s="30"/>
      <c r="R7680" s="35"/>
      <c r="S7680" s="35"/>
      <c r="T7680" s="35"/>
      <c r="U7680" s="35"/>
      <c r="V7680" s="35"/>
      <c r="W7680" s="35"/>
      <c r="X7680" s="35"/>
      <c r="Y7680" s="35"/>
    </row>
    <row r="7681" customFormat="false" ht="14.25" hidden="false" customHeight="false" outlineLevel="0" collapsed="false">
      <c r="N7681" s="0" t="str">
        <f aca="false">IF(R7681=0,"",IF(Q7681=VLOOKUP(N7680+1,$B$8:$C$360,2,0),N7680+1,N7680))</f>
        <v/>
      </c>
      <c r="P7681" s="30"/>
      <c r="Q7681" s="30"/>
      <c r="R7681" s="35"/>
      <c r="S7681" s="35"/>
      <c r="T7681" s="35"/>
      <c r="U7681" s="35"/>
      <c r="V7681" s="35"/>
      <c r="W7681" s="35"/>
      <c r="X7681" s="35"/>
      <c r="Y7681" s="35"/>
    </row>
    <row r="7682" customFormat="false" ht="14.25" hidden="false" customHeight="false" outlineLevel="0" collapsed="false">
      <c r="N7682" s="0" t="str">
        <f aca="false">IF(R7682=0,"",IF(Q7682=VLOOKUP(N7681+1,$B$8:$C$360,2,0),N7681+1,N7681))</f>
        <v/>
      </c>
      <c r="P7682" s="30"/>
      <c r="Q7682" s="30"/>
      <c r="R7682" s="35"/>
      <c r="S7682" s="35"/>
      <c r="T7682" s="35"/>
      <c r="U7682" s="35"/>
      <c r="V7682" s="35"/>
      <c r="W7682" s="35"/>
      <c r="X7682" s="35"/>
      <c r="Y7682" s="35"/>
    </row>
    <row r="7683" customFormat="false" ht="14.25" hidden="false" customHeight="false" outlineLevel="0" collapsed="false">
      <c r="N7683" s="0" t="str">
        <f aca="false">IF(R7683=0,"",IF(Q7683=VLOOKUP(N7682+1,$B$8:$C$360,2,0),N7682+1,N7682))</f>
        <v/>
      </c>
      <c r="P7683" s="30"/>
      <c r="Q7683" s="30"/>
      <c r="R7683" s="35"/>
      <c r="S7683" s="35"/>
      <c r="T7683" s="35"/>
      <c r="U7683" s="35"/>
      <c r="V7683" s="35"/>
      <c r="W7683" s="35"/>
      <c r="X7683" s="35"/>
      <c r="Y7683" s="35"/>
    </row>
    <row r="7684" customFormat="false" ht="14.25" hidden="false" customHeight="false" outlineLevel="0" collapsed="false">
      <c r="N7684" s="0" t="str">
        <f aca="false">IF(R7684=0,"",IF(Q7684=VLOOKUP(N7683+1,$B$8:$C$360,2,0),N7683+1,N7683))</f>
        <v/>
      </c>
      <c r="P7684" s="30"/>
      <c r="Q7684" s="30"/>
      <c r="R7684" s="35"/>
      <c r="S7684" s="35"/>
      <c r="T7684" s="35"/>
      <c r="U7684" s="35"/>
      <c r="V7684" s="35"/>
      <c r="W7684" s="35"/>
      <c r="X7684" s="35"/>
      <c r="Y7684" s="35"/>
    </row>
    <row r="7685" customFormat="false" ht="14.25" hidden="false" customHeight="false" outlineLevel="0" collapsed="false">
      <c r="N7685" s="0" t="str">
        <f aca="false">IF(R7685=0,"",IF(Q7685=VLOOKUP(N7684+1,$B$8:$C$360,2,0),N7684+1,N7684))</f>
        <v/>
      </c>
      <c r="P7685" s="30"/>
      <c r="Q7685" s="30"/>
      <c r="R7685" s="35"/>
      <c r="S7685" s="35"/>
      <c r="T7685" s="35"/>
      <c r="U7685" s="35"/>
      <c r="V7685" s="35"/>
      <c r="W7685" s="35"/>
      <c r="X7685" s="35"/>
      <c r="Y7685" s="35"/>
    </row>
    <row r="7686" customFormat="false" ht="14.25" hidden="false" customHeight="false" outlineLevel="0" collapsed="false">
      <c r="N7686" s="0" t="str">
        <f aca="false">IF(R7686=0,"",IF(Q7686=VLOOKUP(N7685+1,$B$8:$C$360,2,0),N7685+1,N7685))</f>
        <v/>
      </c>
      <c r="P7686" s="30"/>
      <c r="Q7686" s="30"/>
      <c r="R7686" s="35"/>
      <c r="S7686" s="35"/>
      <c r="T7686" s="35"/>
      <c r="U7686" s="35"/>
      <c r="V7686" s="35"/>
      <c r="W7686" s="35"/>
      <c r="X7686" s="35"/>
      <c r="Y7686" s="35"/>
    </row>
    <row r="7687" customFormat="false" ht="14.25" hidden="false" customHeight="false" outlineLevel="0" collapsed="false">
      <c r="N7687" s="0" t="str">
        <f aca="false">IF(R7687=0,"",IF(Q7687=VLOOKUP(N7686+1,$B$8:$C$360,2,0),N7686+1,N7686))</f>
        <v/>
      </c>
      <c r="P7687" s="30"/>
      <c r="Q7687" s="30"/>
      <c r="R7687" s="35"/>
      <c r="S7687" s="35"/>
      <c r="T7687" s="35"/>
      <c r="U7687" s="35"/>
      <c r="V7687" s="35"/>
      <c r="W7687" s="35"/>
      <c r="X7687" s="35"/>
      <c r="Y7687" s="35"/>
    </row>
    <row r="7688" customFormat="false" ht="14.25" hidden="false" customHeight="false" outlineLevel="0" collapsed="false">
      <c r="N7688" s="0" t="str">
        <f aca="false">IF(R7688=0,"",IF(Q7688=VLOOKUP(N7687+1,$B$8:$C$360,2,0),N7687+1,N7687))</f>
        <v/>
      </c>
      <c r="P7688" s="30"/>
      <c r="Q7688" s="30"/>
      <c r="R7688" s="35"/>
      <c r="S7688" s="35"/>
      <c r="T7688" s="35"/>
      <c r="U7688" s="35"/>
      <c r="V7688" s="35"/>
      <c r="W7688" s="35"/>
      <c r="X7688" s="35"/>
      <c r="Y7688" s="35"/>
    </row>
    <row r="7689" customFormat="false" ht="14.25" hidden="false" customHeight="false" outlineLevel="0" collapsed="false">
      <c r="N7689" s="0" t="str">
        <f aca="false">IF(R7689=0,"",IF(Q7689=VLOOKUP(N7688+1,$B$8:$C$360,2,0),N7688+1,N7688))</f>
        <v/>
      </c>
      <c r="P7689" s="30"/>
      <c r="Q7689" s="30"/>
      <c r="R7689" s="35"/>
      <c r="S7689" s="35"/>
      <c r="T7689" s="35"/>
      <c r="U7689" s="35"/>
      <c r="V7689" s="35"/>
      <c r="W7689" s="35"/>
      <c r="X7689" s="35"/>
      <c r="Y7689" s="35"/>
    </row>
    <row r="7690" customFormat="false" ht="14.25" hidden="false" customHeight="false" outlineLevel="0" collapsed="false">
      <c r="N7690" s="0" t="str">
        <f aca="false">IF(R7690=0,"",IF(Q7690=VLOOKUP(N7689+1,$B$8:$C$360,2,0),N7689+1,N7689))</f>
        <v/>
      </c>
      <c r="P7690" s="30"/>
      <c r="Q7690" s="30"/>
      <c r="R7690" s="35"/>
      <c r="S7690" s="35"/>
      <c r="T7690" s="35"/>
      <c r="U7690" s="35"/>
      <c r="V7690" s="35"/>
      <c r="W7690" s="35"/>
      <c r="X7690" s="35"/>
      <c r="Y7690" s="35"/>
    </row>
    <row r="7691" customFormat="false" ht="14.25" hidden="false" customHeight="false" outlineLevel="0" collapsed="false">
      <c r="N7691" s="0" t="str">
        <f aca="false">IF(R7691=0,"",IF(Q7691=VLOOKUP(N7690+1,$B$8:$C$360,2,0),N7690+1,N7690))</f>
        <v/>
      </c>
      <c r="P7691" s="30"/>
      <c r="Q7691" s="30"/>
      <c r="R7691" s="35"/>
      <c r="S7691" s="35"/>
      <c r="T7691" s="35"/>
      <c r="U7691" s="35"/>
      <c r="V7691" s="35"/>
      <c r="W7691" s="35"/>
      <c r="X7691" s="35"/>
      <c r="Y7691" s="35"/>
    </row>
    <row r="7692" customFormat="false" ht="14.25" hidden="false" customHeight="false" outlineLevel="0" collapsed="false">
      <c r="N7692" s="0" t="str">
        <f aca="false">IF(R7692=0,"",IF(Q7692=VLOOKUP(N7691+1,$B$8:$C$360,2,0),N7691+1,N7691))</f>
        <v/>
      </c>
      <c r="P7692" s="30"/>
      <c r="Q7692" s="30"/>
      <c r="R7692" s="35"/>
      <c r="S7692" s="35"/>
      <c r="T7692" s="35"/>
      <c r="U7692" s="35"/>
      <c r="V7692" s="35"/>
      <c r="W7692" s="35"/>
      <c r="X7692" s="35"/>
      <c r="Y7692" s="35"/>
    </row>
    <row r="7693" customFormat="false" ht="14.25" hidden="false" customHeight="false" outlineLevel="0" collapsed="false">
      <c r="N7693" s="0" t="str">
        <f aca="false">IF(R7693=0,"",IF(Q7693=VLOOKUP(N7692+1,$B$8:$C$360,2,0),N7692+1,N7692))</f>
        <v/>
      </c>
      <c r="P7693" s="30"/>
      <c r="Q7693" s="30"/>
      <c r="R7693" s="35"/>
      <c r="S7693" s="35"/>
      <c r="T7693" s="35"/>
      <c r="U7693" s="35"/>
      <c r="V7693" s="35"/>
      <c r="W7693" s="35"/>
      <c r="X7693" s="35"/>
      <c r="Y7693" s="35"/>
    </row>
    <row r="7694" customFormat="false" ht="14.25" hidden="false" customHeight="false" outlineLevel="0" collapsed="false">
      <c r="N7694" s="0" t="str">
        <f aca="false">IF(R7694=0,"",IF(Q7694=VLOOKUP(N7693+1,$B$8:$C$360,2,0),N7693+1,N7693))</f>
        <v/>
      </c>
      <c r="P7694" s="30"/>
      <c r="Q7694" s="30"/>
      <c r="R7694" s="35"/>
      <c r="S7694" s="35"/>
      <c r="T7694" s="35"/>
      <c r="U7694" s="35"/>
      <c r="V7694" s="35"/>
      <c r="W7694" s="35"/>
      <c r="X7694" s="35"/>
      <c r="Y7694" s="35"/>
    </row>
    <row r="7695" customFormat="false" ht="14.25" hidden="false" customHeight="false" outlineLevel="0" collapsed="false">
      <c r="N7695" s="0" t="str">
        <f aca="false">IF(R7695=0,"",IF(Q7695=VLOOKUP(N7694+1,$B$8:$C$360,2,0),N7694+1,N7694))</f>
        <v/>
      </c>
      <c r="P7695" s="30"/>
      <c r="Q7695" s="30"/>
      <c r="R7695" s="35"/>
      <c r="S7695" s="35"/>
      <c r="T7695" s="35"/>
      <c r="U7695" s="35"/>
      <c r="V7695" s="35"/>
      <c r="W7695" s="35"/>
      <c r="X7695" s="35"/>
      <c r="Y7695" s="35"/>
    </row>
    <row r="7696" customFormat="false" ht="14.25" hidden="false" customHeight="false" outlineLevel="0" collapsed="false">
      <c r="N7696" s="0" t="str">
        <f aca="false">IF(R7696=0,"",IF(Q7696=VLOOKUP(N7695+1,$B$8:$C$360,2,0),N7695+1,N7695))</f>
        <v/>
      </c>
      <c r="P7696" s="30"/>
      <c r="Q7696" s="30"/>
      <c r="R7696" s="35"/>
      <c r="S7696" s="35"/>
      <c r="T7696" s="35"/>
      <c r="U7696" s="35"/>
      <c r="V7696" s="35"/>
      <c r="W7696" s="35"/>
      <c r="X7696" s="35"/>
      <c r="Y7696" s="35"/>
    </row>
    <row r="7697" customFormat="false" ht="14.25" hidden="false" customHeight="false" outlineLevel="0" collapsed="false">
      <c r="N7697" s="0" t="str">
        <f aca="false">IF(R7697=0,"",IF(Q7697=VLOOKUP(N7696+1,$B$8:$C$360,2,0),N7696+1,N7696))</f>
        <v/>
      </c>
      <c r="P7697" s="30"/>
      <c r="Q7697" s="30"/>
      <c r="R7697" s="35"/>
      <c r="S7697" s="35"/>
      <c r="T7697" s="35"/>
      <c r="U7697" s="35"/>
      <c r="V7697" s="35"/>
      <c r="W7697" s="35"/>
      <c r="X7697" s="35"/>
      <c r="Y7697" s="35"/>
    </row>
    <row r="7698" customFormat="false" ht="14.25" hidden="false" customHeight="false" outlineLevel="0" collapsed="false">
      <c r="N7698" s="0" t="str">
        <f aca="false">IF(R7698=0,"",IF(Q7698=VLOOKUP(N7697+1,$B$8:$C$360,2,0),N7697+1,N7697))</f>
        <v/>
      </c>
      <c r="P7698" s="30"/>
      <c r="Q7698" s="30"/>
      <c r="R7698" s="35"/>
      <c r="S7698" s="35"/>
      <c r="T7698" s="35"/>
      <c r="U7698" s="35"/>
      <c r="V7698" s="35"/>
      <c r="W7698" s="35"/>
      <c r="X7698" s="35"/>
      <c r="Y7698" s="35"/>
    </row>
    <row r="7699" customFormat="false" ht="14.25" hidden="false" customHeight="false" outlineLevel="0" collapsed="false">
      <c r="N7699" s="0" t="str">
        <f aca="false">IF(R7699=0,"",IF(Q7699=VLOOKUP(N7698+1,$B$8:$C$360,2,0),N7698+1,N7698))</f>
        <v/>
      </c>
      <c r="P7699" s="30"/>
      <c r="Q7699" s="30"/>
      <c r="R7699" s="35"/>
      <c r="S7699" s="35"/>
      <c r="T7699" s="35"/>
      <c r="U7699" s="35"/>
      <c r="V7699" s="35"/>
      <c r="W7699" s="35"/>
      <c r="X7699" s="35"/>
      <c r="Y7699" s="35"/>
    </row>
    <row r="7700" customFormat="false" ht="14.25" hidden="false" customHeight="false" outlineLevel="0" collapsed="false">
      <c r="N7700" s="0" t="str">
        <f aca="false">IF(R7700=0,"",IF(Q7700=VLOOKUP(N7699+1,$B$8:$C$360,2,0),N7699+1,N7699))</f>
        <v/>
      </c>
      <c r="P7700" s="30"/>
      <c r="Q7700" s="30"/>
      <c r="R7700" s="35"/>
      <c r="S7700" s="35"/>
      <c r="T7700" s="35"/>
      <c r="U7700" s="35"/>
      <c r="V7700" s="35"/>
      <c r="W7700" s="35"/>
      <c r="X7700" s="35"/>
      <c r="Y7700" s="35"/>
    </row>
    <row r="7701" customFormat="false" ht="14.25" hidden="false" customHeight="false" outlineLevel="0" collapsed="false">
      <c r="N7701" s="0" t="str">
        <f aca="false">IF(R7701=0,"",IF(Q7701=VLOOKUP(N7700+1,$B$8:$C$360,2,0),N7700+1,N7700))</f>
        <v/>
      </c>
      <c r="P7701" s="30"/>
      <c r="Q7701" s="30"/>
      <c r="R7701" s="35"/>
      <c r="S7701" s="35"/>
      <c r="T7701" s="35"/>
      <c r="U7701" s="35"/>
      <c r="V7701" s="35"/>
      <c r="W7701" s="35"/>
      <c r="X7701" s="35"/>
      <c r="Y7701" s="35"/>
    </row>
    <row r="7702" customFormat="false" ht="14.25" hidden="false" customHeight="false" outlineLevel="0" collapsed="false">
      <c r="N7702" s="0" t="str">
        <f aca="false">IF(R7702=0,"",IF(Q7702=VLOOKUP(N7701+1,$B$8:$C$360,2,0),N7701+1,N7701))</f>
        <v/>
      </c>
      <c r="P7702" s="30"/>
      <c r="Q7702" s="30"/>
      <c r="R7702" s="35"/>
      <c r="S7702" s="35"/>
      <c r="T7702" s="35"/>
      <c r="U7702" s="35"/>
      <c r="V7702" s="35"/>
      <c r="W7702" s="35"/>
      <c r="X7702" s="35"/>
      <c r="Y7702" s="35"/>
    </row>
    <row r="7703" customFormat="false" ht="14.25" hidden="false" customHeight="false" outlineLevel="0" collapsed="false">
      <c r="N7703" s="0" t="str">
        <f aca="false">IF(R7703=0,"",IF(Q7703=VLOOKUP(N7702+1,$B$8:$C$360,2,0),N7702+1,N7702))</f>
        <v/>
      </c>
      <c r="P7703" s="30"/>
      <c r="Q7703" s="30"/>
      <c r="R7703" s="35"/>
      <c r="S7703" s="35"/>
      <c r="T7703" s="35"/>
      <c r="U7703" s="35"/>
      <c r="V7703" s="35"/>
      <c r="W7703" s="35"/>
      <c r="X7703" s="35"/>
      <c r="Y7703" s="35"/>
    </row>
    <row r="7704" customFormat="false" ht="14.25" hidden="false" customHeight="false" outlineLevel="0" collapsed="false">
      <c r="N7704" s="0" t="str">
        <f aca="false">IF(R7704=0,"",IF(Q7704=VLOOKUP(N7703+1,$B$8:$C$360,2,0),N7703+1,N7703))</f>
        <v/>
      </c>
      <c r="P7704" s="30"/>
      <c r="Q7704" s="30"/>
      <c r="R7704" s="35"/>
      <c r="S7704" s="35"/>
      <c r="T7704" s="35"/>
      <c r="U7704" s="35"/>
      <c r="V7704" s="35"/>
      <c r="W7704" s="35"/>
      <c r="X7704" s="35"/>
      <c r="Y7704" s="35"/>
    </row>
    <row r="7705" customFormat="false" ht="14.25" hidden="false" customHeight="false" outlineLevel="0" collapsed="false">
      <c r="N7705" s="0" t="str">
        <f aca="false">IF(R7705=0,"",IF(Q7705=VLOOKUP(N7704+1,$B$8:$C$360,2,0),N7704+1,N7704))</f>
        <v/>
      </c>
      <c r="P7705" s="30"/>
      <c r="Q7705" s="30"/>
      <c r="R7705" s="35"/>
      <c r="S7705" s="35"/>
      <c r="T7705" s="35"/>
      <c r="U7705" s="35"/>
      <c r="V7705" s="35"/>
      <c r="W7705" s="35"/>
      <c r="X7705" s="35"/>
      <c r="Y7705" s="35"/>
    </row>
    <row r="7706" customFormat="false" ht="14.25" hidden="false" customHeight="false" outlineLevel="0" collapsed="false">
      <c r="N7706" s="0" t="str">
        <f aca="false">IF(R7706=0,"",IF(Q7706=VLOOKUP(N7705+1,$B$8:$C$360,2,0),N7705+1,N7705))</f>
        <v/>
      </c>
      <c r="P7706" s="30"/>
      <c r="Q7706" s="30"/>
      <c r="R7706" s="35"/>
      <c r="S7706" s="35"/>
      <c r="T7706" s="35"/>
      <c r="U7706" s="35"/>
      <c r="V7706" s="35"/>
      <c r="W7706" s="35"/>
      <c r="X7706" s="35"/>
      <c r="Y7706" s="35"/>
    </row>
    <row r="7707" customFormat="false" ht="14.25" hidden="false" customHeight="false" outlineLevel="0" collapsed="false">
      <c r="N7707" s="0" t="str">
        <f aca="false">IF(R7707=0,"",IF(Q7707=VLOOKUP(N7706+1,$B$8:$C$360,2,0),N7706+1,N7706))</f>
        <v/>
      </c>
      <c r="P7707" s="30"/>
      <c r="Q7707" s="30"/>
      <c r="R7707" s="35"/>
      <c r="S7707" s="35"/>
      <c r="T7707" s="35"/>
      <c r="U7707" s="35"/>
      <c r="V7707" s="35"/>
      <c r="W7707" s="35"/>
      <c r="X7707" s="35"/>
      <c r="Y7707" s="35"/>
    </row>
    <row r="7708" customFormat="false" ht="14.25" hidden="false" customHeight="false" outlineLevel="0" collapsed="false">
      <c r="N7708" s="0" t="str">
        <f aca="false">IF(R7708=0,"",IF(Q7708=VLOOKUP(N7707+1,$B$8:$C$360,2,0),N7707+1,N7707))</f>
        <v/>
      </c>
      <c r="P7708" s="30"/>
      <c r="Q7708" s="30"/>
      <c r="R7708" s="35"/>
      <c r="S7708" s="35"/>
      <c r="T7708" s="35"/>
      <c r="U7708" s="35"/>
      <c r="V7708" s="35"/>
      <c r="W7708" s="35"/>
      <c r="X7708" s="35"/>
      <c r="Y7708" s="35"/>
    </row>
    <row r="7709" customFormat="false" ht="14.25" hidden="false" customHeight="false" outlineLevel="0" collapsed="false">
      <c r="N7709" s="0" t="str">
        <f aca="false">IF(R7709=0,"",IF(Q7709=VLOOKUP(N7708+1,$B$8:$C$360,2,0),N7708+1,N7708))</f>
        <v/>
      </c>
      <c r="P7709" s="30"/>
      <c r="Q7709" s="30"/>
      <c r="R7709" s="35"/>
      <c r="S7709" s="35"/>
      <c r="T7709" s="35"/>
      <c r="U7709" s="35"/>
      <c r="V7709" s="35"/>
      <c r="W7709" s="35"/>
      <c r="X7709" s="35"/>
      <c r="Y7709" s="35"/>
    </row>
    <row r="7710" customFormat="false" ht="14.25" hidden="false" customHeight="false" outlineLevel="0" collapsed="false">
      <c r="N7710" s="0" t="str">
        <f aca="false">IF(R7710=0,"",IF(Q7710=VLOOKUP(N7709+1,$B$8:$C$360,2,0),N7709+1,N7709))</f>
        <v/>
      </c>
      <c r="P7710" s="30"/>
      <c r="Q7710" s="30"/>
      <c r="R7710" s="35"/>
      <c r="S7710" s="35"/>
      <c r="T7710" s="35"/>
      <c r="U7710" s="35"/>
      <c r="V7710" s="35"/>
      <c r="W7710" s="35"/>
      <c r="X7710" s="35"/>
      <c r="Y7710" s="35"/>
    </row>
    <row r="7711" customFormat="false" ht="14.25" hidden="false" customHeight="false" outlineLevel="0" collapsed="false">
      <c r="N7711" s="0" t="str">
        <f aca="false">IF(R7711=0,"",IF(Q7711=VLOOKUP(N7710+1,$B$8:$C$360,2,0),N7710+1,N7710))</f>
        <v/>
      </c>
      <c r="P7711" s="30"/>
      <c r="Q7711" s="30"/>
      <c r="R7711" s="35"/>
      <c r="S7711" s="35"/>
      <c r="T7711" s="35"/>
      <c r="U7711" s="35"/>
      <c r="V7711" s="35"/>
      <c r="W7711" s="35"/>
      <c r="X7711" s="35"/>
      <c r="Y7711" s="35"/>
    </row>
    <row r="7712" customFormat="false" ht="14.25" hidden="false" customHeight="false" outlineLevel="0" collapsed="false">
      <c r="N7712" s="0" t="str">
        <f aca="false">IF(R7712=0,"",IF(Q7712=VLOOKUP(N7711+1,$B$8:$C$360,2,0),N7711+1,N7711))</f>
        <v/>
      </c>
      <c r="P7712" s="30"/>
      <c r="Q7712" s="30"/>
      <c r="R7712" s="35"/>
      <c r="S7712" s="35"/>
      <c r="T7712" s="35"/>
      <c r="U7712" s="35"/>
      <c r="V7712" s="35"/>
      <c r="W7712" s="35"/>
      <c r="X7712" s="35"/>
      <c r="Y7712" s="35"/>
    </row>
    <row r="7713" customFormat="false" ht="14.25" hidden="false" customHeight="false" outlineLevel="0" collapsed="false">
      <c r="N7713" s="0" t="str">
        <f aca="false">IF(R7713=0,"",IF(Q7713=VLOOKUP(N7712+1,$B$8:$C$360,2,0),N7712+1,N7712))</f>
        <v/>
      </c>
      <c r="P7713" s="30"/>
      <c r="Q7713" s="30"/>
      <c r="R7713" s="35"/>
      <c r="S7713" s="35"/>
      <c r="T7713" s="35"/>
      <c r="U7713" s="35"/>
      <c r="V7713" s="35"/>
      <c r="W7713" s="35"/>
      <c r="X7713" s="35"/>
      <c r="Y7713" s="35"/>
    </row>
    <row r="7714" customFormat="false" ht="14.25" hidden="false" customHeight="false" outlineLevel="0" collapsed="false">
      <c r="N7714" s="0" t="str">
        <f aca="false">IF(R7714=0,"",IF(Q7714=VLOOKUP(N7713+1,$B$8:$C$360,2,0),N7713+1,N7713))</f>
        <v/>
      </c>
      <c r="P7714" s="30"/>
      <c r="Q7714" s="30"/>
      <c r="R7714" s="35"/>
      <c r="S7714" s="35"/>
      <c r="T7714" s="35"/>
      <c r="U7714" s="35"/>
      <c r="V7714" s="35"/>
      <c r="W7714" s="35"/>
      <c r="X7714" s="35"/>
      <c r="Y7714" s="35"/>
    </row>
    <row r="7715" customFormat="false" ht="14.25" hidden="false" customHeight="false" outlineLevel="0" collapsed="false">
      <c r="N7715" s="0" t="str">
        <f aca="false">IF(R7715=0,"",IF(Q7715=VLOOKUP(N7714+1,$B$8:$C$360,2,0),N7714+1,N7714))</f>
        <v/>
      </c>
      <c r="P7715" s="30"/>
      <c r="Q7715" s="30"/>
      <c r="R7715" s="35"/>
      <c r="S7715" s="35"/>
      <c r="T7715" s="35"/>
      <c r="U7715" s="35"/>
      <c r="V7715" s="35"/>
      <c r="W7715" s="35"/>
      <c r="X7715" s="35"/>
      <c r="Y7715" s="35"/>
    </row>
    <row r="7716" customFormat="false" ht="14.25" hidden="false" customHeight="false" outlineLevel="0" collapsed="false">
      <c r="N7716" s="0" t="str">
        <f aca="false">IF(R7716=0,"",IF(Q7716=VLOOKUP(N7715+1,$B$8:$C$360,2,0),N7715+1,N7715))</f>
        <v/>
      </c>
      <c r="P7716" s="30"/>
      <c r="Q7716" s="30"/>
      <c r="R7716" s="35"/>
      <c r="S7716" s="35"/>
      <c r="T7716" s="35"/>
      <c r="U7716" s="35"/>
      <c r="V7716" s="35"/>
      <c r="W7716" s="35"/>
      <c r="X7716" s="35"/>
      <c r="Y7716" s="35"/>
    </row>
    <row r="7717" customFormat="false" ht="14.25" hidden="false" customHeight="false" outlineLevel="0" collapsed="false">
      <c r="N7717" s="0" t="str">
        <f aca="false">IF(R7717=0,"",IF(Q7717=VLOOKUP(N7716+1,$B$8:$C$360,2,0),N7716+1,N7716))</f>
        <v/>
      </c>
      <c r="P7717" s="30"/>
      <c r="Q7717" s="30"/>
      <c r="R7717" s="35"/>
      <c r="S7717" s="35"/>
      <c r="T7717" s="35"/>
      <c r="U7717" s="35"/>
      <c r="V7717" s="35"/>
      <c r="W7717" s="35"/>
      <c r="X7717" s="35"/>
      <c r="Y7717" s="35"/>
    </row>
    <row r="7718" customFormat="false" ht="14.25" hidden="false" customHeight="false" outlineLevel="0" collapsed="false">
      <c r="N7718" s="0" t="str">
        <f aca="false">IF(R7718=0,"",IF(Q7718=VLOOKUP(N7717+1,$B$8:$C$360,2,0),N7717+1,N7717))</f>
        <v/>
      </c>
      <c r="P7718" s="30"/>
      <c r="Q7718" s="30"/>
      <c r="R7718" s="35"/>
      <c r="S7718" s="35"/>
      <c r="T7718" s="35"/>
      <c r="U7718" s="35"/>
      <c r="V7718" s="35"/>
      <c r="W7718" s="35"/>
      <c r="X7718" s="35"/>
      <c r="Y7718" s="35"/>
    </row>
    <row r="7719" customFormat="false" ht="14.25" hidden="false" customHeight="false" outlineLevel="0" collapsed="false">
      <c r="N7719" s="0" t="str">
        <f aca="false">IF(R7719=0,"",IF(Q7719=VLOOKUP(N7718+1,$B$8:$C$360,2,0),N7718+1,N7718))</f>
        <v/>
      </c>
      <c r="P7719" s="30"/>
      <c r="Q7719" s="30"/>
      <c r="R7719" s="35"/>
      <c r="S7719" s="35"/>
      <c r="T7719" s="35"/>
      <c r="U7719" s="35"/>
      <c r="V7719" s="35"/>
      <c r="W7719" s="35"/>
      <c r="X7719" s="35"/>
      <c r="Y7719" s="35"/>
    </row>
    <row r="7720" customFormat="false" ht="14.25" hidden="false" customHeight="false" outlineLevel="0" collapsed="false">
      <c r="N7720" s="0" t="str">
        <f aca="false">IF(R7720=0,"",IF(Q7720=VLOOKUP(N7719+1,$B$8:$C$360,2,0),N7719+1,N7719))</f>
        <v/>
      </c>
      <c r="P7720" s="30"/>
      <c r="Q7720" s="30"/>
      <c r="R7720" s="35"/>
      <c r="S7720" s="35"/>
      <c r="T7720" s="35"/>
      <c r="U7720" s="35"/>
      <c r="V7720" s="35"/>
      <c r="W7720" s="35"/>
      <c r="X7720" s="35"/>
      <c r="Y7720" s="35"/>
    </row>
    <row r="7721" customFormat="false" ht="14.25" hidden="false" customHeight="false" outlineLevel="0" collapsed="false">
      <c r="N7721" s="0" t="str">
        <f aca="false">IF(R7721=0,"",IF(Q7721=VLOOKUP(N7720+1,$B$8:$C$360,2,0),N7720+1,N7720))</f>
        <v/>
      </c>
      <c r="P7721" s="30"/>
      <c r="Q7721" s="30"/>
      <c r="R7721" s="35"/>
      <c r="S7721" s="35"/>
      <c r="T7721" s="35"/>
      <c r="U7721" s="35"/>
      <c r="V7721" s="35"/>
      <c r="W7721" s="35"/>
      <c r="X7721" s="35"/>
      <c r="Y7721" s="35"/>
    </row>
    <row r="7722" customFormat="false" ht="14.25" hidden="false" customHeight="false" outlineLevel="0" collapsed="false">
      <c r="N7722" s="0" t="str">
        <f aca="false">IF(R7722=0,"",IF(Q7722=VLOOKUP(N7721+1,$B$8:$C$360,2,0),N7721+1,N7721))</f>
        <v/>
      </c>
      <c r="P7722" s="30"/>
      <c r="Q7722" s="30"/>
      <c r="R7722" s="35"/>
      <c r="S7722" s="35"/>
      <c r="T7722" s="35"/>
      <c r="U7722" s="35"/>
      <c r="V7722" s="35"/>
      <c r="W7722" s="35"/>
      <c r="X7722" s="35"/>
      <c r="Y7722" s="35"/>
    </row>
    <row r="7723" customFormat="false" ht="14.25" hidden="false" customHeight="false" outlineLevel="0" collapsed="false">
      <c r="N7723" s="0" t="str">
        <f aca="false">IF(R7723=0,"",IF(Q7723=VLOOKUP(N7722+1,$B$8:$C$360,2,0),N7722+1,N7722))</f>
        <v/>
      </c>
      <c r="P7723" s="30"/>
      <c r="Q7723" s="30"/>
      <c r="R7723" s="35"/>
      <c r="S7723" s="35"/>
      <c r="T7723" s="35"/>
      <c r="U7723" s="35"/>
      <c r="V7723" s="35"/>
      <c r="W7723" s="35"/>
      <c r="X7723" s="35"/>
      <c r="Y7723" s="35"/>
    </row>
    <row r="7724" customFormat="false" ht="14.25" hidden="false" customHeight="false" outlineLevel="0" collapsed="false">
      <c r="N7724" s="0" t="str">
        <f aca="false">IF(R7724=0,"",IF(Q7724=VLOOKUP(N7723+1,$B$8:$C$360,2,0),N7723+1,N7723))</f>
        <v/>
      </c>
      <c r="P7724" s="30"/>
      <c r="Q7724" s="30"/>
      <c r="R7724" s="35"/>
      <c r="S7724" s="35"/>
      <c r="T7724" s="35"/>
      <c r="U7724" s="35"/>
      <c r="V7724" s="35"/>
      <c r="W7724" s="35"/>
      <c r="X7724" s="35"/>
      <c r="Y7724" s="35"/>
    </row>
    <row r="7725" customFormat="false" ht="14.25" hidden="false" customHeight="false" outlineLevel="0" collapsed="false">
      <c r="N7725" s="0" t="str">
        <f aca="false">IF(R7725=0,"",IF(Q7725=VLOOKUP(N7724+1,$B$8:$C$360,2,0),N7724+1,N7724))</f>
        <v/>
      </c>
      <c r="P7725" s="30"/>
      <c r="Q7725" s="30"/>
      <c r="R7725" s="35"/>
      <c r="S7725" s="35"/>
      <c r="T7725" s="35"/>
      <c r="U7725" s="35"/>
      <c r="V7725" s="35"/>
      <c r="W7725" s="35"/>
      <c r="X7725" s="35"/>
      <c r="Y7725" s="35"/>
    </row>
    <row r="7726" customFormat="false" ht="14.25" hidden="false" customHeight="false" outlineLevel="0" collapsed="false">
      <c r="N7726" s="0" t="str">
        <f aca="false">IF(R7726=0,"",IF(Q7726=VLOOKUP(N7725+1,$B$8:$C$360,2,0),N7725+1,N7725))</f>
        <v/>
      </c>
      <c r="P7726" s="30"/>
      <c r="Q7726" s="30"/>
      <c r="R7726" s="35"/>
      <c r="S7726" s="35"/>
      <c r="T7726" s="35"/>
      <c r="U7726" s="35"/>
      <c r="V7726" s="35"/>
      <c r="W7726" s="35"/>
      <c r="X7726" s="35"/>
      <c r="Y7726" s="35"/>
    </row>
    <row r="7727" customFormat="false" ht="14.25" hidden="false" customHeight="false" outlineLevel="0" collapsed="false">
      <c r="N7727" s="0" t="str">
        <f aca="false">IF(R7727=0,"",IF(Q7727=VLOOKUP(N7726+1,$B$8:$C$360,2,0),N7726+1,N7726))</f>
        <v/>
      </c>
      <c r="P7727" s="30"/>
      <c r="Q7727" s="30"/>
      <c r="R7727" s="35"/>
      <c r="S7727" s="35"/>
      <c r="T7727" s="35"/>
      <c r="U7727" s="35"/>
      <c r="V7727" s="35"/>
      <c r="W7727" s="35"/>
      <c r="X7727" s="35"/>
      <c r="Y7727" s="35"/>
    </row>
    <row r="7728" customFormat="false" ht="14.25" hidden="false" customHeight="false" outlineLevel="0" collapsed="false">
      <c r="N7728" s="0" t="str">
        <f aca="false">IF(R7728=0,"",IF(Q7728=VLOOKUP(N7727+1,$B$8:$C$360,2,0),N7727+1,N7727))</f>
        <v/>
      </c>
      <c r="P7728" s="30"/>
      <c r="Q7728" s="30"/>
      <c r="R7728" s="35"/>
      <c r="S7728" s="35"/>
      <c r="T7728" s="35"/>
      <c r="U7728" s="35"/>
      <c r="V7728" s="35"/>
      <c r="W7728" s="35"/>
      <c r="X7728" s="35"/>
      <c r="Y7728" s="35"/>
    </row>
    <row r="7729" customFormat="false" ht="14.25" hidden="false" customHeight="false" outlineLevel="0" collapsed="false">
      <c r="N7729" s="0" t="str">
        <f aca="false">IF(R7729=0,"",IF(Q7729=VLOOKUP(N7728+1,$B$8:$C$360,2,0),N7728+1,N7728))</f>
        <v/>
      </c>
      <c r="P7729" s="30"/>
      <c r="Q7729" s="30"/>
      <c r="R7729" s="35"/>
      <c r="S7729" s="35"/>
      <c r="T7729" s="35"/>
      <c r="U7729" s="35"/>
      <c r="V7729" s="35"/>
      <c r="W7729" s="35"/>
      <c r="X7729" s="35"/>
      <c r="Y7729" s="35"/>
    </row>
    <row r="7730" customFormat="false" ht="14.25" hidden="false" customHeight="false" outlineLevel="0" collapsed="false">
      <c r="N7730" s="0" t="str">
        <f aca="false">IF(R7730=0,"",IF(Q7730=VLOOKUP(N7729+1,$B$8:$C$360,2,0),N7729+1,N7729))</f>
        <v/>
      </c>
      <c r="P7730" s="30"/>
      <c r="Q7730" s="30"/>
      <c r="R7730" s="35"/>
      <c r="S7730" s="35"/>
      <c r="T7730" s="35"/>
      <c r="U7730" s="35"/>
      <c r="V7730" s="35"/>
      <c r="W7730" s="35"/>
      <c r="X7730" s="35"/>
      <c r="Y7730" s="35"/>
    </row>
    <row r="7731" customFormat="false" ht="14.25" hidden="false" customHeight="false" outlineLevel="0" collapsed="false">
      <c r="N7731" s="0" t="str">
        <f aca="false">IF(R7731=0,"",IF(Q7731=VLOOKUP(N7730+1,$B$8:$C$360,2,0),N7730+1,N7730))</f>
        <v/>
      </c>
      <c r="P7731" s="30"/>
      <c r="Q7731" s="30"/>
      <c r="R7731" s="35"/>
      <c r="S7731" s="35"/>
      <c r="T7731" s="35"/>
      <c r="U7731" s="35"/>
      <c r="V7731" s="35"/>
      <c r="W7731" s="35"/>
      <c r="X7731" s="35"/>
      <c r="Y7731" s="35"/>
    </row>
    <row r="7732" customFormat="false" ht="14.25" hidden="false" customHeight="false" outlineLevel="0" collapsed="false">
      <c r="N7732" s="0" t="str">
        <f aca="false">IF(R7732=0,"",IF(Q7732=VLOOKUP(N7731+1,$B$8:$C$360,2,0),N7731+1,N7731))</f>
        <v/>
      </c>
      <c r="P7732" s="30"/>
      <c r="Q7732" s="30"/>
      <c r="R7732" s="35"/>
      <c r="S7732" s="35"/>
      <c r="T7732" s="35"/>
      <c r="U7732" s="35"/>
      <c r="V7732" s="35"/>
      <c r="W7732" s="35"/>
      <c r="X7732" s="35"/>
      <c r="Y7732" s="35"/>
    </row>
    <row r="7733" customFormat="false" ht="14.25" hidden="false" customHeight="false" outlineLevel="0" collapsed="false">
      <c r="N7733" s="0" t="str">
        <f aca="false">IF(R7733=0,"",IF(Q7733=VLOOKUP(N7732+1,$B$8:$C$360,2,0),N7732+1,N7732))</f>
        <v/>
      </c>
      <c r="P7733" s="30"/>
      <c r="Q7733" s="30"/>
      <c r="R7733" s="35"/>
      <c r="S7733" s="35"/>
      <c r="T7733" s="35"/>
      <c r="U7733" s="35"/>
      <c r="V7733" s="35"/>
      <c r="W7733" s="35"/>
      <c r="X7733" s="35"/>
      <c r="Y7733" s="35"/>
    </row>
    <row r="7734" customFormat="false" ht="14.25" hidden="false" customHeight="false" outlineLevel="0" collapsed="false">
      <c r="N7734" s="0" t="str">
        <f aca="false">IF(R7734=0,"",IF(Q7734=VLOOKUP(N7733+1,$B$8:$C$360,2,0),N7733+1,N7733))</f>
        <v/>
      </c>
      <c r="P7734" s="30"/>
      <c r="Q7734" s="30"/>
      <c r="R7734" s="35"/>
      <c r="S7734" s="35"/>
      <c r="T7734" s="35"/>
      <c r="U7734" s="35"/>
      <c r="V7734" s="35"/>
      <c r="W7734" s="35"/>
      <c r="X7734" s="35"/>
      <c r="Y7734" s="35"/>
    </row>
    <row r="7735" customFormat="false" ht="14.25" hidden="false" customHeight="false" outlineLevel="0" collapsed="false">
      <c r="N7735" s="0" t="str">
        <f aca="false">IF(R7735=0,"",IF(Q7735=VLOOKUP(N7734+1,$B$8:$C$360,2,0),N7734+1,N7734))</f>
        <v/>
      </c>
      <c r="P7735" s="30"/>
      <c r="Q7735" s="30"/>
      <c r="R7735" s="35"/>
      <c r="S7735" s="35"/>
      <c r="T7735" s="35"/>
      <c r="U7735" s="35"/>
      <c r="V7735" s="35"/>
      <c r="W7735" s="35"/>
      <c r="X7735" s="35"/>
      <c r="Y7735" s="35"/>
    </row>
    <row r="7736" customFormat="false" ht="14.25" hidden="false" customHeight="false" outlineLevel="0" collapsed="false">
      <c r="N7736" s="0" t="str">
        <f aca="false">IF(R7736=0,"",IF(Q7736=VLOOKUP(N7735+1,$B$8:$C$360,2,0),N7735+1,N7735))</f>
        <v/>
      </c>
      <c r="P7736" s="30"/>
      <c r="Q7736" s="30"/>
      <c r="R7736" s="35"/>
      <c r="S7736" s="35"/>
      <c r="T7736" s="35"/>
      <c r="U7736" s="35"/>
      <c r="V7736" s="35"/>
      <c r="W7736" s="35"/>
      <c r="X7736" s="35"/>
      <c r="Y7736" s="35"/>
    </row>
    <row r="7737" customFormat="false" ht="14.25" hidden="false" customHeight="false" outlineLevel="0" collapsed="false">
      <c r="N7737" s="0" t="str">
        <f aca="false">IF(R7737=0,"",IF(Q7737=VLOOKUP(N7736+1,$B$8:$C$360,2,0),N7736+1,N7736))</f>
        <v/>
      </c>
      <c r="P7737" s="30"/>
      <c r="Q7737" s="30"/>
      <c r="R7737" s="35"/>
      <c r="S7737" s="35"/>
      <c r="T7737" s="35"/>
      <c r="U7737" s="35"/>
      <c r="V7737" s="35"/>
      <c r="W7737" s="35"/>
      <c r="X7737" s="35"/>
      <c r="Y7737" s="35"/>
    </row>
    <row r="7738" customFormat="false" ht="14.25" hidden="false" customHeight="false" outlineLevel="0" collapsed="false">
      <c r="N7738" s="0" t="str">
        <f aca="false">IF(R7738=0,"",IF(Q7738=VLOOKUP(N7737+1,$B$8:$C$360,2,0),N7737+1,N7737))</f>
        <v/>
      </c>
      <c r="P7738" s="30"/>
      <c r="Q7738" s="30"/>
      <c r="R7738" s="35"/>
      <c r="S7738" s="35"/>
      <c r="T7738" s="35"/>
      <c r="U7738" s="35"/>
      <c r="V7738" s="35"/>
      <c r="W7738" s="35"/>
      <c r="X7738" s="35"/>
      <c r="Y7738" s="35"/>
    </row>
    <row r="7739" customFormat="false" ht="14.25" hidden="false" customHeight="false" outlineLevel="0" collapsed="false">
      <c r="N7739" s="0" t="str">
        <f aca="false">IF(R7739=0,"",IF(Q7739=VLOOKUP(N7738+1,$B$8:$C$360,2,0),N7738+1,N7738))</f>
        <v/>
      </c>
      <c r="P7739" s="30"/>
      <c r="Q7739" s="30"/>
      <c r="R7739" s="35"/>
      <c r="S7739" s="35"/>
      <c r="T7739" s="35"/>
      <c r="U7739" s="35"/>
      <c r="V7739" s="35"/>
      <c r="W7739" s="35"/>
      <c r="X7739" s="35"/>
      <c r="Y7739" s="35"/>
    </row>
    <row r="7740" customFormat="false" ht="14.25" hidden="false" customHeight="false" outlineLevel="0" collapsed="false">
      <c r="N7740" s="0" t="str">
        <f aca="false">IF(R7740=0,"",IF(Q7740=VLOOKUP(N7739+1,$B$8:$C$360,2,0),N7739+1,N7739))</f>
        <v/>
      </c>
      <c r="P7740" s="30"/>
      <c r="Q7740" s="30"/>
      <c r="R7740" s="35"/>
      <c r="S7740" s="35"/>
      <c r="T7740" s="35"/>
      <c r="U7740" s="35"/>
      <c r="V7740" s="35"/>
      <c r="W7740" s="35"/>
      <c r="X7740" s="35"/>
      <c r="Y7740" s="35"/>
    </row>
    <row r="7741" customFormat="false" ht="14.25" hidden="false" customHeight="false" outlineLevel="0" collapsed="false">
      <c r="N7741" s="0" t="str">
        <f aca="false">IF(R7741=0,"",IF(Q7741=VLOOKUP(N7740+1,$B$8:$C$360,2,0),N7740+1,N7740))</f>
        <v/>
      </c>
      <c r="P7741" s="30"/>
      <c r="Q7741" s="30"/>
      <c r="R7741" s="35"/>
      <c r="S7741" s="35"/>
      <c r="T7741" s="35"/>
      <c r="U7741" s="35"/>
      <c r="V7741" s="35"/>
      <c r="W7741" s="35"/>
      <c r="X7741" s="35"/>
      <c r="Y7741" s="35"/>
    </row>
    <row r="7742" customFormat="false" ht="14.25" hidden="false" customHeight="false" outlineLevel="0" collapsed="false">
      <c r="N7742" s="0" t="str">
        <f aca="false">IF(R7742=0,"",IF(Q7742=VLOOKUP(N7741+1,$B$8:$C$360,2,0),N7741+1,N7741))</f>
        <v/>
      </c>
      <c r="P7742" s="30"/>
      <c r="Q7742" s="30"/>
      <c r="R7742" s="35"/>
      <c r="S7742" s="35"/>
      <c r="T7742" s="35"/>
      <c r="U7742" s="35"/>
      <c r="V7742" s="35"/>
      <c r="W7742" s="35"/>
      <c r="X7742" s="35"/>
      <c r="Y7742" s="35"/>
    </row>
    <row r="7743" customFormat="false" ht="14.25" hidden="false" customHeight="false" outlineLevel="0" collapsed="false">
      <c r="N7743" s="0" t="str">
        <f aca="false">IF(R7743=0,"",IF(Q7743=VLOOKUP(N7742+1,$B$8:$C$360,2,0),N7742+1,N7742))</f>
        <v/>
      </c>
      <c r="P7743" s="30"/>
      <c r="Q7743" s="30"/>
      <c r="R7743" s="35"/>
      <c r="S7743" s="35"/>
      <c r="T7743" s="35"/>
      <c r="U7743" s="35"/>
      <c r="V7743" s="35"/>
      <c r="W7743" s="35"/>
      <c r="X7743" s="35"/>
      <c r="Y7743" s="35"/>
    </row>
    <row r="7744" customFormat="false" ht="14.25" hidden="false" customHeight="false" outlineLevel="0" collapsed="false">
      <c r="N7744" s="0" t="str">
        <f aca="false">IF(R7744=0,"",IF(Q7744=VLOOKUP(N7743+1,$B$8:$C$360,2,0),N7743+1,N7743))</f>
        <v/>
      </c>
      <c r="P7744" s="30"/>
      <c r="Q7744" s="30"/>
      <c r="R7744" s="35"/>
      <c r="S7744" s="35"/>
      <c r="T7744" s="35"/>
      <c r="U7744" s="35"/>
      <c r="V7744" s="35"/>
      <c r="W7744" s="35"/>
      <c r="X7744" s="35"/>
      <c r="Y7744" s="35"/>
    </row>
    <row r="7745" customFormat="false" ht="14.25" hidden="false" customHeight="false" outlineLevel="0" collapsed="false">
      <c r="N7745" s="0" t="str">
        <f aca="false">IF(R7745=0,"",IF(Q7745=VLOOKUP(N7744+1,$B$8:$C$360,2,0),N7744+1,N7744))</f>
        <v/>
      </c>
      <c r="P7745" s="30"/>
      <c r="Q7745" s="30"/>
      <c r="R7745" s="35"/>
      <c r="S7745" s="35"/>
      <c r="T7745" s="35"/>
      <c r="U7745" s="35"/>
      <c r="V7745" s="35"/>
      <c r="W7745" s="35"/>
      <c r="X7745" s="35"/>
      <c r="Y7745" s="35"/>
    </row>
    <row r="7746" customFormat="false" ht="14.25" hidden="false" customHeight="false" outlineLevel="0" collapsed="false">
      <c r="N7746" s="0" t="str">
        <f aca="false">IF(R7746=0,"",IF(Q7746=VLOOKUP(N7745+1,$B$8:$C$360,2,0),N7745+1,N7745))</f>
        <v/>
      </c>
      <c r="P7746" s="30"/>
      <c r="Q7746" s="30"/>
      <c r="R7746" s="35"/>
      <c r="S7746" s="35"/>
      <c r="T7746" s="35"/>
      <c r="U7746" s="35"/>
      <c r="V7746" s="35"/>
      <c r="W7746" s="35"/>
      <c r="X7746" s="35"/>
      <c r="Y7746" s="35"/>
    </row>
    <row r="7747" customFormat="false" ht="14.25" hidden="false" customHeight="false" outlineLevel="0" collapsed="false">
      <c r="N7747" s="0" t="str">
        <f aca="false">IF(R7747=0,"",IF(Q7747=VLOOKUP(N7746+1,$B$8:$C$360,2,0),N7746+1,N7746))</f>
        <v/>
      </c>
      <c r="P7747" s="30"/>
      <c r="Q7747" s="30"/>
      <c r="R7747" s="35"/>
      <c r="S7747" s="35"/>
      <c r="T7747" s="35"/>
      <c r="U7747" s="35"/>
      <c r="V7747" s="35"/>
      <c r="W7747" s="35"/>
      <c r="X7747" s="35"/>
      <c r="Y7747" s="35"/>
    </row>
    <row r="7748" customFormat="false" ht="14.25" hidden="false" customHeight="false" outlineLevel="0" collapsed="false">
      <c r="N7748" s="0" t="str">
        <f aca="false">IF(R7748=0,"",IF(Q7748=VLOOKUP(N7747+1,$B$8:$C$360,2,0),N7747+1,N7747))</f>
        <v/>
      </c>
      <c r="P7748" s="30"/>
      <c r="Q7748" s="30"/>
      <c r="R7748" s="35"/>
      <c r="S7748" s="35"/>
      <c r="T7748" s="35"/>
      <c r="U7748" s="35"/>
      <c r="V7748" s="35"/>
      <c r="W7748" s="35"/>
      <c r="X7748" s="35"/>
      <c r="Y7748" s="35"/>
    </row>
    <row r="7749" customFormat="false" ht="14.25" hidden="false" customHeight="false" outlineLevel="0" collapsed="false">
      <c r="N7749" s="0" t="str">
        <f aca="false">IF(R7749=0,"",IF(Q7749=VLOOKUP(N7748+1,$B$8:$C$360,2,0),N7748+1,N7748))</f>
        <v/>
      </c>
      <c r="P7749" s="30"/>
      <c r="Q7749" s="30"/>
      <c r="R7749" s="35"/>
      <c r="S7749" s="35"/>
      <c r="T7749" s="35"/>
      <c r="U7749" s="35"/>
      <c r="V7749" s="35"/>
      <c r="W7749" s="35"/>
      <c r="X7749" s="35"/>
      <c r="Y7749" s="35"/>
    </row>
    <row r="7750" customFormat="false" ht="14.25" hidden="false" customHeight="false" outlineLevel="0" collapsed="false">
      <c r="N7750" s="0" t="str">
        <f aca="false">IF(R7750=0,"",IF(Q7750=VLOOKUP(N7749+1,$B$8:$C$360,2,0),N7749+1,N7749))</f>
        <v/>
      </c>
      <c r="P7750" s="30"/>
      <c r="Q7750" s="30"/>
      <c r="R7750" s="35"/>
      <c r="S7750" s="35"/>
      <c r="T7750" s="35"/>
      <c r="U7750" s="35"/>
      <c r="V7750" s="35"/>
      <c r="W7750" s="35"/>
      <c r="X7750" s="35"/>
      <c r="Y7750" s="35"/>
    </row>
    <row r="7751" customFormat="false" ht="14.25" hidden="false" customHeight="false" outlineLevel="0" collapsed="false">
      <c r="N7751" s="0" t="str">
        <f aca="false">IF(R7751=0,"",IF(Q7751=VLOOKUP(N7750+1,$B$8:$C$360,2,0),N7750+1,N7750))</f>
        <v/>
      </c>
      <c r="P7751" s="30"/>
      <c r="Q7751" s="30"/>
      <c r="R7751" s="35"/>
      <c r="S7751" s="35"/>
      <c r="T7751" s="35"/>
      <c r="U7751" s="35"/>
      <c r="V7751" s="35"/>
      <c r="W7751" s="35"/>
      <c r="X7751" s="35"/>
      <c r="Y7751" s="35"/>
    </row>
    <row r="7752" customFormat="false" ht="14.25" hidden="false" customHeight="false" outlineLevel="0" collapsed="false">
      <c r="N7752" s="0" t="str">
        <f aca="false">IF(R7752=0,"",IF(Q7752=VLOOKUP(N7751+1,$B$8:$C$360,2,0),N7751+1,N7751))</f>
        <v/>
      </c>
      <c r="P7752" s="30"/>
      <c r="Q7752" s="30"/>
      <c r="R7752" s="35"/>
      <c r="S7752" s="35"/>
      <c r="T7752" s="35"/>
      <c r="U7752" s="35"/>
      <c r="V7752" s="35"/>
      <c r="W7752" s="35"/>
      <c r="X7752" s="35"/>
      <c r="Y7752" s="35"/>
    </row>
    <row r="7753" customFormat="false" ht="14.25" hidden="false" customHeight="false" outlineLevel="0" collapsed="false">
      <c r="N7753" s="0" t="str">
        <f aca="false">IF(R7753=0,"",IF(Q7753=VLOOKUP(N7752+1,$B$8:$C$360,2,0),N7752+1,N7752))</f>
        <v/>
      </c>
      <c r="P7753" s="30"/>
      <c r="Q7753" s="30"/>
      <c r="R7753" s="35"/>
      <c r="S7753" s="35"/>
      <c r="T7753" s="35"/>
      <c r="U7753" s="35"/>
      <c r="V7753" s="35"/>
      <c r="W7753" s="35"/>
      <c r="X7753" s="35"/>
      <c r="Y7753" s="35"/>
    </row>
    <row r="7754" customFormat="false" ht="14.25" hidden="false" customHeight="false" outlineLevel="0" collapsed="false">
      <c r="N7754" s="0" t="str">
        <f aca="false">IF(R7754=0,"",IF(Q7754=VLOOKUP(N7753+1,$B$8:$C$360,2,0),N7753+1,N7753))</f>
        <v/>
      </c>
      <c r="P7754" s="30"/>
      <c r="Q7754" s="30"/>
      <c r="R7754" s="35"/>
      <c r="S7754" s="35"/>
      <c r="T7754" s="35"/>
      <c r="U7754" s="35"/>
      <c r="V7754" s="35"/>
      <c r="W7754" s="35"/>
      <c r="X7754" s="35"/>
      <c r="Y7754" s="35"/>
    </row>
    <row r="7755" customFormat="false" ht="14.25" hidden="false" customHeight="false" outlineLevel="0" collapsed="false">
      <c r="N7755" s="0" t="str">
        <f aca="false">IF(R7755=0,"",IF(Q7755=VLOOKUP(N7754+1,$B$8:$C$360,2,0),N7754+1,N7754))</f>
        <v/>
      </c>
      <c r="P7755" s="30"/>
      <c r="Q7755" s="30"/>
      <c r="R7755" s="35"/>
      <c r="S7755" s="35"/>
      <c r="T7755" s="35"/>
      <c r="U7755" s="35"/>
      <c r="V7755" s="35"/>
      <c r="W7755" s="35"/>
      <c r="X7755" s="35"/>
      <c r="Y7755" s="35"/>
    </row>
    <row r="7756" customFormat="false" ht="14.25" hidden="false" customHeight="false" outlineLevel="0" collapsed="false">
      <c r="N7756" s="0" t="str">
        <f aca="false">IF(R7756=0,"",IF(Q7756=VLOOKUP(N7755+1,$B$8:$C$360,2,0),N7755+1,N7755))</f>
        <v/>
      </c>
      <c r="P7756" s="30"/>
      <c r="Q7756" s="30"/>
      <c r="R7756" s="35"/>
      <c r="S7756" s="35"/>
      <c r="T7756" s="35"/>
      <c r="U7756" s="35"/>
      <c r="V7756" s="35"/>
      <c r="W7756" s="35"/>
      <c r="X7756" s="35"/>
      <c r="Y7756" s="35"/>
    </row>
    <row r="7757" customFormat="false" ht="14.25" hidden="false" customHeight="false" outlineLevel="0" collapsed="false">
      <c r="N7757" s="0" t="str">
        <f aca="false">IF(R7757=0,"",IF(Q7757=VLOOKUP(N7756+1,$B$8:$C$360,2,0),N7756+1,N7756))</f>
        <v/>
      </c>
      <c r="P7757" s="30"/>
      <c r="Q7757" s="30"/>
      <c r="R7757" s="35"/>
      <c r="S7757" s="35"/>
      <c r="T7757" s="35"/>
      <c r="U7757" s="35"/>
      <c r="V7757" s="35"/>
      <c r="W7757" s="35"/>
      <c r="X7757" s="35"/>
      <c r="Y7757" s="35"/>
    </row>
    <row r="7758" customFormat="false" ht="14.25" hidden="false" customHeight="false" outlineLevel="0" collapsed="false">
      <c r="N7758" s="0" t="str">
        <f aca="false">IF(R7758=0,"",IF(Q7758=VLOOKUP(N7757+1,$B$8:$C$360,2,0),N7757+1,N7757))</f>
        <v/>
      </c>
      <c r="P7758" s="30"/>
      <c r="Q7758" s="30"/>
      <c r="R7758" s="35"/>
      <c r="S7758" s="35"/>
      <c r="T7758" s="35"/>
      <c r="U7758" s="35"/>
      <c r="V7758" s="35"/>
      <c r="W7758" s="35"/>
      <c r="X7758" s="35"/>
      <c r="Y7758" s="35"/>
    </row>
    <row r="7759" customFormat="false" ht="14.25" hidden="false" customHeight="false" outlineLevel="0" collapsed="false">
      <c r="N7759" s="0" t="str">
        <f aca="false">IF(R7759=0,"",IF(Q7759=VLOOKUP(N7758+1,$B$8:$C$360,2,0),N7758+1,N7758))</f>
        <v/>
      </c>
      <c r="P7759" s="30"/>
      <c r="Q7759" s="30"/>
      <c r="R7759" s="35"/>
      <c r="S7759" s="35"/>
      <c r="T7759" s="35"/>
      <c r="U7759" s="35"/>
      <c r="V7759" s="35"/>
      <c r="W7759" s="35"/>
      <c r="X7759" s="35"/>
      <c r="Y7759" s="35"/>
    </row>
    <row r="7760" customFormat="false" ht="14.25" hidden="false" customHeight="false" outlineLevel="0" collapsed="false">
      <c r="N7760" s="0" t="str">
        <f aca="false">IF(R7760=0,"",IF(Q7760=VLOOKUP(N7759+1,$B$8:$C$360,2,0),N7759+1,N7759))</f>
        <v/>
      </c>
      <c r="P7760" s="30"/>
      <c r="Q7760" s="30"/>
      <c r="R7760" s="35"/>
      <c r="S7760" s="35"/>
      <c r="T7760" s="35"/>
      <c r="U7760" s="35"/>
      <c r="V7760" s="35"/>
      <c r="W7760" s="35"/>
      <c r="X7760" s="35"/>
      <c r="Y7760" s="35"/>
    </row>
    <row r="7761" customFormat="false" ht="14.25" hidden="false" customHeight="false" outlineLevel="0" collapsed="false">
      <c r="N7761" s="0" t="str">
        <f aca="false">IF(R7761=0,"",IF(Q7761=VLOOKUP(N7760+1,$B$8:$C$360,2,0),N7760+1,N7760))</f>
        <v/>
      </c>
      <c r="P7761" s="30"/>
      <c r="Q7761" s="30"/>
      <c r="R7761" s="35"/>
      <c r="S7761" s="35"/>
      <c r="T7761" s="35"/>
      <c r="U7761" s="35"/>
      <c r="V7761" s="35"/>
      <c r="W7761" s="35"/>
      <c r="X7761" s="35"/>
      <c r="Y7761" s="35"/>
    </row>
    <row r="7762" customFormat="false" ht="14.25" hidden="false" customHeight="false" outlineLevel="0" collapsed="false">
      <c r="N7762" s="0" t="str">
        <f aca="false">IF(R7762=0,"",IF(Q7762=VLOOKUP(N7761+1,$B$8:$C$360,2,0),N7761+1,N7761))</f>
        <v/>
      </c>
      <c r="P7762" s="30"/>
      <c r="Q7762" s="30"/>
      <c r="R7762" s="35"/>
      <c r="S7762" s="35"/>
      <c r="T7762" s="35"/>
      <c r="U7762" s="35"/>
      <c r="V7762" s="35"/>
      <c r="W7762" s="35"/>
      <c r="X7762" s="35"/>
      <c r="Y7762" s="35"/>
    </row>
    <row r="7763" customFormat="false" ht="14.25" hidden="false" customHeight="false" outlineLevel="0" collapsed="false">
      <c r="N7763" s="0" t="str">
        <f aca="false">IF(R7763=0,"",IF(Q7763=VLOOKUP(N7762+1,$B$8:$C$360,2,0),N7762+1,N7762))</f>
        <v/>
      </c>
      <c r="P7763" s="30"/>
      <c r="Q7763" s="30"/>
      <c r="R7763" s="35"/>
      <c r="S7763" s="35"/>
      <c r="T7763" s="35"/>
      <c r="U7763" s="35"/>
      <c r="V7763" s="35"/>
      <c r="W7763" s="35"/>
      <c r="X7763" s="35"/>
      <c r="Y7763" s="35"/>
    </row>
    <row r="7764" customFormat="false" ht="14.25" hidden="false" customHeight="false" outlineLevel="0" collapsed="false">
      <c r="N7764" s="0" t="str">
        <f aca="false">IF(R7764=0,"",IF(Q7764=VLOOKUP(N7763+1,$B$8:$C$360,2,0),N7763+1,N7763))</f>
        <v/>
      </c>
      <c r="P7764" s="30"/>
      <c r="Q7764" s="30"/>
      <c r="R7764" s="35"/>
      <c r="S7764" s="35"/>
      <c r="T7764" s="35"/>
      <c r="U7764" s="35"/>
      <c r="V7764" s="35"/>
      <c r="W7764" s="35"/>
      <c r="X7764" s="35"/>
      <c r="Y7764" s="35"/>
    </row>
    <row r="7765" customFormat="false" ht="14.25" hidden="false" customHeight="false" outlineLevel="0" collapsed="false">
      <c r="N7765" s="0" t="str">
        <f aca="false">IF(R7765=0,"",IF(Q7765=VLOOKUP(N7764+1,$B$8:$C$360,2,0),N7764+1,N7764))</f>
        <v/>
      </c>
      <c r="P7765" s="30"/>
      <c r="Q7765" s="30"/>
      <c r="R7765" s="35"/>
      <c r="S7765" s="35"/>
      <c r="T7765" s="35"/>
      <c r="U7765" s="35"/>
      <c r="V7765" s="35"/>
      <c r="W7765" s="35"/>
      <c r="X7765" s="35"/>
      <c r="Y7765" s="35"/>
    </row>
    <row r="7766" customFormat="false" ht="14.25" hidden="false" customHeight="false" outlineLevel="0" collapsed="false">
      <c r="N7766" s="0" t="str">
        <f aca="false">IF(R7766=0,"",IF(Q7766=VLOOKUP(N7765+1,$B$8:$C$360,2,0),N7765+1,N7765))</f>
        <v/>
      </c>
      <c r="P7766" s="30"/>
      <c r="Q7766" s="30"/>
      <c r="R7766" s="35"/>
      <c r="S7766" s="35"/>
      <c r="T7766" s="35"/>
      <c r="U7766" s="35"/>
      <c r="V7766" s="35"/>
      <c r="W7766" s="35"/>
      <c r="X7766" s="35"/>
      <c r="Y7766" s="35"/>
    </row>
    <row r="7767" customFormat="false" ht="14.25" hidden="false" customHeight="false" outlineLevel="0" collapsed="false">
      <c r="N7767" s="0" t="str">
        <f aca="false">IF(R7767=0,"",IF(Q7767=VLOOKUP(N7766+1,$B$8:$C$360,2,0),N7766+1,N7766))</f>
        <v/>
      </c>
      <c r="P7767" s="30"/>
      <c r="Q7767" s="30"/>
      <c r="R7767" s="35"/>
      <c r="S7767" s="35"/>
      <c r="T7767" s="35"/>
      <c r="U7767" s="35"/>
      <c r="V7767" s="35"/>
      <c r="W7767" s="35"/>
      <c r="X7767" s="35"/>
      <c r="Y7767" s="35"/>
    </row>
    <row r="7768" customFormat="false" ht="14.25" hidden="false" customHeight="false" outlineLevel="0" collapsed="false">
      <c r="N7768" s="0" t="str">
        <f aca="false">IF(R7768=0,"",IF(Q7768=VLOOKUP(N7767+1,$B$8:$C$360,2,0),N7767+1,N7767))</f>
        <v/>
      </c>
      <c r="P7768" s="30"/>
      <c r="Q7768" s="30"/>
      <c r="R7768" s="35"/>
      <c r="S7768" s="35"/>
      <c r="T7768" s="35"/>
      <c r="U7768" s="35"/>
      <c r="V7768" s="35"/>
      <c r="W7768" s="35"/>
      <c r="X7768" s="35"/>
      <c r="Y7768" s="35"/>
    </row>
    <row r="7769" customFormat="false" ht="14.25" hidden="false" customHeight="false" outlineLevel="0" collapsed="false">
      <c r="N7769" s="0" t="str">
        <f aca="false">IF(R7769=0,"",IF(Q7769=VLOOKUP(N7768+1,$B$8:$C$360,2,0),N7768+1,N7768))</f>
        <v/>
      </c>
      <c r="P7769" s="30"/>
      <c r="Q7769" s="30"/>
      <c r="R7769" s="35"/>
      <c r="S7769" s="35"/>
      <c r="T7769" s="35"/>
      <c r="U7769" s="35"/>
      <c r="V7769" s="35"/>
      <c r="W7769" s="35"/>
      <c r="X7769" s="35"/>
      <c r="Y7769" s="35"/>
    </row>
    <row r="7770" customFormat="false" ht="14.25" hidden="false" customHeight="false" outlineLevel="0" collapsed="false">
      <c r="N7770" s="0" t="str">
        <f aca="false">IF(R7770=0,"",IF(Q7770=VLOOKUP(N7769+1,$B$8:$C$360,2,0),N7769+1,N7769))</f>
        <v/>
      </c>
      <c r="P7770" s="30"/>
      <c r="Q7770" s="30"/>
      <c r="R7770" s="35"/>
      <c r="S7770" s="35"/>
      <c r="T7770" s="35"/>
      <c r="U7770" s="35"/>
      <c r="V7770" s="35"/>
      <c r="W7770" s="35"/>
      <c r="X7770" s="35"/>
      <c r="Y7770" s="35"/>
    </row>
    <row r="7771" customFormat="false" ht="14.25" hidden="false" customHeight="false" outlineLevel="0" collapsed="false">
      <c r="N7771" s="0" t="str">
        <f aca="false">IF(R7771=0,"",IF(Q7771=VLOOKUP(N7770+1,$B$8:$C$360,2,0),N7770+1,N7770))</f>
        <v/>
      </c>
      <c r="P7771" s="30"/>
      <c r="Q7771" s="30"/>
      <c r="R7771" s="35"/>
      <c r="S7771" s="35"/>
      <c r="T7771" s="35"/>
      <c r="U7771" s="35"/>
      <c r="V7771" s="35"/>
      <c r="W7771" s="35"/>
      <c r="X7771" s="35"/>
      <c r="Y7771" s="35"/>
    </row>
    <row r="7772" customFormat="false" ht="14.25" hidden="false" customHeight="false" outlineLevel="0" collapsed="false">
      <c r="N7772" s="0" t="str">
        <f aca="false">IF(R7772=0,"",IF(Q7772=VLOOKUP(N7771+1,$B$8:$C$360,2,0),N7771+1,N7771))</f>
        <v/>
      </c>
      <c r="P7772" s="30"/>
      <c r="Q7772" s="30"/>
      <c r="R7772" s="35"/>
      <c r="S7772" s="35"/>
      <c r="T7772" s="35"/>
      <c r="U7772" s="35"/>
      <c r="V7772" s="35"/>
      <c r="W7772" s="35"/>
      <c r="X7772" s="35"/>
      <c r="Y7772" s="35"/>
    </row>
    <row r="7773" customFormat="false" ht="14.25" hidden="false" customHeight="false" outlineLevel="0" collapsed="false">
      <c r="N7773" s="0" t="str">
        <f aca="false">IF(R7773=0,"",IF(Q7773=VLOOKUP(N7772+1,$B$8:$C$360,2,0),N7772+1,N7772))</f>
        <v/>
      </c>
      <c r="P7773" s="30"/>
      <c r="Q7773" s="30"/>
      <c r="R7773" s="35"/>
      <c r="S7773" s="35"/>
      <c r="T7773" s="35"/>
      <c r="U7773" s="35"/>
      <c r="V7773" s="35"/>
      <c r="W7773" s="35"/>
      <c r="X7773" s="35"/>
      <c r="Y7773" s="35"/>
    </row>
    <row r="7774" customFormat="false" ht="14.25" hidden="false" customHeight="false" outlineLevel="0" collapsed="false">
      <c r="N7774" s="0" t="str">
        <f aca="false">IF(R7774=0,"",IF(Q7774=VLOOKUP(N7773+1,$B$8:$C$360,2,0),N7773+1,N7773))</f>
        <v/>
      </c>
      <c r="P7774" s="30"/>
      <c r="Q7774" s="30"/>
      <c r="R7774" s="35"/>
      <c r="S7774" s="35"/>
      <c r="T7774" s="35"/>
      <c r="U7774" s="35"/>
      <c r="V7774" s="35"/>
      <c r="W7774" s="35"/>
      <c r="X7774" s="35"/>
      <c r="Y7774" s="35"/>
    </row>
    <row r="7775" customFormat="false" ht="14.25" hidden="false" customHeight="false" outlineLevel="0" collapsed="false">
      <c r="N7775" s="0" t="str">
        <f aca="false">IF(R7775=0,"",IF(Q7775=VLOOKUP(N7774+1,$B$8:$C$360,2,0),N7774+1,N7774))</f>
        <v/>
      </c>
      <c r="P7775" s="30"/>
      <c r="Q7775" s="30"/>
      <c r="R7775" s="35"/>
      <c r="S7775" s="35"/>
      <c r="T7775" s="35"/>
      <c r="U7775" s="35"/>
      <c r="V7775" s="35"/>
      <c r="W7775" s="35"/>
      <c r="X7775" s="35"/>
      <c r="Y7775" s="35"/>
    </row>
    <row r="7776" customFormat="false" ht="14.25" hidden="false" customHeight="false" outlineLevel="0" collapsed="false">
      <c r="N7776" s="0" t="str">
        <f aca="false">IF(R7776=0,"",IF(Q7776=VLOOKUP(N7775+1,$B$8:$C$360,2,0),N7775+1,N7775))</f>
        <v/>
      </c>
      <c r="P7776" s="30"/>
      <c r="Q7776" s="30"/>
      <c r="R7776" s="35"/>
      <c r="S7776" s="35"/>
      <c r="T7776" s="35"/>
      <c r="U7776" s="35"/>
      <c r="V7776" s="35"/>
      <c r="W7776" s="35"/>
      <c r="X7776" s="35"/>
      <c r="Y7776" s="35"/>
    </row>
    <row r="7777" customFormat="false" ht="14.25" hidden="false" customHeight="false" outlineLevel="0" collapsed="false">
      <c r="N7777" s="0" t="str">
        <f aca="false">IF(R7777=0,"",IF(Q7777=VLOOKUP(N7776+1,$B$8:$C$360,2,0),N7776+1,N7776))</f>
        <v/>
      </c>
      <c r="P7777" s="30"/>
      <c r="Q7777" s="30"/>
      <c r="R7777" s="35"/>
      <c r="S7777" s="35"/>
      <c r="T7777" s="35"/>
      <c r="U7777" s="35"/>
      <c r="V7777" s="35"/>
      <c r="W7777" s="35"/>
      <c r="X7777" s="35"/>
      <c r="Y7777" s="35"/>
    </row>
    <row r="7778" customFormat="false" ht="14.25" hidden="false" customHeight="false" outlineLevel="0" collapsed="false">
      <c r="N7778" s="0" t="str">
        <f aca="false">IF(R7778=0,"",IF(Q7778=VLOOKUP(N7777+1,$B$8:$C$360,2,0),N7777+1,N7777))</f>
        <v/>
      </c>
      <c r="P7778" s="30"/>
      <c r="Q7778" s="30"/>
      <c r="R7778" s="35"/>
      <c r="S7778" s="35"/>
      <c r="T7778" s="35"/>
      <c r="U7778" s="35"/>
      <c r="V7778" s="35"/>
      <c r="W7778" s="35"/>
      <c r="X7778" s="35"/>
      <c r="Y7778" s="35"/>
    </row>
    <row r="7779" customFormat="false" ht="14.25" hidden="false" customHeight="false" outlineLevel="0" collapsed="false">
      <c r="N7779" s="0" t="str">
        <f aca="false">IF(R7779=0,"",IF(Q7779=VLOOKUP(N7778+1,$B$8:$C$360,2,0),N7778+1,N7778))</f>
        <v/>
      </c>
      <c r="P7779" s="30"/>
      <c r="Q7779" s="30"/>
      <c r="R7779" s="35"/>
      <c r="S7779" s="35"/>
      <c r="T7779" s="35"/>
      <c r="U7779" s="35"/>
      <c r="V7779" s="35"/>
      <c r="W7779" s="35"/>
      <c r="X7779" s="35"/>
      <c r="Y7779" s="35"/>
    </row>
    <row r="7780" customFormat="false" ht="14.25" hidden="false" customHeight="false" outlineLevel="0" collapsed="false">
      <c r="N7780" s="0" t="str">
        <f aca="false">IF(R7780=0,"",IF(Q7780=VLOOKUP(N7779+1,$B$8:$C$360,2,0),N7779+1,N7779))</f>
        <v/>
      </c>
      <c r="P7780" s="30"/>
      <c r="Q7780" s="30"/>
      <c r="R7780" s="35"/>
      <c r="S7780" s="35"/>
      <c r="T7780" s="35"/>
      <c r="U7780" s="35"/>
      <c r="V7780" s="35"/>
      <c r="W7780" s="35"/>
      <c r="X7780" s="35"/>
      <c r="Y7780" s="35"/>
    </row>
    <row r="7781" customFormat="false" ht="14.25" hidden="false" customHeight="false" outlineLevel="0" collapsed="false">
      <c r="N7781" s="0" t="str">
        <f aca="false">IF(R7781=0,"",IF(Q7781=VLOOKUP(N7780+1,$B$8:$C$360,2,0),N7780+1,N7780))</f>
        <v/>
      </c>
      <c r="P7781" s="30"/>
      <c r="Q7781" s="30"/>
      <c r="R7781" s="35"/>
      <c r="S7781" s="35"/>
      <c r="T7781" s="35"/>
      <c r="U7781" s="35"/>
      <c r="V7781" s="35"/>
      <c r="W7781" s="35"/>
      <c r="X7781" s="35"/>
      <c r="Y7781" s="35"/>
    </row>
    <row r="7782" customFormat="false" ht="14.25" hidden="false" customHeight="false" outlineLevel="0" collapsed="false">
      <c r="N7782" s="0" t="str">
        <f aca="false">IF(R7782=0,"",IF(Q7782=VLOOKUP(N7781+1,$B$8:$C$360,2,0),N7781+1,N7781))</f>
        <v/>
      </c>
      <c r="P7782" s="30"/>
      <c r="Q7782" s="30"/>
      <c r="R7782" s="35"/>
      <c r="S7782" s="35"/>
      <c r="T7782" s="35"/>
      <c r="U7782" s="35"/>
      <c r="V7782" s="35"/>
      <c r="W7782" s="35"/>
      <c r="X7782" s="35"/>
      <c r="Y7782" s="35"/>
    </row>
    <row r="7783" customFormat="false" ht="14.25" hidden="false" customHeight="false" outlineLevel="0" collapsed="false">
      <c r="N7783" s="0" t="str">
        <f aca="false">IF(R7783=0,"",IF(Q7783=VLOOKUP(N7782+1,$B$8:$C$360,2,0),N7782+1,N7782))</f>
        <v/>
      </c>
      <c r="P7783" s="30"/>
      <c r="Q7783" s="30"/>
      <c r="R7783" s="35"/>
      <c r="S7783" s="35"/>
      <c r="T7783" s="35"/>
      <c r="U7783" s="35"/>
      <c r="V7783" s="35"/>
      <c r="W7783" s="35"/>
      <c r="X7783" s="35"/>
      <c r="Y7783" s="35"/>
    </row>
    <row r="7784" customFormat="false" ht="14.25" hidden="false" customHeight="false" outlineLevel="0" collapsed="false">
      <c r="N7784" s="0" t="str">
        <f aca="false">IF(R7784=0,"",IF(Q7784=VLOOKUP(N7783+1,$B$8:$C$360,2,0),N7783+1,N7783))</f>
        <v/>
      </c>
      <c r="P7784" s="30"/>
      <c r="Q7784" s="30"/>
      <c r="R7784" s="35"/>
      <c r="S7784" s="35"/>
      <c r="T7784" s="35"/>
      <c r="U7784" s="35"/>
      <c r="V7784" s="35"/>
      <c r="W7784" s="35"/>
      <c r="X7784" s="35"/>
      <c r="Y7784" s="35"/>
    </row>
    <row r="7785" customFormat="false" ht="14.25" hidden="false" customHeight="false" outlineLevel="0" collapsed="false">
      <c r="N7785" s="0" t="str">
        <f aca="false">IF(R7785=0,"",IF(Q7785=VLOOKUP(N7784+1,$B$8:$C$360,2,0),N7784+1,N7784))</f>
        <v/>
      </c>
      <c r="P7785" s="30"/>
      <c r="Q7785" s="30"/>
      <c r="R7785" s="35"/>
      <c r="S7785" s="35"/>
      <c r="T7785" s="35"/>
      <c r="U7785" s="35"/>
      <c r="V7785" s="35"/>
      <c r="W7785" s="35"/>
      <c r="X7785" s="35"/>
      <c r="Y7785" s="35"/>
    </row>
    <row r="7786" customFormat="false" ht="14.25" hidden="false" customHeight="false" outlineLevel="0" collapsed="false">
      <c r="N7786" s="0" t="str">
        <f aca="false">IF(R7786=0,"",IF(Q7786=VLOOKUP(N7785+1,$B$8:$C$360,2,0),N7785+1,N7785))</f>
        <v/>
      </c>
      <c r="P7786" s="30"/>
      <c r="Q7786" s="30"/>
      <c r="R7786" s="35"/>
      <c r="S7786" s="35"/>
      <c r="T7786" s="35"/>
      <c r="U7786" s="35"/>
      <c r="V7786" s="35"/>
      <c r="W7786" s="35"/>
      <c r="X7786" s="35"/>
      <c r="Y7786" s="35"/>
    </row>
    <row r="7787" customFormat="false" ht="14.25" hidden="false" customHeight="false" outlineLevel="0" collapsed="false">
      <c r="N7787" s="0" t="str">
        <f aca="false">IF(R7787=0,"",IF(Q7787=VLOOKUP(N7786+1,$B$8:$C$360,2,0),N7786+1,N7786))</f>
        <v/>
      </c>
      <c r="P7787" s="30"/>
      <c r="Q7787" s="30"/>
      <c r="R7787" s="35"/>
      <c r="S7787" s="35"/>
      <c r="T7787" s="35"/>
      <c r="U7787" s="35"/>
      <c r="V7787" s="35"/>
      <c r="W7787" s="35"/>
      <c r="X7787" s="35"/>
      <c r="Y7787" s="35"/>
    </row>
    <row r="7788" customFormat="false" ht="14.25" hidden="false" customHeight="false" outlineLevel="0" collapsed="false">
      <c r="N7788" s="0" t="str">
        <f aca="false">IF(R7788=0,"",IF(Q7788=VLOOKUP(N7787+1,$B$8:$C$360,2,0),N7787+1,N7787))</f>
        <v/>
      </c>
      <c r="P7788" s="30"/>
      <c r="Q7788" s="30"/>
      <c r="R7788" s="35"/>
      <c r="S7788" s="35"/>
      <c r="T7788" s="35"/>
      <c r="U7788" s="35"/>
      <c r="V7788" s="35"/>
      <c r="W7788" s="35"/>
      <c r="X7788" s="35"/>
      <c r="Y7788" s="35"/>
    </row>
    <row r="7789" customFormat="false" ht="14.25" hidden="false" customHeight="false" outlineLevel="0" collapsed="false">
      <c r="N7789" s="0" t="str">
        <f aca="false">IF(R7789=0,"",IF(Q7789=VLOOKUP(N7788+1,$B$8:$C$360,2,0),N7788+1,N7788))</f>
        <v/>
      </c>
      <c r="P7789" s="30"/>
      <c r="Q7789" s="30"/>
      <c r="R7789" s="35"/>
      <c r="S7789" s="35"/>
      <c r="T7789" s="35"/>
      <c r="U7789" s="35"/>
      <c r="V7789" s="35"/>
      <c r="W7789" s="35"/>
      <c r="X7789" s="35"/>
      <c r="Y7789" s="35"/>
    </row>
    <row r="7790" customFormat="false" ht="14.25" hidden="false" customHeight="false" outlineLevel="0" collapsed="false">
      <c r="N7790" s="0" t="str">
        <f aca="false">IF(R7790=0,"",IF(Q7790=VLOOKUP(N7789+1,$B$8:$C$360,2,0),N7789+1,N7789))</f>
        <v/>
      </c>
      <c r="P7790" s="30"/>
      <c r="Q7790" s="30"/>
      <c r="R7790" s="35"/>
      <c r="S7790" s="35"/>
      <c r="T7790" s="35"/>
      <c r="U7790" s="35"/>
      <c r="V7790" s="35"/>
      <c r="W7790" s="35"/>
      <c r="X7790" s="35"/>
      <c r="Y7790" s="35"/>
    </row>
    <row r="7791" customFormat="false" ht="14.25" hidden="false" customHeight="false" outlineLevel="0" collapsed="false">
      <c r="N7791" s="0" t="str">
        <f aca="false">IF(R7791=0,"",IF(Q7791=VLOOKUP(N7790+1,$B$8:$C$360,2,0),N7790+1,N7790))</f>
        <v/>
      </c>
      <c r="P7791" s="30"/>
      <c r="Q7791" s="30"/>
      <c r="R7791" s="35"/>
      <c r="S7791" s="35"/>
      <c r="T7791" s="35"/>
      <c r="U7791" s="35"/>
      <c r="V7791" s="35"/>
      <c r="W7791" s="35"/>
      <c r="X7791" s="35"/>
      <c r="Y7791" s="35"/>
    </row>
    <row r="7792" customFormat="false" ht="14.25" hidden="false" customHeight="false" outlineLevel="0" collapsed="false">
      <c r="N7792" s="0" t="str">
        <f aca="false">IF(R7792=0,"",IF(Q7792=VLOOKUP(N7791+1,$B$8:$C$360,2,0),N7791+1,N7791))</f>
        <v/>
      </c>
      <c r="P7792" s="30"/>
      <c r="Q7792" s="30"/>
      <c r="R7792" s="35"/>
      <c r="S7792" s="35"/>
      <c r="T7792" s="35"/>
      <c r="U7792" s="35"/>
      <c r="V7792" s="35"/>
      <c r="W7792" s="35"/>
      <c r="X7792" s="35"/>
      <c r="Y7792" s="35"/>
    </row>
    <row r="7793" customFormat="false" ht="14.25" hidden="false" customHeight="false" outlineLevel="0" collapsed="false">
      <c r="N7793" s="0" t="str">
        <f aca="false">IF(R7793=0,"",IF(Q7793=VLOOKUP(N7792+1,$B$8:$C$360,2,0),N7792+1,N7792))</f>
        <v/>
      </c>
      <c r="P7793" s="30"/>
      <c r="Q7793" s="30"/>
      <c r="R7793" s="35"/>
      <c r="S7793" s="35"/>
      <c r="T7793" s="35"/>
      <c r="U7793" s="35"/>
      <c r="V7793" s="35"/>
      <c r="W7793" s="35"/>
      <c r="X7793" s="35"/>
      <c r="Y7793" s="35"/>
    </row>
    <row r="7794" customFormat="false" ht="14.25" hidden="false" customHeight="false" outlineLevel="0" collapsed="false">
      <c r="N7794" s="0" t="str">
        <f aca="false">IF(R7794=0,"",IF(Q7794=VLOOKUP(N7793+1,$B$8:$C$360,2,0),N7793+1,N7793))</f>
        <v/>
      </c>
      <c r="P7794" s="30"/>
      <c r="Q7794" s="30"/>
      <c r="R7794" s="35"/>
      <c r="S7794" s="35"/>
      <c r="T7794" s="35"/>
      <c r="U7794" s="35"/>
      <c r="V7794" s="35"/>
      <c r="W7794" s="35"/>
      <c r="X7794" s="35"/>
      <c r="Y7794" s="35"/>
    </row>
    <row r="7795" customFormat="false" ht="14.25" hidden="false" customHeight="false" outlineLevel="0" collapsed="false">
      <c r="N7795" s="0" t="str">
        <f aca="false">IF(R7795=0,"",IF(Q7795=VLOOKUP(N7794+1,$B$8:$C$360,2,0),N7794+1,N7794))</f>
        <v/>
      </c>
      <c r="P7795" s="30"/>
      <c r="Q7795" s="30"/>
      <c r="R7795" s="35"/>
      <c r="S7795" s="35"/>
      <c r="T7795" s="35"/>
      <c r="U7795" s="35"/>
      <c r="V7795" s="35"/>
      <c r="W7795" s="35"/>
      <c r="X7795" s="35"/>
      <c r="Y7795" s="35"/>
    </row>
    <row r="7796" customFormat="false" ht="14.25" hidden="false" customHeight="false" outlineLevel="0" collapsed="false">
      <c r="N7796" s="0" t="str">
        <f aca="false">IF(R7796=0,"",IF(Q7796=VLOOKUP(N7795+1,$B$8:$C$360,2,0),N7795+1,N7795))</f>
        <v/>
      </c>
      <c r="P7796" s="30"/>
      <c r="Q7796" s="30"/>
      <c r="R7796" s="35"/>
      <c r="S7796" s="35"/>
      <c r="T7796" s="35"/>
      <c r="U7796" s="35"/>
      <c r="V7796" s="35"/>
      <c r="W7796" s="35"/>
      <c r="X7796" s="35"/>
      <c r="Y7796" s="35"/>
    </row>
    <row r="7797" customFormat="false" ht="14.25" hidden="false" customHeight="false" outlineLevel="0" collapsed="false">
      <c r="N7797" s="0" t="str">
        <f aca="false">IF(R7797=0,"",IF(Q7797=VLOOKUP(N7796+1,$B$8:$C$360,2,0),N7796+1,N7796))</f>
        <v/>
      </c>
      <c r="P7797" s="30"/>
      <c r="Q7797" s="30"/>
      <c r="R7797" s="35"/>
      <c r="S7797" s="35"/>
      <c r="T7797" s="35"/>
      <c r="U7797" s="35"/>
      <c r="V7797" s="35"/>
      <c r="W7797" s="35"/>
      <c r="X7797" s="35"/>
      <c r="Y7797" s="35"/>
    </row>
    <row r="7798" customFormat="false" ht="14.25" hidden="false" customHeight="false" outlineLevel="0" collapsed="false">
      <c r="N7798" s="0" t="str">
        <f aca="false">IF(R7798=0,"",IF(Q7798=VLOOKUP(N7797+1,$B$8:$C$360,2,0),N7797+1,N7797))</f>
        <v/>
      </c>
      <c r="P7798" s="30"/>
      <c r="Q7798" s="30"/>
      <c r="R7798" s="35"/>
      <c r="S7798" s="35"/>
      <c r="T7798" s="35"/>
      <c r="U7798" s="35"/>
      <c r="V7798" s="35"/>
      <c r="W7798" s="35"/>
      <c r="X7798" s="35"/>
      <c r="Y7798" s="35"/>
    </row>
    <row r="7799" customFormat="false" ht="14.25" hidden="false" customHeight="false" outlineLevel="0" collapsed="false">
      <c r="N7799" s="0" t="str">
        <f aca="false">IF(R7799=0,"",IF(Q7799=VLOOKUP(N7798+1,$B$8:$C$360,2,0),N7798+1,N7798))</f>
        <v/>
      </c>
      <c r="P7799" s="30"/>
      <c r="Q7799" s="30"/>
      <c r="R7799" s="35"/>
      <c r="S7799" s="35"/>
      <c r="T7799" s="35"/>
      <c r="U7799" s="35"/>
      <c r="V7799" s="35"/>
      <c r="W7799" s="35"/>
      <c r="X7799" s="35"/>
      <c r="Y7799" s="35"/>
    </row>
    <row r="7800" customFormat="false" ht="14.25" hidden="false" customHeight="false" outlineLevel="0" collapsed="false">
      <c r="N7800" s="0" t="str">
        <f aca="false">IF(R7800=0,"",IF(Q7800=VLOOKUP(N7799+1,$B$8:$C$360,2,0),N7799+1,N7799))</f>
        <v/>
      </c>
      <c r="P7800" s="30"/>
      <c r="Q7800" s="30"/>
      <c r="R7800" s="35"/>
      <c r="S7800" s="35"/>
      <c r="T7800" s="35"/>
      <c r="U7800" s="35"/>
      <c r="V7800" s="35"/>
      <c r="W7800" s="35"/>
      <c r="X7800" s="35"/>
      <c r="Y7800" s="35"/>
    </row>
    <row r="7801" customFormat="false" ht="14.25" hidden="false" customHeight="false" outlineLevel="0" collapsed="false">
      <c r="N7801" s="0" t="str">
        <f aca="false">IF(R7801=0,"",IF(Q7801=VLOOKUP(N7800+1,$B$8:$C$360,2,0),N7800+1,N7800))</f>
        <v/>
      </c>
      <c r="P7801" s="30"/>
      <c r="Q7801" s="30"/>
      <c r="R7801" s="35"/>
      <c r="S7801" s="35"/>
      <c r="T7801" s="35"/>
      <c r="U7801" s="35"/>
      <c r="V7801" s="35"/>
      <c r="W7801" s="35"/>
      <c r="X7801" s="35"/>
      <c r="Y7801" s="35"/>
    </row>
    <row r="7802" customFormat="false" ht="14.25" hidden="false" customHeight="false" outlineLevel="0" collapsed="false">
      <c r="N7802" s="0" t="str">
        <f aca="false">IF(R7802=0,"",IF(Q7802=VLOOKUP(N7801+1,$B$8:$C$360,2,0),N7801+1,N7801))</f>
        <v/>
      </c>
      <c r="P7802" s="30"/>
      <c r="Q7802" s="30"/>
      <c r="R7802" s="35"/>
      <c r="S7802" s="35"/>
      <c r="T7802" s="35"/>
      <c r="U7802" s="35"/>
      <c r="V7802" s="35"/>
      <c r="W7802" s="35"/>
      <c r="X7802" s="35"/>
      <c r="Y7802" s="35"/>
    </row>
    <row r="7803" customFormat="false" ht="14.25" hidden="false" customHeight="false" outlineLevel="0" collapsed="false">
      <c r="N7803" s="0" t="str">
        <f aca="false">IF(R7803=0,"",IF(Q7803=VLOOKUP(N7802+1,$B$8:$C$360,2,0),N7802+1,N7802))</f>
        <v/>
      </c>
      <c r="P7803" s="30"/>
      <c r="Q7803" s="30"/>
      <c r="R7803" s="35"/>
      <c r="S7803" s="35"/>
      <c r="T7803" s="35"/>
      <c r="U7803" s="35"/>
      <c r="V7803" s="35"/>
      <c r="W7803" s="35"/>
      <c r="X7803" s="35"/>
      <c r="Y7803" s="35"/>
    </row>
    <row r="7804" customFormat="false" ht="14.25" hidden="false" customHeight="false" outlineLevel="0" collapsed="false">
      <c r="N7804" s="0" t="str">
        <f aca="false">IF(R7804=0,"",IF(Q7804=VLOOKUP(N7803+1,$B$8:$C$360,2,0),N7803+1,N7803))</f>
        <v/>
      </c>
      <c r="P7804" s="30"/>
      <c r="Q7804" s="30"/>
      <c r="R7804" s="35"/>
      <c r="S7804" s="35"/>
      <c r="T7804" s="35"/>
      <c r="U7804" s="35"/>
      <c r="V7804" s="35"/>
      <c r="W7804" s="35"/>
      <c r="X7804" s="35"/>
      <c r="Y7804" s="35"/>
    </row>
    <row r="7805" customFormat="false" ht="14.25" hidden="false" customHeight="false" outlineLevel="0" collapsed="false">
      <c r="N7805" s="0" t="str">
        <f aca="false">IF(R7805=0,"",IF(Q7805=VLOOKUP(N7804+1,$B$8:$C$360,2,0),N7804+1,N7804))</f>
        <v/>
      </c>
      <c r="P7805" s="30"/>
      <c r="Q7805" s="30"/>
      <c r="R7805" s="35"/>
      <c r="S7805" s="35"/>
      <c r="T7805" s="35"/>
      <c r="U7805" s="35"/>
      <c r="V7805" s="35"/>
      <c r="W7805" s="35"/>
      <c r="X7805" s="35"/>
      <c r="Y7805" s="35"/>
    </row>
    <row r="7806" customFormat="false" ht="14.25" hidden="false" customHeight="false" outlineLevel="0" collapsed="false">
      <c r="N7806" s="0" t="str">
        <f aca="false">IF(R7806=0,"",IF(Q7806=VLOOKUP(N7805+1,$B$8:$C$360,2,0),N7805+1,N7805))</f>
        <v/>
      </c>
      <c r="P7806" s="30"/>
      <c r="Q7806" s="30"/>
      <c r="R7806" s="35"/>
      <c r="S7806" s="35"/>
      <c r="T7806" s="35"/>
      <c r="U7806" s="35"/>
      <c r="V7806" s="35"/>
      <c r="W7806" s="35"/>
      <c r="X7806" s="35"/>
      <c r="Y7806" s="35"/>
    </row>
    <row r="7807" customFormat="false" ht="14.25" hidden="false" customHeight="false" outlineLevel="0" collapsed="false">
      <c r="N7807" s="0" t="str">
        <f aca="false">IF(R7807=0,"",IF(Q7807=VLOOKUP(N7806+1,$B$8:$C$360,2,0),N7806+1,N7806))</f>
        <v/>
      </c>
      <c r="P7807" s="30"/>
      <c r="Q7807" s="30"/>
      <c r="R7807" s="35"/>
      <c r="S7807" s="35"/>
      <c r="T7807" s="35"/>
      <c r="U7807" s="35"/>
      <c r="V7807" s="35"/>
      <c r="W7807" s="35"/>
      <c r="X7807" s="35"/>
      <c r="Y7807" s="35"/>
    </row>
    <row r="7808" customFormat="false" ht="14.25" hidden="false" customHeight="false" outlineLevel="0" collapsed="false">
      <c r="N7808" s="0" t="str">
        <f aca="false">IF(R7808=0,"",IF(Q7808=VLOOKUP(N7807+1,$B$8:$C$360,2,0),N7807+1,N7807))</f>
        <v/>
      </c>
      <c r="P7808" s="30"/>
      <c r="Q7808" s="30"/>
      <c r="R7808" s="35"/>
      <c r="S7808" s="35"/>
      <c r="T7808" s="35"/>
      <c r="U7808" s="35"/>
      <c r="V7808" s="35"/>
      <c r="W7808" s="35"/>
      <c r="X7808" s="35"/>
      <c r="Y7808" s="35"/>
    </row>
    <row r="7809" customFormat="false" ht="14.25" hidden="false" customHeight="false" outlineLevel="0" collapsed="false">
      <c r="N7809" s="0" t="str">
        <f aca="false">IF(R7809=0,"",IF(Q7809=VLOOKUP(N7808+1,$B$8:$C$360,2,0),N7808+1,N7808))</f>
        <v/>
      </c>
      <c r="P7809" s="30"/>
      <c r="Q7809" s="30"/>
      <c r="R7809" s="35"/>
      <c r="S7809" s="35"/>
      <c r="T7809" s="35"/>
      <c r="U7809" s="35"/>
      <c r="V7809" s="35"/>
      <c r="W7809" s="35"/>
      <c r="X7809" s="35"/>
      <c r="Y7809" s="35"/>
    </row>
    <row r="7810" customFormat="false" ht="14.25" hidden="false" customHeight="false" outlineLevel="0" collapsed="false">
      <c r="N7810" s="0" t="str">
        <f aca="false">IF(R7810=0,"",IF(Q7810=VLOOKUP(N7809+1,$B$8:$C$360,2,0),N7809+1,N7809))</f>
        <v/>
      </c>
      <c r="P7810" s="30"/>
      <c r="Q7810" s="30"/>
      <c r="R7810" s="35"/>
      <c r="S7810" s="35"/>
      <c r="T7810" s="35"/>
      <c r="U7810" s="35"/>
      <c r="V7810" s="35"/>
      <c r="W7810" s="35"/>
      <c r="X7810" s="35"/>
      <c r="Y7810" s="35"/>
    </row>
    <row r="7811" customFormat="false" ht="14.25" hidden="false" customHeight="false" outlineLevel="0" collapsed="false">
      <c r="N7811" s="0" t="str">
        <f aca="false">IF(R7811=0,"",IF(Q7811=VLOOKUP(N7810+1,$B$8:$C$360,2,0),N7810+1,N7810))</f>
        <v/>
      </c>
      <c r="P7811" s="30"/>
      <c r="Q7811" s="30"/>
      <c r="R7811" s="35"/>
      <c r="S7811" s="35"/>
      <c r="T7811" s="35"/>
      <c r="U7811" s="35"/>
      <c r="V7811" s="35"/>
      <c r="W7811" s="35"/>
      <c r="X7811" s="35"/>
      <c r="Y7811" s="35"/>
    </row>
    <row r="7812" customFormat="false" ht="14.25" hidden="false" customHeight="false" outlineLevel="0" collapsed="false">
      <c r="N7812" s="0" t="str">
        <f aca="false">IF(R7812=0,"",IF(Q7812=VLOOKUP(N7811+1,$B$8:$C$360,2,0),N7811+1,N7811))</f>
        <v/>
      </c>
      <c r="P7812" s="30"/>
      <c r="Q7812" s="30"/>
      <c r="R7812" s="35"/>
      <c r="S7812" s="35"/>
      <c r="T7812" s="35"/>
      <c r="U7812" s="35"/>
      <c r="V7812" s="35"/>
      <c r="W7812" s="35"/>
      <c r="X7812" s="35"/>
      <c r="Y7812" s="35"/>
    </row>
    <row r="7813" customFormat="false" ht="14.25" hidden="false" customHeight="false" outlineLevel="0" collapsed="false">
      <c r="N7813" s="0" t="str">
        <f aca="false">IF(R7813=0,"",IF(Q7813=VLOOKUP(N7812+1,$B$8:$C$360,2,0),N7812+1,N7812))</f>
        <v/>
      </c>
      <c r="P7813" s="30"/>
      <c r="Q7813" s="30"/>
      <c r="R7813" s="35"/>
      <c r="S7813" s="35"/>
      <c r="T7813" s="35"/>
      <c r="U7813" s="35"/>
      <c r="V7813" s="35"/>
      <c r="W7813" s="35"/>
      <c r="X7813" s="35"/>
      <c r="Y7813" s="35"/>
    </row>
    <row r="7814" customFormat="false" ht="14.25" hidden="false" customHeight="false" outlineLevel="0" collapsed="false">
      <c r="N7814" s="0" t="str">
        <f aca="false">IF(R7814=0,"",IF(Q7814=VLOOKUP(N7813+1,$B$8:$C$360,2,0),N7813+1,N7813))</f>
        <v/>
      </c>
      <c r="P7814" s="30"/>
      <c r="Q7814" s="30"/>
      <c r="R7814" s="35"/>
      <c r="S7814" s="35"/>
      <c r="T7814" s="35"/>
      <c r="U7814" s="35"/>
      <c r="V7814" s="35"/>
      <c r="W7814" s="35"/>
      <c r="X7814" s="35"/>
      <c r="Y7814" s="35"/>
    </row>
    <row r="7815" customFormat="false" ht="14.25" hidden="false" customHeight="false" outlineLevel="0" collapsed="false">
      <c r="N7815" s="0" t="str">
        <f aca="false">IF(R7815=0,"",IF(Q7815=VLOOKUP(N7814+1,$B$8:$C$360,2,0),N7814+1,N7814))</f>
        <v/>
      </c>
      <c r="P7815" s="30"/>
      <c r="Q7815" s="30"/>
      <c r="R7815" s="35"/>
      <c r="S7815" s="35"/>
      <c r="T7815" s="35"/>
      <c r="U7815" s="35"/>
      <c r="V7815" s="35"/>
      <c r="W7815" s="35"/>
      <c r="X7815" s="35"/>
      <c r="Y7815" s="35"/>
    </row>
    <row r="7816" customFormat="false" ht="14.25" hidden="false" customHeight="false" outlineLevel="0" collapsed="false">
      <c r="N7816" s="0" t="str">
        <f aca="false">IF(R7816=0,"",IF(Q7816=VLOOKUP(N7815+1,$B$8:$C$360,2,0),N7815+1,N7815))</f>
        <v/>
      </c>
      <c r="P7816" s="30"/>
      <c r="Q7816" s="30"/>
      <c r="R7816" s="35"/>
      <c r="S7816" s="35"/>
      <c r="T7816" s="35"/>
      <c r="U7816" s="35"/>
      <c r="V7816" s="35"/>
      <c r="W7816" s="35"/>
      <c r="X7816" s="35"/>
      <c r="Y7816" s="35"/>
    </row>
    <row r="7817" customFormat="false" ht="14.25" hidden="false" customHeight="false" outlineLevel="0" collapsed="false">
      <c r="N7817" s="0" t="str">
        <f aca="false">IF(R7817=0,"",IF(Q7817=VLOOKUP(N7816+1,$B$8:$C$360,2,0),N7816+1,N7816))</f>
        <v/>
      </c>
      <c r="P7817" s="30"/>
      <c r="Q7817" s="30"/>
      <c r="R7817" s="35"/>
      <c r="S7817" s="35"/>
      <c r="T7817" s="35"/>
      <c r="U7817" s="35"/>
      <c r="V7817" s="35"/>
      <c r="W7817" s="35"/>
      <c r="X7817" s="35"/>
      <c r="Y7817" s="35"/>
    </row>
    <row r="7818" customFormat="false" ht="14.25" hidden="false" customHeight="false" outlineLevel="0" collapsed="false">
      <c r="N7818" s="0" t="str">
        <f aca="false">IF(R7818=0,"",IF(Q7818=VLOOKUP(N7817+1,$B$8:$C$360,2,0),N7817+1,N7817))</f>
        <v/>
      </c>
      <c r="P7818" s="30"/>
      <c r="Q7818" s="30"/>
      <c r="R7818" s="35"/>
      <c r="S7818" s="35"/>
      <c r="T7818" s="35"/>
      <c r="U7818" s="35"/>
      <c r="V7818" s="35"/>
      <c r="W7818" s="35"/>
      <c r="X7818" s="35"/>
      <c r="Y7818" s="35"/>
    </row>
    <row r="7819" customFormat="false" ht="14.25" hidden="false" customHeight="false" outlineLevel="0" collapsed="false">
      <c r="N7819" s="0" t="str">
        <f aca="false">IF(R7819=0,"",IF(Q7819=VLOOKUP(N7818+1,$B$8:$C$360,2,0),N7818+1,N7818))</f>
        <v/>
      </c>
      <c r="P7819" s="30"/>
      <c r="Q7819" s="30"/>
      <c r="R7819" s="35"/>
      <c r="S7819" s="35"/>
      <c r="T7819" s="35"/>
      <c r="U7819" s="35"/>
      <c r="V7819" s="35"/>
      <c r="W7819" s="35"/>
      <c r="X7819" s="35"/>
      <c r="Y7819" s="35"/>
    </row>
    <row r="7820" customFormat="false" ht="14.25" hidden="false" customHeight="false" outlineLevel="0" collapsed="false">
      <c r="N7820" s="0" t="str">
        <f aca="false">IF(R7820=0,"",IF(Q7820=VLOOKUP(N7819+1,$B$8:$C$360,2,0),N7819+1,N7819))</f>
        <v/>
      </c>
      <c r="P7820" s="30"/>
      <c r="Q7820" s="30"/>
      <c r="R7820" s="35"/>
      <c r="S7820" s="35"/>
      <c r="T7820" s="35"/>
      <c r="U7820" s="35"/>
      <c r="V7820" s="35"/>
      <c r="W7820" s="35"/>
      <c r="X7820" s="35"/>
      <c r="Y7820" s="35"/>
    </row>
    <row r="7821" customFormat="false" ht="14.25" hidden="false" customHeight="false" outlineLevel="0" collapsed="false">
      <c r="N7821" s="0" t="str">
        <f aca="false">IF(R7821=0,"",IF(Q7821=VLOOKUP(N7820+1,$B$8:$C$360,2,0),N7820+1,N7820))</f>
        <v/>
      </c>
      <c r="P7821" s="30"/>
      <c r="Q7821" s="30"/>
      <c r="R7821" s="35"/>
      <c r="S7821" s="35"/>
      <c r="T7821" s="35"/>
      <c r="U7821" s="35"/>
      <c r="V7821" s="35"/>
      <c r="W7821" s="35"/>
      <c r="X7821" s="35"/>
      <c r="Y7821" s="35"/>
    </row>
    <row r="7822" customFormat="false" ht="14.25" hidden="false" customHeight="false" outlineLevel="0" collapsed="false">
      <c r="N7822" s="0" t="str">
        <f aca="false">IF(R7822=0,"",IF(Q7822=VLOOKUP(N7821+1,$B$8:$C$360,2,0),N7821+1,N7821))</f>
        <v/>
      </c>
      <c r="P7822" s="30"/>
      <c r="Q7822" s="30"/>
      <c r="R7822" s="35"/>
      <c r="S7822" s="35"/>
      <c r="T7822" s="35"/>
      <c r="U7822" s="35"/>
      <c r="V7822" s="35"/>
      <c r="W7822" s="35"/>
      <c r="X7822" s="35"/>
      <c r="Y7822" s="35"/>
    </row>
    <row r="7823" customFormat="false" ht="14.25" hidden="false" customHeight="false" outlineLevel="0" collapsed="false">
      <c r="N7823" s="0" t="str">
        <f aca="false">IF(R7823=0,"",IF(Q7823=VLOOKUP(N7822+1,$B$8:$C$360,2,0),N7822+1,N7822))</f>
        <v/>
      </c>
      <c r="P7823" s="30"/>
      <c r="Q7823" s="30"/>
      <c r="R7823" s="35"/>
      <c r="S7823" s="35"/>
      <c r="T7823" s="35"/>
      <c r="U7823" s="35"/>
      <c r="V7823" s="35"/>
      <c r="W7823" s="35"/>
      <c r="X7823" s="35"/>
      <c r="Y7823" s="35"/>
    </row>
    <row r="7824" customFormat="false" ht="14.25" hidden="false" customHeight="false" outlineLevel="0" collapsed="false">
      <c r="N7824" s="0" t="str">
        <f aca="false">IF(R7824=0,"",IF(Q7824=VLOOKUP(N7823+1,$B$8:$C$360,2,0),N7823+1,N7823))</f>
        <v/>
      </c>
      <c r="P7824" s="30"/>
      <c r="Q7824" s="30"/>
      <c r="R7824" s="35"/>
      <c r="S7824" s="35"/>
      <c r="T7824" s="35"/>
      <c r="U7824" s="35"/>
      <c r="V7824" s="35"/>
      <c r="W7824" s="35"/>
      <c r="X7824" s="35"/>
      <c r="Y7824" s="35"/>
    </row>
    <row r="7825" customFormat="false" ht="14.25" hidden="false" customHeight="false" outlineLevel="0" collapsed="false">
      <c r="N7825" s="0" t="str">
        <f aca="false">IF(R7825=0,"",IF(Q7825=VLOOKUP(N7824+1,$B$8:$C$360,2,0),N7824+1,N7824))</f>
        <v/>
      </c>
      <c r="P7825" s="30"/>
      <c r="Q7825" s="30"/>
      <c r="R7825" s="35"/>
      <c r="S7825" s="35"/>
      <c r="T7825" s="35"/>
      <c r="U7825" s="35"/>
      <c r="V7825" s="35"/>
      <c r="W7825" s="35"/>
      <c r="X7825" s="35"/>
      <c r="Y7825" s="35"/>
    </row>
    <row r="7826" customFormat="false" ht="14.25" hidden="false" customHeight="false" outlineLevel="0" collapsed="false">
      <c r="N7826" s="0" t="str">
        <f aca="false">IF(R7826=0,"",IF(Q7826=VLOOKUP(N7825+1,$B$8:$C$360,2,0),N7825+1,N7825))</f>
        <v/>
      </c>
      <c r="P7826" s="30"/>
      <c r="Q7826" s="30"/>
      <c r="R7826" s="35"/>
      <c r="S7826" s="35"/>
      <c r="T7826" s="35"/>
      <c r="U7826" s="35"/>
      <c r="V7826" s="35"/>
      <c r="W7826" s="35"/>
      <c r="X7826" s="35"/>
      <c r="Y7826" s="35"/>
    </row>
    <row r="7827" customFormat="false" ht="14.25" hidden="false" customHeight="false" outlineLevel="0" collapsed="false">
      <c r="N7827" s="0" t="str">
        <f aca="false">IF(R7827=0,"",IF(Q7827=VLOOKUP(N7826+1,$B$8:$C$360,2,0),N7826+1,N7826))</f>
        <v/>
      </c>
      <c r="P7827" s="30"/>
      <c r="Q7827" s="30"/>
      <c r="R7827" s="35"/>
      <c r="S7827" s="35"/>
      <c r="T7827" s="35"/>
      <c r="U7827" s="35"/>
      <c r="V7827" s="35"/>
      <c r="W7827" s="35"/>
      <c r="X7827" s="35"/>
      <c r="Y7827" s="35"/>
    </row>
    <row r="7828" customFormat="false" ht="14.25" hidden="false" customHeight="false" outlineLevel="0" collapsed="false">
      <c r="N7828" s="0" t="str">
        <f aca="false">IF(R7828=0,"",IF(Q7828=VLOOKUP(N7827+1,$B$8:$C$360,2,0),N7827+1,N7827))</f>
        <v/>
      </c>
      <c r="P7828" s="30"/>
      <c r="Q7828" s="30"/>
      <c r="R7828" s="35"/>
      <c r="S7828" s="35"/>
      <c r="T7828" s="35"/>
      <c r="U7828" s="35"/>
      <c r="V7828" s="35"/>
      <c r="W7828" s="35"/>
      <c r="X7828" s="35"/>
      <c r="Y7828" s="35"/>
    </row>
    <row r="7829" customFormat="false" ht="14.25" hidden="false" customHeight="false" outlineLevel="0" collapsed="false">
      <c r="N7829" s="0" t="str">
        <f aca="false">IF(R7829=0,"",IF(Q7829=VLOOKUP(N7828+1,$B$8:$C$360,2,0),N7828+1,N7828))</f>
        <v/>
      </c>
      <c r="P7829" s="30"/>
      <c r="Q7829" s="30"/>
      <c r="R7829" s="35"/>
      <c r="S7829" s="35"/>
      <c r="T7829" s="35"/>
      <c r="U7829" s="35"/>
      <c r="V7829" s="35"/>
      <c r="W7829" s="35"/>
      <c r="X7829" s="35"/>
      <c r="Y7829" s="35"/>
    </row>
    <row r="7830" customFormat="false" ht="14.25" hidden="false" customHeight="false" outlineLevel="0" collapsed="false">
      <c r="N7830" s="0" t="str">
        <f aca="false">IF(R7830=0,"",IF(Q7830=VLOOKUP(N7829+1,$B$8:$C$360,2,0),N7829+1,N7829))</f>
        <v/>
      </c>
      <c r="P7830" s="30"/>
      <c r="Q7830" s="30"/>
      <c r="R7830" s="35"/>
      <c r="S7830" s="35"/>
      <c r="T7830" s="35"/>
      <c r="U7830" s="35"/>
      <c r="V7830" s="35"/>
      <c r="W7830" s="35"/>
      <c r="X7830" s="35"/>
      <c r="Y7830" s="35"/>
    </row>
    <row r="7831" customFormat="false" ht="14.25" hidden="false" customHeight="false" outlineLevel="0" collapsed="false">
      <c r="N7831" s="0" t="str">
        <f aca="false">IF(R7831=0,"",IF(Q7831=VLOOKUP(N7830+1,$B$8:$C$360,2,0),N7830+1,N7830))</f>
        <v/>
      </c>
      <c r="P7831" s="30"/>
      <c r="Q7831" s="30"/>
      <c r="R7831" s="35"/>
      <c r="S7831" s="35"/>
      <c r="T7831" s="35"/>
      <c r="U7831" s="35"/>
      <c r="V7831" s="35"/>
      <c r="W7831" s="35"/>
      <c r="X7831" s="35"/>
      <c r="Y7831" s="35"/>
    </row>
    <row r="7832" customFormat="false" ht="14.25" hidden="false" customHeight="false" outlineLevel="0" collapsed="false">
      <c r="N7832" s="0" t="str">
        <f aca="false">IF(R7832=0,"",IF(Q7832=VLOOKUP(N7831+1,$B$8:$C$360,2,0),N7831+1,N7831))</f>
        <v/>
      </c>
      <c r="P7832" s="30"/>
      <c r="Q7832" s="30"/>
      <c r="R7832" s="35"/>
      <c r="S7832" s="35"/>
      <c r="T7832" s="35"/>
      <c r="U7832" s="35"/>
      <c r="V7832" s="35"/>
      <c r="W7832" s="35"/>
      <c r="X7832" s="35"/>
      <c r="Y7832" s="35"/>
    </row>
    <row r="7833" customFormat="false" ht="14.25" hidden="false" customHeight="false" outlineLevel="0" collapsed="false">
      <c r="N7833" s="0" t="str">
        <f aca="false">IF(R7833=0,"",IF(Q7833=VLOOKUP(N7832+1,$B$8:$C$360,2,0),N7832+1,N7832))</f>
        <v/>
      </c>
      <c r="P7833" s="30"/>
      <c r="Q7833" s="30"/>
      <c r="R7833" s="35"/>
      <c r="S7833" s="35"/>
      <c r="T7833" s="35"/>
      <c r="U7833" s="35"/>
      <c r="V7833" s="35"/>
      <c r="W7833" s="35"/>
      <c r="X7833" s="35"/>
      <c r="Y7833" s="35"/>
    </row>
    <row r="7834" customFormat="false" ht="14.25" hidden="false" customHeight="false" outlineLevel="0" collapsed="false">
      <c r="N7834" s="0" t="str">
        <f aca="false">IF(R7834=0,"",IF(Q7834=VLOOKUP(N7833+1,$B$8:$C$360,2,0),N7833+1,N7833))</f>
        <v/>
      </c>
      <c r="P7834" s="30"/>
      <c r="Q7834" s="30"/>
      <c r="R7834" s="35"/>
      <c r="S7834" s="35"/>
      <c r="T7834" s="35"/>
      <c r="U7834" s="35"/>
      <c r="V7834" s="35"/>
      <c r="W7834" s="35"/>
      <c r="X7834" s="35"/>
      <c r="Y7834" s="35"/>
    </row>
    <row r="7835" customFormat="false" ht="14.25" hidden="false" customHeight="false" outlineLevel="0" collapsed="false">
      <c r="N7835" s="0" t="str">
        <f aca="false">IF(R7835=0,"",IF(Q7835=VLOOKUP(N7834+1,$B$8:$C$360,2,0),N7834+1,N7834))</f>
        <v/>
      </c>
      <c r="P7835" s="30"/>
      <c r="Q7835" s="30"/>
      <c r="R7835" s="35"/>
      <c r="S7835" s="35"/>
      <c r="T7835" s="35"/>
      <c r="U7835" s="35"/>
      <c r="V7835" s="35"/>
      <c r="W7835" s="35"/>
      <c r="X7835" s="35"/>
      <c r="Y7835" s="35"/>
    </row>
    <row r="7836" customFormat="false" ht="14.25" hidden="false" customHeight="false" outlineLevel="0" collapsed="false">
      <c r="N7836" s="0" t="str">
        <f aca="false">IF(R7836=0,"",IF(Q7836=VLOOKUP(N7835+1,$B$8:$C$360,2,0),N7835+1,N7835))</f>
        <v/>
      </c>
      <c r="P7836" s="30"/>
      <c r="Q7836" s="30"/>
      <c r="R7836" s="35"/>
      <c r="S7836" s="35"/>
      <c r="T7836" s="35"/>
      <c r="U7836" s="35"/>
      <c r="V7836" s="35"/>
      <c r="W7836" s="35"/>
      <c r="X7836" s="35"/>
      <c r="Y7836" s="35"/>
    </row>
    <row r="7837" customFormat="false" ht="14.25" hidden="false" customHeight="false" outlineLevel="0" collapsed="false">
      <c r="N7837" s="0" t="str">
        <f aca="false">IF(R7837=0,"",IF(Q7837=VLOOKUP(N7836+1,$B$8:$C$360,2,0),N7836+1,N7836))</f>
        <v/>
      </c>
      <c r="P7837" s="30"/>
      <c r="Q7837" s="30"/>
      <c r="R7837" s="35"/>
      <c r="S7837" s="35"/>
      <c r="T7837" s="35"/>
      <c r="U7837" s="35"/>
      <c r="V7837" s="35"/>
      <c r="W7837" s="35"/>
      <c r="X7837" s="35"/>
      <c r="Y7837" s="35"/>
    </row>
    <row r="7838" customFormat="false" ht="14.25" hidden="false" customHeight="false" outlineLevel="0" collapsed="false">
      <c r="N7838" s="0" t="str">
        <f aca="false">IF(R7838=0,"",IF(Q7838=VLOOKUP(N7837+1,$B$8:$C$360,2,0),N7837+1,N7837))</f>
        <v/>
      </c>
      <c r="P7838" s="30"/>
      <c r="Q7838" s="30"/>
      <c r="R7838" s="35"/>
      <c r="S7838" s="35"/>
      <c r="T7838" s="35"/>
      <c r="U7838" s="35"/>
      <c r="V7838" s="35"/>
      <c r="W7838" s="35"/>
      <c r="X7838" s="35"/>
      <c r="Y7838" s="35"/>
    </row>
    <row r="7839" customFormat="false" ht="14.25" hidden="false" customHeight="false" outlineLevel="0" collapsed="false">
      <c r="N7839" s="0" t="str">
        <f aca="false">IF(R7839=0,"",IF(Q7839=VLOOKUP(N7838+1,$B$8:$C$360,2,0),N7838+1,N7838))</f>
        <v/>
      </c>
      <c r="P7839" s="30"/>
      <c r="Q7839" s="30"/>
      <c r="R7839" s="35"/>
      <c r="S7839" s="35"/>
      <c r="T7839" s="35"/>
      <c r="U7839" s="35"/>
      <c r="V7839" s="35"/>
      <c r="W7839" s="35"/>
      <c r="X7839" s="35"/>
      <c r="Y7839" s="35"/>
    </row>
    <row r="7840" customFormat="false" ht="14.25" hidden="false" customHeight="false" outlineLevel="0" collapsed="false">
      <c r="N7840" s="0" t="str">
        <f aca="false">IF(R7840=0,"",IF(Q7840=VLOOKUP(N7839+1,$B$8:$C$360,2,0),N7839+1,N7839))</f>
        <v/>
      </c>
      <c r="P7840" s="30"/>
      <c r="Q7840" s="30"/>
      <c r="R7840" s="35"/>
      <c r="S7840" s="35"/>
      <c r="T7840" s="35"/>
      <c r="U7840" s="35"/>
      <c r="V7840" s="35"/>
      <c r="W7840" s="35"/>
      <c r="X7840" s="35"/>
      <c r="Y7840" s="35"/>
    </row>
    <row r="7841" customFormat="false" ht="14.25" hidden="false" customHeight="false" outlineLevel="0" collapsed="false">
      <c r="N7841" s="0" t="str">
        <f aca="false">IF(R7841=0,"",IF(Q7841=VLOOKUP(N7840+1,$B$8:$C$360,2,0),N7840+1,N7840))</f>
        <v/>
      </c>
      <c r="P7841" s="30"/>
      <c r="Q7841" s="30"/>
      <c r="R7841" s="35"/>
      <c r="S7841" s="35"/>
      <c r="T7841" s="35"/>
      <c r="U7841" s="35"/>
      <c r="V7841" s="35"/>
      <c r="W7841" s="35"/>
      <c r="X7841" s="35"/>
      <c r="Y7841" s="35"/>
    </row>
    <row r="7842" customFormat="false" ht="14.25" hidden="false" customHeight="false" outlineLevel="0" collapsed="false">
      <c r="N7842" s="0" t="str">
        <f aca="false">IF(R7842=0,"",IF(Q7842=VLOOKUP(N7841+1,$B$8:$C$360,2,0),N7841+1,N7841))</f>
        <v/>
      </c>
      <c r="P7842" s="30"/>
      <c r="Q7842" s="30"/>
      <c r="R7842" s="35"/>
      <c r="S7842" s="35"/>
      <c r="T7842" s="35"/>
      <c r="U7842" s="35"/>
      <c r="V7842" s="35"/>
      <c r="W7842" s="35"/>
      <c r="X7842" s="35"/>
      <c r="Y7842" s="35"/>
    </row>
    <row r="7843" customFormat="false" ht="14.25" hidden="false" customHeight="false" outlineLevel="0" collapsed="false">
      <c r="N7843" s="0" t="str">
        <f aca="false">IF(R7843=0,"",IF(Q7843=VLOOKUP(N7842+1,$B$8:$C$360,2,0),N7842+1,N7842))</f>
        <v/>
      </c>
      <c r="P7843" s="30"/>
      <c r="Q7843" s="30"/>
      <c r="R7843" s="35"/>
      <c r="S7843" s="35"/>
      <c r="T7843" s="35"/>
      <c r="U7843" s="35"/>
      <c r="V7843" s="35"/>
      <c r="W7843" s="35"/>
      <c r="X7843" s="35"/>
      <c r="Y7843" s="35"/>
    </row>
    <row r="7844" customFormat="false" ht="14.25" hidden="false" customHeight="false" outlineLevel="0" collapsed="false">
      <c r="N7844" s="0" t="str">
        <f aca="false">IF(R7844=0,"",IF(Q7844=VLOOKUP(N7843+1,$B$8:$C$360,2,0),N7843+1,N7843))</f>
        <v/>
      </c>
      <c r="P7844" s="30"/>
      <c r="Q7844" s="30"/>
      <c r="R7844" s="35"/>
      <c r="S7844" s="35"/>
      <c r="T7844" s="35"/>
      <c r="U7844" s="35"/>
      <c r="V7844" s="35"/>
      <c r="W7844" s="35"/>
      <c r="X7844" s="35"/>
      <c r="Y7844" s="35"/>
    </row>
    <row r="7845" customFormat="false" ht="14.25" hidden="false" customHeight="false" outlineLevel="0" collapsed="false">
      <c r="N7845" s="0" t="str">
        <f aca="false">IF(R7845=0,"",IF(Q7845=VLOOKUP(N7844+1,$B$8:$C$360,2,0),N7844+1,N7844))</f>
        <v/>
      </c>
      <c r="P7845" s="30"/>
      <c r="Q7845" s="30"/>
      <c r="R7845" s="35"/>
      <c r="S7845" s="35"/>
      <c r="T7845" s="35"/>
      <c r="U7845" s="35"/>
      <c r="V7845" s="35"/>
      <c r="W7845" s="35"/>
      <c r="X7845" s="35"/>
      <c r="Y7845" s="35"/>
    </row>
    <row r="7846" customFormat="false" ht="14.25" hidden="false" customHeight="false" outlineLevel="0" collapsed="false">
      <c r="N7846" s="0" t="str">
        <f aca="false">IF(R7846=0,"",IF(Q7846=VLOOKUP(N7845+1,$B$8:$C$360,2,0),N7845+1,N7845))</f>
        <v/>
      </c>
      <c r="P7846" s="30"/>
      <c r="Q7846" s="30"/>
      <c r="R7846" s="35"/>
      <c r="S7846" s="35"/>
      <c r="T7846" s="35"/>
      <c r="U7846" s="35"/>
      <c r="V7846" s="35"/>
      <c r="W7846" s="35"/>
      <c r="X7846" s="35"/>
      <c r="Y7846" s="35"/>
    </row>
    <row r="7847" customFormat="false" ht="14.25" hidden="false" customHeight="false" outlineLevel="0" collapsed="false">
      <c r="N7847" s="0" t="str">
        <f aca="false">IF(R7847=0,"",IF(Q7847=VLOOKUP(N7846+1,$B$8:$C$360,2,0),N7846+1,N7846))</f>
        <v/>
      </c>
      <c r="P7847" s="30"/>
      <c r="Q7847" s="30"/>
      <c r="R7847" s="35"/>
      <c r="S7847" s="35"/>
      <c r="T7847" s="35"/>
      <c r="U7847" s="35"/>
      <c r="V7847" s="35"/>
      <c r="W7847" s="35"/>
      <c r="X7847" s="35"/>
      <c r="Y7847" s="35"/>
    </row>
    <row r="7848" customFormat="false" ht="14.25" hidden="false" customHeight="false" outlineLevel="0" collapsed="false">
      <c r="N7848" s="0" t="str">
        <f aca="false">IF(R7848=0,"",IF(Q7848=VLOOKUP(N7847+1,$B$8:$C$360,2,0),N7847+1,N7847))</f>
        <v/>
      </c>
      <c r="P7848" s="30"/>
      <c r="Q7848" s="30"/>
      <c r="R7848" s="35"/>
      <c r="S7848" s="35"/>
      <c r="T7848" s="35"/>
      <c r="U7848" s="35"/>
      <c r="V7848" s="35"/>
      <c r="W7848" s="35"/>
      <c r="X7848" s="35"/>
      <c r="Y7848" s="35"/>
    </row>
    <row r="7849" customFormat="false" ht="14.25" hidden="false" customHeight="false" outlineLevel="0" collapsed="false">
      <c r="N7849" s="0" t="str">
        <f aca="false">IF(R7849=0,"",IF(Q7849=VLOOKUP(N7848+1,$B$8:$C$360,2,0),N7848+1,N7848))</f>
        <v/>
      </c>
      <c r="P7849" s="30"/>
      <c r="Q7849" s="30"/>
      <c r="R7849" s="35"/>
      <c r="S7849" s="35"/>
      <c r="T7849" s="35"/>
      <c r="U7849" s="35"/>
      <c r="V7849" s="35"/>
      <c r="W7849" s="35"/>
      <c r="X7849" s="35"/>
      <c r="Y7849" s="35"/>
    </row>
    <row r="7850" customFormat="false" ht="14.25" hidden="false" customHeight="false" outlineLevel="0" collapsed="false">
      <c r="N7850" s="0" t="str">
        <f aca="false">IF(R7850=0,"",IF(Q7850=VLOOKUP(N7849+1,$B$8:$C$360,2,0),N7849+1,N7849))</f>
        <v/>
      </c>
      <c r="P7850" s="30"/>
      <c r="Q7850" s="30"/>
      <c r="R7850" s="35"/>
      <c r="S7850" s="35"/>
      <c r="T7850" s="35"/>
      <c r="U7850" s="35"/>
      <c r="V7850" s="35"/>
      <c r="W7850" s="35"/>
      <c r="X7850" s="35"/>
      <c r="Y7850" s="35"/>
    </row>
    <row r="7851" customFormat="false" ht="14.25" hidden="false" customHeight="false" outlineLevel="0" collapsed="false">
      <c r="N7851" s="0" t="str">
        <f aca="false">IF(R7851=0,"",IF(Q7851=VLOOKUP(N7850+1,$B$8:$C$360,2,0),N7850+1,N7850))</f>
        <v/>
      </c>
      <c r="P7851" s="30"/>
      <c r="Q7851" s="30"/>
      <c r="R7851" s="35"/>
      <c r="S7851" s="35"/>
      <c r="T7851" s="35"/>
      <c r="U7851" s="35"/>
      <c r="V7851" s="35"/>
      <c r="W7851" s="35"/>
      <c r="X7851" s="35"/>
      <c r="Y7851" s="35"/>
    </row>
    <row r="7852" customFormat="false" ht="14.25" hidden="false" customHeight="false" outlineLevel="0" collapsed="false">
      <c r="N7852" s="0" t="str">
        <f aca="false">IF(R7852=0,"",IF(Q7852=VLOOKUP(N7851+1,$B$8:$C$360,2,0),N7851+1,N7851))</f>
        <v/>
      </c>
      <c r="P7852" s="30"/>
      <c r="Q7852" s="30"/>
      <c r="R7852" s="35"/>
      <c r="S7852" s="35"/>
      <c r="T7852" s="35"/>
      <c r="U7852" s="35"/>
      <c r="V7852" s="35"/>
      <c r="W7852" s="35"/>
      <c r="X7852" s="35"/>
      <c r="Y7852" s="35"/>
    </row>
    <row r="7853" customFormat="false" ht="14.25" hidden="false" customHeight="false" outlineLevel="0" collapsed="false">
      <c r="N7853" s="0" t="str">
        <f aca="false">IF(R7853=0,"",IF(Q7853=VLOOKUP(N7852+1,$B$8:$C$360,2,0),N7852+1,N7852))</f>
        <v/>
      </c>
      <c r="P7853" s="30"/>
      <c r="Q7853" s="30"/>
      <c r="R7853" s="35"/>
      <c r="S7853" s="35"/>
      <c r="T7853" s="35"/>
      <c r="U7853" s="35"/>
      <c r="V7853" s="35"/>
      <c r="W7853" s="35"/>
      <c r="X7853" s="35"/>
      <c r="Y7853" s="35"/>
    </row>
    <row r="7854" customFormat="false" ht="14.25" hidden="false" customHeight="false" outlineLevel="0" collapsed="false">
      <c r="N7854" s="0" t="str">
        <f aca="false">IF(R7854=0,"",IF(Q7854=VLOOKUP(N7853+1,$B$8:$C$360,2,0),N7853+1,N7853))</f>
        <v/>
      </c>
      <c r="P7854" s="30"/>
      <c r="Q7854" s="30"/>
      <c r="R7854" s="35"/>
      <c r="S7854" s="35"/>
      <c r="T7854" s="35"/>
      <c r="U7854" s="35"/>
      <c r="V7854" s="35"/>
      <c r="W7854" s="35"/>
      <c r="X7854" s="35"/>
      <c r="Y7854" s="35"/>
    </row>
    <row r="7855" customFormat="false" ht="14.25" hidden="false" customHeight="false" outlineLevel="0" collapsed="false">
      <c r="N7855" s="0" t="str">
        <f aca="false">IF(R7855=0,"",IF(Q7855=VLOOKUP(N7854+1,$B$8:$C$360,2,0),N7854+1,N7854))</f>
        <v/>
      </c>
      <c r="P7855" s="30"/>
      <c r="Q7855" s="30"/>
      <c r="R7855" s="35"/>
      <c r="S7855" s="35"/>
      <c r="T7855" s="35"/>
      <c r="U7855" s="35"/>
      <c r="V7855" s="35"/>
      <c r="W7855" s="35"/>
      <c r="X7855" s="35"/>
      <c r="Y7855" s="35"/>
    </row>
    <row r="7856" customFormat="false" ht="14.25" hidden="false" customHeight="false" outlineLevel="0" collapsed="false">
      <c r="N7856" s="0" t="str">
        <f aca="false">IF(R7856=0,"",IF(Q7856=VLOOKUP(N7855+1,$B$8:$C$360,2,0),N7855+1,N7855))</f>
        <v/>
      </c>
      <c r="P7856" s="30"/>
      <c r="Q7856" s="30"/>
      <c r="R7856" s="35"/>
      <c r="S7856" s="35"/>
      <c r="T7856" s="35"/>
      <c r="U7856" s="35"/>
      <c r="V7856" s="35"/>
      <c r="W7856" s="35"/>
      <c r="X7856" s="35"/>
      <c r="Y7856" s="35"/>
    </row>
    <row r="7857" customFormat="false" ht="14.25" hidden="false" customHeight="false" outlineLevel="0" collapsed="false">
      <c r="N7857" s="0" t="str">
        <f aca="false">IF(R7857=0,"",IF(Q7857=VLOOKUP(N7856+1,$B$8:$C$360,2,0),N7856+1,N7856))</f>
        <v/>
      </c>
      <c r="P7857" s="30"/>
      <c r="Q7857" s="30"/>
      <c r="R7857" s="35"/>
      <c r="S7857" s="35"/>
      <c r="T7857" s="35"/>
      <c r="U7857" s="35"/>
      <c r="V7857" s="35"/>
      <c r="W7857" s="35"/>
      <c r="X7857" s="35"/>
      <c r="Y7857" s="35"/>
    </row>
    <row r="7858" customFormat="false" ht="14.25" hidden="false" customHeight="false" outlineLevel="0" collapsed="false">
      <c r="N7858" s="0" t="str">
        <f aca="false">IF(R7858=0,"",IF(Q7858=VLOOKUP(N7857+1,$B$8:$C$360,2,0),N7857+1,N7857))</f>
        <v/>
      </c>
      <c r="P7858" s="30"/>
      <c r="Q7858" s="30"/>
      <c r="R7858" s="35"/>
      <c r="S7858" s="35"/>
      <c r="T7858" s="35"/>
      <c r="U7858" s="35"/>
      <c r="V7858" s="35"/>
      <c r="W7858" s="35"/>
      <c r="X7858" s="35"/>
      <c r="Y7858" s="35"/>
    </row>
    <row r="7859" customFormat="false" ht="14.25" hidden="false" customHeight="false" outlineLevel="0" collapsed="false">
      <c r="N7859" s="0" t="str">
        <f aca="false">IF(R7859=0,"",IF(Q7859=VLOOKUP(N7858+1,$B$8:$C$360,2,0),N7858+1,N7858))</f>
        <v/>
      </c>
      <c r="P7859" s="30"/>
      <c r="Q7859" s="30"/>
      <c r="R7859" s="35"/>
      <c r="S7859" s="35"/>
      <c r="T7859" s="35"/>
      <c r="U7859" s="35"/>
      <c r="V7859" s="35"/>
      <c r="W7859" s="35"/>
      <c r="X7859" s="35"/>
      <c r="Y7859" s="35"/>
    </row>
    <row r="7860" customFormat="false" ht="14.25" hidden="false" customHeight="false" outlineLevel="0" collapsed="false">
      <c r="N7860" s="0" t="str">
        <f aca="false">IF(R7860=0,"",IF(Q7860=VLOOKUP(N7859+1,$B$8:$C$360,2,0),N7859+1,N7859))</f>
        <v/>
      </c>
      <c r="P7860" s="30"/>
      <c r="Q7860" s="30"/>
      <c r="R7860" s="35"/>
      <c r="S7860" s="35"/>
      <c r="T7860" s="35"/>
      <c r="U7860" s="35"/>
      <c r="V7860" s="35"/>
      <c r="W7860" s="35"/>
      <c r="X7860" s="35"/>
      <c r="Y7860" s="35"/>
    </row>
    <row r="7861" customFormat="false" ht="14.25" hidden="false" customHeight="false" outlineLevel="0" collapsed="false">
      <c r="N7861" s="0" t="str">
        <f aca="false">IF(R7861=0,"",IF(Q7861=VLOOKUP(N7860+1,$B$8:$C$360,2,0),N7860+1,N7860))</f>
        <v/>
      </c>
      <c r="P7861" s="30"/>
      <c r="Q7861" s="30"/>
      <c r="R7861" s="35"/>
      <c r="S7861" s="35"/>
      <c r="T7861" s="35"/>
      <c r="U7861" s="35"/>
      <c r="V7861" s="35"/>
      <c r="W7861" s="35"/>
      <c r="X7861" s="35"/>
      <c r="Y7861" s="35"/>
    </row>
    <row r="7862" customFormat="false" ht="14.25" hidden="false" customHeight="false" outlineLevel="0" collapsed="false">
      <c r="N7862" s="0" t="str">
        <f aca="false">IF(R7862=0,"",IF(Q7862=VLOOKUP(N7861+1,$B$8:$C$360,2,0),N7861+1,N7861))</f>
        <v/>
      </c>
      <c r="P7862" s="30"/>
      <c r="Q7862" s="30"/>
      <c r="R7862" s="35"/>
      <c r="S7862" s="35"/>
      <c r="T7862" s="35"/>
      <c r="U7862" s="35"/>
      <c r="V7862" s="35"/>
      <c r="W7862" s="35"/>
      <c r="X7862" s="35"/>
      <c r="Y7862" s="35"/>
    </row>
    <row r="7863" customFormat="false" ht="14.25" hidden="false" customHeight="false" outlineLevel="0" collapsed="false">
      <c r="N7863" s="0" t="str">
        <f aca="false">IF(R7863=0,"",IF(Q7863=VLOOKUP(N7862+1,$B$8:$C$360,2,0),N7862+1,N7862))</f>
        <v/>
      </c>
      <c r="P7863" s="30"/>
      <c r="Q7863" s="30"/>
      <c r="R7863" s="35"/>
      <c r="S7863" s="35"/>
      <c r="T7863" s="35"/>
      <c r="U7863" s="35"/>
      <c r="V7863" s="35"/>
      <c r="W7863" s="35"/>
      <c r="X7863" s="35"/>
      <c r="Y7863" s="35"/>
    </row>
    <row r="7864" customFormat="false" ht="14.25" hidden="false" customHeight="false" outlineLevel="0" collapsed="false">
      <c r="N7864" s="0" t="str">
        <f aca="false">IF(R7864=0,"",IF(Q7864=VLOOKUP(N7863+1,$B$8:$C$360,2,0),N7863+1,N7863))</f>
        <v/>
      </c>
      <c r="P7864" s="30"/>
      <c r="Q7864" s="30"/>
      <c r="R7864" s="35"/>
      <c r="S7864" s="35"/>
      <c r="T7864" s="35"/>
      <c r="U7864" s="35"/>
      <c r="V7864" s="35"/>
      <c r="W7864" s="35"/>
      <c r="X7864" s="35"/>
      <c r="Y7864" s="35"/>
    </row>
    <row r="7865" customFormat="false" ht="14.25" hidden="false" customHeight="false" outlineLevel="0" collapsed="false">
      <c r="N7865" s="0" t="str">
        <f aca="false">IF(R7865=0,"",IF(Q7865=VLOOKUP(N7864+1,$B$8:$C$360,2,0),N7864+1,N7864))</f>
        <v/>
      </c>
      <c r="P7865" s="30"/>
      <c r="Q7865" s="30"/>
      <c r="R7865" s="35"/>
      <c r="S7865" s="35"/>
      <c r="T7865" s="35"/>
      <c r="U7865" s="35"/>
      <c r="V7865" s="35"/>
      <c r="W7865" s="35"/>
      <c r="X7865" s="35"/>
      <c r="Y7865" s="35"/>
    </row>
    <row r="7866" customFormat="false" ht="14.25" hidden="false" customHeight="false" outlineLevel="0" collapsed="false">
      <c r="N7866" s="0" t="str">
        <f aca="false">IF(R7866=0,"",IF(Q7866=VLOOKUP(N7865+1,$B$8:$C$360,2,0),N7865+1,N7865))</f>
        <v/>
      </c>
      <c r="P7866" s="30"/>
      <c r="Q7866" s="30"/>
      <c r="R7866" s="35"/>
      <c r="S7866" s="35"/>
      <c r="T7866" s="35"/>
      <c r="U7866" s="35"/>
      <c r="V7866" s="35"/>
      <c r="W7866" s="35"/>
      <c r="X7866" s="35"/>
      <c r="Y7866" s="35"/>
    </row>
    <row r="7867" customFormat="false" ht="14.25" hidden="false" customHeight="false" outlineLevel="0" collapsed="false">
      <c r="N7867" s="0" t="str">
        <f aca="false">IF(R7867=0,"",IF(Q7867=VLOOKUP(N7866+1,$B$8:$C$360,2,0),N7866+1,N7866))</f>
        <v/>
      </c>
      <c r="P7867" s="30"/>
      <c r="Q7867" s="30"/>
      <c r="R7867" s="35"/>
      <c r="S7867" s="35"/>
      <c r="T7867" s="35"/>
      <c r="U7867" s="35"/>
      <c r="V7867" s="35"/>
      <c r="W7867" s="35"/>
      <c r="X7867" s="35"/>
      <c r="Y7867" s="35"/>
    </row>
    <row r="7868" customFormat="false" ht="14.25" hidden="false" customHeight="false" outlineLevel="0" collapsed="false">
      <c r="N7868" s="0" t="str">
        <f aca="false">IF(R7868=0,"",IF(Q7868=VLOOKUP(N7867+1,$B$8:$C$360,2,0),N7867+1,N7867))</f>
        <v/>
      </c>
      <c r="P7868" s="30"/>
      <c r="Q7868" s="30"/>
      <c r="R7868" s="35"/>
      <c r="S7868" s="35"/>
      <c r="T7868" s="35"/>
      <c r="U7868" s="35"/>
      <c r="V7868" s="35"/>
      <c r="W7868" s="35"/>
      <c r="X7868" s="35"/>
      <c r="Y7868" s="35"/>
    </row>
    <row r="7869" customFormat="false" ht="14.25" hidden="false" customHeight="false" outlineLevel="0" collapsed="false">
      <c r="N7869" s="0" t="str">
        <f aca="false">IF(R7869=0,"",IF(Q7869=VLOOKUP(N7868+1,$B$8:$C$360,2,0),N7868+1,N7868))</f>
        <v/>
      </c>
      <c r="P7869" s="30"/>
      <c r="Q7869" s="30"/>
      <c r="R7869" s="35"/>
      <c r="S7869" s="35"/>
      <c r="T7869" s="35"/>
      <c r="U7869" s="35"/>
      <c r="V7869" s="35"/>
      <c r="W7869" s="35"/>
      <c r="X7869" s="35"/>
      <c r="Y7869" s="35"/>
    </row>
    <row r="7870" customFormat="false" ht="14.25" hidden="false" customHeight="false" outlineLevel="0" collapsed="false">
      <c r="N7870" s="0" t="str">
        <f aca="false">IF(R7870=0,"",IF(Q7870=VLOOKUP(N7869+1,$B$8:$C$360,2,0),N7869+1,N7869))</f>
        <v/>
      </c>
      <c r="P7870" s="30"/>
      <c r="Q7870" s="30"/>
      <c r="R7870" s="35"/>
      <c r="S7870" s="35"/>
      <c r="T7870" s="35"/>
      <c r="U7870" s="35"/>
      <c r="V7870" s="35"/>
      <c r="W7870" s="35"/>
      <c r="X7870" s="35"/>
      <c r="Y7870" s="35"/>
    </row>
    <row r="7871" customFormat="false" ht="14.25" hidden="false" customHeight="false" outlineLevel="0" collapsed="false">
      <c r="N7871" s="0" t="str">
        <f aca="false">IF(R7871=0,"",IF(Q7871=VLOOKUP(N7870+1,$B$8:$C$360,2,0),N7870+1,N7870))</f>
        <v/>
      </c>
      <c r="P7871" s="30"/>
      <c r="Q7871" s="30"/>
      <c r="R7871" s="35"/>
      <c r="S7871" s="35"/>
      <c r="T7871" s="35"/>
      <c r="U7871" s="35"/>
      <c r="V7871" s="35"/>
      <c r="W7871" s="35"/>
      <c r="X7871" s="35"/>
      <c r="Y7871" s="35"/>
    </row>
    <row r="7872" customFormat="false" ht="14.25" hidden="false" customHeight="false" outlineLevel="0" collapsed="false">
      <c r="N7872" s="0" t="str">
        <f aca="false">IF(R7872=0,"",IF(Q7872=VLOOKUP(N7871+1,$B$8:$C$360,2,0),N7871+1,N7871))</f>
        <v/>
      </c>
      <c r="P7872" s="30"/>
      <c r="Q7872" s="30"/>
      <c r="R7872" s="35"/>
      <c r="S7872" s="35"/>
      <c r="T7872" s="35"/>
      <c r="U7872" s="35"/>
      <c r="V7872" s="35"/>
      <c r="W7872" s="35"/>
      <c r="X7872" s="35"/>
      <c r="Y7872" s="35"/>
    </row>
    <row r="7873" customFormat="false" ht="14.25" hidden="false" customHeight="false" outlineLevel="0" collapsed="false">
      <c r="N7873" s="0" t="str">
        <f aca="false">IF(R7873=0,"",IF(Q7873=VLOOKUP(N7872+1,$B$8:$C$360,2,0),N7872+1,N7872))</f>
        <v/>
      </c>
      <c r="P7873" s="30"/>
      <c r="Q7873" s="30"/>
      <c r="R7873" s="35"/>
      <c r="S7873" s="35"/>
      <c r="T7873" s="35"/>
      <c r="U7873" s="35"/>
      <c r="V7873" s="35"/>
      <c r="W7873" s="35"/>
      <c r="X7873" s="35"/>
      <c r="Y7873" s="35"/>
    </row>
    <row r="7874" customFormat="false" ht="14.25" hidden="false" customHeight="false" outlineLevel="0" collapsed="false">
      <c r="N7874" s="0" t="str">
        <f aca="false">IF(R7874=0,"",IF(Q7874=VLOOKUP(N7873+1,$B$8:$C$360,2,0),N7873+1,N7873))</f>
        <v/>
      </c>
      <c r="P7874" s="30"/>
      <c r="Q7874" s="30"/>
      <c r="R7874" s="35"/>
      <c r="S7874" s="35"/>
      <c r="T7874" s="35"/>
      <c r="U7874" s="35"/>
      <c r="V7874" s="35"/>
      <c r="W7874" s="35"/>
      <c r="X7874" s="35"/>
      <c r="Y7874" s="35"/>
    </row>
    <row r="7875" customFormat="false" ht="14.25" hidden="false" customHeight="false" outlineLevel="0" collapsed="false">
      <c r="N7875" s="0" t="str">
        <f aca="false">IF(R7875=0,"",IF(Q7875=VLOOKUP(N7874+1,$B$8:$C$360,2,0),N7874+1,N7874))</f>
        <v/>
      </c>
      <c r="P7875" s="30"/>
      <c r="Q7875" s="30"/>
      <c r="R7875" s="35"/>
      <c r="S7875" s="35"/>
      <c r="T7875" s="35"/>
      <c r="U7875" s="35"/>
      <c r="V7875" s="35"/>
      <c r="W7875" s="35"/>
      <c r="X7875" s="35"/>
      <c r="Y7875" s="35"/>
    </row>
    <row r="7876" customFormat="false" ht="14.25" hidden="false" customHeight="false" outlineLevel="0" collapsed="false">
      <c r="N7876" s="0" t="str">
        <f aca="false">IF(R7876=0,"",IF(Q7876=VLOOKUP(N7875+1,$B$8:$C$360,2,0),N7875+1,N7875))</f>
        <v/>
      </c>
      <c r="P7876" s="30"/>
      <c r="Q7876" s="30"/>
      <c r="R7876" s="35"/>
      <c r="S7876" s="35"/>
      <c r="T7876" s="35"/>
      <c r="U7876" s="35"/>
      <c r="V7876" s="35"/>
      <c r="W7876" s="35"/>
      <c r="X7876" s="35"/>
      <c r="Y7876" s="35"/>
    </row>
    <row r="7877" customFormat="false" ht="14.25" hidden="false" customHeight="false" outlineLevel="0" collapsed="false">
      <c r="N7877" s="0" t="str">
        <f aca="false">IF(R7877=0,"",IF(Q7877=VLOOKUP(N7876+1,$B$8:$C$360,2,0),N7876+1,N7876))</f>
        <v/>
      </c>
      <c r="P7877" s="30"/>
      <c r="Q7877" s="30"/>
      <c r="R7877" s="35"/>
      <c r="S7877" s="35"/>
      <c r="T7877" s="35"/>
      <c r="U7877" s="35"/>
      <c r="V7877" s="35"/>
      <c r="W7877" s="35"/>
      <c r="X7877" s="35"/>
      <c r="Y7877" s="35"/>
    </row>
    <row r="7878" customFormat="false" ht="14.25" hidden="false" customHeight="false" outlineLevel="0" collapsed="false">
      <c r="N7878" s="0" t="str">
        <f aca="false">IF(R7878=0,"",IF(Q7878=VLOOKUP(N7877+1,$B$8:$C$360,2,0),N7877+1,N7877))</f>
        <v/>
      </c>
      <c r="P7878" s="30"/>
      <c r="Q7878" s="30"/>
      <c r="R7878" s="35"/>
      <c r="S7878" s="35"/>
      <c r="T7878" s="35"/>
      <c r="U7878" s="35"/>
      <c r="V7878" s="35"/>
      <c r="W7878" s="35"/>
      <c r="X7878" s="35"/>
      <c r="Y7878" s="35"/>
    </row>
    <row r="7879" customFormat="false" ht="14.25" hidden="false" customHeight="false" outlineLevel="0" collapsed="false">
      <c r="N7879" s="0" t="str">
        <f aca="false">IF(R7879=0,"",IF(Q7879=VLOOKUP(N7878+1,$B$8:$C$360,2,0),N7878+1,N7878))</f>
        <v/>
      </c>
      <c r="P7879" s="30"/>
      <c r="Q7879" s="30"/>
      <c r="R7879" s="35"/>
      <c r="S7879" s="35"/>
      <c r="T7879" s="35"/>
      <c r="U7879" s="35"/>
      <c r="V7879" s="35"/>
      <c r="W7879" s="35"/>
      <c r="X7879" s="35"/>
      <c r="Y7879" s="35"/>
    </row>
    <row r="7880" customFormat="false" ht="14.25" hidden="false" customHeight="false" outlineLevel="0" collapsed="false">
      <c r="N7880" s="0" t="str">
        <f aca="false">IF(R7880=0,"",IF(Q7880=VLOOKUP(N7879+1,$B$8:$C$360,2,0),N7879+1,N7879))</f>
        <v/>
      </c>
      <c r="P7880" s="30"/>
      <c r="Q7880" s="30"/>
      <c r="R7880" s="35"/>
      <c r="S7880" s="35"/>
      <c r="T7880" s="35"/>
      <c r="U7880" s="35"/>
      <c r="V7880" s="35"/>
      <c r="W7880" s="35"/>
      <c r="X7880" s="35"/>
      <c r="Y7880" s="35"/>
    </row>
    <row r="7881" customFormat="false" ht="14.25" hidden="false" customHeight="false" outlineLevel="0" collapsed="false">
      <c r="N7881" s="0" t="str">
        <f aca="false">IF(R7881=0,"",IF(Q7881=VLOOKUP(N7880+1,$B$8:$C$360,2,0),N7880+1,N7880))</f>
        <v/>
      </c>
      <c r="P7881" s="30"/>
      <c r="Q7881" s="30"/>
      <c r="R7881" s="35"/>
      <c r="S7881" s="35"/>
      <c r="T7881" s="35"/>
      <c r="U7881" s="35"/>
      <c r="V7881" s="35"/>
      <c r="W7881" s="35"/>
      <c r="X7881" s="35"/>
      <c r="Y7881" s="35"/>
    </row>
    <row r="7882" customFormat="false" ht="14.25" hidden="false" customHeight="false" outlineLevel="0" collapsed="false">
      <c r="N7882" s="0" t="str">
        <f aca="false">IF(R7882=0,"",IF(Q7882=VLOOKUP(N7881+1,$B$8:$C$360,2,0),N7881+1,N7881))</f>
        <v/>
      </c>
      <c r="P7882" s="30"/>
      <c r="Q7882" s="30"/>
      <c r="R7882" s="35"/>
      <c r="S7882" s="35"/>
      <c r="T7882" s="35"/>
      <c r="U7882" s="35"/>
      <c r="V7882" s="35"/>
      <c r="W7882" s="35"/>
      <c r="X7882" s="35"/>
      <c r="Y7882" s="35"/>
    </row>
    <row r="7883" customFormat="false" ht="14.25" hidden="false" customHeight="false" outlineLevel="0" collapsed="false">
      <c r="N7883" s="0" t="str">
        <f aca="false">IF(R7883=0,"",IF(Q7883=VLOOKUP(N7882+1,$B$8:$C$360,2,0),N7882+1,N7882))</f>
        <v/>
      </c>
      <c r="P7883" s="30"/>
      <c r="Q7883" s="30"/>
      <c r="R7883" s="35"/>
      <c r="S7883" s="35"/>
      <c r="T7883" s="35"/>
      <c r="U7883" s="35"/>
      <c r="V7883" s="35"/>
      <c r="W7883" s="35"/>
      <c r="X7883" s="35"/>
      <c r="Y7883" s="35"/>
    </row>
    <row r="7884" customFormat="false" ht="14.25" hidden="false" customHeight="false" outlineLevel="0" collapsed="false">
      <c r="N7884" s="0" t="str">
        <f aca="false">IF(R7884=0,"",IF(Q7884=VLOOKUP(N7883+1,$B$8:$C$360,2,0),N7883+1,N7883))</f>
        <v/>
      </c>
      <c r="P7884" s="30"/>
      <c r="Q7884" s="30"/>
      <c r="R7884" s="35"/>
      <c r="S7884" s="35"/>
      <c r="T7884" s="35"/>
      <c r="U7884" s="35"/>
      <c r="V7884" s="35"/>
      <c r="W7884" s="35"/>
      <c r="X7884" s="35"/>
      <c r="Y7884" s="35"/>
    </row>
    <row r="7885" customFormat="false" ht="14.25" hidden="false" customHeight="false" outlineLevel="0" collapsed="false">
      <c r="N7885" s="0" t="str">
        <f aca="false">IF(R7885=0,"",IF(Q7885=VLOOKUP(N7884+1,$B$8:$C$360,2,0),N7884+1,N7884))</f>
        <v/>
      </c>
      <c r="P7885" s="30"/>
      <c r="Q7885" s="30"/>
      <c r="R7885" s="35"/>
      <c r="S7885" s="35"/>
      <c r="T7885" s="35"/>
      <c r="U7885" s="35"/>
      <c r="V7885" s="35"/>
      <c r="W7885" s="35"/>
      <c r="X7885" s="35"/>
      <c r="Y7885" s="35"/>
    </row>
    <row r="7886" customFormat="false" ht="14.25" hidden="false" customHeight="false" outlineLevel="0" collapsed="false">
      <c r="N7886" s="0" t="str">
        <f aca="false">IF(R7886=0,"",IF(Q7886=VLOOKUP(N7885+1,$B$8:$C$360,2,0),N7885+1,N7885))</f>
        <v/>
      </c>
      <c r="P7886" s="30"/>
      <c r="Q7886" s="30"/>
      <c r="R7886" s="35"/>
      <c r="S7886" s="35"/>
      <c r="T7886" s="35"/>
      <c r="U7886" s="35"/>
      <c r="V7886" s="35"/>
      <c r="W7886" s="35"/>
      <c r="X7886" s="35"/>
      <c r="Y7886" s="35"/>
    </row>
    <row r="7887" customFormat="false" ht="14.25" hidden="false" customHeight="false" outlineLevel="0" collapsed="false">
      <c r="N7887" s="0" t="str">
        <f aca="false">IF(R7887=0,"",IF(Q7887=VLOOKUP(N7886+1,$B$8:$C$360,2,0),N7886+1,N7886))</f>
        <v/>
      </c>
      <c r="P7887" s="30"/>
      <c r="Q7887" s="30"/>
      <c r="R7887" s="35"/>
      <c r="S7887" s="35"/>
      <c r="T7887" s="35"/>
      <c r="U7887" s="35"/>
      <c r="V7887" s="35"/>
      <c r="W7887" s="35"/>
      <c r="X7887" s="35"/>
      <c r="Y7887" s="35"/>
    </row>
    <row r="7888" customFormat="false" ht="14.25" hidden="false" customHeight="false" outlineLevel="0" collapsed="false">
      <c r="N7888" s="0" t="str">
        <f aca="false">IF(R7888=0,"",IF(Q7888=VLOOKUP(N7887+1,$B$8:$C$360,2,0),N7887+1,N7887))</f>
        <v/>
      </c>
      <c r="P7888" s="30"/>
      <c r="Q7888" s="30"/>
      <c r="R7888" s="35"/>
      <c r="S7888" s="35"/>
      <c r="T7888" s="35"/>
      <c r="U7888" s="35"/>
      <c r="V7888" s="35"/>
      <c r="W7888" s="35"/>
      <c r="X7888" s="35"/>
      <c r="Y7888" s="35"/>
    </row>
    <row r="7889" customFormat="false" ht="14.25" hidden="false" customHeight="false" outlineLevel="0" collapsed="false">
      <c r="N7889" s="0" t="str">
        <f aca="false">IF(R7889=0,"",IF(Q7889=VLOOKUP(N7888+1,$B$8:$C$360,2,0),N7888+1,N7888))</f>
        <v/>
      </c>
      <c r="P7889" s="30"/>
      <c r="Q7889" s="30"/>
      <c r="R7889" s="35"/>
      <c r="S7889" s="35"/>
      <c r="T7889" s="35"/>
      <c r="U7889" s="35"/>
      <c r="V7889" s="35"/>
      <c r="W7889" s="35"/>
      <c r="X7889" s="35"/>
      <c r="Y7889" s="35"/>
    </row>
    <row r="7890" customFormat="false" ht="14.25" hidden="false" customHeight="false" outlineLevel="0" collapsed="false">
      <c r="N7890" s="0" t="str">
        <f aca="false">IF(R7890=0,"",IF(Q7890=VLOOKUP(N7889+1,$B$8:$C$360,2,0),N7889+1,N7889))</f>
        <v/>
      </c>
      <c r="P7890" s="30"/>
      <c r="Q7890" s="30"/>
      <c r="R7890" s="35"/>
      <c r="S7890" s="35"/>
      <c r="T7890" s="35"/>
      <c r="U7890" s="35"/>
      <c r="V7890" s="35"/>
      <c r="W7890" s="35"/>
      <c r="X7890" s="35"/>
      <c r="Y7890" s="35"/>
    </row>
    <row r="7891" customFormat="false" ht="14.25" hidden="false" customHeight="false" outlineLevel="0" collapsed="false">
      <c r="N7891" s="0" t="str">
        <f aca="false">IF(R7891=0,"",IF(Q7891=VLOOKUP(N7890+1,$B$8:$C$360,2,0),N7890+1,N7890))</f>
        <v/>
      </c>
      <c r="P7891" s="30"/>
      <c r="Q7891" s="30"/>
      <c r="R7891" s="35"/>
      <c r="S7891" s="35"/>
      <c r="T7891" s="35"/>
      <c r="U7891" s="35"/>
      <c r="V7891" s="35"/>
      <c r="W7891" s="35"/>
      <c r="X7891" s="35"/>
      <c r="Y7891" s="35"/>
    </row>
    <row r="7892" customFormat="false" ht="14.25" hidden="false" customHeight="false" outlineLevel="0" collapsed="false">
      <c r="N7892" s="0" t="str">
        <f aca="false">IF(R7892=0,"",IF(Q7892=VLOOKUP(N7891+1,$B$8:$C$360,2,0),N7891+1,N7891))</f>
        <v/>
      </c>
      <c r="P7892" s="30"/>
      <c r="Q7892" s="30"/>
      <c r="R7892" s="35"/>
      <c r="S7892" s="35"/>
      <c r="T7892" s="35"/>
      <c r="U7892" s="35"/>
      <c r="V7892" s="35"/>
      <c r="W7892" s="35"/>
      <c r="X7892" s="35"/>
      <c r="Y7892" s="35"/>
    </row>
    <row r="7893" customFormat="false" ht="14.25" hidden="false" customHeight="false" outlineLevel="0" collapsed="false">
      <c r="N7893" s="0" t="str">
        <f aca="false">IF(R7893=0,"",IF(Q7893=VLOOKUP(N7892+1,$B$8:$C$360,2,0),N7892+1,N7892))</f>
        <v/>
      </c>
      <c r="P7893" s="30"/>
      <c r="Q7893" s="30"/>
      <c r="R7893" s="35"/>
      <c r="S7893" s="35"/>
      <c r="T7893" s="35"/>
      <c r="U7893" s="35"/>
      <c r="V7893" s="35"/>
      <c r="W7893" s="35"/>
      <c r="X7893" s="35"/>
      <c r="Y7893" s="35"/>
    </row>
    <row r="7894" customFormat="false" ht="14.25" hidden="false" customHeight="false" outlineLevel="0" collapsed="false">
      <c r="N7894" s="0" t="str">
        <f aca="false">IF(R7894=0,"",IF(Q7894=VLOOKUP(N7893+1,$B$8:$C$360,2,0),N7893+1,N7893))</f>
        <v/>
      </c>
      <c r="P7894" s="30"/>
      <c r="Q7894" s="30"/>
      <c r="R7894" s="35"/>
      <c r="S7894" s="35"/>
      <c r="T7894" s="35"/>
      <c r="U7894" s="35"/>
      <c r="V7894" s="35"/>
      <c r="W7894" s="35"/>
      <c r="X7894" s="35"/>
      <c r="Y7894" s="35"/>
    </row>
    <row r="7895" customFormat="false" ht="14.25" hidden="false" customHeight="false" outlineLevel="0" collapsed="false">
      <c r="N7895" s="0" t="str">
        <f aca="false">IF(R7895=0,"",IF(Q7895=VLOOKUP(N7894+1,$B$8:$C$360,2,0),N7894+1,N7894))</f>
        <v/>
      </c>
      <c r="P7895" s="30"/>
      <c r="Q7895" s="30"/>
      <c r="R7895" s="35"/>
      <c r="S7895" s="35"/>
      <c r="T7895" s="35"/>
      <c r="U7895" s="35"/>
      <c r="V7895" s="35"/>
      <c r="W7895" s="35"/>
      <c r="X7895" s="35"/>
      <c r="Y7895" s="35"/>
    </row>
    <row r="7896" customFormat="false" ht="14.25" hidden="false" customHeight="false" outlineLevel="0" collapsed="false">
      <c r="N7896" s="0" t="str">
        <f aca="false">IF(R7896=0,"",IF(Q7896=VLOOKUP(N7895+1,$B$8:$C$360,2,0),N7895+1,N7895))</f>
        <v/>
      </c>
      <c r="P7896" s="30"/>
      <c r="Q7896" s="30"/>
      <c r="R7896" s="35"/>
      <c r="S7896" s="35"/>
      <c r="T7896" s="35"/>
      <c r="U7896" s="35"/>
      <c r="V7896" s="35"/>
      <c r="W7896" s="35"/>
      <c r="X7896" s="35"/>
      <c r="Y7896" s="35"/>
    </row>
    <row r="7897" customFormat="false" ht="14.25" hidden="false" customHeight="false" outlineLevel="0" collapsed="false">
      <c r="N7897" s="0" t="str">
        <f aca="false">IF(R7897=0,"",IF(Q7897=VLOOKUP(N7896+1,$B$8:$C$360,2,0),N7896+1,N7896))</f>
        <v/>
      </c>
      <c r="P7897" s="30"/>
      <c r="Q7897" s="30"/>
      <c r="R7897" s="35"/>
      <c r="S7897" s="35"/>
      <c r="T7897" s="35"/>
      <c r="U7897" s="35"/>
      <c r="V7897" s="35"/>
      <c r="W7897" s="35"/>
      <c r="X7897" s="35"/>
      <c r="Y7897" s="35"/>
    </row>
    <row r="7898" customFormat="false" ht="14.25" hidden="false" customHeight="false" outlineLevel="0" collapsed="false">
      <c r="N7898" s="0" t="str">
        <f aca="false">IF(R7898=0,"",IF(Q7898=VLOOKUP(N7897+1,$B$8:$C$360,2,0),N7897+1,N7897))</f>
        <v/>
      </c>
      <c r="P7898" s="30"/>
      <c r="Q7898" s="30"/>
      <c r="R7898" s="35"/>
      <c r="S7898" s="35"/>
      <c r="T7898" s="35"/>
      <c r="U7898" s="35"/>
      <c r="V7898" s="35"/>
      <c r="W7898" s="35"/>
      <c r="X7898" s="35"/>
      <c r="Y7898" s="35"/>
    </row>
    <row r="7899" customFormat="false" ht="14.25" hidden="false" customHeight="false" outlineLevel="0" collapsed="false">
      <c r="N7899" s="0" t="str">
        <f aca="false">IF(R7899=0,"",IF(Q7899=VLOOKUP(N7898+1,$B$8:$C$360,2,0),N7898+1,N7898))</f>
        <v/>
      </c>
      <c r="P7899" s="30"/>
      <c r="Q7899" s="30"/>
      <c r="R7899" s="35"/>
      <c r="S7899" s="35"/>
      <c r="T7899" s="35"/>
      <c r="U7899" s="35"/>
      <c r="V7899" s="35"/>
      <c r="W7899" s="35"/>
      <c r="X7899" s="35"/>
      <c r="Y7899" s="35"/>
    </row>
    <row r="7900" customFormat="false" ht="14.25" hidden="false" customHeight="false" outlineLevel="0" collapsed="false">
      <c r="N7900" s="0" t="str">
        <f aca="false">IF(R7900=0,"",IF(Q7900=VLOOKUP(N7899+1,$B$8:$C$360,2,0),N7899+1,N7899))</f>
        <v/>
      </c>
      <c r="P7900" s="30"/>
      <c r="Q7900" s="30"/>
      <c r="R7900" s="35"/>
      <c r="S7900" s="35"/>
      <c r="T7900" s="35"/>
      <c r="U7900" s="35"/>
      <c r="V7900" s="35"/>
      <c r="W7900" s="35"/>
      <c r="X7900" s="35"/>
      <c r="Y7900" s="35"/>
    </row>
    <row r="7901" customFormat="false" ht="14.25" hidden="false" customHeight="false" outlineLevel="0" collapsed="false">
      <c r="N7901" s="0" t="str">
        <f aca="false">IF(R7901=0,"",IF(Q7901=VLOOKUP(N7900+1,$B$8:$C$360,2,0),N7900+1,N7900))</f>
        <v/>
      </c>
      <c r="P7901" s="30"/>
      <c r="Q7901" s="30"/>
      <c r="R7901" s="35"/>
      <c r="S7901" s="35"/>
      <c r="T7901" s="35"/>
      <c r="U7901" s="35"/>
      <c r="V7901" s="35"/>
      <c r="W7901" s="35"/>
      <c r="X7901" s="35"/>
      <c r="Y7901" s="35"/>
    </row>
    <row r="7902" customFormat="false" ht="14.25" hidden="false" customHeight="false" outlineLevel="0" collapsed="false">
      <c r="N7902" s="0" t="str">
        <f aca="false">IF(R7902=0,"",IF(Q7902=VLOOKUP(N7901+1,$B$8:$C$360,2,0),N7901+1,N7901))</f>
        <v/>
      </c>
      <c r="P7902" s="30"/>
      <c r="Q7902" s="30"/>
      <c r="R7902" s="35"/>
      <c r="S7902" s="35"/>
      <c r="T7902" s="35"/>
      <c r="U7902" s="35"/>
      <c r="V7902" s="35"/>
      <c r="W7902" s="35"/>
      <c r="X7902" s="35"/>
      <c r="Y7902" s="35"/>
    </row>
    <row r="7903" customFormat="false" ht="14.25" hidden="false" customHeight="false" outlineLevel="0" collapsed="false">
      <c r="N7903" s="0" t="str">
        <f aca="false">IF(R7903=0,"",IF(Q7903=VLOOKUP(N7902+1,$B$8:$C$360,2,0),N7902+1,N7902))</f>
        <v/>
      </c>
      <c r="P7903" s="30"/>
      <c r="Q7903" s="30"/>
      <c r="R7903" s="35"/>
      <c r="S7903" s="35"/>
      <c r="T7903" s="35"/>
      <c r="U7903" s="35"/>
      <c r="V7903" s="35"/>
      <c r="W7903" s="35"/>
      <c r="X7903" s="35"/>
      <c r="Y7903" s="35"/>
    </row>
    <row r="7904" customFormat="false" ht="14.25" hidden="false" customHeight="false" outlineLevel="0" collapsed="false">
      <c r="N7904" s="0" t="str">
        <f aca="false">IF(R7904=0,"",IF(Q7904=VLOOKUP(N7903+1,$B$8:$C$360,2,0),N7903+1,N7903))</f>
        <v/>
      </c>
      <c r="P7904" s="30"/>
      <c r="Q7904" s="30"/>
      <c r="R7904" s="35"/>
      <c r="S7904" s="35"/>
      <c r="T7904" s="35"/>
      <c r="U7904" s="35"/>
      <c r="V7904" s="35"/>
      <c r="W7904" s="35"/>
      <c r="X7904" s="35"/>
      <c r="Y7904" s="35"/>
    </row>
    <row r="7905" customFormat="false" ht="14.25" hidden="false" customHeight="false" outlineLevel="0" collapsed="false">
      <c r="N7905" s="0" t="str">
        <f aca="false">IF(R7905=0,"",IF(Q7905=VLOOKUP(N7904+1,$B$8:$C$360,2,0),N7904+1,N7904))</f>
        <v/>
      </c>
      <c r="P7905" s="30"/>
      <c r="Q7905" s="30"/>
      <c r="R7905" s="35"/>
      <c r="S7905" s="35"/>
      <c r="T7905" s="35"/>
      <c r="U7905" s="35"/>
      <c r="V7905" s="35"/>
      <c r="W7905" s="35"/>
      <c r="X7905" s="35"/>
      <c r="Y7905" s="35"/>
    </row>
    <row r="7906" customFormat="false" ht="14.25" hidden="false" customHeight="false" outlineLevel="0" collapsed="false">
      <c r="N7906" s="0" t="str">
        <f aca="false">IF(R7906=0,"",IF(Q7906=VLOOKUP(N7905+1,$B$8:$C$360,2,0),N7905+1,N7905))</f>
        <v/>
      </c>
      <c r="P7906" s="30"/>
      <c r="Q7906" s="30"/>
      <c r="R7906" s="35"/>
      <c r="S7906" s="35"/>
      <c r="T7906" s="35"/>
      <c r="U7906" s="35"/>
      <c r="V7906" s="35"/>
      <c r="W7906" s="35"/>
      <c r="X7906" s="35"/>
      <c r="Y7906" s="35"/>
    </row>
    <row r="7907" customFormat="false" ht="14.25" hidden="false" customHeight="false" outlineLevel="0" collapsed="false">
      <c r="N7907" s="0" t="str">
        <f aca="false">IF(R7907=0,"",IF(Q7907=VLOOKUP(N7906+1,$B$8:$C$360,2,0),N7906+1,N7906))</f>
        <v/>
      </c>
      <c r="P7907" s="30"/>
      <c r="Q7907" s="30"/>
      <c r="R7907" s="35"/>
      <c r="S7907" s="35"/>
      <c r="T7907" s="35"/>
      <c r="U7907" s="35"/>
      <c r="V7907" s="35"/>
      <c r="W7907" s="35"/>
      <c r="X7907" s="35"/>
      <c r="Y7907" s="35"/>
    </row>
    <row r="7908" customFormat="false" ht="14.25" hidden="false" customHeight="false" outlineLevel="0" collapsed="false">
      <c r="N7908" s="0" t="str">
        <f aca="false">IF(R7908=0,"",IF(Q7908=VLOOKUP(N7907+1,$B$8:$C$360,2,0),N7907+1,N7907))</f>
        <v/>
      </c>
      <c r="P7908" s="30"/>
      <c r="Q7908" s="30"/>
      <c r="R7908" s="35"/>
      <c r="S7908" s="35"/>
      <c r="T7908" s="35"/>
      <c r="U7908" s="35"/>
      <c r="V7908" s="35"/>
      <c r="W7908" s="35"/>
      <c r="X7908" s="35"/>
      <c r="Y7908" s="35"/>
    </row>
    <row r="7909" customFormat="false" ht="14.25" hidden="false" customHeight="false" outlineLevel="0" collapsed="false">
      <c r="N7909" s="0" t="str">
        <f aca="false">IF(R7909=0,"",IF(Q7909=VLOOKUP(N7908+1,$B$8:$C$360,2,0),N7908+1,N7908))</f>
        <v/>
      </c>
      <c r="P7909" s="30"/>
      <c r="Q7909" s="30"/>
      <c r="R7909" s="35"/>
      <c r="S7909" s="35"/>
      <c r="T7909" s="35"/>
      <c r="U7909" s="35"/>
      <c r="V7909" s="35"/>
      <c r="W7909" s="35"/>
      <c r="X7909" s="35"/>
      <c r="Y7909" s="35"/>
    </row>
    <row r="7910" customFormat="false" ht="14.25" hidden="false" customHeight="false" outlineLevel="0" collapsed="false">
      <c r="N7910" s="0" t="str">
        <f aca="false">IF(R7910=0,"",IF(Q7910=VLOOKUP(N7909+1,$B$8:$C$360,2,0),N7909+1,N7909))</f>
        <v/>
      </c>
      <c r="P7910" s="30"/>
      <c r="Q7910" s="30"/>
      <c r="R7910" s="35"/>
      <c r="S7910" s="35"/>
      <c r="T7910" s="35"/>
      <c r="U7910" s="35"/>
      <c r="V7910" s="35"/>
      <c r="W7910" s="35"/>
      <c r="X7910" s="35"/>
      <c r="Y7910" s="35"/>
    </row>
    <row r="7911" customFormat="false" ht="14.25" hidden="false" customHeight="false" outlineLevel="0" collapsed="false">
      <c r="N7911" s="0" t="str">
        <f aca="false">IF(R7911=0,"",IF(Q7911=VLOOKUP(N7910+1,$B$8:$C$360,2,0),N7910+1,N7910))</f>
        <v/>
      </c>
      <c r="P7911" s="30"/>
      <c r="Q7911" s="30"/>
      <c r="R7911" s="35"/>
      <c r="S7911" s="35"/>
      <c r="T7911" s="35"/>
      <c r="U7911" s="35"/>
      <c r="V7911" s="35"/>
      <c r="W7911" s="35"/>
      <c r="X7911" s="35"/>
      <c r="Y7911" s="35"/>
    </row>
    <row r="7912" customFormat="false" ht="14.25" hidden="false" customHeight="false" outlineLevel="0" collapsed="false">
      <c r="N7912" s="0" t="str">
        <f aca="false">IF(R7912=0,"",IF(Q7912=VLOOKUP(N7911+1,$B$8:$C$360,2,0),N7911+1,N7911))</f>
        <v/>
      </c>
      <c r="P7912" s="30"/>
      <c r="Q7912" s="30"/>
      <c r="R7912" s="35"/>
      <c r="S7912" s="35"/>
      <c r="T7912" s="35"/>
      <c r="U7912" s="35"/>
      <c r="V7912" s="35"/>
      <c r="W7912" s="35"/>
      <c r="X7912" s="35"/>
      <c r="Y7912" s="35"/>
    </row>
    <row r="7913" customFormat="false" ht="14.25" hidden="false" customHeight="false" outlineLevel="0" collapsed="false">
      <c r="N7913" s="0" t="str">
        <f aca="false">IF(R7913=0,"",IF(Q7913=VLOOKUP(N7912+1,$B$8:$C$360,2,0),N7912+1,N7912))</f>
        <v/>
      </c>
      <c r="P7913" s="30"/>
      <c r="Q7913" s="30"/>
      <c r="R7913" s="35"/>
      <c r="S7913" s="35"/>
      <c r="T7913" s="35"/>
      <c r="U7913" s="35"/>
      <c r="V7913" s="35"/>
      <c r="W7913" s="35"/>
      <c r="X7913" s="35"/>
      <c r="Y7913" s="35"/>
    </row>
    <row r="7914" customFormat="false" ht="14.25" hidden="false" customHeight="false" outlineLevel="0" collapsed="false">
      <c r="N7914" s="0" t="str">
        <f aca="false">IF(R7914=0,"",IF(Q7914=VLOOKUP(N7913+1,$B$8:$C$360,2,0),N7913+1,N7913))</f>
        <v/>
      </c>
      <c r="P7914" s="30"/>
      <c r="Q7914" s="30"/>
      <c r="R7914" s="35"/>
      <c r="S7914" s="35"/>
      <c r="T7914" s="35"/>
      <c r="U7914" s="35"/>
      <c r="V7914" s="35"/>
      <c r="W7914" s="35"/>
      <c r="X7914" s="35"/>
      <c r="Y7914" s="35"/>
    </row>
    <row r="7915" customFormat="false" ht="14.25" hidden="false" customHeight="false" outlineLevel="0" collapsed="false">
      <c r="N7915" s="0" t="str">
        <f aca="false">IF(R7915=0,"",IF(Q7915=VLOOKUP(N7914+1,$B$8:$C$360,2,0),N7914+1,N7914))</f>
        <v/>
      </c>
      <c r="P7915" s="30"/>
      <c r="Q7915" s="30"/>
      <c r="R7915" s="35"/>
      <c r="S7915" s="35"/>
      <c r="T7915" s="35"/>
      <c r="U7915" s="35"/>
      <c r="V7915" s="35"/>
      <c r="W7915" s="35"/>
      <c r="X7915" s="35"/>
      <c r="Y7915" s="35"/>
    </row>
    <row r="7916" customFormat="false" ht="14.25" hidden="false" customHeight="false" outlineLevel="0" collapsed="false">
      <c r="N7916" s="0" t="str">
        <f aca="false">IF(R7916=0,"",IF(Q7916=VLOOKUP(N7915+1,$B$8:$C$360,2,0),N7915+1,N7915))</f>
        <v/>
      </c>
      <c r="P7916" s="30"/>
      <c r="Q7916" s="30"/>
      <c r="R7916" s="35"/>
      <c r="S7916" s="35"/>
      <c r="T7916" s="35"/>
      <c r="U7916" s="35"/>
      <c r="V7916" s="35"/>
      <c r="W7916" s="35"/>
      <c r="X7916" s="35"/>
      <c r="Y7916" s="35"/>
    </row>
    <row r="7917" customFormat="false" ht="14.25" hidden="false" customHeight="false" outlineLevel="0" collapsed="false">
      <c r="N7917" s="0" t="str">
        <f aca="false">IF(R7917=0,"",IF(Q7917=VLOOKUP(N7916+1,$B$8:$C$360,2,0),N7916+1,N7916))</f>
        <v/>
      </c>
      <c r="P7917" s="30"/>
      <c r="Q7917" s="30"/>
      <c r="R7917" s="35"/>
      <c r="S7917" s="35"/>
      <c r="T7917" s="35"/>
      <c r="U7917" s="35"/>
      <c r="V7917" s="35"/>
      <c r="W7917" s="35"/>
      <c r="X7917" s="35"/>
      <c r="Y7917" s="35"/>
    </row>
    <row r="7918" customFormat="false" ht="14.25" hidden="false" customHeight="false" outlineLevel="0" collapsed="false">
      <c r="N7918" s="0" t="str">
        <f aca="false">IF(R7918=0,"",IF(Q7918=VLOOKUP(N7917+1,$B$8:$C$360,2,0),N7917+1,N7917))</f>
        <v/>
      </c>
      <c r="P7918" s="30"/>
      <c r="Q7918" s="30"/>
      <c r="R7918" s="35"/>
      <c r="S7918" s="35"/>
      <c r="T7918" s="35"/>
      <c r="U7918" s="35"/>
      <c r="V7918" s="35"/>
      <c r="W7918" s="35"/>
      <c r="X7918" s="35"/>
      <c r="Y7918" s="35"/>
    </row>
    <row r="7919" customFormat="false" ht="14.25" hidden="false" customHeight="false" outlineLevel="0" collapsed="false">
      <c r="N7919" s="0" t="str">
        <f aca="false">IF(R7919=0,"",IF(Q7919=VLOOKUP(N7918+1,$B$8:$C$360,2,0),N7918+1,N7918))</f>
        <v/>
      </c>
      <c r="P7919" s="30"/>
      <c r="Q7919" s="30"/>
      <c r="R7919" s="35"/>
      <c r="S7919" s="35"/>
      <c r="T7919" s="35"/>
      <c r="U7919" s="35"/>
      <c r="V7919" s="35"/>
      <c r="W7919" s="35"/>
      <c r="X7919" s="35"/>
      <c r="Y7919" s="35"/>
    </row>
    <row r="7920" customFormat="false" ht="14.25" hidden="false" customHeight="false" outlineLevel="0" collapsed="false">
      <c r="N7920" s="0" t="str">
        <f aca="false">IF(R7920=0,"",IF(Q7920=VLOOKUP(N7919+1,$B$8:$C$360,2,0),N7919+1,N7919))</f>
        <v/>
      </c>
      <c r="P7920" s="30"/>
      <c r="Q7920" s="30"/>
      <c r="R7920" s="35"/>
      <c r="S7920" s="35"/>
      <c r="T7920" s="35"/>
      <c r="U7920" s="35"/>
      <c r="V7920" s="35"/>
      <c r="W7920" s="35"/>
      <c r="X7920" s="35"/>
      <c r="Y7920" s="35"/>
    </row>
    <row r="7921" customFormat="false" ht="14.25" hidden="false" customHeight="false" outlineLevel="0" collapsed="false">
      <c r="N7921" s="0" t="str">
        <f aca="false">IF(R7921=0,"",IF(Q7921=VLOOKUP(N7920+1,$B$8:$C$360,2,0),N7920+1,N7920))</f>
        <v/>
      </c>
      <c r="P7921" s="30"/>
      <c r="Q7921" s="30"/>
      <c r="R7921" s="35"/>
      <c r="S7921" s="35"/>
      <c r="T7921" s="35"/>
      <c r="U7921" s="35"/>
      <c r="V7921" s="35"/>
      <c r="W7921" s="35"/>
      <c r="X7921" s="35"/>
      <c r="Y7921" s="35"/>
    </row>
    <row r="7922" customFormat="false" ht="14.25" hidden="false" customHeight="false" outlineLevel="0" collapsed="false">
      <c r="N7922" s="0" t="str">
        <f aca="false">IF(R7922=0,"",IF(Q7922=VLOOKUP(N7921+1,$B$8:$C$360,2,0),N7921+1,N7921))</f>
        <v/>
      </c>
      <c r="P7922" s="30"/>
      <c r="Q7922" s="30"/>
      <c r="R7922" s="35"/>
      <c r="S7922" s="35"/>
      <c r="T7922" s="35"/>
      <c r="U7922" s="35"/>
      <c r="V7922" s="35"/>
      <c r="W7922" s="35"/>
      <c r="X7922" s="35"/>
      <c r="Y7922" s="35"/>
    </row>
    <row r="7923" customFormat="false" ht="14.25" hidden="false" customHeight="false" outlineLevel="0" collapsed="false">
      <c r="N7923" s="0" t="str">
        <f aca="false">IF(R7923=0,"",IF(Q7923=VLOOKUP(N7922+1,$B$8:$C$360,2,0),N7922+1,N7922))</f>
        <v/>
      </c>
      <c r="P7923" s="30"/>
      <c r="Q7923" s="30"/>
      <c r="R7923" s="35"/>
      <c r="S7923" s="35"/>
      <c r="T7923" s="35"/>
      <c r="U7923" s="35"/>
      <c r="V7923" s="35"/>
      <c r="W7923" s="35"/>
      <c r="X7923" s="35"/>
      <c r="Y7923" s="35"/>
    </row>
    <row r="7924" customFormat="false" ht="14.25" hidden="false" customHeight="false" outlineLevel="0" collapsed="false">
      <c r="N7924" s="0" t="str">
        <f aca="false">IF(R7924=0,"",IF(Q7924=VLOOKUP(N7923+1,$B$8:$C$360,2,0),N7923+1,N7923))</f>
        <v/>
      </c>
      <c r="P7924" s="30"/>
      <c r="Q7924" s="30"/>
      <c r="R7924" s="35"/>
      <c r="S7924" s="35"/>
      <c r="T7924" s="35"/>
      <c r="U7924" s="35"/>
      <c r="V7924" s="35"/>
      <c r="W7924" s="35"/>
      <c r="X7924" s="35"/>
      <c r="Y7924" s="35"/>
    </row>
    <row r="7925" customFormat="false" ht="14.25" hidden="false" customHeight="false" outlineLevel="0" collapsed="false">
      <c r="N7925" s="0" t="str">
        <f aca="false">IF(R7925=0,"",IF(Q7925=VLOOKUP(N7924+1,$B$8:$C$360,2,0),N7924+1,N7924))</f>
        <v/>
      </c>
      <c r="P7925" s="30"/>
      <c r="Q7925" s="30"/>
      <c r="R7925" s="35"/>
      <c r="S7925" s="35"/>
      <c r="T7925" s="35"/>
      <c r="U7925" s="35"/>
      <c r="V7925" s="35"/>
      <c r="W7925" s="35"/>
      <c r="X7925" s="35"/>
      <c r="Y7925" s="35"/>
    </row>
    <row r="7926" customFormat="false" ht="14.25" hidden="false" customHeight="false" outlineLevel="0" collapsed="false">
      <c r="N7926" s="0" t="str">
        <f aca="false">IF(R7926=0,"",IF(Q7926=VLOOKUP(N7925+1,$B$8:$C$360,2,0),N7925+1,N7925))</f>
        <v/>
      </c>
      <c r="P7926" s="30"/>
      <c r="Q7926" s="30"/>
      <c r="R7926" s="35"/>
      <c r="S7926" s="35"/>
      <c r="T7926" s="35"/>
      <c r="U7926" s="35"/>
      <c r="V7926" s="35"/>
      <c r="W7926" s="35"/>
      <c r="X7926" s="35"/>
      <c r="Y7926" s="35"/>
    </row>
    <row r="7927" customFormat="false" ht="14.25" hidden="false" customHeight="false" outlineLevel="0" collapsed="false">
      <c r="N7927" s="0" t="str">
        <f aca="false">IF(R7927=0,"",IF(Q7927=VLOOKUP(N7926+1,$B$8:$C$360,2,0),N7926+1,N7926))</f>
        <v/>
      </c>
      <c r="P7927" s="30"/>
      <c r="Q7927" s="30"/>
      <c r="R7927" s="35"/>
      <c r="S7927" s="35"/>
      <c r="T7927" s="35"/>
      <c r="U7927" s="35"/>
      <c r="V7927" s="35"/>
      <c r="W7927" s="35"/>
      <c r="X7927" s="35"/>
      <c r="Y7927" s="35"/>
    </row>
    <row r="7928" customFormat="false" ht="14.25" hidden="false" customHeight="false" outlineLevel="0" collapsed="false">
      <c r="N7928" s="0" t="str">
        <f aca="false">IF(R7928=0,"",IF(Q7928=VLOOKUP(N7927+1,$B$8:$C$360,2,0),N7927+1,N7927))</f>
        <v/>
      </c>
      <c r="P7928" s="30"/>
      <c r="Q7928" s="30"/>
      <c r="R7928" s="35"/>
      <c r="S7928" s="35"/>
      <c r="T7928" s="35"/>
      <c r="U7928" s="35"/>
      <c r="V7928" s="35"/>
      <c r="W7928" s="35"/>
      <c r="X7928" s="35"/>
      <c r="Y7928" s="35"/>
    </row>
    <row r="7929" customFormat="false" ht="14.25" hidden="false" customHeight="false" outlineLevel="0" collapsed="false">
      <c r="N7929" s="0" t="str">
        <f aca="false">IF(R7929=0,"",IF(Q7929=VLOOKUP(N7928+1,$B$8:$C$360,2,0),N7928+1,N7928))</f>
        <v/>
      </c>
      <c r="P7929" s="30"/>
      <c r="Q7929" s="30"/>
      <c r="R7929" s="35"/>
      <c r="S7929" s="35"/>
      <c r="T7929" s="35"/>
      <c r="U7929" s="35"/>
      <c r="V7929" s="35"/>
      <c r="W7929" s="35"/>
      <c r="X7929" s="35"/>
      <c r="Y7929" s="35"/>
    </row>
    <row r="7930" customFormat="false" ht="14.25" hidden="false" customHeight="false" outlineLevel="0" collapsed="false">
      <c r="N7930" s="0" t="str">
        <f aca="false">IF(R7930=0,"",IF(Q7930=VLOOKUP(N7929+1,$B$8:$C$360,2,0),N7929+1,N7929))</f>
        <v/>
      </c>
      <c r="P7930" s="30"/>
      <c r="Q7930" s="30"/>
      <c r="R7930" s="35"/>
      <c r="S7930" s="35"/>
      <c r="T7930" s="35"/>
      <c r="U7930" s="35"/>
      <c r="V7930" s="35"/>
      <c r="W7930" s="35"/>
      <c r="X7930" s="35"/>
      <c r="Y7930" s="35"/>
    </row>
    <row r="7931" customFormat="false" ht="14.25" hidden="false" customHeight="false" outlineLevel="0" collapsed="false">
      <c r="N7931" s="0" t="str">
        <f aca="false">IF(R7931=0,"",IF(Q7931=VLOOKUP(N7930+1,$B$8:$C$360,2,0),N7930+1,N7930))</f>
        <v/>
      </c>
      <c r="P7931" s="30"/>
      <c r="Q7931" s="30"/>
      <c r="R7931" s="35"/>
      <c r="S7931" s="35"/>
      <c r="T7931" s="35"/>
      <c r="U7931" s="35"/>
      <c r="V7931" s="35"/>
      <c r="W7931" s="35"/>
      <c r="X7931" s="35"/>
      <c r="Y7931" s="35"/>
    </row>
    <row r="7932" customFormat="false" ht="14.25" hidden="false" customHeight="false" outlineLevel="0" collapsed="false">
      <c r="N7932" s="0" t="str">
        <f aca="false">IF(R7932=0,"",IF(Q7932=VLOOKUP(N7931+1,$B$8:$C$360,2,0),N7931+1,N7931))</f>
        <v/>
      </c>
      <c r="P7932" s="30"/>
      <c r="Q7932" s="30"/>
      <c r="R7932" s="35"/>
      <c r="S7932" s="35"/>
      <c r="T7932" s="35"/>
      <c r="U7932" s="35"/>
      <c r="V7932" s="35"/>
      <c r="W7932" s="35"/>
      <c r="X7932" s="35"/>
      <c r="Y7932" s="35"/>
    </row>
    <row r="7933" customFormat="false" ht="14.25" hidden="false" customHeight="false" outlineLevel="0" collapsed="false">
      <c r="N7933" s="0" t="str">
        <f aca="false">IF(R7933=0,"",IF(Q7933=VLOOKUP(N7932+1,$B$8:$C$360,2,0),N7932+1,N7932))</f>
        <v/>
      </c>
      <c r="P7933" s="30"/>
      <c r="Q7933" s="30"/>
      <c r="R7933" s="35"/>
      <c r="S7933" s="35"/>
      <c r="T7933" s="35"/>
      <c r="U7933" s="35"/>
      <c r="V7933" s="35"/>
      <c r="W7933" s="35"/>
      <c r="X7933" s="35"/>
      <c r="Y7933" s="35"/>
    </row>
    <row r="7934" customFormat="false" ht="14.25" hidden="false" customHeight="false" outlineLevel="0" collapsed="false">
      <c r="N7934" s="0" t="str">
        <f aca="false">IF(R7934=0,"",IF(Q7934=VLOOKUP(N7933+1,$B$8:$C$360,2,0),N7933+1,N7933))</f>
        <v/>
      </c>
      <c r="P7934" s="30"/>
      <c r="Q7934" s="30"/>
      <c r="R7934" s="35"/>
      <c r="S7934" s="35"/>
      <c r="T7934" s="35"/>
      <c r="U7934" s="35"/>
      <c r="V7934" s="35"/>
      <c r="W7934" s="35"/>
      <c r="X7934" s="35"/>
      <c r="Y7934" s="35"/>
    </row>
    <row r="7935" customFormat="false" ht="14.25" hidden="false" customHeight="false" outlineLevel="0" collapsed="false">
      <c r="N7935" s="0" t="str">
        <f aca="false">IF(R7935=0,"",IF(Q7935=VLOOKUP(N7934+1,$B$8:$C$360,2,0),N7934+1,N7934))</f>
        <v/>
      </c>
      <c r="P7935" s="30"/>
      <c r="Q7935" s="30"/>
      <c r="R7935" s="35"/>
      <c r="S7935" s="35"/>
      <c r="T7935" s="35"/>
      <c r="U7935" s="35"/>
      <c r="V7935" s="35"/>
      <c r="W7935" s="35"/>
      <c r="X7935" s="35"/>
      <c r="Y7935" s="35"/>
    </row>
    <row r="7936" customFormat="false" ht="14.25" hidden="false" customHeight="false" outlineLevel="0" collapsed="false">
      <c r="N7936" s="0" t="str">
        <f aca="false">IF(R7936=0,"",IF(Q7936=VLOOKUP(N7935+1,$B$8:$C$360,2,0),N7935+1,N7935))</f>
        <v/>
      </c>
      <c r="P7936" s="30"/>
      <c r="Q7936" s="30"/>
      <c r="R7936" s="35"/>
      <c r="S7936" s="35"/>
      <c r="T7936" s="35"/>
      <c r="U7936" s="35"/>
      <c r="V7936" s="35"/>
      <c r="W7936" s="35"/>
      <c r="X7936" s="35"/>
      <c r="Y7936" s="35"/>
    </row>
    <row r="7937" customFormat="false" ht="14.25" hidden="false" customHeight="false" outlineLevel="0" collapsed="false">
      <c r="N7937" s="0" t="str">
        <f aca="false">IF(R7937=0,"",IF(Q7937=VLOOKUP(N7936+1,$B$8:$C$360,2,0),N7936+1,N7936))</f>
        <v/>
      </c>
      <c r="P7937" s="30"/>
      <c r="Q7937" s="30"/>
      <c r="R7937" s="35"/>
      <c r="S7937" s="35"/>
      <c r="T7937" s="35"/>
      <c r="U7937" s="35"/>
      <c r="V7937" s="35"/>
      <c r="W7937" s="35"/>
      <c r="X7937" s="35"/>
      <c r="Y7937" s="35"/>
    </row>
    <row r="7938" customFormat="false" ht="14.25" hidden="false" customHeight="false" outlineLevel="0" collapsed="false">
      <c r="N7938" s="0" t="str">
        <f aca="false">IF(R7938=0,"",IF(Q7938=VLOOKUP(N7937+1,$B$8:$C$360,2,0),N7937+1,N7937))</f>
        <v/>
      </c>
      <c r="P7938" s="30"/>
      <c r="Q7938" s="30"/>
      <c r="R7938" s="35"/>
      <c r="S7938" s="35"/>
      <c r="T7938" s="35"/>
      <c r="U7938" s="35"/>
      <c r="V7938" s="35"/>
      <c r="W7938" s="35"/>
      <c r="X7938" s="35"/>
      <c r="Y7938" s="35"/>
    </row>
    <row r="7939" customFormat="false" ht="14.25" hidden="false" customHeight="false" outlineLevel="0" collapsed="false">
      <c r="N7939" s="0" t="str">
        <f aca="false">IF(R7939=0,"",IF(Q7939=VLOOKUP(N7938+1,$B$8:$C$360,2,0),N7938+1,N7938))</f>
        <v/>
      </c>
      <c r="P7939" s="30"/>
      <c r="Q7939" s="30"/>
      <c r="R7939" s="35"/>
      <c r="S7939" s="35"/>
      <c r="T7939" s="35"/>
      <c r="U7939" s="35"/>
      <c r="V7939" s="35"/>
      <c r="W7939" s="35"/>
      <c r="X7939" s="35"/>
      <c r="Y7939" s="35"/>
    </row>
    <row r="7940" customFormat="false" ht="14.25" hidden="false" customHeight="false" outlineLevel="0" collapsed="false">
      <c r="N7940" s="0" t="str">
        <f aca="false">IF(R7940=0,"",IF(Q7940=VLOOKUP(N7939+1,$B$8:$C$360,2,0),N7939+1,N7939))</f>
        <v/>
      </c>
      <c r="P7940" s="30"/>
      <c r="Q7940" s="30"/>
      <c r="R7940" s="35"/>
      <c r="S7940" s="35"/>
      <c r="T7940" s="35"/>
      <c r="U7940" s="35"/>
      <c r="V7940" s="35"/>
      <c r="W7940" s="35"/>
      <c r="X7940" s="35"/>
      <c r="Y7940" s="35"/>
    </row>
    <row r="7941" customFormat="false" ht="14.25" hidden="false" customHeight="false" outlineLevel="0" collapsed="false">
      <c r="N7941" s="0" t="str">
        <f aca="false">IF(R7941=0,"",IF(Q7941=VLOOKUP(N7940+1,$B$8:$C$360,2,0),N7940+1,N7940))</f>
        <v/>
      </c>
      <c r="P7941" s="30"/>
      <c r="Q7941" s="30"/>
      <c r="R7941" s="35"/>
      <c r="S7941" s="35"/>
      <c r="T7941" s="35"/>
      <c r="U7941" s="35"/>
      <c r="V7941" s="35"/>
      <c r="W7941" s="35"/>
      <c r="X7941" s="35"/>
      <c r="Y7941" s="35"/>
    </row>
    <row r="7942" customFormat="false" ht="14.25" hidden="false" customHeight="false" outlineLevel="0" collapsed="false">
      <c r="N7942" s="0" t="str">
        <f aca="false">IF(R7942=0,"",IF(Q7942=VLOOKUP(N7941+1,$B$8:$C$360,2,0),N7941+1,N7941))</f>
        <v/>
      </c>
      <c r="P7942" s="30"/>
      <c r="Q7942" s="30"/>
      <c r="R7942" s="35"/>
      <c r="S7942" s="35"/>
      <c r="T7942" s="35"/>
      <c r="U7942" s="35"/>
      <c r="V7942" s="35"/>
      <c r="W7942" s="35"/>
      <c r="X7942" s="35"/>
      <c r="Y7942" s="35"/>
    </row>
    <row r="7943" customFormat="false" ht="14.25" hidden="false" customHeight="false" outlineLevel="0" collapsed="false">
      <c r="N7943" s="0" t="str">
        <f aca="false">IF(R7943=0,"",IF(Q7943=VLOOKUP(N7942+1,$B$8:$C$360,2,0),N7942+1,N7942))</f>
        <v/>
      </c>
      <c r="P7943" s="30"/>
      <c r="Q7943" s="30"/>
      <c r="R7943" s="35"/>
      <c r="S7943" s="35"/>
      <c r="T7943" s="35"/>
      <c r="U7943" s="35"/>
      <c r="V7943" s="35"/>
      <c r="W7943" s="35"/>
      <c r="X7943" s="35"/>
      <c r="Y7943" s="35"/>
    </row>
    <row r="7944" customFormat="false" ht="14.25" hidden="false" customHeight="false" outlineLevel="0" collapsed="false">
      <c r="N7944" s="0" t="str">
        <f aca="false">IF(R7944=0,"",IF(Q7944=VLOOKUP(N7943+1,$B$8:$C$360,2,0),N7943+1,N7943))</f>
        <v/>
      </c>
      <c r="P7944" s="30"/>
      <c r="Q7944" s="30"/>
      <c r="R7944" s="35"/>
      <c r="S7944" s="35"/>
      <c r="T7944" s="35"/>
      <c r="U7944" s="35"/>
      <c r="V7944" s="35"/>
      <c r="W7944" s="35"/>
      <c r="X7944" s="35"/>
      <c r="Y7944" s="35"/>
    </row>
    <row r="7945" customFormat="false" ht="14.25" hidden="false" customHeight="false" outlineLevel="0" collapsed="false">
      <c r="N7945" s="0" t="str">
        <f aca="false">IF(R7945=0,"",IF(Q7945=VLOOKUP(N7944+1,$B$8:$C$360,2,0),N7944+1,N7944))</f>
        <v/>
      </c>
      <c r="P7945" s="30"/>
      <c r="Q7945" s="30"/>
      <c r="R7945" s="35"/>
      <c r="S7945" s="35"/>
      <c r="T7945" s="35"/>
      <c r="U7945" s="35"/>
      <c r="V7945" s="35"/>
      <c r="W7945" s="35"/>
      <c r="X7945" s="35"/>
      <c r="Y7945" s="35"/>
    </row>
    <row r="7946" customFormat="false" ht="14.25" hidden="false" customHeight="false" outlineLevel="0" collapsed="false">
      <c r="N7946" s="0" t="str">
        <f aca="false">IF(R7946=0,"",IF(Q7946=VLOOKUP(N7945+1,$B$8:$C$360,2,0),N7945+1,N7945))</f>
        <v/>
      </c>
      <c r="P7946" s="30"/>
      <c r="Q7946" s="30"/>
      <c r="R7946" s="35"/>
      <c r="S7946" s="35"/>
      <c r="T7946" s="35"/>
      <c r="U7946" s="35"/>
      <c r="V7946" s="35"/>
      <c r="W7946" s="35"/>
      <c r="X7946" s="35"/>
      <c r="Y7946" s="35"/>
    </row>
    <row r="7947" customFormat="false" ht="14.25" hidden="false" customHeight="false" outlineLevel="0" collapsed="false">
      <c r="N7947" s="0" t="str">
        <f aca="false">IF(R7947=0,"",IF(Q7947=VLOOKUP(N7946+1,$B$8:$C$360,2,0),N7946+1,N7946))</f>
        <v/>
      </c>
      <c r="P7947" s="30"/>
      <c r="Q7947" s="30"/>
      <c r="R7947" s="35"/>
      <c r="S7947" s="35"/>
      <c r="T7947" s="35"/>
      <c r="U7947" s="35"/>
      <c r="V7947" s="35"/>
      <c r="W7947" s="35"/>
      <c r="X7947" s="35"/>
      <c r="Y7947" s="35"/>
    </row>
    <row r="7948" customFormat="false" ht="14.25" hidden="false" customHeight="false" outlineLevel="0" collapsed="false">
      <c r="N7948" s="0" t="str">
        <f aca="false">IF(R7948=0,"",IF(Q7948=VLOOKUP(N7947+1,$B$8:$C$360,2,0),N7947+1,N7947))</f>
        <v/>
      </c>
      <c r="P7948" s="30"/>
      <c r="Q7948" s="30"/>
      <c r="R7948" s="35"/>
      <c r="S7948" s="35"/>
      <c r="T7948" s="35"/>
      <c r="U7948" s="35"/>
      <c r="V7948" s="35"/>
      <c r="W7948" s="35"/>
      <c r="X7948" s="35"/>
      <c r="Y7948" s="35"/>
    </row>
    <row r="7949" customFormat="false" ht="14.25" hidden="false" customHeight="false" outlineLevel="0" collapsed="false">
      <c r="N7949" s="0" t="str">
        <f aca="false">IF(R7949=0,"",IF(Q7949=VLOOKUP(N7948+1,$B$8:$C$360,2,0),N7948+1,N7948))</f>
        <v/>
      </c>
      <c r="P7949" s="30"/>
      <c r="Q7949" s="30"/>
      <c r="R7949" s="35"/>
      <c r="S7949" s="35"/>
      <c r="T7949" s="35"/>
      <c r="U7949" s="35"/>
      <c r="V7949" s="35"/>
      <c r="W7949" s="35"/>
      <c r="X7949" s="35"/>
      <c r="Y7949" s="35"/>
    </row>
    <row r="7950" customFormat="false" ht="14.25" hidden="false" customHeight="false" outlineLevel="0" collapsed="false">
      <c r="N7950" s="0" t="str">
        <f aca="false">IF(R7950=0,"",IF(Q7950=VLOOKUP(N7949+1,$B$8:$C$360,2,0),N7949+1,N7949))</f>
        <v/>
      </c>
      <c r="P7950" s="30"/>
      <c r="Q7950" s="30"/>
      <c r="R7950" s="35"/>
      <c r="S7950" s="35"/>
      <c r="T7950" s="35"/>
      <c r="U7950" s="35"/>
      <c r="V7950" s="35"/>
      <c r="W7950" s="35"/>
      <c r="X7950" s="35"/>
      <c r="Y7950" s="35"/>
    </row>
    <row r="7951" customFormat="false" ht="14.25" hidden="false" customHeight="false" outlineLevel="0" collapsed="false">
      <c r="N7951" s="0" t="str">
        <f aca="false">IF(R7951=0,"",IF(Q7951=VLOOKUP(N7950+1,$B$8:$C$360,2,0),N7950+1,N7950))</f>
        <v/>
      </c>
      <c r="P7951" s="30"/>
      <c r="Q7951" s="30"/>
      <c r="R7951" s="35"/>
      <c r="S7951" s="35"/>
      <c r="T7951" s="35"/>
      <c r="U7951" s="35"/>
      <c r="V7951" s="35"/>
      <c r="W7951" s="35"/>
      <c r="X7951" s="35"/>
      <c r="Y7951" s="35"/>
    </row>
    <row r="7952" customFormat="false" ht="14.25" hidden="false" customHeight="false" outlineLevel="0" collapsed="false">
      <c r="N7952" s="0" t="str">
        <f aca="false">IF(R7952=0,"",IF(Q7952=VLOOKUP(N7951+1,$B$8:$C$360,2,0),N7951+1,N7951))</f>
        <v/>
      </c>
      <c r="P7952" s="30"/>
      <c r="Q7952" s="30"/>
      <c r="R7952" s="35"/>
      <c r="S7952" s="35"/>
      <c r="T7952" s="35"/>
      <c r="U7952" s="35"/>
      <c r="V7952" s="35"/>
      <c r="W7952" s="35"/>
      <c r="X7952" s="35"/>
      <c r="Y7952" s="35"/>
    </row>
    <row r="7953" customFormat="false" ht="14.25" hidden="false" customHeight="false" outlineLevel="0" collapsed="false">
      <c r="N7953" s="0" t="str">
        <f aca="false">IF(R7953=0,"",IF(Q7953=VLOOKUP(N7952+1,$B$8:$C$360,2,0),N7952+1,N7952))</f>
        <v/>
      </c>
      <c r="P7953" s="30"/>
      <c r="Q7953" s="30"/>
      <c r="R7953" s="35"/>
      <c r="S7953" s="35"/>
      <c r="T7953" s="35"/>
      <c r="U7953" s="35"/>
      <c r="V7953" s="35"/>
      <c r="W7953" s="35"/>
      <c r="X7953" s="35"/>
      <c r="Y7953" s="35"/>
    </row>
    <row r="7954" customFormat="false" ht="14.25" hidden="false" customHeight="false" outlineLevel="0" collapsed="false">
      <c r="N7954" s="0" t="str">
        <f aca="false">IF(R7954=0,"",IF(Q7954=VLOOKUP(N7953+1,$B$8:$C$360,2,0),N7953+1,N7953))</f>
        <v/>
      </c>
      <c r="P7954" s="30"/>
      <c r="Q7954" s="30"/>
      <c r="R7954" s="35"/>
      <c r="S7954" s="35"/>
      <c r="T7954" s="35"/>
      <c r="U7954" s="35"/>
      <c r="V7954" s="35"/>
      <c r="W7954" s="35"/>
      <c r="X7954" s="35"/>
      <c r="Y7954" s="35"/>
    </row>
    <row r="7955" customFormat="false" ht="14.25" hidden="false" customHeight="false" outlineLevel="0" collapsed="false">
      <c r="N7955" s="0" t="str">
        <f aca="false">IF(R7955=0,"",IF(Q7955=VLOOKUP(N7954+1,$B$8:$C$360,2,0),N7954+1,N7954))</f>
        <v/>
      </c>
      <c r="P7955" s="30"/>
      <c r="Q7955" s="30"/>
      <c r="R7955" s="35"/>
      <c r="S7955" s="35"/>
      <c r="T7955" s="35"/>
      <c r="U7955" s="35"/>
      <c r="V7955" s="35"/>
      <c r="W7955" s="35"/>
      <c r="X7955" s="35"/>
      <c r="Y7955" s="35"/>
    </row>
    <row r="7956" customFormat="false" ht="14.25" hidden="false" customHeight="false" outlineLevel="0" collapsed="false">
      <c r="N7956" s="0" t="str">
        <f aca="false">IF(R7956=0,"",IF(Q7956=VLOOKUP(N7955+1,$B$8:$C$360,2,0),N7955+1,N7955))</f>
        <v/>
      </c>
      <c r="P7956" s="30"/>
      <c r="Q7956" s="30"/>
      <c r="R7956" s="35"/>
      <c r="S7956" s="35"/>
      <c r="T7956" s="35"/>
      <c r="U7956" s="35"/>
      <c r="V7956" s="35"/>
      <c r="W7956" s="35"/>
      <c r="X7956" s="35"/>
      <c r="Y7956" s="35"/>
    </row>
    <row r="7957" customFormat="false" ht="14.25" hidden="false" customHeight="false" outlineLevel="0" collapsed="false">
      <c r="N7957" s="0" t="str">
        <f aca="false">IF(R7957=0,"",IF(Q7957=VLOOKUP(N7956+1,$B$8:$C$360,2,0),N7956+1,N7956))</f>
        <v/>
      </c>
      <c r="P7957" s="30"/>
      <c r="Q7957" s="30"/>
      <c r="R7957" s="35"/>
      <c r="S7957" s="35"/>
      <c r="T7957" s="35"/>
      <c r="U7957" s="35"/>
      <c r="V7957" s="35"/>
      <c r="W7957" s="35"/>
      <c r="X7957" s="35"/>
      <c r="Y7957" s="35"/>
    </row>
    <row r="7958" customFormat="false" ht="14.25" hidden="false" customHeight="false" outlineLevel="0" collapsed="false">
      <c r="N7958" s="0" t="str">
        <f aca="false">IF(R7958=0,"",IF(Q7958=VLOOKUP(N7957+1,$B$8:$C$360,2,0),N7957+1,N7957))</f>
        <v/>
      </c>
      <c r="P7958" s="30"/>
      <c r="Q7958" s="30"/>
      <c r="R7958" s="35"/>
      <c r="S7958" s="35"/>
      <c r="T7958" s="35"/>
      <c r="U7958" s="35"/>
      <c r="V7958" s="35"/>
      <c r="W7958" s="35"/>
      <c r="X7958" s="35"/>
      <c r="Y7958" s="35"/>
    </row>
    <row r="7959" customFormat="false" ht="14.25" hidden="false" customHeight="false" outlineLevel="0" collapsed="false">
      <c r="N7959" s="0" t="str">
        <f aca="false">IF(R7959=0,"",IF(Q7959=VLOOKUP(N7958+1,$B$8:$C$360,2,0),N7958+1,N7958))</f>
        <v/>
      </c>
      <c r="P7959" s="30"/>
      <c r="Q7959" s="30"/>
      <c r="R7959" s="35"/>
      <c r="S7959" s="35"/>
      <c r="T7959" s="35"/>
      <c r="U7959" s="35"/>
      <c r="V7959" s="35"/>
      <c r="W7959" s="35"/>
      <c r="X7959" s="35"/>
      <c r="Y7959" s="35"/>
    </row>
    <row r="7960" customFormat="false" ht="14.25" hidden="false" customHeight="false" outlineLevel="0" collapsed="false">
      <c r="N7960" s="0" t="str">
        <f aca="false">IF(R7960=0,"",IF(Q7960=VLOOKUP(N7959+1,$B$8:$C$360,2,0),N7959+1,N7959))</f>
        <v/>
      </c>
      <c r="P7960" s="30"/>
      <c r="Q7960" s="30"/>
      <c r="R7960" s="35"/>
      <c r="S7960" s="35"/>
      <c r="T7960" s="35"/>
      <c r="U7960" s="35"/>
      <c r="V7960" s="35"/>
      <c r="W7960" s="35"/>
      <c r="X7960" s="35"/>
      <c r="Y7960" s="35"/>
    </row>
    <row r="7961" customFormat="false" ht="14.25" hidden="false" customHeight="false" outlineLevel="0" collapsed="false">
      <c r="N7961" s="0" t="str">
        <f aca="false">IF(R7961=0,"",IF(Q7961=VLOOKUP(N7960+1,$B$8:$C$360,2,0),N7960+1,N7960))</f>
        <v/>
      </c>
      <c r="P7961" s="30"/>
      <c r="Q7961" s="30"/>
      <c r="R7961" s="35"/>
      <c r="S7961" s="35"/>
      <c r="T7961" s="35"/>
      <c r="U7961" s="35"/>
      <c r="V7961" s="35"/>
      <c r="W7961" s="35"/>
      <c r="X7961" s="35"/>
      <c r="Y7961" s="35"/>
    </row>
    <row r="7962" customFormat="false" ht="14.25" hidden="false" customHeight="false" outlineLevel="0" collapsed="false">
      <c r="N7962" s="0" t="str">
        <f aca="false">IF(R7962=0,"",IF(Q7962=VLOOKUP(N7961+1,$B$8:$C$360,2,0),N7961+1,N7961))</f>
        <v/>
      </c>
      <c r="P7962" s="30"/>
      <c r="Q7962" s="30"/>
      <c r="R7962" s="35"/>
      <c r="S7962" s="35"/>
      <c r="T7962" s="35"/>
      <c r="U7962" s="35"/>
      <c r="V7962" s="35"/>
      <c r="W7962" s="35"/>
      <c r="X7962" s="35"/>
      <c r="Y7962" s="35"/>
    </row>
    <row r="7963" customFormat="false" ht="14.25" hidden="false" customHeight="false" outlineLevel="0" collapsed="false">
      <c r="N7963" s="0" t="str">
        <f aca="false">IF(R7963=0,"",IF(Q7963=VLOOKUP(N7962+1,$B$8:$C$360,2,0),N7962+1,N7962))</f>
        <v/>
      </c>
      <c r="P7963" s="30"/>
      <c r="Q7963" s="30"/>
      <c r="R7963" s="35"/>
      <c r="S7963" s="35"/>
      <c r="T7963" s="35"/>
      <c r="U7963" s="35"/>
      <c r="V7963" s="35"/>
      <c r="W7963" s="35"/>
      <c r="X7963" s="35"/>
      <c r="Y7963" s="35"/>
    </row>
    <row r="7964" customFormat="false" ht="14.25" hidden="false" customHeight="false" outlineLevel="0" collapsed="false">
      <c r="N7964" s="0" t="str">
        <f aca="false">IF(R7964=0,"",IF(Q7964=VLOOKUP(N7963+1,$B$8:$C$360,2,0),N7963+1,N7963))</f>
        <v/>
      </c>
      <c r="P7964" s="30"/>
      <c r="Q7964" s="30"/>
      <c r="R7964" s="35"/>
      <c r="S7964" s="35"/>
      <c r="T7964" s="35"/>
      <c r="U7964" s="35"/>
      <c r="V7964" s="35"/>
      <c r="W7964" s="35"/>
      <c r="X7964" s="35"/>
      <c r="Y7964" s="35"/>
    </row>
    <row r="7965" customFormat="false" ht="14.25" hidden="false" customHeight="false" outlineLevel="0" collapsed="false">
      <c r="N7965" s="0" t="str">
        <f aca="false">IF(R7965=0,"",IF(Q7965=VLOOKUP(N7964+1,$B$8:$C$360,2,0),N7964+1,N7964))</f>
        <v/>
      </c>
      <c r="P7965" s="30"/>
      <c r="Q7965" s="30"/>
      <c r="R7965" s="35"/>
      <c r="S7965" s="35"/>
      <c r="T7965" s="35"/>
      <c r="U7965" s="35"/>
      <c r="V7965" s="35"/>
      <c r="W7965" s="35"/>
      <c r="X7965" s="35"/>
      <c r="Y7965" s="35"/>
    </row>
    <row r="7966" customFormat="false" ht="14.25" hidden="false" customHeight="false" outlineLevel="0" collapsed="false">
      <c r="N7966" s="0" t="str">
        <f aca="false">IF(R7966=0,"",IF(Q7966=VLOOKUP(N7965+1,$B$8:$C$360,2,0),N7965+1,N7965))</f>
        <v/>
      </c>
      <c r="P7966" s="30"/>
      <c r="Q7966" s="30"/>
      <c r="R7966" s="35"/>
      <c r="S7966" s="35"/>
      <c r="T7966" s="35"/>
      <c r="U7966" s="35"/>
      <c r="V7966" s="35"/>
      <c r="W7966" s="35"/>
      <c r="X7966" s="35"/>
      <c r="Y7966" s="35"/>
    </row>
    <row r="7967" customFormat="false" ht="14.25" hidden="false" customHeight="false" outlineLevel="0" collapsed="false">
      <c r="N7967" s="0" t="str">
        <f aca="false">IF(R7967=0,"",IF(Q7967=VLOOKUP(N7966+1,$B$8:$C$360,2,0),N7966+1,N7966))</f>
        <v/>
      </c>
      <c r="P7967" s="30"/>
      <c r="Q7967" s="30"/>
      <c r="R7967" s="35"/>
      <c r="S7967" s="35"/>
      <c r="T7967" s="35"/>
      <c r="U7967" s="35"/>
      <c r="V7967" s="35"/>
      <c r="W7967" s="35"/>
      <c r="X7967" s="35"/>
      <c r="Y7967" s="35"/>
    </row>
    <row r="7968" customFormat="false" ht="14.25" hidden="false" customHeight="false" outlineLevel="0" collapsed="false">
      <c r="N7968" s="0" t="str">
        <f aca="false">IF(R7968=0,"",IF(Q7968=VLOOKUP(N7967+1,$B$8:$C$360,2,0),N7967+1,N7967))</f>
        <v/>
      </c>
      <c r="P7968" s="30"/>
      <c r="Q7968" s="30"/>
      <c r="R7968" s="35"/>
      <c r="S7968" s="35"/>
      <c r="T7968" s="35"/>
      <c r="U7968" s="35"/>
      <c r="V7968" s="35"/>
      <c r="W7968" s="35"/>
      <c r="X7968" s="35"/>
      <c r="Y7968" s="35"/>
    </row>
    <row r="7969" customFormat="false" ht="14.25" hidden="false" customHeight="false" outlineLevel="0" collapsed="false">
      <c r="N7969" s="0" t="str">
        <f aca="false">IF(R7969=0,"",IF(Q7969=VLOOKUP(N7968+1,$B$8:$C$360,2,0),N7968+1,N7968))</f>
        <v/>
      </c>
      <c r="P7969" s="30"/>
      <c r="Q7969" s="30"/>
      <c r="R7969" s="35"/>
      <c r="S7969" s="35"/>
      <c r="T7969" s="35"/>
      <c r="U7969" s="35"/>
      <c r="V7969" s="35"/>
      <c r="W7969" s="35"/>
      <c r="X7969" s="35"/>
      <c r="Y7969" s="35"/>
    </row>
    <row r="7970" customFormat="false" ht="14.25" hidden="false" customHeight="false" outlineLevel="0" collapsed="false">
      <c r="N7970" s="0" t="str">
        <f aca="false">IF(R7970=0,"",IF(Q7970=VLOOKUP(N7969+1,$B$8:$C$360,2,0),N7969+1,N7969))</f>
        <v/>
      </c>
      <c r="P7970" s="30"/>
      <c r="Q7970" s="30"/>
      <c r="R7970" s="35"/>
      <c r="S7970" s="35"/>
      <c r="T7970" s="35"/>
      <c r="U7970" s="35"/>
      <c r="V7970" s="35"/>
      <c r="W7970" s="35"/>
      <c r="X7970" s="35"/>
      <c r="Y7970" s="35"/>
    </row>
    <row r="7971" customFormat="false" ht="14.25" hidden="false" customHeight="false" outlineLevel="0" collapsed="false">
      <c r="N7971" s="0" t="str">
        <f aca="false">IF(R7971=0,"",IF(Q7971=VLOOKUP(N7970+1,$B$8:$C$360,2,0),N7970+1,N7970))</f>
        <v/>
      </c>
      <c r="P7971" s="30"/>
      <c r="Q7971" s="30"/>
      <c r="R7971" s="35"/>
      <c r="S7971" s="35"/>
      <c r="T7971" s="35"/>
      <c r="U7971" s="35"/>
      <c r="V7971" s="35"/>
      <c r="W7971" s="35"/>
      <c r="X7971" s="35"/>
      <c r="Y7971" s="35"/>
    </row>
    <row r="7972" customFormat="false" ht="14.25" hidden="false" customHeight="false" outlineLevel="0" collapsed="false">
      <c r="N7972" s="0" t="str">
        <f aca="false">IF(R7972=0,"",IF(Q7972=VLOOKUP(N7971+1,$B$8:$C$360,2,0),N7971+1,N7971))</f>
        <v/>
      </c>
      <c r="P7972" s="30"/>
      <c r="Q7972" s="30"/>
      <c r="R7972" s="35"/>
      <c r="S7972" s="35"/>
      <c r="T7972" s="35"/>
      <c r="U7972" s="35"/>
      <c r="V7972" s="35"/>
      <c r="W7972" s="35"/>
      <c r="X7972" s="35"/>
      <c r="Y7972" s="35"/>
    </row>
    <row r="7973" customFormat="false" ht="14.25" hidden="false" customHeight="false" outlineLevel="0" collapsed="false">
      <c r="N7973" s="0" t="str">
        <f aca="false">IF(R7973=0,"",IF(Q7973=VLOOKUP(N7972+1,$B$8:$C$360,2,0),N7972+1,N7972))</f>
        <v/>
      </c>
      <c r="P7973" s="30"/>
      <c r="Q7973" s="30"/>
      <c r="R7973" s="35"/>
      <c r="S7973" s="35"/>
      <c r="T7973" s="35"/>
      <c r="U7973" s="35"/>
      <c r="V7973" s="35"/>
      <c r="W7973" s="35"/>
      <c r="X7973" s="35"/>
      <c r="Y7973" s="35"/>
    </row>
    <row r="7974" customFormat="false" ht="14.25" hidden="false" customHeight="false" outlineLevel="0" collapsed="false">
      <c r="N7974" s="0" t="str">
        <f aca="false">IF(R7974=0,"",IF(Q7974=VLOOKUP(N7973+1,$B$8:$C$360,2,0),N7973+1,N7973))</f>
        <v/>
      </c>
      <c r="P7974" s="30"/>
      <c r="Q7974" s="30"/>
      <c r="R7974" s="35"/>
      <c r="S7974" s="35"/>
      <c r="T7974" s="35"/>
      <c r="U7974" s="35"/>
      <c r="V7974" s="35"/>
      <c r="W7974" s="35"/>
      <c r="X7974" s="35"/>
      <c r="Y7974" s="35"/>
    </row>
    <row r="7975" customFormat="false" ht="14.25" hidden="false" customHeight="false" outlineLevel="0" collapsed="false">
      <c r="N7975" s="0" t="str">
        <f aca="false">IF(R7975=0,"",IF(Q7975=VLOOKUP(N7974+1,$B$8:$C$360,2,0),N7974+1,N7974))</f>
        <v/>
      </c>
      <c r="P7975" s="30"/>
      <c r="Q7975" s="30"/>
      <c r="R7975" s="35"/>
      <c r="S7975" s="35"/>
      <c r="T7975" s="35"/>
      <c r="U7975" s="35"/>
      <c r="V7975" s="35"/>
      <c r="W7975" s="35"/>
      <c r="X7975" s="35"/>
      <c r="Y7975" s="35"/>
    </row>
    <row r="7976" customFormat="false" ht="14.25" hidden="false" customHeight="false" outlineLevel="0" collapsed="false">
      <c r="N7976" s="0" t="str">
        <f aca="false">IF(R7976=0,"",IF(Q7976=VLOOKUP(N7975+1,$B$8:$C$360,2,0),N7975+1,N7975))</f>
        <v/>
      </c>
      <c r="P7976" s="30"/>
      <c r="Q7976" s="30"/>
      <c r="R7976" s="35"/>
      <c r="S7976" s="35"/>
      <c r="T7976" s="35"/>
      <c r="U7976" s="35"/>
      <c r="V7976" s="35"/>
      <c r="W7976" s="35"/>
      <c r="X7976" s="35"/>
      <c r="Y7976" s="35"/>
    </row>
    <row r="7977" customFormat="false" ht="14.25" hidden="false" customHeight="false" outlineLevel="0" collapsed="false">
      <c r="N7977" s="0" t="str">
        <f aca="false">IF(R7977=0,"",IF(Q7977=VLOOKUP(N7976+1,$B$8:$C$360,2,0),N7976+1,N7976))</f>
        <v/>
      </c>
      <c r="P7977" s="30"/>
      <c r="Q7977" s="30"/>
      <c r="R7977" s="35"/>
      <c r="S7977" s="35"/>
      <c r="T7977" s="35"/>
      <c r="U7977" s="35"/>
      <c r="V7977" s="35"/>
      <c r="W7977" s="35"/>
      <c r="X7977" s="35"/>
      <c r="Y7977" s="35"/>
    </row>
    <row r="7978" customFormat="false" ht="14.25" hidden="false" customHeight="false" outlineLevel="0" collapsed="false">
      <c r="N7978" s="0" t="str">
        <f aca="false">IF(R7978=0,"",IF(Q7978=VLOOKUP(N7977+1,$B$8:$C$360,2,0),N7977+1,N7977))</f>
        <v/>
      </c>
      <c r="P7978" s="30"/>
      <c r="Q7978" s="30"/>
      <c r="R7978" s="35"/>
      <c r="S7978" s="35"/>
      <c r="T7978" s="35"/>
      <c r="U7978" s="35"/>
      <c r="V7978" s="35"/>
      <c r="W7978" s="35"/>
      <c r="X7978" s="35"/>
      <c r="Y7978" s="35"/>
    </row>
    <row r="7979" customFormat="false" ht="14.25" hidden="false" customHeight="false" outlineLevel="0" collapsed="false">
      <c r="N7979" s="0" t="str">
        <f aca="false">IF(R7979=0,"",IF(Q7979=VLOOKUP(N7978+1,$B$8:$C$360,2,0),N7978+1,N7978))</f>
        <v/>
      </c>
      <c r="P7979" s="30"/>
      <c r="Q7979" s="30"/>
      <c r="R7979" s="35"/>
      <c r="S7979" s="35"/>
      <c r="T7979" s="35"/>
      <c r="U7979" s="35"/>
      <c r="V7979" s="35"/>
      <c r="W7979" s="35"/>
      <c r="X7979" s="35"/>
      <c r="Y7979" s="35"/>
    </row>
    <row r="7980" customFormat="false" ht="14.25" hidden="false" customHeight="false" outlineLevel="0" collapsed="false">
      <c r="N7980" s="0" t="str">
        <f aca="false">IF(R7980=0,"",IF(Q7980=VLOOKUP(N7979+1,$B$8:$C$360,2,0),N7979+1,N7979))</f>
        <v/>
      </c>
      <c r="P7980" s="30"/>
      <c r="Q7980" s="30"/>
      <c r="R7980" s="35"/>
      <c r="S7980" s="35"/>
      <c r="T7980" s="35"/>
      <c r="U7980" s="35"/>
      <c r="V7980" s="35"/>
      <c r="W7980" s="35"/>
      <c r="X7980" s="35"/>
      <c r="Y7980" s="35"/>
    </row>
    <row r="7981" customFormat="false" ht="14.25" hidden="false" customHeight="false" outlineLevel="0" collapsed="false">
      <c r="N7981" s="0" t="str">
        <f aca="false">IF(R7981=0,"",IF(Q7981=VLOOKUP(N7980+1,$B$8:$C$360,2,0),N7980+1,N7980))</f>
        <v/>
      </c>
      <c r="P7981" s="30"/>
      <c r="Q7981" s="30"/>
      <c r="R7981" s="35"/>
      <c r="S7981" s="35"/>
      <c r="T7981" s="35"/>
      <c r="U7981" s="35"/>
      <c r="V7981" s="35"/>
      <c r="W7981" s="35"/>
      <c r="X7981" s="35"/>
      <c r="Y7981" s="35"/>
    </row>
    <row r="7982" customFormat="false" ht="14.25" hidden="false" customHeight="false" outlineLevel="0" collapsed="false">
      <c r="N7982" s="0" t="str">
        <f aca="false">IF(R7982=0,"",IF(Q7982=VLOOKUP(N7981+1,$B$8:$C$360,2,0),N7981+1,N7981))</f>
        <v/>
      </c>
      <c r="P7982" s="30"/>
      <c r="Q7982" s="30"/>
      <c r="R7982" s="35"/>
      <c r="S7982" s="35"/>
      <c r="T7982" s="35"/>
      <c r="U7982" s="35"/>
      <c r="V7982" s="35"/>
      <c r="W7982" s="35"/>
      <c r="X7982" s="35"/>
      <c r="Y7982" s="35"/>
    </row>
    <row r="7983" customFormat="false" ht="14.25" hidden="false" customHeight="false" outlineLevel="0" collapsed="false">
      <c r="N7983" s="0" t="str">
        <f aca="false">IF(R7983=0,"",IF(Q7983=VLOOKUP(N7982+1,$B$8:$C$360,2,0),N7982+1,N7982))</f>
        <v/>
      </c>
      <c r="P7983" s="30"/>
      <c r="Q7983" s="30"/>
      <c r="R7983" s="35"/>
      <c r="S7983" s="35"/>
      <c r="T7983" s="35"/>
      <c r="U7983" s="35"/>
      <c r="V7983" s="35"/>
      <c r="W7983" s="35"/>
      <c r="X7983" s="35"/>
      <c r="Y7983" s="35"/>
    </row>
    <row r="7984" customFormat="false" ht="14.25" hidden="false" customHeight="false" outlineLevel="0" collapsed="false">
      <c r="N7984" s="0" t="str">
        <f aca="false">IF(R7984=0,"",IF(Q7984=VLOOKUP(N7983+1,$B$8:$C$360,2,0),N7983+1,N7983))</f>
        <v/>
      </c>
      <c r="P7984" s="30"/>
      <c r="Q7984" s="30"/>
      <c r="R7984" s="35"/>
      <c r="S7984" s="35"/>
      <c r="T7984" s="35"/>
      <c r="U7984" s="35"/>
      <c r="V7984" s="35"/>
      <c r="W7984" s="35"/>
      <c r="X7984" s="35"/>
      <c r="Y7984" s="35"/>
    </row>
    <row r="7985" customFormat="false" ht="14.25" hidden="false" customHeight="false" outlineLevel="0" collapsed="false">
      <c r="N7985" s="0" t="str">
        <f aca="false">IF(R7985=0,"",IF(Q7985=VLOOKUP(N7984+1,$B$8:$C$360,2,0),N7984+1,N7984))</f>
        <v/>
      </c>
      <c r="P7985" s="30"/>
      <c r="Q7985" s="30"/>
      <c r="R7985" s="35"/>
      <c r="S7985" s="35"/>
      <c r="T7985" s="35"/>
      <c r="U7985" s="35"/>
      <c r="V7985" s="35"/>
      <c r="W7985" s="35"/>
      <c r="X7985" s="35"/>
      <c r="Y7985" s="35"/>
    </row>
    <row r="7986" customFormat="false" ht="14.25" hidden="false" customHeight="false" outlineLevel="0" collapsed="false">
      <c r="N7986" s="0" t="str">
        <f aca="false">IF(R7986=0,"",IF(Q7986=VLOOKUP(N7985+1,$B$8:$C$360,2,0),N7985+1,N7985))</f>
        <v/>
      </c>
      <c r="P7986" s="30"/>
      <c r="Q7986" s="30"/>
      <c r="R7986" s="35"/>
      <c r="S7986" s="35"/>
      <c r="T7986" s="35"/>
      <c r="U7986" s="35"/>
      <c r="V7986" s="35"/>
      <c r="W7986" s="35"/>
      <c r="X7986" s="35"/>
      <c r="Y7986" s="35"/>
    </row>
    <row r="7987" customFormat="false" ht="14.25" hidden="false" customHeight="false" outlineLevel="0" collapsed="false">
      <c r="N7987" s="0" t="str">
        <f aca="false">IF(R7987=0,"",IF(Q7987=VLOOKUP(N7986+1,$B$8:$C$360,2,0),N7986+1,N7986))</f>
        <v/>
      </c>
      <c r="P7987" s="30"/>
      <c r="Q7987" s="30"/>
      <c r="R7987" s="35"/>
      <c r="S7987" s="35"/>
      <c r="T7987" s="35"/>
      <c r="U7987" s="35"/>
      <c r="V7987" s="35"/>
      <c r="W7987" s="35"/>
      <c r="X7987" s="35"/>
      <c r="Y7987" s="35"/>
    </row>
    <row r="7988" customFormat="false" ht="14.25" hidden="false" customHeight="false" outlineLevel="0" collapsed="false">
      <c r="N7988" s="0" t="str">
        <f aca="false">IF(R7988=0,"",IF(Q7988=VLOOKUP(N7987+1,$B$8:$C$360,2,0),N7987+1,N7987))</f>
        <v/>
      </c>
      <c r="P7988" s="30"/>
      <c r="Q7988" s="30"/>
      <c r="R7988" s="35"/>
      <c r="S7988" s="35"/>
      <c r="T7988" s="35"/>
      <c r="U7988" s="35"/>
      <c r="V7988" s="35"/>
      <c r="W7988" s="35"/>
      <c r="X7988" s="35"/>
      <c r="Y7988" s="35"/>
    </row>
    <row r="7989" customFormat="false" ht="14.25" hidden="false" customHeight="false" outlineLevel="0" collapsed="false">
      <c r="N7989" s="0" t="str">
        <f aca="false">IF(R7989=0,"",IF(Q7989=VLOOKUP(N7988+1,$B$8:$C$360,2,0),N7988+1,N7988))</f>
        <v/>
      </c>
      <c r="P7989" s="30"/>
      <c r="Q7989" s="30"/>
      <c r="R7989" s="35"/>
      <c r="S7989" s="35"/>
      <c r="T7989" s="35"/>
      <c r="U7989" s="35"/>
      <c r="V7989" s="35"/>
      <c r="W7989" s="35"/>
      <c r="X7989" s="35"/>
      <c r="Y7989" s="35"/>
    </row>
    <row r="7990" customFormat="false" ht="14.25" hidden="false" customHeight="false" outlineLevel="0" collapsed="false">
      <c r="N7990" s="0" t="str">
        <f aca="false">IF(R7990=0,"",IF(Q7990=VLOOKUP(N7989+1,$B$8:$C$360,2,0),N7989+1,N7989))</f>
        <v/>
      </c>
      <c r="P7990" s="30"/>
      <c r="Q7990" s="30"/>
      <c r="R7990" s="35"/>
      <c r="S7990" s="35"/>
      <c r="T7990" s="35"/>
      <c r="U7990" s="35"/>
      <c r="V7990" s="35"/>
      <c r="W7990" s="35"/>
      <c r="X7990" s="35"/>
      <c r="Y7990" s="35"/>
    </row>
    <row r="7991" customFormat="false" ht="14.25" hidden="false" customHeight="false" outlineLevel="0" collapsed="false">
      <c r="N7991" s="0" t="str">
        <f aca="false">IF(R7991=0,"",IF(Q7991=VLOOKUP(N7990+1,$B$8:$C$360,2,0),N7990+1,N7990))</f>
        <v/>
      </c>
      <c r="P7991" s="30"/>
      <c r="Q7991" s="30"/>
      <c r="R7991" s="35"/>
      <c r="S7991" s="35"/>
      <c r="T7991" s="35"/>
      <c r="U7991" s="35"/>
      <c r="V7991" s="35"/>
      <c r="W7991" s="35"/>
      <c r="X7991" s="35"/>
      <c r="Y7991" s="35"/>
    </row>
    <row r="7992" customFormat="false" ht="14.25" hidden="false" customHeight="false" outlineLevel="0" collapsed="false">
      <c r="N7992" s="0" t="str">
        <f aca="false">IF(R7992=0,"",IF(Q7992=VLOOKUP(N7991+1,$B$8:$C$360,2,0),N7991+1,N7991))</f>
        <v/>
      </c>
      <c r="P7992" s="30"/>
      <c r="Q7992" s="30"/>
      <c r="R7992" s="35"/>
      <c r="S7992" s="35"/>
      <c r="T7992" s="35"/>
      <c r="U7992" s="35"/>
      <c r="V7992" s="35"/>
      <c r="W7992" s="35"/>
      <c r="X7992" s="35"/>
      <c r="Y7992" s="35"/>
    </row>
    <row r="7993" customFormat="false" ht="14.25" hidden="false" customHeight="false" outlineLevel="0" collapsed="false">
      <c r="N7993" s="0" t="str">
        <f aca="false">IF(R7993=0,"",IF(Q7993=VLOOKUP(N7992+1,$B$8:$C$360,2,0),N7992+1,N7992))</f>
        <v/>
      </c>
      <c r="P7993" s="30"/>
      <c r="Q7993" s="30"/>
      <c r="R7993" s="35"/>
      <c r="S7993" s="35"/>
      <c r="T7993" s="35"/>
      <c r="U7993" s="35"/>
      <c r="V7993" s="35"/>
      <c r="W7993" s="35"/>
      <c r="X7993" s="35"/>
      <c r="Y7993" s="35"/>
    </row>
    <row r="7994" customFormat="false" ht="14.25" hidden="false" customHeight="false" outlineLevel="0" collapsed="false">
      <c r="N7994" s="0" t="str">
        <f aca="false">IF(R7994=0,"",IF(Q7994=VLOOKUP(N7993+1,$B$8:$C$360,2,0),N7993+1,N7993))</f>
        <v/>
      </c>
      <c r="P7994" s="30"/>
      <c r="Q7994" s="30"/>
      <c r="R7994" s="35"/>
      <c r="S7994" s="35"/>
      <c r="T7994" s="35"/>
      <c r="U7994" s="35"/>
      <c r="V7994" s="35"/>
      <c r="W7994" s="35"/>
      <c r="X7994" s="35"/>
      <c r="Y7994" s="35"/>
    </row>
    <row r="7995" customFormat="false" ht="14.25" hidden="false" customHeight="false" outlineLevel="0" collapsed="false">
      <c r="N7995" s="0" t="str">
        <f aca="false">IF(R7995=0,"",IF(Q7995=VLOOKUP(N7994+1,$B$8:$C$360,2,0),N7994+1,N7994))</f>
        <v/>
      </c>
      <c r="P7995" s="30"/>
      <c r="Q7995" s="30"/>
      <c r="R7995" s="35"/>
      <c r="S7995" s="35"/>
      <c r="T7995" s="35"/>
      <c r="U7995" s="35"/>
      <c r="V7995" s="35"/>
      <c r="W7995" s="35"/>
      <c r="X7995" s="35"/>
      <c r="Y7995" s="35"/>
    </row>
    <row r="7996" customFormat="false" ht="14.25" hidden="false" customHeight="false" outlineLevel="0" collapsed="false">
      <c r="N7996" s="0" t="str">
        <f aca="false">IF(R7996=0,"",IF(Q7996=VLOOKUP(N7995+1,$B$8:$C$360,2,0),N7995+1,N7995))</f>
        <v/>
      </c>
      <c r="P7996" s="30"/>
      <c r="Q7996" s="30"/>
      <c r="R7996" s="35"/>
      <c r="S7996" s="35"/>
      <c r="T7996" s="35"/>
      <c r="U7996" s="35"/>
      <c r="V7996" s="35"/>
      <c r="W7996" s="35"/>
      <c r="X7996" s="35"/>
      <c r="Y7996" s="35"/>
    </row>
    <row r="7997" customFormat="false" ht="14.25" hidden="false" customHeight="false" outlineLevel="0" collapsed="false">
      <c r="N7997" s="0" t="str">
        <f aca="false">IF(R7997=0,"",IF(Q7997=VLOOKUP(N7996+1,$B$8:$C$360,2,0),N7996+1,N7996))</f>
        <v/>
      </c>
      <c r="P7997" s="30"/>
      <c r="Q7997" s="30"/>
      <c r="R7997" s="35"/>
      <c r="S7997" s="35"/>
      <c r="T7997" s="35"/>
      <c r="U7997" s="35"/>
      <c r="V7997" s="35"/>
      <c r="W7997" s="35"/>
      <c r="X7997" s="35"/>
      <c r="Y7997" s="35"/>
    </row>
    <row r="7998" customFormat="false" ht="14.25" hidden="false" customHeight="false" outlineLevel="0" collapsed="false">
      <c r="N7998" s="0" t="str">
        <f aca="false">IF(R7998=0,"",IF(Q7998=VLOOKUP(N7997+1,$B$8:$C$360,2,0),N7997+1,N7997))</f>
        <v/>
      </c>
      <c r="P7998" s="30"/>
      <c r="Q7998" s="30"/>
      <c r="R7998" s="35"/>
      <c r="S7998" s="35"/>
      <c r="T7998" s="35"/>
      <c r="U7998" s="35"/>
      <c r="V7998" s="35"/>
      <c r="W7998" s="35"/>
      <c r="X7998" s="35"/>
      <c r="Y7998" s="35"/>
    </row>
    <row r="7999" customFormat="false" ht="14.25" hidden="false" customHeight="false" outlineLevel="0" collapsed="false">
      <c r="N7999" s="0" t="str">
        <f aca="false">IF(R7999=0,"",IF(Q7999=VLOOKUP(N7998+1,$B$8:$C$360,2,0),N7998+1,N7998))</f>
        <v/>
      </c>
      <c r="P7999" s="30"/>
      <c r="Q7999" s="30"/>
      <c r="R7999" s="35"/>
      <c r="S7999" s="35"/>
      <c r="T7999" s="35"/>
      <c r="U7999" s="35"/>
      <c r="V7999" s="35"/>
      <c r="W7999" s="35"/>
      <c r="X7999" s="35"/>
      <c r="Y7999" s="35"/>
    </row>
    <row r="8000" customFormat="false" ht="14.25" hidden="false" customHeight="false" outlineLevel="0" collapsed="false">
      <c r="N8000" s="0" t="str">
        <f aca="false">IF(R8000=0,"",IF(Q8000=VLOOKUP(N7999+1,$B$8:$C$360,2,0),N7999+1,N7999))</f>
        <v/>
      </c>
      <c r="P8000" s="30"/>
      <c r="Q8000" s="30"/>
      <c r="R8000" s="35"/>
      <c r="S8000" s="35"/>
      <c r="T8000" s="35"/>
      <c r="U8000" s="35"/>
      <c r="V8000" s="35"/>
      <c r="W8000" s="35"/>
      <c r="X8000" s="35"/>
      <c r="Y8000" s="35"/>
    </row>
    <row r="8001" customFormat="false" ht="14.25" hidden="false" customHeight="false" outlineLevel="0" collapsed="false">
      <c r="N8001" s="0" t="str">
        <f aca="false">IF(R8001=0,"",IF(Q8001=VLOOKUP(N8000+1,$B$8:$C$360,2,0),N8000+1,N8000))</f>
        <v/>
      </c>
      <c r="P8001" s="30"/>
      <c r="Q8001" s="30"/>
      <c r="R8001" s="35"/>
      <c r="S8001" s="35"/>
      <c r="T8001" s="35"/>
      <c r="U8001" s="35"/>
      <c r="V8001" s="35"/>
      <c r="W8001" s="35"/>
      <c r="X8001" s="35"/>
      <c r="Y8001" s="35"/>
    </row>
    <row r="8002" customFormat="false" ht="14.25" hidden="false" customHeight="false" outlineLevel="0" collapsed="false">
      <c r="N8002" s="0" t="str">
        <f aca="false">IF(R8002=0,"",IF(Q8002=VLOOKUP(N8001+1,$B$8:$C$360,2,0),N8001+1,N8001))</f>
        <v/>
      </c>
      <c r="P8002" s="30"/>
      <c r="Q8002" s="30"/>
      <c r="R8002" s="35"/>
      <c r="S8002" s="35"/>
      <c r="T8002" s="35"/>
      <c r="U8002" s="35"/>
      <c r="V8002" s="35"/>
      <c r="W8002" s="35"/>
      <c r="X8002" s="35"/>
      <c r="Y8002" s="35"/>
    </row>
    <row r="8003" customFormat="false" ht="14.25" hidden="false" customHeight="false" outlineLevel="0" collapsed="false">
      <c r="N8003" s="0" t="str">
        <f aca="false">IF(R8003=0,"",IF(Q8003=VLOOKUP(N8002+1,$B$8:$C$360,2,0),N8002+1,N8002))</f>
        <v/>
      </c>
      <c r="P8003" s="30"/>
      <c r="Q8003" s="30"/>
      <c r="R8003" s="35"/>
      <c r="S8003" s="35"/>
      <c r="T8003" s="35"/>
      <c r="U8003" s="35"/>
      <c r="V8003" s="35"/>
      <c r="W8003" s="35"/>
      <c r="X8003" s="35"/>
      <c r="Y8003" s="35"/>
    </row>
    <row r="8004" customFormat="false" ht="14.25" hidden="false" customHeight="false" outlineLevel="0" collapsed="false">
      <c r="N8004" s="0" t="str">
        <f aca="false">IF(R8004=0,"",IF(Q8004=VLOOKUP(N8003+1,$B$8:$C$360,2,0),N8003+1,N8003))</f>
        <v/>
      </c>
      <c r="P8004" s="30"/>
      <c r="Q8004" s="30"/>
      <c r="R8004" s="35"/>
      <c r="S8004" s="35"/>
      <c r="T8004" s="35"/>
      <c r="U8004" s="35"/>
      <c r="V8004" s="35"/>
      <c r="W8004" s="35"/>
      <c r="X8004" s="35"/>
      <c r="Y8004" s="35"/>
    </row>
    <row r="8005" customFormat="false" ht="14.25" hidden="false" customHeight="false" outlineLevel="0" collapsed="false">
      <c r="N8005" s="0" t="str">
        <f aca="false">IF(R8005=0,"",IF(Q8005=VLOOKUP(N8004+1,$B$8:$C$360,2,0),N8004+1,N8004))</f>
        <v/>
      </c>
      <c r="P8005" s="30"/>
      <c r="Q8005" s="30"/>
      <c r="R8005" s="35"/>
      <c r="S8005" s="35"/>
      <c r="T8005" s="35"/>
      <c r="U8005" s="35"/>
      <c r="V8005" s="35"/>
      <c r="W8005" s="35"/>
      <c r="X8005" s="35"/>
      <c r="Y8005" s="35"/>
    </row>
    <row r="8006" customFormat="false" ht="14.25" hidden="false" customHeight="false" outlineLevel="0" collapsed="false">
      <c r="N8006" s="0" t="str">
        <f aca="false">IF(R8006=0,"",IF(Q8006=VLOOKUP(N8005+1,$B$8:$C$360,2,0),N8005+1,N8005))</f>
        <v/>
      </c>
      <c r="P8006" s="30"/>
      <c r="Q8006" s="30"/>
      <c r="R8006" s="35"/>
      <c r="S8006" s="35"/>
      <c r="T8006" s="35"/>
      <c r="U8006" s="35"/>
      <c r="V8006" s="35"/>
      <c r="W8006" s="35"/>
      <c r="X8006" s="35"/>
      <c r="Y8006" s="35"/>
    </row>
    <row r="8007" customFormat="false" ht="14.25" hidden="false" customHeight="false" outlineLevel="0" collapsed="false">
      <c r="N8007" s="0" t="str">
        <f aca="false">IF(R8007=0,"",IF(Q8007=VLOOKUP(N8006+1,$B$8:$C$360,2,0),N8006+1,N8006))</f>
        <v/>
      </c>
      <c r="P8007" s="30"/>
      <c r="Q8007" s="30"/>
      <c r="R8007" s="35"/>
      <c r="S8007" s="35"/>
      <c r="T8007" s="35"/>
      <c r="U8007" s="35"/>
      <c r="V8007" s="35"/>
      <c r="W8007" s="35"/>
      <c r="X8007" s="35"/>
      <c r="Y8007" s="35"/>
    </row>
    <row r="8008" customFormat="false" ht="14.25" hidden="false" customHeight="false" outlineLevel="0" collapsed="false">
      <c r="N8008" s="0" t="str">
        <f aca="false">IF(R8008=0,"",IF(Q8008=VLOOKUP(N8007+1,$B$8:$C$360,2,0),N8007+1,N8007))</f>
        <v/>
      </c>
      <c r="P8008" s="30"/>
      <c r="Q8008" s="30"/>
      <c r="R8008" s="35"/>
      <c r="S8008" s="35"/>
      <c r="T8008" s="35"/>
      <c r="U8008" s="35"/>
      <c r="V8008" s="35"/>
      <c r="W8008" s="35"/>
      <c r="X8008" s="35"/>
      <c r="Y8008" s="35"/>
    </row>
    <row r="8009" customFormat="false" ht="14.25" hidden="false" customHeight="false" outlineLevel="0" collapsed="false">
      <c r="N8009" s="0" t="str">
        <f aca="false">IF(R8009=0,"",IF(Q8009=VLOOKUP(N8008+1,$B$8:$C$360,2,0),N8008+1,N8008))</f>
        <v/>
      </c>
      <c r="P8009" s="30"/>
      <c r="Q8009" s="30"/>
      <c r="R8009" s="35"/>
      <c r="S8009" s="35"/>
      <c r="T8009" s="35"/>
      <c r="U8009" s="35"/>
      <c r="V8009" s="35"/>
      <c r="W8009" s="35"/>
      <c r="X8009" s="35"/>
      <c r="Y8009" s="35"/>
    </row>
    <row r="8010" customFormat="false" ht="14.25" hidden="false" customHeight="false" outlineLevel="0" collapsed="false">
      <c r="N8010" s="0" t="str">
        <f aca="false">IF(R8010=0,"",IF(Q8010=VLOOKUP(N8009+1,$B$8:$C$360,2,0),N8009+1,N8009))</f>
        <v/>
      </c>
      <c r="P8010" s="30"/>
      <c r="Q8010" s="30"/>
      <c r="R8010" s="35"/>
      <c r="S8010" s="35"/>
      <c r="T8010" s="35"/>
      <c r="U8010" s="35"/>
      <c r="V8010" s="35"/>
      <c r="W8010" s="35"/>
      <c r="X8010" s="35"/>
      <c r="Y8010" s="35"/>
    </row>
    <row r="8011" customFormat="false" ht="14.25" hidden="false" customHeight="false" outlineLevel="0" collapsed="false">
      <c r="N8011" s="0" t="str">
        <f aca="false">IF(R8011=0,"",IF(Q8011=VLOOKUP(N8010+1,$B$8:$C$360,2,0),N8010+1,N8010))</f>
        <v/>
      </c>
      <c r="P8011" s="30"/>
      <c r="Q8011" s="30"/>
      <c r="R8011" s="35"/>
      <c r="S8011" s="35"/>
      <c r="T8011" s="35"/>
      <c r="U8011" s="35"/>
      <c r="V8011" s="35"/>
      <c r="W8011" s="35"/>
      <c r="X8011" s="35"/>
      <c r="Y8011" s="35"/>
    </row>
    <row r="8012" customFormat="false" ht="14.25" hidden="false" customHeight="false" outlineLevel="0" collapsed="false">
      <c r="N8012" s="0" t="str">
        <f aca="false">IF(R8012=0,"",IF(Q8012=VLOOKUP(N8011+1,$B$8:$C$360,2,0),N8011+1,N8011))</f>
        <v/>
      </c>
      <c r="P8012" s="30"/>
      <c r="Q8012" s="30"/>
      <c r="R8012" s="35"/>
      <c r="S8012" s="35"/>
      <c r="T8012" s="35"/>
      <c r="U8012" s="35"/>
      <c r="V8012" s="35"/>
      <c r="W8012" s="35"/>
      <c r="X8012" s="35"/>
      <c r="Y8012" s="35"/>
    </row>
    <row r="8013" customFormat="false" ht="14.25" hidden="false" customHeight="false" outlineLevel="0" collapsed="false">
      <c r="N8013" s="0" t="str">
        <f aca="false">IF(R8013=0,"",IF(Q8013=VLOOKUP(N8012+1,$B$8:$C$360,2,0),N8012+1,N8012))</f>
        <v/>
      </c>
      <c r="P8013" s="30"/>
      <c r="Q8013" s="30"/>
      <c r="R8013" s="35"/>
      <c r="S8013" s="35"/>
      <c r="T8013" s="35"/>
      <c r="U8013" s="35"/>
      <c r="V8013" s="35"/>
      <c r="W8013" s="35"/>
      <c r="X8013" s="35"/>
      <c r="Y8013" s="35"/>
    </row>
    <row r="8014" customFormat="false" ht="14.25" hidden="false" customHeight="false" outlineLevel="0" collapsed="false">
      <c r="N8014" s="0" t="str">
        <f aca="false">IF(R8014=0,"",IF(Q8014=VLOOKUP(N8013+1,$B$8:$C$360,2,0),N8013+1,N8013))</f>
        <v/>
      </c>
      <c r="P8014" s="30"/>
      <c r="Q8014" s="30"/>
      <c r="R8014" s="35"/>
      <c r="S8014" s="35"/>
      <c r="T8014" s="35"/>
      <c r="U8014" s="35"/>
      <c r="V8014" s="35"/>
      <c r="W8014" s="35"/>
      <c r="X8014" s="35"/>
      <c r="Y8014" s="35"/>
    </row>
    <row r="8015" customFormat="false" ht="14.25" hidden="false" customHeight="false" outlineLevel="0" collapsed="false">
      <c r="N8015" s="0" t="str">
        <f aca="false">IF(R8015=0,"",IF(Q8015=VLOOKUP(N8014+1,$B$8:$C$360,2,0),N8014+1,N8014))</f>
        <v/>
      </c>
      <c r="P8015" s="30"/>
      <c r="Q8015" s="30"/>
      <c r="R8015" s="35"/>
      <c r="S8015" s="35"/>
      <c r="T8015" s="35"/>
      <c r="U8015" s="35"/>
      <c r="V8015" s="35"/>
      <c r="W8015" s="35"/>
      <c r="X8015" s="35"/>
      <c r="Y8015" s="35"/>
    </row>
    <row r="8016" customFormat="false" ht="14.25" hidden="false" customHeight="false" outlineLevel="0" collapsed="false">
      <c r="N8016" s="0" t="str">
        <f aca="false">IF(R8016=0,"",IF(Q8016=VLOOKUP(N8015+1,$B$8:$C$360,2,0),N8015+1,N8015))</f>
        <v/>
      </c>
      <c r="P8016" s="30"/>
      <c r="Q8016" s="30"/>
      <c r="R8016" s="35"/>
      <c r="S8016" s="35"/>
      <c r="T8016" s="35"/>
      <c r="U8016" s="35"/>
      <c r="V8016" s="35"/>
      <c r="W8016" s="35"/>
      <c r="X8016" s="35"/>
      <c r="Y8016" s="35"/>
    </row>
    <row r="8017" customFormat="false" ht="14.25" hidden="false" customHeight="false" outlineLevel="0" collapsed="false">
      <c r="N8017" s="0" t="str">
        <f aca="false">IF(R8017=0,"",IF(Q8017=VLOOKUP(N8016+1,$B$8:$C$360,2,0),N8016+1,N8016))</f>
        <v/>
      </c>
      <c r="P8017" s="30"/>
      <c r="Q8017" s="30"/>
      <c r="R8017" s="35"/>
      <c r="S8017" s="35"/>
      <c r="T8017" s="35"/>
      <c r="U8017" s="35"/>
      <c r="V8017" s="35"/>
      <c r="W8017" s="35"/>
      <c r="X8017" s="35"/>
      <c r="Y8017" s="35"/>
    </row>
    <row r="8018" customFormat="false" ht="14.25" hidden="false" customHeight="false" outlineLevel="0" collapsed="false">
      <c r="N8018" s="0" t="str">
        <f aca="false">IF(R8018=0,"",IF(Q8018=VLOOKUP(N8017+1,$B$8:$C$360,2,0),N8017+1,N8017))</f>
        <v/>
      </c>
      <c r="P8018" s="30"/>
      <c r="Q8018" s="30"/>
      <c r="R8018" s="35"/>
      <c r="S8018" s="35"/>
      <c r="T8018" s="35"/>
      <c r="U8018" s="35"/>
      <c r="V8018" s="35"/>
      <c r="W8018" s="35"/>
      <c r="X8018" s="35"/>
      <c r="Y8018" s="35"/>
    </row>
    <row r="8019" customFormat="false" ht="14.25" hidden="false" customHeight="false" outlineLevel="0" collapsed="false">
      <c r="N8019" s="0" t="str">
        <f aca="false">IF(R8019=0,"",IF(Q8019=VLOOKUP(N8018+1,$B$8:$C$360,2,0),N8018+1,N8018))</f>
        <v/>
      </c>
      <c r="P8019" s="30"/>
      <c r="Q8019" s="30"/>
      <c r="R8019" s="35"/>
      <c r="S8019" s="35"/>
      <c r="T8019" s="35"/>
      <c r="U8019" s="35"/>
      <c r="V8019" s="35"/>
      <c r="W8019" s="35"/>
      <c r="X8019" s="35"/>
      <c r="Y8019" s="35"/>
    </row>
    <row r="8020" customFormat="false" ht="14.25" hidden="false" customHeight="false" outlineLevel="0" collapsed="false">
      <c r="N8020" s="0" t="str">
        <f aca="false">IF(R8020=0,"",IF(Q8020=VLOOKUP(N8019+1,$B$8:$C$360,2,0),N8019+1,N8019))</f>
        <v/>
      </c>
      <c r="P8020" s="30"/>
      <c r="Q8020" s="30"/>
      <c r="R8020" s="35"/>
      <c r="S8020" s="35"/>
      <c r="T8020" s="35"/>
      <c r="U8020" s="35"/>
      <c r="V8020" s="35"/>
      <c r="W8020" s="35"/>
      <c r="X8020" s="35"/>
      <c r="Y8020" s="35"/>
    </row>
    <row r="8021" customFormat="false" ht="14.25" hidden="false" customHeight="false" outlineLevel="0" collapsed="false">
      <c r="N8021" s="0" t="str">
        <f aca="false">IF(R8021=0,"",IF(Q8021=VLOOKUP(N8020+1,$B$8:$C$360,2,0),N8020+1,N8020))</f>
        <v/>
      </c>
      <c r="P8021" s="30"/>
      <c r="Q8021" s="30"/>
      <c r="R8021" s="35"/>
      <c r="S8021" s="35"/>
      <c r="T8021" s="35"/>
      <c r="U8021" s="35"/>
      <c r="V8021" s="35"/>
      <c r="W8021" s="35"/>
      <c r="X8021" s="35"/>
      <c r="Y8021" s="35"/>
    </row>
    <row r="8022" customFormat="false" ht="14.25" hidden="false" customHeight="false" outlineLevel="0" collapsed="false">
      <c r="N8022" s="0" t="str">
        <f aca="false">IF(R8022=0,"",IF(Q8022=VLOOKUP(N8021+1,$B$8:$C$360,2,0),N8021+1,N8021))</f>
        <v/>
      </c>
      <c r="P8022" s="30"/>
      <c r="Q8022" s="30"/>
      <c r="R8022" s="35"/>
      <c r="S8022" s="35"/>
      <c r="T8022" s="35"/>
      <c r="U8022" s="35"/>
      <c r="V8022" s="35"/>
      <c r="W8022" s="35"/>
      <c r="X8022" s="35"/>
      <c r="Y8022" s="35"/>
    </row>
    <row r="8023" customFormat="false" ht="14.25" hidden="false" customHeight="false" outlineLevel="0" collapsed="false">
      <c r="N8023" s="0" t="str">
        <f aca="false">IF(R8023=0,"",IF(Q8023=VLOOKUP(N8022+1,$B$8:$C$360,2,0),N8022+1,N8022))</f>
        <v/>
      </c>
      <c r="P8023" s="30"/>
      <c r="Q8023" s="30"/>
      <c r="R8023" s="35"/>
      <c r="S8023" s="35"/>
      <c r="T8023" s="35"/>
      <c r="U8023" s="35"/>
      <c r="V8023" s="35"/>
      <c r="W8023" s="35"/>
      <c r="X8023" s="35"/>
      <c r="Y8023" s="35"/>
    </row>
    <row r="8024" customFormat="false" ht="14.25" hidden="false" customHeight="false" outlineLevel="0" collapsed="false">
      <c r="N8024" s="0" t="str">
        <f aca="false">IF(R8024=0,"",IF(Q8024=VLOOKUP(N8023+1,$B$8:$C$360,2,0),N8023+1,N8023))</f>
        <v/>
      </c>
      <c r="P8024" s="30"/>
      <c r="Q8024" s="30"/>
      <c r="R8024" s="35"/>
      <c r="S8024" s="35"/>
      <c r="T8024" s="35"/>
      <c r="U8024" s="35"/>
      <c r="V8024" s="35"/>
      <c r="W8024" s="35"/>
      <c r="X8024" s="35"/>
      <c r="Y8024" s="35"/>
    </row>
    <row r="8025" customFormat="false" ht="14.25" hidden="false" customHeight="false" outlineLevel="0" collapsed="false">
      <c r="N8025" s="0" t="str">
        <f aca="false">IF(R8025=0,"",IF(Q8025=VLOOKUP(N8024+1,$B$8:$C$360,2,0),N8024+1,N8024))</f>
        <v/>
      </c>
      <c r="P8025" s="30"/>
      <c r="Q8025" s="30"/>
      <c r="R8025" s="35"/>
      <c r="S8025" s="35"/>
      <c r="T8025" s="35"/>
      <c r="U8025" s="35"/>
      <c r="V8025" s="35"/>
      <c r="W8025" s="35"/>
      <c r="X8025" s="35"/>
      <c r="Y8025" s="35"/>
    </row>
    <row r="8026" customFormat="false" ht="14.25" hidden="false" customHeight="false" outlineLevel="0" collapsed="false">
      <c r="N8026" s="0" t="str">
        <f aca="false">IF(R8026=0,"",IF(Q8026=VLOOKUP(N8025+1,$B$8:$C$360,2,0),N8025+1,N8025))</f>
        <v/>
      </c>
      <c r="P8026" s="30"/>
      <c r="Q8026" s="30"/>
      <c r="R8026" s="35"/>
      <c r="S8026" s="35"/>
      <c r="T8026" s="35"/>
      <c r="U8026" s="35"/>
      <c r="V8026" s="35"/>
      <c r="W8026" s="35"/>
      <c r="X8026" s="35"/>
      <c r="Y8026" s="35"/>
    </row>
    <row r="8027" customFormat="false" ht="14.25" hidden="false" customHeight="false" outlineLevel="0" collapsed="false">
      <c r="N8027" s="0" t="str">
        <f aca="false">IF(R8027=0,"",IF(Q8027=VLOOKUP(N8026+1,$B$8:$C$360,2,0),N8026+1,N8026))</f>
        <v/>
      </c>
      <c r="P8027" s="30"/>
      <c r="Q8027" s="30"/>
      <c r="R8027" s="35"/>
      <c r="S8027" s="35"/>
      <c r="T8027" s="35"/>
      <c r="U8027" s="35"/>
      <c r="V8027" s="35"/>
      <c r="W8027" s="35"/>
      <c r="X8027" s="35"/>
      <c r="Y8027" s="35"/>
    </row>
    <row r="8028" customFormat="false" ht="14.25" hidden="false" customHeight="false" outlineLevel="0" collapsed="false">
      <c r="N8028" s="0" t="str">
        <f aca="false">IF(R8028=0,"",IF(Q8028=VLOOKUP(N8027+1,$B$8:$C$360,2,0),N8027+1,N8027))</f>
        <v/>
      </c>
      <c r="P8028" s="30"/>
      <c r="Q8028" s="30"/>
      <c r="R8028" s="35"/>
      <c r="S8028" s="35"/>
      <c r="T8028" s="35"/>
      <c r="U8028" s="35"/>
      <c r="V8028" s="35"/>
      <c r="W8028" s="35"/>
      <c r="X8028" s="35"/>
      <c r="Y8028" s="35"/>
    </row>
    <row r="8029" customFormat="false" ht="14.25" hidden="false" customHeight="false" outlineLevel="0" collapsed="false">
      <c r="N8029" s="0" t="str">
        <f aca="false">IF(R8029=0,"",IF(Q8029=VLOOKUP(N8028+1,$B$8:$C$360,2,0),N8028+1,N8028))</f>
        <v/>
      </c>
      <c r="P8029" s="30"/>
      <c r="Q8029" s="30"/>
      <c r="R8029" s="35"/>
      <c r="S8029" s="35"/>
      <c r="T8029" s="35"/>
      <c r="U8029" s="35"/>
      <c r="V8029" s="35"/>
      <c r="W8029" s="35"/>
      <c r="X8029" s="35"/>
      <c r="Y8029" s="35"/>
    </row>
    <row r="8030" customFormat="false" ht="14.25" hidden="false" customHeight="false" outlineLevel="0" collapsed="false">
      <c r="N8030" s="0" t="str">
        <f aca="false">IF(R8030=0,"",IF(Q8030=VLOOKUP(N8029+1,$B$8:$C$360,2,0),N8029+1,N8029))</f>
        <v/>
      </c>
      <c r="P8030" s="30"/>
      <c r="Q8030" s="30"/>
      <c r="R8030" s="35"/>
      <c r="S8030" s="35"/>
      <c r="T8030" s="35"/>
      <c r="U8030" s="35"/>
      <c r="V8030" s="35"/>
      <c r="W8030" s="35"/>
      <c r="X8030" s="35"/>
      <c r="Y8030" s="35"/>
    </row>
    <row r="8031" customFormat="false" ht="14.25" hidden="false" customHeight="false" outlineLevel="0" collapsed="false">
      <c r="N8031" s="0" t="str">
        <f aca="false">IF(R8031=0,"",IF(Q8031=VLOOKUP(N8030+1,$B$8:$C$360,2,0),N8030+1,N8030))</f>
        <v/>
      </c>
      <c r="P8031" s="30"/>
      <c r="Q8031" s="30"/>
      <c r="R8031" s="35"/>
      <c r="S8031" s="35"/>
      <c r="T8031" s="35"/>
      <c r="U8031" s="35"/>
      <c r="V8031" s="35"/>
      <c r="W8031" s="35"/>
      <c r="X8031" s="35"/>
      <c r="Y8031" s="35"/>
    </row>
    <row r="8032" customFormat="false" ht="14.25" hidden="false" customHeight="false" outlineLevel="0" collapsed="false">
      <c r="N8032" s="0" t="str">
        <f aca="false">IF(R8032=0,"",IF(Q8032=VLOOKUP(N8031+1,$B$8:$C$360,2,0),N8031+1,N8031))</f>
        <v/>
      </c>
      <c r="P8032" s="30"/>
      <c r="Q8032" s="30"/>
      <c r="R8032" s="35"/>
      <c r="S8032" s="35"/>
      <c r="T8032" s="35"/>
      <c r="U8032" s="35"/>
      <c r="V8032" s="35"/>
      <c r="W8032" s="35"/>
      <c r="X8032" s="35"/>
      <c r="Y8032" s="35"/>
    </row>
    <row r="8033" customFormat="false" ht="14.25" hidden="false" customHeight="false" outlineLevel="0" collapsed="false">
      <c r="N8033" s="0" t="str">
        <f aca="false">IF(R8033=0,"",IF(Q8033=VLOOKUP(N8032+1,$B$8:$C$360,2,0),N8032+1,N8032))</f>
        <v/>
      </c>
      <c r="P8033" s="30"/>
      <c r="Q8033" s="30"/>
      <c r="R8033" s="35"/>
      <c r="S8033" s="35"/>
      <c r="T8033" s="35"/>
      <c r="U8033" s="35"/>
      <c r="V8033" s="35"/>
      <c r="W8033" s="35"/>
      <c r="X8033" s="35"/>
      <c r="Y8033" s="35"/>
    </row>
    <row r="8034" customFormat="false" ht="14.25" hidden="false" customHeight="false" outlineLevel="0" collapsed="false">
      <c r="N8034" s="0" t="str">
        <f aca="false">IF(R8034=0,"",IF(Q8034=VLOOKUP(N8033+1,$B$8:$C$360,2,0),N8033+1,N8033))</f>
        <v/>
      </c>
      <c r="P8034" s="30"/>
      <c r="Q8034" s="30"/>
      <c r="R8034" s="35"/>
      <c r="S8034" s="35"/>
      <c r="T8034" s="35"/>
      <c r="U8034" s="35"/>
      <c r="V8034" s="35"/>
      <c r="W8034" s="35"/>
      <c r="X8034" s="35"/>
      <c r="Y8034" s="35"/>
    </row>
    <row r="8035" customFormat="false" ht="14.25" hidden="false" customHeight="false" outlineLevel="0" collapsed="false">
      <c r="N8035" s="0" t="str">
        <f aca="false">IF(R8035=0,"",IF(Q8035=VLOOKUP(N8034+1,$B$8:$C$360,2,0),N8034+1,N8034))</f>
        <v/>
      </c>
      <c r="P8035" s="30"/>
      <c r="Q8035" s="30"/>
      <c r="R8035" s="35"/>
      <c r="S8035" s="35"/>
      <c r="T8035" s="35"/>
      <c r="U8035" s="35"/>
      <c r="V8035" s="35"/>
      <c r="W8035" s="35"/>
      <c r="X8035" s="35"/>
      <c r="Y8035" s="35"/>
    </row>
    <row r="8036" customFormat="false" ht="14.25" hidden="false" customHeight="false" outlineLevel="0" collapsed="false">
      <c r="N8036" s="0" t="str">
        <f aca="false">IF(R8036=0,"",IF(Q8036=VLOOKUP(N8035+1,$B$8:$C$360,2,0),N8035+1,N8035))</f>
        <v/>
      </c>
      <c r="P8036" s="30"/>
      <c r="Q8036" s="30"/>
      <c r="R8036" s="35"/>
      <c r="S8036" s="35"/>
      <c r="T8036" s="35"/>
      <c r="U8036" s="35"/>
      <c r="V8036" s="35"/>
      <c r="W8036" s="35"/>
      <c r="X8036" s="35"/>
      <c r="Y8036" s="35"/>
    </row>
    <row r="8037" customFormat="false" ht="14.25" hidden="false" customHeight="false" outlineLevel="0" collapsed="false">
      <c r="N8037" s="0" t="str">
        <f aca="false">IF(R8037=0,"",IF(Q8037=VLOOKUP(N8036+1,$B$8:$C$360,2,0),N8036+1,N8036))</f>
        <v/>
      </c>
      <c r="P8037" s="30"/>
      <c r="Q8037" s="30"/>
      <c r="R8037" s="35"/>
      <c r="S8037" s="35"/>
      <c r="T8037" s="35"/>
      <c r="U8037" s="35"/>
      <c r="V8037" s="35"/>
      <c r="W8037" s="35"/>
      <c r="X8037" s="35"/>
      <c r="Y8037" s="35"/>
    </row>
    <row r="8038" customFormat="false" ht="14.25" hidden="false" customHeight="false" outlineLevel="0" collapsed="false">
      <c r="N8038" s="0" t="str">
        <f aca="false">IF(R8038=0,"",IF(Q8038=VLOOKUP(N8037+1,$B$8:$C$360,2,0),N8037+1,N8037))</f>
        <v/>
      </c>
      <c r="P8038" s="30"/>
      <c r="Q8038" s="30"/>
      <c r="R8038" s="35"/>
      <c r="S8038" s="35"/>
      <c r="T8038" s="35"/>
      <c r="U8038" s="35"/>
      <c r="V8038" s="35"/>
      <c r="W8038" s="35"/>
      <c r="X8038" s="35"/>
      <c r="Y8038" s="35"/>
    </row>
    <row r="8039" customFormat="false" ht="14.25" hidden="false" customHeight="false" outlineLevel="0" collapsed="false">
      <c r="N8039" s="0" t="str">
        <f aca="false">IF(R8039=0,"",IF(Q8039=VLOOKUP(N8038+1,$B$8:$C$360,2,0),N8038+1,N8038))</f>
        <v/>
      </c>
      <c r="P8039" s="30"/>
      <c r="Q8039" s="30"/>
      <c r="R8039" s="35"/>
      <c r="S8039" s="35"/>
      <c r="T8039" s="35"/>
      <c r="U8039" s="35"/>
      <c r="V8039" s="35"/>
      <c r="W8039" s="35"/>
      <c r="X8039" s="35"/>
      <c r="Y8039" s="35"/>
    </row>
    <row r="8040" customFormat="false" ht="14.25" hidden="false" customHeight="false" outlineLevel="0" collapsed="false">
      <c r="N8040" s="0" t="str">
        <f aca="false">IF(R8040=0,"",IF(Q8040=VLOOKUP(N8039+1,$B$8:$C$360,2,0),N8039+1,N8039))</f>
        <v/>
      </c>
      <c r="P8040" s="30"/>
      <c r="Q8040" s="30"/>
      <c r="R8040" s="35"/>
      <c r="S8040" s="35"/>
      <c r="T8040" s="35"/>
      <c r="U8040" s="35"/>
      <c r="V8040" s="35"/>
      <c r="W8040" s="35"/>
      <c r="X8040" s="35"/>
      <c r="Y8040" s="35"/>
    </row>
    <row r="8041" customFormat="false" ht="14.25" hidden="false" customHeight="false" outlineLevel="0" collapsed="false">
      <c r="N8041" s="0" t="str">
        <f aca="false">IF(R8041=0,"",IF(Q8041=VLOOKUP(N8040+1,$B$8:$C$360,2,0),N8040+1,N8040))</f>
        <v/>
      </c>
      <c r="P8041" s="30"/>
      <c r="Q8041" s="30"/>
      <c r="R8041" s="35"/>
      <c r="S8041" s="35"/>
      <c r="T8041" s="35"/>
      <c r="U8041" s="35"/>
      <c r="V8041" s="35"/>
      <c r="W8041" s="35"/>
      <c r="X8041" s="35"/>
      <c r="Y8041" s="35"/>
    </row>
    <row r="8042" customFormat="false" ht="14.25" hidden="false" customHeight="false" outlineLevel="0" collapsed="false">
      <c r="N8042" s="0" t="str">
        <f aca="false">IF(R8042=0,"",IF(Q8042=VLOOKUP(N8041+1,$B$8:$C$360,2,0),N8041+1,N8041))</f>
        <v/>
      </c>
      <c r="P8042" s="30"/>
      <c r="Q8042" s="30"/>
      <c r="R8042" s="35"/>
      <c r="S8042" s="35"/>
      <c r="T8042" s="35"/>
      <c r="U8042" s="35"/>
      <c r="V8042" s="35"/>
      <c r="W8042" s="35"/>
      <c r="X8042" s="35"/>
      <c r="Y8042" s="35"/>
    </row>
    <row r="8043" customFormat="false" ht="14.25" hidden="false" customHeight="false" outlineLevel="0" collapsed="false">
      <c r="N8043" s="0" t="str">
        <f aca="false">IF(R8043=0,"",IF(Q8043=VLOOKUP(N8042+1,$B$8:$C$360,2,0),N8042+1,N8042))</f>
        <v/>
      </c>
      <c r="P8043" s="30"/>
      <c r="Q8043" s="30"/>
      <c r="R8043" s="35"/>
      <c r="S8043" s="35"/>
      <c r="T8043" s="35"/>
      <c r="U8043" s="35"/>
      <c r="V8043" s="35"/>
      <c r="W8043" s="35"/>
      <c r="X8043" s="35"/>
      <c r="Y8043" s="35"/>
    </row>
    <row r="8044" customFormat="false" ht="14.25" hidden="false" customHeight="false" outlineLevel="0" collapsed="false">
      <c r="N8044" s="0" t="str">
        <f aca="false">IF(R8044=0,"",IF(Q8044=VLOOKUP(N8043+1,$B$8:$C$360,2,0),N8043+1,N8043))</f>
        <v/>
      </c>
      <c r="P8044" s="30"/>
      <c r="Q8044" s="30"/>
      <c r="R8044" s="35"/>
      <c r="S8044" s="35"/>
      <c r="T8044" s="35"/>
      <c r="U8044" s="35"/>
      <c r="V8044" s="35"/>
      <c r="W8044" s="35"/>
      <c r="X8044" s="35"/>
      <c r="Y8044" s="35"/>
    </row>
    <row r="8045" customFormat="false" ht="14.25" hidden="false" customHeight="false" outlineLevel="0" collapsed="false">
      <c r="N8045" s="0" t="str">
        <f aca="false">IF(R8045=0,"",IF(Q8045=VLOOKUP(N8044+1,$B$8:$C$360,2,0),N8044+1,N8044))</f>
        <v/>
      </c>
      <c r="P8045" s="30"/>
      <c r="Q8045" s="30"/>
      <c r="R8045" s="35"/>
      <c r="S8045" s="35"/>
      <c r="T8045" s="35"/>
      <c r="U8045" s="35"/>
      <c r="V8045" s="35"/>
      <c r="W8045" s="35"/>
      <c r="X8045" s="35"/>
      <c r="Y8045" s="35"/>
    </row>
    <row r="8046" customFormat="false" ht="14.25" hidden="false" customHeight="false" outlineLevel="0" collapsed="false">
      <c r="N8046" s="0" t="str">
        <f aca="false">IF(R8046=0,"",IF(Q8046=VLOOKUP(N8045+1,$B$8:$C$360,2,0),N8045+1,N8045))</f>
        <v/>
      </c>
      <c r="P8046" s="30"/>
      <c r="Q8046" s="30"/>
      <c r="R8046" s="35"/>
      <c r="S8046" s="35"/>
      <c r="T8046" s="35"/>
      <c r="U8046" s="35"/>
      <c r="V8046" s="35"/>
      <c r="W8046" s="35"/>
      <c r="X8046" s="35"/>
      <c r="Y8046" s="35"/>
    </row>
    <row r="8047" customFormat="false" ht="14.25" hidden="false" customHeight="false" outlineLevel="0" collapsed="false">
      <c r="N8047" s="0" t="str">
        <f aca="false">IF(R8047=0,"",IF(Q8047=VLOOKUP(N8046+1,$B$8:$C$360,2,0),N8046+1,N8046))</f>
        <v/>
      </c>
      <c r="P8047" s="30"/>
      <c r="Q8047" s="30"/>
      <c r="R8047" s="35"/>
      <c r="S8047" s="35"/>
      <c r="T8047" s="35"/>
      <c r="U8047" s="35"/>
      <c r="V8047" s="35"/>
      <c r="W8047" s="35"/>
      <c r="X8047" s="35"/>
      <c r="Y8047" s="35"/>
    </row>
    <row r="8048" customFormat="false" ht="14.25" hidden="false" customHeight="false" outlineLevel="0" collapsed="false">
      <c r="N8048" s="0" t="str">
        <f aca="false">IF(R8048=0,"",IF(Q8048=VLOOKUP(N8047+1,$B$8:$C$360,2,0),N8047+1,N8047))</f>
        <v/>
      </c>
      <c r="P8048" s="30"/>
      <c r="Q8048" s="30"/>
      <c r="R8048" s="35"/>
      <c r="S8048" s="35"/>
      <c r="T8048" s="35"/>
      <c r="U8048" s="35"/>
      <c r="V8048" s="35"/>
      <c r="W8048" s="35"/>
      <c r="X8048" s="35"/>
      <c r="Y8048" s="35"/>
    </row>
    <row r="8049" customFormat="false" ht="14.25" hidden="false" customHeight="false" outlineLevel="0" collapsed="false">
      <c r="N8049" s="0" t="str">
        <f aca="false">IF(R8049=0,"",IF(Q8049=VLOOKUP(N8048+1,$B$8:$C$360,2,0),N8048+1,N8048))</f>
        <v/>
      </c>
      <c r="P8049" s="30"/>
      <c r="Q8049" s="30"/>
      <c r="R8049" s="35"/>
      <c r="S8049" s="35"/>
      <c r="T8049" s="35"/>
      <c r="U8049" s="35"/>
      <c r="V8049" s="35"/>
      <c r="W8049" s="35"/>
      <c r="X8049" s="35"/>
      <c r="Y8049" s="35"/>
    </row>
    <row r="8050" customFormat="false" ht="14.25" hidden="false" customHeight="false" outlineLevel="0" collapsed="false">
      <c r="N8050" s="0" t="str">
        <f aca="false">IF(R8050=0,"",IF(Q8050=VLOOKUP(N8049+1,$B$8:$C$360,2,0),N8049+1,N8049))</f>
        <v/>
      </c>
      <c r="P8050" s="30"/>
      <c r="Q8050" s="30"/>
      <c r="R8050" s="35"/>
      <c r="S8050" s="35"/>
      <c r="T8050" s="35"/>
      <c r="U8050" s="35"/>
      <c r="V8050" s="35"/>
      <c r="W8050" s="35"/>
      <c r="X8050" s="35"/>
      <c r="Y8050" s="35"/>
    </row>
    <row r="8051" customFormat="false" ht="14.25" hidden="false" customHeight="false" outlineLevel="0" collapsed="false">
      <c r="N8051" s="0" t="str">
        <f aca="false">IF(R8051=0,"",IF(Q8051=VLOOKUP(N8050+1,$B$8:$C$360,2,0),N8050+1,N8050))</f>
        <v/>
      </c>
      <c r="P8051" s="30"/>
      <c r="Q8051" s="30"/>
      <c r="R8051" s="35"/>
      <c r="S8051" s="35"/>
      <c r="T8051" s="35"/>
      <c r="U8051" s="35"/>
      <c r="V8051" s="35"/>
      <c r="W8051" s="35"/>
      <c r="X8051" s="35"/>
      <c r="Y8051" s="35"/>
    </row>
    <row r="8052" customFormat="false" ht="14.25" hidden="false" customHeight="false" outlineLevel="0" collapsed="false">
      <c r="N8052" s="0" t="str">
        <f aca="false">IF(R8052=0,"",IF(Q8052=VLOOKUP(N8051+1,$B$8:$C$360,2,0),N8051+1,N8051))</f>
        <v/>
      </c>
      <c r="P8052" s="30"/>
      <c r="Q8052" s="30"/>
      <c r="R8052" s="35"/>
      <c r="S8052" s="35"/>
      <c r="T8052" s="35"/>
      <c r="U8052" s="35"/>
      <c r="V8052" s="35"/>
      <c r="W8052" s="35"/>
      <c r="X8052" s="35"/>
      <c r="Y8052" s="35"/>
    </row>
    <row r="8053" customFormat="false" ht="14.25" hidden="false" customHeight="false" outlineLevel="0" collapsed="false">
      <c r="N8053" s="0" t="str">
        <f aca="false">IF(R8053=0,"",IF(Q8053=VLOOKUP(N8052+1,$B$8:$C$360,2,0),N8052+1,N8052))</f>
        <v/>
      </c>
      <c r="P8053" s="30"/>
      <c r="Q8053" s="30"/>
      <c r="R8053" s="35"/>
      <c r="S8053" s="35"/>
      <c r="T8053" s="35"/>
      <c r="U8053" s="35"/>
      <c r="V8053" s="35"/>
      <c r="W8053" s="35"/>
      <c r="X8053" s="35"/>
      <c r="Y8053" s="35"/>
    </row>
    <row r="8054" customFormat="false" ht="14.25" hidden="false" customHeight="false" outlineLevel="0" collapsed="false">
      <c r="N8054" s="0" t="str">
        <f aca="false">IF(R8054=0,"",IF(Q8054=VLOOKUP(N8053+1,$B$8:$C$360,2,0),N8053+1,N8053))</f>
        <v/>
      </c>
      <c r="P8054" s="30"/>
      <c r="Q8054" s="30"/>
      <c r="R8054" s="35"/>
      <c r="S8054" s="35"/>
      <c r="T8054" s="35"/>
      <c r="U8054" s="35"/>
      <c r="V8054" s="35"/>
      <c r="W8054" s="35"/>
      <c r="X8054" s="35"/>
      <c r="Y8054" s="35"/>
    </row>
    <row r="8055" customFormat="false" ht="14.25" hidden="false" customHeight="false" outlineLevel="0" collapsed="false">
      <c r="N8055" s="0" t="str">
        <f aca="false">IF(R8055=0,"",IF(Q8055=VLOOKUP(N8054+1,$B$8:$C$360,2,0),N8054+1,N8054))</f>
        <v/>
      </c>
      <c r="P8055" s="30"/>
      <c r="Q8055" s="30"/>
      <c r="R8055" s="35"/>
      <c r="S8055" s="35"/>
      <c r="T8055" s="35"/>
      <c r="U8055" s="35"/>
      <c r="V8055" s="35"/>
      <c r="W8055" s="35"/>
      <c r="X8055" s="35"/>
      <c r="Y8055" s="35"/>
    </row>
    <row r="8056" customFormat="false" ht="14.25" hidden="false" customHeight="false" outlineLevel="0" collapsed="false">
      <c r="N8056" s="0" t="str">
        <f aca="false">IF(R8056=0,"",IF(Q8056=VLOOKUP(N8055+1,$B$8:$C$360,2,0),N8055+1,N8055))</f>
        <v/>
      </c>
      <c r="P8056" s="30"/>
      <c r="Q8056" s="30"/>
      <c r="R8056" s="35"/>
      <c r="S8056" s="35"/>
      <c r="T8056" s="35"/>
      <c r="U8056" s="35"/>
      <c r="V8056" s="35"/>
      <c r="W8056" s="35"/>
      <c r="X8056" s="35"/>
      <c r="Y8056" s="35"/>
    </row>
    <row r="8057" customFormat="false" ht="14.25" hidden="false" customHeight="false" outlineLevel="0" collapsed="false">
      <c r="N8057" s="0" t="str">
        <f aca="false">IF(R8057=0,"",IF(Q8057=VLOOKUP(N8056+1,$B$8:$C$360,2,0),N8056+1,N8056))</f>
        <v/>
      </c>
      <c r="P8057" s="30"/>
      <c r="Q8057" s="30"/>
      <c r="R8057" s="35"/>
      <c r="S8057" s="35"/>
      <c r="T8057" s="35"/>
      <c r="U8057" s="35"/>
      <c r="V8057" s="35"/>
      <c r="W8057" s="35"/>
      <c r="X8057" s="35"/>
      <c r="Y8057" s="35"/>
    </row>
    <row r="8058" customFormat="false" ht="14.25" hidden="false" customHeight="false" outlineLevel="0" collapsed="false">
      <c r="N8058" s="0" t="str">
        <f aca="false">IF(R8058=0,"",IF(Q8058=VLOOKUP(N8057+1,$B$8:$C$360,2,0),N8057+1,N8057))</f>
        <v/>
      </c>
      <c r="P8058" s="30"/>
      <c r="Q8058" s="30"/>
      <c r="R8058" s="35"/>
      <c r="S8058" s="35"/>
      <c r="T8058" s="35"/>
      <c r="U8058" s="35"/>
      <c r="V8058" s="35"/>
      <c r="W8058" s="35"/>
      <c r="X8058" s="35"/>
      <c r="Y8058" s="35"/>
    </row>
    <row r="8059" customFormat="false" ht="14.25" hidden="false" customHeight="false" outlineLevel="0" collapsed="false">
      <c r="N8059" s="0" t="str">
        <f aca="false">IF(R8059=0,"",IF(Q8059=VLOOKUP(N8058+1,$B$8:$C$360,2,0),N8058+1,N8058))</f>
        <v/>
      </c>
      <c r="P8059" s="30"/>
      <c r="Q8059" s="30"/>
      <c r="R8059" s="35"/>
      <c r="S8059" s="35"/>
      <c r="T8059" s="35"/>
      <c r="U8059" s="35"/>
      <c r="V8059" s="35"/>
      <c r="W8059" s="35"/>
      <c r="X8059" s="35"/>
      <c r="Y8059" s="35"/>
    </row>
    <row r="8060" customFormat="false" ht="14.25" hidden="false" customHeight="false" outlineLevel="0" collapsed="false">
      <c r="N8060" s="0" t="str">
        <f aca="false">IF(R8060=0,"",IF(Q8060=VLOOKUP(N8059+1,$B$8:$C$360,2,0),N8059+1,N8059))</f>
        <v/>
      </c>
      <c r="P8060" s="30"/>
      <c r="Q8060" s="30"/>
      <c r="R8060" s="35"/>
      <c r="S8060" s="35"/>
      <c r="T8060" s="35"/>
      <c r="U8060" s="35"/>
      <c r="V8060" s="35"/>
      <c r="W8060" s="35"/>
      <c r="X8060" s="35"/>
      <c r="Y8060" s="35"/>
    </row>
    <row r="8061" customFormat="false" ht="14.25" hidden="false" customHeight="false" outlineLevel="0" collapsed="false">
      <c r="N8061" s="0" t="str">
        <f aca="false">IF(R8061=0,"",IF(Q8061=VLOOKUP(N8060+1,$B$8:$C$360,2,0),N8060+1,N8060))</f>
        <v/>
      </c>
      <c r="P8061" s="30"/>
      <c r="Q8061" s="30"/>
      <c r="R8061" s="35"/>
      <c r="S8061" s="35"/>
      <c r="T8061" s="35"/>
      <c r="U8061" s="35"/>
      <c r="V8061" s="35"/>
      <c r="W8061" s="35"/>
      <c r="X8061" s="35"/>
      <c r="Y8061" s="35"/>
    </row>
    <row r="8062" customFormat="false" ht="14.25" hidden="false" customHeight="false" outlineLevel="0" collapsed="false">
      <c r="N8062" s="0" t="str">
        <f aca="false">IF(R8062=0,"",IF(Q8062=VLOOKUP(N8061+1,$B$8:$C$360,2,0),N8061+1,N8061))</f>
        <v/>
      </c>
      <c r="P8062" s="30"/>
      <c r="Q8062" s="30"/>
      <c r="R8062" s="35"/>
      <c r="S8062" s="35"/>
      <c r="T8062" s="35"/>
      <c r="U8062" s="35"/>
      <c r="V8062" s="35"/>
      <c r="W8062" s="35"/>
      <c r="X8062" s="35"/>
      <c r="Y8062" s="35"/>
    </row>
    <row r="8063" customFormat="false" ht="14.25" hidden="false" customHeight="false" outlineLevel="0" collapsed="false">
      <c r="N8063" s="0" t="str">
        <f aca="false">IF(R8063=0,"",IF(Q8063=VLOOKUP(N8062+1,$B$8:$C$360,2,0),N8062+1,N8062))</f>
        <v/>
      </c>
      <c r="P8063" s="30"/>
      <c r="Q8063" s="30"/>
      <c r="R8063" s="35"/>
      <c r="S8063" s="35"/>
      <c r="T8063" s="35"/>
      <c r="U8063" s="35"/>
      <c r="V8063" s="35"/>
      <c r="W8063" s="35"/>
      <c r="X8063" s="35"/>
      <c r="Y8063" s="35"/>
    </row>
    <row r="8064" customFormat="false" ht="14.25" hidden="false" customHeight="false" outlineLevel="0" collapsed="false">
      <c r="N8064" s="0" t="str">
        <f aca="false">IF(R8064=0,"",IF(Q8064=VLOOKUP(N8063+1,$B$8:$C$360,2,0),N8063+1,N8063))</f>
        <v/>
      </c>
      <c r="P8064" s="30"/>
      <c r="Q8064" s="30"/>
      <c r="R8064" s="35"/>
      <c r="S8064" s="35"/>
      <c r="T8064" s="35"/>
      <c r="U8064" s="35"/>
      <c r="V8064" s="35"/>
      <c r="W8064" s="35"/>
      <c r="X8064" s="35"/>
      <c r="Y8064" s="35"/>
    </row>
    <row r="8065" customFormat="false" ht="14.25" hidden="false" customHeight="false" outlineLevel="0" collapsed="false">
      <c r="N8065" s="0" t="str">
        <f aca="false">IF(R8065=0,"",IF(Q8065=VLOOKUP(N8064+1,$B$8:$C$360,2,0),N8064+1,N8064))</f>
        <v/>
      </c>
      <c r="P8065" s="30"/>
      <c r="Q8065" s="30"/>
      <c r="R8065" s="35"/>
      <c r="S8065" s="35"/>
      <c r="T8065" s="35"/>
      <c r="U8065" s="35"/>
      <c r="V8065" s="35"/>
      <c r="W8065" s="35"/>
      <c r="X8065" s="35"/>
      <c r="Y8065" s="35"/>
    </row>
    <row r="8066" customFormat="false" ht="14.25" hidden="false" customHeight="false" outlineLevel="0" collapsed="false">
      <c r="N8066" s="0" t="str">
        <f aca="false">IF(R8066=0,"",IF(Q8066=VLOOKUP(N8065+1,$B$8:$C$360,2,0),N8065+1,N8065))</f>
        <v/>
      </c>
      <c r="P8066" s="30"/>
      <c r="Q8066" s="30"/>
      <c r="R8066" s="35"/>
      <c r="S8066" s="35"/>
      <c r="T8066" s="35"/>
      <c r="U8066" s="35"/>
      <c r="V8066" s="35"/>
      <c r="W8066" s="35"/>
      <c r="X8066" s="35"/>
      <c r="Y8066" s="35"/>
    </row>
    <row r="8067" customFormat="false" ht="14.25" hidden="false" customHeight="false" outlineLevel="0" collapsed="false">
      <c r="N8067" s="0" t="str">
        <f aca="false">IF(R8067=0,"",IF(Q8067=VLOOKUP(N8066+1,$B$8:$C$360,2,0),N8066+1,N8066))</f>
        <v/>
      </c>
      <c r="P8067" s="30"/>
      <c r="Q8067" s="30"/>
      <c r="R8067" s="35"/>
      <c r="S8067" s="35"/>
      <c r="T8067" s="35"/>
      <c r="U8067" s="35"/>
      <c r="V8067" s="35"/>
      <c r="W8067" s="35"/>
      <c r="X8067" s="35"/>
      <c r="Y8067" s="35"/>
    </row>
    <row r="8068" customFormat="false" ht="14.25" hidden="false" customHeight="false" outlineLevel="0" collapsed="false">
      <c r="N8068" s="0" t="str">
        <f aca="false">IF(R8068=0,"",IF(Q8068=VLOOKUP(N8067+1,$B$8:$C$360,2,0),N8067+1,N8067))</f>
        <v/>
      </c>
      <c r="P8068" s="30"/>
      <c r="Q8068" s="30"/>
      <c r="R8068" s="35"/>
      <c r="S8068" s="35"/>
      <c r="T8068" s="35"/>
      <c r="U8068" s="35"/>
      <c r="V8068" s="35"/>
      <c r="W8068" s="35"/>
      <c r="X8068" s="35"/>
      <c r="Y8068" s="35"/>
    </row>
    <row r="8069" customFormat="false" ht="14.25" hidden="false" customHeight="false" outlineLevel="0" collapsed="false">
      <c r="N8069" s="0" t="str">
        <f aca="false">IF(R8069=0,"",IF(Q8069=VLOOKUP(N8068+1,$B$8:$C$360,2,0),N8068+1,N8068))</f>
        <v/>
      </c>
      <c r="P8069" s="30"/>
      <c r="Q8069" s="30"/>
      <c r="R8069" s="35"/>
      <c r="S8069" s="35"/>
      <c r="T8069" s="35"/>
      <c r="U8069" s="35"/>
      <c r="V8069" s="35"/>
      <c r="W8069" s="35"/>
      <c r="X8069" s="35"/>
      <c r="Y8069" s="35"/>
    </row>
    <row r="8070" customFormat="false" ht="14.25" hidden="false" customHeight="false" outlineLevel="0" collapsed="false">
      <c r="N8070" s="0" t="str">
        <f aca="false">IF(R8070=0,"",IF(Q8070=VLOOKUP(N8069+1,$B$8:$C$360,2,0),N8069+1,N8069))</f>
        <v/>
      </c>
      <c r="P8070" s="30"/>
      <c r="Q8070" s="30"/>
      <c r="R8070" s="35"/>
      <c r="S8070" s="35"/>
      <c r="T8070" s="35"/>
      <c r="U8070" s="35"/>
      <c r="V8070" s="35"/>
      <c r="W8070" s="35"/>
      <c r="X8070" s="35"/>
      <c r="Y8070" s="35"/>
    </row>
    <row r="8071" customFormat="false" ht="14.25" hidden="false" customHeight="false" outlineLevel="0" collapsed="false">
      <c r="N8071" s="0" t="str">
        <f aca="false">IF(R8071=0,"",IF(Q8071=VLOOKUP(N8070+1,$B$8:$C$360,2,0),N8070+1,N8070))</f>
        <v/>
      </c>
      <c r="P8071" s="30"/>
      <c r="Q8071" s="30"/>
      <c r="R8071" s="35"/>
      <c r="S8071" s="35"/>
      <c r="T8071" s="35"/>
      <c r="U8071" s="35"/>
      <c r="V8071" s="35"/>
      <c r="W8071" s="35"/>
      <c r="X8071" s="35"/>
      <c r="Y8071" s="35"/>
    </row>
    <row r="8072" customFormat="false" ht="14.25" hidden="false" customHeight="false" outlineLevel="0" collapsed="false">
      <c r="N8072" s="0" t="str">
        <f aca="false">IF(R8072=0,"",IF(Q8072=VLOOKUP(N8071+1,$B$8:$C$360,2,0),N8071+1,N8071))</f>
        <v/>
      </c>
      <c r="P8072" s="30"/>
      <c r="Q8072" s="30"/>
      <c r="R8072" s="35"/>
      <c r="S8072" s="35"/>
      <c r="T8072" s="35"/>
      <c r="U8072" s="35"/>
      <c r="V8072" s="35"/>
      <c r="W8072" s="35"/>
      <c r="X8072" s="35"/>
      <c r="Y8072" s="35"/>
    </row>
    <row r="8073" customFormat="false" ht="14.25" hidden="false" customHeight="false" outlineLevel="0" collapsed="false">
      <c r="N8073" s="0" t="str">
        <f aca="false">IF(R8073=0,"",IF(Q8073=VLOOKUP(N8072+1,$B$8:$C$360,2,0),N8072+1,N8072))</f>
        <v/>
      </c>
      <c r="P8073" s="30"/>
      <c r="Q8073" s="30"/>
      <c r="R8073" s="35"/>
      <c r="S8073" s="35"/>
      <c r="T8073" s="35"/>
      <c r="U8073" s="35"/>
      <c r="V8073" s="35"/>
      <c r="W8073" s="35"/>
      <c r="X8073" s="35"/>
      <c r="Y8073" s="35"/>
    </row>
    <row r="8074" customFormat="false" ht="14.25" hidden="false" customHeight="false" outlineLevel="0" collapsed="false">
      <c r="N8074" s="0" t="str">
        <f aca="false">IF(R8074=0,"",IF(Q8074=VLOOKUP(N8073+1,$B$8:$C$360,2,0),N8073+1,N8073))</f>
        <v/>
      </c>
      <c r="P8074" s="30"/>
      <c r="Q8074" s="30"/>
      <c r="R8074" s="35"/>
      <c r="S8074" s="35"/>
      <c r="T8074" s="35"/>
      <c r="U8074" s="35"/>
      <c r="V8074" s="35"/>
      <c r="W8074" s="35"/>
      <c r="X8074" s="35"/>
      <c r="Y8074" s="35"/>
    </row>
    <row r="8075" customFormat="false" ht="14.25" hidden="false" customHeight="false" outlineLevel="0" collapsed="false">
      <c r="N8075" s="0" t="str">
        <f aca="false">IF(R8075=0,"",IF(Q8075=VLOOKUP(N8074+1,$B$8:$C$360,2,0),N8074+1,N8074))</f>
        <v/>
      </c>
      <c r="P8075" s="30"/>
      <c r="Q8075" s="30"/>
      <c r="R8075" s="35"/>
      <c r="S8075" s="35"/>
      <c r="T8075" s="35"/>
      <c r="U8075" s="35"/>
      <c r="V8075" s="35"/>
      <c r="W8075" s="35"/>
      <c r="X8075" s="35"/>
      <c r="Y8075" s="35"/>
    </row>
    <row r="8076" customFormat="false" ht="14.25" hidden="false" customHeight="false" outlineLevel="0" collapsed="false">
      <c r="N8076" s="0" t="str">
        <f aca="false">IF(R8076=0,"",IF(Q8076=VLOOKUP(N8075+1,$B$8:$C$360,2,0),N8075+1,N8075))</f>
        <v/>
      </c>
      <c r="P8076" s="30"/>
      <c r="Q8076" s="30"/>
      <c r="R8076" s="35"/>
      <c r="S8076" s="35"/>
      <c r="T8076" s="35"/>
      <c r="U8076" s="35"/>
      <c r="V8076" s="35"/>
      <c r="W8076" s="35"/>
      <c r="X8076" s="35"/>
      <c r="Y8076" s="35"/>
    </row>
    <row r="8077" customFormat="false" ht="14.25" hidden="false" customHeight="false" outlineLevel="0" collapsed="false">
      <c r="N8077" s="0" t="str">
        <f aca="false">IF(R8077=0,"",IF(Q8077=VLOOKUP(N8076+1,$B$8:$C$360,2,0),N8076+1,N8076))</f>
        <v/>
      </c>
      <c r="P8077" s="30"/>
      <c r="Q8077" s="30"/>
      <c r="R8077" s="35"/>
      <c r="S8077" s="35"/>
      <c r="T8077" s="35"/>
      <c r="U8077" s="35"/>
      <c r="V8077" s="35"/>
      <c r="W8077" s="35"/>
      <c r="X8077" s="35"/>
      <c r="Y8077" s="35"/>
    </row>
    <row r="8078" customFormat="false" ht="14.25" hidden="false" customHeight="false" outlineLevel="0" collapsed="false">
      <c r="N8078" s="0" t="str">
        <f aca="false">IF(R8078=0,"",IF(Q8078=VLOOKUP(N8077+1,$B$8:$C$360,2,0),N8077+1,N8077))</f>
        <v/>
      </c>
      <c r="P8078" s="30"/>
      <c r="Q8078" s="30"/>
      <c r="R8078" s="35"/>
      <c r="S8078" s="35"/>
      <c r="T8078" s="35"/>
      <c r="U8078" s="35"/>
      <c r="V8078" s="35"/>
      <c r="W8078" s="35"/>
      <c r="X8078" s="35"/>
      <c r="Y8078" s="35"/>
    </row>
    <row r="8079" customFormat="false" ht="14.25" hidden="false" customHeight="false" outlineLevel="0" collapsed="false">
      <c r="N8079" s="0" t="str">
        <f aca="false">IF(R8079=0,"",IF(Q8079=VLOOKUP(N8078+1,$B$8:$C$360,2,0),N8078+1,N8078))</f>
        <v/>
      </c>
      <c r="P8079" s="30"/>
      <c r="Q8079" s="30"/>
      <c r="R8079" s="35"/>
      <c r="S8079" s="35"/>
      <c r="T8079" s="35"/>
      <c r="U8079" s="35"/>
      <c r="V8079" s="35"/>
      <c r="W8079" s="35"/>
      <c r="X8079" s="35"/>
      <c r="Y8079" s="35"/>
    </row>
    <row r="8080" customFormat="false" ht="14.25" hidden="false" customHeight="false" outlineLevel="0" collapsed="false">
      <c r="N8080" s="0" t="str">
        <f aca="false">IF(R8080=0,"",IF(Q8080=VLOOKUP(N8079+1,$B$8:$C$360,2,0),N8079+1,N8079))</f>
        <v/>
      </c>
      <c r="P8080" s="30"/>
      <c r="Q8080" s="30"/>
      <c r="R8080" s="35"/>
      <c r="S8080" s="35"/>
      <c r="T8080" s="35"/>
      <c r="U8080" s="35"/>
      <c r="V8080" s="35"/>
      <c r="W8080" s="35"/>
      <c r="X8080" s="35"/>
      <c r="Y8080" s="35"/>
    </row>
    <row r="8081" customFormat="false" ht="14.25" hidden="false" customHeight="false" outlineLevel="0" collapsed="false">
      <c r="N8081" s="0" t="str">
        <f aca="false">IF(R8081=0,"",IF(Q8081=VLOOKUP(N8080+1,$B$8:$C$360,2,0),N8080+1,N8080))</f>
        <v/>
      </c>
      <c r="P8081" s="30"/>
      <c r="Q8081" s="30"/>
      <c r="R8081" s="35"/>
      <c r="S8081" s="35"/>
      <c r="T8081" s="35"/>
      <c r="U8081" s="35"/>
      <c r="V8081" s="35"/>
      <c r="W8081" s="35"/>
      <c r="X8081" s="35"/>
      <c r="Y8081" s="35"/>
    </row>
    <row r="8082" customFormat="false" ht="14.25" hidden="false" customHeight="false" outlineLevel="0" collapsed="false">
      <c r="N8082" s="0" t="str">
        <f aca="false">IF(R8082=0,"",IF(Q8082=VLOOKUP(N8081+1,$B$8:$C$360,2,0),N8081+1,N8081))</f>
        <v/>
      </c>
      <c r="P8082" s="30"/>
      <c r="Q8082" s="30"/>
      <c r="R8082" s="35"/>
      <c r="S8082" s="35"/>
      <c r="T8082" s="35"/>
      <c r="U8082" s="35"/>
      <c r="V8082" s="35"/>
      <c r="W8082" s="35"/>
      <c r="X8082" s="35"/>
      <c r="Y8082" s="35"/>
    </row>
    <row r="8083" customFormat="false" ht="14.25" hidden="false" customHeight="false" outlineLevel="0" collapsed="false">
      <c r="N8083" s="0" t="str">
        <f aca="false">IF(R8083=0,"",IF(Q8083=VLOOKUP(N8082+1,$B$8:$C$360,2,0),N8082+1,N8082))</f>
        <v/>
      </c>
      <c r="P8083" s="30"/>
      <c r="Q8083" s="30"/>
      <c r="R8083" s="35"/>
      <c r="S8083" s="35"/>
      <c r="T8083" s="35"/>
      <c r="U8083" s="35"/>
      <c r="V8083" s="35"/>
      <c r="W8083" s="35"/>
      <c r="X8083" s="35"/>
      <c r="Y8083" s="35"/>
    </row>
    <row r="8084" customFormat="false" ht="14.25" hidden="false" customHeight="false" outlineLevel="0" collapsed="false">
      <c r="N8084" s="0" t="str">
        <f aca="false">IF(R8084=0,"",IF(Q8084=VLOOKUP(N8083+1,$B$8:$C$360,2,0),N8083+1,N8083))</f>
        <v/>
      </c>
      <c r="P8084" s="30"/>
      <c r="Q8084" s="30"/>
      <c r="R8084" s="35"/>
      <c r="S8084" s="35"/>
      <c r="T8084" s="35"/>
      <c r="U8084" s="35"/>
      <c r="V8084" s="35"/>
      <c r="W8084" s="35"/>
      <c r="X8084" s="35"/>
      <c r="Y8084" s="35"/>
    </row>
    <row r="8085" customFormat="false" ht="14.25" hidden="false" customHeight="false" outlineLevel="0" collapsed="false">
      <c r="N8085" s="0" t="str">
        <f aca="false">IF(R8085=0,"",IF(Q8085=VLOOKUP(N8084+1,$B$8:$C$360,2,0),N8084+1,N8084))</f>
        <v/>
      </c>
      <c r="P8085" s="30"/>
      <c r="Q8085" s="30"/>
      <c r="R8085" s="35"/>
      <c r="S8085" s="35"/>
      <c r="T8085" s="35"/>
      <c r="U8085" s="35"/>
      <c r="V8085" s="35"/>
      <c r="W8085" s="35"/>
      <c r="X8085" s="35"/>
      <c r="Y8085" s="35"/>
    </row>
    <row r="8086" customFormat="false" ht="14.25" hidden="false" customHeight="false" outlineLevel="0" collapsed="false">
      <c r="N8086" s="0" t="str">
        <f aca="false">IF(R8086=0,"",IF(Q8086=VLOOKUP(N8085+1,$B$8:$C$360,2,0),N8085+1,N8085))</f>
        <v/>
      </c>
      <c r="P8086" s="30"/>
      <c r="Q8086" s="30"/>
      <c r="R8086" s="35"/>
      <c r="S8086" s="35"/>
      <c r="T8086" s="35"/>
      <c r="U8086" s="35"/>
      <c r="V8086" s="35"/>
      <c r="W8086" s="35"/>
      <c r="X8086" s="35"/>
      <c r="Y8086" s="35"/>
    </row>
    <row r="8087" customFormat="false" ht="14.25" hidden="false" customHeight="false" outlineLevel="0" collapsed="false">
      <c r="N8087" s="0" t="str">
        <f aca="false">IF(R8087=0,"",IF(Q8087=VLOOKUP(N8086+1,$B$8:$C$360,2,0),N8086+1,N8086))</f>
        <v/>
      </c>
      <c r="P8087" s="30"/>
      <c r="Q8087" s="30"/>
      <c r="R8087" s="35"/>
      <c r="S8087" s="35"/>
      <c r="T8087" s="35"/>
      <c r="U8087" s="35"/>
      <c r="V8087" s="35"/>
      <c r="W8087" s="35"/>
      <c r="X8087" s="35"/>
      <c r="Y8087" s="35"/>
    </row>
    <row r="8088" customFormat="false" ht="14.25" hidden="false" customHeight="false" outlineLevel="0" collapsed="false">
      <c r="N8088" s="0" t="str">
        <f aca="false">IF(R8088=0,"",IF(Q8088=VLOOKUP(N8087+1,$B$8:$C$360,2,0),N8087+1,N8087))</f>
        <v/>
      </c>
      <c r="P8088" s="30"/>
      <c r="Q8088" s="30"/>
      <c r="R8088" s="35"/>
      <c r="S8088" s="35"/>
      <c r="T8088" s="35"/>
      <c r="U8088" s="35"/>
      <c r="V8088" s="35"/>
      <c r="W8088" s="35"/>
      <c r="X8088" s="35"/>
      <c r="Y8088" s="35"/>
    </row>
    <row r="8089" customFormat="false" ht="14.25" hidden="false" customHeight="false" outlineLevel="0" collapsed="false">
      <c r="N8089" s="0" t="str">
        <f aca="false">IF(R8089=0,"",IF(Q8089=VLOOKUP(N8088+1,$B$8:$C$360,2,0),N8088+1,N8088))</f>
        <v/>
      </c>
      <c r="P8089" s="30"/>
      <c r="Q8089" s="30"/>
      <c r="R8089" s="35"/>
      <c r="S8089" s="35"/>
      <c r="T8089" s="35"/>
      <c r="U8089" s="35"/>
      <c r="V8089" s="35"/>
      <c r="W8089" s="35"/>
      <c r="X8089" s="35"/>
      <c r="Y8089" s="35"/>
    </row>
    <row r="8090" customFormat="false" ht="14.25" hidden="false" customHeight="false" outlineLevel="0" collapsed="false">
      <c r="N8090" s="0" t="str">
        <f aca="false">IF(R8090=0,"",IF(Q8090=VLOOKUP(N8089+1,$B$8:$C$360,2,0),N8089+1,N8089))</f>
        <v/>
      </c>
      <c r="P8090" s="30"/>
      <c r="Q8090" s="30"/>
      <c r="R8090" s="35"/>
      <c r="S8090" s="35"/>
      <c r="T8090" s="35"/>
      <c r="U8090" s="35"/>
      <c r="V8090" s="35"/>
      <c r="W8090" s="35"/>
      <c r="X8090" s="35"/>
      <c r="Y8090" s="35"/>
    </row>
    <row r="8091" customFormat="false" ht="14.25" hidden="false" customHeight="false" outlineLevel="0" collapsed="false">
      <c r="N8091" s="0" t="str">
        <f aca="false">IF(R8091=0,"",IF(Q8091=VLOOKUP(N8090+1,$B$8:$C$360,2,0),N8090+1,N8090))</f>
        <v/>
      </c>
      <c r="P8091" s="30"/>
      <c r="Q8091" s="30"/>
      <c r="R8091" s="35"/>
      <c r="S8091" s="35"/>
      <c r="T8091" s="35"/>
      <c r="U8091" s="35"/>
      <c r="V8091" s="35"/>
      <c r="W8091" s="35"/>
      <c r="X8091" s="35"/>
      <c r="Y8091" s="35"/>
    </row>
    <row r="8092" customFormat="false" ht="14.25" hidden="false" customHeight="false" outlineLevel="0" collapsed="false">
      <c r="N8092" s="0" t="str">
        <f aca="false">IF(R8092=0,"",IF(Q8092=VLOOKUP(N8091+1,$B$8:$C$360,2,0),N8091+1,N8091))</f>
        <v/>
      </c>
      <c r="P8092" s="30"/>
      <c r="Q8092" s="30"/>
      <c r="R8092" s="35"/>
      <c r="S8092" s="35"/>
      <c r="T8092" s="35"/>
      <c r="U8092" s="35"/>
      <c r="V8092" s="35"/>
      <c r="W8092" s="35"/>
      <c r="X8092" s="35"/>
      <c r="Y8092" s="35"/>
    </row>
    <row r="8093" customFormat="false" ht="14.25" hidden="false" customHeight="false" outlineLevel="0" collapsed="false">
      <c r="N8093" s="0" t="str">
        <f aca="false">IF(R8093=0,"",IF(Q8093=VLOOKUP(N8092+1,$B$8:$C$360,2,0),N8092+1,N8092))</f>
        <v/>
      </c>
      <c r="P8093" s="30"/>
      <c r="Q8093" s="30"/>
      <c r="R8093" s="35"/>
      <c r="S8093" s="35"/>
      <c r="T8093" s="35"/>
      <c r="U8093" s="35"/>
      <c r="V8093" s="35"/>
      <c r="W8093" s="35"/>
      <c r="X8093" s="35"/>
      <c r="Y8093" s="35"/>
    </row>
    <row r="8094" customFormat="false" ht="14.25" hidden="false" customHeight="false" outlineLevel="0" collapsed="false">
      <c r="N8094" s="0" t="str">
        <f aca="false">IF(R8094=0,"",IF(Q8094=VLOOKUP(N8093+1,$B$8:$C$360,2,0),N8093+1,N8093))</f>
        <v/>
      </c>
      <c r="P8094" s="30"/>
      <c r="Q8094" s="30"/>
      <c r="R8094" s="35"/>
      <c r="S8094" s="35"/>
      <c r="T8094" s="35"/>
      <c r="U8094" s="35"/>
      <c r="V8094" s="35"/>
      <c r="W8094" s="35"/>
      <c r="X8094" s="35"/>
      <c r="Y8094" s="35"/>
    </row>
    <row r="8095" customFormat="false" ht="14.25" hidden="false" customHeight="false" outlineLevel="0" collapsed="false">
      <c r="N8095" s="0" t="str">
        <f aca="false">IF(R8095=0,"",IF(Q8095=VLOOKUP(N8094+1,$B$8:$C$360,2,0),N8094+1,N8094))</f>
        <v/>
      </c>
      <c r="P8095" s="30"/>
      <c r="Q8095" s="30"/>
      <c r="R8095" s="35"/>
      <c r="S8095" s="35"/>
      <c r="T8095" s="35"/>
      <c r="U8095" s="35"/>
      <c r="V8095" s="35"/>
      <c r="W8095" s="35"/>
      <c r="X8095" s="35"/>
      <c r="Y8095" s="35"/>
    </row>
    <row r="8096" customFormat="false" ht="14.25" hidden="false" customHeight="false" outlineLevel="0" collapsed="false">
      <c r="N8096" s="0" t="str">
        <f aca="false">IF(R8096=0,"",IF(Q8096=VLOOKUP(N8095+1,$B$8:$C$360,2,0),N8095+1,N8095))</f>
        <v/>
      </c>
      <c r="P8096" s="30"/>
      <c r="Q8096" s="30"/>
      <c r="R8096" s="35"/>
      <c r="S8096" s="35"/>
      <c r="T8096" s="35"/>
      <c r="U8096" s="35"/>
      <c r="V8096" s="35"/>
      <c r="W8096" s="35"/>
      <c r="X8096" s="35"/>
      <c r="Y8096" s="35"/>
    </row>
    <row r="8097" customFormat="false" ht="14.25" hidden="false" customHeight="false" outlineLevel="0" collapsed="false">
      <c r="N8097" s="0" t="str">
        <f aca="false">IF(R8097=0,"",IF(Q8097=VLOOKUP(N8096+1,$B$8:$C$360,2,0),N8096+1,N8096))</f>
        <v/>
      </c>
      <c r="P8097" s="30"/>
      <c r="Q8097" s="30"/>
      <c r="R8097" s="35"/>
      <c r="S8097" s="35"/>
      <c r="T8097" s="35"/>
      <c r="U8097" s="35"/>
      <c r="V8097" s="35"/>
      <c r="W8097" s="35"/>
      <c r="X8097" s="35"/>
      <c r="Y8097" s="35"/>
    </row>
    <row r="8098" customFormat="false" ht="14.25" hidden="false" customHeight="false" outlineLevel="0" collapsed="false">
      <c r="N8098" s="0" t="str">
        <f aca="false">IF(R8098=0,"",IF(Q8098=VLOOKUP(N8097+1,$B$8:$C$360,2,0),N8097+1,N8097))</f>
        <v/>
      </c>
      <c r="P8098" s="30"/>
      <c r="Q8098" s="30"/>
      <c r="R8098" s="35"/>
      <c r="S8098" s="35"/>
      <c r="T8098" s="35"/>
      <c r="U8098" s="35"/>
      <c r="V8098" s="35"/>
      <c r="W8098" s="35"/>
      <c r="X8098" s="35"/>
      <c r="Y8098" s="35"/>
    </row>
    <row r="8099" customFormat="false" ht="14.25" hidden="false" customHeight="false" outlineLevel="0" collapsed="false">
      <c r="N8099" s="0" t="str">
        <f aca="false">IF(R8099=0,"",IF(Q8099=VLOOKUP(N8098+1,$B$8:$C$360,2,0),N8098+1,N8098))</f>
        <v/>
      </c>
      <c r="P8099" s="30"/>
      <c r="Q8099" s="30"/>
      <c r="R8099" s="35"/>
      <c r="S8099" s="35"/>
      <c r="T8099" s="35"/>
      <c r="U8099" s="35"/>
      <c r="V8099" s="35"/>
      <c r="W8099" s="35"/>
      <c r="X8099" s="35"/>
      <c r="Y8099" s="35"/>
    </row>
    <row r="8100" customFormat="false" ht="14.25" hidden="false" customHeight="false" outlineLevel="0" collapsed="false">
      <c r="N8100" s="0" t="str">
        <f aca="false">IF(R8100=0,"",IF(Q8100=VLOOKUP(N8099+1,$B$8:$C$360,2,0),N8099+1,N8099))</f>
        <v/>
      </c>
      <c r="P8100" s="30"/>
      <c r="Q8100" s="30"/>
      <c r="R8100" s="35"/>
      <c r="S8100" s="35"/>
      <c r="T8100" s="35"/>
      <c r="U8100" s="35"/>
      <c r="V8100" s="35"/>
      <c r="W8100" s="35"/>
      <c r="X8100" s="35"/>
      <c r="Y8100" s="35"/>
    </row>
    <row r="8101" customFormat="false" ht="14.25" hidden="false" customHeight="false" outlineLevel="0" collapsed="false">
      <c r="N8101" s="0" t="str">
        <f aca="false">IF(R8101=0,"",IF(Q8101=VLOOKUP(N8100+1,$B$8:$C$360,2,0),N8100+1,N8100))</f>
        <v/>
      </c>
      <c r="P8101" s="30"/>
      <c r="Q8101" s="30"/>
      <c r="R8101" s="35"/>
      <c r="S8101" s="35"/>
      <c r="T8101" s="35"/>
      <c r="U8101" s="35"/>
      <c r="V8101" s="35"/>
      <c r="W8101" s="35"/>
      <c r="X8101" s="35"/>
      <c r="Y8101" s="35"/>
    </row>
    <row r="8102" customFormat="false" ht="14.25" hidden="false" customHeight="false" outlineLevel="0" collapsed="false">
      <c r="N8102" s="0" t="str">
        <f aca="false">IF(R8102=0,"",IF(Q8102=VLOOKUP(N8101+1,$B$8:$C$360,2,0),N8101+1,N8101))</f>
        <v/>
      </c>
      <c r="P8102" s="30"/>
      <c r="Q8102" s="30"/>
      <c r="R8102" s="35"/>
      <c r="S8102" s="35"/>
      <c r="T8102" s="35"/>
      <c r="U8102" s="35"/>
      <c r="V8102" s="35"/>
      <c r="W8102" s="35"/>
      <c r="X8102" s="35"/>
      <c r="Y8102" s="35"/>
    </row>
    <row r="8103" customFormat="false" ht="14.25" hidden="false" customHeight="false" outlineLevel="0" collapsed="false">
      <c r="N8103" s="0" t="str">
        <f aca="false">IF(R8103=0,"",IF(Q8103=VLOOKUP(N8102+1,$B$8:$C$360,2,0),N8102+1,N8102))</f>
        <v/>
      </c>
      <c r="P8103" s="30"/>
      <c r="Q8103" s="30"/>
      <c r="R8103" s="35"/>
      <c r="S8103" s="35"/>
      <c r="T8103" s="35"/>
      <c r="U8103" s="35"/>
      <c r="V8103" s="35"/>
      <c r="W8103" s="35"/>
      <c r="X8103" s="35"/>
      <c r="Y8103" s="35"/>
    </row>
    <row r="8104" customFormat="false" ht="14.25" hidden="false" customHeight="false" outlineLevel="0" collapsed="false">
      <c r="N8104" s="0" t="str">
        <f aca="false">IF(R8104=0,"",IF(Q8104=VLOOKUP(N8103+1,$B$8:$C$360,2,0),N8103+1,N8103))</f>
        <v/>
      </c>
      <c r="P8104" s="30"/>
      <c r="Q8104" s="30"/>
      <c r="R8104" s="35"/>
      <c r="S8104" s="35"/>
      <c r="T8104" s="35"/>
      <c r="U8104" s="35"/>
      <c r="V8104" s="35"/>
      <c r="W8104" s="35"/>
      <c r="X8104" s="35"/>
      <c r="Y8104" s="35"/>
    </row>
    <row r="8105" customFormat="false" ht="14.25" hidden="false" customHeight="false" outlineLevel="0" collapsed="false">
      <c r="N8105" s="0" t="str">
        <f aca="false">IF(R8105=0,"",IF(Q8105=VLOOKUP(N8104+1,$B$8:$C$360,2,0),N8104+1,N8104))</f>
        <v/>
      </c>
      <c r="P8105" s="30"/>
      <c r="Q8105" s="30"/>
      <c r="R8105" s="35"/>
      <c r="S8105" s="35"/>
      <c r="T8105" s="35"/>
      <c r="U8105" s="35"/>
      <c r="V8105" s="35"/>
      <c r="W8105" s="35"/>
      <c r="X8105" s="35"/>
      <c r="Y8105" s="35"/>
    </row>
    <row r="8106" customFormat="false" ht="14.25" hidden="false" customHeight="false" outlineLevel="0" collapsed="false">
      <c r="N8106" s="0" t="str">
        <f aca="false">IF(R8106=0,"",IF(Q8106=VLOOKUP(N8105+1,$B$8:$C$360,2,0),N8105+1,N8105))</f>
        <v/>
      </c>
      <c r="P8106" s="30"/>
      <c r="Q8106" s="30"/>
      <c r="R8106" s="35"/>
      <c r="S8106" s="35"/>
      <c r="T8106" s="35"/>
      <c r="U8106" s="35"/>
      <c r="V8106" s="35"/>
      <c r="W8106" s="35"/>
      <c r="X8106" s="35"/>
      <c r="Y8106" s="35"/>
    </row>
    <row r="8107" customFormat="false" ht="14.25" hidden="false" customHeight="false" outlineLevel="0" collapsed="false">
      <c r="N8107" s="0" t="str">
        <f aca="false">IF(R8107=0,"",IF(Q8107=VLOOKUP(N8106+1,$B$8:$C$360,2,0),N8106+1,N8106))</f>
        <v/>
      </c>
      <c r="P8107" s="30"/>
      <c r="Q8107" s="30"/>
      <c r="R8107" s="35"/>
      <c r="S8107" s="35"/>
      <c r="T8107" s="35"/>
      <c r="U8107" s="35"/>
      <c r="V8107" s="35"/>
      <c r="W8107" s="35"/>
      <c r="X8107" s="35"/>
      <c r="Y8107" s="35"/>
    </row>
    <row r="8108" customFormat="false" ht="14.25" hidden="false" customHeight="false" outlineLevel="0" collapsed="false">
      <c r="N8108" s="0" t="str">
        <f aca="false">IF(R8108=0,"",IF(Q8108=VLOOKUP(N8107+1,$B$8:$C$360,2,0),N8107+1,N8107))</f>
        <v/>
      </c>
      <c r="P8108" s="30"/>
      <c r="Q8108" s="30"/>
      <c r="R8108" s="35"/>
      <c r="S8108" s="35"/>
      <c r="T8108" s="35"/>
      <c r="U8108" s="35"/>
      <c r="V8108" s="35"/>
      <c r="W8108" s="35"/>
      <c r="X8108" s="35"/>
      <c r="Y8108" s="35"/>
    </row>
    <row r="8109" customFormat="false" ht="14.25" hidden="false" customHeight="false" outlineLevel="0" collapsed="false">
      <c r="N8109" s="0" t="str">
        <f aca="false">IF(R8109=0,"",IF(Q8109=VLOOKUP(N8108+1,$B$8:$C$360,2,0),N8108+1,N8108))</f>
        <v/>
      </c>
      <c r="P8109" s="30"/>
      <c r="Q8109" s="30"/>
      <c r="R8109" s="35"/>
      <c r="S8109" s="35"/>
      <c r="T8109" s="35"/>
      <c r="U8109" s="35"/>
      <c r="V8109" s="35"/>
      <c r="W8109" s="35"/>
      <c r="X8109" s="35"/>
      <c r="Y8109" s="35"/>
    </row>
    <row r="8110" customFormat="false" ht="14.25" hidden="false" customHeight="false" outlineLevel="0" collapsed="false">
      <c r="N8110" s="0" t="str">
        <f aca="false">IF(R8110=0,"",IF(Q8110=VLOOKUP(N8109+1,$B$8:$C$360,2,0),N8109+1,N8109))</f>
        <v/>
      </c>
      <c r="P8110" s="30"/>
      <c r="Q8110" s="30"/>
      <c r="R8110" s="35"/>
      <c r="S8110" s="35"/>
      <c r="T8110" s="35"/>
      <c r="U8110" s="35"/>
      <c r="V8110" s="35"/>
      <c r="W8110" s="35"/>
      <c r="X8110" s="35"/>
      <c r="Y8110" s="35"/>
    </row>
    <row r="8111" customFormat="false" ht="14.25" hidden="false" customHeight="false" outlineLevel="0" collapsed="false">
      <c r="N8111" s="0" t="str">
        <f aca="false">IF(R8111=0,"",IF(Q8111=VLOOKUP(N8110+1,$B$8:$C$360,2,0),N8110+1,N8110))</f>
        <v/>
      </c>
      <c r="P8111" s="30"/>
      <c r="Q8111" s="30"/>
      <c r="R8111" s="35"/>
      <c r="S8111" s="35"/>
      <c r="T8111" s="35"/>
      <c r="U8111" s="35"/>
      <c r="V8111" s="35"/>
      <c r="W8111" s="35"/>
      <c r="X8111" s="35"/>
      <c r="Y8111" s="35"/>
    </row>
    <row r="8112" customFormat="false" ht="14.25" hidden="false" customHeight="false" outlineLevel="0" collapsed="false">
      <c r="N8112" s="0" t="str">
        <f aca="false">IF(R8112=0,"",IF(Q8112=VLOOKUP(N8111+1,$B$8:$C$360,2,0),N8111+1,N8111))</f>
        <v/>
      </c>
      <c r="P8112" s="30"/>
      <c r="Q8112" s="30"/>
      <c r="R8112" s="35"/>
      <c r="S8112" s="35"/>
      <c r="T8112" s="35"/>
      <c r="U8112" s="35"/>
      <c r="V8112" s="35"/>
      <c r="W8112" s="35"/>
      <c r="X8112" s="35"/>
      <c r="Y8112" s="35"/>
    </row>
    <row r="8113" customFormat="false" ht="14.25" hidden="false" customHeight="false" outlineLevel="0" collapsed="false">
      <c r="N8113" s="0" t="str">
        <f aca="false">IF(R8113=0,"",IF(Q8113=VLOOKUP(N8112+1,$B$8:$C$360,2,0),N8112+1,N8112))</f>
        <v/>
      </c>
      <c r="P8113" s="30"/>
      <c r="Q8113" s="30"/>
      <c r="R8113" s="35"/>
      <c r="S8113" s="35"/>
      <c r="T8113" s="35"/>
      <c r="U8113" s="35"/>
      <c r="V8113" s="35"/>
      <c r="W8113" s="35"/>
      <c r="X8113" s="35"/>
      <c r="Y8113" s="35"/>
    </row>
    <row r="8114" customFormat="false" ht="14.25" hidden="false" customHeight="false" outlineLevel="0" collapsed="false">
      <c r="N8114" s="0" t="str">
        <f aca="false">IF(R8114=0,"",IF(Q8114=VLOOKUP(N8113+1,$B$8:$C$360,2,0),N8113+1,N8113))</f>
        <v/>
      </c>
      <c r="P8114" s="30"/>
      <c r="Q8114" s="30"/>
      <c r="R8114" s="35"/>
      <c r="S8114" s="35"/>
      <c r="T8114" s="35"/>
      <c r="U8114" s="35"/>
      <c r="V8114" s="35"/>
      <c r="W8114" s="35"/>
      <c r="X8114" s="35"/>
      <c r="Y8114" s="35"/>
    </row>
    <row r="8115" customFormat="false" ht="14.25" hidden="false" customHeight="false" outlineLevel="0" collapsed="false">
      <c r="N8115" s="0" t="str">
        <f aca="false">IF(R8115=0,"",IF(Q8115=VLOOKUP(N8114+1,$B$8:$C$360,2,0),N8114+1,N8114))</f>
        <v/>
      </c>
      <c r="P8115" s="30"/>
      <c r="Q8115" s="30"/>
      <c r="R8115" s="35"/>
      <c r="S8115" s="35"/>
      <c r="T8115" s="35"/>
      <c r="U8115" s="35"/>
      <c r="V8115" s="35"/>
      <c r="W8115" s="35"/>
      <c r="X8115" s="35"/>
      <c r="Y8115" s="35"/>
    </row>
    <row r="8116" customFormat="false" ht="14.25" hidden="false" customHeight="false" outlineLevel="0" collapsed="false">
      <c r="N8116" s="0" t="str">
        <f aca="false">IF(R8116=0,"",IF(Q8116=VLOOKUP(N8115+1,$B$8:$C$360,2,0),N8115+1,N8115))</f>
        <v/>
      </c>
      <c r="P8116" s="30"/>
      <c r="Q8116" s="30"/>
      <c r="R8116" s="35"/>
      <c r="S8116" s="35"/>
      <c r="T8116" s="35"/>
      <c r="U8116" s="35"/>
      <c r="V8116" s="35"/>
      <c r="W8116" s="35"/>
      <c r="X8116" s="35"/>
      <c r="Y8116" s="35"/>
    </row>
    <row r="8117" customFormat="false" ht="14.25" hidden="false" customHeight="false" outlineLevel="0" collapsed="false">
      <c r="N8117" s="0" t="str">
        <f aca="false">IF(R8117=0,"",IF(Q8117=VLOOKUP(N8116+1,$B$8:$C$360,2,0),N8116+1,N8116))</f>
        <v/>
      </c>
      <c r="P8117" s="30"/>
      <c r="Q8117" s="30"/>
      <c r="R8117" s="35"/>
      <c r="S8117" s="35"/>
      <c r="T8117" s="35"/>
      <c r="U8117" s="35"/>
      <c r="V8117" s="35"/>
      <c r="W8117" s="35"/>
      <c r="X8117" s="35"/>
      <c r="Y8117" s="35"/>
    </row>
    <row r="8118" customFormat="false" ht="14.25" hidden="false" customHeight="false" outlineLevel="0" collapsed="false">
      <c r="N8118" s="0" t="str">
        <f aca="false">IF(R8118=0,"",IF(Q8118=VLOOKUP(N8117+1,$B$8:$C$360,2,0),N8117+1,N8117))</f>
        <v/>
      </c>
      <c r="P8118" s="30"/>
      <c r="Q8118" s="30"/>
      <c r="R8118" s="35"/>
      <c r="S8118" s="35"/>
      <c r="T8118" s="35"/>
      <c r="U8118" s="35"/>
      <c r="V8118" s="35"/>
      <c r="W8118" s="35"/>
      <c r="X8118" s="35"/>
      <c r="Y8118" s="35"/>
    </row>
    <row r="8119" customFormat="false" ht="14.25" hidden="false" customHeight="false" outlineLevel="0" collapsed="false">
      <c r="N8119" s="0" t="str">
        <f aca="false">IF(R8119=0,"",IF(Q8119=VLOOKUP(N8118+1,$B$8:$C$360,2,0),N8118+1,N8118))</f>
        <v/>
      </c>
      <c r="P8119" s="30"/>
      <c r="Q8119" s="30"/>
      <c r="R8119" s="35"/>
      <c r="S8119" s="35"/>
      <c r="T8119" s="35"/>
      <c r="U8119" s="35"/>
      <c r="V8119" s="35"/>
      <c r="W8119" s="35"/>
      <c r="X8119" s="35"/>
      <c r="Y8119" s="35"/>
    </row>
    <row r="8120" customFormat="false" ht="14.25" hidden="false" customHeight="false" outlineLevel="0" collapsed="false">
      <c r="N8120" s="0" t="str">
        <f aca="false">IF(R8120=0,"",IF(Q8120=VLOOKUP(N8119+1,$B$8:$C$360,2,0),N8119+1,N8119))</f>
        <v/>
      </c>
      <c r="P8120" s="30"/>
      <c r="Q8120" s="30"/>
      <c r="R8120" s="35"/>
      <c r="S8120" s="35"/>
      <c r="T8120" s="35"/>
      <c r="U8120" s="35"/>
      <c r="V8120" s="35"/>
      <c r="W8120" s="35"/>
      <c r="X8120" s="35"/>
      <c r="Y8120" s="35"/>
    </row>
    <row r="8121" customFormat="false" ht="14.25" hidden="false" customHeight="false" outlineLevel="0" collapsed="false">
      <c r="N8121" s="0" t="str">
        <f aca="false">IF(R8121=0,"",IF(Q8121=VLOOKUP(N8120+1,$B$8:$C$360,2,0),N8120+1,N8120))</f>
        <v/>
      </c>
      <c r="P8121" s="30"/>
      <c r="Q8121" s="30"/>
      <c r="R8121" s="35"/>
      <c r="S8121" s="35"/>
      <c r="T8121" s="35"/>
      <c r="U8121" s="35"/>
      <c r="V8121" s="35"/>
      <c r="W8121" s="35"/>
      <c r="X8121" s="35"/>
      <c r="Y8121" s="35"/>
    </row>
    <row r="8122" customFormat="false" ht="14.25" hidden="false" customHeight="false" outlineLevel="0" collapsed="false">
      <c r="N8122" s="0" t="str">
        <f aca="false">IF(R8122=0,"",IF(Q8122=VLOOKUP(N8121+1,$B$8:$C$360,2,0),N8121+1,N8121))</f>
        <v/>
      </c>
      <c r="P8122" s="30"/>
      <c r="Q8122" s="30"/>
      <c r="R8122" s="35"/>
      <c r="S8122" s="35"/>
      <c r="T8122" s="35"/>
      <c r="U8122" s="35"/>
      <c r="V8122" s="35"/>
      <c r="W8122" s="35"/>
      <c r="X8122" s="35"/>
      <c r="Y8122" s="35"/>
    </row>
    <row r="8123" customFormat="false" ht="14.25" hidden="false" customHeight="false" outlineLevel="0" collapsed="false">
      <c r="N8123" s="0" t="str">
        <f aca="false">IF(R8123=0,"",IF(Q8123=VLOOKUP(N8122+1,$B$8:$C$360,2,0),N8122+1,N8122))</f>
        <v/>
      </c>
      <c r="P8123" s="30"/>
      <c r="Q8123" s="30"/>
      <c r="R8123" s="35"/>
      <c r="S8123" s="35"/>
      <c r="T8123" s="35"/>
      <c r="U8123" s="35"/>
      <c r="V8123" s="35"/>
      <c r="W8123" s="35"/>
      <c r="X8123" s="35"/>
      <c r="Y8123" s="35"/>
    </row>
    <row r="8124" customFormat="false" ht="14.25" hidden="false" customHeight="false" outlineLevel="0" collapsed="false">
      <c r="N8124" s="0" t="str">
        <f aca="false">IF(R8124=0,"",IF(Q8124=VLOOKUP(N8123+1,$B$8:$C$360,2,0),N8123+1,N8123))</f>
        <v/>
      </c>
      <c r="P8124" s="30"/>
      <c r="Q8124" s="30"/>
      <c r="R8124" s="35"/>
      <c r="S8124" s="35"/>
      <c r="T8124" s="35"/>
      <c r="U8124" s="35"/>
      <c r="V8124" s="35"/>
      <c r="W8124" s="35"/>
      <c r="X8124" s="35"/>
      <c r="Y8124" s="35"/>
    </row>
    <row r="8125" customFormat="false" ht="14.25" hidden="false" customHeight="false" outlineLevel="0" collapsed="false">
      <c r="N8125" s="0" t="str">
        <f aca="false">IF(R8125=0,"",IF(Q8125=VLOOKUP(N8124+1,$B$8:$C$360,2,0),N8124+1,N8124))</f>
        <v/>
      </c>
      <c r="P8125" s="30"/>
      <c r="Q8125" s="30"/>
      <c r="R8125" s="35"/>
      <c r="S8125" s="35"/>
      <c r="T8125" s="35"/>
      <c r="U8125" s="35"/>
      <c r="V8125" s="35"/>
      <c r="W8125" s="35"/>
      <c r="X8125" s="35"/>
      <c r="Y8125" s="35"/>
    </row>
    <row r="8126" customFormat="false" ht="14.25" hidden="false" customHeight="false" outlineLevel="0" collapsed="false">
      <c r="N8126" s="0" t="str">
        <f aca="false">IF(R8126=0,"",IF(Q8126=VLOOKUP(N8125+1,$B$8:$C$360,2,0),N8125+1,N8125))</f>
        <v/>
      </c>
      <c r="P8126" s="30"/>
      <c r="Q8126" s="30"/>
      <c r="R8126" s="35"/>
      <c r="S8126" s="35"/>
      <c r="T8126" s="35"/>
      <c r="U8126" s="35"/>
      <c r="V8126" s="35"/>
      <c r="W8126" s="35"/>
      <c r="X8126" s="35"/>
      <c r="Y8126" s="35"/>
    </row>
    <row r="8127" customFormat="false" ht="14.25" hidden="false" customHeight="false" outlineLevel="0" collapsed="false">
      <c r="N8127" s="0" t="str">
        <f aca="false">IF(R8127=0,"",IF(Q8127=VLOOKUP(N8126+1,$B$8:$C$360,2,0),N8126+1,N8126))</f>
        <v/>
      </c>
      <c r="P8127" s="30"/>
      <c r="Q8127" s="30"/>
      <c r="R8127" s="35"/>
      <c r="S8127" s="35"/>
      <c r="T8127" s="35"/>
      <c r="U8127" s="35"/>
      <c r="V8127" s="35"/>
      <c r="W8127" s="35"/>
      <c r="X8127" s="35"/>
      <c r="Y8127" s="35"/>
    </row>
    <row r="8128" customFormat="false" ht="14.25" hidden="false" customHeight="false" outlineLevel="0" collapsed="false">
      <c r="N8128" s="0" t="str">
        <f aca="false">IF(R8128=0,"",IF(Q8128=VLOOKUP(N8127+1,$B$8:$C$360,2,0),N8127+1,N8127))</f>
        <v/>
      </c>
      <c r="P8128" s="30"/>
      <c r="Q8128" s="30"/>
      <c r="R8128" s="35"/>
      <c r="S8128" s="35"/>
      <c r="T8128" s="35"/>
      <c r="U8128" s="35"/>
      <c r="V8128" s="35"/>
      <c r="W8128" s="35"/>
      <c r="X8128" s="35"/>
      <c r="Y8128" s="35"/>
    </row>
    <row r="8129" customFormat="false" ht="14.25" hidden="false" customHeight="false" outlineLevel="0" collapsed="false">
      <c r="N8129" s="0" t="str">
        <f aca="false">IF(R8129=0,"",IF(Q8129=VLOOKUP(N8128+1,$B$8:$C$360,2,0),N8128+1,N8128))</f>
        <v/>
      </c>
      <c r="P8129" s="30"/>
      <c r="Q8129" s="30"/>
      <c r="R8129" s="35"/>
      <c r="S8129" s="35"/>
      <c r="T8129" s="35"/>
      <c r="U8129" s="35"/>
      <c r="V8129" s="35"/>
      <c r="W8129" s="35"/>
      <c r="X8129" s="35"/>
      <c r="Y8129" s="35"/>
    </row>
    <row r="8130" customFormat="false" ht="14.25" hidden="false" customHeight="false" outlineLevel="0" collapsed="false">
      <c r="N8130" s="0" t="str">
        <f aca="false">IF(R8130=0,"",IF(Q8130=VLOOKUP(N8129+1,$B$8:$C$360,2,0),N8129+1,N8129))</f>
        <v/>
      </c>
      <c r="P8130" s="30"/>
      <c r="Q8130" s="30"/>
      <c r="R8130" s="35"/>
      <c r="S8130" s="35"/>
      <c r="T8130" s="35"/>
      <c r="U8130" s="35"/>
      <c r="V8130" s="35"/>
      <c r="W8130" s="35"/>
      <c r="X8130" s="35"/>
      <c r="Y8130" s="35"/>
    </row>
    <row r="8131" customFormat="false" ht="14.25" hidden="false" customHeight="false" outlineLevel="0" collapsed="false">
      <c r="N8131" s="0" t="str">
        <f aca="false">IF(R8131=0,"",IF(Q8131=VLOOKUP(N8130+1,$B$8:$C$360,2,0),N8130+1,N8130))</f>
        <v/>
      </c>
      <c r="P8131" s="30"/>
      <c r="Q8131" s="30"/>
      <c r="R8131" s="35"/>
      <c r="S8131" s="35"/>
      <c r="T8131" s="35"/>
      <c r="U8131" s="35"/>
      <c r="V8131" s="35"/>
      <c r="W8131" s="35"/>
      <c r="X8131" s="35"/>
      <c r="Y8131" s="35"/>
    </row>
    <row r="8132" customFormat="false" ht="14.25" hidden="false" customHeight="false" outlineLevel="0" collapsed="false">
      <c r="N8132" s="0" t="str">
        <f aca="false">IF(R8132=0,"",IF(Q8132=VLOOKUP(N8131+1,$B$8:$C$360,2,0),N8131+1,N8131))</f>
        <v/>
      </c>
      <c r="P8132" s="30"/>
      <c r="Q8132" s="30"/>
      <c r="R8132" s="35"/>
      <c r="S8132" s="35"/>
      <c r="T8132" s="35"/>
      <c r="U8132" s="35"/>
      <c r="V8132" s="35"/>
      <c r="W8132" s="35"/>
      <c r="X8132" s="35"/>
      <c r="Y8132" s="35"/>
    </row>
    <row r="8133" customFormat="false" ht="14.25" hidden="false" customHeight="false" outlineLevel="0" collapsed="false">
      <c r="N8133" s="0" t="str">
        <f aca="false">IF(R8133=0,"",IF(Q8133=VLOOKUP(N8132+1,$B$8:$C$360,2,0),N8132+1,N8132))</f>
        <v/>
      </c>
      <c r="P8133" s="30"/>
      <c r="Q8133" s="30"/>
      <c r="R8133" s="35"/>
      <c r="S8133" s="35"/>
      <c r="T8133" s="35"/>
      <c r="U8133" s="35"/>
      <c r="V8133" s="35"/>
      <c r="W8133" s="35"/>
      <c r="X8133" s="35"/>
      <c r="Y8133" s="35"/>
    </row>
    <row r="8134" customFormat="false" ht="14.25" hidden="false" customHeight="false" outlineLevel="0" collapsed="false">
      <c r="N8134" s="0" t="str">
        <f aca="false">IF(R8134=0,"",IF(Q8134=VLOOKUP(N8133+1,$B$8:$C$360,2,0),N8133+1,N8133))</f>
        <v/>
      </c>
      <c r="P8134" s="30"/>
      <c r="Q8134" s="30"/>
      <c r="R8134" s="35"/>
      <c r="S8134" s="35"/>
      <c r="T8134" s="35"/>
      <c r="U8134" s="35"/>
      <c r="V8134" s="35"/>
      <c r="W8134" s="35"/>
      <c r="X8134" s="35"/>
      <c r="Y8134" s="35"/>
    </row>
    <row r="8135" customFormat="false" ht="14.25" hidden="false" customHeight="false" outlineLevel="0" collapsed="false">
      <c r="N8135" s="0" t="str">
        <f aca="false">IF(R8135=0,"",IF(Q8135=VLOOKUP(N8134+1,$B$8:$C$360,2,0),N8134+1,N8134))</f>
        <v/>
      </c>
      <c r="P8135" s="30"/>
      <c r="Q8135" s="30"/>
      <c r="R8135" s="35"/>
      <c r="S8135" s="35"/>
      <c r="T8135" s="35"/>
      <c r="U8135" s="35"/>
      <c r="V8135" s="35"/>
      <c r="W8135" s="35"/>
      <c r="X8135" s="35"/>
      <c r="Y8135" s="35"/>
    </row>
    <row r="8136" customFormat="false" ht="14.25" hidden="false" customHeight="false" outlineLevel="0" collapsed="false">
      <c r="N8136" s="0" t="str">
        <f aca="false">IF(R8136=0,"",IF(Q8136=VLOOKUP(N8135+1,$B$8:$C$360,2,0),N8135+1,N8135))</f>
        <v/>
      </c>
      <c r="P8136" s="30"/>
      <c r="Q8136" s="30"/>
      <c r="R8136" s="35"/>
      <c r="S8136" s="35"/>
      <c r="T8136" s="35"/>
      <c r="U8136" s="35"/>
      <c r="V8136" s="35"/>
      <c r="W8136" s="35"/>
      <c r="X8136" s="35"/>
      <c r="Y8136" s="35"/>
    </row>
    <row r="8137" customFormat="false" ht="14.25" hidden="false" customHeight="false" outlineLevel="0" collapsed="false">
      <c r="N8137" s="0" t="str">
        <f aca="false">IF(R8137=0,"",IF(Q8137=VLOOKUP(N8136+1,$B$8:$C$360,2,0),N8136+1,N8136))</f>
        <v/>
      </c>
      <c r="P8137" s="30"/>
      <c r="Q8137" s="30"/>
      <c r="R8137" s="35"/>
      <c r="S8137" s="35"/>
      <c r="T8137" s="35"/>
      <c r="U8137" s="35"/>
      <c r="V8137" s="35"/>
      <c r="W8137" s="35"/>
      <c r="X8137" s="35"/>
      <c r="Y8137" s="35"/>
    </row>
    <row r="8138" customFormat="false" ht="14.25" hidden="false" customHeight="false" outlineLevel="0" collapsed="false">
      <c r="N8138" s="0" t="str">
        <f aca="false">IF(R8138=0,"",IF(Q8138=VLOOKUP(N8137+1,$B$8:$C$360,2,0),N8137+1,N8137))</f>
        <v/>
      </c>
      <c r="P8138" s="30"/>
      <c r="Q8138" s="30"/>
      <c r="R8138" s="35"/>
      <c r="S8138" s="35"/>
      <c r="T8138" s="35"/>
      <c r="U8138" s="35"/>
      <c r="V8138" s="35"/>
      <c r="W8138" s="35"/>
      <c r="X8138" s="35"/>
      <c r="Y8138" s="35"/>
    </row>
    <row r="8139" customFormat="false" ht="14.25" hidden="false" customHeight="false" outlineLevel="0" collapsed="false">
      <c r="N8139" s="0" t="str">
        <f aca="false">IF(R8139=0,"",IF(Q8139=VLOOKUP(N8138+1,$B$8:$C$360,2,0),N8138+1,N8138))</f>
        <v/>
      </c>
      <c r="P8139" s="30"/>
      <c r="Q8139" s="30"/>
      <c r="R8139" s="35"/>
      <c r="S8139" s="35"/>
      <c r="T8139" s="35"/>
      <c r="U8139" s="35"/>
      <c r="V8139" s="35"/>
      <c r="W8139" s="35"/>
      <c r="X8139" s="35"/>
      <c r="Y8139" s="35"/>
    </row>
    <row r="8140" customFormat="false" ht="14.25" hidden="false" customHeight="false" outlineLevel="0" collapsed="false">
      <c r="N8140" s="0" t="str">
        <f aca="false">IF(R8140=0,"",IF(Q8140=VLOOKUP(N8139+1,$B$8:$C$360,2,0),N8139+1,N8139))</f>
        <v/>
      </c>
      <c r="P8140" s="30"/>
      <c r="Q8140" s="30"/>
      <c r="R8140" s="35"/>
      <c r="S8140" s="35"/>
      <c r="T8140" s="35"/>
      <c r="U8140" s="35"/>
      <c r="V8140" s="35"/>
      <c r="W8140" s="35"/>
      <c r="X8140" s="35"/>
      <c r="Y8140" s="35"/>
    </row>
    <row r="8141" customFormat="false" ht="14.25" hidden="false" customHeight="false" outlineLevel="0" collapsed="false">
      <c r="N8141" s="0" t="str">
        <f aca="false">IF(R8141=0,"",IF(Q8141=VLOOKUP(N8140+1,$B$8:$C$360,2,0),N8140+1,N8140))</f>
        <v/>
      </c>
      <c r="P8141" s="30"/>
      <c r="Q8141" s="30"/>
      <c r="R8141" s="35"/>
      <c r="S8141" s="35"/>
      <c r="T8141" s="35"/>
      <c r="U8141" s="35"/>
      <c r="V8141" s="35"/>
      <c r="W8141" s="35"/>
      <c r="X8141" s="35"/>
      <c r="Y8141" s="35"/>
    </row>
    <row r="8142" customFormat="false" ht="14.25" hidden="false" customHeight="false" outlineLevel="0" collapsed="false">
      <c r="N8142" s="0" t="str">
        <f aca="false">IF(R8142=0,"",IF(Q8142=VLOOKUP(N8141+1,$B$8:$C$360,2,0),N8141+1,N8141))</f>
        <v/>
      </c>
      <c r="P8142" s="30"/>
      <c r="Q8142" s="30"/>
      <c r="R8142" s="35"/>
      <c r="S8142" s="35"/>
      <c r="T8142" s="35"/>
      <c r="U8142" s="35"/>
      <c r="V8142" s="35"/>
      <c r="W8142" s="35"/>
      <c r="X8142" s="35"/>
      <c r="Y8142" s="35"/>
    </row>
    <row r="8143" customFormat="false" ht="14.25" hidden="false" customHeight="false" outlineLevel="0" collapsed="false">
      <c r="N8143" s="0" t="str">
        <f aca="false">IF(R8143=0,"",IF(Q8143=VLOOKUP(N8142+1,$B$8:$C$360,2,0),N8142+1,N8142))</f>
        <v/>
      </c>
      <c r="P8143" s="30"/>
      <c r="Q8143" s="30"/>
      <c r="R8143" s="35"/>
      <c r="S8143" s="35"/>
      <c r="T8143" s="35"/>
      <c r="U8143" s="35"/>
      <c r="V8143" s="35"/>
      <c r="W8143" s="35"/>
      <c r="X8143" s="35"/>
      <c r="Y8143" s="35"/>
    </row>
    <row r="8144" customFormat="false" ht="14.25" hidden="false" customHeight="false" outlineLevel="0" collapsed="false">
      <c r="N8144" s="0" t="str">
        <f aca="false">IF(R8144=0,"",IF(Q8144=VLOOKUP(N8143+1,$B$8:$C$360,2,0),N8143+1,N8143))</f>
        <v/>
      </c>
      <c r="P8144" s="30"/>
      <c r="Q8144" s="30"/>
      <c r="R8144" s="35"/>
      <c r="S8144" s="35"/>
      <c r="T8144" s="35"/>
      <c r="U8144" s="35"/>
      <c r="V8144" s="35"/>
      <c r="W8144" s="35"/>
      <c r="X8144" s="35"/>
      <c r="Y8144" s="35"/>
    </row>
    <row r="8145" customFormat="false" ht="14.25" hidden="false" customHeight="false" outlineLevel="0" collapsed="false">
      <c r="N8145" s="0" t="str">
        <f aca="false">IF(R8145=0,"",IF(Q8145=VLOOKUP(N8144+1,$B$8:$C$360,2,0),N8144+1,N8144))</f>
        <v/>
      </c>
      <c r="P8145" s="30"/>
      <c r="Q8145" s="30"/>
      <c r="R8145" s="35"/>
      <c r="S8145" s="35"/>
      <c r="T8145" s="35"/>
      <c r="U8145" s="35"/>
      <c r="V8145" s="35"/>
      <c r="W8145" s="35"/>
      <c r="X8145" s="35"/>
      <c r="Y8145" s="35"/>
    </row>
    <row r="8146" customFormat="false" ht="14.25" hidden="false" customHeight="false" outlineLevel="0" collapsed="false">
      <c r="N8146" s="0" t="str">
        <f aca="false">IF(R8146=0,"",IF(Q8146=VLOOKUP(N8145+1,$B$8:$C$360,2,0),N8145+1,N8145))</f>
        <v/>
      </c>
      <c r="P8146" s="30"/>
      <c r="Q8146" s="30"/>
      <c r="R8146" s="35"/>
      <c r="S8146" s="35"/>
      <c r="T8146" s="35"/>
      <c r="U8146" s="35"/>
      <c r="V8146" s="35"/>
      <c r="W8146" s="35"/>
      <c r="X8146" s="35"/>
      <c r="Y8146" s="35"/>
    </row>
    <row r="8147" customFormat="false" ht="14.25" hidden="false" customHeight="false" outlineLevel="0" collapsed="false">
      <c r="N8147" s="0" t="str">
        <f aca="false">IF(R8147=0,"",IF(Q8147=VLOOKUP(N8146+1,$B$8:$C$360,2,0),N8146+1,N8146))</f>
        <v/>
      </c>
      <c r="P8147" s="30"/>
      <c r="Q8147" s="30"/>
      <c r="R8147" s="35"/>
      <c r="S8147" s="35"/>
      <c r="T8147" s="35"/>
      <c r="U8147" s="35"/>
      <c r="V8147" s="35"/>
      <c r="W8147" s="35"/>
      <c r="X8147" s="35"/>
      <c r="Y8147" s="35"/>
    </row>
    <row r="8148" customFormat="false" ht="14.25" hidden="false" customHeight="false" outlineLevel="0" collapsed="false">
      <c r="N8148" s="0" t="str">
        <f aca="false">IF(R8148=0,"",IF(Q8148=VLOOKUP(N8147+1,$B$8:$C$360,2,0),N8147+1,N8147))</f>
        <v/>
      </c>
      <c r="P8148" s="30"/>
      <c r="Q8148" s="30"/>
      <c r="R8148" s="35"/>
      <c r="S8148" s="35"/>
      <c r="T8148" s="35"/>
      <c r="U8148" s="35"/>
      <c r="V8148" s="35"/>
      <c r="W8148" s="35"/>
      <c r="X8148" s="35"/>
      <c r="Y8148" s="35"/>
    </row>
    <row r="8149" customFormat="false" ht="14.25" hidden="false" customHeight="false" outlineLevel="0" collapsed="false">
      <c r="N8149" s="0" t="str">
        <f aca="false">IF(R8149=0,"",IF(Q8149=VLOOKUP(N8148+1,$B$8:$C$360,2,0),N8148+1,N8148))</f>
        <v/>
      </c>
      <c r="P8149" s="30"/>
      <c r="Q8149" s="30"/>
      <c r="R8149" s="35"/>
      <c r="S8149" s="35"/>
      <c r="T8149" s="35"/>
      <c r="U8149" s="35"/>
      <c r="V8149" s="35"/>
      <c r="W8149" s="35"/>
      <c r="X8149" s="35"/>
      <c r="Y8149" s="35"/>
    </row>
    <row r="8150" customFormat="false" ht="14.25" hidden="false" customHeight="false" outlineLevel="0" collapsed="false">
      <c r="N8150" s="0" t="str">
        <f aca="false">IF(R8150=0,"",IF(Q8150=VLOOKUP(N8149+1,$B$8:$C$360,2,0),N8149+1,N8149))</f>
        <v/>
      </c>
      <c r="P8150" s="30"/>
      <c r="Q8150" s="30"/>
      <c r="R8150" s="35"/>
      <c r="S8150" s="35"/>
      <c r="T8150" s="35"/>
      <c r="U8150" s="35"/>
      <c r="V8150" s="35"/>
      <c r="W8150" s="35"/>
      <c r="X8150" s="35"/>
      <c r="Y8150" s="35"/>
    </row>
    <row r="8151" customFormat="false" ht="14.25" hidden="false" customHeight="false" outlineLevel="0" collapsed="false">
      <c r="N8151" s="0" t="str">
        <f aca="false">IF(R8151=0,"",IF(Q8151=VLOOKUP(N8150+1,$B$8:$C$360,2,0),N8150+1,N8150))</f>
        <v/>
      </c>
      <c r="P8151" s="30"/>
      <c r="Q8151" s="30"/>
      <c r="R8151" s="35"/>
      <c r="S8151" s="35"/>
      <c r="T8151" s="35"/>
      <c r="U8151" s="35"/>
      <c r="V8151" s="35"/>
      <c r="W8151" s="35"/>
      <c r="X8151" s="35"/>
      <c r="Y8151" s="35"/>
    </row>
    <row r="8152" customFormat="false" ht="14.25" hidden="false" customHeight="false" outlineLevel="0" collapsed="false">
      <c r="N8152" s="0" t="str">
        <f aca="false">IF(R8152=0,"",IF(Q8152=VLOOKUP(N8151+1,$B$8:$C$360,2,0),N8151+1,N8151))</f>
        <v/>
      </c>
      <c r="P8152" s="30"/>
      <c r="Q8152" s="30"/>
      <c r="R8152" s="35"/>
      <c r="S8152" s="35"/>
      <c r="T8152" s="35"/>
      <c r="U8152" s="35"/>
      <c r="V8152" s="35"/>
      <c r="W8152" s="35"/>
      <c r="X8152" s="35"/>
      <c r="Y8152" s="35"/>
    </row>
    <row r="8153" customFormat="false" ht="14.25" hidden="false" customHeight="false" outlineLevel="0" collapsed="false">
      <c r="N8153" s="0" t="str">
        <f aca="false">IF(R8153=0,"",IF(Q8153=VLOOKUP(N8152+1,$B$8:$C$360,2,0),N8152+1,N8152))</f>
        <v/>
      </c>
      <c r="P8153" s="30"/>
      <c r="Q8153" s="30"/>
      <c r="R8153" s="35"/>
      <c r="S8153" s="35"/>
      <c r="T8153" s="35"/>
      <c r="U8153" s="35"/>
      <c r="V8153" s="35"/>
      <c r="W8153" s="35"/>
      <c r="X8153" s="35"/>
      <c r="Y8153" s="35"/>
    </row>
    <row r="8154" customFormat="false" ht="14.25" hidden="false" customHeight="false" outlineLevel="0" collapsed="false">
      <c r="N8154" s="0" t="str">
        <f aca="false">IF(R8154=0,"",IF(Q8154=VLOOKUP(N8153+1,$B$8:$C$360,2,0),N8153+1,N8153))</f>
        <v/>
      </c>
      <c r="P8154" s="30"/>
      <c r="Q8154" s="30"/>
      <c r="R8154" s="35"/>
      <c r="S8154" s="35"/>
      <c r="T8154" s="35"/>
      <c r="U8154" s="35"/>
      <c r="V8154" s="35"/>
      <c r="W8154" s="35"/>
      <c r="X8154" s="35"/>
      <c r="Y8154" s="35"/>
    </row>
    <row r="8155" customFormat="false" ht="14.25" hidden="false" customHeight="false" outlineLevel="0" collapsed="false">
      <c r="N8155" s="0" t="str">
        <f aca="false">IF(R8155=0,"",IF(Q8155=VLOOKUP(N8154+1,$B$8:$C$360,2,0),N8154+1,N8154))</f>
        <v/>
      </c>
      <c r="P8155" s="30"/>
      <c r="Q8155" s="30"/>
      <c r="R8155" s="35"/>
      <c r="S8155" s="35"/>
      <c r="T8155" s="35"/>
      <c r="U8155" s="35"/>
      <c r="V8155" s="35"/>
      <c r="W8155" s="35"/>
      <c r="X8155" s="35"/>
      <c r="Y8155" s="35"/>
    </row>
    <row r="8156" customFormat="false" ht="14.25" hidden="false" customHeight="false" outlineLevel="0" collapsed="false">
      <c r="N8156" s="0" t="str">
        <f aca="false">IF(R8156=0,"",IF(Q8156=VLOOKUP(N8155+1,$B$8:$C$360,2,0),N8155+1,N8155))</f>
        <v/>
      </c>
      <c r="P8156" s="30"/>
      <c r="Q8156" s="30"/>
      <c r="R8156" s="35"/>
      <c r="S8156" s="35"/>
      <c r="T8156" s="35"/>
      <c r="U8156" s="35"/>
      <c r="V8156" s="35"/>
      <c r="W8156" s="35"/>
      <c r="X8156" s="35"/>
      <c r="Y8156" s="35"/>
    </row>
    <row r="8157" customFormat="false" ht="14.25" hidden="false" customHeight="false" outlineLevel="0" collapsed="false">
      <c r="N8157" s="0" t="str">
        <f aca="false">IF(R8157=0,"",IF(Q8157=VLOOKUP(N8156+1,$B$8:$C$360,2,0),N8156+1,N8156))</f>
        <v/>
      </c>
      <c r="P8157" s="30"/>
      <c r="Q8157" s="30"/>
      <c r="R8157" s="35"/>
      <c r="S8157" s="35"/>
      <c r="T8157" s="35"/>
      <c r="U8157" s="35"/>
      <c r="V8157" s="35"/>
      <c r="W8157" s="35"/>
      <c r="X8157" s="35"/>
      <c r="Y8157" s="35"/>
    </row>
    <row r="8158" customFormat="false" ht="14.25" hidden="false" customHeight="false" outlineLevel="0" collapsed="false">
      <c r="N8158" s="0" t="str">
        <f aca="false">IF(R8158=0,"",IF(Q8158=VLOOKUP(N8157+1,$B$8:$C$360,2,0),N8157+1,N8157))</f>
        <v/>
      </c>
      <c r="P8158" s="30"/>
      <c r="Q8158" s="30"/>
      <c r="R8158" s="35"/>
      <c r="S8158" s="35"/>
      <c r="T8158" s="35"/>
      <c r="U8158" s="35"/>
      <c r="V8158" s="35"/>
      <c r="W8158" s="35"/>
      <c r="X8158" s="35"/>
      <c r="Y8158" s="35"/>
    </row>
    <row r="8159" customFormat="false" ht="14.25" hidden="false" customHeight="false" outlineLevel="0" collapsed="false">
      <c r="N8159" s="0" t="str">
        <f aca="false">IF(R8159=0,"",IF(Q8159=VLOOKUP(N8158+1,$B$8:$C$360,2,0),N8158+1,N8158))</f>
        <v/>
      </c>
      <c r="P8159" s="30"/>
      <c r="Q8159" s="30"/>
      <c r="R8159" s="35"/>
      <c r="S8159" s="35"/>
      <c r="T8159" s="35"/>
      <c r="U8159" s="35"/>
      <c r="V8159" s="35"/>
      <c r="W8159" s="35"/>
      <c r="X8159" s="35"/>
      <c r="Y8159" s="35"/>
    </row>
    <row r="8160" customFormat="false" ht="14.25" hidden="false" customHeight="false" outlineLevel="0" collapsed="false">
      <c r="N8160" s="0" t="str">
        <f aca="false">IF(R8160=0,"",IF(Q8160=VLOOKUP(N8159+1,$B$8:$C$360,2,0),N8159+1,N8159))</f>
        <v/>
      </c>
      <c r="P8160" s="30"/>
      <c r="Q8160" s="30"/>
      <c r="R8160" s="35"/>
      <c r="S8160" s="35"/>
      <c r="T8160" s="35"/>
      <c r="U8160" s="35"/>
      <c r="V8160" s="35"/>
      <c r="W8160" s="35"/>
      <c r="X8160" s="35"/>
      <c r="Y8160" s="35"/>
    </row>
    <row r="8161" customFormat="false" ht="14.25" hidden="false" customHeight="false" outlineLevel="0" collapsed="false">
      <c r="N8161" s="0" t="str">
        <f aca="false">IF(R8161=0,"",IF(Q8161=VLOOKUP(N8160+1,$B$8:$C$360,2,0),N8160+1,N8160))</f>
        <v/>
      </c>
      <c r="P8161" s="30"/>
      <c r="Q8161" s="30"/>
      <c r="R8161" s="35"/>
      <c r="S8161" s="35"/>
      <c r="T8161" s="35"/>
      <c r="U8161" s="35"/>
      <c r="V8161" s="35"/>
      <c r="W8161" s="35"/>
      <c r="X8161" s="35"/>
      <c r="Y8161" s="35"/>
    </row>
    <row r="8162" customFormat="false" ht="14.25" hidden="false" customHeight="false" outlineLevel="0" collapsed="false">
      <c r="N8162" s="0" t="str">
        <f aca="false">IF(R8162=0,"",IF(Q8162=VLOOKUP(N8161+1,$B$8:$C$360,2,0),N8161+1,N8161))</f>
        <v/>
      </c>
      <c r="P8162" s="30"/>
      <c r="Q8162" s="30"/>
      <c r="R8162" s="35"/>
      <c r="S8162" s="35"/>
      <c r="T8162" s="35"/>
      <c r="U8162" s="35"/>
      <c r="V8162" s="35"/>
      <c r="W8162" s="35"/>
      <c r="X8162" s="35"/>
      <c r="Y8162" s="35"/>
    </row>
    <row r="8163" customFormat="false" ht="14.25" hidden="false" customHeight="false" outlineLevel="0" collapsed="false">
      <c r="N8163" s="0" t="str">
        <f aca="false">IF(R8163=0,"",IF(Q8163=VLOOKUP(N8162+1,$B$8:$C$360,2,0),N8162+1,N8162))</f>
        <v/>
      </c>
      <c r="P8163" s="30"/>
      <c r="Q8163" s="30"/>
      <c r="R8163" s="35"/>
      <c r="S8163" s="35"/>
      <c r="T8163" s="35"/>
      <c r="U8163" s="35"/>
      <c r="V8163" s="35"/>
      <c r="W8163" s="35"/>
      <c r="X8163" s="35"/>
      <c r="Y8163" s="35"/>
    </row>
    <row r="8164" customFormat="false" ht="14.25" hidden="false" customHeight="false" outlineLevel="0" collapsed="false">
      <c r="N8164" s="0" t="str">
        <f aca="false">IF(R8164=0,"",IF(Q8164=VLOOKUP(N8163+1,$B$8:$C$360,2,0),N8163+1,N8163))</f>
        <v/>
      </c>
      <c r="P8164" s="30"/>
      <c r="Q8164" s="30"/>
      <c r="R8164" s="35"/>
      <c r="S8164" s="35"/>
      <c r="T8164" s="35"/>
      <c r="U8164" s="35"/>
      <c r="V8164" s="35"/>
      <c r="W8164" s="35"/>
      <c r="X8164" s="35"/>
      <c r="Y8164" s="35"/>
    </row>
    <row r="8165" customFormat="false" ht="14.25" hidden="false" customHeight="false" outlineLevel="0" collapsed="false">
      <c r="N8165" s="0" t="str">
        <f aca="false">IF(R8165=0,"",IF(Q8165=VLOOKUP(N8164+1,$B$8:$C$360,2,0),N8164+1,N8164))</f>
        <v/>
      </c>
      <c r="P8165" s="30"/>
      <c r="Q8165" s="30"/>
      <c r="R8165" s="35"/>
      <c r="S8165" s="35"/>
      <c r="T8165" s="35"/>
      <c r="U8165" s="35"/>
      <c r="V8165" s="35"/>
      <c r="W8165" s="35"/>
      <c r="X8165" s="35"/>
      <c r="Y8165" s="35"/>
    </row>
    <row r="8166" customFormat="false" ht="14.25" hidden="false" customHeight="false" outlineLevel="0" collapsed="false">
      <c r="N8166" s="0" t="str">
        <f aca="false">IF(R8166=0,"",IF(Q8166=VLOOKUP(N8165+1,$B$8:$C$360,2,0),N8165+1,N8165))</f>
        <v/>
      </c>
      <c r="P8166" s="30"/>
      <c r="Q8166" s="30"/>
      <c r="R8166" s="35"/>
      <c r="S8166" s="35"/>
      <c r="T8166" s="35"/>
      <c r="U8166" s="35"/>
      <c r="V8166" s="35"/>
      <c r="W8166" s="35"/>
      <c r="X8166" s="35"/>
      <c r="Y8166" s="35"/>
    </row>
    <row r="8167" customFormat="false" ht="14.25" hidden="false" customHeight="false" outlineLevel="0" collapsed="false">
      <c r="N8167" s="0" t="str">
        <f aca="false">IF(R8167=0,"",IF(Q8167=VLOOKUP(N8166+1,$B$8:$C$360,2,0),N8166+1,N8166))</f>
        <v/>
      </c>
      <c r="P8167" s="30"/>
      <c r="Q8167" s="30"/>
      <c r="R8167" s="35"/>
      <c r="S8167" s="35"/>
      <c r="T8167" s="35"/>
      <c r="U8167" s="35"/>
      <c r="V8167" s="35"/>
      <c r="W8167" s="35"/>
      <c r="X8167" s="35"/>
      <c r="Y8167" s="35"/>
    </row>
    <row r="8168" customFormat="false" ht="14.25" hidden="false" customHeight="false" outlineLevel="0" collapsed="false">
      <c r="N8168" s="0" t="str">
        <f aca="false">IF(R8168=0,"",IF(Q8168=VLOOKUP(N8167+1,$B$8:$C$360,2,0),N8167+1,N8167))</f>
        <v/>
      </c>
      <c r="P8168" s="30"/>
      <c r="Q8168" s="30"/>
      <c r="R8168" s="35"/>
      <c r="S8168" s="35"/>
      <c r="T8168" s="35"/>
      <c r="U8168" s="35"/>
      <c r="V8168" s="35"/>
      <c r="W8168" s="35"/>
      <c r="X8168" s="35"/>
      <c r="Y8168" s="35"/>
    </row>
    <row r="8169" customFormat="false" ht="14.25" hidden="false" customHeight="false" outlineLevel="0" collapsed="false">
      <c r="N8169" s="0" t="str">
        <f aca="false">IF(R8169=0,"",IF(Q8169=VLOOKUP(N8168+1,$B$8:$C$360,2,0),N8168+1,N8168))</f>
        <v/>
      </c>
      <c r="P8169" s="30"/>
      <c r="Q8169" s="30"/>
      <c r="R8169" s="35"/>
      <c r="S8169" s="35"/>
      <c r="T8169" s="35"/>
      <c r="U8169" s="35"/>
      <c r="V8169" s="35"/>
      <c r="W8169" s="35"/>
      <c r="X8169" s="35"/>
      <c r="Y8169" s="35"/>
    </row>
    <row r="8170" customFormat="false" ht="14.25" hidden="false" customHeight="false" outlineLevel="0" collapsed="false">
      <c r="N8170" s="0" t="str">
        <f aca="false">IF(R8170=0,"",IF(Q8170=VLOOKUP(N8169+1,$B$8:$C$360,2,0),N8169+1,N8169))</f>
        <v/>
      </c>
      <c r="P8170" s="30"/>
      <c r="Q8170" s="30"/>
      <c r="R8170" s="35"/>
      <c r="S8170" s="35"/>
      <c r="T8170" s="35"/>
      <c r="U8170" s="35"/>
      <c r="V8170" s="35"/>
      <c r="W8170" s="35"/>
      <c r="X8170" s="35"/>
      <c r="Y8170" s="35"/>
    </row>
    <row r="8171" customFormat="false" ht="14.25" hidden="false" customHeight="false" outlineLevel="0" collapsed="false">
      <c r="N8171" s="0" t="str">
        <f aca="false">IF(R8171=0,"",IF(Q8171=VLOOKUP(N8170+1,$B$8:$C$360,2,0),N8170+1,N8170))</f>
        <v/>
      </c>
      <c r="P8171" s="30"/>
      <c r="Q8171" s="30"/>
      <c r="R8171" s="35"/>
      <c r="S8171" s="35"/>
      <c r="T8171" s="35"/>
      <c r="U8171" s="35"/>
      <c r="V8171" s="35"/>
      <c r="W8171" s="35"/>
      <c r="X8171" s="35"/>
      <c r="Y8171" s="35"/>
    </row>
    <row r="8172" customFormat="false" ht="14.25" hidden="false" customHeight="false" outlineLevel="0" collapsed="false">
      <c r="N8172" s="0" t="str">
        <f aca="false">IF(R8172=0,"",IF(Q8172=VLOOKUP(N8171+1,$B$8:$C$360,2,0),N8171+1,N8171))</f>
        <v/>
      </c>
      <c r="P8172" s="30"/>
      <c r="Q8172" s="30"/>
      <c r="R8172" s="35"/>
      <c r="S8172" s="35"/>
      <c r="T8172" s="35"/>
      <c r="U8172" s="35"/>
      <c r="V8172" s="35"/>
      <c r="W8172" s="35"/>
      <c r="X8172" s="35"/>
      <c r="Y8172" s="35"/>
    </row>
    <row r="8173" customFormat="false" ht="14.25" hidden="false" customHeight="false" outlineLevel="0" collapsed="false">
      <c r="N8173" s="0" t="str">
        <f aca="false">IF(R8173=0,"",IF(Q8173=VLOOKUP(N8172+1,$B$8:$C$360,2,0),N8172+1,N8172))</f>
        <v/>
      </c>
      <c r="P8173" s="30"/>
      <c r="Q8173" s="30"/>
      <c r="R8173" s="35"/>
      <c r="S8173" s="35"/>
      <c r="T8173" s="35"/>
      <c r="U8173" s="35"/>
      <c r="V8173" s="35"/>
      <c r="W8173" s="35"/>
      <c r="X8173" s="35"/>
      <c r="Y8173" s="35"/>
    </row>
    <row r="8174" customFormat="false" ht="14.25" hidden="false" customHeight="false" outlineLevel="0" collapsed="false">
      <c r="N8174" s="0" t="str">
        <f aca="false">IF(R8174=0,"",IF(Q8174=VLOOKUP(N8173+1,$B$8:$C$360,2,0),N8173+1,N8173))</f>
        <v/>
      </c>
      <c r="P8174" s="30"/>
      <c r="Q8174" s="30"/>
      <c r="R8174" s="35"/>
      <c r="S8174" s="35"/>
      <c r="T8174" s="35"/>
      <c r="U8174" s="35"/>
      <c r="V8174" s="35"/>
      <c r="W8174" s="35"/>
      <c r="X8174" s="35"/>
      <c r="Y8174" s="35"/>
    </row>
    <row r="8175" customFormat="false" ht="14.25" hidden="false" customHeight="false" outlineLevel="0" collapsed="false">
      <c r="N8175" s="0" t="str">
        <f aca="false">IF(R8175=0,"",IF(Q8175=VLOOKUP(N8174+1,$B$8:$C$360,2,0),N8174+1,N8174))</f>
        <v/>
      </c>
      <c r="P8175" s="30"/>
      <c r="Q8175" s="30"/>
      <c r="R8175" s="35"/>
      <c r="S8175" s="35"/>
      <c r="T8175" s="35"/>
      <c r="U8175" s="35"/>
      <c r="V8175" s="35"/>
      <c r="W8175" s="35"/>
      <c r="X8175" s="35"/>
      <c r="Y8175" s="35"/>
    </row>
    <row r="8176" customFormat="false" ht="14.25" hidden="false" customHeight="false" outlineLevel="0" collapsed="false">
      <c r="N8176" s="0" t="str">
        <f aca="false">IF(R8176=0,"",IF(Q8176=VLOOKUP(N8175+1,$B$8:$C$360,2,0),N8175+1,N8175))</f>
        <v/>
      </c>
      <c r="P8176" s="30"/>
      <c r="Q8176" s="30"/>
      <c r="R8176" s="35"/>
      <c r="S8176" s="35"/>
      <c r="T8176" s="35"/>
      <c r="U8176" s="35"/>
      <c r="V8176" s="35"/>
      <c r="W8176" s="35"/>
      <c r="X8176" s="35"/>
      <c r="Y8176" s="35"/>
    </row>
    <row r="8177" customFormat="false" ht="14.25" hidden="false" customHeight="false" outlineLevel="0" collapsed="false">
      <c r="N8177" s="0" t="str">
        <f aca="false">IF(R8177=0,"",IF(Q8177=VLOOKUP(N8176+1,$B$8:$C$360,2,0),N8176+1,N8176))</f>
        <v/>
      </c>
      <c r="P8177" s="30"/>
      <c r="Q8177" s="30"/>
      <c r="R8177" s="35"/>
      <c r="S8177" s="35"/>
      <c r="T8177" s="35"/>
      <c r="U8177" s="35"/>
      <c r="V8177" s="35"/>
      <c r="W8177" s="35"/>
      <c r="X8177" s="35"/>
      <c r="Y8177" s="35"/>
    </row>
    <row r="8178" customFormat="false" ht="14.25" hidden="false" customHeight="false" outlineLevel="0" collapsed="false">
      <c r="N8178" s="0" t="str">
        <f aca="false">IF(R8178=0,"",IF(Q8178=VLOOKUP(N8177+1,$B$8:$C$360,2,0),N8177+1,N8177))</f>
        <v/>
      </c>
      <c r="P8178" s="30"/>
      <c r="Q8178" s="30"/>
      <c r="R8178" s="35"/>
      <c r="S8178" s="35"/>
      <c r="T8178" s="35"/>
      <c r="U8178" s="35"/>
      <c r="V8178" s="35"/>
      <c r="W8178" s="35"/>
      <c r="X8178" s="35"/>
      <c r="Y8178" s="35"/>
    </row>
    <row r="8179" customFormat="false" ht="14.25" hidden="false" customHeight="false" outlineLevel="0" collapsed="false">
      <c r="N8179" s="0" t="str">
        <f aca="false">IF(R8179=0,"",IF(Q8179=VLOOKUP(N8178+1,$B$8:$C$360,2,0),N8178+1,N8178))</f>
        <v/>
      </c>
      <c r="P8179" s="30"/>
      <c r="Q8179" s="30"/>
      <c r="R8179" s="35"/>
      <c r="S8179" s="35"/>
      <c r="T8179" s="35"/>
      <c r="U8179" s="35"/>
      <c r="V8179" s="35"/>
      <c r="W8179" s="35"/>
      <c r="X8179" s="35"/>
      <c r="Y8179" s="35"/>
    </row>
    <row r="8180" customFormat="false" ht="14.25" hidden="false" customHeight="false" outlineLevel="0" collapsed="false">
      <c r="N8180" s="0" t="str">
        <f aca="false">IF(R8180=0,"",IF(Q8180=VLOOKUP(N8179+1,$B$8:$C$360,2,0),N8179+1,N8179))</f>
        <v/>
      </c>
      <c r="P8180" s="30"/>
      <c r="Q8180" s="30"/>
      <c r="R8180" s="35"/>
      <c r="S8180" s="35"/>
      <c r="T8180" s="35"/>
      <c r="U8180" s="35"/>
      <c r="V8180" s="35"/>
      <c r="W8180" s="35"/>
      <c r="X8180" s="35"/>
      <c r="Y8180" s="35"/>
    </row>
    <row r="8181" customFormat="false" ht="14.25" hidden="false" customHeight="false" outlineLevel="0" collapsed="false">
      <c r="N8181" s="0" t="str">
        <f aca="false">IF(R8181=0,"",IF(Q8181=VLOOKUP(N8180+1,$B$8:$C$360,2,0),N8180+1,N8180))</f>
        <v/>
      </c>
      <c r="P8181" s="30"/>
      <c r="Q8181" s="30"/>
      <c r="R8181" s="35"/>
      <c r="S8181" s="35"/>
      <c r="T8181" s="35"/>
      <c r="U8181" s="35"/>
      <c r="V8181" s="35"/>
      <c r="W8181" s="35"/>
      <c r="X8181" s="35"/>
      <c r="Y8181" s="35"/>
    </row>
    <row r="8182" customFormat="false" ht="14.25" hidden="false" customHeight="false" outlineLevel="0" collapsed="false">
      <c r="N8182" s="0" t="str">
        <f aca="false">IF(R8182=0,"",IF(Q8182=VLOOKUP(N8181+1,$B$8:$C$360,2,0),N8181+1,N8181))</f>
        <v/>
      </c>
      <c r="P8182" s="30"/>
      <c r="Q8182" s="30"/>
      <c r="R8182" s="35"/>
      <c r="S8182" s="35"/>
      <c r="T8182" s="35"/>
      <c r="U8182" s="35"/>
      <c r="V8182" s="35"/>
      <c r="W8182" s="35"/>
      <c r="X8182" s="35"/>
      <c r="Y8182" s="35"/>
    </row>
    <row r="8183" customFormat="false" ht="14.25" hidden="false" customHeight="false" outlineLevel="0" collapsed="false">
      <c r="N8183" s="0" t="str">
        <f aca="false">IF(R8183=0,"",IF(Q8183=VLOOKUP(N8182+1,$B$8:$C$360,2,0),N8182+1,N8182))</f>
        <v/>
      </c>
      <c r="P8183" s="30"/>
      <c r="Q8183" s="30"/>
      <c r="R8183" s="35"/>
      <c r="S8183" s="35"/>
      <c r="T8183" s="35"/>
      <c r="U8183" s="35"/>
      <c r="V8183" s="35"/>
      <c r="W8183" s="35"/>
      <c r="X8183" s="35"/>
      <c r="Y8183" s="35"/>
    </row>
    <row r="8184" customFormat="false" ht="14.25" hidden="false" customHeight="false" outlineLevel="0" collapsed="false">
      <c r="N8184" s="0" t="str">
        <f aca="false">IF(R8184=0,"",IF(Q8184=VLOOKUP(N8183+1,$B$8:$C$360,2,0),N8183+1,N8183))</f>
        <v/>
      </c>
      <c r="P8184" s="30"/>
      <c r="Q8184" s="30"/>
      <c r="R8184" s="35"/>
      <c r="S8184" s="35"/>
      <c r="T8184" s="35"/>
      <c r="U8184" s="35"/>
      <c r="V8184" s="35"/>
      <c r="W8184" s="35"/>
      <c r="X8184" s="35"/>
      <c r="Y8184" s="35"/>
    </row>
    <row r="8185" customFormat="false" ht="14.25" hidden="false" customHeight="false" outlineLevel="0" collapsed="false">
      <c r="N8185" s="0" t="str">
        <f aca="false">IF(R8185=0,"",IF(Q8185=VLOOKUP(N8184+1,$B$8:$C$360,2,0),N8184+1,N8184))</f>
        <v/>
      </c>
      <c r="P8185" s="30"/>
      <c r="Q8185" s="30"/>
      <c r="R8185" s="35"/>
      <c r="S8185" s="35"/>
      <c r="T8185" s="35"/>
      <c r="U8185" s="35"/>
      <c r="V8185" s="35"/>
      <c r="W8185" s="35"/>
      <c r="X8185" s="35"/>
      <c r="Y8185" s="35"/>
    </row>
    <row r="8186" customFormat="false" ht="14.25" hidden="false" customHeight="false" outlineLevel="0" collapsed="false">
      <c r="N8186" s="0" t="str">
        <f aca="false">IF(R8186=0,"",IF(Q8186=VLOOKUP(N8185+1,$B$8:$C$360,2,0),N8185+1,N8185))</f>
        <v/>
      </c>
      <c r="P8186" s="30"/>
      <c r="Q8186" s="30"/>
      <c r="R8186" s="35"/>
      <c r="S8186" s="35"/>
      <c r="T8186" s="35"/>
      <c r="U8186" s="35"/>
      <c r="V8186" s="35"/>
      <c r="W8186" s="35"/>
      <c r="X8186" s="35"/>
      <c r="Y8186" s="35"/>
    </row>
    <row r="8187" customFormat="false" ht="14.25" hidden="false" customHeight="false" outlineLevel="0" collapsed="false">
      <c r="N8187" s="0" t="str">
        <f aca="false">IF(R8187=0,"",IF(Q8187=VLOOKUP(N8186+1,$B$8:$C$360,2,0),N8186+1,N8186))</f>
        <v/>
      </c>
      <c r="P8187" s="30"/>
      <c r="Q8187" s="30"/>
      <c r="R8187" s="35"/>
      <c r="S8187" s="35"/>
      <c r="T8187" s="35"/>
      <c r="U8187" s="35"/>
      <c r="V8187" s="35"/>
      <c r="W8187" s="35"/>
      <c r="X8187" s="35"/>
      <c r="Y8187" s="35"/>
    </row>
    <row r="8188" customFormat="false" ht="14.25" hidden="false" customHeight="false" outlineLevel="0" collapsed="false">
      <c r="N8188" s="0" t="str">
        <f aca="false">IF(R8188=0,"",IF(Q8188=VLOOKUP(N8187+1,$B$8:$C$360,2,0),N8187+1,N8187))</f>
        <v/>
      </c>
      <c r="P8188" s="30"/>
      <c r="Q8188" s="30"/>
      <c r="R8188" s="35"/>
      <c r="S8188" s="35"/>
      <c r="T8188" s="35"/>
      <c r="U8188" s="35"/>
      <c r="V8188" s="35"/>
      <c r="W8188" s="35"/>
      <c r="X8188" s="35"/>
      <c r="Y8188" s="35"/>
    </row>
    <row r="8189" customFormat="false" ht="14.25" hidden="false" customHeight="false" outlineLevel="0" collapsed="false">
      <c r="N8189" s="0" t="str">
        <f aca="false">IF(R8189=0,"",IF(Q8189=VLOOKUP(N8188+1,$B$8:$C$360,2,0),N8188+1,N8188))</f>
        <v/>
      </c>
      <c r="P8189" s="30"/>
      <c r="Q8189" s="30"/>
      <c r="R8189" s="35"/>
      <c r="S8189" s="35"/>
      <c r="T8189" s="35"/>
      <c r="U8189" s="35"/>
      <c r="V8189" s="35"/>
      <c r="W8189" s="35"/>
      <c r="X8189" s="35"/>
      <c r="Y8189" s="35"/>
    </row>
    <row r="8190" customFormat="false" ht="14.25" hidden="false" customHeight="false" outlineLevel="0" collapsed="false">
      <c r="N8190" s="0" t="str">
        <f aca="false">IF(R8190=0,"",IF(Q8190=VLOOKUP(N8189+1,$B$8:$C$360,2,0),N8189+1,N8189))</f>
        <v/>
      </c>
      <c r="P8190" s="30"/>
      <c r="Q8190" s="30"/>
      <c r="R8190" s="35"/>
      <c r="S8190" s="35"/>
      <c r="T8190" s="35"/>
      <c r="U8190" s="35"/>
      <c r="V8190" s="35"/>
      <c r="W8190" s="35"/>
      <c r="X8190" s="35"/>
      <c r="Y8190" s="35"/>
    </row>
    <row r="8191" customFormat="false" ht="14.25" hidden="false" customHeight="false" outlineLevel="0" collapsed="false">
      <c r="N8191" s="0" t="str">
        <f aca="false">IF(R8191=0,"",IF(Q8191=VLOOKUP(N8190+1,$B$8:$C$360,2,0),N8190+1,N8190))</f>
        <v/>
      </c>
      <c r="P8191" s="30"/>
      <c r="Q8191" s="30"/>
      <c r="R8191" s="35"/>
      <c r="S8191" s="35"/>
      <c r="T8191" s="35"/>
      <c r="U8191" s="35"/>
      <c r="V8191" s="35"/>
      <c r="W8191" s="35"/>
      <c r="X8191" s="35"/>
      <c r="Y8191" s="35"/>
    </row>
    <row r="8192" customFormat="false" ht="14.25" hidden="false" customHeight="false" outlineLevel="0" collapsed="false">
      <c r="N8192" s="0" t="str">
        <f aca="false">IF(R8192=0,"",IF(Q8192=VLOOKUP(N8191+1,$B$8:$C$360,2,0),N8191+1,N8191))</f>
        <v/>
      </c>
      <c r="P8192" s="30"/>
      <c r="Q8192" s="30"/>
      <c r="R8192" s="35"/>
      <c r="S8192" s="35"/>
      <c r="T8192" s="35"/>
      <c r="U8192" s="35"/>
      <c r="V8192" s="35"/>
      <c r="W8192" s="35"/>
      <c r="X8192" s="35"/>
      <c r="Y8192" s="35"/>
    </row>
    <row r="8193" customFormat="false" ht="14.25" hidden="false" customHeight="false" outlineLevel="0" collapsed="false">
      <c r="N8193" s="0" t="str">
        <f aca="false">IF(R8193=0,"",IF(Q8193=VLOOKUP(N8192+1,$B$8:$C$360,2,0),N8192+1,N8192))</f>
        <v/>
      </c>
      <c r="P8193" s="30"/>
      <c r="Q8193" s="30"/>
      <c r="R8193" s="35"/>
      <c r="S8193" s="35"/>
      <c r="T8193" s="35"/>
      <c r="U8193" s="35"/>
      <c r="V8193" s="35"/>
      <c r="W8193" s="35"/>
      <c r="X8193" s="35"/>
      <c r="Y8193" s="35"/>
    </row>
    <row r="8194" customFormat="false" ht="14.25" hidden="false" customHeight="false" outlineLevel="0" collapsed="false">
      <c r="N8194" s="0" t="str">
        <f aca="false">IF(R8194=0,"",IF(Q8194=VLOOKUP(N8193+1,$B$8:$C$360,2,0),N8193+1,N8193))</f>
        <v/>
      </c>
      <c r="P8194" s="30"/>
      <c r="Q8194" s="30"/>
      <c r="R8194" s="35"/>
      <c r="S8194" s="35"/>
      <c r="T8194" s="35"/>
      <c r="U8194" s="35"/>
      <c r="V8194" s="35"/>
      <c r="W8194" s="35"/>
      <c r="X8194" s="35"/>
      <c r="Y8194" s="35"/>
    </row>
    <row r="8195" customFormat="false" ht="14.25" hidden="false" customHeight="false" outlineLevel="0" collapsed="false">
      <c r="N8195" s="0" t="str">
        <f aca="false">IF(R8195=0,"",IF(Q8195=VLOOKUP(N8194+1,$B$8:$C$360,2,0),N8194+1,N8194))</f>
        <v/>
      </c>
      <c r="P8195" s="30"/>
      <c r="Q8195" s="30"/>
      <c r="R8195" s="35"/>
      <c r="S8195" s="35"/>
      <c r="T8195" s="35"/>
      <c r="U8195" s="35"/>
      <c r="V8195" s="35"/>
      <c r="W8195" s="35"/>
      <c r="X8195" s="35"/>
      <c r="Y8195" s="35"/>
    </row>
    <row r="8196" customFormat="false" ht="14.25" hidden="false" customHeight="false" outlineLevel="0" collapsed="false">
      <c r="N8196" s="0" t="str">
        <f aca="false">IF(R8196=0,"",IF(Q8196=VLOOKUP(N8195+1,$B$8:$C$360,2,0),N8195+1,N8195))</f>
        <v/>
      </c>
      <c r="P8196" s="30"/>
      <c r="Q8196" s="30"/>
      <c r="R8196" s="35"/>
      <c r="S8196" s="35"/>
      <c r="T8196" s="35"/>
      <c r="U8196" s="35"/>
      <c r="V8196" s="35"/>
      <c r="W8196" s="35"/>
      <c r="X8196" s="35"/>
      <c r="Y8196" s="35"/>
    </row>
    <row r="8197" customFormat="false" ht="14.25" hidden="false" customHeight="false" outlineLevel="0" collapsed="false">
      <c r="N8197" s="0" t="str">
        <f aca="false">IF(R8197=0,"",IF(Q8197=VLOOKUP(N8196+1,$B$8:$C$360,2,0),N8196+1,N8196))</f>
        <v/>
      </c>
      <c r="P8197" s="30"/>
      <c r="Q8197" s="30"/>
      <c r="R8197" s="35"/>
      <c r="S8197" s="35"/>
      <c r="T8197" s="35"/>
      <c r="U8197" s="35"/>
      <c r="V8197" s="35"/>
      <c r="W8197" s="35"/>
      <c r="X8197" s="35"/>
      <c r="Y8197" s="35"/>
    </row>
    <row r="8198" customFormat="false" ht="14.25" hidden="false" customHeight="false" outlineLevel="0" collapsed="false">
      <c r="N8198" s="0" t="str">
        <f aca="false">IF(R8198=0,"",IF(Q8198=VLOOKUP(N8197+1,$B$8:$C$360,2,0),N8197+1,N8197))</f>
        <v/>
      </c>
      <c r="P8198" s="30"/>
      <c r="Q8198" s="30"/>
      <c r="R8198" s="35"/>
      <c r="S8198" s="35"/>
      <c r="T8198" s="35"/>
      <c r="U8198" s="35"/>
      <c r="V8198" s="35"/>
      <c r="W8198" s="35"/>
      <c r="X8198" s="35"/>
      <c r="Y8198" s="35"/>
    </row>
    <row r="8199" customFormat="false" ht="14.25" hidden="false" customHeight="false" outlineLevel="0" collapsed="false">
      <c r="N8199" s="0" t="str">
        <f aca="false">IF(R8199=0,"",IF(Q8199=VLOOKUP(N8198+1,$B$8:$C$360,2,0),N8198+1,N8198))</f>
        <v/>
      </c>
      <c r="P8199" s="30"/>
      <c r="Q8199" s="30"/>
      <c r="R8199" s="35"/>
      <c r="S8199" s="35"/>
      <c r="T8199" s="35"/>
      <c r="U8199" s="35"/>
      <c r="V8199" s="35"/>
      <c r="W8199" s="35"/>
      <c r="X8199" s="35"/>
      <c r="Y8199" s="35"/>
    </row>
    <row r="8200" customFormat="false" ht="14.25" hidden="false" customHeight="false" outlineLevel="0" collapsed="false">
      <c r="N8200" s="0" t="str">
        <f aca="false">IF(R8200=0,"",IF(Q8200=VLOOKUP(N8199+1,$B$8:$C$360,2,0),N8199+1,N8199))</f>
        <v/>
      </c>
      <c r="P8200" s="30"/>
      <c r="Q8200" s="30"/>
      <c r="R8200" s="35"/>
      <c r="S8200" s="35"/>
      <c r="T8200" s="35"/>
      <c r="U8200" s="35"/>
      <c r="V8200" s="35"/>
      <c r="W8200" s="35"/>
      <c r="X8200" s="35"/>
      <c r="Y8200" s="35"/>
    </row>
    <row r="8201" customFormat="false" ht="14.25" hidden="false" customHeight="false" outlineLevel="0" collapsed="false">
      <c r="N8201" s="0" t="str">
        <f aca="false">IF(R8201=0,"",IF(Q8201=VLOOKUP(N8200+1,$B$8:$C$360,2,0),N8200+1,N8200))</f>
        <v/>
      </c>
      <c r="P8201" s="30"/>
      <c r="Q8201" s="30"/>
      <c r="R8201" s="35"/>
      <c r="S8201" s="35"/>
      <c r="T8201" s="35"/>
      <c r="U8201" s="35"/>
      <c r="V8201" s="35"/>
      <c r="W8201" s="35"/>
      <c r="X8201" s="35"/>
      <c r="Y8201" s="35"/>
    </row>
    <row r="8202" customFormat="false" ht="14.25" hidden="false" customHeight="false" outlineLevel="0" collapsed="false">
      <c r="N8202" s="0" t="str">
        <f aca="false">IF(R8202=0,"",IF(Q8202=VLOOKUP(N8201+1,$B$8:$C$360,2,0),N8201+1,N8201))</f>
        <v/>
      </c>
      <c r="P8202" s="30"/>
      <c r="Q8202" s="30"/>
      <c r="R8202" s="35"/>
      <c r="S8202" s="35"/>
      <c r="T8202" s="35"/>
      <c r="U8202" s="35"/>
      <c r="V8202" s="35"/>
      <c r="W8202" s="35"/>
      <c r="X8202" s="35"/>
      <c r="Y8202" s="35"/>
    </row>
    <row r="8203" customFormat="false" ht="14.25" hidden="false" customHeight="false" outlineLevel="0" collapsed="false">
      <c r="N8203" s="0" t="str">
        <f aca="false">IF(R8203=0,"",IF(Q8203=VLOOKUP(N8202+1,$B$8:$C$360,2,0),N8202+1,N8202))</f>
        <v/>
      </c>
      <c r="P8203" s="30"/>
      <c r="Q8203" s="30"/>
      <c r="R8203" s="35"/>
      <c r="S8203" s="35"/>
      <c r="T8203" s="35"/>
      <c r="U8203" s="35"/>
      <c r="V8203" s="35"/>
      <c r="W8203" s="35"/>
      <c r="X8203" s="35"/>
      <c r="Y8203" s="35"/>
    </row>
    <row r="8204" customFormat="false" ht="14.25" hidden="false" customHeight="false" outlineLevel="0" collapsed="false">
      <c r="N8204" s="0" t="str">
        <f aca="false">IF(R8204=0,"",IF(Q8204=VLOOKUP(N8203+1,$B$8:$C$360,2,0),N8203+1,N8203))</f>
        <v/>
      </c>
      <c r="P8204" s="30"/>
      <c r="Q8204" s="30"/>
      <c r="R8204" s="35"/>
      <c r="S8204" s="35"/>
      <c r="T8204" s="35"/>
      <c r="U8204" s="35"/>
      <c r="V8204" s="35"/>
      <c r="W8204" s="35"/>
      <c r="X8204" s="35"/>
      <c r="Y8204" s="35"/>
    </row>
    <row r="8205" customFormat="false" ht="14.25" hidden="false" customHeight="false" outlineLevel="0" collapsed="false">
      <c r="N8205" s="0" t="str">
        <f aca="false">IF(R8205=0,"",IF(Q8205=VLOOKUP(N8204+1,$B$8:$C$360,2,0),N8204+1,N8204))</f>
        <v/>
      </c>
      <c r="P8205" s="30"/>
      <c r="Q8205" s="30"/>
      <c r="R8205" s="35"/>
      <c r="S8205" s="35"/>
      <c r="T8205" s="35"/>
      <c r="U8205" s="35"/>
      <c r="V8205" s="35"/>
      <c r="W8205" s="35"/>
      <c r="X8205" s="35"/>
      <c r="Y8205" s="35"/>
    </row>
    <row r="8206" customFormat="false" ht="14.25" hidden="false" customHeight="false" outlineLevel="0" collapsed="false">
      <c r="N8206" s="0" t="str">
        <f aca="false">IF(R8206=0,"",IF(Q8206=VLOOKUP(N8205+1,$B$8:$C$360,2,0),N8205+1,N8205))</f>
        <v/>
      </c>
      <c r="P8206" s="30"/>
      <c r="Q8206" s="30"/>
      <c r="R8206" s="35"/>
      <c r="S8206" s="35"/>
      <c r="T8206" s="35"/>
      <c r="U8206" s="35"/>
      <c r="V8206" s="35"/>
      <c r="W8206" s="35"/>
      <c r="X8206" s="35"/>
      <c r="Y8206" s="35"/>
    </row>
    <row r="8207" customFormat="false" ht="14.25" hidden="false" customHeight="false" outlineLevel="0" collapsed="false">
      <c r="N8207" s="0" t="str">
        <f aca="false">IF(R8207=0,"",IF(Q8207=VLOOKUP(N8206+1,$B$8:$C$360,2,0),N8206+1,N8206))</f>
        <v/>
      </c>
      <c r="P8207" s="30"/>
      <c r="Q8207" s="30"/>
      <c r="R8207" s="35"/>
      <c r="S8207" s="35"/>
      <c r="T8207" s="35"/>
      <c r="U8207" s="35"/>
      <c r="V8207" s="35"/>
      <c r="W8207" s="35"/>
      <c r="X8207" s="35"/>
      <c r="Y8207" s="35"/>
    </row>
    <row r="8208" customFormat="false" ht="14.25" hidden="false" customHeight="false" outlineLevel="0" collapsed="false">
      <c r="N8208" s="0" t="str">
        <f aca="false">IF(R8208=0,"",IF(Q8208=VLOOKUP(N8207+1,$B$8:$C$360,2,0),N8207+1,N8207))</f>
        <v/>
      </c>
      <c r="P8208" s="30"/>
      <c r="Q8208" s="30"/>
      <c r="R8208" s="35"/>
      <c r="S8208" s="35"/>
      <c r="T8208" s="35"/>
      <c r="U8208" s="35"/>
      <c r="V8208" s="35"/>
      <c r="W8208" s="35"/>
      <c r="X8208" s="35"/>
      <c r="Y8208" s="35"/>
    </row>
    <row r="8209" customFormat="false" ht="14.25" hidden="false" customHeight="false" outlineLevel="0" collapsed="false">
      <c r="N8209" s="0" t="str">
        <f aca="false">IF(R8209=0,"",IF(Q8209=VLOOKUP(N8208+1,$B$8:$C$360,2,0),N8208+1,N8208))</f>
        <v/>
      </c>
      <c r="P8209" s="30"/>
      <c r="Q8209" s="30"/>
      <c r="R8209" s="35"/>
      <c r="S8209" s="35"/>
      <c r="T8209" s="35"/>
      <c r="U8209" s="35"/>
      <c r="V8209" s="35"/>
      <c r="W8209" s="35"/>
      <c r="X8209" s="35"/>
      <c r="Y8209" s="35"/>
    </row>
    <row r="8210" customFormat="false" ht="14.25" hidden="false" customHeight="false" outlineLevel="0" collapsed="false">
      <c r="N8210" s="0" t="str">
        <f aca="false">IF(R8210=0,"",IF(Q8210=VLOOKUP(N8209+1,$B$8:$C$360,2,0),N8209+1,N8209))</f>
        <v/>
      </c>
      <c r="P8210" s="30"/>
      <c r="Q8210" s="30"/>
      <c r="R8210" s="35"/>
      <c r="S8210" s="35"/>
      <c r="T8210" s="35"/>
      <c r="U8210" s="35"/>
      <c r="V8210" s="35"/>
      <c r="W8210" s="35"/>
      <c r="X8210" s="35"/>
      <c r="Y8210" s="35"/>
    </row>
    <row r="8211" customFormat="false" ht="14.25" hidden="false" customHeight="false" outlineLevel="0" collapsed="false">
      <c r="N8211" s="0" t="str">
        <f aca="false">IF(R8211=0,"",IF(Q8211=VLOOKUP(N8210+1,$B$8:$C$360,2,0),N8210+1,N8210))</f>
        <v/>
      </c>
      <c r="P8211" s="30"/>
      <c r="Q8211" s="30"/>
      <c r="R8211" s="35"/>
      <c r="S8211" s="35"/>
      <c r="T8211" s="35"/>
      <c r="U8211" s="35"/>
      <c r="V8211" s="35"/>
      <c r="W8211" s="35"/>
      <c r="X8211" s="35"/>
      <c r="Y8211" s="35"/>
    </row>
    <row r="8212" customFormat="false" ht="14.25" hidden="false" customHeight="false" outlineLevel="0" collapsed="false">
      <c r="N8212" s="0" t="str">
        <f aca="false">IF(R8212=0,"",IF(Q8212=VLOOKUP(N8211+1,$B$8:$C$360,2,0),N8211+1,N8211))</f>
        <v/>
      </c>
      <c r="P8212" s="30"/>
      <c r="Q8212" s="30"/>
      <c r="R8212" s="35"/>
      <c r="S8212" s="35"/>
      <c r="T8212" s="35"/>
      <c r="U8212" s="35"/>
      <c r="V8212" s="35"/>
      <c r="W8212" s="35"/>
      <c r="X8212" s="35"/>
      <c r="Y8212" s="35"/>
    </row>
    <row r="8213" customFormat="false" ht="14.25" hidden="false" customHeight="false" outlineLevel="0" collapsed="false">
      <c r="N8213" s="0" t="str">
        <f aca="false">IF(R8213=0,"",IF(Q8213=VLOOKUP(N8212+1,$B$8:$C$360,2,0),N8212+1,N8212))</f>
        <v/>
      </c>
      <c r="P8213" s="30"/>
      <c r="Q8213" s="30"/>
      <c r="R8213" s="35"/>
      <c r="S8213" s="35"/>
      <c r="T8213" s="35"/>
      <c r="U8213" s="35"/>
      <c r="V8213" s="35"/>
      <c r="W8213" s="35"/>
      <c r="X8213" s="35"/>
      <c r="Y8213" s="35"/>
    </row>
    <row r="8214" customFormat="false" ht="14.25" hidden="false" customHeight="false" outlineLevel="0" collapsed="false">
      <c r="N8214" s="0" t="str">
        <f aca="false">IF(R8214=0,"",IF(Q8214=VLOOKUP(N8213+1,$B$8:$C$360,2,0),N8213+1,N8213))</f>
        <v/>
      </c>
      <c r="P8214" s="30"/>
      <c r="Q8214" s="30"/>
      <c r="R8214" s="35"/>
      <c r="S8214" s="35"/>
      <c r="T8214" s="35"/>
      <c r="U8214" s="35"/>
      <c r="V8214" s="35"/>
      <c r="W8214" s="35"/>
      <c r="X8214" s="35"/>
      <c r="Y8214" s="35"/>
    </row>
    <row r="8215" customFormat="false" ht="14.25" hidden="false" customHeight="false" outlineLevel="0" collapsed="false">
      <c r="N8215" s="0" t="str">
        <f aca="false">IF(R8215=0,"",IF(Q8215=VLOOKUP(N8214+1,$B$8:$C$360,2,0),N8214+1,N8214))</f>
        <v/>
      </c>
      <c r="P8215" s="30"/>
      <c r="Q8215" s="30"/>
      <c r="R8215" s="35"/>
      <c r="S8215" s="35"/>
      <c r="T8215" s="35"/>
      <c r="U8215" s="35"/>
      <c r="V8215" s="35"/>
      <c r="W8215" s="35"/>
      <c r="X8215" s="35"/>
      <c r="Y8215" s="35"/>
    </row>
    <row r="8216" customFormat="false" ht="14.25" hidden="false" customHeight="false" outlineLevel="0" collapsed="false">
      <c r="N8216" s="0" t="str">
        <f aca="false">IF(R8216=0,"",IF(Q8216=VLOOKUP(N8215+1,$B$8:$C$360,2,0),N8215+1,N8215))</f>
        <v/>
      </c>
      <c r="P8216" s="30"/>
      <c r="Q8216" s="30"/>
      <c r="R8216" s="35"/>
      <c r="S8216" s="35"/>
      <c r="T8216" s="35"/>
      <c r="U8216" s="35"/>
      <c r="V8216" s="35"/>
      <c r="W8216" s="35"/>
      <c r="X8216" s="35"/>
      <c r="Y8216" s="35"/>
    </row>
    <row r="8217" customFormat="false" ht="14.25" hidden="false" customHeight="false" outlineLevel="0" collapsed="false">
      <c r="N8217" s="0" t="str">
        <f aca="false">IF(R8217=0,"",IF(Q8217=VLOOKUP(N8216+1,$B$8:$C$360,2,0),N8216+1,N8216))</f>
        <v/>
      </c>
      <c r="P8217" s="30"/>
      <c r="Q8217" s="30"/>
      <c r="R8217" s="35"/>
      <c r="S8217" s="35"/>
      <c r="T8217" s="35"/>
      <c r="U8217" s="35"/>
      <c r="V8217" s="35"/>
      <c r="W8217" s="35"/>
      <c r="X8217" s="35"/>
      <c r="Y8217" s="35"/>
    </row>
    <row r="8218" customFormat="false" ht="14.25" hidden="false" customHeight="false" outlineLevel="0" collapsed="false">
      <c r="N8218" s="0" t="str">
        <f aca="false">IF(R8218=0,"",IF(Q8218=VLOOKUP(N8217+1,$B$8:$C$360,2,0),N8217+1,N8217))</f>
        <v/>
      </c>
      <c r="P8218" s="30"/>
      <c r="Q8218" s="30"/>
      <c r="R8218" s="35"/>
      <c r="S8218" s="35"/>
      <c r="T8218" s="35"/>
      <c r="U8218" s="35"/>
      <c r="V8218" s="35"/>
      <c r="W8218" s="35"/>
      <c r="X8218" s="35"/>
      <c r="Y8218" s="35"/>
    </row>
    <row r="8219" customFormat="false" ht="14.25" hidden="false" customHeight="false" outlineLevel="0" collapsed="false">
      <c r="N8219" s="0" t="str">
        <f aca="false">IF(R8219=0,"",IF(Q8219=VLOOKUP(N8218+1,$B$8:$C$360,2,0),N8218+1,N8218))</f>
        <v/>
      </c>
      <c r="P8219" s="30"/>
      <c r="Q8219" s="30"/>
      <c r="R8219" s="35"/>
      <c r="S8219" s="35"/>
      <c r="T8219" s="35"/>
      <c r="U8219" s="35"/>
      <c r="V8219" s="35"/>
      <c r="W8219" s="35"/>
      <c r="X8219" s="35"/>
      <c r="Y8219" s="35"/>
    </row>
    <row r="8220" customFormat="false" ht="14.25" hidden="false" customHeight="false" outlineLevel="0" collapsed="false">
      <c r="N8220" s="0" t="str">
        <f aca="false">IF(R8220=0,"",IF(Q8220=VLOOKUP(N8219+1,$B$8:$C$360,2,0),N8219+1,N8219))</f>
        <v/>
      </c>
      <c r="P8220" s="30"/>
      <c r="Q8220" s="30"/>
      <c r="R8220" s="35"/>
      <c r="S8220" s="35"/>
      <c r="T8220" s="35"/>
      <c r="U8220" s="35"/>
      <c r="V8220" s="35"/>
      <c r="W8220" s="35"/>
      <c r="X8220" s="35"/>
      <c r="Y8220" s="35"/>
    </row>
    <row r="8221" customFormat="false" ht="14.25" hidden="false" customHeight="false" outlineLevel="0" collapsed="false">
      <c r="N8221" s="0" t="str">
        <f aca="false">IF(R8221=0,"",IF(Q8221=VLOOKUP(N8220+1,$B$8:$C$360,2,0),N8220+1,N8220))</f>
        <v/>
      </c>
      <c r="P8221" s="30"/>
      <c r="Q8221" s="30"/>
      <c r="R8221" s="35"/>
      <c r="S8221" s="35"/>
      <c r="T8221" s="35"/>
      <c r="U8221" s="35"/>
      <c r="V8221" s="35"/>
      <c r="W8221" s="35"/>
      <c r="X8221" s="35"/>
      <c r="Y8221" s="35"/>
    </row>
    <row r="8222" customFormat="false" ht="14.25" hidden="false" customHeight="false" outlineLevel="0" collapsed="false">
      <c r="N8222" s="0" t="str">
        <f aca="false">IF(R8222=0,"",IF(Q8222=VLOOKUP(N8221+1,$B$8:$C$360,2,0),N8221+1,N8221))</f>
        <v/>
      </c>
      <c r="P8222" s="30"/>
      <c r="Q8222" s="30"/>
      <c r="R8222" s="35"/>
      <c r="S8222" s="35"/>
      <c r="T8222" s="35"/>
      <c r="U8222" s="35"/>
      <c r="V8222" s="35"/>
      <c r="W8222" s="35"/>
      <c r="X8222" s="35"/>
      <c r="Y8222" s="35"/>
    </row>
    <row r="8223" customFormat="false" ht="14.25" hidden="false" customHeight="false" outlineLevel="0" collapsed="false">
      <c r="N8223" s="0" t="str">
        <f aca="false">IF(R8223=0,"",IF(Q8223=VLOOKUP(N8222+1,$B$8:$C$360,2,0),N8222+1,N8222))</f>
        <v/>
      </c>
      <c r="P8223" s="30"/>
      <c r="Q8223" s="30"/>
      <c r="R8223" s="35"/>
      <c r="S8223" s="35"/>
      <c r="T8223" s="35"/>
      <c r="U8223" s="35"/>
      <c r="V8223" s="35"/>
      <c r="W8223" s="35"/>
      <c r="X8223" s="35"/>
      <c r="Y8223" s="35"/>
    </row>
    <row r="8224" customFormat="false" ht="14.25" hidden="false" customHeight="false" outlineLevel="0" collapsed="false">
      <c r="N8224" s="0" t="str">
        <f aca="false">IF(R8224=0,"",IF(Q8224=VLOOKUP(N8223+1,$B$8:$C$360,2,0),N8223+1,N8223))</f>
        <v/>
      </c>
      <c r="P8224" s="30"/>
      <c r="Q8224" s="30"/>
      <c r="R8224" s="35"/>
      <c r="S8224" s="35"/>
      <c r="T8224" s="35"/>
      <c r="U8224" s="35"/>
      <c r="V8224" s="35"/>
      <c r="W8224" s="35"/>
      <c r="X8224" s="35"/>
      <c r="Y8224" s="35"/>
    </row>
    <row r="8225" customFormat="false" ht="14.25" hidden="false" customHeight="false" outlineLevel="0" collapsed="false">
      <c r="N8225" s="0" t="str">
        <f aca="false">IF(R8225=0,"",IF(Q8225=VLOOKUP(N8224+1,$B$8:$C$360,2,0),N8224+1,N8224))</f>
        <v/>
      </c>
      <c r="P8225" s="30"/>
      <c r="Q8225" s="30"/>
      <c r="R8225" s="35"/>
      <c r="S8225" s="35"/>
      <c r="T8225" s="35"/>
      <c r="U8225" s="35"/>
      <c r="V8225" s="35"/>
      <c r="W8225" s="35"/>
      <c r="X8225" s="35"/>
      <c r="Y8225" s="35"/>
    </row>
    <row r="8226" customFormat="false" ht="14.25" hidden="false" customHeight="false" outlineLevel="0" collapsed="false">
      <c r="N8226" s="0" t="str">
        <f aca="false">IF(R8226=0,"",IF(Q8226=VLOOKUP(N8225+1,$B$8:$C$360,2,0),N8225+1,N8225))</f>
        <v/>
      </c>
      <c r="P8226" s="30"/>
      <c r="Q8226" s="30"/>
      <c r="R8226" s="35"/>
      <c r="S8226" s="35"/>
      <c r="T8226" s="35"/>
      <c r="U8226" s="35"/>
      <c r="V8226" s="35"/>
      <c r="W8226" s="35"/>
      <c r="X8226" s="35"/>
      <c r="Y8226" s="35"/>
    </row>
    <row r="8227" customFormat="false" ht="14.25" hidden="false" customHeight="false" outlineLevel="0" collapsed="false">
      <c r="N8227" s="0" t="str">
        <f aca="false">IF(R8227=0,"",IF(Q8227=VLOOKUP(N8226+1,$B$8:$C$360,2,0),N8226+1,N8226))</f>
        <v/>
      </c>
      <c r="P8227" s="30"/>
      <c r="Q8227" s="30"/>
      <c r="R8227" s="35"/>
      <c r="S8227" s="35"/>
      <c r="T8227" s="35"/>
      <c r="U8227" s="35"/>
      <c r="V8227" s="35"/>
      <c r="W8227" s="35"/>
      <c r="X8227" s="35"/>
      <c r="Y8227" s="35"/>
    </row>
    <row r="8228" customFormat="false" ht="14.25" hidden="false" customHeight="false" outlineLevel="0" collapsed="false">
      <c r="N8228" s="0" t="str">
        <f aca="false">IF(R8228=0,"",IF(Q8228=VLOOKUP(N8227+1,$B$8:$C$360,2,0),N8227+1,N8227))</f>
        <v/>
      </c>
      <c r="P8228" s="30"/>
      <c r="Q8228" s="30"/>
      <c r="R8228" s="35"/>
      <c r="S8228" s="35"/>
      <c r="T8228" s="35"/>
      <c r="U8228" s="35"/>
      <c r="V8228" s="35"/>
      <c r="W8228" s="35"/>
      <c r="X8228" s="35"/>
      <c r="Y8228" s="35"/>
    </row>
    <row r="8229" customFormat="false" ht="14.25" hidden="false" customHeight="false" outlineLevel="0" collapsed="false">
      <c r="N8229" s="0" t="str">
        <f aca="false">IF(R8229=0,"",IF(Q8229=VLOOKUP(N8228+1,$B$8:$C$360,2,0),N8228+1,N8228))</f>
        <v/>
      </c>
      <c r="P8229" s="30"/>
      <c r="Q8229" s="30"/>
      <c r="R8229" s="35"/>
      <c r="S8229" s="35"/>
      <c r="T8229" s="35"/>
      <c r="U8229" s="35"/>
      <c r="V8229" s="35"/>
      <c r="W8229" s="35"/>
      <c r="X8229" s="35"/>
      <c r="Y8229" s="35"/>
    </row>
    <row r="8230" customFormat="false" ht="14.25" hidden="false" customHeight="false" outlineLevel="0" collapsed="false">
      <c r="N8230" s="0" t="str">
        <f aca="false">IF(R8230=0,"",IF(Q8230=VLOOKUP(N8229+1,$B$8:$C$360,2,0),N8229+1,N8229))</f>
        <v/>
      </c>
      <c r="P8230" s="30"/>
      <c r="Q8230" s="30"/>
      <c r="R8230" s="35"/>
      <c r="S8230" s="35"/>
      <c r="T8230" s="35"/>
      <c r="U8230" s="35"/>
      <c r="V8230" s="35"/>
      <c r="W8230" s="35"/>
      <c r="X8230" s="35"/>
      <c r="Y8230" s="35"/>
    </row>
    <row r="8231" customFormat="false" ht="14.25" hidden="false" customHeight="false" outlineLevel="0" collapsed="false">
      <c r="N8231" s="0" t="str">
        <f aca="false">IF(R8231=0,"",IF(Q8231=VLOOKUP(N8230+1,$B$8:$C$360,2,0),N8230+1,N8230))</f>
        <v/>
      </c>
      <c r="P8231" s="30"/>
      <c r="Q8231" s="30"/>
      <c r="R8231" s="35"/>
      <c r="S8231" s="35"/>
      <c r="T8231" s="35"/>
      <c r="U8231" s="35"/>
      <c r="V8231" s="35"/>
      <c r="W8231" s="35"/>
      <c r="X8231" s="35"/>
      <c r="Y8231" s="35"/>
    </row>
    <row r="8232" customFormat="false" ht="14.25" hidden="false" customHeight="false" outlineLevel="0" collapsed="false">
      <c r="N8232" s="0" t="str">
        <f aca="false">IF(R8232=0,"",IF(Q8232=VLOOKUP(N8231+1,$B$8:$C$360,2,0),N8231+1,N8231))</f>
        <v/>
      </c>
      <c r="P8232" s="30"/>
      <c r="Q8232" s="30"/>
      <c r="R8232" s="35"/>
      <c r="S8232" s="35"/>
      <c r="T8232" s="35"/>
      <c r="U8232" s="35"/>
      <c r="V8232" s="35"/>
      <c r="W8232" s="35"/>
      <c r="X8232" s="35"/>
      <c r="Y8232" s="35"/>
    </row>
    <row r="8233" customFormat="false" ht="14.25" hidden="false" customHeight="false" outlineLevel="0" collapsed="false">
      <c r="N8233" s="0" t="str">
        <f aca="false">IF(R8233=0,"",IF(Q8233=VLOOKUP(N8232+1,$B$8:$C$360,2,0),N8232+1,N8232))</f>
        <v/>
      </c>
      <c r="P8233" s="30"/>
      <c r="Q8233" s="30"/>
      <c r="R8233" s="35"/>
      <c r="S8233" s="35"/>
      <c r="T8233" s="35"/>
      <c r="U8233" s="35"/>
      <c r="V8233" s="35"/>
      <c r="W8233" s="35"/>
      <c r="X8233" s="35"/>
      <c r="Y8233" s="35"/>
    </row>
    <row r="8234" customFormat="false" ht="14.25" hidden="false" customHeight="false" outlineLevel="0" collapsed="false">
      <c r="N8234" s="0" t="str">
        <f aca="false">IF(R8234=0,"",IF(Q8234=VLOOKUP(N8233+1,$B$8:$C$360,2,0),N8233+1,N8233))</f>
        <v/>
      </c>
      <c r="P8234" s="30"/>
      <c r="Q8234" s="30"/>
      <c r="R8234" s="35"/>
      <c r="S8234" s="35"/>
      <c r="T8234" s="35"/>
      <c r="U8234" s="35"/>
      <c r="V8234" s="35"/>
      <c r="W8234" s="35"/>
      <c r="X8234" s="35"/>
      <c r="Y8234" s="35"/>
    </row>
    <row r="8235" customFormat="false" ht="14.25" hidden="false" customHeight="false" outlineLevel="0" collapsed="false">
      <c r="N8235" s="0" t="str">
        <f aca="false">IF(R8235=0,"",IF(Q8235=VLOOKUP(N8234+1,$B$8:$C$360,2,0),N8234+1,N8234))</f>
        <v/>
      </c>
      <c r="P8235" s="30"/>
      <c r="Q8235" s="30"/>
      <c r="R8235" s="35"/>
      <c r="S8235" s="35"/>
      <c r="T8235" s="35"/>
      <c r="U8235" s="35"/>
      <c r="V8235" s="35"/>
      <c r="W8235" s="35"/>
      <c r="X8235" s="35"/>
      <c r="Y8235" s="35"/>
    </row>
    <row r="8236" customFormat="false" ht="14.25" hidden="false" customHeight="false" outlineLevel="0" collapsed="false">
      <c r="N8236" s="0" t="str">
        <f aca="false">IF(R8236=0,"",IF(Q8236=VLOOKUP(N8235+1,$B$8:$C$360,2,0),N8235+1,N8235))</f>
        <v/>
      </c>
      <c r="P8236" s="30"/>
      <c r="Q8236" s="30"/>
      <c r="R8236" s="35"/>
      <c r="S8236" s="35"/>
      <c r="T8236" s="35"/>
      <c r="U8236" s="35"/>
      <c r="V8236" s="35"/>
      <c r="W8236" s="35"/>
      <c r="X8236" s="35"/>
      <c r="Y8236" s="35"/>
    </row>
    <row r="8237" customFormat="false" ht="14.25" hidden="false" customHeight="false" outlineLevel="0" collapsed="false">
      <c r="N8237" s="0" t="str">
        <f aca="false">IF(R8237=0,"",IF(Q8237=VLOOKUP(N8236+1,$B$8:$C$360,2,0),N8236+1,N8236))</f>
        <v/>
      </c>
      <c r="P8237" s="30"/>
      <c r="Q8237" s="30"/>
      <c r="R8237" s="35"/>
      <c r="S8237" s="35"/>
      <c r="T8237" s="35"/>
      <c r="U8237" s="35"/>
      <c r="V8237" s="35"/>
      <c r="W8237" s="35"/>
      <c r="X8237" s="35"/>
      <c r="Y8237" s="35"/>
    </row>
    <row r="8238" customFormat="false" ht="14.25" hidden="false" customHeight="false" outlineLevel="0" collapsed="false">
      <c r="N8238" s="0" t="str">
        <f aca="false">IF(R8238=0,"",IF(Q8238=VLOOKUP(N8237+1,$B$8:$C$360,2,0),N8237+1,N8237))</f>
        <v/>
      </c>
      <c r="P8238" s="30"/>
      <c r="Q8238" s="30"/>
      <c r="R8238" s="35"/>
      <c r="S8238" s="35"/>
      <c r="T8238" s="35"/>
      <c r="U8238" s="35"/>
      <c r="V8238" s="35"/>
      <c r="W8238" s="35"/>
      <c r="X8238" s="35"/>
      <c r="Y8238" s="35"/>
    </row>
    <row r="8239" customFormat="false" ht="14.25" hidden="false" customHeight="false" outlineLevel="0" collapsed="false">
      <c r="N8239" s="0" t="str">
        <f aca="false">IF(R8239=0,"",IF(Q8239=VLOOKUP(N8238+1,$B$8:$C$360,2,0),N8238+1,N8238))</f>
        <v/>
      </c>
      <c r="P8239" s="30"/>
      <c r="Q8239" s="30"/>
      <c r="R8239" s="35"/>
      <c r="S8239" s="35"/>
      <c r="T8239" s="35"/>
      <c r="U8239" s="35"/>
      <c r="V8239" s="35"/>
      <c r="W8239" s="35"/>
      <c r="X8239" s="35"/>
      <c r="Y8239" s="35"/>
    </row>
    <row r="8240" customFormat="false" ht="14.25" hidden="false" customHeight="false" outlineLevel="0" collapsed="false">
      <c r="N8240" s="0" t="str">
        <f aca="false">IF(R8240=0,"",IF(Q8240=VLOOKUP(N8239+1,$B$8:$C$360,2,0),N8239+1,N8239))</f>
        <v/>
      </c>
      <c r="P8240" s="30"/>
      <c r="Q8240" s="30"/>
      <c r="R8240" s="35"/>
      <c r="S8240" s="35"/>
      <c r="T8240" s="35"/>
      <c r="U8240" s="35"/>
      <c r="V8240" s="35"/>
      <c r="W8240" s="35"/>
      <c r="X8240" s="35"/>
      <c r="Y8240" s="35"/>
    </row>
    <row r="8241" customFormat="false" ht="14.25" hidden="false" customHeight="false" outlineLevel="0" collapsed="false">
      <c r="N8241" s="0" t="str">
        <f aca="false">IF(R8241=0,"",IF(Q8241=VLOOKUP(N8240+1,$B$8:$C$360,2,0),N8240+1,N8240))</f>
        <v/>
      </c>
      <c r="P8241" s="30"/>
      <c r="Q8241" s="30"/>
      <c r="R8241" s="35"/>
      <c r="S8241" s="35"/>
      <c r="T8241" s="35"/>
      <c r="U8241" s="35"/>
      <c r="V8241" s="35"/>
      <c r="W8241" s="35"/>
      <c r="X8241" s="35"/>
      <c r="Y8241" s="35"/>
    </row>
    <row r="8242" customFormat="false" ht="14.25" hidden="false" customHeight="false" outlineLevel="0" collapsed="false">
      <c r="N8242" s="0" t="str">
        <f aca="false">IF(R8242=0,"",IF(Q8242=VLOOKUP(N8241+1,$B$8:$C$360,2,0),N8241+1,N8241))</f>
        <v/>
      </c>
      <c r="P8242" s="30"/>
      <c r="Q8242" s="30"/>
      <c r="R8242" s="35"/>
      <c r="S8242" s="35"/>
      <c r="T8242" s="35"/>
      <c r="U8242" s="35"/>
      <c r="V8242" s="35"/>
      <c r="W8242" s="35"/>
      <c r="X8242" s="35"/>
      <c r="Y8242" s="35"/>
    </row>
    <row r="8243" customFormat="false" ht="14.25" hidden="false" customHeight="false" outlineLevel="0" collapsed="false">
      <c r="N8243" s="0" t="str">
        <f aca="false">IF(R8243=0,"",IF(Q8243=VLOOKUP(N8242+1,$B$8:$C$360,2,0),N8242+1,N8242))</f>
        <v/>
      </c>
      <c r="P8243" s="30"/>
      <c r="Q8243" s="30"/>
      <c r="R8243" s="35"/>
      <c r="S8243" s="35"/>
      <c r="T8243" s="35"/>
      <c r="U8243" s="35"/>
      <c r="V8243" s="35"/>
      <c r="W8243" s="35"/>
      <c r="X8243" s="35"/>
      <c r="Y8243" s="35"/>
    </row>
    <row r="8244" customFormat="false" ht="14.25" hidden="false" customHeight="false" outlineLevel="0" collapsed="false">
      <c r="N8244" s="0" t="str">
        <f aca="false">IF(R8244=0,"",IF(Q8244=VLOOKUP(N8243+1,$B$8:$C$360,2,0),N8243+1,N8243))</f>
        <v/>
      </c>
      <c r="P8244" s="30"/>
      <c r="Q8244" s="30"/>
      <c r="R8244" s="35"/>
      <c r="S8244" s="35"/>
      <c r="T8244" s="35"/>
      <c r="U8244" s="35"/>
      <c r="V8244" s="35"/>
      <c r="W8244" s="35"/>
      <c r="X8244" s="35"/>
      <c r="Y8244" s="35"/>
    </row>
    <row r="8245" customFormat="false" ht="14.25" hidden="false" customHeight="false" outlineLevel="0" collapsed="false">
      <c r="N8245" s="0" t="str">
        <f aca="false">IF(R8245=0,"",IF(Q8245=VLOOKUP(N8244+1,$B$8:$C$360,2,0),N8244+1,N8244))</f>
        <v/>
      </c>
      <c r="P8245" s="30"/>
      <c r="Q8245" s="30"/>
      <c r="R8245" s="35"/>
      <c r="S8245" s="35"/>
      <c r="T8245" s="35"/>
      <c r="U8245" s="35"/>
      <c r="V8245" s="35"/>
      <c r="W8245" s="35"/>
      <c r="X8245" s="35"/>
      <c r="Y8245" s="35"/>
    </row>
    <row r="8246" customFormat="false" ht="14.25" hidden="false" customHeight="false" outlineLevel="0" collapsed="false">
      <c r="N8246" s="0" t="str">
        <f aca="false">IF(R8246=0,"",IF(Q8246=VLOOKUP(N8245+1,$B$8:$C$360,2,0),N8245+1,N8245))</f>
        <v/>
      </c>
      <c r="P8246" s="30"/>
      <c r="Q8246" s="30"/>
      <c r="R8246" s="35"/>
      <c r="S8246" s="35"/>
      <c r="T8246" s="35"/>
      <c r="U8246" s="35"/>
      <c r="V8246" s="35"/>
      <c r="W8246" s="35"/>
      <c r="X8246" s="35"/>
      <c r="Y8246" s="35"/>
    </row>
    <row r="8247" customFormat="false" ht="14.25" hidden="false" customHeight="false" outlineLevel="0" collapsed="false">
      <c r="N8247" s="0" t="str">
        <f aca="false">IF(R8247=0,"",IF(Q8247=VLOOKUP(N8246+1,$B$8:$C$360,2,0),N8246+1,N8246))</f>
        <v/>
      </c>
      <c r="P8247" s="30"/>
      <c r="Q8247" s="30"/>
      <c r="R8247" s="35"/>
      <c r="S8247" s="35"/>
      <c r="T8247" s="35"/>
      <c r="U8247" s="35"/>
      <c r="V8247" s="35"/>
      <c r="W8247" s="35"/>
      <c r="X8247" s="35"/>
      <c r="Y8247" s="35"/>
    </row>
    <row r="8248" customFormat="false" ht="14.25" hidden="false" customHeight="false" outlineLevel="0" collapsed="false">
      <c r="N8248" s="0" t="str">
        <f aca="false">IF(R8248=0,"",IF(Q8248=VLOOKUP(N8247+1,$B$8:$C$360,2,0),N8247+1,N8247))</f>
        <v/>
      </c>
      <c r="P8248" s="30"/>
      <c r="Q8248" s="30"/>
      <c r="R8248" s="35"/>
      <c r="S8248" s="35"/>
      <c r="T8248" s="35"/>
      <c r="U8248" s="35"/>
      <c r="V8248" s="35"/>
      <c r="W8248" s="35"/>
      <c r="X8248" s="35"/>
      <c r="Y8248" s="35"/>
    </row>
    <row r="8249" customFormat="false" ht="14.25" hidden="false" customHeight="false" outlineLevel="0" collapsed="false">
      <c r="N8249" s="0" t="str">
        <f aca="false">IF(R8249=0,"",IF(Q8249=VLOOKUP(N8248+1,$B$8:$C$360,2,0),N8248+1,N8248))</f>
        <v/>
      </c>
      <c r="P8249" s="30"/>
      <c r="Q8249" s="30"/>
      <c r="R8249" s="35"/>
      <c r="S8249" s="35"/>
      <c r="T8249" s="35"/>
      <c r="U8249" s="35"/>
      <c r="V8249" s="35"/>
      <c r="W8249" s="35"/>
      <c r="X8249" s="35"/>
      <c r="Y8249" s="35"/>
    </row>
    <row r="8250" customFormat="false" ht="14.25" hidden="false" customHeight="false" outlineLevel="0" collapsed="false">
      <c r="N8250" s="0" t="str">
        <f aca="false">IF(R8250=0,"",IF(Q8250=VLOOKUP(N8249+1,$B$8:$C$360,2,0),N8249+1,N8249))</f>
        <v/>
      </c>
      <c r="P8250" s="30"/>
      <c r="Q8250" s="30"/>
      <c r="R8250" s="35"/>
      <c r="S8250" s="35"/>
      <c r="T8250" s="35"/>
      <c r="U8250" s="35"/>
      <c r="V8250" s="35"/>
      <c r="W8250" s="35"/>
      <c r="X8250" s="35"/>
      <c r="Y8250" s="35"/>
    </row>
    <row r="8251" customFormat="false" ht="14.25" hidden="false" customHeight="false" outlineLevel="0" collapsed="false">
      <c r="N8251" s="0" t="str">
        <f aca="false">IF(R8251=0,"",IF(Q8251=VLOOKUP(N8250+1,$B$8:$C$360,2,0),N8250+1,N8250))</f>
        <v/>
      </c>
      <c r="P8251" s="30"/>
      <c r="Q8251" s="30"/>
      <c r="R8251" s="35"/>
      <c r="S8251" s="35"/>
      <c r="T8251" s="35"/>
      <c r="U8251" s="35"/>
      <c r="V8251" s="35"/>
      <c r="W8251" s="35"/>
      <c r="X8251" s="35"/>
      <c r="Y8251" s="35"/>
    </row>
    <row r="8252" customFormat="false" ht="14.25" hidden="false" customHeight="false" outlineLevel="0" collapsed="false">
      <c r="N8252" s="0" t="str">
        <f aca="false">IF(R8252=0,"",IF(Q8252=VLOOKUP(N8251+1,$B$8:$C$360,2,0),N8251+1,N8251))</f>
        <v/>
      </c>
      <c r="P8252" s="30"/>
      <c r="Q8252" s="30"/>
      <c r="R8252" s="35"/>
      <c r="S8252" s="35"/>
      <c r="T8252" s="35"/>
      <c r="U8252" s="35"/>
      <c r="V8252" s="35"/>
      <c r="W8252" s="35"/>
      <c r="X8252" s="35"/>
      <c r="Y8252" s="35"/>
    </row>
    <row r="8253" customFormat="false" ht="14.25" hidden="false" customHeight="false" outlineLevel="0" collapsed="false">
      <c r="N8253" s="0" t="str">
        <f aca="false">IF(R8253=0,"",IF(Q8253=VLOOKUP(N8252+1,$B$8:$C$360,2,0),N8252+1,N8252))</f>
        <v/>
      </c>
      <c r="P8253" s="30"/>
      <c r="Q8253" s="30"/>
      <c r="R8253" s="35"/>
      <c r="S8253" s="35"/>
      <c r="T8253" s="35"/>
      <c r="U8253" s="35"/>
      <c r="V8253" s="35"/>
      <c r="W8253" s="35"/>
      <c r="X8253" s="35"/>
      <c r="Y8253" s="35"/>
    </row>
    <row r="8254" customFormat="false" ht="14.25" hidden="false" customHeight="false" outlineLevel="0" collapsed="false">
      <c r="N8254" s="0" t="str">
        <f aca="false">IF(R8254=0,"",IF(Q8254=VLOOKUP(N8253+1,$B$8:$C$360,2,0),N8253+1,N8253))</f>
        <v/>
      </c>
      <c r="P8254" s="30"/>
      <c r="Q8254" s="30"/>
      <c r="R8254" s="35"/>
      <c r="S8254" s="35"/>
      <c r="T8254" s="35"/>
      <c r="U8254" s="35"/>
      <c r="V8254" s="35"/>
      <c r="W8254" s="35"/>
      <c r="X8254" s="35"/>
      <c r="Y8254" s="35"/>
    </row>
    <row r="8255" customFormat="false" ht="14.25" hidden="false" customHeight="false" outlineLevel="0" collapsed="false">
      <c r="N8255" s="0" t="str">
        <f aca="false">IF(R8255=0,"",IF(Q8255=VLOOKUP(N8254+1,$B$8:$C$360,2,0),N8254+1,N8254))</f>
        <v/>
      </c>
      <c r="P8255" s="30"/>
      <c r="Q8255" s="30"/>
      <c r="R8255" s="35"/>
      <c r="S8255" s="35"/>
      <c r="T8255" s="35"/>
      <c r="U8255" s="35"/>
      <c r="V8255" s="35"/>
      <c r="W8255" s="35"/>
      <c r="X8255" s="35"/>
      <c r="Y8255" s="35"/>
    </row>
    <row r="8256" customFormat="false" ht="14.25" hidden="false" customHeight="false" outlineLevel="0" collapsed="false">
      <c r="N8256" s="0" t="str">
        <f aca="false">IF(R8256=0,"",IF(Q8256=VLOOKUP(N8255+1,$B$8:$C$360,2,0),N8255+1,N8255))</f>
        <v/>
      </c>
      <c r="P8256" s="30"/>
      <c r="Q8256" s="30"/>
      <c r="R8256" s="35"/>
      <c r="S8256" s="35"/>
      <c r="T8256" s="35"/>
      <c r="U8256" s="35"/>
      <c r="V8256" s="35"/>
      <c r="W8256" s="35"/>
      <c r="X8256" s="35"/>
      <c r="Y8256" s="35"/>
    </row>
    <row r="8257" customFormat="false" ht="14.25" hidden="false" customHeight="false" outlineLevel="0" collapsed="false">
      <c r="N8257" s="0" t="str">
        <f aca="false">IF(R8257=0,"",IF(Q8257=VLOOKUP(N8256+1,$B$8:$C$360,2,0),N8256+1,N8256))</f>
        <v/>
      </c>
      <c r="P8257" s="30"/>
      <c r="Q8257" s="30"/>
      <c r="R8257" s="35"/>
      <c r="S8257" s="35"/>
      <c r="T8257" s="35"/>
      <c r="U8257" s="35"/>
      <c r="V8257" s="35"/>
      <c r="W8257" s="35"/>
      <c r="X8257" s="35"/>
      <c r="Y8257" s="35"/>
    </row>
    <row r="8258" customFormat="false" ht="14.25" hidden="false" customHeight="false" outlineLevel="0" collapsed="false">
      <c r="N8258" s="0" t="str">
        <f aca="false">IF(R8258=0,"",IF(Q8258=VLOOKUP(N8257+1,$B$8:$C$360,2,0),N8257+1,N8257))</f>
        <v/>
      </c>
      <c r="P8258" s="30"/>
      <c r="Q8258" s="30"/>
      <c r="R8258" s="35"/>
      <c r="S8258" s="35"/>
      <c r="T8258" s="35"/>
      <c r="U8258" s="35"/>
      <c r="V8258" s="35"/>
      <c r="W8258" s="35"/>
      <c r="X8258" s="35"/>
      <c r="Y8258" s="35"/>
    </row>
    <row r="8259" customFormat="false" ht="14.25" hidden="false" customHeight="false" outlineLevel="0" collapsed="false">
      <c r="N8259" s="0" t="str">
        <f aca="false">IF(R8259=0,"",IF(Q8259=VLOOKUP(N8258+1,$B$8:$C$360,2,0),N8258+1,N8258))</f>
        <v/>
      </c>
      <c r="P8259" s="30"/>
      <c r="Q8259" s="30"/>
      <c r="R8259" s="35"/>
      <c r="S8259" s="35"/>
      <c r="T8259" s="35"/>
      <c r="U8259" s="35"/>
      <c r="V8259" s="35"/>
      <c r="W8259" s="35"/>
      <c r="X8259" s="35"/>
      <c r="Y8259" s="35"/>
    </row>
    <row r="8260" customFormat="false" ht="14.25" hidden="false" customHeight="false" outlineLevel="0" collapsed="false">
      <c r="N8260" s="0" t="str">
        <f aca="false">IF(R8260=0,"",IF(Q8260=VLOOKUP(N8259+1,$B$8:$C$360,2,0),N8259+1,N8259))</f>
        <v/>
      </c>
      <c r="P8260" s="30"/>
      <c r="Q8260" s="30"/>
      <c r="R8260" s="35"/>
      <c r="S8260" s="35"/>
      <c r="T8260" s="35"/>
      <c r="U8260" s="35"/>
      <c r="V8260" s="35"/>
      <c r="W8260" s="35"/>
      <c r="X8260" s="35"/>
      <c r="Y8260" s="35"/>
    </row>
    <row r="8261" customFormat="false" ht="14.25" hidden="false" customHeight="false" outlineLevel="0" collapsed="false">
      <c r="N8261" s="0" t="str">
        <f aca="false">IF(R8261=0,"",IF(Q8261=VLOOKUP(N8260+1,$B$8:$C$360,2,0),N8260+1,N8260))</f>
        <v/>
      </c>
      <c r="P8261" s="30"/>
      <c r="Q8261" s="30"/>
      <c r="R8261" s="35"/>
      <c r="S8261" s="35"/>
      <c r="T8261" s="35"/>
      <c r="U8261" s="35"/>
      <c r="V8261" s="35"/>
      <c r="W8261" s="35"/>
      <c r="X8261" s="35"/>
      <c r="Y8261" s="35"/>
    </row>
    <row r="8262" customFormat="false" ht="14.25" hidden="false" customHeight="false" outlineLevel="0" collapsed="false">
      <c r="N8262" s="0" t="str">
        <f aca="false">IF(R8262=0,"",IF(Q8262=VLOOKUP(N8261+1,$B$8:$C$360,2,0),N8261+1,N8261))</f>
        <v/>
      </c>
      <c r="P8262" s="30"/>
      <c r="Q8262" s="30"/>
      <c r="R8262" s="35"/>
      <c r="S8262" s="35"/>
      <c r="T8262" s="35"/>
      <c r="U8262" s="35"/>
      <c r="V8262" s="35"/>
      <c r="W8262" s="35"/>
      <c r="X8262" s="35"/>
      <c r="Y8262" s="35"/>
    </row>
    <row r="8263" customFormat="false" ht="14.25" hidden="false" customHeight="false" outlineLevel="0" collapsed="false">
      <c r="N8263" s="0" t="str">
        <f aca="false">IF(R8263=0,"",IF(Q8263=VLOOKUP(N8262+1,$B$8:$C$360,2,0),N8262+1,N8262))</f>
        <v/>
      </c>
      <c r="P8263" s="30"/>
      <c r="Q8263" s="30"/>
      <c r="R8263" s="35"/>
      <c r="S8263" s="35"/>
      <c r="T8263" s="35"/>
      <c r="U8263" s="35"/>
      <c r="V8263" s="35"/>
      <c r="W8263" s="35"/>
      <c r="X8263" s="35"/>
      <c r="Y8263" s="35"/>
    </row>
    <row r="8264" customFormat="false" ht="14.25" hidden="false" customHeight="false" outlineLevel="0" collapsed="false">
      <c r="N8264" s="0" t="str">
        <f aca="false">IF(R8264=0,"",IF(Q8264=VLOOKUP(N8263+1,$B$8:$C$360,2,0),N8263+1,N8263))</f>
        <v/>
      </c>
      <c r="P8264" s="30"/>
      <c r="Q8264" s="30"/>
      <c r="R8264" s="35"/>
      <c r="S8264" s="35"/>
      <c r="T8264" s="35"/>
      <c r="U8264" s="35"/>
      <c r="V8264" s="35"/>
      <c r="W8264" s="35"/>
      <c r="X8264" s="35"/>
      <c r="Y8264" s="35"/>
    </row>
    <row r="8265" customFormat="false" ht="14.25" hidden="false" customHeight="false" outlineLevel="0" collapsed="false">
      <c r="N8265" s="0" t="str">
        <f aca="false">IF(R8265=0,"",IF(Q8265=VLOOKUP(N8264+1,$B$8:$C$360,2,0),N8264+1,N8264))</f>
        <v/>
      </c>
      <c r="P8265" s="30"/>
      <c r="Q8265" s="30"/>
      <c r="R8265" s="35"/>
      <c r="S8265" s="35"/>
      <c r="T8265" s="35"/>
      <c r="U8265" s="35"/>
      <c r="V8265" s="35"/>
      <c r="W8265" s="35"/>
      <c r="X8265" s="35"/>
      <c r="Y8265" s="35"/>
    </row>
    <row r="8266" customFormat="false" ht="14.25" hidden="false" customHeight="false" outlineLevel="0" collapsed="false">
      <c r="N8266" s="0" t="str">
        <f aca="false">IF(R8266=0,"",IF(Q8266=VLOOKUP(N8265+1,$B$8:$C$360,2,0),N8265+1,N8265))</f>
        <v/>
      </c>
      <c r="P8266" s="30"/>
      <c r="Q8266" s="30"/>
      <c r="R8266" s="35"/>
      <c r="S8266" s="35"/>
      <c r="T8266" s="35"/>
      <c r="U8266" s="35"/>
      <c r="V8266" s="35"/>
      <c r="W8266" s="35"/>
      <c r="X8266" s="35"/>
      <c r="Y8266" s="35"/>
    </row>
    <row r="8267" customFormat="false" ht="14.25" hidden="false" customHeight="false" outlineLevel="0" collapsed="false">
      <c r="N8267" s="0" t="str">
        <f aca="false">IF(R8267=0,"",IF(Q8267=VLOOKUP(N8266+1,$B$8:$C$360,2,0),N8266+1,N8266))</f>
        <v/>
      </c>
      <c r="P8267" s="30"/>
      <c r="Q8267" s="30"/>
      <c r="R8267" s="35"/>
      <c r="S8267" s="35"/>
      <c r="T8267" s="35"/>
      <c r="U8267" s="35"/>
      <c r="V8267" s="35"/>
      <c r="W8267" s="35"/>
      <c r="X8267" s="35"/>
      <c r="Y8267" s="35"/>
    </row>
    <row r="8268" customFormat="false" ht="14.25" hidden="false" customHeight="false" outlineLevel="0" collapsed="false">
      <c r="N8268" s="0" t="str">
        <f aca="false">IF(R8268=0,"",IF(Q8268=VLOOKUP(N8267+1,$B$8:$C$360,2,0),N8267+1,N8267))</f>
        <v/>
      </c>
      <c r="P8268" s="30"/>
      <c r="Q8268" s="30"/>
      <c r="R8268" s="35"/>
      <c r="S8268" s="35"/>
      <c r="T8268" s="35"/>
      <c r="U8268" s="35"/>
      <c r="V8268" s="35"/>
      <c r="W8268" s="35"/>
      <c r="X8268" s="35"/>
      <c r="Y8268" s="35"/>
    </row>
    <row r="8269" customFormat="false" ht="14.25" hidden="false" customHeight="false" outlineLevel="0" collapsed="false">
      <c r="N8269" s="0" t="str">
        <f aca="false">IF(R8269=0,"",IF(Q8269=VLOOKUP(N8268+1,$B$8:$C$360,2,0),N8268+1,N8268))</f>
        <v/>
      </c>
      <c r="P8269" s="30"/>
      <c r="Q8269" s="30"/>
      <c r="R8269" s="35"/>
      <c r="S8269" s="35"/>
      <c r="T8269" s="35"/>
      <c r="U8269" s="35"/>
      <c r="V8269" s="35"/>
      <c r="W8269" s="35"/>
      <c r="X8269" s="35"/>
      <c r="Y8269" s="35"/>
    </row>
    <row r="8270" customFormat="false" ht="14.25" hidden="false" customHeight="false" outlineLevel="0" collapsed="false">
      <c r="N8270" s="0" t="str">
        <f aca="false">IF(R8270=0,"",IF(Q8270=VLOOKUP(N8269+1,$B$8:$C$360,2,0),N8269+1,N8269))</f>
        <v/>
      </c>
      <c r="P8270" s="30"/>
      <c r="Q8270" s="30"/>
      <c r="R8270" s="35"/>
      <c r="S8270" s="35"/>
      <c r="T8270" s="35"/>
      <c r="U8270" s="35"/>
      <c r="V8270" s="35"/>
      <c r="W8270" s="35"/>
      <c r="X8270" s="35"/>
      <c r="Y8270" s="35"/>
    </row>
    <row r="8271" customFormat="false" ht="14.25" hidden="false" customHeight="false" outlineLevel="0" collapsed="false">
      <c r="N8271" s="0" t="str">
        <f aca="false">IF(R8271=0,"",IF(Q8271=VLOOKUP(N8270+1,$B$8:$C$360,2,0),N8270+1,N8270))</f>
        <v/>
      </c>
      <c r="P8271" s="30"/>
      <c r="Q8271" s="30"/>
      <c r="R8271" s="35"/>
      <c r="S8271" s="35"/>
      <c r="T8271" s="35"/>
      <c r="U8271" s="35"/>
      <c r="V8271" s="35"/>
      <c r="W8271" s="35"/>
      <c r="X8271" s="35"/>
      <c r="Y8271" s="35"/>
    </row>
    <row r="8272" customFormat="false" ht="14.25" hidden="false" customHeight="false" outlineLevel="0" collapsed="false">
      <c r="N8272" s="0" t="str">
        <f aca="false">IF(R8272=0,"",IF(Q8272=VLOOKUP(N8271+1,$B$8:$C$360,2,0),N8271+1,N8271))</f>
        <v/>
      </c>
      <c r="P8272" s="30"/>
      <c r="Q8272" s="30"/>
      <c r="R8272" s="35"/>
      <c r="S8272" s="35"/>
      <c r="T8272" s="35"/>
      <c r="U8272" s="35"/>
      <c r="V8272" s="35"/>
      <c r="W8272" s="35"/>
      <c r="X8272" s="35"/>
      <c r="Y8272" s="35"/>
    </row>
    <row r="8273" customFormat="false" ht="14.25" hidden="false" customHeight="false" outlineLevel="0" collapsed="false">
      <c r="N8273" s="0" t="str">
        <f aca="false">IF(R8273=0,"",IF(Q8273=VLOOKUP(N8272+1,$B$8:$C$360,2,0),N8272+1,N8272))</f>
        <v/>
      </c>
      <c r="P8273" s="30"/>
      <c r="Q8273" s="30"/>
      <c r="R8273" s="35"/>
      <c r="S8273" s="35"/>
      <c r="T8273" s="35"/>
      <c r="U8273" s="35"/>
      <c r="V8273" s="35"/>
      <c r="W8273" s="35"/>
      <c r="X8273" s="35"/>
      <c r="Y8273" s="35"/>
    </row>
    <row r="8274" customFormat="false" ht="14.25" hidden="false" customHeight="false" outlineLevel="0" collapsed="false">
      <c r="N8274" s="0" t="str">
        <f aca="false">IF(R8274=0,"",IF(Q8274=VLOOKUP(N8273+1,$B$8:$C$360,2,0),N8273+1,N8273))</f>
        <v/>
      </c>
      <c r="P8274" s="30"/>
      <c r="Q8274" s="30"/>
      <c r="R8274" s="35"/>
      <c r="S8274" s="35"/>
      <c r="T8274" s="35"/>
      <c r="U8274" s="35"/>
      <c r="V8274" s="35"/>
      <c r="W8274" s="35"/>
      <c r="X8274" s="35"/>
      <c r="Y8274" s="35"/>
    </row>
    <row r="8275" customFormat="false" ht="14.25" hidden="false" customHeight="false" outlineLevel="0" collapsed="false">
      <c r="N8275" s="0" t="str">
        <f aca="false">IF(R8275=0,"",IF(Q8275=VLOOKUP(N8274+1,$B$8:$C$360,2,0),N8274+1,N8274))</f>
        <v/>
      </c>
      <c r="P8275" s="30"/>
      <c r="Q8275" s="30"/>
      <c r="R8275" s="35"/>
      <c r="S8275" s="35"/>
      <c r="T8275" s="35"/>
      <c r="U8275" s="35"/>
      <c r="V8275" s="35"/>
      <c r="W8275" s="35"/>
      <c r="X8275" s="35"/>
      <c r="Y8275" s="35"/>
    </row>
    <row r="8276" customFormat="false" ht="14.25" hidden="false" customHeight="false" outlineLevel="0" collapsed="false">
      <c r="N8276" s="0" t="str">
        <f aca="false">IF(R8276=0,"",IF(Q8276=VLOOKUP(N8275+1,$B$8:$C$360,2,0),N8275+1,N8275))</f>
        <v/>
      </c>
      <c r="P8276" s="30"/>
      <c r="Q8276" s="30"/>
      <c r="R8276" s="35"/>
      <c r="S8276" s="35"/>
      <c r="T8276" s="35"/>
      <c r="U8276" s="35"/>
      <c r="V8276" s="35"/>
      <c r="W8276" s="35"/>
      <c r="X8276" s="35"/>
      <c r="Y8276" s="35"/>
    </row>
    <row r="8277" customFormat="false" ht="14.25" hidden="false" customHeight="false" outlineLevel="0" collapsed="false">
      <c r="N8277" s="0" t="str">
        <f aca="false">IF(R8277=0,"",IF(Q8277=VLOOKUP(N8276+1,$B$8:$C$360,2,0),N8276+1,N8276))</f>
        <v/>
      </c>
      <c r="P8277" s="30"/>
      <c r="Q8277" s="30"/>
      <c r="R8277" s="35"/>
      <c r="S8277" s="35"/>
      <c r="T8277" s="35"/>
      <c r="U8277" s="35"/>
      <c r="V8277" s="35"/>
      <c r="W8277" s="35"/>
      <c r="X8277" s="35"/>
      <c r="Y8277" s="35"/>
    </row>
    <row r="8278" customFormat="false" ht="14.25" hidden="false" customHeight="false" outlineLevel="0" collapsed="false">
      <c r="N8278" s="0" t="str">
        <f aca="false">IF(R8278=0,"",IF(Q8278=VLOOKUP(N8277+1,$B$8:$C$360,2,0),N8277+1,N8277))</f>
        <v/>
      </c>
      <c r="P8278" s="30"/>
      <c r="Q8278" s="30"/>
      <c r="R8278" s="35"/>
      <c r="S8278" s="35"/>
      <c r="T8278" s="35"/>
      <c r="U8278" s="35"/>
      <c r="V8278" s="35"/>
      <c r="W8278" s="35"/>
      <c r="X8278" s="35"/>
      <c r="Y8278" s="35"/>
    </row>
    <row r="8279" customFormat="false" ht="14.25" hidden="false" customHeight="false" outlineLevel="0" collapsed="false">
      <c r="N8279" s="0" t="str">
        <f aca="false">IF(R8279=0,"",IF(Q8279=VLOOKUP(N8278+1,$B$8:$C$360,2,0),N8278+1,N8278))</f>
        <v/>
      </c>
      <c r="P8279" s="30"/>
      <c r="Q8279" s="30"/>
      <c r="R8279" s="35"/>
      <c r="S8279" s="35"/>
      <c r="T8279" s="35"/>
      <c r="U8279" s="35"/>
      <c r="V8279" s="35"/>
      <c r="W8279" s="35"/>
      <c r="X8279" s="35"/>
      <c r="Y8279" s="35"/>
    </row>
    <row r="8280" customFormat="false" ht="14.25" hidden="false" customHeight="false" outlineLevel="0" collapsed="false">
      <c r="N8280" s="0" t="str">
        <f aca="false">IF(R8280=0,"",IF(Q8280=VLOOKUP(N8279+1,$B$8:$C$360,2,0),N8279+1,N8279))</f>
        <v/>
      </c>
      <c r="P8280" s="30"/>
      <c r="Q8280" s="30"/>
      <c r="R8280" s="35"/>
      <c r="S8280" s="35"/>
      <c r="T8280" s="35"/>
      <c r="U8280" s="35"/>
      <c r="V8280" s="35"/>
      <c r="W8280" s="35"/>
      <c r="X8280" s="35"/>
      <c r="Y8280" s="35"/>
    </row>
    <row r="8281" customFormat="false" ht="14.25" hidden="false" customHeight="false" outlineLevel="0" collapsed="false">
      <c r="N8281" s="0" t="str">
        <f aca="false">IF(R8281=0,"",IF(Q8281=VLOOKUP(N8280+1,$B$8:$C$360,2,0),N8280+1,N8280))</f>
        <v/>
      </c>
      <c r="P8281" s="30"/>
      <c r="Q8281" s="30"/>
      <c r="R8281" s="35"/>
      <c r="S8281" s="35"/>
      <c r="T8281" s="35"/>
      <c r="U8281" s="35"/>
      <c r="V8281" s="35"/>
      <c r="W8281" s="35"/>
      <c r="X8281" s="35"/>
      <c r="Y8281" s="35"/>
    </row>
    <row r="8282" customFormat="false" ht="14.25" hidden="false" customHeight="false" outlineLevel="0" collapsed="false">
      <c r="N8282" s="0" t="str">
        <f aca="false">IF(R8282=0,"",IF(Q8282=VLOOKUP(N8281+1,$B$8:$C$360,2,0),N8281+1,N8281))</f>
        <v/>
      </c>
      <c r="P8282" s="30"/>
      <c r="Q8282" s="30"/>
      <c r="R8282" s="35"/>
      <c r="S8282" s="35"/>
      <c r="T8282" s="35"/>
      <c r="U8282" s="35"/>
      <c r="V8282" s="35"/>
      <c r="W8282" s="35"/>
      <c r="X8282" s="35"/>
      <c r="Y8282" s="35"/>
    </row>
    <row r="8283" customFormat="false" ht="14.25" hidden="false" customHeight="false" outlineLevel="0" collapsed="false">
      <c r="N8283" s="0" t="str">
        <f aca="false">IF(R8283=0,"",IF(Q8283=VLOOKUP(N8282+1,$B$8:$C$360,2,0),N8282+1,N8282))</f>
        <v/>
      </c>
      <c r="P8283" s="30"/>
      <c r="Q8283" s="30"/>
      <c r="R8283" s="35"/>
      <c r="S8283" s="35"/>
      <c r="T8283" s="35"/>
      <c r="U8283" s="35"/>
      <c r="V8283" s="35"/>
      <c r="W8283" s="35"/>
      <c r="X8283" s="35"/>
      <c r="Y8283" s="35"/>
    </row>
    <row r="8284" customFormat="false" ht="14.25" hidden="false" customHeight="false" outlineLevel="0" collapsed="false">
      <c r="N8284" s="0" t="str">
        <f aca="false">IF(R8284=0,"",IF(Q8284=VLOOKUP(N8283+1,$B$8:$C$360,2,0),N8283+1,N8283))</f>
        <v/>
      </c>
      <c r="P8284" s="30"/>
      <c r="Q8284" s="30"/>
      <c r="R8284" s="35"/>
      <c r="S8284" s="35"/>
      <c r="T8284" s="35"/>
      <c r="U8284" s="35"/>
      <c r="V8284" s="35"/>
      <c r="W8284" s="35"/>
      <c r="X8284" s="35"/>
      <c r="Y8284" s="35"/>
    </row>
    <row r="8285" customFormat="false" ht="14.25" hidden="false" customHeight="false" outlineLevel="0" collapsed="false">
      <c r="N8285" s="0" t="str">
        <f aca="false">IF(R8285=0,"",IF(Q8285=VLOOKUP(N8284+1,$B$8:$C$360,2,0),N8284+1,N8284))</f>
        <v/>
      </c>
      <c r="P8285" s="30"/>
      <c r="Q8285" s="30"/>
      <c r="R8285" s="35"/>
      <c r="S8285" s="35"/>
      <c r="T8285" s="35"/>
      <c r="U8285" s="35"/>
      <c r="V8285" s="35"/>
      <c r="W8285" s="35"/>
      <c r="X8285" s="35"/>
      <c r="Y8285" s="35"/>
    </row>
    <row r="8286" customFormat="false" ht="14.25" hidden="false" customHeight="false" outlineLevel="0" collapsed="false">
      <c r="N8286" s="0" t="str">
        <f aca="false">IF(R8286=0,"",IF(Q8286=VLOOKUP(N8285+1,$B$8:$C$360,2,0),N8285+1,N8285))</f>
        <v/>
      </c>
      <c r="P8286" s="30"/>
      <c r="Q8286" s="30"/>
      <c r="R8286" s="35"/>
      <c r="S8286" s="35"/>
      <c r="T8286" s="35"/>
      <c r="U8286" s="35"/>
      <c r="V8286" s="35"/>
      <c r="W8286" s="35"/>
      <c r="X8286" s="35"/>
      <c r="Y8286" s="35"/>
    </row>
    <row r="8287" customFormat="false" ht="14.25" hidden="false" customHeight="false" outlineLevel="0" collapsed="false">
      <c r="N8287" s="0" t="str">
        <f aca="false">IF(R8287=0,"",IF(Q8287=VLOOKUP(N8286+1,$B$8:$C$360,2,0),N8286+1,N8286))</f>
        <v/>
      </c>
      <c r="P8287" s="30"/>
      <c r="Q8287" s="30"/>
      <c r="R8287" s="35"/>
      <c r="S8287" s="35"/>
      <c r="T8287" s="35"/>
      <c r="U8287" s="35"/>
      <c r="V8287" s="35"/>
      <c r="W8287" s="35"/>
      <c r="X8287" s="35"/>
      <c r="Y8287" s="35"/>
    </row>
    <row r="8288" customFormat="false" ht="14.25" hidden="false" customHeight="false" outlineLevel="0" collapsed="false">
      <c r="N8288" s="0" t="str">
        <f aca="false">IF(R8288=0,"",IF(Q8288=VLOOKUP(N8287+1,$B$8:$C$360,2,0),N8287+1,N8287))</f>
        <v/>
      </c>
      <c r="P8288" s="30"/>
      <c r="Q8288" s="30"/>
      <c r="R8288" s="35"/>
      <c r="S8288" s="35"/>
      <c r="T8288" s="35"/>
      <c r="U8288" s="35"/>
      <c r="V8288" s="35"/>
      <c r="W8288" s="35"/>
      <c r="X8288" s="35"/>
      <c r="Y8288" s="35"/>
    </row>
    <row r="8289" customFormat="false" ht="14.25" hidden="false" customHeight="false" outlineLevel="0" collapsed="false">
      <c r="N8289" s="0" t="str">
        <f aca="false">IF(R8289=0,"",IF(Q8289=VLOOKUP(N8288+1,$B$8:$C$360,2,0),N8288+1,N8288))</f>
        <v/>
      </c>
      <c r="P8289" s="30"/>
      <c r="Q8289" s="30"/>
      <c r="R8289" s="35"/>
      <c r="S8289" s="35"/>
      <c r="T8289" s="35"/>
      <c r="U8289" s="35"/>
      <c r="V8289" s="35"/>
      <c r="W8289" s="35"/>
      <c r="X8289" s="35"/>
      <c r="Y8289" s="35"/>
    </row>
    <row r="8290" customFormat="false" ht="14.25" hidden="false" customHeight="false" outlineLevel="0" collapsed="false">
      <c r="N8290" s="0" t="str">
        <f aca="false">IF(R8290=0,"",IF(Q8290=VLOOKUP(N8289+1,$B$8:$C$360,2,0),N8289+1,N8289))</f>
        <v/>
      </c>
      <c r="P8290" s="30"/>
      <c r="Q8290" s="30"/>
      <c r="R8290" s="35"/>
      <c r="S8290" s="35"/>
      <c r="T8290" s="35"/>
      <c r="U8290" s="35"/>
      <c r="V8290" s="35"/>
      <c r="W8290" s="35"/>
      <c r="X8290" s="35"/>
      <c r="Y8290" s="35"/>
    </row>
    <row r="8291" customFormat="false" ht="14.25" hidden="false" customHeight="false" outlineLevel="0" collapsed="false">
      <c r="N8291" s="0" t="str">
        <f aca="false">IF(R8291=0,"",IF(Q8291=VLOOKUP(N8290+1,$B$8:$C$360,2,0),N8290+1,N8290))</f>
        <v/>
      </c>
      <c r="P8291" s="30"/>
      <c r="Q8291" s="30"/>
      <c r="R8291" s="35"/>
      <c r="S8291" s="35"/>
      <c r="T8291" s="35"/>
      <c r="U8291" s="35"/>
      <c r="V8291" s="35"/>
      <c r="W8291" s="35"/>
      <c r="X8291" s="35"/>
      <c r="Y8291" s="35"/>
    </row>
    <row r="8292" customFormat="false" ht="14.25" hidden="false" customHeight="false" outlineLevel="0" collapsed="false">
      <c r="N8292" s="0" t="str">
        <f aca="false">IF(R8292=0,"",IF(Q8292=VLOOKUP(N8291+1,$B$8:$C$360,2,0),N8291+1,N8291))</f>
        <v/>
      </c>
      <c r="P8292" s="30"/>
      <c r="Q8292" s="30"/>
      <c r="R8292" s="35"/>
      <c r="S8292" s="35"/>
      <c r="T8292" s="35"/>
      <c r="U8292" s="35"/>
      <c r="V8292" s="35"/>
      <c r="W8292" s="35"/>
      <c r="X8292" s="35"/>
      <c r="Y8292" s="35"/>
    </row>
    <row r="8293" customFormat="false" ht="14.25" hidden="false" customHeight="false" outlineLevel="0" collapsed="false">
      <c r="N8293" s="0" t="str">
        <f aca="false">IF(R8293=0,"",IF(Q8293=VLOOKUP(N8292+1,$B$8:$C$360,2,0),N8292+1,N8292))</f>
        <v/>
      </c>
      <c r="P8293" s="30"/>
      <c r="Q8293" s="30"/>
      <c r="R8293" s="35"/>
      <c r="S8293" s="35"/>
      <c r="T8293" s="35"/>
      <c r="U8293" s="35"/>
      <c r="V8293" s="35"/>
      <c r="W8293" s="35"/>
      <c r="X8293" s="35"/>
      <c r="Y8293" s="35"/>
    </row>
    <row r="8294" customFormat="false" ht="14.25" hidden="false" customHeight="false" outlineLevel="0" collapsed="false">
      <c r="N8294" s="0" t="str">
        <f aca="false">IF(R8294=0,"",IF(Q8294=VLOOKUP(N8293+1,$B$8:$C$360,2,0),N8293+1,N8293))</f>
        <v/>
      </c>
      <c r="P8294" s="30"/>
      <c r="Q8294" s="30"/>
      <c r="R8294" s="35"/>
      <c r="S8294" s="35"/>
      <c r="T8294" s="35"/>
      <c r="U8294" s="35"/>
      <c r="V8294" s="35"/>
      <c r="W8294" s="35"/>
      <c r="X8294" s="35"/>
      <c r="Y8294" s="35"/>
    </row>
    <row r="8295" customFormat="false" ht="14.25" hidden="false" customHeight="false" outlineLevel="0" collapsed="false">
      <c r="N8295" s="0" t="str">
        <f aca="false">IF(R8295=0,"",IF(Q8295=VLOOKUP(N8294+1,$B$8:$C$360,2,0),N8294+1,N8294))</f>
        <v/>
      </c>
      <c r="P8295" s="30"/>
      <c r="Q8295" s="30"/>
      <c r="R8295" s="35"/>
      <c r="S8295" s="35"/>
      <c r="T8295" s="35"/>
      <c r="U8295" s="35"/>
      <c r="V8295" s="35"/>
      <c r="W8295" s="35"/>
      <c r="X8295" s="35"/>
      <c r="Y8295" s="35"/>
    </row>
    <row r="8296" customFormat="false" ht="14.25" hidden="false" customHeight="false" outlineLevel="0" collapsed="false">
      <c r="N8296" s="0" t="str">
        <f aca="false">IF(R8296=0,"",IF(Q8296=VLOOKUP(N8295+1,$B$8:$C$360,2,0),N8295+1,N8295))</f>
        <v/>
      </c>
      <c r="P8296" s="30"/>
      <c r="Q8296" s="30"/>
      <c r="R8296" s="35"/>
      <c r="S8296" s="35"/>
      <c r="T8296" s="35"/>
      <c r="U8296" s="35"/>
      <c r="V8296" s="35"/>
      <c r="W8296" s="35"/>
      <c r="X8296" s="35"/>
      <c r="Y8296" s="35"/>
    </row>
    <row r="8297" customFormat="false" ht="14.25" hidden="false" customHeight="false" outlineLevel="0" collapsed="false">
      <c r="N8297" s="0" t="str">
        <f aca="false">IF(R8297=0,"",IF(Q8297=VLOOKUP(N8296+1,$B$8:$C$360,2,0),N8296+1,N8296))</f>
        <v/>
      </c>
      <c r="P8297" s="30"/>
      <c r="Q8297" s="30"/>
      <c r="R8297" s="35"/>
      <c r="S8297" s="35"/>
      <c r="T8297" s="35"/>
      <c r="U8297" s="35"/>
      <c r="V8297" s="35"/>
      <c r="W8297" s="35"/>
      <c r="X8297" s="35"/>
      <c r="Y8297" s="35"/>
    </row>
    <row r="8298" customFormat="false" ht="14.25" hidden="false" customHeight="false" outlineLevel="0" collapsed="false">
      <c r="N8298" s="0" t="str">
        <f aca="false">IF(R8298=0,"",IF(Q8298=VLOOKUP(N8297+1,$B$8:$C$360,2,0),N8297+1,N8297))</f>
        <v/>
      </c>
      <c r="P8298" s="30"/>
      <c r="Q8298" s="30"/>
      <c r="R8298" s="35"/>
      <c r="S8298" s="35"/>
      <c r="T8298" s="35"/>
      <c r="U8298" s="35"/>
      <c r="V8298" s="35"/>
      <c r="W8298" s="35"/>
      <c r="X8298" s="35"/>
      <c r="Y8298" s="35"/>
    </row>
    <row r="8299" customFormat="false" ht="14.25" hidden="false" customHeight="false" outlineLevel="0" collapsed="false">
      <c r="N8299" s="0" t="str">
        <f aca="false">IF(R8299=0,"",IF(Q8299=VLOOKUP(N8298+1,$B$8:$C$360,2,0),N8298+1,N8298))</f>
        <v/>
      </c>
      <c r="P8299" s="30"/>
      <c r="Q8299" s="30"/>
      <c r="R8299" s="35"/>
      <c r="S8299" s="35"/>
      <c r="T8299" s="35"/>
      <c r="U8299" s="35"/>
      <c r="V8299" s="35"/>
      <c r="W8299" s="35"/>
      <c r="X8299" s="35"/>
      <c r="Y8299" s="35"/>
    </row>
    <row r="8300" customFormat="false" ht="14.25" hidden="false" customHeight="false" outlineLevel="0" collapsed="false">
      <c r="N8300" s="0" t="str">
        <f aca="false">IF(R8300=0,"",IF(Q8300=VLOOKUP(N8299+1,$B$8:$C$360,2,0),N8299+1,N8299))</f>
        <v/>
      </c>
      <c r="P8300" s="30"/>
      <c r="Q8300" s="30"/>
      <c r="R8300" s="35"/>
      <c r="S8300" s="35"/>
      <c r="T8300" s="35"/>
      <c r="U8300" s="35"/>
      <c r="V8300" s="35"/>
      <c r="W8300" s="35"/>
      <c r="X8300" s="35"/>
      <c r="Y8300" s="35"/>
    </row>
    <row r="8301" customFormat="false" ht="14.25" hidden="false" customHeight="false" outlineLevel="0" collapsed="false">
      <c r="N8301" s="0" t="str">
        <f aca="false">IF(R8301=0,"",IF(Q8301=VLOOKUP(N8300+1,$B$8:$C$360,2,0),N8300+1,N8300))</f>
        <v/>
      </c>
      <c r="P8301" s="30"/>
      <c r="Q8301" s="30"/>
      <c r="R8301" s="35"/>
      <c r="S8301" s="35"/>
      <c r="T8301" s="35"/>
      <c r="U8301" s="35"/>
      <c r="V8301" s="35"/>
      <c r="W8301" s="35"/>
      <c r="X8301" s="35"/>
      <c r="Y8301" s="35"/>
    </row>
    <row r="8302" customFormat="false" ht="14.25" hidden="false" customHeight="false" outlineLevel="0" collapsed="false">
      <c r="N8302" s="0" t="str">
        <f aca="false">IF(R8302=0,"",IF(Q8302=VLOOKUP(N8301+1,$B$8:$C$360,2,0),N8301+1,N8301))</f>
        <v/>
      </c>
      <c r="P8302" s="30"/>
      <c r="Q8302" s="30"/>
      <c r="R8302" s="35"/>
      <c r="S8302" s="35"/>
      <c r="T8302" s="35"/>
      <c r="U8302" s="35"/>
      <c r="V8302" s="35"/>
      <c r="W8302" s="35"/>
      <c r="X8302" s="35"/>
      <c r="Y8302" s="35"/>
    </row>
    <row r="8303" customFormat="false" ht="14.25" hidden="false" customHeight="false" outlineLevel="0" collapsed="false">
      <c r="N8303" s="0" t="str">
        <f aca="false">IF(R8303=0,"",IF(Q8303=VLOOKUP(N8302+1,$B$8:$C$360,2,0),N8302+1,N8302))</f>
        <v/>
      </c>
      <c r="P8303" s="30"/>
      <c r="Q8303" s="30"/>
      <c r="R8303" s="35"/>
      <c r="S8303" s="35"/>
      <c r="T8303" s="35"/>
      <c r="U8303" s="35"/>
      <c r="V8303" s="35"/>
      <c r="W8303" s="35"/>
      <c r="X8303" s="35"/>
      <c r="Y8303" s="35"/>
    </row>
    <row r="8304" customFormat="false" ht="14.25" hidden="false" customHeight="false" outlineLevel="0" collapsed="false">
      <c r="N8304" s="0" t="str">
        <f aca="false">IF(R8304=0,"",IF(Q8304=VLOOKUP(N8303+1,$B$8:$C$360,2,0),N8303+1,N8303))</f>
        <v/>
      </c>
      <c r="P8304" s="30"/>
      <c r="Q8304" s="30"/>
      <c r="R8304" s="35"/>
      <c r="S8304" s="35"/>
      <c r="T8304" s="35"/>
      <c r="U8304" s="35"/>
      <c r="V8304" s="35"/>
      <c r="W8304" s="35"/>
      <c r="X8304" s="35"/>
      <c r="Y8304" s="35"/>
    </row>
    <row r="8305" customFormat="false" ht="14.25" hidden="false" customHeight="false" outlineLevel="0" collapsed="false">
      <c r="N8305" s="0" t="str">
        <f aca="false">IF(R8305=0,"",IF(Q8305=VLOOKUP(N8304+1,$B$8:$C$360,2,0),N8304+1,N8304))</f>
        <v/>
      </c>
      <c r="P8305" s="30"/>
      <c r="Q8305" s="30"/>
      <c r="R8305" s="35"/>
      <c r="S8305" s="35"/>
      <c r="T8305" s="35"/>
      <c r="U8305" s="35"/>
      <c r="V8305" s="35"/>
      <c r="W8305" s="35"/>
      <c r="X8305" s="35"/>
      <c r="Y8305" s="35"/>
    </row>
    <row r="8306" customFormat="false" ht="14.25" hidden="false" customHeight="false" outlineLevel="0" collapsed="false">
      <c r="N8306" s="0" t="str">
        <f aca="false">IF(R8306=0,"",IF(Q8306=VLOOKUP(N8305+1,$B$8:$C$360,2,0),N8305+1,N8305))</f>
        <v/>
      </c>
      <c r="P8306" s="30"/>
      <c r="Q8306" s="30"/>
      <c r="R8306" s="35"/>
      <c r="S8306" s="35"/>
      <c r="T8306" s="35"/>
      <c r="U8306" s="35"/>
      <c r="V8306" s="35"/>
      <c r="W8306" s="35"/>
      <c r="X8306" s="35"/>
      <c r="Y8306" s="35"/>
    </row>
    <row r="8307" customFormat="false" ht="14.25" hidden="false" customHeight="false" outlineLevel="0" collapsed="false">
      <c r="N8307" s="0" t="str">
        <f aca="false">IF(R8307=0,"",IF(Q8307=VLOOKUP(N8306+1,$B$8:$C$360,2,0),N8306+1,N8306))</f>
        <v/>
      </c>
      <c r="P8307" s="30"/>
      <c r="Q8307" s="30"/>
      <c r="R8307" s="35"/>
      <c r="S8307" s="35"/>
      <c r="T8307" s="35"/>
      <c r="U8307" s="35"/>
      <c r="V8307" s="35"/>
      <c r="W8307" s="35"/>
      <c r="X8307" s="35"/>
      <c r="Y8307" s="35"/>
    </row>
    <row r="8308" customFormat="false" ht="14.25" hidden="false" customHeight="false" outlineLevel="0" collapsed="false">
      <c r="N8308" s="0" t="str">
        <f aca="false">IF(R8308=0,"",IF(Q8308=VLOOKUP(N8307+1,$B$8:$C$360,2,0),N8307+1,N8307))</f>
        <v/>
      </c>
      <c r="P8308" s="30"/>
      <c r="Q8308" s="30"/>
      <c r="R8308" s="35"/>
      <c r="S8308" s="35"/>
      <c r="T8308" s="35"/>
      <c r="U8308" s="35"/>
      <c r="V8308" s="35"/>
      <c r="W8308" s="35"/>
      <c r="X8308" s="35"/>
      <c r="Y8308" s="35"/>
    </row>
    <row r="8309" customFormat="false" ht="14.25" hidden="false" customHeight="false" outlineLevel="0" collapsed="false">
      <c r="N8309" s="0" t="str">
        <f aca="false">IF(R8309=0,"",IF(Q8309=VLOOKUP(N8308+1,$B$8:$C$360,2,0),N8308+1,N8308))</f>
        <v/>
      </c>
      <c r="P8309" s="30"/>
      <c r="Q8309" s="30"/>
      <c r="R8309" s="35"/>
      <c r="S8309" s="35"/>
      <c r="T8309" s="35"/>
      <c r="U8309" s="35"/>
      <c r="V8309" s="35"/>
      <c r="W8309" s="35"/>
      <c r="X8309" s="35"/>
      <c r="Y8309" s="35"/>
    </row>
    <row r="8310" customFormat="false" ht="14.25" hidden="false" customHeight="false" outlineLevel="0" collapsed="false">
      <c r="N8310" s="0" t="str">
        <f aca="false">IF(R8310=0,"",IF(Q8310=VLOOKUP(N8309+1,$B$8:$C$360,2,0),N8309+1,N8309))</f>
        <v/>
      </c>
      <c r="P8310" s="30"/>
      <c r="Q8310" s="30"/>
      <c r="R8310" s="35"/>
      <c r="S8310" s="35"/>
      <c r="T8310" s="35"/>
      <c r="U8310" s="35"/>
      <c r="V8310" s="35"/>
      <c r="W8310" s="35"/>
      <c r="X8310" s="35"/>
      <c r="Y8310" s="35"/>
    </row>
    <row r="8311" customFormat="false" ht="14.25" hidden="false" customHeight="false" outlineLevel="0" collapsed="false">
      <c r="N8311" s="0" t="str">
        <f aca="false">IF(R8311=0,"",IF(Q8311=VLOOKUP(N8310+1,$B$8:$C$360,2,0),N8310+1,N8310))</f>
        <v/>
      </c>
      <c r="P8311" s="30"/>
      <c r="Q8311" s="30"/>
      <c r="R8311" s="35"/>
      <c r="S8311" s="35"/>
      <c r="T8311" s="35"/>
      <c r="U8311" s="35"/>
      <c r="V8311" s="35"/>
      <c r="W8311" s="35"/>
      <c r="X8311" s="35"/>
      <c r="Y8311" s="35"/>
    </row>
    <row r="8312" customFormat="false" ht="14.25" hidden="false" customHeight="false" outlineLevel="0" collapsed="false">
      <c r="N8312" s="0" t="str">
        <f aca="false">IF(R8312=0,"",IF(Q8312=VLOOKUP(N8311+1,$B$8:$C$360,2,0),N8311+1,N8311))</f>
        <v/>
      </c>
      <c r="P8312" s="30"/>
      <c r="Q8312" s="30"/>
      <c r="R8312" s="35"/>
      <c r="S8312" s="35"/>
      <c r="T8312" s="35"/>
      <c r="U8312" s="35"/>
      <c r="V8312" s="35"/>
      <c r="W8312" s="35"/>
      <c r="X8312" s="35"/>
      <c r="Y8312" s="35"/>
    </row>
    <row r="8313" customFormat="false" ht="14.25" hidden="false" customHeight="false" outlineLevel="0" collapsed="false">
      <c r="N8313" s="0" t="str">
        <f aca="false">IF(R8313=0,"",IF(Q8313=VLOOKUP(N8312+1,$B$8:$C$360,2,0),N8312+1,N8312))</f>
        <v/>
      </c>
      <c r="P8313" s="30"/>
      <c r="Q8313" s="30"/>
      <c r="R8313" s="35"/>
      <c r="S8313" s="35"/>
      <c r="T8313" s="35"/>
      <c r="U8313" s="35"/>
      <c r="V8313" s="35"/>
      <c r="W8313" s="35"/>
      <c r="X8313" s="35"/>
      <c r="Y8313" s="35"/>
    </row>
    <row r="8314" customFormat="false" ht="14.25" hidden="false" customHeight="false" outlineLevel="0" collapsed="false">
      <c r="N8314" s="0" t="str">
        <f aca="false">IF(R8314=0,"",IF(Q8314=VLOOKUP(N8313+1,$B$8:$C$360,2,0),N8313+1,N8313))</f>
        <v/>
      </c>
      <c r="P8314" s="30"/>
      <c r="Q8314" s="30"/>
      <c r="R8314" s="35"/>
      <c r="S8314" s="35"/>
      <c r="T8314" s="35"/>
      <c r="U8314" s="35"/>
      <c r="V8314" s="35"/>
      <c r="W8314" s="35"/>
      <c r="X8314" s="35"/>
      <c r="Y8314" s="35"/>
    </row>
    <row r="8315" customFormat="false" ht="14.25" hidden="false" customHeight="false" outlineLevel="0" collapsed="false">
      <c r="N8315" s="0" t="str">
        <f aca="false">IF(R8315=0,"",IF(Q8315=VLOOKUP(N8314+1,$B$8:$C$360,2,0),N8314+1,N8314))</f>
        <v/>
      </c>
      <c r="P8315" s="30"/>
      <c r="Q8315" s="30"/>
      <c r="R8315" s="35"/>
      <c r="S8315" s="35"/>
      <c r="T8315" s="35"/>
      <c r="U8315" s="35"/>
      <c r="V8315" s="35"/>
      <c r="W8315" s="35"/>
      <c r="X8315" s="35"/>
      <c r="Y8315" s="35"/>
    </row>
    <row r="8316" customFormat="false" ht="14.25" hidden="false" customHeight="false" outlineLevel="0" collapsed="false">
      <c r="N8316" s="0" t="str">
        <f aca="false">IF(R8316=0,"",IF(Q8316=VLOOKUP(N8315+1,$B$8:$C$360,2,0),N8315+1,N8315))</f>
        <v/>
      </c>
      <c r="P8316" s="30"/>
      <c r="Q8316" s="30"/>
      <c r="R8316" s="35"/>
      <c r="S8316" s="35"/>
      <c r="T8316" s="35"/>
      <c r="U8316" s="35"/>
      <c r="V8316" s="35"/>
      <c r="W8316" s="35"/>
      <c r="X8316" s="35"/>
      <c r="Y8316" s="35"/>
    </row>
    <row r="8317" customFormat="false" ht="14.25" hidden="false" customHeight="false" outlineLevel="0" collapsed="false">
      <c r="N8317" s="0" t="str">
        <f aca="false">IF(R8317=0,"",IF(Q8317=VLOOKUP(N8316+1,$B$8:$C$360,2,0),N8316+1,N8316))</f>
        <v/>
      </c>
      <c r="P8317" s="30"/>
      <c r="Q8317" s="30"/>
      <c r="R8317" s="35"/>
      <c r="S8317" s="35"/>
      <c r="T8317" s="35"/>
      <c r="U8317" s="35"/>
      <c r="V8317" s="35"/>
      <c r="W8317" s="35"/>
      <c r="X8317" s="35"/>
      <c r="Y8317" s="35"/>
    </row>
    <row r="8318" customFormat="false" ht="14.25" hidden="false" customHeight="false" outlineLevel="0" collapsed="false">
      <c r="N8318" s="0" t="str">
        <f aca="false">IF(R8318=0,"",IF(Q8318=VLOOKUP(N8317+1,$B$8:$C$360,2,0),N8317+1,N8317))</f>
        <v/>
      </c>
      <c r="P8318" s="30"/>
      <c r="Q8318" s="30"/>
      <c r="R8318" s="35"/>
      <c r="S8318" s="35"/>
      <c r="T8318" s="35"/>
      <c r="U8318" s="35"/>
      <c r="V8318" s="35"/>
      <c r="W8318" s="35"/>
      <c r="X8318" s="35"/>
      <c r="Y8318" s="35"/>
    </row>
    <row r="8319" customFormat="false" ht="14.25" hidden="false" customHeight="false" outlineLevel="0" collapsed="false">
      <c r="N8319" s="0" t="str">
        <f aca="false">IF(R8319=0,"",IF(Q8319=VLOOKUP(N8318+1,$B$8:$C$360,2,0),N8318+1,N8318))</f>
        <v/>
      </c>
      <c r="P8319" s="30"/>
      <c r="Q8319" s="30"/>
      <c r="R8319" s="35"/>
      <c r="S8319" s="35"/>
      <c r="T8319" s="35"/>
      <c r="U8319" s="35"/>
      <c r="V8319" s="35"/>
      <c r="W8319" s="35"/>
      <c r="X8319" s="35"/>
      <c r="Y8319" s="35"/>
    </row>
    <row r="8320" customFormat="false" ht="14.25" hidden="false" customHeight="false" outlineLevel="0" collapsed="false">
      <c r="N8320" s="0" t="str">
        <f aca="false">IF(R8320=0,"",IF(Q8320=VLOOKUP(N8319+1,$B$8:$C$360,2,0),N8319+1,N8319))</f>
        <v/>
      </c>
      <c r="P8320" s="30"/>
      <c r="Q8320" s="30"/>
      <c r="R8320" s="35"/>
      <c r="S8320" s="35"/>
      <c r="T8320" s="35"/>
      <c r="U8320" s="35"/>
      <c r="V8320" s="35"/>
      <c r="W8320" s="35"/>
      <c r="X8320" s="35"/>
      <c r="Y8320" s="35"/>
    </row>
    <row r="8321" customFormat="false" ht="14.25" hidden="false" customHeight="false" outlineLevel="0" collapsed="false">
      <c r="N8321" s="0" t="str">
        <f aca="false">IF(R8321=0,"",IF(Q8321=VLOOKUP(N8320+1,$B$8:$C$360,2,0),N8320+1,N8320))</f>
        <v/>
      </c>
      <c r="P8321" s="30"/>
      <c r="Q8321" s="30"/>
      <c r="R8321" s="35"/>
      <c r="S8321" s="35"/>
      <c r="T8321" s="35"/>
      <c r="U8321" s="35"/>
      <c r="V8321" s="35"/>
      <c r="W8321" s="35"/>
      <c r="X8321" s="35"/>
      <c r="Y8321" s="35"/>
    </row>
    <row r="8322" customFormat="false" ht="14.25" hidden="false" customHeight="false" outlineLevel="0" collapsed="false">
      <c r="N8322" s="0" t="str">
        <f aca="false">IF(R8322=0,"",IF(Q8322=VLOOKUP(N8321+1,$B$8:$C$360,2,0),N8321+1,N8321))</f>
        <v/>
      </c>
      <c r="P8322" s="30"/>
      <c r="Q8322" s="30"/>
      <c r="R8322" s="35"/>
      <c r="S8322" s="35"/>
      <c r="T8322" s="35"/>
      <c r="U8322" s="35"/>
      <c r="V8322" s="35"/>
      <c r="W8322" s="35"/>
      <c r="X8322" s="35"/>
      <c r="Y8322" s="35"/>
    </row>
    <row r="8323" customFormat="false" ht="14.25" hidden="false" customHeight="false" outlineLevel="0" collapsed="false">
      <c r="N8323" s="0" t="str">
        <f aca="false">IF(R8323=0,"",IF(Q8323=VLOOKUP(N8322+1,$B$8:$C$360,2,0),N8322+1,N8322))</f>
        <v/>
      </c>
      <c r="P8323" s="30"/>
      <c r="Q8323" s="30"/>
      <c r="R8323" s="35"/>
      <c r="S8323" s="35"/>
      <c r="T8323" s="35"/>
      <c r="U8323" s="35"/>
      <c r="V8323" s="35"/>
      <c r="W8323" s="35"/>
      <c r="X8323" s="35"/>
      <c r="Y8323" s="35"/>
    </row>
    <row r="8324" customFormat="false" ht="14.25" hidden="false" customHeight="false" outlineLevel="0" collapsed="false">
      <c r="N8324" s="0" t="str">
        <f aca="false">IF(R8324=0,"",IF(Q8324=VLOOKUP(N8323+1,$B$8:$C$360,2,0),N8323+1,N8323))</f>
        <v/>
      </c>
      <c r="P8324" s="30"/>
      <c r="Q8324" s="30"/>
      <c r="R8324" s="35"/>
      <c r="S8324" s="35"/>
      <c r="T8324" s="35"/>
      <c r="U8324" s="35"/>
      <c r="V8324" s="35"/>
      <c r="W8324" s="35"/>
      <c r="X8324" s="35"/>
      <c r="Y8324" s="35"/>
    </row>
    <row r="8325" customFormat="false" ht="14.25" hidden="false" customHeight="false" outlineLevel="0" collapsed="false">
      <c r="N8325" s="0" t="str">
        <f aca="false">IF(R8325=0,"",IF(Q8325=VLOOKUP(N8324+1,$B$8:$C$360,2,0),N8324+1,N8324))</f>
        <v/>
      </c>
      <c r="P8325" s="30"/>
      <c r="Q8325" s="30"/>
      <c r="R8325" s="35"/>
      <c r="S8325" s="35"/>
      <c r="T8325" s="35"/>
      <c r="U8325" s="35"/>
      <c r="V8325" s="35"/>
      <c r="W8325" s="35"/>
      <c r="X8325" s="35"/>
      <c r="Y8325" s="35"/>
    </row>
    <row r="8326" customFormat="false" ht="14.25" hidden="false" customHeight="false" outlineLevel="0" collapsed="false">
      <c r="N8326" s="0" t="str">
        <f aca="false">IF(R8326=0,"",IF(Q8326=VLOOKUP(N8325+1,$B$8:$C$360,2,0),N8325+1,N8325))</f>
        <v/>
      </c>
      <c r="P8326" s="30"/>
      <c r="Q8326" s="30"/>
      <c r="R8326" s="35"/>
      <c r="S8326" s="35"/>
      <c r="T8326" s="35"/>
      <c r="U8326" s="35"/>
      <c r="V8326" s="35"/>
      <c r="W8326" s="35"/>
      <c r="X8326" s="35"/>
      <c r="Y8326" s="35"/>
    </row>
    <row r="8327" customFormat="false" ht="14.25" hidden="false" customHeight="false" outlineLevel="0" collapsed="false">
      <c r="N8327" s="0" t="str">
        <f aca="false">IF(R8327=0,"",IF(Q8327=VLOOKUP(N8326+1,$B$8:$C$360,2,0),N8326+1,N8326))</f>
        <v/>
      </c>
      <c r="P8327" s="30"/>
      <c r="Q8327" s="30"/>
      <c r="R8327" s="35"/>
      <c r="S8327" s="35"/>
      <c r="T8327" s="35"/>
      <c r="U8327" s="35"/>
      <c r="V8327" s="35"/>
      <c r="W8327" s="35"/>
      <c r="X8327" s="35"/>
      <c r="Y8327" s="35"/>
    </row>
    <row r="8328" customFormat="false" ht="14.25" hidden="false" customHeight="false" outlineLevel="0" collapsed="false">
      <c r="N8328" s="0" t="str">
        <f aca="false">IF(R8328=0,"",IF(Q8328=VLOOKUP(N8327+1,$B$8:$C$360,2,0),N8327+1,N8327))</f>
        <v/>
      </c>
      <c r="P8328" s="30"/>
      <c r="Q8328" s="30"/>
      <c r="R8328" s="35"/>
      <c r="S8328" s="35"/>
      <c r="T8328" s="35"/>
      <c r="U8328" s="35"/>
      <c r="V8328" s="35"/>
      <c r="W8328" s="35"/>
      <c r="X8328" s="35"/>
      <c r="Y8328" s="35"/>
    </row>
    <row r="8329" customFormat="false" ht="14.25" hidden="false" customHeight="false" outlineLevel="0" collapsed="false">
      <c r="N8329" s="0" t="str">
        <f aca="false">IF(R8329=0,"",IF(Q8329=VLOOKUP(N8328+1,$B$8:$C$360,2,0),N8328+1,N8328))</f>
        <v/>
      </c>
      <c r="P8329" s="30"/>
      <c r="Q8329" s="30"/>
      <c r="R8329" s="35"/>
      <c r="S8329" s="35"/>
      <c r="T8329" s="35"/>
      <c r="U8329" s="35"/>
      <c r="V8329" s="35"/>
      <c r="W8329" s="35"/>
      <c r="X8329" s="35"/>
      <c r="Y8329" s="35"/>
    </row>
    <row r="8330" customFormat="false" ht="14.25" hidden="false" customHeight="false" outlineLevel="0" collapsed="false">
      <c r="N8330" s="0" t="str">
        <f aca="false">IF(R8330=0,"",IF(Q8330=VLOOKUP(N8329+1,$B$8:$C$360,2,0),N8329+1,N8329))</f>
        <v/>
      </c>
      <c r="P8330" s="30"/>
      <c r="Q8330" s="30"/>
      <c r="R8330" s="35"/>
      <c r="S8330" s="35"/>
      <c r="T8330" s="35"/>
      <c r="U8330" s="35"/>
      <c r="V8330" s="35"/>
      <c r="W8330" s="35"/>
      <c r="X8330" s="35"/>
      <c r="Y8330" s="35"/>
    </row>
    <row r="8331" customFormat="false" ht="14.25" hidden="false" customHeight="false" outlineLevel="0" collapsed="false">
      <c r="N8331" s="0" t="str">
        <f aca="false">IF(R8331=0,"",IF(Q8331=VLOOKUP(N8330+1,$B$8:$C$360,2,0),N8330+1,N8330))</f>
        <v/>
      </c>
      <c r="P8331" s="30"/>
      <c r="Q8331" s="30"/>
      <c r="R8331" s="35"/>
      <c r="S8331" s="35"/>
      <c r="T8331" s="35"/>
      <c r="U8331" s="35"/>
      <c r="V8331" s="35"/>
      <c r="W8331" s="35"/>
      <c r="X8331" s="35"/>
      <c r="Y8331" s="35"/>
    </row>
    <row r="8332" customFormat="false" ht="14.25" hidden="false" customHeight="false" outlineLevel="0" collapsed="false">
      <c r="N8332" s="0" t="str">
        <f aca="false">IF(R8332=0,"",IF(Q8332=VLOOKUP(N8331+1,$B$8:$C$360,2,0),N8331+1,N8331))</f>
        <v/>
      </c>
      <c r="P8332" s="30"/>
      <c r="Q8332" s="30"/>
      <c r="R8332" s="35"/>
      <c r="S8332" s="35"/>
      <c r="T8332" s="35"/>
      <c r="U8332" s="35"/>
      <c r="V8332" s="35"/>
      <c r="W8332" s="35"/>
      <c r="X8332" s="35"/>
      <c r="Y8332" s="35"/>
    </row>
    <row r="8333" customFormat="false" ht="14.25" hidden="false" customHeight="false" outlineLevel="0" collapsed="false">
      <c r="N8333" s="0" t="str">
        <f aca="false">IF(R8333=0,"",IF(Q8333=VLOOKUP(N8332+1,$B$8:$C$360,2,0),N8332+1,N8332))</f>
        <v/>
      </c>
      <c r="P8333" s="30"/>
      <c r="Q8333" s="30"/>
      <c r="R8333" s="35"/>
      <c r="S8333" s="35"/>
      <c r="T8333" s="35"/>
      <c r="U8333" s="35"/>
      <c r="V8333" s="35"/>
      <c r="W8333" s="35"/>
      <c r="X8333" s="35"/>
      <c r="Y8333" s="35"/>
    </row>
    <row r="8334" customFormat="false" ht="14.25" hidden="false" customHeight="false" outlineLevel="0" collapsed="false">
      <c r="N8334" s="0" t="str">
        <f aca="false">IF(R8334=0,"",IF(Q8334=VLOOKUP(N8333+1,$B$8:$C$360,2,0),N8333+1,N8333))</f>
        <v/>
      </c>
      <c r="P8334" s="30"/>
      <c r="Q8334" s="30"/>
      <c r="R8334" s="35"/>
      <c r="S8334" s="35"/>
      <c r="T8334" s="35"/>
      <c r="U8334" s="35"/>
      <c r="V8334" s="35"/>
      <c r="W8334" s="35"/>
      <c r="X8334" s="35"/>
      <c r="Y8334" s="35"/>
    </row>
    <row r="8335" customFormat="false" ht="14.25" hidden="false" customHeight="false" outlineLevel="0" collapsed="false">
      <c r="N8335" s="0" t="str">
        <f aca="false">IF(R8335=0,"",IF(Q8335=VLOOKUP(N8334+1,$B$8:$C$360,2,0),N8334+1,N8334))</f>
        <v/>
      </c>
      <c r="P8335" s="30"/>
      <c r="Q8335" s="30"/>
      <c r="R8335" s="35"/>
      <c r="S8335" s="35"/>
      <c r="T8335" s="35"/>
      <c r="U8335" s="35"/>
      <c r="V8335" s="35"/>
      <c r="W8335" s="35"/>
      <c r="X8335" s="35"/>
      <c r="Y8335" s="35"/>
    </row>
    <row r="8336" customFormat="false" ht="14.25" hidden="false" customHeight="false" outlineLevel="0" collapsed="false">
      <c r="N8336" s="0" t="str">
        <f aca="false">IF(R8336=0,"",IF(Q8336=VLOOKUP(N8335+1,$B$8:$C$360,2,0),N8335+1,N8335))</f>
        <v/>
      </c>
      <c r="P8336" s="30"/>
      <c r="Q8336" s="30"/>
      <c r="R8336" s="35"/>
      <c r="S8336" s="35"/>
      <c r="T8336" s="35"/>
      <c r="U8336" s="35"/>
      <c r="V8336" s="35"/>
      <c r="W8336" s="35"/>
      <c r="X8336" s="35"/>
      <c r="Y8336" s="35"/>
    </row>
    <row r="8337" customFormat="false" ht="14.25" hidden="false" customHeight="false" outlineLevel="0" collapsed="false">
      <c r="N8337" s="0" t="str">
        <f aca="false">IF(R8337=0,"",IF(Q8337=VLOOKUP(N8336+1,$B$8:$C$360,2,0),N8336+1,N8336))</f>
        <v/>
      </c>
      <c r="P8337" s="30"/>
      <c r="Q8337" s="30"/>
      <c r="R8337" s="35"/>
      <c r="S8337" s="35"/>
      <c r="T8337" s="35"/>
      <c r="U8337" s="35"/>
      <c r="V8337" s="35"/>
      <c r="W8337" s="35"/>
      <c r="X8337" s="35"/>
      <c r="Y8337" s="35"/>
    </row>
    <row r="8338" customFormat="false" ht="14.25" hidden="false" customHeight="false" outlineLevel="0" collapsed="false">
      <c r="N8338" s="0" t="str">
        <f aca="false">IF(R8338=0,"",IF(Q8338=VLOOKUP(N8337+1,$B$8:$C$360,2,0),N8337+1,N8337))</f>
        <v/>
      </c>
      <c r="P8338" s="30"/>
      <c r="Q8338" s="30"/>
      <c r="R8338" s="35"/>
      <c r="S8338" s="35"/>
      <c r="T8338" s="35"/>
      <c r="U8338" s="35"/>
      <c r="V8338" s="35"/>
      <c r="W8338" s="35"/>
      <c r="X8338" s="35"/>
      <c r="Y8338" s="35"/>
    </row>
    <row r="8339" customFormat="false" ht="14.25" hidden="false" customHeight="false" outlineLevel="0" collapsed="false">
      <c r="N8339" s="0" t="str">
        <f aca="false">IF(R8339=0,"",IF(Q8339=VLOOKUP(N8338+1,$B$8:$C$360,2,0),N8338+1,N8338))</f>
        <v/>
      </c>
      <c r="P8339" s="30"/>
      <c r="Q8339" s="30"/>
      <c r="R8339" s="35"/>
      <c r="S8339" s="35"/>
      <c r="T8339" s="35"/>
      <c r="U8339" s="35"/>
      <c r="V8339" s="35"/>
      <c r="W8339" s="35"/>
      <c r="X8339" s="35"/>
      <c r="Y8339" s="35"/>
    </row>
    <row r="8340" customFormat="false" ht="14.25" hidden="false" customHeight="false" outlineLevel="0" collapsed="false">
      <c r="N8340" s="0" t="str">
        <f aca="false">IF(R8340=0,"",IF(Q8340=VLOOKUP(N8339+1,$B$8:$C$360,2,0),N8339+1,N8339))</f>
        <v/>
      </c>
      <c r="P8340" s="30"/>
      <c r="Q8340" s="30"/>
      <c r="R8340" s="35"/>
      <c r="S8340" s="35"/>
      <c r="T8340" s="35"/>
      <c r="U8340" s="35"/>
      <c r="V8340" s="35"/>
      <c r="W8340" s="35"/>
      <c r="X8340" s="35"/>
      <c r="Y8340" s="35"/>
    </row>
    <row r="8341" customFormat="false" ht="14.25" hidden="false" customHeight="false" outlineLevel="0" collapsed="false">
      <c r="N8341" s="0" t="str">
        <f aca="false">IF(R8341=0,"",IF(Q8341=VLOOKUP(N8340+1,$B$8:$C$360,2,0),N8340+1,N8340))</f>
        <v/>
      </c>
      <c r="P8341" s="30"/>
      <c r="Q8341" s="30"/>
      <c r="R8341" s="35"/>
      <c r="S8341" s="35"/>
      <c r="T8341" s="35"/>
      <c r="U8341" s="35"/>
      <c r="V8341" s="35"/>
      <c r="W8341" s="35"/>
      <c r="X8341" s="35"/>
      <c r="Y8341" s="35"/>
    </row>
    <row r="8342" customFormat="false" ht="14.25" hidden="false" customHeight="false" outlineLevel="0" collapsed="false">
      <c r="N8342" s="0" t="str">
        <f aca="false">IF(R8342=0,"",IF(Q8342=VLOOKUP(N8341+1,$B$8:$C$360,2,0),N8341+1,N8341))</f>
        <v/>
      </c>
      <c r="P8342" s="30"/>
      <c r="Q8342" s="30"/>
      <c r="R8342" s="35"/>
      <c r="S8342" s="35"/>
      <c r="T8342" s="35"/>
      <c r="U8342" s="35"/>
      <c r="V8342" s="35"/>
      <c r="W8342" s="35"/>
      <c r="X8342" s="35"/>
      <c r="Y8342" s="35"/>
    </row>
    <row r="8343" customFormat="false" ht="14.25" hidden="false" customHeight="false" outlineLevel="0" collapsed="false">
      <c r="N8343" s="0" t="str">
        <f aca="false">IF(R8343=0,"",IF(Q8343=VLOOKUP(N8342+1,$B$8:$C$360,2,0),N8342+1,N8342))</f>
        <v/>
      </c>
      <c r="P8343" s="30"/>
      <c r="Q8343" s="30"/>
      <c r="R8343" s="35"/>
      <c r="S8343" s="35"/>
      <c r="T8343" s="35"/>
      <c r="U8343" s="35"/>
      <c r="V8343" s="35"/>
      <c r="W8343" s="35"/>
      <c r="X8343" s="35"/>
      <c r="Y8343" s="35"/>
    </row>
    <row r="8344" customFormat="false" ht="14.25" hidden="false" customHeight="false" outlineLevel="0" collapsed="false">
      <c r="N8344" s="0" t="str">
        <f aca="false">IF(R8344=0,"",IF(Q8344=VLOOKUP(N8343+1,$B$8:$C$360,2,0),N8343+1,N8343))</f>
        <v/>
      </c>
      <c r="P8344" s="30"/>
      <c r="Q8344" s="30"/>
      <c r="R8344" s="35"/>
      <c r="S8344" s="35"/>
      <c r="T8344" s="35"/>
      <c r="U8344" s="35"/>
      <c r="V8344" s="35"/>
      <c r="W8344" s="35"/>
      <c r="X8344" s="35"/>
      <c r="Y8344" s="35"/>
    </row>
    <row r="8345" customFormat="false" ht="14.25" hidden="false" customHeight="false" outlineLevel="0" collapsed="false">
      <c r="N8345" s="0" t="str">
        <f aca="false">IF(R8345=0,"",IF(Q8345=VLOOKUP(N8344+1,$B$8:$C$360,2,0),N8344+1,N8344))</f>
        <v/>
      </c>
      <c r="P8345" s="30"/>
      <c r="Q8345" s="30"/>
      <c r="R8345" s="35"/>
      <c r="S8345" s="35"/>
      <c r="T8345" s="35"/>
      <c r="U8345" s="35"/>
      <c r="V8345" s="35"/>
      <c r="W8345" s="35"/>
      <c r="X8345" s="35"/>
      <c r="Y8345" s="35"/>
    </row>
    <row r="8346" customFormat="false" ht="14.25" hidden="false" customHeight="false" outlineLevel="0" collapsed="false">
      <c r="N8346" s="0" t="str">
        <f aca="false">IF(R8346=0,"",IF(Q8346=VLOOKUP(N8345+1,$B$8:$C$360,2,0),N8345+1,N8345))</f>
        <v/>
      </c>
      <c r="P8346" s="30"/>
      <c r="Q8346" s="30"/>
      <c r="R8346" s="35"/>
      <c r="S8346" s="35"/>
      <c r="T8346" s="35"/>
      <c r="U8346" s="35"/>
      <c r="V8346" s="35"/>
      <c r="W8346" s="35"/>
      <c r="X8346" s="35"/>
      <c r="Y8346" s="35"/>
    </row>
    <row r="8347" customFormat="false" ht="14.25" hidden="false" customHeight="false" outlineLevel="0" collapsed="false">
      <c r="N8347" s="0" t="str">
        <f aca="false">IF(R8347=0,"",IF(Q8347=VLOOKUP(N8346+1,$B$8:$C$360,2,0),N8346+1,N8346))</f>
        <v/>
      </c>
      <c r="P8347" s="30"/>
      <c r="Q8347" s="30"/>
      <c r="R8347" s="35"/>
      <c r="S8347" s="35"/>
      <c r="T8347" s="35"/>
      <c r="U8347" s="35"/>
      <c r="V8347" s="35"/>
      <c r="W8347" s="35"/>
      <c r="X8347" s="35"/>
      <c r="Y8347" s="35"/>
    </row>
    <row r="8348" customFormat="false" ht="14.25" hidden="false" customHeight="false" outlineLevel="0" collapsed="false">
      <c r="N8348" s="0" t="str">
        <f aca="false">IF(R8348=0,"",IF(Q8348=VLOOKUP(N8347+1,$B$8:$C$360,2,0),N8347+1,N8347))</f>
        <v/>
      </c>
      <c r="P8348" s="30"/>
      <c r="Q8348" s="30"/>
      <c r="R8348" s="35"/>
      <c r="S8348" s="35"/>
      <c r="T8348" s="35"/>
      <c r="U8348" s="35"/>
      <c r="V8348" s="35"/>
      <c r="W8348" s="35"/>
      <c r="X8348" s="35"/>
      <c r="Y8348" s="35"/>
    </row>
    <row r="8349" customFormat="false" ht="14.25" hidden="false" customHeight="false" outlineLevel="0" collapsed="false">
      <c r="N8349" s="0" t="str">
        <f aca="false">IF(R8349=0,"",IF(Q8349=VLOOKUP(N8348+1,$B$8:$C$360,2,0),N8348+1,N8348))</f>
        <v/>
      </c>
      <c r="P8349" s="30"/>
      <c r="Q8349" s="30"/>
      <c r="R8349" s="35"/>
      <c r="S8349" s="35"/>
      <c r="T8349" s="35"/>
      <c r="U8349" s="35"/>
      <c r="V8349" s="35"/>
      <c r="W8349" s="35"/>
      <c r="X8349" s="35"/>
      <c r="Y8349" s="35"/>
    </row>
    <row r="8350" customFormat="false" ht="14.25" hidden="false" customHeight="false" outlineLevel="0" collapsed="false">
      <c r="N8350" s="0" t="str">
        <f aca="false">IF(R8350=0,"",IF(Q8350=VLOOKUP(N8349+1,$B$8:$C$360,2,0),N8349+1,N8349))</f>
        <v/>
      </c>
      <c r="P8350" s="30"/>
      <c r="Q8350" s="30"/>
      <c r="R8350" s="35"/>
      <c r="S8350" s="35"/>
      <c r="T8350" s="35"/>
      <c r="U8350" s="35"/>
      <c r="V8350" s="35"/>
      <c r="W8350" s="35"/>
      <c r="X8350" s="35"/>
      <c r="Y8350" s="35"/>
    </row>
    <row r="8351" customFormat="false" ht="14.25" hidden="false" customHeight="false" outlineLevel="0" collapsed="false">
      <c r="N8351" s="0" t="str">
        <f aca="false">IF(R8351=0,"",IF(Q8351=VLOOKUP(N8350+1,$B$8:$C$360,2,0),N8350+1,N8350))</f>
        <v/>
      </c>
      <c r="P8351" s="30"/>
      <c r="Q8351" s="30"/>
      <c r="R8351" s="35"/>
      <c r="S8351" s="35"/>
      <c r="T8351" s="35"/>
      <c r="U8351" s="35"/>
      <c r="V8351" s="35"/>
      <c r="W8351" s="35"/>
      <c r="X8351" s="35"/>
      <c r="Y8351" s="35"/>
    </row>
    <row r="8352" customFormat="false" ht="14.25" hidden="false" customHeight="false" outlineLevel="0" collapsed="false">
      <c r="N8352" s="0" t="str">
        <f aca="false">IF(R8352=0,"",IF(Q8352=VLOOKUP(N8351+1,$B$8:$C$360,2,0),N8351+1,N8351))</f>
        <v/>
      </c>
      <c r="P8352" s="30"/>
      <c r="Q8352" s="30"/>
      <c r="R8352" s="35"/>
      <c r="S8352" s="35"/>
      <c r="T8352" s="35"/>
      <c r="U8352" s="35"/>
      <c r="V8352" s="35"/>
      <c r="W8352" s="35"/>
      <c r="X8352" s="35"/>
      <c r="Y8352" s="35"/>
    </row>
    <row r="8353" customFormat="false" ht="14.25" hidden="false" customHeight="false" outlineLevel="0" collapsed="false">
      <c r="N8353" s="0" t="str">
        <f aca="false">IF(R8353=0,"",IF(Q8353=VLOOKUP(N8352+1,$B$8:$C$360,2,0),N8352+1,N8352))</f>
        <v/>
      </c>
      <c r="P8353" s="30"/>
      <c r="Q8353" s="30"/>
      <c r="R8353" s="35"/>
      <c r="S8353" s="35"/>
      <c r="T8353" s="35"/>
      <c r="U8353" s="35"/>
      <c r="V8353" s="35"/>
      <c r="W8353" s="35"/>
      <c r="X8353" s="35"/>
      <c r="Y8353" s="35"/>
    </row>
    <row r="8354" customFormat="false" ht="14.25" hidden="false" customHeight="false" outlineLevel="0" collapsed="false">
      <c r="N8354" s="0" t="str">
        <f aca="false">IF(R8354=0,"",IF(Q8354=VLOOKUP(N8353+1,$B$8:$C$360,2,0),N8353+1,N8353))</f>
        <v/>
      </c>
      <c r="P8354" s="30"/>
      <c r="Q8354" s="30"/>
      <c r="R8354" s="35"/>
      <c r="S8354" s="35"/>
      <c r="T8354" s="35"/>
      <c r="U8354" s="35"/>
      <c r="V8354" s="35"/>
      <c r="W8354" s="35"/>
      <c r="X8354" s="35"/>
      <c r="Y8354" s="35"/>
    </row>
    <row r="8355" customFormat="false" ht="14.25" hidden="false" customHeight="false" outlineLevel="0" collapsed="false">
      <c r="N8355" s="0" t="str">
        <f aca="false">IF(R8355=0,"",IF(Q8355=VLOOKUP(N8354+1,$B$8:$C$360,2,0),N8354+1,N8354))</f>
        <v/>
      </c>
      <c r="P8355" s="30"/>
      <c r="Q8355" s="30"/>
      <c r="R8355" s="35"/>
      <c r="S8355" s="35"/>
      <c r="T8355" s="35"/>
      <c r="U8355" s="35"/>
      <c r="V8355" s="35"/>
      <c r="W8355" s="35"/>
      <c r="X8355" s="35"/>
      <c r="Y8355" s="35"/>
    </row>
    <row r="8356" customFormat="false" ht="14.25" hidden="false" customHeight="false" outlineLevel="0" collapsed="false">
      <c r="N8356" s="0" t="str">
        <f aca="false">IF(R8356=0,"",IF(Q8356=VLOOKUP(N8355+1,$B$8:$C$360,2,0),N8355+1,N8355))</f>
        <v/>
      </c>
      <c r="P8356" s="30"/>
      <c r="Q8356" s="30"/>
      <c r="R8356" s="35"/>
      <c r="S8356" s="35"/>
      <c r="T8356" s="35"/>
      <c r="U8356" s="35"/>
      <c r="V8356" s="35"/>
      <c r="W8356" s="35"/>
      <c r="X8356" s="35"/>
      <c r="Y8356" s="35"/>
    </row>
    <row r="8357" customFormat="false" ht="14.25" hidden="false" customHeight="false" outlineLevel="0" collapsed="false">
      <c r="N8357" s="0" t="str">
        <f aca="false">IF(R8357=0,"",IF(Q8357=VLOOKUP(N8356+1,$B$8:$C$360,2,0),N8356+1,N8356))</f>
        <v/>
      </c>
      <c r="P8357" s="30"/>
      <c r="Q8357" s="30"/>
      <c r="R8357" s="35"/>
      <c r="S8357" s="35"/>
      <c r="T8357" s="35"/>
      <c r="U8357" s="35"/>
      <c r="V8357" s="35"/>
      <c r="W8357" s="35"/>
      <c r="X8357" s="35"/>
      <c r="Y8357" s="35"/>
    </row>
    <row r="8358" customFormat="false" ht="14.25" hidden="false" customHeight="false" outlineLevel="0" collapsed="false">
      <c r="N8358" s="0" t="str">
        <f aca="false">IF(R8358=0,"",IF(Q8358=VLOOKUP(N8357+1,$B$8:$C$360,2,0),N8357+1,N8357))</f>
        <v/>
      </c>
      <c r="P8358" s="30"/>
      <c r="Q8358" s="30"/>
      <c r="R8358" s="35"/>
      <c r="S8358" s="35"/>
      <c r="T8358" s="35"/>
      <c r="U8358" s="35"/>
      <c r="V8358" s="35"/>
      <c r="W8358" s="35"/>
      <c r="X8358" s="35"/>
      <c r="Y8358" s="35"/>
    </row>
    <row r="8359" customFormat="false" ht="14.25" hidden="false" customHeight="false" outlineLevel="0" collapsed="false">
      <c r="N8359" s="0" t="str">
        <f aca="false">IF(R8359=0,"",IF(Q8359=VLOOKUP(N8358+1,$B$8:$C$360,2,0),N8358+1,N8358))</f>
        <v/>
      </c>
      <c r="P8359" s="30"/>
      <c r="Q8359" s="30"/>
      <c r="R8359" s="35"/>
      <c r="S8359" s="35"/>
      <c r="T8359" s="35"/>
      <c r="U8359" s="35"/>
      <c r="V8359" s="35"/>
      <c r="W8359" s="35"/>
      <c r="X8359" s="35"/>
      <c r="Y8359" s="35"/>
    </row>
    <row r="8360" customFormat="false" ht="14.25" hidden="false" customHeight="false" outlineLevel="0" collapsed="false">
      <c r="N8360" s="0" t="str">
        <f aca="false">IF(R8360=0,"",IF(Q8360=VLOOKUP(N8359+1,$B$8:$C$360,2,0),N8359+1,N8359))</f>
        <v/>
      </c>
      <c r="P8360" s="30"/>
      <c r="Q8360" s="30"/>
      <c r="R8360" s="35"/>
      <c r="S8360" s="35"/>
      <c r="T8360" s="35"/>
      <c r="U8360" s="35"/>
      <c r="V8360" s="35"/>
      <c r="W8360" s="35"/>
      <c r="X8360" s="35"/>
      <c r="Y8360" s="35"/>
    </row>
    <row r="8361" customFormat="false" ht="14.25" hidden="false" customHeight="false" outlineLevel="0" collapsed="false">
      <c r="N8361" s="0" t="str">
        <f aca="false">IF(R8361=0,"",IF(Q8361=VLOOKUP(N8360+1,$B$8:$C$360,2,0),N8360+1,N8360))</f>
        <v/>
      </c>
      <c r="P8361" s="30"/>
      <c r="Q8361" s="30"/>
      <c r="R8361" s="35"/>
      <c r="S8361" s="35"/>
      <c r="T8361" s="35"/>
      <c r="U8361" s="35"/>
      <c r="V8361" s="35"/>
      <c r="W8361" s="35"/>
      <c r="X8361" s="35"/>
      <c r="Y8361" s="35"/>
    </row>
    <row r="8362" customFormat="false" ht="14.25" hidden="false" customHeight="false" outlineLevel="0" collapsed="false">
      <c r="N8362" s="0" t="str">
        <f aca="false">IF(R8362=0,"",IF(Q8362=VLOOKUP(N8361+1,$B$8:$C$360,2,0),N8361+1,N8361))</f>
        <v/>
      </c>
      <c r="P8362" s="30"/>
      <c r="Q8362" s="30"/>
      <c r="R8362" s="35"/>
      <c r="S8362" s="35"/>
      <c r="T8362" s="35"/>
      <c r="U8362" s="35"/>
      <c r="V8362" s="35"/>
      <c r="W8362" s="35"/>
      <c r="X8362" s="35"/>
      <c r="Y8362" s="35"/>
    </row>
    <row r="8363" customFormat="false" ht="14.25" hidden="false" customHeight="false" outlineLevel="0" collapsed="false">
      <c r="N8363" s="0" t="str">
        <f aca="false">IF(R8363=0,"",IF(Q8363=VLOOKUP(N8362+1,$B$8:$C$360,2,0),N8362+1,N8362))</f>
        <v/>
      </c>
      <c r="P8363" s="30"/>
      <c r="Q8363" s="30"/>
      <c r="R8363" s="35"/>
      <c r="S8363" s="35"/>
      <c r="T8363" s="35"/>
      <c r="U8363" s="35"/>
      <c r="V8363" s="35"/>
      <c r="W8363" s="35"/>
      <c r="X8363" s="35"/>
      <c r="Y8363" s="35"/>
    </row>
    <row r="8364" customFormat="false" ht="14.25" hidden="false" customHeight="false" outlineLevel="0" collapsed="false">
      <c r="N8364" s="0" t="str">
        <f aca="false">IF(R8364=0,"",IF(Q8364=VLOOKUP(N8363+1,$B$8:$C$360,2,0),N8363+1,N8363))</f>
        <v/>
      </c>
      <c r="P8364" s="30"/>
      <c r="Q8364" s="30"/>
      <c r="R8364" s="35"/>
      <c r="S8364" s="35"/>
      <c r="T8364" s="35"/>
      <c r="U8364" s="35"/>
      <c r="V8364" s="35"/>
      <c r="W8364" s="35"/>
      <c r="X8364" s="35"/>
      <c r="Y8364" s="35"/>
    </row>
    <row r="8365" customFormat="false" ht="14.25" hidden="false" customHeight="false" outlineLevel="0" collapsed="false">
      <c r="N8365" s="0" t="str">
        <f aca="false">IF(R8365=0,"",IF(Q8365=VLOOKUP(N8364+1,$B$8:$C$360,2,0),N8364+1,N8364))</f>
        <v/>
      </c>
      <c r="P8365" s="30"/>
      <c r="Q8365" s="30"/>
      <c r="R8365" s="35"/>
      <c r="S8365" s="35"/>
      <c r="T8365" s="35"/>
      <c r="U8365" s="35"/>
      <c r="V8365" s="35"/>
      <c r="W8365" s="35"/>
      <c r="X8365" s="35"/>
      <c r="Y8365" s="35"/>
    </row>
    <row r="8366" customFormat="false" ht="14.25" hidden="false" customHeight="false" outlineLevel="0" collapsed="false">
      <c r="N8366" s="0" t="str">
        <f aca="false">IF(R8366=0,"",IF(Q8366=VLOOKUP(N8365+1,$B$8:$C$360,2,0),N8365+1,N8365))</f>
        <v/>
      </c>
      <c r="P8366" s="30"/>
      <c r="Q8366" s="30"/>
      <c r="R8366" s="35"/>
      <c r="S8366" s="35"/>
      <c r="T8366" s="35"/>
      <c r="U8366" s="35"/>
      <c r="V8366" s="35"/>
      <c r="W8366" s="35"/>
      <c r="X8366" s="35"/>
      <c r="Y8366" s="35"/>
    </row>
    <row r="8367" customFormat="false" ht="14.25" hidden="false" customHeight="false" outlineLevel="0" collapsed="false">
      <c r="N8367" s="0" t="str">
        <f aca="false">IF(R8367=0,"",IF(Q8367=VLOOKUP(N8366+1,$B$8:$C$360,2,0),N8366+1,N8366))</f>
        <v/>
      </c>
      <c r="P8367" s="30"/>
      <c r="Q8367" s="30"/>
      <c r="R8367" s="35"/>
      <c r="S8367" s="35"/>
      <c r="T8367" s="35"/>
      <c r="U8367" s="35"/>
      <c r="V8367" s="35"/>
      <c r="W8367" s="35"/>
      <c r="X8367" s="35"/>
      <c r="Y8367" s="35"/>
    </row>
    <row r="8368" customFormat="false" ht="14.25" hidden="false" customHeight="false" outlineLevel="0" collapsed="false">
      <c r="N8368" s="0" t="str">
        <f aca="false">IF(R8368=0,"",IF(Q8368=VLOOKUP(N8367+1,$B$8:$C$360,2,0),N8367+1,N8367))</f>
        <v/>
      </c>
      <c r="P8368" s="30"/>
      <c r="Q8368" s="30"/>
      <c r="R8368" s="35"/>
      <c r="S8368" s="35"/>
      <c r="T8368" s="35"/>
      <c r="U8368" s="35"/>
      <c r="V8368" s="35"/>
      <c r="W8368" s="35"/>
      <c r="X8368" s="35"/>
      <c r="Y8368" s="35"/>
    </row>
    <row r="8369" customFormat="false" ht="14.25" hidden="false" customHeight="false" outlineLevel="0" collapsed="false">
      <c r="N8369" s="0" t="str">
        <f aca="false">IF(R8369=0,"",IF(Q8369=VLOOKUP(N8368+1,$B$8:$C$360,2,0),N8368+1,N8368))</f>
        <v/>
      </c>
      <c r="P8369" s="30"/>
      <c r="Q8369" s="30"/>
      <c r="R8369" s="35"/>
      <c r="S8369" s="35"/>
      <c r="T8369" s="35"/>
      <c r="U8369" s="35"/>
      <c r="V8369" s="35"/>
      <c r="W8369" s="35"/>
      <c r="X8369" s="35"/>
      <c r="Y8369" s="35"/>
    </row>
    <row r="8370" customFormat="false" ht="14.25" hidden="false" customHeight="false" outlineLevel="0" collapsed="false">
      <c r="N8370" s="0" t="str">
        <f aca="false">IF(R8370=0,"",IF(Q8370=VLOOKUP(N8369+1,$B$8:$C$360,2,0),N8369+1,N8369))</f>
        <v/>
      </c>
      <c r="P8370" s="30"/>
      <c r="Q8370" s="30"/>
      <c r="R8370" s="35"/>
      <c r="S8370" s="35"/>
      <c r="T8370" s="35"/>
      <c r="U8370" s="35"/>
      <c r="V8370" s="35"/>
      <c r="W8370" s="35"/>
      <c r="X8370" s="35"/>
      <c r="Y8370" s="35"/>
    </row>
    <row r="8371" customFormat="false" ht="14.25" hidden="false" customHeight="false" outlineLevel="0" collapsed="false">
      <c r="N8371" s="0" t="str">
        <f aca="false">IF(R8371=0,"",IF(Q8371=VLOOKUP(N8370+1,$B$8:$C$360,2,0),N8370+1,N8370))</f>
        <v/>
      </c>
      <c r="P8371" s="30"/>
      <c r="Q8371" s="30"/>
      <c r="R8371" s="35"/>
      <c r="S8371" s="35"/>
      <c r="T8371" s="35"/>
      <c r="U8371" s="35"/>
      <c r="V8371" s="35"/>
      <c r="W8371" s="35"/>
      <c r="X8371" s="35"/>
      <c r="Y8371" s="35"/>
    </row>
    <row r="8372" customFormat="false" ht="14.25" hidden="false" customHeight="false" outlineLevel="0" collapsed="false">
      <c r="N8372" s="0" t="str">
        <f aca="false">IF(R8372=0,"",IF(Q8372=VLOOKUP(N8371+1,$B$8:$C$360,2,0),N8371+1,N8371))</f>
        <v/>
      </c>
      <c r="P8372" s="30"/>
      <c r="Q8372" s="30"/>
      <c r="R8372" s="35"/>
      <c r="S8372" s="35"/>
      <c r="T8372" s="35"/>
      <c r="U8372" s="35"/>
      <c r="V8372" s="35"/>
      <c r="W8372" s="35"/>
      <c r="X8372" s="35"/>
      <c r="Y8372" s="35"/>
    </row>
    <row r="8373" customFormat="false" ht="14.25" hidden="false" customHeight="false" outlineLevel="0" collapsed="false">
      <c r="N8373" s="0" t="str">
        <f aca="false">IF(R8373=0,"",IF(Q8373=VLOOKUP(N8372+1,$B$8:$C$360,2,0),N8372+1,N8372))</f>
        <v/>
      </c>
      <c r="P8373" s="30"/>
      <c r="Q8373" s="30"/>
      <c r="R8373" s="35"/>
      <c r="S8373" s="35"/>
      <c r="T8373" s="35"/>
      <c r="U8373" s="35"/>
      <c r="V8373" s="35"/>
      <c r="W8373" s="35"/>
      <c r="X8373" s="35"/>
      <c r="Y8373" s="35"/>
    </row>
    <row r="8374" customFormat="false" ht="14.25" hidden="false" customHeight="false" outlineLevel="0" collapsed="false">
      <c r="N8374" s="0" t="str">
        <f aca="false">IF(R8374=0,"",IF(Q8374=VLOOKUP(N8373+1,$B$8:$C$360,2,0),N8373+1,N8373))</f>
        <v/>
      </c>
      <c r="P8374" s="30"/>
      <c r="Q8374" s="30"/>
      <c r="R8374" s="35"/>
      <c r="S8374" s="35"/>
      <c r="T8374" s="35"/>
      <c r="U8374" s="35"/>
      <c r="V8374" s="35"/>
      <c r="W8374" s="35"/>
      <c r="X8374" s="35"/>
      <c r="Y8374" s="35"/>
    </row>
    <row r="8375" customFormat="false" ht="14.25" hidden="false" customHeight="false" outlineLevel="0" collapsed="false">
      <c r="N8375" s="0" t="str">
        <f aca="false">IF(R8375=0,"",IF(Q8375=VLOOKUP(N8374+1,$B$8:$C$360,2,0),N8374+1,N8374))</f>
        <v/>
      </c>
      <c r="P8375" s="30"/>
      <c r="Q8375" s="30"/>
      <c r="R8375" s="35"/>
      <c r="S8375" s="35"/>
      <c r="T8375" s="35"/>
      <c r="U8375" s="35"/>
      <c r="V8375" s="35"/>
      <c r="W8375" s="35"/>
      <c r="X8375" s="35"/>
      <c r="Y8375" s="35"/>
    </row>
    <row r="8376" customFormat="false" ht="14.25" hidden="false" customHeight="false" outlineLevel="0" collapsed="false">
      <c r="N8376" s="0" t="str">
        <f aca="false">IF(R8376=0,"",IF(Q8376=VLOOKUP(N8375+1,$B$8:$C$360,2,0),N8375+1,N8375))</f>
        <v/>
      </c>
      <c r="P8376" s="30"/>
      <c r="Q8376" s="30"/>
      <c r="R8376" s="35"/>
      <c r="S8376" s="35"/>
      <c r="T8376" s="35"/>
      <c r="U8376" s="35"/>
      <c r="V8376" s="35"/>
      <c r="W8376" s="35"/>
      <c r="X8376" s="35"/>
      <c r="Y8376" s="35"/>
    </row>
    <row r="8377" customFormat="false" ht="14.25" hidden="false" customHeight="false" outlineLevel="0" collapsed="false">
      <c r="N8377" s="0" t="str">
        <f aca="false">IF(R8377=0,"",IF(Q8377=VLOOKUP(N8376+1,$B$8:$C$360,2,0),N8376+1,N8376))</f>
        <v/>
      </c>
      <c r="P8377" s="30"/>
      <c r="Q8377" s="30"/>
      <c r="R8377" s="35"/>
      <c r="S8377" s="35"/>
      <c r="T8377" s="35"/>
      <c r="U8377" s="35"/>
      <c r="V8377" s="35"/>
      <c r="W8377" s="35"/>
      <c r="X8377" s="35"/>
      <c r="Y8377" s="35"/>
    </row>
    <row r="8378" customFormat="false" ht="14.25" hidden="false" customHeight="false" outlineLevel="0" collapsed="false">
      <c r="N8378" s="0" t="str">
        <f aca="false">IF(R8378=0,"",IF(Q8378=VLOOKUP(N8377+1,$B$8:$C$360,2,0),N8377+1,N8377))</f>
        <v/>
      </c>
      <c r="P8378" s="30"/>
      <c r="Q8378" s="30"/>
      <c r="R8378" s="35"/>
      <c r="S8378" s="35"/>
      <c r="T8378" s="35"/>
      <c r="U8378" s="35"/>
      <c r="V8378" s="35"/>
      <c r="W8378" s="35"/>
      <c r="X8378" s="35"/>
      <c r="Y8378" s="35"/>
    </row>
    <row r="8379" customFormat="false" ht="14.25" hidden="false" customHeight="false" outlineLevel="0" collapsed="false">
      <c r="N8379" s="0" t="str">
        <f aca="false">IF(R8379=0,"",IF(Q8379=VLOOKUP(N8378+1,$B$8:$C$360,2,0),N8378+1,N8378))</f>
        <v/>
      </c>
      <c r="P8379" s="30"/>
      <c r="Q8379" s="30"/>
      <c r="R8379" s="35"/>
      <c r="S8379" s="35"/>
      <c r="T8379" s="35"/>
      <c r="U8379" s="35"/>
      <c r="V8379" s="35"/>
      <c r="W8379" s="35"/>
      <c r="X8379" s="35"/>
      <c r="Y8379" s="35"/>
    </row>
    <row r="8380" customFormat="false" ht="14.25" hidden="false" customHeight="false" outlineLevel="0" collapsed="false">
      <c r="N8380" s="0" t="str">
        <f aca="false">IF(R8380=0,"",IF(Q8380=VLOOKUP(N8379+1,$B$8:$C$360,2,0),N8379+1,N8379))</f>
        <v/>
      </c>
      <c r="P8380" s="30"/>
      <c r="Q8380" s="30"/>
      <c r="R8380" s="35"/>
      <c r="S8380" s="35"/>
      <c r="T8380" s="35"/>
      <c r="U8380" s="35"/>
      <c r="V8380" s="35"/>
      <c r="W8380" s="35"/>
      <c r="X8380" s="35"/>
      <c r="Y8380" s="35"/>
    </row>
    <row r="8381" customFormat="false" ht="14.25" hidden="false" customHeight="false" outlineLevel="0" collapsed="false">
      <c r="N8381" s="0" t="str">
        <f aca="false">IF(R8381=0,"",IF(Q8381=VLOOKUP(N8380+1,$B$8:$C$360,2,0),N8380+1,N8380))</f>
        <v/>
      </c>
      <c r="P8381" s="30"/>
      <c r="Q8381" s="30"/>
      <c r="R8381" s="35"/>
      <c r="S8381" s="35"/>
      <c r="T8381" s="35"/>
      <c r="U8381" s="35"/>
      <c r="V8381" s="35"/>
      <c r="W8381" s="35"/>
      <c r="X8381" s="35"/>
      <c r="Y8381" s="35"/>
    </row>
    <row r="8382" customFormat="false" ht="14.25" hidden="false" customHeight="false" outlineLevel="0" collapsed="false">
      <c r="N8382" s="0" t="str">
        <f aca="false">IF(R8382=0,"",IF(Q8382=VLOOKUP(N8381+1,$B$8:$C$360,2,0),N8381+1,N8381))</f>
        <v/>
      </c>
      <c r="P8382" s="30"/>
      <c r="Q8382" s="30"/>
      <c r="R8382" s="35"/>
      <c r="S8382" s="35"/>
      <c r="T8382" s="35"/>
      <c r="U8382" s="35"/>
      <c r="V8382" s="35"/>
      <c r="W8382" s="35"/>
      <c r="X8382" s="35"/>
      <c r="Y8382" s="35"/>
    </row>
    <row r="8383" customFormat="false" ht="14.25" hidden="false" customHeight="false" outlineLevel="0" collapsed="false">
      <c r="N8383" s="0" t="str">
        <f aca="false">IF(R8383=0,"",IF(Q8383=VLOOKUP(N8382+1,$B$8:$C$360,2,0),N8382+1,N8382))</f>
        <v/>
      </c>
      <c r="P8383" s="30"/>
      <c r="Q8383" s="30"/>
      <c r="R8383" s="35"/>
      <c r="S8383" s="35"/>
      <c r="T8383" s="35"/>
      <c r="U8383" s="35"/>
      <c r="V8383" s="35"/>
      <c r="W8383" s="35"/>
      <c r="X8383" s="35"/>
      <c r="Y8383" s="35"/>
    </row>
    <row r="8384" customFormat="false" ht="14.25" hidden="false" customHeight="false" outlineLevel="0" collapsed="false">
      <c r="N8384" s="0" t="str">
        <f aca="false">IF(R8384=0,"",IF(Q8384=VLOOKUP(N8383+1,$B$8:$C$360,2,0),N8383+1,N8383))</f>
        <v/>
      </c>
      <c r="P8384" s="30"/>
      <c r="Q8384" s="30"/>
      <c r="R8384" s="35"/>
      <c r="S8384" s="35"/>
      <c r="T8384" s="35"/>
      <c r="U8384" s="35"/>
      <c r="V8384" s="35"/>
      <c r="W8384" s="35"/>
      <c r="X8384" s="35"/>
      <c r="Y8384" s="35"/>
    </row>
    <row r="8385" customFormat="false" ht="14.25" hidden="false" customHeight="false" outlineLevel="0" collapsed="false">
      <c r="N8385" s="0" t="str">
        <f aca="false">IF(R8385=0,"",IF(Q8385=VLOOKUP(N8384+1,$B$8:$C$360,2,0),N8384+1,N8384))</f>
        <v/>
      </c>
      <c r="P8385" s="30"/>
      <c r="Q8385" s="30"/>
      <c r="R8385" s="35"/>
      <c r="S8385" s="35"/>
      <c r="T8385" s="35"/>
      <c r="U8385" s="35"/>
      <c r="V8385" s="35"/>
      <c r="W8385" s="35"/>
      <c r="X8385" s="35"/>
      <c r="Y8385" s="35"/>
    </row>
    <row r="8386" customFormat="false" ht="14.25" hidden="false" customHeight="false" outlineLevel="0" collapsed="false">
      <c r="N8386" s="0" t="str">
        <f aca="false">IF(R8386=0,"",IF(Q8386=VLOOKUP(N8385+1,$B$8:$C$360,2,0),N8385+1,N8385))</f>
        <v/>
      </c>
      <c r="P8386" s="30"/>
      <c r="Q8386" s="30"/>
      <c r="R8386" s="35"/>
      <c r="S8386" s="35"/>
      <c r="T8386" s="35"/>
      <c r="U8386" s="35"/>
      <c r="V8386" s="35"/>
      <c r="W8386" s="35"/>
      <c r="X8386" s="35"/>
      <c r="Y8386" s="35"/>
    </row>
    <row r="8387" customFormat="false" ht="14.25" hidden="false" customHeight="false" outlineLevel="0" collapsed="false">
      <c r="N8387" s="0" t="str">
        <f aca="false">IF(R8387=0,"",IF(Q8387=VLOOKUP(N8386+1,$B$8:$C$360,2,0),N8386+1,N8386))</f>
        <v/>
      </c>
      <c r="P8387" s="30"/>
      <c r="Q8387" s="30"/>
      <c r="R8387" s="35"/>
      <c r="S8387" s="35"/>
      <c r="T8387" s="35"/>
      <c r="U8387" s="35"/>
      <c r="V8387" s="35"/>
      <c r="W8387" s="35"/>
      <c r="X8387" s="35"/>
      <c r="Y8387" s="35"/>
    </row>
    <row r="8388" customFormat="false" ht="14.25" hidden="false" customHeight="false" outlineLevel="0" collapsed="false">
      <c r="N8388" s="0" t="str">
        <f aca="false">IF(R8388=0,"",IF(Q8388=VLOOKUP(N8387+1,$B$8:$C$360,2,0),N8387+1,N8387))</f>
        <v/>
      </c>
      <c r="P8388" s="30"/>
      <c r="Q8388" s="30"/>
      <c r="R8388" s="35"/>
      <c r="S8388" s="35"/>
      <c r="T8388" s="35"/>
      <c r="U8388" s="35"/>
      <c r="V8388" s="35"/>
      <c r="W8388" s="35"/>
      <c r="X8388" s="35"/>
      <c r="Y8388" s="35"/>
    </row>
    <row r="8389" customFormat="false" ht="14.25" hidden="false" customHeight="false" outlineLevel="0" collapsed="false">
      <c r="N8389" s="0" t="str">
        <f aca="false">IF(R8389=0,"",IF(Q8389=VLOOKUP(N8388+1,$B$8:$C$360,2,0),N8388+1,N8388))</f>
        <v/>
      </c>
      <c r="P8389" s="30"/>
      <c r="Q8389" s="30"/>
      <c r="R8389" s="35"/>
      <c r="S8389" s="35"/>
      <c r="T8389" s="35"/>
      <c r="U8389" s="35"/>
      <c r="V8389" s="35"/>
      <c r="W8389" s="35"/>
      <c r="X8389" s="35"/>
      <c r="Y8389" s="35"/>
    </row>
    <row r="8390" customFormat="false" ht="14.25" hidden="false" customHeight="false" outlineLevel="0" collapsed="false">
      <c r="N8390" s="0" t="str">
        <f aca="false">IF(R8390=0,"",IF(Q8390=VLOOKUP(N8389+1,$B$8:$C$360,2,0),N8389+1,N8389))</f>
        <v/>
      </c>
      <c r="P8390" s="30"/>
      <c r="Q8390" s="30"/>
      <c r="R8390" s="35"/>
      <c r="S8390" s="35"/>
      <c r="T8390" s="35"/>
      <c r="U8390" s="35"/>
      <c r="V8390" s="35"/>
      <c r="W8390" s="35"/>
      <c r="X8390" s="35"/>
      <c r="Y8390" s="35"/>
    </row>
    <row r="8391" customFormat="false" ht="14.25" hidden="false" customHeight="false" outlineLevel="0" collapsed="false">
      <c r="N8391" s="0" t="str">
        <f aca="false">IF(R8391=0,"",IF(Q8391=VLOOKUP(N8390+1,$B$8:$C$360,2,0),N8390+1,N8390))</f>
        <v/>
      </c>
      <c r="P8391" s="30"/>
      <c r="Q8391" s="30"/>
      <c r="R8391" s="35"/>
      <c r="S8391" s="35"/>
      <c r="T8391" s="35"/>
      <c r="U8391" s="35"/>
      <c r="V8391" s="35"/>
      <c r="W8391" s="35"/>
      <c r="X8391" s="35"/>
      <c r="Y8391" s="35"/>
    </row>
    <row r="8392" customFormat="false" ht="14.25" hidden="false" customHeight="false" outlineLevel="0" collapsed="false">
      <c r="N8392" s="0" t="str">
        <f aca="false">IF(R8392=0,"",IF(Q8392=VLOOKUP(N8391+1,$B$8:$C$360,2,0),N8391+1,N8391))</f>
        <v/>
      </c>
      <c r="P8392" s="30"/>
      <c r="Q8392" s="30"/>
      <c r="R8392" s="35"/>
      <c r="S8392" s="35"/>
      <c r="T8392" s="35"/>
      <c r="U8392" s="35"/>
      <c r="V8392" s="35"/>
      <c r="W8392" s="35"/>
      <c r="X8392" s="35"/>
      <c r="Y8392" s="35"/>
    </row>
    <row r="8393" customFormat="false" ht="14.25" hidden="false" customHeight="false" outlineLevel="0" collapsed="false">
      <c r="N8393" s="0" t="str">
        <f aca="false">IF(R8393=0,"",IF(Q8393=VLOOKUP(N8392+1,$B$8:$C$360,2,0),N8392+1,N8392))</f>
        <v/>
      </c>
      <c r="P8393" s="30"/>
      <c r="Q8393" s="30"/>
      <c r="R8393" s="35"/>
      <c r="S8393" s="35"/>
      <c r="T8393" s="35"/>
      <c r="U8393" s="35"/>
      <c r="V8393" s="35"/>
      <c r="W8393" s="35"/>
      <c r="X8393" s="35"/>
      <c r="Y8393" s="35"/>
    </row>
    <row r="8394" customFormat="false" ht="14.25" hidden="false" customHeight="false" outlineLevel="0" collapsed="false">
      <c r="N8394" s="0" t="str">
        <f aca="false">IF(R8394=0,"",IF(Q8394=VLOOKUP(N8393+1,$B$8:$C$360,2,0),N8393+1,N8393))</f>
        <v/>
      </c>
      <c r="P8394" s="30"/>
      <c r="Q8394" s="30"/>
      <c r="R8394" s="35"/>
      <c r="S8394" s="35"/>
      <c r="T8394" s="35"/>
      <c r="U8394" s="35"/>
      <c r="V8394" s="35"/>
      <c r="W8394" s="35"/>
      <c r="X8394" s="35"/>
      <c r="Y8394" s="35"/>
    </row>
    <row r="8395" customFormat="false" ht="14.25" hidden="false" customHeight="false" outlineLevel="0" collapsed="false">
      <c r="N8395" s="0" t="str">
        <f aca="false">IF(R8395=0,"",IF(Q8395=VLOOKUP(N8394+1,$B$8:$C$360,2,0),N8394+1,N8394))</f>
        <v/>
      </c>
      <c r="P8395" s="30"/>
      <c r="Q8395" s="30"/>
      <c r="R8395" s="35"/>
      <c r="S8395" s="35"/>
      <c r="T8395" s="35"/>
      <c r="U8395" s="35"/>
      <c r="V8395" s="35"/>
      <c r="W8395" s="35"/>
      <c r="X8395" s="35"/>
      <c r="Y8395" s="35"/>
    </row>
    <row r="8396" customFormat="false" ht="14.25" hidden="false" customHeight="false" outlineLevel="0" collapsed="false">
      <c r="N8396" s="0" t="str">
        <f aca="false">IF(R8396=0,"",IF(Q8396=VLOOKUP(N8395+1,$B$8:$C$360,2,0),N8395+1,N8395))</f>
        <v/>
      </c>
      <c r="P8396" s="30"/>
      <c r="Q8396" s="30"/>
      <c r="R8396" s="35"/>
      <c r="S8396" s="35"/>
      <c r="T8396" s="35"/>
      <c r="U8396" s="35"/>
      <c r="V8396" s="35"/>
      <c r="W8396" s="35"/>
      <c r="X8396" s="35"/>
      <c r="Y8396" s="35"/>
    </row>
    <row r="8397" customFormat="false" ht="14.25" hidden="false" customHeight="false" outlineLevel="0" collapsed="false">
      <c r="N8397" s="0" t="str">
        <f aca="false">IF(R8397=0,"",IF(Q8397=VLOOKUP(N8396+1,$B$8:$C$360,2,0),N8396+1,N8396))</f>
        <v/>
      </c>
      <c r="P8397" s="30"/>
      <c r="Q8397" s="30"/>
      <c r="R8397" s="35"/>
      <c r="S8397" s="35"/>
      <c r="T8397" s="35"/>
      <c r="U8397" s="35"/>
      <c r="V8397" s="35"/>
      <c r="W8397" s="35"/>
      <c r="X8397" s="35"/>
      <c r="Y8397" s="35"/>
    </row>
    <row r="8398" customFormat="false" ht="14.25" hidden="false" customHeight="false" outlineLevel="0" collapsed="false">
      <c r="N8398" s="0" t="str">
        <f aca="false">IF(R8398=0,"",IF(Q8398=VLOOKUP(N8397+1,$B$8:$C$360,2,0),N8397+1,N8397))</f>
        <v/>
      </c>
      <c r="P8398" s="30"/>
      <c r="Q8398" s="30"/>
      <c r="R8398" s="35"/>
      <c r="S8398" s="35"/>
      <c r="T8398" s="35"/>
      <c r="U8398" s="35"/>
      <c r="V8398" s="35"/>
      <c r="W8398" s="35"/>
      <c r="X8398" s="35"/>
      <c r="Y8398" s="35"/>
    </row>
    <row r="8399" customFormat="false" ht="14.25" hidden="false" customHeight="false" outlineLevel="0" collapsed="false">
      <c r="N8399" s="0" t="str">
        <f aca="false">IF(R8399=0,"",IF(Q8399=VLOOKUP(N8398+1,$B$8:$C$360,2,0),N8398+1,N8398))</f>
        <v/>
      </c>
      <c r="P8399" s="30"/>
      <c r="Q8399" s="30"/>
      <c r="R8399" s="35"/>
      <c r="S8399" s="35"/>
      <c r="T8399" s="35"/>
      <c r="U8399" s="35"/>
      <c r="V8399" s="35"/>
      <c r="W8399" s="35"/>
      <c r="X8399" s="35"/>
      <c r="Y8399" s="35"/>
    </row>
    <row r="8400" customFormat="false" ht="14.25" hidden="false" customHeight="false" outlineLevel="0" collapsed="false">
      <c r="N8400" s="0" t="str">
        <f aca="false">IF(R8400=0,"",IF(Q8400=VLOOKUP(N8399+1,$B$8:$C$360,2,0),N8399+1,N8399))</f>
        <v/>
      </c>
      <c r="P8400" s="30"/>
      <c r="Q8400" s="30"/>
      <c r="R8400" s="35"/>
      <c r="S8400" s="35"/>
      <c r="T8400" s="35"/>
      <c r="U8400" s="35"/>
      <c r="V8400" s="35"/>
      <c r="W8400" s="35"/>
      <c r="X8400" s="35"/>
      <c r="Y8400" s="35"/>
    </row>
    <row r="8401" customFormat="false" ht="14.25" hidden="false" customHeight="false" outlineLevel="0" collapsed="false">
      <c r="N8401" s="0" t="str">
        <f aca="false">IF(R8401=0,"",IF(Q8401=VLOOKUP(N8400+1,$B$8:$C$360,2,0),N8400+1,N8400))</f>
        <v/>
      </c>
      <c r="P8401" s="30"/>
      <c r="Q8401" s="30"/>
      <c r="R8401" s="35"/>
      <c r="S8401" s="35"/>
      <c r="T8401" s="35"/>
      <c r="U8401" s="35"/>
      <c r="V8401" s="35"/>
      <c r="W8401" s="35"/>
      <c r="X8401" s="35"/>
      <c r="Y8401" s="35"/>
    </row>
    <row r="8402" customFormat="false" ht="14.25" hidden="false" customHeight="false" outlineLevel="0" collapsed="false">
      <c r="N8402" s="0" t="str">
        <f aca="false">IF(R8402=0,"",IF(Q8402=VLOOKUP(N8401+1,$B$8:$C$360,2,0),N8401+1,N8401))</f>
        <v/>
      </c>
      <c r="P8402" s="30"/>
      <c r="Q8402" s="30"/>
      <c r="R8402" s="35"/>
      <c r="S8402" s="35"/>
      <c r="T8402" s="35"/>
      <c r="U8402" s="35"/>
      <c r="V8402" s="35"/>
      <c r="W8402" s="35"/>
      <c r="X8402" s="35"/>
      <c r="Y8402" s="35"/>
    </row>
    <row r="8403" customFormat="false" ht="14.25" hidden="false" customHeight="false" outlineLevel="0" collapsed="false">
      <c r="N8403" s="0" t="str">
        <f aca="false">IF(R8403=0,"",IF(Q8403=VLOOKUP(N8402+1,$B$8:$C$360,2,0),N8402+1,N8402))</f>
        <v/>
      </c>
      <c r="P8403" s="30"/>
      <c r="Q8403" s="30"/>
      <c r="R8403" s="35"/>
      <c r="S8403" s="35"/>
      <c r="T8403" s="35"/>
      <c r="U8403" s="35"/>
      <c r="V8403" s="35"/>
      <c r="W8403" s="35"/>
      <c r="X8403" s="35"/>
      <c r="Y8403" s="35"/>
    </row>
    <row r="8404" customFormat="false" ht="14.25" hidden="false" customHeight="false" outlineLevel="0" collapsed="false">
      <c r="N8404" s="0" t="str">
        <f aca="false">IF(R8404=0,"",IF(Q8404=VLOOKUP(N8403+1,$B$8:$C$360,2,0),N8403+1,N8403))</f>
        <v/>
      </c>
      <c r="P8404" s="30"/>
      <c r="Q8404" s="30"/>
      <c r="R8404" s="35"/>
      <c r="S8404" s="35"/>
      <c r="T8404" s="35"/>
      <c r="U8404" s="35"/>
      <c r="V8404" s="35"/>
      <c r="W8404" s="35"/>
      <c r="X8404" s="35"/>
      <c r="Y8404" s="35"/>
    </row>
    <row r="8405" customFormat="false" ht="14.25" hidden="false" customHeight="false" outlineLevel="0" collapsed="false">
      <c r="N8405" s="0" t="str">
        <f aca="false">IF(R8405=0,"",IF(Q8405=VLOOKUP(N8404+1,$B$8:$C$360,2,0),N8404+1,N8404))</f>
        <v/>
      </c>
      <c r="P8405" s="30"/>
      <c r="Q8405" s="30"/>
      <c r="R8405" s="35"/>
      <c r="S8405" s="35"/>
      <c r="T8405" s="35"/>
      <c r="U8405" s="35"/>
      <c r="V8405" s="35"/>
      <c r="W8405" s="35"/>
      <c r="X8405" s="35"/>
      <c r="Y8405" s="35"/>
    </row>
    <row r="8406" customFormat="false" ht="14.25" hidden="false" customHeight="false" outlineLevel="0" collapsed="false">
      <c r="N8406" s="0" t="str">
        <f aca="false">IF(R8406=0,"",IF(Q8406=VLOOKUP(N8405+1,$B$8:$C$360,2,0),N8405+1,N8405))</f>
        <v/>
      </c>
      <c r="P8406" s="30"/>
      <c r="Q8406" s="30"/>
      <c r="R8406" s="35"/>
      <c r="S8406" s="35"/>
      <c r="T8406" s="35"/>
      <c r="U8406" s="35"/>
      <c r="V8406" s="35"/>
      <c r="W8406" s="35"/>
      <c r="X8406" s="35"/>
      <c r="Y8406" s="35"/>
    </row>
    <row r="8407" customFormat="false" ht="14.25" hidden="false" customHeight="false" outlineLevel="0" collapsed="false">
      <c r="N8407" s="0" t="str">
        <f aca="false">IF(R8407=0,"",IF(Q8407=VLOOKUP(N8406+1,$B$8:$C$360,2,0),N8406+1,N8406))</f>
        <v/>
      </c>
      <c r="P8407" s="30"/>
      <c r="Q8407" s="30"/>
      <c r="R8407" s="35"/>
      <c r="S8407" s="35"/>
      <c r="T8407" s="35"/>
      <c r="U8407" s="35"/>
      <c r="V8407" s="35"/>
      <c r="W8407" s="35"/>
      <c r="X8407" s="35"/>
      <c r="Y8407" s="35"/>
    </row>
    <row r="8408" customFormat="false" ht="14.25" hidden="false" customHeight="false" outlineLevel="0" collapsed="false">
      <c r="N8408" s="0" t="str">
        <f aca="false">IF(R8408=0,"",IF(Q8408=VLOOKUP(N8407+1,$B$8:$C$360,2,0),N8407+1,N8407))</f>
        <v/>
      </c>
      <c r="P8408" s="30"/>
      <c r="Q8408" s="30"/>
      <c r="R8408" s="35"/>
      <c r="S8408" s="35"/>
      <c r="T8408" s="35"/>
      <c r="U8408" s="35"/>
      <c r="V8408" s="35"/>
      <c r="W8408" s="35"/>
      <c r="X8408" s="35"/>
      <c r="Y8408" s="35"/>
    </row>
    <row r="8409" customFormat="false" ht="14.25" hidden="false" customHeight="false" outlineLevel="0" collapsed="false">
      <c r="N8409" s="0" t="str">
        <f aca="false">IF(R8409=0,"",IF(Q8409=VLOOKUP(N8408+1,$B$8:$C$360,2,0),N8408+1,N8408))</f>
        <v/>
      </c>
      <c r="P8409" s="30"/>
      <c r="Q8409" s="30"/>
      <c r="R8409" s="35"/>
      <c r="S8409" s="35"/>
      <c r="T8409" s="35"/>
      <c r="U8409" s="35"/>
      <c r="V8409" s="35"/>
      <c r="W8409" s="35"/>
      <c r="X8409" s="35"/>
      <c r="Y8409" s="35"/>
    </row>
    <row r="8410" customFormat="false" ht="14.25" hidden="false" customHeight="false" outlineLevel="0" collapsed="false">
      <c r="N8410" s="0" t="str">
        <f aca="false">IF(R8410=0,"",IF(Q8410=VLOOKUP(N8409+1,$B$8:$C$360,2,0),N8409+1,N8409))</f>
        <v/>
      </c>
      <c r="P8410" s="30"/>
      <c r="Q8410" s="30"/>
      <c r="R8410" s="35"/>
      <c r="S8410" s="35"/>
      <c r="T8410" s="35"/>
      <c r="U8410" s="35"/>
      <c r="V8410" s="35"/>
      <c r="W8410" s="35"/>
      <c r="X8410" s="35"/>
      <c r="Y8410" s="35"/>
    </row>
    <row r="8411" customFormat="false" ht="14.25" hidden="false" customHeight="false" outlineLevel="0" collapsed="false">
      <c r="N8411" s="0" t="str">
        <f aca="false">IF(R8411=0,"",IF(Q8411=VLOOKUP(N8410+1,$B$8:$C$360,2,0),N8410+1,N8410))</f>
        <v/>
      </c>
      <c r="P8411" s="30"/>
      <c r="Q8411" s="30"/>
      <c r="R8411" s="35"/>
      <c r="S8411" s="35"/>
      <c r="T8411" s="35"/>
      <c r="U8411" s="35"/>
      <c r="V8411" s="35"/>
      <c r="W8411" s="35"/>
      <c r="X8411" s="35"/>
      <c r="Y8411" s="35"/>
    </row>
    <row r="8412" customFormat="false" ht="14.25" hidden="false" customHeight="false" outlineLevel="0" collapsed="false">
      <c r="N8412" s="0" t="str">
        <f aca="false">IF(R8412=0,"",IF(Q8412=VLOOKUP(N8411+1,$B$8:$C$360,2,0),N8411+1,N8411))</f>
        <v/>
      </c>
      <c r="P8412" s="30"/>
      <c r="Q8412" s="30"/>
      <c r="R8412" s="35"/>
      <c r="S8412" s="35"/>
      <c r="T8412" s="35"/>
      <c r="U8412" s="35"/>
      <c r="V8412" s="35"/>
      <c r="W8412" s="35"/>
      <c r="X8412" s="35"/>
      <c r="Y8412" s="35"/>
    </row>
    <row r="8413" customFormat="false" ht="14.25" hidden="false" customHeight="false" outlineLevel="0" collapsed="false">
      <c r="N8413" s="0" t="str">
        <f aca="false">IF(R8413=0,"",IF(Q8413=VLOOKUP(N8412+1,$B$8:$C$360,2,0),N8412+1,N8412))</f>
        <v/>
      </c>
      <c r="P8413" s="30"/>
      <c r="Q8413" s="30"/>
      <c r="R8413" s="35"/>
      <c r="S8413" s="35"/>
      <c r="T8413" s="35"/>
      <c r="U8413" s="35"/>
      <c r="V8413" s="35"/>
      <c r="W8413" s="35"/>
      <c r="X8413" s="35"/>
      <c r="Y8413" s="35"/>
    </row>
    <row r="8414" customFormat="false" ht="14.25" hidden="false" customHeight="false" outlineLevel="0" collapsed="false">
      <c r="N8414" s="0" t="str">
        <f aca="false">IF(R8414=0,"",IF(Q8414=VLOOKUP(N8413+1,$B$8:$C$360,2,0),N8413+1,N8413))</f>
        <v/>
      </c>
      <c r="P8414" s="30"/>
      <c r="Q8414" s="30"/>
      <c r="R8414" s="35"/>
      <c r="S8414" s="35"/>
      <c r="T8414" s="35"/>
      <c r="U8414" s="35"/>
      <c r="V8414" s="35"/>
      <c r="W8414" s="35"/>
      <c r="X8414" s="35"/>
      <c r="Y8414" s="35"/>
    </row>
    <row r="8415" customFormat="false" ht="14.25" hidden="false" customHeight="false" outlineLevel="0" collapsed="false">
      <c r="N8415" s="0" t="str">
        <f aca="false">IF(R8415=0,"",IF(Q8415=VLOOKUP(N8414+1,$B$8:$C$360,2,0),N8414+1,N8414))</f>
        <v/>
      </c>
      <c r="P8415" s="30"/>
      <c r="Q8415" s="30"/>
      <c r="R8415" s="35"/>
      <c r="S8415" s="35"/>
      <c r="T8415" s="35"/>
      <c r="U8415" s="35"/>
      <c r="V8415" s="35"/>
      <c r="W8415" s="35"/>
      <c r="X8415" s="35"/>
      <c r="Y8415" s="35"/>
    </row>
    <row r="8416" customFormat="false" ht="14.25" hidden="false" customHeight="false" outlineLevel="0" collapsed="false">
      <c r="N8416" s="0" t="str">
        <f aca="false">IF(R8416=0,"",IF(Q8416=VLOOKUP(N8415+1,$B$8:$C$360,2,0),N8415+1,N8415))</f>
        <v/>
      </c>
      <c r="P8416" s="30"/>
      <c r="Q8416" s="30"/>
      <c r="R8416" s="35"/>
      <c r="S8416" s="35"/>
      <c r="T8416" s="35"/>
      <c r="U8416" s="35"/>
      <c r="V8416" s="35"/>
      <c r="W8416" s="35"/>
      <c r="X8416" s="35"/>
      <c r="Y8416" s="35"/>
    </row>
    <row r="8417" customFormat="false" ht="14.25" hidden="false" customHeight="false" outlineLevel="0" collapsed="false">
      <c r="N8417" s="0" t="str">
        <f aca="false">IF(R8417=0,"",IF(Q8417=VLOOKUP(N8416+1,$B$8:$C$360,2,0),N8416+1,N8416))</f>
        <v/>
      </c>
      <c r="P8417" s="30"/>
      <c r="Q8417" s="30"/>
      <c r="R8417" s="35"/>
      <c r="S8417" s="35"/>
      <c r="T8417" s="35"/>
      <c r="U8417" s="35"/>
      <c r="V8417" s="35"/>
      <c r="W8417" s="35"/>
      <c r="X8417" s="35"/>
      <c r="Y8417" s="35"/>
    </row>
    <row r="8418" customFormat="false" ht="14.25" hidden="false" customHeight="false" outlineLevel="0" collapsed="false">
      <c r="N8418" s="0" t="str">
        <f aca="false">IF(R8418=0,"",IF(Q8418=VLOOKUP(N8417+1,$B$8:$C$360,2,0),N8417+1,N8417))</f>
        <v/>
      </c>
      <c r="P8418" s="30"/>
      <c r="Q8418" s="30"/>
      <c r="R8418" s="35"/>
      <c r="S8418" s="35"/>
      <c r="T8418" s="35"/>
      <c r="U8418" s="35"/>
      <c r="V8418" s="35"/>
      <c r="W8418" s="35"/>
      <c r="X8418" s="35"/>
      <c r="Y8418" s="35"/>
    </row>
    <row r="8419" customFormat="false" ht="14.25" hidden="false" customHeight="false" outlineLevel="0" collapsed="false">
      <c r="N8419" s="0" t="str">
        <f aca="false">IF(R8419=0,"",IF(Q8419=VLOOKUP(N8418+1,$B$8:$C$360,2,0),N8418+1,N8418))</f>
        <v/>
      </c>
      <c r="P8419" s="30"/>
      <c r="Q8419" s="30"/>
      <c r="R8419" s="35"/>
      <c r="S8419" s="35"/>
      <c r="T8419" s="35"/>
      <c r="U8419" s="35"/>
      <c r="V8419" s="35"/>
      <c r="W8419" s="35"/>
      <c r="X8419" s="35"/>
      <c r="Y8419" s="35"/>
    </row>
    <row r="8420" customFormat="false" ht="14.25" hidden="false" customHeight="false" outlineLevel="0" collapsed="false">
      <c r="N8420" s="0" t="str">
        <f aca="false">IF(R8420=0,"",IF(Q8420=VLOOKUP(N8419+1,$B$8:$C$360,2,0),N8419+1,N8419))</f>
        <v/>
      </c>
      <c r="P8420" s="30"/>
      <c r="Q8420" s="30"/>
      <c r="R8420" s="35"/>
      <c r="S8420" s="35"/>
      <c r="T8420" s="35"/>
      <c r="U8420" s="35"/>
      <c r="V8420" s="35"/>
      <c r="W8420" s="35"/>
      <c r="X8420" s="35"/>
      <c r="Y8420" s="35"/>
    </row>
    <row r="8421" customFormat="false" ht="14.25" hidden="false" customHeight="false" outlineLevel="0" collapsed="false">
      <c r="N8421" s="0" t="str">
        <f aca="false">IF(R8421=0,"",IF(Q8421=VLOOKUP(N8420+1,$B$8:$C$360,2,0),N8420+1,N8420))</f>
        <v/>
      </c>
      <c r="P8421" s="30"/>
      <c r="Q8421" s="30"/>
      <c r="R8421" s="35"/>
      <c r="S8421" s="35"/>
      <c r="T8421" s="35"/>
      <c r="U8421" s="35"/>
      <c r="V8421" s="35"/>
      <c r="W8421" s="35"/>
      <c r="X8421" s="35"/>
      <c r="Y8421" s="35"/>
    </row>
    <row r="8422" customFormat="false" ht="14.25" hidden="false" customHeight="false" outlineLevel="0" collapsed="false">
      <c r="N8422" s="0" t="str">
        <f aca="false">IF(R8422=0,"",IF(Q8422=VLOOKUP(N8421+1,$B$8:$C$360,2,0),N8421+1,N8421))</f>
        <v/>
      </c>
      <c r="P8422" s="30"/>
      <c r="Q8422" s="30"/>
      <c r="R8422" s="35"/>
      <c r="S8422" s="35"/>
      <c r="T8422" s="35"/>
      <c r="U8422" s="35"/>
      <c r="V8422" s="35"/>
      <c r="W8422" s="35"/>
      <c r="X8422" s="35"/>
      <c r="Y8422" s="35"/>
    </row>
    <row r="8423" customFormat="false" ht="14.25" hidden="false" customHeight="false" outlineLevel="0" collapsed="false">
      <c r="N8423" s="0" t="str">
        <f aca="false">IF(R8423=0,"",IF(Q8423=VLOOKUP(N8422+1,$B$8:$C$360,2,0),N8422+1,N8422))</f>
        <v/>
      </c>
      <c r="P8423" s="30"/>
      <c r="Q8423" s="30"/>
      <c r="R8423" s="35"/>
      <c r="S8423" s="35"/>
      <c r="T8423" s="35"/>
      <c r="U8423" s="35"/>
      <c r="V8423" s="35"/>
      <c r="W8423" s="35"/>
      <c r="X8423" s="35"/>
      <c r="Y8423" s="35"/>
    </row>
    <row r="8424" customFormat="false" ht="14.25" hidden="false" customHeight="false" outlineLevel="0" collapsed="false">
      <c r="N8424" s="0" t="str">
        <f aca="false">IF(R8424=0,"",IF(Q8424=VLOOKUP(N8423+1,$B$8:$C$360,2,0),N8423+1,N8423))</f>
        <v/>
      </c>
      <c r="P8424" s="30"/>
      <c r="Q8424" s="30"/>
      <c r="R8424" s="35"/>
      <c r="S8424" s="35"/>
      <c r="T8424" s="35"/>
      <c r="U8424" s="35"/>
      <c r="V8424" s="35"/>
      <c r="W8424" s="35"/>
      <c r="X8424" s="35"/>
      <c r="Y8424" s="35"/>
    </row>
    <row r="8425" customFormat="false" ht="14.25" hidden="false" customHeight="false" outlineLevel="0" collapsed="false">
      <c r="N8425" s="0" t="str">
        <f aca="false">IF(R8425=0,"",IF(Q8425=VLOOKUP(N8424+1,$B$8:$C$360,2,0),N8424+1,N8424))</f>
        <v/>
      </c>
      <c r="P8425" s="30"/>
      <c r="Q8425" s="30"/>
      <c r="R8425" s="35"/>
      <c r="S8425" s="35"/>
      <c r="T8425" s="35"/>
      <c r="U8425" s="35"/>
      <c r="V8425" s="35"/>
      <c r="W8425" s="35"/>
      <c r="X8425" s="35"/>
      <c r="Y8425" s="35"/>
    </row>
    <row r="8426" customFormat="false" ht="14.25" hidden="false" customHeight="false" outlineLevel="0" collapsed="false">
      <c r="N8426" s="0" t="str">
        <f aca="false">IF(R8426=0,"",IF(Q8426=VLOOKUP(N8425+1,$B$8:$C$360,2,0),N8425+1,N8425))</f>
        <v/>
      </c>
      <c r="P8426" s="30"/>
      <c r="Q8426" s="30"/>
      <c r="R8426" s="35"/>
      <c r="S8426" s="35"/>
      <c r="T8426" s="35"/>
      <c r="U8426" s="35"/>
      <c r="V8426" s="35"/>
      <c r="W8426" s="35"/>
      <c r="X8426" s="35"/>
      <c r="Y8426" s="35"/>
    </row>
    <row r="8427" customFormat="false" ht="14.25" hidden="false" customHeight="false" outlineLevel="0" collapsed="false">
      <c r="N8427" s="0" t="str">
        <f aca="false">IF(R8427=0,"",IF(Q8427=VLOOKUP(N8426+1,$B$8:$C$360,2,0),N8426+1,N8426))</f>
        <v/>
      </c>
      <c r="P8427" s="30"/>
      <c r="Q8427" s="30"/>
      <c r="R8427" s="35"/>
      <c r="S8427" s="35"/>
      <c r="T8427" s="35"/>
      <c r="U8427" s="35"/>
      <c r="V8427" s="35"/>
      <c r="W8427" s="35"/>
      <c r="X8427" s="35"/>
      <c r="Y8427" s="35"/>
    </row>
    <row r="8428" customFormat="false" ht="14.25" hidden="false" customHeight="false" outlineLevel="0" collapsed="false">
      <c r="N8428" s="0" t="str">
        <f aca="false">IF(R8428=0,"",IF(Q8428=VLOOKUP(N8427+1,$B$8:$C$360,2,0),N8427+1,N8427))</f>
        <v/>
      </c>
      <c r="P8428" s="30"/>
      <c r="Q8428" s="30"/>
      <c r="R8428" s="35"/>
      <c r="S8428" s="35"/>
      <c r="T8428" s="35"/>
      <c r="U8428" s="35"/>
      <c r="V8428" s="35"/>
      <c r="W8428" s="35"/>
      <c r="X8428" s="35"/>
      <c r="Y8428" s="35"/>
    </row>
    <row r="8429" customFormat="false" ht="14.25" hidden="false" customHeight="false" outlineLevel="0" collapsed="false">
      <c r="N8429" s="0" t="str">
        <f aca="false">IF(R8429=0,"",IF(Q8429=VLOOKUP(N8428+1,$B$8:$C$360,2,0),N8428+1,N8428))</f>
        <v/>
      </c>
      <c r="P8429" s="30"/>
      <c r="Q8429" s="30"/>
      <c r="R8429" s="35"/>
      <c r="S8429" s="35"/>
      <c r="T8429" s="35"/>
      <c r="U8429" s="35"/>
      <c r="V8429" s="35"/>
      <c r="W8429" s="35"/>
      <c r="X8429" s="35"/>
      <c r="Y8429" s="35"/>
    </row>
    <row r="8430" customFormat="false" ht="14.25" hidden="false" customHeight="false" outlineLevel="0" collapsed="false">
      <c r="N8430" s="0" t="str">
        <f aca="false">IF(R8430=0,"",IF(Q8430=VLOOKUP(N8429+1,$B$8:$C$360,2,0),N8429+1,N8429))</f>
        <v/>
      </c>
      <c r="P8430" s="30"/>
      <c r="Q8430" s="30"/>
      <c r="R8430" s="35"/>
      <c r="S8430" s="35"/>
      <c r="T8430" s="35"/>
      <c r="U8430" s="35"/>
      <c r="V8430" s="35"/>
      <c r="W8430" s="35"/>
      <c r="X8430" s="35"/>
      <c r="Y8430" s="35"/>
    </row>
    <row r="8431" customFormat="false" ht="14.25" hidden="false" customHeight="false" outlineLevel="0" collapsed="false">
      <c r="N8431" s="0" t="str">
        <f aca="false">IF(R8431=0,"",IF(Q8431=VLOOKUP(N8430+1,$B$8:$C$360,2,0),N8430+1,N8430))</f>
        <v/>
      </c>
      <c r="P8431" s="30"/>
      <c r="Q8431" s="30"/>
      <c r="R8431" s="35"/>
      <c r="S8431" s="35"/>
      <c r="T8431" s="35"/>
      <c r="U8431" s="35"/>
      <c r="V8431" s="35"/>
      <c r="W8431" s="35"/>
      <c r="X8431" s="35"/>
      <c r="Y8431" s="35"/>
    </row>
    <row r="8432" customFormat="false" ht="14.25" hidden="false" customHeight="false" outlineLevel="0" collapsed="false">
      <c r="N8432" s="0" t="str">
        <f aca="false">IF(R8432=0,"",IF(Q8432=VLOOKUP(N8431+1,$B$8:$C$360,2,0),N8431+1,N8431))</f>
        <v/>
      </c>
      <c r="P8432" s="30"/>
      <c r="Q8432" s="30"/>
      <c r="R8432" s="35"/>
      <c r="S8432" s="35"/>
      <c r="T8432" s="35"/>
      <c r="U8432" s="35"/>
      <c r="V8432" s="35"/>
      <c r="W8432" s="35"/>
      <c r="X8432" s="35"/>
      <c r="Y8432" s="35"/>
    </row>
    <row r="8433" customFormat="false" ht="14.25" hidden="false" customHeight="false" outlineLevel="0" collapsed="false">
      <c r="N8433" s="0" t="str">
        <f aca="false">IF(R8433=0,"",IF(Q8433=VLOOKUP(N8432+1,$B$8:$C$360,2,0),N8432+1,N8432))</f>
        <v/>
      </c>
      <c r="P8433" s="30"/>
      <c r="Q8433" s="30"/>
      <c r="R8433" s="35"/>
      <c r="S8433" s="35"/>
      <c r="T8433" s="35"/>
      <c r="U8433" s="35"/>
      <c r="V8433" s="35"/>
      <c r="W8433" s="35"/>
      <c r="X8433" s="35"/>
      <c r="Y8433" s="35"/>
    </row>
    <row r="8434" customFormat="false" ht="14.25" hidden="false" customHeight="false" outlineLevel="0" collapsed="false">
      <c r="N8434" s="0" t="str">
        <f aca="false">IF(R8434=0,"",IF(Q8434=VLOOKUP(N8433+1,$B$8:$C$360,2,0),N8433+1,N8433))</f>
        <v/>
      </c>
      <c r="P8434" s="30"/>
      <c r="Q8434" s="30"/>
      <c r="R8434" s="35"/>
      <c r="S8434" s="35"/>
      <c r="T8434" s="35"/>
      <c r="U8434" s="35"/>
      <c r="V8434" s="35"/>
      <c r="W8434" s="35"/>
      <c r="X8434" s="35"/>
      <c r="Y8434" s="35"/>
    </row>
    <row r="8435" customFormat="false" ht="14.25" hidden="false" customHeight="false" outlineLevel="0" collapsed="false">
      <c r="N8435" s="0" t="str">
        <f aca="false">IF(R8435=0,"",IF(Q8435=VLOOKUP(N8434+1,$B$8:$C$360,2,0),N8434+1,N8434))</f>
        <v/>
      </c>
      <c r="P8435" s="30"/>
      <c r="Q8435" s="30"/>
      <c r="R8435" s="35"/>
      <c r="S8435" s="35"/>
      <c r="T8435" s="35"/>
      <c r="U8435" s="35"/>
      <c r="V8435" s="35"/>
      <c r="W8435" s="35"/>
      <c r="X8435" s="35"/>
      <c r="Y8435" s="35"/>
    </row>
    <row r="8436" customFormat="false" ht="14.25" hidden="false" customHeight="false" outlineLevel="0" collapsed="false">
      <c r="N8436" s="0" t="str">
        <f aca="false">IF(R8436=0,"",IF(Q8436=VLOOKUP(N8435+1,$B$8:$C$360,2,0),N8435+1,N8435))</f>
        <v/>
      </c>
      <c r="P8436" s="30"/>
      <c r="Q8436" s="30"/>
      <c r="R8436" s="35"/>
      <c r="S8436" s="35"/>
      <c r="T8436" s="35"/>
      <c r="U8436" s="35"/>
      <c r="V8436" s="35"/>
      <c r="W8436" s="35"/>
      <c r="X8436" s="35"/>
      <c r="Y8436" s="35"/>
    </row>
    <row r="8437" customFormat="false" ht="14.25" hidden="false" customHeight="false" outlineLevel="0" collapsed="false">
      <c r="N8437" s="0" t="str">
        <f aca="false">IF(R8437=0,"",IF(Q8437=VLOOKUP(N8436+1,$B$8:$C$360,2,0),N8436+1,N8436))</f>
        <v/>
      </c>
      <c r="P8437" s="30"/>
      <c r="Q8437" s="30"/>
      <c r="R8437" s="35"/>
      <c r="S8437" s="35"/>
      <c r="T8437" s="35"/>
      <c r="U8437" s="35"/>
      <c r="V8437" s="35"/>
      <c r="W8437" s="35"/>
      <c r="X8437" s="35"/>
      <c r="Y8437" s="35"/>
    </row>
    <row r="8438" customFormat="false" ht="14.25" hidden="false" customHeight="false" outlineLevel="0" collapsed="false">
      <c r="N8438" s="0" t="str">
        <f aca="false">IF(R8438=0,"",IF(Q8438=VLOOKUP(N8437+1,$B$8:$C$360,2,0),N8437+1,N8437))</f>
        <v/>
      </c>
      <c r="P8438" s="30"/>
      <c r="Q8438" s="30"/>
      <c r="R8438" s="35"/>
      <c r="S8438" s="35"/>
      <c r="T8438" s="35"/>
      <c r="U8438" s="35"/>
      <c r="V8438" s="35"/>
      <c r="W8438" s="35"/>
      <c r="X8438" s="35"/>
      <c r="Y8438" s="35"/>
    </row>
    <row r="8439" customFormat="false" ht="14.25" hidden="false" customHeight="false" outlineLevel="0" collapsed="false">
      <c r="N8439" s="0" t="str">
        <f aca="false">IF(R8439=0,"",IF(Q8439=VLOOKUP(N8438+1,$B$8:$C$360,2,0),N8438+1,N8438))</f>
        <v/>
      </c>
      <c r="P8439" s="30"/>
      <c r="Q8439" s="30"/>
      <c r="R8439" s="35"/>
      <c r="S8439" s="35"/>
      <c r="T8439" s="35"/>
      <c r="U8439" s="35"/>
      <c r="V8439" s="35"/>
      <c r="W8439" s="35"/>
      <c r="X8439" s="35"/>
      <c r="Y8439" s="35"/>
    </row>
    <row r="8440" customFormat="false" ht="14.25" hidden="false" customHeight="false" outlineLevel="0" collapsed="false">
      <c r="N8440" s="0" t="str">
        <f aca="false">IF(R8440=0,"",IF(Q8440=VLOOKUP(N8439+1,$B$8:$C$360,2,0),N8439+1,N8439))</f>
        <v/>
      </c>
      <c r="P8440" s="30"/>
      <c r="Q8440" s="30"/>
      <c r="R8440" s="35"/>
      <c r="S8440" s="35"/>
      <c r="T8440" s="35"/>
      <c r="U8440" s="35"/>
      <c r="V8440" s="35"/>
      <c r="W8440" s="35"/>
      <c r="X8440" s="35"/>
      <c r="Y8440" s="35"/>
    </row>
    <row r="8441" customFormat="false" ht="14.25" hidden="false" customHeight="false" outlineLevel="0" collapsed="false">
      <c r="N8441" s="0" t="str">
        <f aca="false">IF(R8441=0,"",IF(Q8441=VLOOKUP(N8440+1,$B$8:$C$360,2,0),N8440+1,N8440))</f>
        <v/>
      </c>
      <c r="P8441" s="30"/>
      <c r="Q8441" s="30"/>
      <c r="R8441" s="35"/>
      <c r="S8441" s="35"/>
      <c r="T8441" s="35"/>
      <c r="U8441" s="35"/>
      <c r="V8441" s="35"/>
      <c r="W8441" s="35"/>
      <c r="X8441" s="35"/>
      <c r="Y8441" s="35"/>
    </row>
    <row r="8442" customFormat="false" ht="14.25" hidden="false" customHeight="false" outlineLevel="0" collapsed="false">
      <c r="N8442" s="0" t="str">
        <f aca="false">IF(R8442=0,"",IF(Q8442=VLOOKUP(N8441+1,$B$8:$C$360,2,0),N8441+1,N8441))</f>
        <v/>
      </c>
      <c r="P8442" s="30"/>
      <c r="Q8442" s="30"/>
      <c r="R8442" s="35"/>
      <c r="S8442" s="35"/>
      <c r="T8442" s="35"/>
      <c r="U8442" s="35"/>
      <c r="V8442" s="35"/>
      <c r="W8442" s="35"/>
      <c r="X8442" s="35"/>
      <c r="Y8442" s="35"/>
    </row>
    <row r="8443" customFormat="false" ht="14.25" hidden="false" customHeight="false" outlineLevel="0" collapsed="false">
      <c r="N8443" s="0" t="str">
        <f aca="false">IF(R8443=0,"",IF(Q8443=VLOOKUP(N8442+1,$B$8:$C$360,2,0),N8442+1,N8442))</f>
        <v/>
      </c>
      <c r="P8443" s="30"/>
      <c r="Q8443" s="30"/>
      <c r="R8443" s="35"/>
      <c r="S8443" s="35"/>
      <c r="T8443" s="35"/>
      <c r="U8443" s="35"/>
      <c r="V8443" s="35"/>
      <c r="W8443" s="35"/>
      <c r="X8443" s="35"/>
      <c r="Y8443" s="35"/>
    </row>
    <row r="8444" customFormat="false" ht="14.25" hidden="false" customHeight="false" outlineLevel="0" collapsed="false">
      <c r="N8444" s="0" t="str">
        <f aca="false">IF(R8444=0,"",IF(Q8444=VLOOKUP(N8443+1,$B$8:$C$360,2,0),N8443+1,N8443))</f>
        <v/>
      </c>
      <c r="P8444" s="30"/>
      <c r="Q8444" s="30"/>
      <c r="R8444" s="35"/>
      <c r="S8444" s="35"/>
      <c r="T8444" s="35"/>
      <c r="U8444" s="35"/>
      <c r="V8444" s="35"/>
      <c r="W8444" s="35"/>
      <c r="X8444" s="35"/>
      <c r="Y8444" s="35"/>
    </row>
    <row r="8445" customFormat="false" ht="14.25" hidden="false" customHeight="false" outlineLevel="0" collapsed="false">
      <c r="N8445" s="0" t="str">
        <f aca="false">IF(R8445=0,"",IF(Q8445=VLOOKUP(N8444+1,$B$8:$C$360,2,0),N8444+1,N8444))</f>
        <v/>
      </c>
      <c r="P8445" s="30"/>
      <c r="Q8445" s="30"/>
      <c r="R8445" s="35"/>
      <c r="S8445" s="35"/>
      <c r="T8445" s="35"/>
      <c r="U8445" s="35"/>
      <c r="V8445" s="35"/>
      <c r="W8445" s="35"/>
      <c r="X8445" s="35"/>
      <c r="Y8445" s="35"/>
    </row>
    <row r="8446" customFormat="false" ht="14.25" hidden="false" customHeight="false" outlineLevel="0" collapsed="false">
      <c r="N8446" s="0" t="str">
        <f aca="false">IF(R8446=0,"",IF(Q8446=VLOOKUP(N8445+1,$B$8:$C$360,2,0),N8445+1,N8445))</f>
        <v/>
      </c>
      <c r="P8446" s="30"/>
      <c r="Q8446" s="30"/>
      <c r="R8446" s="35"/>
      <c r="S8446" s="35"/>
      <c r="T8446" s="35"/>
      <c r="U8446" s="35"/>
      <c r="V8446" s="35"/>
      <c r="W8446" s="35"/>
      <c r="X8446" s="35"/>
      <c r="Y8446" s="35"/>
    </row>
    <row r="8447" customFormat="false" ht="14.25" hidden="false" customHeight="false" outlineLevel="0" collapsed="false">
      <c r="N8447" s="0" t="str">
        <f aca="false">IF(R8447=0,"",IF(Q8447=VLOOKUP(N8446+1,$B$8:$C$360,2,0),N8446+1,N8446))</f>
        <v/>
      </c>
      <c r="P8447" s="30"/>
      <c r="Q8447" s="30"/>
      <c r="R8447" s="35"/>
      <c r="S8447" s="35"/>
      <c r="T8447" s="35"/>
      <c r="U8447" s="35"/>
      <c r="V8447" s="35"/>
      <c r="W8447" s="35"/>
      <c r="X8447" s="35"/>
      <c r="Y8447" s="35"/>
    </row>
    <row r="8448" customFormat="false" ht="14.25" hidden="false" customHeight="false" outlineLevel="0" collapsed="false">
      <c r="N8448" s="0" t="str">
        <f aca="false">IF(R8448=0,"",IF(Q8448=VLOOKUP(N8447+1,$B$8:$C$360,2,0),N8447+1,N8447))</f>
        <v/>
      </c>
      <c r="P8448" s="30"/>
      <c r="Q8448" s="30"/>
      <c r="R8448" s="35"/>
      <c r="S8448" s="35"/>
      <c r="T8448" s="35"/>
      <c r="U8448" s="35"/>
      <c r="V8448" s="35"/>
      <c r="W8448" s="35"/>
      <c r="X8448" s="35"/>
      <c r="Y8448" s="35"/>
    </row>
    <row r="8449" customFormat="false" ht="14.25" hidden="false" customHeight="false" outlineLevel="0" collapsed="false">
      <c r="N8449" s="0" t="str">
        <f aca="false">IF(R8449=0,"",IF(Q8449=VLOOKUP(N8448+1,$B$8:$C$360,2,0),N8448+1,N8448))</f>
        <v/>
      </c>
      <c r="P8449" s="30"/>
      <c r="Q8449" s="30"/>
      <c r="R8449" s="35"/>
      <c r="S8449" s="35"/>
      <c r="T8449" s="35"/>
      <c r="U8449" s="35"/>
      <c r="V8449" s="35"/>
      <c r="W8449" s="35"/>
      <c r="X8449" s="35"/>
      <c r="Y8449" s="35"/>
    </row>
    <row r="8450" customFormat="false" ht="14.25" hidden="false" customHeight="false" outlineLevel="0" collapsed="false">
      <c r="N8450" s="0" t="str">
        <f aca="false">IF(R8450=0,"",IF(Q8450=VLOOKUP(N8449+1,$B$8:$C$360,2,0),N8449+1,N8449))</f>
        <v/>
      </c>
      <c r="P8450" s="30"/>
      <c r="Q8450" s="30"/>
      <c r="R8450" s="35"/>
      <c r="S8450" s="35"/>
      <c r="T8450" s="35"/>
      <c r="U8450" s="35"/>
      <c r="V8450" s="35"/>
      <c r="W8450" s="35"/>
      <c r="X8450" s="35"/>
      <c r="Y8450" s="35"/>
    </row>
    <row r="8451" customFormat="false" ht="14.25" hidden="false" customHeight="false" outlineLevel="0" collapsed="false">
      <c r="N8451" s="0" t="str">
        <f aca="false">IF(R8451=0,"",IF(Q8451=VLOOKUP(N8450+1,$B$8:$C$360,2,0),N8450+1,N8450))</f>
        <v/>
      </c>
      <c r="P8451" s="30"/>
      <c r="Q8451" s="30"/>
      <c r="R8451" s="35"/>
      <c r="S8451" s="35"/>
      <c r="T8451" s="35"/>
      <c r="U8451" s="35"/>
      <c r="V8451" s="35"/>
      <c r="W8451" s="35"/>
      <c r="X8451" s="35"/>
      <c r="Y8451" s="35"/>
    </row>
    <row r="8452" customFormat="false" ht="14.25" hidden="false" customHeight="false" outlineLevel="0" collapsed="false">
      <c r="N8452" s="0" t="str">
        <f aca="false">IF(R8452=0,"",IF(Q8452=VLOOKUP(N8451+1,$B$8:$C$360,2,0),N8451+1,N8451))</f>
        <v/>
      </c>
      <c r="P8452" s="30"/>
      <c r="Q8452" s="30"/>
      <c r="R8452" s="35"/>
      <c r="S8452" s="35"/>
      <c r="T8452" s="35"/>
      <c r="U8452" s="35"/>
      <c r="V8452" s="35"/>
      <c r="W8452" s="35"/>
      <c r="X8452" s="35"/>
      <c r="Y8452" s="35"/>
    </row>
    <row r="8453" customFormat="false" ht="14.25" hidden="false" customHeight="false" outlineLevel="0" collapsed="false">
      <c r="N8453" s="0" t="str">
        <f aca="false">IF(R8453=0,"",IF(Q8453=VLOOKUP(N8452+1,$B$8:$C$360,2,0),N8452+1,N8452))</f>
        <v/>
      </c>
      <c r="P8453" s="30"/>
      <c r="Q8453" s="30"/>
      <c r="R8453" s="35"/>
      <c r="S8453" s="35"/>
      <c r="T8453" s="35"/>
      <c r="U8453" s="35"/>
      <c r="V8453" s="35"/>
      <c r="W8453" s="35"/>
      <c r="X8453" s="35"/>
      <c r="Y8453" s="35"/>
    </row>
    <row r="8454" customFormat="false" ht="14.25" hidden="false" customHeight="false" outlineLevel="0" collapsed="false">
      <c r="N8454" s="0" t="str">
        <f aca="false">IF(R8454=0,"",IF(Q8454=VLOOKUP(N8453+1,$B$8:$C$360,2,0),N8453+1,N8453))</f>
        <v/>
      </c>
      <c r="P8454" s="30"/>
      <c r="Q8454" s="30"/>
      <c r="R8454" s="35"/>
      <c r="S8454" s="35"/>
      <c r="T8454" s="35"/>
      <c r="U8454" s="35"/>
      <c r="V8454" s="35"/>
      <c r="W8454" s="35"/>
      <c r="X8454" s="35"/>
      <c r="Y8454" s="35"/>
    </row>
    <row r="8455" customFormat="false" ht="14.25" hidden="false" customHeight="false" outlineLevel="0" collapsed="false">
      <c r="N8455" s="0" t="str">
        <f aca="false">IF(R8455=0,"",IF(Q8455=VLOOKUP(N8454+1,$B$8:$C$360,2,0),N8454+1,N8454))</f>
        <v/>
      </c>
      <c r="P8455" s="30"/>
      <c r="Q8455" s="30"/>
      <c r="R8455" s="35"/>
      <c r="S8455" s="35"/>
      <c r="T8455" s="35"/>
      <c r="U8455" s="35"/>
      <c r="V8455" s="35"/>
      <c r="W8455" s="35"/>
      <c r="X8455" s="35"/>
      <c r="Y8455" s="35"/>
    </row>
    <row r="8456" customFormat="false" ht="14.25" hidden="false" customHeight="false" outlineLevel="0" collapsed="false">
      <c r="N8456" s="0" t="str">
        <f aca="false">IF(R8456=0,"",IF(Q8456=VLOOKUP(N8455+1,$B$8:$C$360,2,0),N8455+1,N8455))</f>
        <v/>
      </c>
      <c r="P8456" s="30"/>
      <c r="Q8456" s="30"/>
      <c r="R8456" s="35"/>
      <c r="S8456" s="35"/>
      <c r="T8456" s="35"/>
      <c r="U8456" s="35"/>
      <c r="V8456" s="35"/>
      <c r="W8456" s="35"/>
      <c r="X8456" s="35"/>
      <c r="Y8456" s="35"/>
    </row>
    <row r="8457" customFormat="false" ht="14.25" hidden="false" customHeight="false" outlineLevel="0" collapsed="false">
      <c r="N8457" s="0" t="str">
        <f aca="false">IF(R8457=0,"",IF(Q8457=VLOOKUP(N8456+1,$B$8:$C$360,2,0),N8456+1,N8456))</f>
        <v/>
      </c>
      <c r="P8457" s="30"/>
      <c r="Q8457" s="30"/>
      <c r="R8457" s="35"/>
      <c r="S8457" s="35"/>
      <c r="T8457" s="35"/>
      <c r="U8457" s="35"/>
      <c r="V8457" s="35"/>
      <c r="W8457" s="35"/>
      <c r="X8457" s="35"/>
      <c r="Y8457" s="35"/>
    </row>
    <row r="8458" customFormat="false" ht="14.25" hidden="false" customHeight="false" outlineLevel="0" collapsed="false">
      <c r="N8458" s="0" t="str">
        <f aca="false">IF(R8458=0,"",IF(Q8458=VLOOKUP(N8457+1,$B$8:$C$360,2,0),N8457+1,N8457))</f>
        <v/>
      </c>
      <c r="P8458" s="30"/>
      <c r="Q8458" s="30"/>
      <c r="R8458" s="35"/>
      <c r="S8458" s="35"/>
      <c r="T8458" s="35"/>
      <c r="U8458" s="35"/>
      <c r="V8458" s="35"/>
      <c r="W8458" s="35"/>
      <c r="X8458" s="35"/>
      <c r="Y8458" s="35"/>
    </row>
    <row r="8459" customFormat="false" ht="14.25" hidden="false" customHeight="false" outlineLevel="0" collapsed="false">
      <c r="N8459" s="0" t="str">
        <f aca="false">IF(R8459=0,"",IF(Q8459=VLOOKUP(N8458+1,$B$8:$C$360,2,0),N8458+1,N8458))</f>
        <v/>
      </c>
      <c r="P8459" s="30"/>
      <c r="Q8459" s="30"/>
      <c r="R8459" s="35"/>
      <c r="S8459" s="35"/>
      <c r="T8459" s="35"/>
      <c r="U8459" s="35"/>
      <c r="V8459" s="35"/>
      <c r="W8459" s="35"/>
      <c r="X8459" s="35"/>
      <c r="Y8459" s="35"/>
    </row>
    <row r="8460" customFormat="false" ht="14.25" hidden="false" customHeight="false" outlineLevel="0" collapsed="false">
      <c r="N8460" s="0" t="str">
        <f aca="false">IF(R8460=0,"",IF(Q8460=VLOOKUP(N8459+1,$B$8:$C$360,2,0),N8459+1,N8459))</f>
        <v/>
      </c>
      <c r="P8460" s="30"/>
      <c r="Q8460" s="30"/>
      <c r="R8460" s="35"/>
      <c r="S8460" s="35"/>
      <c r="T8460" s="35"/>
      <c r="U8460" s="35"/>
      <c r="V8460" s="35"/>
      <c r="W8460" s="35"/>
      <c r="X8460" s="35"/>
      <c r="Y8460" s="35"/>
    </row>
    <row r="8461" customFormat="false" ht="14.25" hidden="false" customHeight="false" outlineLevel="0" collapsed="false">
      <c r="N8461" s="0" t="str">
        <f aca="false">IF(R8461=0,"",IF(Q8461=VLOOKUP(N8460+1,$B$8:$C$360,2,0),N8460+1,N8460))</f>
        <v/>
      </c>
      <c r="P8461" s="30"/>
      <c r="Q8461" s="30"/>
      <c r="R8461" s="35"/>
      <c r="S8461" s="35"/>
      <c r="T8461" s="35"/>
      <c r="U8461" s="35"/>
      <c r="V8461" s="35"/>
      <c r="W8461" s="35"/>
      <c r="X8461" s="35"/>
      <c r="Y8461" s="35"/>
    </row>
    <row r="8462" customFormat="false" ht="14.25" hidden="false" customHeight="false" outlineLevel="0" collapsed="false">
      <c r="N8462" s="0" t="str">
        <f aca="false">IF(R8462=0,"",IF(Q8462=VLOOKUP(N8461+1,$B$8:$C$360,2,0),N8461+1,N8461))</f>
        <v/>
      </c>
      <c r="P8462" s="30"/>
      <c r="Q8462" s="30"/>
      <c r="R8462" s="35"/>
      <c r="S8462" s="35"/>
      <c r="T8462" s="35"/>
      <c r="U8462" s="35"/>
      <c r="V8462" s="35"/>
      <c r="W8462" s="35"/>
      <c r="X8462" s="35"/>
      <c r="Y8462" s="35"/>
    </row>
    <row r="8463" customFormat="false" ht="14.25" hidden="false" customHeight="false" outlineLevel="0" collapsed="false">
      <c r="N8463" s="0" t="str">
        <f aca="false">IF(R8463=0,"",IF(Q8463=VLOOKUP(N8462+1,$B$8:$C$360,2,0),N8462+1,N8462))</f>
        <v/>
      </c>
      <c r="P8463" s="30"/>
      <c r="Q8463" s="30"/>
      <c r="R8463" s="35"/>
      <c r="S8463" s="35"/>
      <c r="T8463" s="35"/>
      <c r="U8463" s="35"/>
      <c r="V8463" s="35"/>
      <c r="W8463" s="35"/>
      <c r="X8463" s="35"/>
      <c r="Y8463" s="35"/>
    </row>
    <row r="8464" customFormat="false" ht="14.25" hidden="false" customHeight="false" outlineLevel="0" collapsed="false">
      <c r="N8464" s="0" t="str">
        <f aca="false">IF(R8464=0,"",IF(Q8464=VLOOKUP(N8463+1,$B$8:$C$360,2,0),N8463+1,N8463))</f>
        <v/>
      </c>
      <c r="P8464" s="30"/>
      <c r="Q8464" s="30"/>
      <c r="R8464" s="35"/>
      <c r="S8464" s="35"/>
      <c r="T8464" s="35"/>
      <c r="U8464" s="35"/>
      <c r="V8464" s="35"/>
      <c r="W8464" s="35"/>
      <c r="X8464" s="35"/>
      <c r="Y8464" s="35"/>
    </row>
    <row r="8465" customFormat="false" ht="14.25" hidden="false" customHeight="false" outlineLevel="0" collapsed="false">
      <c r="N8465" s="0" t="str">
        <f aca="false">IF(R8465=0,"",IF(Q8465=VLOOKUP(N8464+1,$B$8:$C$360,2,0),N8464+1,N8464))</f>
        <v/>
      </c>
      <c r="P8465" s="30"/>
      <c r="Q8465" s="30"/>
      <c r="R8465" s="35"/>
      <c r="S8465" s="35"/>
      <c r="T8465" s="35"/>
      <c r="U8465" s="35"/>
      <c r="V8465" s="35"/>
      <c r="W8465" s="35"/>
      <c r="X8465" s="35"/>
      <c r="Y8465" s="35"/>
    </row>
    <row r="8466" customFormat="false" ht="14.25" hidden="false" customHeight="false" outlineLevel="0" collapsed="false">
      <c r="N8466" s="0" t="str">
        <f aca="false">IF(R8466=0,"",IF(Q8466=VLOOKUP(N8465+1,$B$8:$C$360,2,0),N8465+1,N8465))</f>
        <v/>
      </c>
      <c r="P8466" s="30"/>
      <c r="Q8466" s="30"/>
      <c r="R8466" s="35"/>
      <c r="S8466" s="35"/>
      <c r="T8466" s="35"/>
      <c r="U8466" s="35"/>
      <c r="V8466" s="35"/>
      <c r="W8466" s="35"/>
      <c r="X8466" s="35"/>
      <c r="Y8466" s="35"/>
    </row>
    <row r="8467" customFormat="false" ht="14.25" hidden="false" customHeight="false" outlineLevel="0" collapsed="false">
      <c r="N8467" s="0" t="str">
        <f aca="false">IF(R8467=0,"",IF(Q8467=VLOOKUP(N8466+1,$B$8:$C$360,2,0),N8466+1,N8466))</f>
        <v/>
      </c>
      <c r="P8467" s="30"/>
      <c r="Q8467" s="30"/>
      <c r="R8467" s="35"/>
      <c r="S8467" s="35"/>
      <c r="T8467" s="35"/>
      <c r="U8467" s="35"/>
      <c r="V8467" s="35"/>
      <c r="W8467" s="35"/>
      <c r="X8467" s="35"/>
      <c r="Y8467" s="35"/>
    </row>
    <row r="8468" customFormat="false" ht="14.25" hidden="false" customHeight="false" outlineLevel="0" collapsed="false">
      <c r="N8468" s="0" t="str">
        <f aca="false">IF(R8468=0,"",IF(Q8468=VLOOKUP(N8467+1,$B$8:$C$360,2,0),N8467+1,N8467))</f>
        <v/>
      </c>
      <c r="P8468" s="30"/>
      <c r="Q8468" s="30"/>
      <c r="R8468" s="35"/>
      <c r="S8468" s="35"/>
      <c r="T8468" s="35"/>
      <c r="U8468" s="35"/>
      <c r="V8468" s="35"/>
      <c r="W8468" s="35"/>
      <c r="X8468" s="35"/>
      <c r="Y8468" s="35"/>
    </row>
    <row r="8469" customFormat="false" ht="14.25" hidden="false" customHeight="false" outlineLevel="0" collapsed="false">
      <c r="N8469" s="0" t="str">
        <f aca="false">IF(R8469=0,"",IF(Q8469=VLOOKUP(N8468+1,$B$8:$C$360,2,0),N8468+1,N8468))</f>
        <v/>
      </c>
      <c r="P8469" s="30"/>
      <c r="Q8469" s="30"/>
      <c r="R8469" s="35"/>
      <c r="S8469" s="35"/>
      <c r="T8469" s="35"/>
      <c r="U8469" s="35"/>
      <c r="V8469" s="35"/>
      <c r="W8469" s="35"/>
      <c r="X8469" s="35"/>
      <c r="Y8469" s="35"/>
    </row>
    <row r="8470" customFormat="false" ht="14.25" hidden="false" customHeight="false" outlineLevel="0" collapsed="false">
      <c r="N8470" s="0" t="str">
        <f aca="false">IF(R8470=0,"",IF(Q8470=VLOOKUP(N8469+1,$B$8:$C$360,2,0),N8469+1,N8469))</f>
        <v/>
      </c>
      <c r="P8470" s="30"/>
      <c r="Q8470" s="30"/>
      <c r="R8470" s="35"/>
      <c r="S8470" s="35"/>
      <c r="T8470" s="35"/>
      <c r="U8470" s="35"/>
      <c r="V8470" s="35"/>
      <c r="W8470" s="35"/>
      <c r="X8470" s="35"/>
      <c r="Y8470" s="35"/>
    </row>
    <row r="8471" customFormat="false" ht="14.25" hidden="false" customHeight="false" outlineLevel="0" collapsed="false">
      <c r="N8471" s="0" t="str">
        <f aca="false">IF(R8471=0,"",IF(Q8471=VLOOKUP(N8470+1,$B$8:$C$360,2,0),N8470+1,N8470))</f>
        <v/>
      </c>
      <c r="P8471" s="30"/>
      <c r="Q8471" s="30"/>
      <c r="R8471" s="35"/>
      <c r="S8471" s="35"/>
      <c r="T8471" s="35"/>
      <c r="U8471" s="35"/>
      <c r="V8471" s="35"/>
      <c r="W8471" s="35"/>
      <c r="X8471" s="35"/>
      <c r="Y8471" s="35"/>
    </row>
    <row r="8472" customFormat="false" ht="14.25" hidden="false" customHeight="false" outlineLevel="0" collapsed="false">
      <c r="N8472" s="0" t="str">
        <f aca="false">IF(R8472=0,"",IF(Q8472=VLOOKUP(N8471+1,$B$8:$C$360,2,0),N8471+1,N8471))</f>
        <v/>
      </c>
      <c r="P8472" s="30"/>
      <c r="Q8472" s="30"/>
      <c r="R8472" s="35"/>
      <c r="S8472" s="35"/>
      <c r="T8472" s="35"/>
      <c r="U8472" s="35"/>
      <c r="V8472" s="35"/>
      <c r="W8472" s="35"/>
      <c r="X8472" s="35"/>
      <c r="Y8472" s="35"/>
    </row>
    <row r="8473" customFormat="false" ht="14.25" hidden="false" customHeight="false" outlineLevel="0" collapsed="false">
      <c r="N8473" s="0" t="str">
        <f aca="false">IF(R8473=0,"",IF(Q8473=VLOOKUP(N8472+1,$B$8:$C$360,2,0),N8472+1,N8472))</f>
        <v/>
      </c>
      <c r="P8473" s="30"/>
      <c r="Q8473" s="30"/>
      <c r="R8473" s="35"/>
      <c r="S8473" s="35"/>
      <c r="T8473" s="35"/>
      <c r="U8473" s="35"/>
      <c r="V8473" s="35"/>
      <c r="W8473" s="35"/>
      <c r="X8473" s="35"/>
      <c r="Y8473" s="35"/>
    </row>
    <row r="8474" customFormat="false" ht="14.25" hidden="false" customHeight="false" outlineLevel="0" collapsed="false">
      <c r="N8474" s="0" t="str">
        <f aca="false">IF(R8474=0,"",IF(Q8474=VLOOKUP(N8473+1,$B$8:$C$360,2,0),N8473+1,N8473))</f>
        <v/>
      </c>
      <c r="P8474" s="30"/>
      <c r="Q8474" s="30"/>
      <c r="R8474" s="35"/>
      <c r="S8474" s="35"/>
      <c r="T8474" s="35"/>
      <c r="U8474" s="35"/>
      <c r="V8474" s="35"/>
      <c r="W8474" s="35"/>
      <c r="X8474" s="35"/>
      <c r="Y8474" s="35"/>
    </row>
    <row r="8475" customFormat="false" ht="14.25" hidden="false" customHeight="false" outlineLevel="0" collapsed="false">
      <c r="N8475" s="0" t="str">
        <f aca="false">IF(R8475=0,"",IF(Q8475=VLOOKUP(N8474+1,$B$8:$C$360,2,0),N8474+1,N8474))</f>
        <v/>
      </c>
      <c r="P8475" s="30"/>
      <c r="Q8475" s="30"/>
      <c r="R8475" s="35"/>
      <c r="S8475" s="35"/>
      <c r="T8475" s="35"/>
      <c r="U8475" s="35"/>
      <c r="V8475" s="35"/>
      <c r="W8475" s="35"/>
      <c r="X8475" s="35"/>
      <c r="Y8475" s="35"/>
    </row>
    <row r="8476" customFormat="false" ht="14.25" hidden="false" customHeight="false" outlineLevel="0" collapsed="false">
      <c r="N8476" s="0" t="str">
        <f aca="false">IF(R8476=0,"",IF(Q8476=VLOOKUP(N8475+1,$B$8:$C$360,2,0),N8475+1,N8475))</f>
        <v/>
      </c>
      <c r="P8476" s="30"/>
      <c r="Q8476" s="30"/>
      <c r="R8476" s="35"/>
      <c r="S8476" s="35"/>
      <c r="T8476" s="35"/>
      <c r="U8476" s="35"/>
      <c r="V8476" s="35"/>
      <c r="W8476" s="35"/>
      <c r="X8476" s="35"/>
      <c r="Y8476" s="35"/>
    </row>
    <row r="8477" customFormat="false" ht="14.25" hidden="false" customHeight="false" outlineLevel="0" collapsed="false">
      <c r="N8477" s="0" t="str">
        <f aca="false">IF(R8477=0,"",IF(Q8477=VLOOKUP(N8476+1,$B$8:$C$360,2,0),N8476+1,N8476))</f>
        <v/>
      </c>
      <c r="P8477" s="30"/>
      <c r="Q8477" s="30"/>
      <c r="R8477" s="35"/>
      <c r="S8477" s="35"/>
      <c r="T8477" s="35"/>
      <c r="U8477" s="35"/>
      <c r="V8477" s="35"/>
      <c r="W8477" s="35"/>
      <c r="X8477" s="35"/>
      <c r="Y8477" s="35"/>
    </row>
    <row r="8478" customFormat="false" ht="14.25" hidden="false" customHeight="false" outlineLevel="0" collapsed="false">
      <c r="N8478" s="0" t="str">
        <f aca="false">IF(R8478=0,"",IF(Q8478=VLOOKUP(N8477+1,$B$8:$C$360,2,0),N8477+1,N8477))</f>
        <v/>
      </c>
      <c r="P8478" s="30"/>
      <c r="Q8478" s="30"/>
      <c r="R8478" s="35"/>
      <c r="S8478" s="35"/>
      <c r="T8478" s="35"/>
      <c r="U8478" s="35"/>
      <c r="V8478" s="35"/>
      <c r="W8478" s="35"/>
      <c r="X8478" s="35"/>
      <c r="Y8478" s="35"/>
    </row>
    <row r="8479" customFormat="false" ht="14.25" hidden="false" customHeight="false" outlineLevel="0" collapsed="false">
      <c r="N8479" s="0" t="str">
        <f aca="false">IF(R8479=0,"",IF(Q8479=VLOOKUP(N8478+1,$B$8:$C$360,2,0),N8478+1,N8478))</f>
        <v/>
      </c>
      <c r="P8479" s="30"/>
      <c r="Q8479" s="30"/>
      <c r="R8479" s="35"/>
      <c r="S8479" s="35"/>
      <c r="T8479" s="35"/>
      <c r="U8479" s="35"/>
      <c r="V8479" s="35"/>
      <c r="W8479" s="35"/>
      <c r="X8479" s="35"/>
      <c r="Y8479" s="35"/>
    </row>
    <row r="8480" customFormat="false" ht="14.25" hidden="false" customHeight="false" outlineLevel="0" collapsed="false">
      <c r="N8480" s="0" t="str">
        <f aca="false">IF(R8480=0,"",IF(Q8480=VLOOKUP(N8479+1,$B$8:$C$360,2,0),N8479+1,N8479))</f>
        <v/>
      </c>
      <c r="P8480" s="30"/>
      <c r="Q8480" s="30"/>
      <c r="R8480" s="35"/>
      <c r="S8480" s="35"/>
      <c r="T8480" s="35"/>
      <c r="U8480" s="35"/>
      <c r="V8480" s="35"/>
      <c r="W8480" s="35"/>
      <c r="X8480" s="35"/>
      <c r="Y8480" s="35"/>
    </row>
    <row r="8481" customFormat="false" ht="14.25" hidden="false" customHeight="false" outlineLevel="0" collapsed="false">
      <c r="N8481" s="0" t="str">
        <f aca="false">IF(R8481=0,"",IF(Q8481=VLOOKUP(N8480+1,$B$8:$C$360,2,0),N8480+1,N8480))</f>
        <v/>
      </c>
      <c r="P8481" s="30"/>
      <c r="Q8481" s="30"/>
      <c r="R8481" s="35"/>
      <c r="S8481" s="35"/>
      <c r="T8481" s="35"/>
      <c r="U8481" s="35"/>
      <c r="V8481" s="35"/>
      <c r="W8481" s="35"/>
      <c r="X8481" s="35"/>
      <c r="Y8481" s="35"/>
    </row>
    <row r="8482" customFormat="false" ht="14.25" hidden="false" customHeight="false" outlineLevel="0" collapsed="false">
      <c r="N8482" s="0" t="str">
        <f aca="false">IF(R8482=0,"",IF(Q8482=VLOOKUP(N8481+1,$B$8:$C$360,2,0),N8481+1,N8481))</f>
        <v/>
      </c>
      <c r="P8482" s="30"/>
      <c r="Q8482" s="30"/>
      <c r="R8482" s="35"/>
      <c r="S8482" s="35"/>
      <c r="T8482" s="35"/>
      <c r="U8482" s="35"/>
      <c r="V8482" s="35"/>
      <c r="W8482" s="35"/>
      <c r="X8482" s="35"/>
      <c r="Y8482" s="35"/>
    </row>
    <row r="8483" customFormat="false" ht="14.25" hidden="false" customHeight="false" outlineLevel="0" collapsed="false">
      <c r="N8483" s="0" t="str">
        <f aca="false">IF(R8483=0,"",IF(Q8483=VLOOKUP(N8482+1,$B$8:$C$360,2,0),N8482+1,N8482))</f>
        <v/>
      </c>
      <c r="P8483" s="30"/>
      <c r="Q8483" s="30"/>
      <c r="R8483" s="35"/>
      <c r="S8483" s="35"/>
      <c r="T8483" s="35"/>
      <c r="U8483" s="35"/>
      <c r="V8483" s="35"/>
      <c r="W8483" s="35"/>
      <c r="X8483" s="35"/>
      <c r="Y8483" s="35"/>
    </row>
    <row r="8484" customFormat="false" ht="14.25" hidden="false" customHeight="false" outlineLevel="0" collapsed="false">
      <c r="N8484" s="0" t="str">
        <f aca="false">IF(R8484=0,"",IF(Q8484=VLOOKUP(N8483+1,$B$8:$C$360,2,0),N8483+1,N8483))</f>
        <v/>
      </c>
      <c r="P8484" s="30"/>
      <c r="Q8484" s="30"/>
      <c r="R8484" s="35"/>
      <c r="S8484" s="35"/>
      <c r="T8484" s="35"/>
      <c r="U8484" s="35"/>
      <c r="V8484" s="35"/>
      <c r="W8484" s="35"/>
      <c r="X8484" s="35"/>
      <c r="Y8484" s="35"/>
    </row>
    <row r="8485" customFormat="false" ht="14.25" hidden="false" customHeight="false" outlineLevel="0" collapsed="false">
      <c r="N8485" s="0" t="str">
        <f aca="false">IF(R8485=0,"",IF(Q8485=VLOOKUP(N8484+1,$B$8:$C$360,2,0),N8484+1,N8484))</f>
        <v/>
      </c>
      <c r="P8485" s="30"/>
      <c r="Q8485" s="30"/>
      <c r="R8485" s="35"/>
      <c r="S8485" s="35"/>
      <c r="T8485" s="35"/>
      <c r="U8485" s="35"/>
      <c r="V8485" s="35"/>
      <c r="W8485" s="35"/>
      <c r="X8485" s="35"/>
      <c r="Y8485" s="35"/>
    </row>
    <row r="8486" customFormat="false" ht="14.25" hidden="false" customHeight="false" outlineLevel="0" collapsed="false">
      <c r="N8486" s="0" t="str">
        <f aca="false">IF(R8486=0,"",IF(Q8486=VLOOKUP(N8485+1,$B$8:$C$360,2,0),N8485+1,N8485))</f>
        <v/>
      </c>
      <c r="P8486" s="30"/>
      <c r="Q8486" s="30"/>
      <c r="R8486" s="35"/>
      <c r="S8486" s="35"/>
      <c r="T8486" s="35"/>
      <c r="U8486" s="35"/>
      <c r="V8486" s="35"/>
      <c r="W8486" s="35"/>
      <c r="X8486" s="35"/>
      <c r="Y8486" s="35"/>
    </row>
    <row r="8487" customFormat="false" ht="14.25" hidden="false" customHeight="false" outlineLevel="0" collapsed="false">
      <c r="N8487" s="0" t="str">
        <f aca="false">IF(R8487=0,"",IF(Q8487=VLOOKUP(N8486+1,$B$8:$C$360,2,0),N8486+1,N8486))</f>
        <v/>
      </c>
      <c r="P8487" s="30"/>
      <c r="Q8487" s="30"/>
      <c r="R8487" s="35"/>
      <c r="S8487" s="35"/>
      <c r="T8487" s="35"/>
      <c r="U8487" s="35"/>
      <c r="V8487" s="35"/>
      <c r="W8487" s="35"/>
      <c r="X8487" s="35"/>
      <c r="Y8487" s="35"/>
    </row>
    <row r="8488" customFormat="false" ht="14.25" hidden="false" customHeight="false" outlineLevel="0" collapsed="false">
      <c r="N8488" s="0" t="str">
        <f aca="false">IF(R8488=0,"",IF(Q8488=VLOOKUP(N8487+1,$B$8:$C$360,2,0),N8487+1,N8487))</f>
        <v/>
      </c>
      <c r="P8488" s="30"/>
      <c r="Q8488" s="30"/>
      <c r="R8488" s="35"/>
      <c r="S8488" s="35"/>
      <c r="T8488" s="35"/>
      <c r="U8488" s="35"/>
      <c r="V8488" s="35"/>
      <c r="W8488" s="35"/>
      <c r="X8488" s="35"/>
      <c r="Y8488" s="35"/>
    </row>
    <row r="8489" customFormat="false" ht="14.25" hidden="false" customHeight="false" outlineLevel="0" collapsed="false">
      <c r="N8489" s="0" t="str">
        <f aca="false">IF(R8489=0,"",IF(Q8489=VLOOKUP(N8488+1,$B$8:$C$360,2,0),N8488+1,N8488))</f>
        <v/>
      </c>
      <c r="P8489" s="30"/>
      <c r="Q8489" s="30"/>
      <c r="R8489" s="35"/>
      <c r="S8489" s="35"/>
      <c r="T8489" s="35"/>
      <c r="U8489" s="35"/>
      <c r="V8489" s="35"/>
      <c r="W8489" s="35"/>
      <c r="X8489" s="35"/>
      <c r="Y8489" s="35"/>
    </row>
    <row r="8490" customFormat="false" ht="14.25" hidden="false" customHeight="false" outlineLevel="0" collapsed="false">
      <c r="N8490" s="0" t="str">
        <f aca="false">IF(R8490=0,"",IF(Q8490=VLOOKUP(N8489+1,$B$8:$C$360,2,0),N8489+1,N8489))</f>
        <v/>
      </c>
      <c r="P8490" s="30"/>
      <c r="Q8490" s="30"/>
      <c r="R8490" s="35"/>
      <c r="S8490" s="35"/>
      <c r="T8490" s="35"/>
      <c r="U8490" s="35"/>
      <c r="V8490" s="35"/>
      <c r="W8490" s="35"/>
      <c r="X8490" s="35"/>
      <c r="Y8490" s="35"/>
    </row>
    <row r="8491" customFormat="false" ht="14.25" hidden="false" customHeight="false" outlineLevel="0" collapsed="false">
      <c r="N8491" s="0" t="str">
        <f aca="false">IF(R8491=0,"",IF(Q8491=VLOOKUP(N8490+1,$B$8:$C$360,2,0),N8490+1,N8490))</f>
        <v/>
      </c>
      <c r="P8491" s="30"/>
      <c r="Q8491" s="30"/>
      <c r="R8491" s="35"/>
      <c r="S8491" s="35"/>
      <c r="T8491" s="35"/>
      <c r="U8491" s="35"/>
      <c r="V8491" s="35"/>
      <c r="W8491" s="35"/>
      <c r="X8491" s="35"/>
      <c r="Y8491" s="35"/>
    </row>
    <row r="8492" customFormat="false" ht="14.25" hidden="false" customHeight="false" outlineLevel="0" collapsed="false">
      <c r="N8492" s="0" t="str">
        <f aca="false">IF(R8492=0,"",IF(Q8492=VLOOKUP(N8491+1,$B$8:$C$360,2,0),N8491+1,N8491))</f>
        <v/>
      </c>
      <c r="P8492" s="30"/>
      <c r="Q8492" s="30"/>
      <c r="R8492" s="35"/>
      <c r="S8492" s="35"/>
      <c r="T8492" s="35"/>
      <c r="U8492" s="35"/>
      <c r="V8492" s="35"/>
      <c r="W8492" s="35"/>
      <c r="X8492" s="35"/>
      <c r="Y8492" s="35"/>
    </row>
    <row r="8493" customFormat="false" ht="14.25" hidden="false" customHeight="false" outlineLevel="0" collapsed="false">
      <c r="N8493" s="0" t="str">
        <f aca="false">IF(R8493=0,"",IF(Q8493=VLOOKUP(N8492+1,$B$8:$C$360,2,0),N8492+1,N8492))</f>
        <v/>
      </c>
      <c r="P8493" s="30"/>
      <c r="Q8493" s="30"/>
      <c r="R8493" s="35"/>
      <c r="S8493" s="35"/>
      <c r="T8493" s="35"/>
      <c r="U8493" s="35"/>
      <c r="V8493" s="35"/>
      <c r="W8493" s="35"/>
      <c r="X8493" s="35"/>
      <c r="Y8493" s="35"/>
    </row>
    <row r="8494" customFormat="false" ht="14.25" hidden="false" customHeight="false" outlineLevel="0" collapsed="false">
      <c r="N8494" s="0" t="str">
        <f aca="false">IF(R8494=0,"",IF(Q8494=VLOOKUP(N8493+1,$B$8:$C$360,2,0),N8493+1,N8493))</f>
        <v/>
      </c>
      <c r="P8494" s="30"/>
      <c r="Q8494" s="30"/>
      <c r="R8494" s="35"/>
      <c r="S8494" s="35"/>
      <c r="T8494" s="35"/>
      <c r="U8494" s="35"/>
      <c r="V8494" s="35"/>
      <c r="W8494" s="35"/>
      <c r="X8494" s="35"/>
      <c r="Y8494" s="35"/>
    </row>
    <row r="8495" customFormat="false" ht="14.25" hidden="false" customHeight="false" outlineLevel="0" collapsed="false">
      <c r="N8495" s="0" t="str">
        <f aca="false">IF(R8495=0,"",IF(Q8495=VLOOKUP(N8494+1,$B$8:$C$360,2,0),N8494+1,N8494))</f>
        <v/>
      </c>
      <c r="P8495" s="30"/>
      <c r="Q8495" s="30"/>
      <c r="R8495" s="35"/>
      <c r="S8495" s="35"/>
      <c r="T8495" s="35"/>
      <c r="U8495" s="35"/>
      <c r="V8495" s="35"/>
      <c r="W8495" s="35"/>
      <c r="X8495" s="35"/>
      <c r="Y8495" s="35"/>
    </row>
    <row r="8496" customFormat="false" ht="14.25" hidden="false" customHeight="false" outlineLevel="0" collapsed="false">
      <c r="N8496" s="0" t="str">
        <f aca="false">IF(R8496=0,"",IF(Q8496=VLOOKUP(N8495+1,$B$8:$C$360,2,0),N8495+1,N8495))</f>
        <v/>
      </c>
      <c r="P8496" s="30"/>
      <c r="Q8496" s="30"/>
      <c r="R8496" s="35"/>
      <c r="S8496" s="35"/>
      <c r="T8496" s="35"/>
      <c r="U8496" s="35"/>
      <c r="V8496" s="35"/>
      <c r="W8496" s="35"/>
      <c r="X8496" s="35"/>
      <c r="Y8496" s="35"/>
    </row>
    <row r="8497" customFormat="false" ht="14.25" hidden="false" customHeight="false" outlineLevel="0" collapsed="false">
      <c r="N8497" s="0" t="str">
        <f aca="false">IF(R8497=0,"",IF(Q8497=VLOOKUP(N8496+1,$B$8:$C$360,2,0),N8496+1,N8496))</f>
        <v/>
      </c>
      <c r="P8497" s="30"/>
      <c r="Q8497" s="30"/>
      <c r="R8497" s="35"/>
      <c r="S8497" s="35"/>
      <c r="T8497" s="35"/>
      <c r="U8497" s="35"/>
      <c r="V8497" s="35"/>
      <c r="W8497" s="35"/>
      <c r="X8497" s="35"/>
      <c r="Y8497" s="35"/>
    </row>
    <row r="8498" customFormat="false" ht="14.25" hidden="false" customHeight="false" outlineLevel="0" collapsed="false">
      <c r="N8498" s="0" t="str">
        <f aca="false">IF(R8498=0,"",IF(Q8498=VLOOKUP(N8497+1,$B$8:$C$360,2,0),N8497+1,N8497))</f>
        <v/>
      </c>
      <c r="P8498" s="30"/>
      <c r="Q8498" s="30"/>
      <c r="R8498" s="35"/>
      <c r="S8498" s="35"/>
      <c r="T8498" s="35"/>
      <c r="U8498" s="35"/>
      <c r="V8498" s="35"/>
      <c r="W8498" s="35"/>
      <c r="X8498" s="35"/>
      <c r="Y8498" s="35"/>
    </row>
    <row r="8499" customFormat="false" ht="14.25" hidden="false" customHeight="false" outlineLevel="0" collapsed="false">
      <c r="N8499" s="0" t="str">
        <f aca="false">IF(R8499=0,"",IF(Q8499=VLOOKUP(N8498+1,$B$8:$C$360,2,0),N8498+1,N8498))</f>
        <v/>
      </c>
      <c r="P8499" s="30"/>
      <c r="Q8499" s="30"/>
      <c r="R8499" s="35"/>
      <c r="S8499" s="35"/>
      <c r="T8499" s="35"/>
      <c r="U8499" s="35"/>
      <c r="V8499" s="35"/>
      <c r="W8499" s="35"/>
      <c r="X8499" s="35"/>
      <c r="Y8499" s="35"/>
    </row>
    <row r="8500" customFormat="false" ht="14.25" hidden="false" customHeight="false" outlineLevel="0" collapsed="false">
      <c r="N8500" s="0" t="str">
        <f aca="false">IF(R8500=0,"",IF(Q8500=VLOOKUP(N8499+1,$B$8:$C$360,2,0),N8499+1,N8499))</f>
        <v/>
      </c>
      <c r="P8500" s="30"/>
      <c r="Q8500" s="30"/>
      <c r="R8500" s="35"/>
      <c r="S8500" s="35"/>
      <c r="T8500" s="35"/>
      <c r="U8500" s="35"/>
      <c r="V8500" s="35"/>
      <c r="W8500" s="35"/>
      <c r="X8500" s="35"/>
      <c r="Y8500" s="35"/>
    </row>
    <row r="8501" customFormat="false" ht="14.25" hidden="false" customHeight="false" outlineLevel="0" collapsed="false">
      <c r="N8501" s="0" t="str">
        <f aca="false">IF(R8501=0,"",IF(Q8501=VLOOKUP(N8500+1,$B$8:$C$360,2,0),N8500+1,N8500))</f>
        <v/>
      </c>
      <c r="P8501" s="30"/>
      <c r="Q8501" s="30"/>
      <c r="R8501" s="35"/>
      <c r="S8501" s="35"/>
      <c r="T8501" s="35"/>
      <c r="U8501" s="35"/>
      <c r="V8501" s="35"/>
      <c r="W8501" s="35"/>
      <c r="X8501" s="35"/>
      <c r="Y8501" s="35"/>
    </row>
    <row r="8502" customFormat="false" ht="14.25" hidden="false" customHeight="false" outlineLevel="0" collapsed="false">
      <c r="N8502" s="0" t="str">
        <f aca="false">IF(R8502=0,"",IF(Q8502=VLOOKUP(N8501+1,$B$8:$C$360,2,0),N8501+1,N8501))</f>
        <v/>
      </c>
      <c r="P8502" s="30"/>
      <c r="Q8502" s="30"/>
      <c r="R8502" s="35"/>
      <c r="S8502" s="35"/>
      <c r="T8502" s="35"/>
      <c r="U8502" s="35"/>
      <c r="V8502" s="35"/>
      <c r="W8502" s="35"/>
      <c r="X8502" s="35"/>
      <c r="Y8502" s="35"/>
    </row>
    <row r="8503" customFormat="false" ht="14.25" hidden="false" customHeight="false" outlineLevel="0" collapsed="false">
      <c r="N8503" s="0" t="str">
        <f aca="false">IF(R8503=0,"",IF(Q8503=VLOOKUP(N8502+1,$B$8:$C$360,2,0),N8502+1,N8502))</f>
        <v/>
      </c>
      <c r="P8503" s="30"/>
      <c r="Q8503" s="30"/>
      <c r="R8503" s="35"/>
      <c r="S8503" s="35"/>
      <c r="T8503" s="35"/>
      <c r="U8503" s="35"/>
      <c r="V8503" s="35"/>
      <c r="W8503" s="35"/>
      <c r="X8503" s="35"/>
      <c r="Y8503" s="35"/>
    </row>
    <row r="8504" customFormat="false" ht="14.25" hidden="false" customHeight="false" outlineLevel="0" collapsed="false">
      <c r="N8504" s="0" t="str">
        <f aca="false">IF(R8504=0,"",IF(Q8504=VLOOKUP(N8503+1,$B$8:$C$360,2,0),N8503+1,N8503))</f>
        <v/>
      </c>
      <c r="P8504" s="30"/>
      <c r="Q8504" s="30"/>
      <c r="R8504" s="35"/>
      <c r="S8504" s="35"/>
      <c r="T8504" s="35"/>
      <c r="U8504" s="35"/>
      <c r="V8504" s="35"/>
      <c r="W8504" s="35"/>
      <c r="X8504" s="35"/>
      <c r="Y8504" s="35"/>
    </row>
    <row r="8505" customFormat="false" ht="14.25" hidden="false" customHeight="false" outlineLevel="0" collapsed="false">
      <c r="N8505" s="0" t="str">
        <f aca="false">IF(R8505=0,"",IF(Q8505=VLOOKUP(N8504+1,$B$8:$C$360,2,0),N8504+1,N8504))</f>
        <v/>
      </c>
      <c r="P8505" s="30"/>
      <c r="Q8505" s="30"/>
      <c r="R8505" s="35"/>
      <c r="S8505" s="35"/>
      <c r="T8505" s="35"/>
      <c r="U8505" s="35"/>
      <c r="V8505" s="35"/>
      <c r="W8505" s="35"/>
      <c r="X8505" s="35"/>
      <c r="Y8505" s="35"/>
    </row>
    <row r="8506" customFormat="false" ht="14.25" hidden="false" customHeight="false" outlineLevel="0" collapsed="false">
      <c r="N8506" s="0" t="str">
        <f aca="false">IF(R8506=0,"",IF(Q8506=VLOOKUP(N8505+1,$B$8:$C$360,2,0),N8505+1,N8505))</f>
        <v/>
      </c>
      <c r="P8506" s="30"/>
      <c r="Q8506" s="30"/>
      <c r="R8506" s="35"/>
      <c r="S8506" s="35"/>
      <c r="T8506" s="35"/>
      <c r="U8506" s="35"/>
      <c r="V8506" s="35"/>
      <c r="W8506" s="35"/>
      <c r="X8506" s="35"/>
      <c r="Y8506" s="35"/>
    </row>
    <row r="8507" customFormat="false" ht="14.25" hidden="false" customHeight="false" outlineLevel="0" collapsed="false">
      <c r="N8507" s="0" t="str">
        <f aca="false">IF(R8507=0,"",IF(Q8507=VLOOKUP(N8506+1,$B$8:$C$360,2,0),N8506+1,N8506))</f>
        <v/>
      </c>
      <c r="P8507" s="30"/>
      <c r="Q8507" s="30"/>
      <c r="R8507" s="35"/>
      <c r="S8507" s="35"/>
      <c r="T8507" s="35"/>
      <c r="U8507" s="35"/>
      <c r="V8507" s="35"/>
      <c r="W8507" s="35"/>
      <c r="X8507" s="35"/>
      <c r="Y8507" s="35"/>
    </row>
    <row r="8508" customFormat="false" ht="14.25" hidden="false" customHeight="false" outlineLevel="0" collapsed="false">
      <c r="N8508" s="0" t="str">
        <f aca="false">IF(R8508=0,"",IF(Q8508=VLOOKUP(N8507+1,$B$8:$C$360,2,0),N8507+1,N8507))</f>
        <v/>
      </c>
      <c r="P8508" s="30"/>
      <c r="Q8508" s="30"/>
      <c r="R8508" s="35"/>
      <c r="S8508" s="35"/>
      <c r="T8508" s="35"/>
      <c r="U8508" s="35"/>
      <c r="V8508" s="35"/>
      <c r="W8508" s="35"/>
      <c r="X8508" s="35"/>
      <c r="Y8508" s="35"/>
    </row>
    <row r="8509" customFormat="false" ht="14.25" hidden="false" customHeight="false" outlineLevel="0" collapsed="false">
      <c r="N8509" s="0" t="str">
        <f aca="false">IF(R8509=0,"",IF(Q8509=VLOOKUP(N8508+1,$B$8:$C$360,2,0),N8508+1,N8508))</f>
        <v/>
      </c>
      <c r="P8509" s="30"/>
      <c r="Q8509" s="30"/>
      <c r="R8509" s="35"/>
      <c r="S8509" s="35"/>
      <c r="T8509" s="35"/>
      <c r="U8509" s="35"/>
      <c r="V8509" s="35"/>
      <c r="W8509" s="35"/>
      <c r="X8509" s="35"/>
      <c r="Y8509" s="35"/>
    </row>
    <row r="8510" customFormat="false" ht="14.25" hidden="false" customHeight="false" outlineLevel="0" collapsed="false">
      <c r="N8510" s="0" t="str">
        <f aca="false">IF(R8510=0,"",IF(Q8510=VLOOKUP(N8509+1,$B$8:$C$360,2,0),N8509+1,N8509))</f>
        <v/>
      </c>
      <c r="P8510" s="30"/>
      <c r="Q8510" s="30"/>
      <c r="R8510" s="35"/>
      <c r="S8510" s="35"/>
      <c r="T8510" s="35"/>
      <c r="U8510" s="35"/>
      <c r="V8510" s="35"/>
      <c r="W8510" s="35"/>
      <c r="X8510" s="35"/>
      <c r="Y8510" s="35"/>
    </row>
    <row r="8511" customFormat="false" ht="14.25" hidden="false" customHeight="false" outlineLevel="0" collapsed="false">
      <c r="N8511" s="0" t="str">
        <f aca="false">IF(R8511=0,"",IF(Q8511=VLOOKUP(N8510+1,$B$8:$C$360,2,0),N8510+1,N8510))</f>
        <v/>
      </c>
      <c r="P8511" s="30"/>
      <c r="Q8511" s="30"/>
      <c r="R8511" s="35"/>
      <c r="S8511" s="35"/>
      <c r="T8511" s="35"/>
      <c r="U8511" s="35"/>
      <c r="V8511" s="35"/>
      <c r="W8511" s="35"/>
      <c r="X8511" s="35"/>
      <c r="Y8511" s="35"/>
    </row>
    <row r="8512" customFormat="false" ht="14.25" hidden="false" customHeight="false" outlineLevel="0" collapsed="false">
      <c r="N8512" s="0" t="str">
        <f aca="false">IF(R8512=0,"",IF(Q8512=VLOOKUP(N8511+1,$B$8:$C$360,2,0),N8511+1,N8511))</f>
        <v/>
      </c>
      <c r="P8512" s="30"/>
      <c r="Q8512" s="30"/>
      <c r="R8512" s="35"/>
      <c r="S8512" s="35"/>
      <c r="T8512" s="35"/>
      <c r="U8512" s="35"/>
      <c r="V8512" s="35"/>
      <c r="W8512" s="35"/>
      <c r="X8512" s="35"/>
      <c r="Y8512" s="35"/>
    </row>
    <row r="8513" customFormat="false" ht="14.25" hidden="false" customHeight="false" outlineLevel="0" collapsed="false">
      <c r="N8513" s="0" t="str">
        <f aca="false">IF(R8513=0,"",IF(Q8513=VLOOKUP(N8512+1,$B$8:$C$360,2,0),N8512+1,N8512))</f>
        <v/>
      </c>
      <c r="P8513" s="30"/>
      <c r="Q8513" s="30"/>
      <c r="R8513" s="35"/>
      <c r="S8513" s="35"/>
      <c r="T8513" s="35"/>
      <c r="U8513" s="35"/>
      <c r="V8513" s="35"/>
      <c r="W8513" s="35"/>
      <c r="X8513" s="35"/>
      <c r="Y8513" s="35"/>
    </row>
    <row r="8514" customFormat="false" ht="14.25" hidden="false" customHeight="false" outlineLevel="0" collapsed="false">
      <c r="N8514" s="0" t="str">
        <f aca="false">IF(R8514=0,"",IF(Q8514=VLOOKUP(N8513+1,$B$8:$C$360,2,0),N8513+1,N8513))</f>
        <v/>
      </c>
      <c r="P8514" s="30"/>
      <c r="Q8514" s="30"/>
      <c r="R8514" s="35"/>
      <c r="S8514" s="35"/>
      <c r="T8514" s="35"/>
      <c r="U8514" s="35"/>
      <c r="V8514" s="35"/>
      <c r="W8514" s="35"/>
      <c r="X8514" s="35"/>
      <c r="Y8514" s="35"/>
    </row>
    <row r="8515" customFormat="false" ht="14.25" hidden="false" customHeight="false" outlineLevel="0" collapsed="false">
      <c r="N8515" s="0" t="str">
        <f aca="false">IF(R8515=0,"",IF(Q8515=VLOOKUP(N8514+1,$B$8:$C$360,2,0),N8514+1,N8514))</f>
        <v/>
      </c>
      <c r="P8515" s="30"/>
      <c r="Q8515" s="30"/>
      <c r="R8515" s="35"/>
      <c r="S8515" s="35"/>
      <c r="T8515" s="35"/>
      <c r="U8515" s="35"/>
      <c r="V8515" s="35"/>
      <c r="W8515" s="35"/>
      <c r="X8515" s="35"/>
      <c r="Y8515" s="35"/>
    </row>
    <row r="8516" customFormat="false" ht="14.25" hidden="false" customHeight="false" outlineLevel="0" collapsed="false">
      <c r="N8516" s="0" t="str">
        <f aca="false">IF(R8516=0,"",IF(Q8516=VLOOKUP(N8515+1,$B$8:$C$360,2,0),N8515+1,N8515))</f>
        <v/>
      </c>
      <c r="P8516" s="30"/>
      <c r="Q8516" s="30"/>
      <c r="R8516" s="35"/>
      <c r="S8516" s="35"/>
      <c r="T8516" s="35"/>
      <c r="U8516" s="35"/>
      <c r="V8516" s="35"/>
      <c r="W8516" s="35"/>
      <c r="X8516" s="35"/>
      <c r="Y8516" s="35"/>
    </row>
    <row r="8517" customFormat="false" ht="14.25" hidden="false" customHeight="false" outlineLevel="0" collapsed="false">
      <c r="N8517" s="0" t="str">
        <f aca="false">IF(R8517=0,"",IF(Q8517=VLOOKUP(N8516+1,$B$8:$C$360,2,0),N8516+1,N8516))</f>
        <v/>
      </c>
      <c r="P8517" s="30"/>
      <c r="Q8517" s="30"/>
      <c r="R8517" s="35"/>
      <c r="S8517" s="35"/>
      <c r="T8517" s="35"/>
      <c r="U8517" s="35"/>
      <c r="V8517" s="35"/>
      <c r="W8517" s="35"/>
      <c r="X8517" s="35"/>
      <c r="Y8517" s="35"/>
    </row>
    <row r="8518" customFormat="false" ht="14.25" hidden="false" customHeight="false" outlineLevel="0" collapsed="false">
      <c r="N8518" s="0" t="str">
        <f aca="false">IF(R8518=0,"",IF(Q8518=VLOOKUP(N8517+1,$B$8:$C$360,2,0),N8517+1,N8517))</f>
        <v/>
      </c>
      <c r="P8518" s="30"/>
      <c r="Q8518" s="30"/>
      <c r="R8518" s="35"/>
      <c r="S8518" s="35"/>
      <c r="T8518" s="35"/>
      <c r="U8518" s="35"/>
      <c r="V8518" s="35"/>
      <c r="W8518" s="35"/>
      <c r="X8518" s="35"/>
      <c r="Y8518" s="35"/>
    </row>
    <row r="8519" customFormat="false" ht="14.25" hidden="false" customHeight="false" outlineLevel="0" collapsed="false">
      <c r="N8519" s="0" t="str">
        <f aca="false">IF(R8519=0,"",IF(Q8519=VLOOKUP(N8518+1,$B$8:$C$360,2,0),N8518+1,N8518))</f>
        <v/>
      </c>
      <c r="P8519" s="30"/>
      <c r="Q8519" s="30"/>
      <c r="R8519" s="35"/>
      <c r="S8519" s="35"/>
      <c r="T8519" s="35"/>
      <c r="U8519" s="35"/>
      <c r="V8519" s="35"/>
      <c r="W8519" s="35"/>
      <c r="X8519" s="35"/>
      <c r="Y8519" s="35"/>
    </row>
    <row r="8520" customFormat="false" ht="14.25" hidden="false" customHeight="false" outlineLevel="0" collapsed="false">
      <c r="N8520" s="0" t="str">
        <f aca="false">IF(R8520=0,"",IF(Q8520=VLOOKUP(N8519+1,$B$8:$C$360,2,0),N8519+1,N8519))</f>
        <v/>
      </c>
      <c r="P8520" s="30"/>
      <c r="Q8520" s="30"/>
      <c r="R8520" s="35"/>
      <c r="S8520" s="35"/>
      <c r="T8520" s="35"/>
      <c r="U8520" s="35"/>
      <c r="V8520" s="35"/>
      <c r="W8520" s="35"/>
      <c r="X8520" s="35"/>
      <c r="Y8520" s="35"/>
    </row>
    <row r="8521" customFormat="false" ht="14.25" hidden="false" customHeight="false" outlineLevel="0" collapsed="false">
      <c r="N8521" s="0" t="str">
        <f aca="false">IF(R8521=0,"",IF(Q8521=VLOOKUP(N8520+1,$B$8:$C$360,2,0),N8520+1,N8520))</f>
        <v/>
      </c>
      <c r="P8521" s="30"/>
      <c r="Q8521" s="30"/>
      <c r="R8521" s="35"/>
      <c r="S8521" s="35"/>
      <c r="T8521" s="35"/>
      <c r="U8521" s="35"/>
      <c r="V8521" s="35"/>
      <c r="W8521" s="35"/>
      <c r="X8521" s="35"/>
      <c r="Y8521" s="35"/>
    </row>
    <row r="8522" customFormat="false" ht="14.25" hidden="false" customHeight="false" outlineLevel="0" collapsed="false">
      <c r="N8522" s="0" t="str">
        <f aca="false">IF(R8522=0,"",IF(Q8522=VLOOKUP(N8521+1,$B$8:$C$360,2,0),N8521+1,N8521))</f>
        <v/>
      </c>
      <c r="P8522" s="30"/>
      <c r="Q8522" s="30"/>
      <c r="R8522" s="35"/>
      <c r="S8522" s="35"/>
      <c r="T8522" s="35"/>
      <c r="U8522" s="35"/>
      <c r="V8522" s="35"/>
      <c r="W8522" s="35"/>
      <c r="X8522" s="35"/>
      <c r="Y8522" s="35"/>
    </row>
    <row r="8523" customFormat="false" ht="14.25" hidden="false" customHeight="false" outlineLevel="0" collapsed="false">
      <c r="N8523" s="0" t="str">
        <f aca="false">IF(R8523=0,"",IF(Q8523=VLOOKUP(N8522+1,$B$8:$C$360,2,0),N8522+1,N8522))</f>
        <v/>
      </c>
      <c r="P8523" s="30"/>
      <c r="Q8523" s="30"/>
      <c r="R8523" s="35"/>
      <c r="S8523" s="35"/>
      <c r="T8523" s="35"/>
      <c r="U8523" s="35"/>
      <c r="V8523" s="35"/>
      <c r="W8523" s="35"/>
      <c r="X8523" s="35"/>
      <c r="Y8523" s="35"/>
    </row>
    <row r="8524" customFormat="false" ht="14.25" hidden="false" customHeight="false" outlineLevel="0" collapsed="false">
      <c r="N8524" s="0" t="str">
        <f aca="false">IF(R8524=0,"",IF(Q8524=VLOOKUP(N8523+1,$B$8:$C$360,2,0),N8523+1,N8523))</f>
        <v/>
      </c>
      <c r="P8524" s="30"/>
      <c r="Q8524" s="30"/>
      <c r="R8524" s="35"/>
      <c r="S8524" s="35"/>
      <c r="T8524" s="35"/>
      <c r="U8524" s="35"/>
      <c r="V8524" s="35"/>
      <c r="W8524" s="35"/>
      <c r="X8524" s="35"/>
      <c r="Y8524" s="35"/>
    </row>
    <row r="8525" customFormat="false" ht="14.25" hidden="false" customHeight="false" outlineLevel="0" collapsed="false">
      <c r="N8525" s="0" t="str">
        <f aca="false">IF(R8525=0,"",IF(Q8525=VLOOKUP(N8524+1,$B$8:$C$360,2,0),N8524+1,N8524))</f>
        <v/>
      </c>
      <c r="P8525" s="30"/>
      <c r="Q8525" s="30"/>
      <c r="R8525" s="35"/>
      <c r="S8525" s="35"/>
      <c r="T8525" s="35"/>
      <c r="U8525" s="35"/>
      <c r="V8525" s="35"/>
      <c r="W8525" s="35"/>
      <c r="X8525" s="35"/>
      <c r="Y8525" s="35"/>
    </row>
    <row r="8526" customFormat="false" ht="14.25" hidden="false" customHeight="false" outlineLevel="0" collapsed="false">
      <c r="N8526" s="0" t="str">
        <f aca="false">IF(R8526=0,"",IF(Q8526=VLOOKUP(N8525+1,$B$8:$C$360,2,0),N8525+1,N8525))</f>
        <v/>
      </c>
      <c r="P8526" s="30"/>
      <c r="Q8526" s="30"/>
      <c r="R8526" s="35"/>
      <c r="S8526" s="35"/>
      <c r="T8526" s="35"/>
      <c r="U8526" s="35"/>
      <c r="V8526" s="35"/>
      <c r="W8526" s="35"/>
      <c r="X8526" s="35"/>
      <c r="Y8526" s="35"/>
    </row>
    <row r="8527" customFormat="false" ht="14.25" hidden="false" customHeight="false" outlineLevel="0" collapsed="false">
      <c r="N8527" s="0" t="str">
        <f aca="false">IF(R8527=0,"",IF(Q8527=VLOOKUP(N8526+1,$B$8:$C$360,2,0),N8526+1,N8526))</f>
        <v/>
      </c>
      <c r="P8527" s="30"/>
      <c r="Q8527" s="30"/>
      <c r="R8527" s="35"/>
      <c r="S8527" s="35"/>
      <c r="T8527" s="35"/>
      <c r="U8527" s="35"/>
      <c r="V8527" s="35"/>
      <c r="W8527" s="35"/>
      <c r="X8527" s="35"/>
      <c r="Y8527" s="35"/>
    </row>
    <row r="8528" customFormat="false" ht="14.25" hidden="false" customHeight="false" outlineLevel="0" collapsed="false">
      <c r="N8528" s="0" t="str">
        <f aca="false">IF(R8528=0,"",IF(Q8528=VLOOKUP(N8527+1,$B$8:$C$360,2,0),N8527+1,N8527))</f>
        <v/>
      </c>
      <c r="P8528" s="30"/>
      <c r="Q8528" s="30"/>
      <c r="R8528" s="35"/>
      <c r="S8528" s="35"/>
      <c r="T8528" s="35"/>
      <c r="U8528" s="35"/>
      <c r="V8528" s="35"/>
      <c r="W8528" s="35"/>
      <c r="X8528" s="35"/>
      <c r="Y8528" s="35"/>
    </row>
    <row r="8529" customFormat="false" ht="14.25" hidden="false" customHeight="false" outlineLevel="0" collapsed="false">
      <c r="N8529" s="0" t="str">
        <f aca="false">IF(R8529=0,"",IF(Q8529=VLOOKUP(N8528+1,$B$8:$C$360,2,0),N8528+1,N8528))</f>
        <v/>
      </c>
      <c r="P8529" s="30"/>
      <c r="Q8529" s="30"/>
      <c r="R8529" s="35"/>
      <c r="S8529" s="35"/>
      <c r="T8529" s="35"/>
      <c r="U8529" s="35"/>
      <c r="V8529" s="35"/>
      <c r="W8529" s="35"/>
      <c r="X8529" s="35"/>
      <c r="Y8529" s="35"/>
    </row>
    <row r="8530" customFormat="false" ht="14.25" hidden="false" customHeight="false" outlineLevel="0" collapsed="false">
      <c r="N8530" s="0" t="str">
        <f aca="false">IF(R8530=0,"",IF(Q8530=VLOOKUP(N8529+1,$B$8:$C$360,2,0),N8529+1,N8529))</f>
        <v/>
      </c>
      <c r="P8530" s="30"/>
      <c r="Q8530" s="30"/>
      <c r="R8530" s="35"/>
      <c r="S8530" s="35"/>
      <c r="T8530" s="35"/>
      <c r="U8530" s="35"/>
      <c r="V8530" s="35"/>
      <c r="W8530" s="35"/>
      <c r="X8530" s="35"/>
      <c r="Y8530" s="35"/>
    </row>
    <row r="8531" customFormat="false" ht="14.25" hidden="false" customHeight="false" outlineLevel="0" collapsed="false">
      <c r="N8531" s="0" t="str">
        <f aca="false">IF(R8531=0,"",IF(Q8531=VLOOKUP(N8530+1,$B$8:$C$360,2,0),N8530+1,N8530))</f>
        <v/>
      </c>
      <c r="P8531" s="30"/>
      <c r="Q8531" s="30"/>
      <c r="R8531" s="35"/>
      <c r="S8531" s="35"/>
      <c r="T8531" s="35"/>
      <c r="U8531" s="35"/>
      <c r="V8531" s="35"/>
      <c r="W8531" s="35"/>
      <c r="X8531" s="35"/>
      <c r="Y8531" s="35"/>
    </row>
    <row r="8532" customFormat="false" ht="14.25" hidden="false" customHeight="false" outlineLevel="0" collapsed="false">
      <c r="N8532" s="0" t="str">
        <f aca="false">IF(R8532=0,"",IF(Q8532=VLOOKUP(N8531+1,$B$8:$C$360,2,0),N8531+1,N8531))</f>
        <v/>
      </c>
      <c r="P8532" s="30"/>
      <c r="Q8532" s="30"/>
      <c r="R8532" s="35"/>
      <c r="S8532" s="35"/>
      <c r="T8532" s="35"/>
      <c r="U8532" s="35"/>
      <c r="V8532" s="35"/>
      <c r="W8532" s="35"/>
      <c r="X8532" s="35"/>
      <c r="Y8532" s="35"/>
    </row>
    <row r="8533" customFormat="false" ht="14.25" hidden="false" customHeight="false" outlineLevel="0" collapsed="false">
      <c r="N8533" s="0" t="str">
        <f aca="false">IF(R8533=0,"",IF(Q8533=VLOOKUP(N8532+1,$B$8:$C$360,2,0),N8532+1,N8532))</f>
        <v/>
      </c>
      <c r="P8533" s="30"/>
      <c r="Q8533" s="30"/>
      <c r="R8533" s="35"/>
      <c r="S8533" s="35"/>
      <c r="T8533" s="35"/>
      <c r="U8533" s="35"/>
      <c r="V8533" s="35"/>
      <c r="W8533" s="35"/>
      <c r="X8533" s="35"/>
      <c r="Y8533" s="35"/>
    </row>
    <row r="8534" customFormat="false" ht="14.25" hidden="false" customHeight="false" outlineLevel="0" collapsed="false">
      <c r="N8534" s="0" t="str">
        <f aca="false">IF(R8534=0,"",IF(Q8534=VLOOKUP(N8533+1,$B$8:$C$360,2,0),N8533+1,N8533))</f>
        <v/>
      </c>
      <c r="P8534" s="30"/>
      <c r="Q8534" s="30"/>
      <c r="R8534" s="35"/>
      <c r="S8534" s="35"/>
      <c r="T8534" s="35"/>
      <c r="U8534" s="35"/>
      <c r="V8534" s="35"/>
      <c r="W8534" s="35"/>
      <c r="X8534" s="35"/>
      <c r="Y8534" s="35"/>
    </row>
    <row r="8535" customFormat="false" ht="14.25" hidden="false" customHeight="false" outlineLevel="0" collapsed="false">
      <c r="N8535" s="0" t="str">
        <f aca="false">IF(R8535=0,"",IF(Q8535=VLOOKUP(N8534+1,$B$8:$C$360,2,0),N8534+1,N8534))</f>
        <v/>
      </c>
      <c r="P8535" s="30"/>
      <c r="Q8535" s="30"/>
      <c r="R8535" s="35"/>
      <c r="S8535" s="35"/>
      <c r="T8535" s="35"/>
      <c r="U8535" s="35"/>
      <c r="V8535" s="35"/>
      <c r="W8535" s="35"/>
      <c r="X8535" s="35"/>
      <c r="Y8535" s="35"/>
    </row>
    <row r="8536" customFormat="false" ht="14.25" hidden="false" customHeight="false" outlineLevel="0" collapsed="false">
      <c r="N8536" s="0" t="str">
        <f aca="false">IF(R8536=0,"",IF(Q8536=VLOOKUP(N8535+1,$B$8:$C$360,2,0),N8535+1,N8535))</f>
        <v/>
      </c>
      <c r="P8536" s="30"/>
      <c r="Q8536" s="30"/>
      <c r="R8536" s="35"/>
      <c r="S8536" s="35"/>
      <c r="T8536" s="35"/>
      <c r="U8536" s="35"/>
      <c r="V8536" s="35"/>
      <c r="W8536" s="35"/>
      <c r="X8536" s="35"/>
      <c r="Y8536" s="35"/>
    </row>
    <row r="8537" customFormat="false" ht="14.25" hidden="false" customHeight="false" outlineLevel="0" collapsed="false">
      <c r="N8537" s="0" t="str">
        <f aca="false">IF(R8537=0,"",IF(Q8537=VLOOKUP(N8536+1,$B$8:$C$360,2,0),N8536+1,N8536))</f>
        <v/>
      </c>
      <c r="P8537" s="30"/>
      <c r="Q8537" s="30"/>
      <c r="R8537" s="35"/>
      <c r="S8537" s="35"/>
      <c r="T8537" s="35"/>
      <c r="U8537" s="35"/>
      <c r="V8537" s="35"/>
      <c r="W8537" s="35"/>
      <c r="X8537" s="35"/>
      <c r="Y8537" s="35"/>
    </row>
    <row r="8538" customFormat="false" ht="14.25" hidden="false" customHeight="false" outlineLevel="0" collapsed="false">
      <c r="N8538" s="0" t="str">
        <f aca="false">IF(R8538=0,"",IF(Q8538=VLOOKUP(N8537+1,$B$8:$C$360,2,0),N8537+1,N8537))</f>
        <v/>
      </c>
      <c r="P8538" s="30"/>
      <c r="Q8538" s="30"/>
      <c r="R8538" s="35"/>
      <c r="S8538" s="35"/>
      <c r="T8538" s="35"/>
      <c r="U8538" s="35"/>
      <c r="V8538" s="35"/>
      <c r="W8538" s="35"/>
      <c r="X8538" s="35"/>
      <c r="Y8538" s="35"/>
    </row>
    <row r="8539" customFormat="false" ht="14.25" hidden="false" customHeight="false" outlineLevel="0" collapsed="false">
      <c r="N8539" s="0" t="str">
        <f aca="false">IF(R8539=0,"",IF(Q8539=VLOOKUP(N8538+1,$B$8:$C$360,2,0),N8538+1,N8538))</f>
        <v/>
      </c>
      <c r="P8539" s="30"/>
      <c r="Q8539" s="30"/>
      <c r="R8539" s="35"/>
      <c r="S8539" s="35"/>
      <c r="T8539" s="35"/>
      <c r="U8539" s="35"/>
      <c r="V8539" s="35"/>
      <c r="W8539" s="35"/>
      <c r="X8539" s="35"/>
      <c r="Y8539" s="35"/>
    </row>
    <row r="8540" customFormat="false" ht="14.25" hidden="false" customHeight="false" outlineLevel="0" collapsed="false">
      <c r="N8540" s="0" t="str">
        <f aca="false">IF(R8540=0,"",IF(Q8540=VLOOKUP(N8539+1,$B$8:$C$360,2,0),N8539+1,N8539))</f>
        <v/>
      </c>
      <c r="P8540" s="30"/>
      <c r="Q8540" s="30"/>
      <c r="R8540" s="35"/>
      <c r="S8540" s="35"/>
      <c r="T8540" s="35"/>
      <c r="U8540" s="35"/>
      <c r="V8540" s="35"/>
      <c r="W8540" s="35"/>
      <c r="X8540" s="35"/>
      <c r="Y8540" s="35"/>
    </row>
    <row r="8541" customFormat="false" ht="14.25" hidden="false" customHeight="false" outlineLevel="0" collapsed="false">
      <c r="N8541" s="0" t="str">
        <f aca="false">IF(R8541=0,"",IF(Q8541=VLOOKUP(N8540+1,$B$8:$C$360,2,0),N8540+1,N8540))</f>
        <v/>
      </c>
      <c r="P8541" s="30"/>
      <c r="Q8541" s="30"/>
      <c r="R8541" s="35"/>
      <c r="S8541" s="35"/>
      <c r="T8541" s="35"/>
      <c r="U8541" s="35"/>
      <c r="V8541" s="35"/>
      <c r="W8541" s="35"/>
      <c r="X8541" s="35"/>
      <c r="Y8541" s="35"/>
    </row>
    <row r="8542" customFormat="false" ht="14.25" hidden="false" customHeight="false" outlineLevel="0" collapsed="false">
      <c r="N8542" s="0" t="str">
        <f aca="false">IF(R8542=0,"",IF(Q8542=VLOOKUP(N8541+1,$B$8:$C$360,2,0),N8541+1,N8541))</f>
        <v/>
      </c>
      <c r="P8542" s="30"/>
      <c r="Q8542" s="30"/>
      <c r="R8542" s="35"/>
      <c r="S8542" s="35"/>
      <c r="T8542" s="35"/>
      <c r="U8542" s="35"/>
      <c r="V8542" s="35"/>
      <c r="W8542" s="35"/>
      <c r="X8542" s="35"/>
      <c r="Y8542" s="35"/>
    </row>
    <row r="8543" customFormat="false" ht="14.25" hidden="false" customHeight="false" outlineLevel="0" collapsed="false">
      <c r="N8543" s="0" t="str">
        <f aca="false">IF(R8543=0,"",IF(Q8543=VLOOKUP(N8542+1,$B$8:$C$360,2,0),N8542+1,N8542))</f>
        <v/>
      </c>
      <c r="P8543" s="30"/>
      <c r="Q8543" s="30"/>
      <c r="R8543" s="35"/>
      <c r="S8543" s="35"/>
      <c r="T8543" s="35"/>
      <c r="U8543" s="35"/>
      <c r="V8543" s="35"/>
      <c r="W8543" s="35"/>
      <c r="X8543" s="35"/>
      <c r="Y8543" s="35"/>
    </row>
    <row r="8544" customFormat="false" ht="14.25" hidden="false" customHeight="false" outlineLevel="0" collapsed="false">
      <c r="N8544" s="0" t="str">
        <f aca="false">IF(R8544=0,"",IF(Q8544=VLOOKUP(N8543+1,$B$8:$C$360,2,0),N8543+1,N8543))</f>
        <v/>
      </c>
      <c r="P8544" s="30"/>
      <c r="Q8544" s="30"/>
      <c r="R8544" s="35"/>
      <c r="S8544" s="35"/>
      <c r="T8544" s="35"/>
      <c r="U8544" s="35"/>
      <c r="V8544" s="35"/>
      <c r="W8544" s="35"/>
      <c r="X8544" s="35"/>
      <c r="Y8544" s="35"/>
    </row>
    <row r="8545" customFormat="false" ht="14.25" hidden="false" customHeight="false" outlineLevel="0" collapsed="false">
      <c r="N8545" s="0" t="str">
        <f aca="false">IF(R8545=0,"",IF(Q8545=VLOOKUP(N8544+1,$B$8:$C$360,2,0),N8544+1,N8544))</f>
        <v/>
      </c>
      <c r="P8545" s="30"/>
      <c r="Q8545" s="30"/>
      <c r="R8545" s="35"/>
      <c r="S8545" s="35"/>
      <c r="T8545" s="35"/>
      <c r="U8545" s="35"/>
      <c r="V8545" s="35"/>
      <c r="W8545" s="35"/>
      <c r="X8545" s="35"/>
      <c r="Y8545" s="35"/>
    </row>
    <row r="8546" customFormat="false" ht="14.25" hidden="false" customHeight="false" outlineLevel="0" collapsed="false">
      <c r="N8546" s="0" t="str">
        <f aca="false">IF(R8546=0,"",IF(Q8546=VLOOKUP(N8545+1,$B$8:$C$360,2,0),N8545+1,N8545))</f>
        <v/>
      </c>
      <c r="P8546" s="30"/>
      <c r="Q8546" s="30"/>
      <c r="R8546" s="35"/>
      <c r="S8546" s="35"/>
      <c r="T8546" s="35"/>
      <c r="U8546" s="35"/>
      <c r="V8546" s="35"/>
      <c r="W8546" s="35"/>
      <c r="X8546" s="35"/>
      <c r="Y8546" s="35"/>
    </row>
    <row r="8547" customFormat="false" ht="14.25" hidden="false" customHeight="false" outlineLevel="0" collapsed="false">
      <c r="N8547" s="0" t="str">
        <f aca="false">IF(R8547=0,"",IF(Q8547=VLOOKUP(N8546+1,$B$8:$C$360,2,0),N8546+1,N8546))</f>
        <v/>
      </c>
      <c r="P8547" s="30"/>
      <c r="Q8547" s="30"/>
      <c r="R8547" s="35"/>
      <c r="S8547" s="35"/>
      <c r="T8547" s="35"/>
      <c r="U8547" s="35"/>
      <c r="V8547" s="35"/>
      <c r="W8547" s="35"/>
      <c r="X8547" s="35"/>
      <c r="Y8547" s="35"/>
    </row>
    <row r="8548" customFormat="false" ht="14.25" hidden="false" customHeight="false" outlineLevel="0" collapsed="false">
      <c r="N8548" s="0" t="str">
        <f aca="false">IF(R8548=0,"",IF(Q8548=VLOOKUP(N8547+1,$B$8:$C$360,2,0),N8547+1,N8547))</f>
        <v/>
      </c>
      <c r="P8548" s="30"/>
      <c r="Q8548" s="30"/>
      <c r="R8548" s="35"/>
      <c r="S8548" s="35"/>
      <c r="T8548" s="35"/>
      <c r="U8548" s="35"/>
      <c r="V8548" s="35"/>
      <c r="W8548" s="35"/>
      <c r="X8548" s="35"/>
      <c r="Y8548" s="35"/>
    </row>
    <row r="8549" customFormat="false" ht="14.25" hidden="false" customHeight="false" outlineLevel="0" collapsed="false">
      <c r="N8549" s="0" t="str">
        <f aca="false">IF(R8549=0,"",IF(Q8549=VLOOKUP(N8548+1,$B$8:$C$360,2,0),N8548+1,N8548))</f>
        <v/>
      </c>
      <c r="P8549" s="30"/>
      <c r="Q8549" s="30"/>
      <c r="R8549" s="35"/>
      <c r="S8549" s="35"/>
      <c r="T8549" s="35"/>
      <c r="U8549" s="35"/>
      <c r="V8549" s="35"/>
      <c r="W8549" s="35"/>
      <c r="X8549" s="35"/>
      <c r="Y8549" s="35"/>
    </row>
    <row r="8550" customFormat="false" ht="14.25" hidden="false" customHeight="false" outlineLevel="0" collapsed="false">
      <c r="N8550" s="0" t="str">
        <f aca="false">IF(R8550=0,"",IF(Q8550=VLOOKUP(N8549+1,$B$8:$C$360,2,0),N8549+1,N8549))</f>
        <v/>
      </c>
      <c r="P8550" s="30"/>
      <c r="Q8550" s="30"/>
      <c r="R8550" s="35"/>
      <c r="S8550" s="35"/>
      <c r="T8550" s="35"/>
      <c r="U8550" s="35"/>
      <c r="V8550" s="35"/>
      <c r="W8550" s="35"/>
      <c r="X8550" s="35"/>
      <c r="Y8550" s="35"/>
    </row>
    <row r="8551" customFormat="false" ht="14.25" hidden="false" customHeight="false" outlineLevel="0" collapsed="false">
      <c r="N8551" s="0" t="str">
        <f aca="false">IF(R8551=0,"",IF(Q8551=VLOOKUP(N8550+1,$B$8:$C$360,2,0),N8550+1,N8550))</f>
        <v/>
      </c>
      <c r="P8551" s="30"/>
      <c r="Q8551" s="30"/>
      <c r="R8551" s="35"/>
      <c r="S8551" s="35"/>
      <c r="T8551" s="35"/>
      <c r="U8551" s="35"/>
      <c r="V8551" s="35"/>
      <c r="W8551" s="35"/>
      <c r="X8551" s="35"/>
      <c r="Y8551" s="35"/>
    </row>
    <row r="8552" customFormat="false" ht="14.25" hidden="false" customHeight="false" outlineLevel="0" collapsed="false">
      <c r="N8552" s="0" t="str">
        <f aca="false">IF(R8552=0,"",IF(Q8552=VLOOKUP(N8551+1,$B$8:$C$360,2,0),N8551+1,N8551))</f>
        <v/>
      </c>
      <c r="P8552" s="30"/>
      <c r="Q8552" s="30"/>
      <c r="R8552" s="35"/>
      <c r="S8552" s="35"/>
      <c r="T8552" s="35"/>
      <c r="U8552" s="35"/>
      <c r="V8552" s="35"/>
      <c r="W8552" s="35"/>
      <c r="X8552" s="35"/>
      <c r="Y8552" s="35"/>
    </row>
    <row r="8553" customFormat="false" ht="14.25" hidden="false" customHeight="false" outlineLevel="0" collapsed="false">
      <c r="N8553" s="0" t="str">
        <f aca="false">IF(R8553=0,"",IF(Q8553=VLOOKUP(N8552+1,$B$8:$C$360,2,0),N8552+1,N8552))</f>
        <v/>
      </c>
      <c r="P8553" s="30"/>
      <c r="Q8553" s="30"/>
      <c r="R8553" s="35"/>
      <c r="S8553" s="35"/>
      <c r="T8553" s="35"/>
      <c r="U8553" s="35"/>
      <c r="V8553" s="35"/>
      <c r="W8553" s="35"/>
      <c r="X8553" s="35"/>
      <c r="Y8553" s="35"/>
    </row>
    <row r="8554" customFormat="false" ht="14.25" hidden="false" customHeight="false" outlineLevel="0" collapsed="false">
      <c r="N8554" s="0" t="str">
        <f aca="false">IF(R8554=0,"",IF(Q8554=VLOOKUP(N8553+1,$B$8:$C$360,2,0),N8553+1,N8553))</f>
        <v/>
      </c>
      <c r="P8554" s="30"/>
      <c r="Q8554" s="30"/>
      <c r="R8554" s="35"/>
      <c r="S8554" s="35"/>
      <c r="T8554" s="35"/>
      <c r="U8554" s="35"/>
      <c r="V8554" s="35"/>
      <c r="W8554" s="35"/>
      <c r="X8554" s="35"/>
      <c r="Y8554" s="35"/>
    </row>
    <row r="8555" customFormat="false" ht="14.25" hidden="false" customHeight="false" outlineLevel="0" collapsed="false">
      <c r="N8555" s="0" t="str">
        <f aca="false">IF(R8555=0,"",IF(Q8555=VLOOKUP(N8554+1,$B$8:$C$360,2,0),N8554+1,N8554))</f>
        <v/>
      </c>
      <c r="P8555" s="30"/>
      <c r="Q8555" s="30"/>
      <c r="R8555" s="35"/>
      <c r="S8555" s="35"/>
      <c r="T8555" s="35"/>
      <c r="U8555" s="35"/>
      <c r="V8555" s="35"/>
      <c r="W8555" s="35"/>
      <c r="X8555" s="35"/>
      <c r="Y8555" s="35"/>
    </row>
    <row r="8556" customFormat="false" ht="14.25" hidden="false" customHeight="false" outlineLevel="0" collapsed="false">
      <c r="N8556" s="0" t="str">
        <f aca="false">IF(R8556=0,"",IF(Q8556=VLOOKUP(N8555+1,$B$8:$C$360,2,0),N8555+1,N8555))</f>
        <v/>
      </c>
      <c r="P8556" s="30"/>
      <c r="Q8556" s="30"/>
      <c r="R8556" s="35"/>
      <c r="S8556" s="35"/>
      <c r="T8556" s="35"/>
      <c r="U8556" s="35"/>
      <c r="V8556" s="35"/>
      <c r="W8556" s="35"/>
      <c r="X8556" s="35"/>
      <c r="Y8556" s="35"/>
    </row>
    <row r="8557" customFormat="false" ht="14.25" hidden="false" customHeight="false" outlineLevel="0" collapsed="false">
      <c r="N8557" s="0" t="str">
        <f aca="false">IF(R8557=0,"",IF(Q8557=VLOOKUP(N8556+1,$B$8:$C$360,2,0),N8556+1,N8556))</f>
        <v/>
      </c>
      <c r="P8557" s="30"/>
      <c r="Q8557" s="30"/>
      <c r="R8557" s="35"/>
      <c r="S8557" s="35"/>
      <c r="T8557" s="35"/>
      <c r="U8557" s="35"/>
      <c r="V8557" s="35"/>
      <c r="W8557" s="35"/>
      <c r="X8557" s="35"/>
      <c r="Y8557" s="35"/>
    </row>
    <row r="8558" customFormat="false" ht="14.25" hidden="false" customHeight="false" outlineLevel="0" collapsed="false">
      <c r="N8558" s="0" t="str">
        <f aca="false">IF(R8558=0,"",IF(Q8558=VLOOKUP(N8557+1,$B$8:$C$360,2,0),N8557+1,N8557))</f>
        <v/>
      </c>
      <c r="P8558" s="30"/>
      <c r="Q8558" s="30"/>
      <c r="R8558" s="35"/>
      <c r="S8558" s="35"/>
      <c r="T8558" s="35"/>
      <c r="U8558" s="35"/>
      <c r="V8558" s="35"/>
      <c r="W8558" s="35"/>
      <c r="X8558" s="35"/>
      <c r="Y8558" s="35"/>
    </row>
    <row r="8559" customFormat="false" ht="14.25" hidden="false" customHeight="false" outlineLevel="0" collapsed="false">
      <c r="N8559" s="0" t="str">
        <f aca="false">IF(R8559=0,"",IF(Q8559=VLOOKUP(N8558+1,$B$8:$C$360,2,0),N8558+1,N8558))</f>
        <v/>
      </c>
      <c r="P8559" s="30"/>
      <c r="Q8559" s="30"/>
      <c r="R8559" s="35"/>
      <c r="S8559" s="35"/>
      <c r="T8559" s="35"/>
      <c r="U8559" s="35"/>
      <c r="V8559" s="35"/>
      <c r="W8559" s="35"/>
      <c r="X8559" s="35"/>
      <c r="Y8559" s="35"/>
    </row>
    <row r="8560" customFormat="false" ht="14.25" hidden="false" customHeight="false" outlineLevel="0" collapsed="false">
      <c r="N8560" s="0" t="str">
        <f aca="false">IF(R8560=0,"",IF(Q8560=VLOOKUP(N8559+1,$B$8:$C$360,2,0),N8559+1,N8559))</f>
        <v/>
      </c>
      <c r="P8560" s="30"/>
      <c r="Q8560" s="30"/>
      <c r="R8560" s="35"/>
      <c r="S8560" s="35"/>
      <c r="T8560" s="35"/>
      <c r="U8560" s="35"/>
      <c r="V8560" s="35"/>
      <c r="W8560" s="35"/>
      <c r="X8560" s="35"/>
      <c r="Y8560" s="35"/>
    </row>
    <row r="8561" customFormat="false" ht="14.25" hidden="false" customHeight="false" outlineLevel="0" collapsed="false">
      <c r="N8561" s="0" t="str">
        <f aca="false">IF(R8561=0,"",IF(Q8561=VLOOKUP(N8560+1,$B$8:$C$360,2,0),N8560+1,N8560))</f>
        <v/>
      </c>
      <c r="P8561" s="30"/>
      <c r="Q8561" s="30"/>
      <c r="R8561" s="35"/>
      <c r="S8561" s="35"/>
      <c r="T8561" s="35"/>
      <c r="U8561" s="35"/>
      <c r="V8561" s="35"/>
      <c r="W8561" s="35"/>
      <c r="X8561" s="35"/>
      <c r="Y8561" s="35"/>
    </row>
    <row r="8562" customFormat="false" ht="14.25" hidden="false" customHeight="false" outlineLevel="0" collapsed="false">
      <c r="N8562" s="0" t="str">
        <f aca="false">IF(R8562=0,"",IF(Q8562=VLOOKUP(N8561+1,$B$8:$C$360,2,0),N8561+1,N8561))</f>
        <v/>
      </c>
      <c r="P8562" s="30"/>
      <c r="Q8562" s="30"/>
      <c r="R8562" s="35"/>
      <c r="S8562" s="35"/>
      <c r="T8562" s="35"/>
      <c r="U8562" s="35"/>
      <c r="V8562" s="35"/>
      <c r="W8562" s="35"/>
      <c r="X8562" s="35"/>
      <c r="Y8562" s="35"/>
    </row>
    <row r="8563" customFormat="false" ht="14.25" hidden="false" customHeight="false" outlineLevel="0" collapsed="false">
      <c r="N8563" s="0" t="str">
        <f aca="false">IF(R8563=0,"",IF(Q8563=VLOOKUP(N8562+1,$B$8:$C$360,2,0),N8562+1,N8562))</f>
        <v/>
      </c>
      <c r="P8563" s="30"/>
      <c r="Q8563" s="30"/>
      <c r="R8563" s="35"/>
      <c r="S8563" s="35"/>
      <c r="T8563" s="35"/>
      <c r="U8563" s="35"/>
      <c r="V8563" s="35"/>
      <c r="W8563" s="35"/>
      <c r="X8563" s="35"/>
      <c r="Y8563" s="35"/>
    </row>
    <row r="8564" customFormat="false" ht="14.25" hidden="false" customHeight="false" outlineLevel="0" collapsed="false">
      <c r="N8564" s="0" t="str">
        <f aca="false">IF(R8564=0,"",IF(Q8564=VLOOKUP(N8563+1,$B$8:$C$360,2,0),N8563+1,N8563))</f>
        <v/>
      </c>
      <c r="P8564" s="30"/>
      <c r="Q8564" s="30"/>
      <c r="R8564" s="35"/>
      <c r="S8564" s="35"/>
      <c r="T8564" s="35"/>
      <c r="U8564" s="35"/>
      <c r="V8564" s="35"/>
      <c r="W8564" s="35"/>
      <c r="X8564" s="35"/>
      <c r="Y8564" s="35"/>
    </row>
    <row r="8565" customFormat="false" ht="14.25" hidden="false" customHeight="false" outlineLevel="0" collapsed="false">
      <c r="N8565" s="0" t="str">
        <f aca="false">IF(R8565=0,"",IF(Q8565=VLOOKUP(N8564+1,$B$8:$C$360,2,0),N8564+1,N8564))</f>
        <v/>
      </c>
      <c r="P8565" s="30"/>
      <c r="Q8565" s="30"/>
      <c r="R8565" s="35"/>
      <c r="S8565" s="35"/>
      <c r="T8565" s="35"/>
      <c r="U8565" s="35"/>
      <c r="V8565" s="35"/>
      <c r="W8565" s="35"/>
      <c r="X8565" s="35"/>
      <c r="Y8565" s="35"/>
    </row>
    <row r="8566" customFormat="false" ht="14.25" hidden="false" customHeight="false" outlineLevel="0" collapsed="false">
      <c r="N8566" s="0" t="str">
        <f aca="false">IF(R8566=0,"",IF(Q8566=VLOOKUP(N8565+1,$B$8:$C$360,2,0),N8565+1,N8565))</f>
        <v/>
      </c>
      <c r="P8566" s="30"/>
      <c r="Q8566" s="30"/>
      <c r="R8566" s="35"/>
      <c r="S8566" s="35"/>
      <c r="T8566" s="35"/>
      <c r="U8566" s="35"/>
      <c r="V8566" s="35"/>
      <c r="W8566" s="35"/>
      <c r="X8566" s="35"/>
      <c r="Y8566" s="35"/>
    </row>
    <row r="8567" customFormat="false" ht="14.25" hidden="false" customHeight="false" outlineLevel="0" collapsed="false">
      <c r="N8567" s="0" t="str">
        <f aca="false">IF(R8567=0,"",IF(Q8567=VLOOKUP(N8566+1,$B$8:$C$360,2,0),N8566+1,N8566))</f>
        <v/>
      </c>
      <c r="P8567" s="30"/>
      <c r="Q8567" s="30"/>
      <c r="R8567" s="35"/>
      <c r="S8567" s="35"/>
      <c r="T8567" s="35"/>
      <c r="U8567" s="35"/>
      <c r="V8567" s="35"/>
      <c r="W8567" s="35"/>
      <c r="X8567" s="35"/>
      <c r="Y8567" s="35"/>
    </row>
    <row r="8568" customFormat="false" ht="14.25" hidden="false" customHeight="false" outlineLevel="0" collapsed="false">
      <c r="N8568" s="0" t="str">
        <f aca="false">IF(R8568=0,"",IF(Q8568=VLOOKUP(N8567+1,$B$8:$C$360,2,0),N8567+1,N8567))</f>
        <v/>
      </c>
      <c r="P8568" s="30"/>
      <c r="Q8568" s="30"/>
      <c r="R8568" s="35"/>
      <c r="S8568" s="35"/>
      <c r="T8568" s="35"/>
      <c r="U8568" s="35"/>
      <c r="V8568" s="35"/>
      <c r="W8568" s="35"/>
      <c r="X8568" s="35"/>
      <c r="Y8568" s="35"/>
    </row>
    <row r="8569" customFormat="false" ht="14.25" hidden="false" customHeight="false" outlineLevel="0" collapsed="false">
      <c r="N8569" s="0" t="str">
        <f aca="false">IF(R8569=0,"",IF(Q8569=VLOOKUP(N8568+1,$B$8:$C$360,2,0),N8568+1,N8568))</f>
        <v/>
      </c>
      <c r="P8569" s="30"/>
      <c r="Q8569" s="30"/>
      <c r="R8569" s="35"/>
      <c r="S8569" s="35"/>
      <c r="T8569" s="35"/>
      <c r="U8569" s="35"/>
      <c r="V8569" s="35"/>
      <c r="W8569" s="35"/>
      <c r="X8569" s="35"/>
      <c r="Y8569" s="35"/>
    </row>
    <row r="8570" customFormat="false" ht="14.25" hidden="false" customHeight="false" outlineLevel="0" collapsed="false">
      <c r="N8570" s="0" t="str">
        <f aca="false">IF(R8570=0,"",IF(Q8570=VLOOKUP(N8569+1,$B$8:$C$360,2,0),N8569+1,N8569))</f>
        <v/>
      </c>
      <c r="P8570" s="30"/>
      <c r="Q8570" s="30"/>
      <c r="R8570" s="35"/>
      <c r="S8570" s="35"/>
      <c r="T8570" s="35"/>
      <c r="U8570" s="35"/>
      <c r="V8570" s="35"/>
      <c r="W8570" s="35"/>
      <c r="X8570" s="35"/>
      <c r="Y8570" s="35"/>
    </row>
    <row r="8571" customFormat="false" ht="14.25" hidden="false" customHeight="false" outlineLevel="0" collapsed="false">
      <c r="N8571" s="0" t="str">
        <f aca="false">IF(R8571=0,"",IF(Q8571=VLOOKUP(N8570+1,$B$8:$C$360,2,0),N8570+1,N8570))</f>
        <v/>
      </c>
      <c r="P8571" s="30"/>
      <c r="Q8571" s="30"/>
      <c r="R8571" s="35"/>
      <c r="S8571" s="35"/>
      <c r="T8571" s="35"/>
      <c r="U8571" s="35"/>
      <c r="V8571" s="35"/>
      <c r="W8571" s="35"/>
      <c r="X8571" s="35"/>
      <c r="Y8571" s="35"/>
    </row>
    <row r="8572" customFormat="false" ht="14.25" hidden="false" customHeight="false" outlineLevel="0" collapsed="false">
      <c r="N8572" s="0" t="str">
        <f aca="false">IF(R8572=0,"",IF(Q8572=VLOOKUP(N8571+1,$B$8:$C$360,2,0),N8571+1,N8571))</f>
        <v/>
      </c>
      <c r="P8572" s="30"/>
      <c r="Q8572" s="30"/>
      <c r="R8572" s="35"/>
      <c r="S8572" s="35"/>
      <c r="T8572" s="35"/>
      <c r="U8572" s="35"/>
      <c r="V8572" s="35"/>
      <c r="W8572" s="35"/>
      <c r="X8572" s="35"/>
      <c r="Y8572" s="35"/>
    </row>
    <row r="8573" customFormat="false" ht="14.25" hidden="false" customHeight="false" outlineLevel="0" collapsed="false">
      <c r="N8573" s="0" t="str">
        <f aca="false">IF(R8573=0,"",IF(Q8573=VLOOKUP(N8572+1,$B$8:$C$360,2,0),N8572+1,N8572))</f>
        <v/>
      </c>
      <c r="P8573" s="30"/>
      <c r="Q8573" s="30"/>
      <c r="R8573" s="35"/>
      <c r="S8573" s="35"/>
      <c r="T8573" s="35"/>
      <c r="U8573" s="35"/>
      <c r="V8573" s="35"/>
      <c r="W8573" s="35"/>
      <c r="X8573" s="35"/>
      <c r="Y8573" s="35"/>
    </row>
    <row r="8574" customFormat="false" ht="14.25" hidden="false" customHeight="false" outlineLevel="0" collapsed="false">
      <c r="N8574" s="0" t="str">
        <f aca="false">IF(R8574=0,"",IF(Q8574=VLOOKUP(N8573+1,$B$8:$C$360,2,0),N8573+1,N8573))</f>
        <v/>
      </c>
      <c r="P8574" s="30"/>
      <c r="Q8574" s="30"/>
      <c r="R8574" s="35"/>
      <c r="S8574" s="35"/>
      <c r="T8574" s="35"/>
      <c r="U8574" s="35"/>
      <c r="V8574" s="35"/>
      <c r="W8574" s="35"/>
      <c r="X8574" s="35"/>
      <c r="Y8574" s="35"/>
    </row>
    <row r="8575" customFormat="false" ht="14.25" hidden="false" customHeight="false" outlineLevel="0" collapsed="false">
      <c r="N8575" s="0" t="str">
        <f aca="false">IF(R8575=0,"",IF(Q8575=VLOOKUP(N8574+1,$B$8:$C$360,2,0),N8574+1,N8574))</f>
        <v/>
      </c>
      <c r="P8575" s="30"/>
      <c r="Q8575" s="30"/>
      <c r="R8575" s="35"/>
      <c r="S8575" s="35"/>
      <c r="T8575" s="35"/>
      <c r="U8575" s="35"/>
      <c r="V8575" s="35"/>
      <c r="W8575" s="35"/>
      <c r="X8575" s="35"/>
      <c r="Y8575" s="35"/>
    </row>
    <row r="8576" customFormat="false" ht="14.25" hidden="false" customHeight="false" outlineLevel="0" collapsed="false">
      <c r="N8576" s="0" t="str">
        <f aca="false">IF(R8576=0,"",IF(Q8576=VLOOKUP(N8575+1,$B$8:$C$360,2,0),N8575+1,N8575))</f>
        <v/>
      </c>
      <c r="P8576" s="30"/>
      <c r="Q8576" s="30"/>
      <c r="R8576" s="35"/>
      <c r="S8576" s="35"/>
      <c r="T8576" s="35"/>
      <c r="U8576" s="35"/>
      <c r="V8576" s="35"/>
      <c r="W8576" s="35"/>
      <c r="X8576" s="35"/>
      <c r="Y8576" s="35"/>
    </row>
    <row r="8577" customFormat="false" ht="14.25" hidden="false" customHeight="false" outlineLevel="0" collapsed="false">
      <c r="N8577" s="0" t="str">
        <f aca="false">IF(R8577=0,"",IF(Q8577=VLOOKUP(N8576+1,$B$8:$C$360,2,0),N8576+1,N8576))</f>
        <v/>
      </c>
      <c r="P8577" s="30"/>
      <c r="Q8577" s="30"/>
      <c r="R8577" s="35"/>
      <c r="S8577" s="35"/>
      <c r="T8577" s="35"/>
      <c r="U8577" s="35"/>
      <c r="V8577" s="35"/>
      <c r="W8577" s="35"/>
      <c r="X8577" s="35"/>
      <c r="Y8577" s="35"/>
    </row>
    <row r="8578" customFormat="false" ht="14.25" hidden="false" customHeight="false" outlineLevel="0" collapsed="false">
      <c r="N8578" s="0" t="str">
        <f aca="false">IF(R8578=0,"",IF(Q8578=VLOOKUP(N8577+1,$B$8:$C$360,2,0),N8577+1,N8577))</f>
        <v/>
      </c>
      <c r="P8578" s="30"/>
      <c r="Q8578" s="30"/>
      <c r="R8578" s="35"/>
      <c r="S8578" s="35"/>
      <c r="T8578" s="35"/>
      <c r="U8578" s="35"/>
      <c r="V8578" s="35"/>
      <c r="W8578" s="35"/>
      <c r="X8578" s="35"/>
      <c r="Y8578" s="35"/>
    </row>
    <row r="8579" customFormat="false" ht="14.25" hidden="false" customHeight="false" outlineLevel="0" collapsed="false">
      <c r="N8579" s="0" t="str">
        <f aca="false">IF(R8579=0,"",IF(Q8579=VLOOKUP(N8578+1,$B$8:$C$360,2,0),N8578+1,N8578))</f>
        <v/>
      </c>
      <c r="P8579" s="30"/>
      <c r="Q8579" s="30"/>
      <c r="R8579" s="35"/>
      <c r="S8579" s="35"/>
      <c r="T8579" s="35"/>
      <c r="U8579" s="35"/>
      <c r="V8579" s="35"/>
      <c r="W8579" s="35"/>
      <c r="X8579" s="35"/>
      <c r="Y8579" s="35"/>
    </row>
    <row r="8580" customFormat="false" ht="14.25" hidden="false" customHeight="false" outlineLevel="0" collapsed="false">
      <c r="N8580" s="0" t="str">
        <f aca="false">IF(R8580=0,"",IF(Q8580=VLOOKUP(N8579+1,$B$8:$C$360,2,0),N8579+1,N8579))</f>
        <v/>
      </c>
      <c r="P8580" s="30"/>
      <c r="Q8580" s="30"/>
      <c r="R8580" s="35"/>
      <c r="S8580" s="35"/>
      <c r="T8580" s="35"/>
      <c r="U8580" s="35"/>
      <c r="V8580" s="35"/>
      <c r="W8580" s="35"/>
      <c r="X8580" s="35"/>
      <c r="Y8580" s="35"/>
    </row>
    <row r="8581" customFormat="false" ht="14.25" hidden="false" customHeight="false" outlineLevel="0" collapsed="false">
      <c r="N8581" s="0" t="str">
        <f aca="false">IF(R8581=0,"",IF(Q8581=VLOOKUP(N8580+1,$B$8:$C$360,2,0),N8580+1,N8580))</f>
        <v/>
      </c>
      <c r="P8581" s="30"/>
      <c r="Q8581" s="30"/>
      <c r="R8581" s="35"/>
      <c r="S8581" s="35"/>
      <c r="T8581" s="35"/>
      <c r="U8581" s="35"/>
      <c r="V8581" s="35"/>
      <c r="W8581" s="35"/>
      <c r="X8581" s="35"/>
      <c r="Y8581" s="35"/>
    </row>
    <row r="8582" customFormat="false" ht="14.25" hidden="false" customHeight="false" outlineLevel="0" collapsed="false">
      <c r="N8582" s="0" t="str">
        <f aca="false">IF(R8582=0,"",IF(Q8582=VLOOKUP(N8581+1,$B$8:$C$360,2,0),N8581+1,N8581))</f>
        <v/>
      </c>
      <c r="P8582" s="30"/>
      <c r="Q8582" s="30"/>
      <c r="R8582" s="35"/>
      <c r="S8582" s="35"/>
      <c r="T8582" s="35"/>
      <c r="U8582" s="35"/>
      <c r="V8582" s="35"/>
      <c r="W8582" s="35"/>
      <c r="X8582" s="35"/>
      <c r="Y8582" s="35"/>
    </row>
    <row r="8583" customFormat="false" ht="14.25" hidden="false" customHeight="false" outlineLevel="0" collapsed="false">
      <c r="N8583" s="0" t="str">
        <f aca="false">IF(R8583=0,"",IF(Q8583=VLOOKUP(N8582+1,$B$8:$C$360,2,0),N8582+1,N8582))</f>
        <v/>
      </c>
      <c r="P8583" s="30"/>
      <c r="Q8583" s="30"/>
      <c r="R8583" s="35"/>
      <c r="S8583" s="35"/>
      <c r="T8583" s="35"/>
      <c r="U8583" s="35"/>
      <c r="V8583" s="35"/>
      <c r="W8583" s="35"/>
      <c r="X8583" s="35"/>
      <c r="Y8583" s="35"/>
    </row>
    <row r="8584" customFormat="false" ht="14.25" hidden="false" customHeight="false" outlineLevel="0" collapsed="false">
      <c r="N8584" s="0" t="str">
        <f aca="false">IF(R8584=0,"",IF(Q8584=VLOOKUP(N8583+1,$B$8:$C$360,2,0),N8583+1,N8583))</f>
        <v/>
      </c>
      <c r="P8584" s="30"/>
      <c r="Q8584" s="30"/>
      <c r="R8584" s="35"/>
      <c r="S8584" s="35"/>
      <c r="T8584" s="35"/>
      <c r="U8584" s="35"/>
      <c r="V8584" s="35"/>
      <c r="W8584" s="35"/>
      <c r="X8584" s="35"/>
      <c r="Y8584" s="35"/>
    </row>
    <row r="8585" customFormat="false" ht="14.25" hidden="false" customHeight="false" outlineLevel="0" collapsed="false">
      <c r="N8585" s="0" t="str">
        <f aca="false">IF(R8585=0,"",IF(Q8585=VLOOKUP(N8584+1,$B$8:$C$360,2,0),N8584+1,N8584))</f>
        <v/>
      </c>
      <c r="P8585" s="30"/>
      <c r="Q8585" s="30"/>
      <c r="R8585" s="35"/>
      <c r="S8585" s="35"/>
      <c r="T8585" s="35"/>
      <c r="U8585" s="35"/>
      <c r="V8585" s="35"/>
      <c r="W8585" s="35"/>
      <c r="X8585" s="35"/>
      <c r="Y8585" s="35"/>
    </row>
    <row r="8586" customFormat="false" ht="14.25" hidden="false" customHeight="false" outlineLevel="0" collapsed="false">
      <c r="N8586" s="0" t="str">
        <f aca="false">IF(R8586=0,"",IF(Q8586=VLOOKUP(N8585+1,$B$8:$C$360,2,0),N8585+1,N8585))</f>
        <v/>
      </c>
      <c r="P8586" s="30"/>
      <c r="Q8586" s="30"/>
      <c r="R8586" s="35"/>
      <c r="S8586" s="35"/>
      <c r="T8586" s="35"/>
      <c r="U8586" s="35"/>
      <c r="V8586" s="35"/>
      <c r="W8586" s="35"/>
      <c r="X8586" s="35"/>
      <c r="Y8586" s="35"/>
    </row>
    <row r="8587" customFormat="false" ht="14.25" hidden="false" customHeight="false" outlineLevel="0" collapsed="false">
      <c r="N8587" s="0" t="str">
        <f aca="false">IF(R8587=0,"",IF(Q8587=VLOOKUP(N8586+1,$B$8:$C$360,2,0),N8586+1,N8586))</f>
        <v/>
      </c>
      <c r="P8587" s="30"/>
      <c r="Q8587" s="30"/>
      <c r="R8587" s="35"/>
      <c r="S8587" s="35"/>
      <c r="T8587" s="35"/>
      <c r="U8587" s="35"/>
      <c r="V8587" s="35"/>
      <c r="W8587" s="35"/>
      <c r="X8587" s="35"/>
      <c r="Y8587" s="35"/>
    </row>
    <row r="8588" customFormat="false" ht="14.25" hidden="false" customHeight="false" outlineLevel="0" collapsed="false">
      <c r="N8588" s="0" t="str">
        <f aca="false">IF(R8588=0,"",IF(Q8588=VLOOKUP(N8587+1,$B$8:$C$360,2,0),N8587+1,N8587))</f>
        <v/>
      </c>
      <c r="P8588" s="30"/>
      <c r="Q8588" s="30"/>
      <c r="R8588" s="35"/>
      <c r="S8588" s="35"/>
      <c r="T8588" s="35"/>
      <c r="U8588" s="35"/>
      <c r="V8588" s="35"/>
      <c r="W8588" s="35"/>
      <c r="X8588" s="35"/>
      <c r="Y8588" s="35"/>
    </row>
    <row r="8589" customFormat="false" ht="14.25" hidden="false" customHeight="false" outlineLevel="0" collapsed="false">
      <c r="N8589" s="0" t="str">
        <f aca="false">IF(R8589=0,"",IF(Q8589=VLOOKUP(N8588+1,$B$8:$C$360,2,0),N8588+1,N8588))</f>
        <v/>
      </c>
      <c r="P8589" s="30"/>
      <c r="Q8589" s="30"/>
      <c r="R8589" s="35"/>
      <c r="S8589" s="35"/>
      <c r="T8589" s="35"/>
      <c r="U8589" s="35"/>
      <c r="V8589" s="35"/>
      <c r="W8589" s="35"/>
      <c r="X8589" s="35"/>
      <c r="Y8589" s="35"/>
    </row>
    <row r="8590" customFormat="false" ht="14.25" hidden="false" customHeight="false" outlineLevel="0" collapsed="false">
      <c r="N8590" s="0" t="str">
        <f aca="false">IF(R8590=0,"",IF(Q8590=VLOOKUP(N8589+1,$B$8:$C$360,2,0),N8589+1,N8589))</f>
        <v/>
      </c>
      <c r="P8590" s="30"/>
      <c r="Q8590" s="30"/>
      <c r="R8590" s="35"/>
      <c r="S8590" s="35"/>
      <c r="T8590" s="35"/>
      <c r="U8590" s="35"/>
      <c r="V8590" s="35"/>
      <c r="W8590" s="35"/>
      <c r="X8590" s="35"/>
      <c r="Y8590" s="35"/>
    </row>
    <row r="8591" customFormat="false" ht="14.25" hidden="false" customHeight="false" outlineLevel="0" collapsed="false">
      <c r="N8591" s="0" t="str">
        <f aca="false">IF(R8591=0,"",IF(Q8591=VLOOKUP(N8590+1,$B$8:$C$360,2,0),N8590+1,N8590))</f>
        <v/>
      </c>
      <c r="P8591" s="30"/>
      <c r="Q8591" s="30"/>
      <c r="R8591" s="35"/>
      <c r="S8591" s="35"/>
      <c r="T8591" s="35"/>
      <c r="U8591" s="35"/>
      <c r="V8591" s="35"/>
      <c r="W8591" s="35"/>
      <c r="X8591" s="35"/>
      <c r="Y8591" s="35"/>
    </row>
    <row r="8592" customFormat="false" ht="14.25" hidden="false" customHeight="false" outlineLevel="0" collapsed="false">
      <c r="N8592" s="0" t="str">
        <f aca="false">IF(R8592=0,"",IF(Q8592=VLOOKUP(N8591+1,$B$8:$C$360,2,0),N8591+1,N8591))</f>
        <v/>
      </c>
      <c r="P8592" s="30"/>
      <c r="Q8592" s="30"/>
      <c r="R8592" s="35"/>
      <c r="S8592" s="35"/>
      <c r="T8592" s="35"/>
      <c r="U8592" s="35"/>
      <c r="V8592" s="35"/>
      <c r="W8592" s="35"/>
      <c r="X8592" s="35"/>
      <c r="Y8592" s="35"/>
    </row>
    <row r="8593" customFormat="false" ht="14.25" hidden="false" customHeight="false" outlineLevel="0" collapsed="false">
      <c r="N8593" s="0" t="str">
        <f aca="false">IF(R8593=0,"",IF(Q8593=VLOOKUP(N8592+1,$B$8:$C$360,2,0),N8592+1,N8592))</f>
        <v/>
      </c>
      <c r="P8593" s="30"/>
      <c r="Q8593" s="30"/>
      <c r="R8593" s="35"/>
      <c r="S8593" s="35"/>
      <c r="T8593" s="35"/>
      <c r="U8593" s="35"/>
      <c r="V8593" s="35"/>
      <c r="W8593" s="35"/>
      <c r="X8593" s="35"/>
      <c r="Y8593" s="35"/>
    </row>
    <row r="8594" customFormat="false" ht="14.25" hidden="false" customHeight="false" outlineLevel="0" collapsed="false">
      <c r="N8594" s="0" t="str">
        <f aca="false">IF(R8594=0,"",IF(Q8594=VLOOKUP(N8593+1,$B$8:$C$360,2,0),N8593+1,N8593))</f>
        <v/>
      </c>
      <c r="P8594" s="30"/>
      <c r="Q8594" s="30"/>
      <c r="R8594" s="35"/>
      <c r="S8594" s="35"/>
      <c r="T8594" s="35"/>
      <c r="U8594" s="35"/>
      <c r="V8594" s="35"/>
      <c r="W8594" s="35"/>
      <c r="X8594" s="35"/>
      <c r="Y8594" s="35"/>
    </row>
    <row r="8595" customFormat="false" ht="14.25" hidden="false" customHeight="false" outlineLevel="0" collapsed="false">
      <c r="N8595" s="0" t="str">
        <f aca="false">IF(R8595=0,"",IF(Q8595=VLOOKUP(N8594+1,$B$8:$C$360,2,0),N8594+1,N8594))</f>
        <v/>
      </c>
      <c r="P8595" s="30"/>
      <c r="Q8595" s="30"/>
      <c r="R8595" s="35"/>
      <c r="S8595" s="35"/>
      <c r="T8595" s="35"/>
      <c r="U8595" s="35"/>
      <c r="V8595" s="35"/>
      <c r="W8595" s="35"/>
      <c r="X8595" s="35"/>
      <c r="Y8595" s="35"/>
    </row>
    <row r="8596" customFormat="false" ht="14.25" hidden="false" customHeight="false" outlineLevel="0" collapsed="false">
      <c r="N8596" s="0" t="str">
        <f aca="false">IF(R8596=0,"",IF(Q8596=VLOOKUP(N8595+1,$B$8:$C$360,2,0),N8595+1,N8595))</f>
        <v/>
      </c>
      <c r="P8596" s="30"/>
      <c r="Q8596" s="30"/>
      <c r="R8596" s="35"/>
      <c r="S8596" s="35"/>
      <c r="T8596" s="35"/>
      <c r="U8596" s="35"/>
      <c r="V8596" s="35"/>
      <c r="W8596" s="35"/>
      <c r="X8596" s="35"/>
      <c r="Y8596" s="35"/>
    </row>
    <row r="8597" customFormat="false" ht="14.25" hidden="false" customHeight="false" outlineLevel="0" collapsed="false">
      <c r="N8597" s="0" t="str">
        <f aca="false">IF(R8597=0,"",IF(Q8597=VLOOKUP(N8596+1,$B$8:$C$360,2,0),N8596+1,N8596))</f>
        <v/>
      </c>
      <c r="P8597" s="30"/>
      <c r="Q8597" s="30"/>
      <c r="R8597" s="35"/>
      <c r="S8597" s="35"/>
      <c r="T8597" s="35"/>
      <c r="U8597" s="35"/>
      <c r="V8597" s="35"/>
      <c r="W8597" s="35"/>
      <c r="X8597" s="35"/>
      <c r="Y8597" s="35"/>
    </row>
    <row r="8598" customFormat="false" ht="14.25" hidden="false" customHeight="false" outlineLevel="0" collapsed="false">
      <c r="N8598" s="0" t="str">
        <f aca="false">IF(R8598=0,"",IF(Q8598=VLOOKUP(N8597+1,$B$8:$C$360,2,0),N8597+1,N8597))</f>
        <v/>
      </c>
      <c r="P8598" s="30"/>
      <c r="Q8598" s="30"/>
      <c r="R8598" s="35"/>
      <c r="S8598" s="35"/>
      <c r="T8598" s="35"/>
      <c r="U8598" s="35"/>
      <c r="V8598" s="35"/>
      <c r="W8598" s="35"/>
      <c r="X8598" s="35"/>
      <c r="Y8598" s="35"/>
    </row>
    <row r="8599" customFormat="false" ht="14.25" hidden="false" customHeight="false" outlineLevel="0" collapsed="false">
      <c r="N8599" s="0" t="str">
        <f aca="false">IF(R8599=0,"",IF(Q8599=VLOOKUP(N8598+1,$B$8:$C$360,2,0),N8598+1,N8598))</f>
        <v/>
      </c>
      <c r="P8599" s="30"/>
      <c r="Q8599" s="30"/>
      <c r="R8599" s="35"/>
      <c r="S8599" s="35"/>
      <c r="T8599" s="35"/>
      <c r="U8599" s="35"/>
      <c r="V8599" s="35"/>
      <c r="W8599" s="35"/>
      <c r="X8599" s="35"/>
      <c r="Y8599" s="35"/>
    </row>
    <row r="8600" customFormat="false" ht="14.25" hidden="false" customHeight="false" outlineLevel="0" collapsed="false">
      <c r="N8600" s="0" t="str">
        <f aca="false">IF(R8600=0,"",IF(Q8600=VLOOKUP(N8599+1,$B$8:$C$360,2,0),N8599+1,N8599))</f>
        <v/>
      </c>
      <c r="P8600" s="30"/>
      <c r="Q8600" s="30"/>
      <c r="R8600" s="35"/>
      <c r="S8600" s="35"/>
      <c r="T8600" s="35"/>
      <c r="U8600" s="35"/>
      <c r="V8600" s="35"/>
      <c r="W8600" s="35"/>
      <c r="X8600" s="35"/>
      <c r="Y8600" s="35"/>
    </row>
    <row r="8601" customFormat="false" ht="14.25" hidden="false" customHeight="false" outlineLevel="0" collapsed="false">
      <c r="N8601" s="0" t="str">
        <f aca="false">IF(R8601=0,"",IF(Q8601=VLOOKUP(N8600+1,$B$8:$C$360,2,0),N8600+1,N8600))</f>
        <v/>
      </c>
      <c r="P8601" s="30"/>
      <c r="Q8601" s="30"/>
      <c r="R8601" s="35"/>
      <c r="S8601" s="35"/>
      <c r="T8601" s="35"/>
      <c r="U8601" s="35"/>
      <c r="V8601" s="35"/>
      <c r="W8601" s="35"/>
      <c r="X8601" s="35"/>
      <c r="Y8601" s="35"/>
    </row>
    <row r="8602" customFormat="false" ht="14.25" hidden="false" customHeight="false" outlineLevel="0" collapsed="false">
      <c r="N8602" s="0" t="str">
        <f aca="false">IF(R8602=0,"",IF(Q8602=VLOOKUP(N8601+1,$B$8:$C$360,2,0),N8601+1,N8601))</f>
        <v/>
      </c>
      <c r="P8602" s="30"/>
      <c r="Q8602" s="30"/>
      <c r="R8602" s="35"/>
      <c r="S8602" s="35"/>
      <c r="T8602" s="35"/>
      <c r="U8602" s="35"/>
      <c r="V8602" s="35"/>
      <c r="W8602" s="35"/>
      <c r="X8602" s="35"/>
      <c r="Y8602" s="35"/>
    </row>
    <row r="8603" customFormat="false" ht="14.25" hidden="false" customHeight="false" outlineLevel="0" collapsed="false">
      <c r="N8603" s="0" t="str">
        <f aca="false">IF(R8603=0,"",IF(Q8603=VLOOKUP(N8602+1,$B$8:$C$360,2,0),N8602+1,N8602))</f>
        <v/>
      </c>
      <c r="P8603" s="30"/>
      <c r="Q8603" s="30"/>
      <c r="R8603" s="35"/>
      <c r="S8603" s="35"/>
      <c r="T8603" s="35"/>
      <c r="U8603" s="35"/>
      <c r="V8603" s="35"/>
      <c r="W8603" s="35"/>
      <c r="X8603" s="35"/>
      <c r="Y8603" s="35"/>
    </row>
    <row r="8604" customFormat="false" ht="14.25" hidden="false" customHeight="false" outlineLevel="0" collapsed="false">
      <c r="N8604" s="0" t="str">
        <f aca="false">IF(R8604=0,"",IF(Q8604=VLOOKUP(N8603+1,$B$8:$C$360,2,0),N8603+1,N8603))</f>
        <v/>
      </c>
      <c r="P8604" s="30"/>
      <c r="Q8604" s="30"/>
      <c r="R8604" s="35"/>
      <c r="S8604" s="35"/>
      <c r="T8604" s="35"/>
      <c r="U8604" s="35"/>
      <c r="V8604" s="35"/>
      <c r="W8604" s="35"/>
      <c r="X8604" s="35"/>
      <c r="Y8604" s="35"/>
    </row>
    <row r="8605" customFormat="false" ht="14.25" hidden="false" customHeight="false" outlineLevel="0" collapsed="false">
      <c r="N8605" s="0" t="str">
        <f aca="false">IF(R8605=0,"",IF(Q8605=VLOOKUP(N8604+1,$B$8:$C$360,2,0),N8604+1,N8604))</f>
        <v/>
      </c>
      <c r="P8605" s="30"/>
      <c r="Q8605" s="30"/>
      <c r="R8605" s="35"/>
      <c r="S8605" s="35"/>
      <c r="T8605" s="35"/>
      <c r="U8605" s="35"/>
      <c r="V8605" s="35"/>
      <c r="W8605" s="35"/>
      <c r="X8605" s="35"/>
      <c r="Y8605" s="35"/>
    </row>
    <row r="8606" customFormat="false" ht="14.25" hidden="false" customHeight="false" outlineLevel="0" collapsed="false">
      <c r="N8606" s="0" t="str">
        <f aca="false">IF(R8606=0,"",IF(Q8606=VLOOKUP(N8605+1,$B$8:$C$360,2,0),N8605+1,N8605))</f>
        <v/>
      </c>
      <c r="P8606" s="30"/>
      <c r="Q8606" s="30"/>
      <c r="R8606" s="35"/>
      <c r="S8606" s="35"/>
      <c r="T8606" s="35"/>
      <c r="U8606" s="35"/>
      <c r="V8606" s="35"/>
      <c r="W8606" s="35"/>
      <c r="X8606" s="35"/>
      <c r="Y8606" s="35"/>
    </row>
    <row r="8607" customFormat="false" ht="14.25" hidden="false" customHeight="false" outlineLevel="0" collapsed="false">
      <c r="N8607" s="0" t="str">
        <f aca="false">IF(R8607=0,"",IF(Q8607=VLOOKUP(N8606+1,$B$8:$C$360,2,0),N8606+1,N8606))</f>
        <v/>
      </c>
      <c r="P8607" s="30"/>
      <c r="Q8607" s="30"/>
      <c r="R8607" s="35"/>
      <c r="S8607" s="35"/>
      <c r="T8607" s="35"/>
      <c r="U8607" s="35"/>
      <c r="V8607" s="35"/>
      <c r="W8607" s="35"/>
      <c r="X8607" s="35"/>
      <c r="Y8607" s="35"/>
    </row>
    <row r="8608" customFormat="false" ht="14.25" hidden="false" customHeight="false" outlineLevel="0" collapsed="false">
      <c r="N8608" s="0" t="str">
        <f aca="false">IF(R8608=0,"",IF(Q8608=VLOOKUP(N8607+1,$B$8:$C$360,2,0),N8607+1,N8607))</f>
        <v/>
      </c>
      <c r="P8608" s="30"/>
      <c r="Q8608" s="30"/>
      <c r="R8608" s="35"/>
      <c r="S8608" s="35"/>
      <c r="T8608" s="35"/>
      <c r="U8608" s="35"/>
      <c r="V8608" s="35"/>
      <c r="W8608" s="35"/>
      <c r="X8608" s="35"/>
      <c r="Y8608" s="35"/>
    </row>
    <row r="8609" customFormat="false" ht="14.25" hidden="false" customHeight="false" outlineLevel="0" collapsed="false">
      <c r="N8609" s="0" t="str">
        <f aca="false">IF(R8609=0,"",IF(Q8609=VLOOKUP(N8608+1,$B$8:$C$360,2,0),N8608+1,N8608))</f>
        <v/>
      </c>
      <c r="P8609" s="30"/>
      <c r="Q8609" s="30"/>
      <c r="R8609" s="35"/>
      <c r="S8609" s="35"/>
      <c r="T8609" s="35"/>
      <c r="U8609" s="35"/>
      <c r="V8609" s="35"/>
      <c r="W8609" s="35"/>
      <c r="X8609" s="35"/>
      <c r="Y8609" s="35"/>
    </row>
    <row r="8610" customFormat="false" ht="14.25" hidden="false" customHeight="false" outlineLevel="0" collapsed="false">
      <c r="N8610" s="0" t="str">
        <f aca="false">IF(R8610=0,"",IF(Q8610=VLOOKUP(N8609+1,$B$8:$C$360,2,0),N8609+1,N8609))</f>
        <v/>
      </c>
      <c r="P8610" s="30"/>
      <c r="Q8610" s="30"/>
      <c r="R8610" s="35"/>
      <c r="S8610" s="35"/>
      <c r="T8610" s="35"/>
      <c r="U8610" s="35"/>
      <c r="V8610" s="35"/>
      <c r="W8610" s="35"/>
      <c r="X8610" s="35"/>
      <c r="Y8610" s="35"/>
    </row>
    <row r="8611" customFormat="false" ht="14.25" hidden="false" customHeight="false" outlineLevel="0" collapsed="false">
      <c r="N8611" s="0" t="str">
        <f aca="false">IF(R8611=0,"",IF(Q8611=VLOOKUP(N8610+1,$B$8:$C$360,2,0),N8610+1,N8610))</f>
        <v/>
      </c>
      <c r="P8611" s="30"/>
      <c r="Q8611" s="30"/>
      <c r="R8611" s="35"/>
      <c r="S8611" s="35"/>
      <c r="T8611" s="35"/>
      <c r="U8611" s="35"/>
      <c r="V8611" s="35"/>
      <c r="W8611" s="35"/>
      <c r="X8611" s="35"/>
      <c r="Y8611" s="35"/>
    </row>
    <row r="8612" customFormat="false" ht="14.25" hidden="false" customHeight="false" outlineLevel="0" collapsed="false">
      <c r="N8612" s="0" t="str">
        <f aca="false">IF(R8612=0,"",IF(Q8612=VLOOKUP(N8611+1,$B$8:$C$360,2,0),N8611+1,N8611))</f>
        <v/>
      </c>
      <c r="P8612" s="30"/>
      <c r="Q8612" s="30"/>
      <c r="R8612" s="35"/>
      <c r="S8612" s="35"/>
      <c r="T8612" s="35"/>
      <c r="U8612" s="35"/>
      <c r="V8612" s="35"/>
      <c r="W8612" s="35"/>
      <c r="X8612" s="35"/>
      <c r="Y8612" s="35"/>
    </row>
    <row r="8613" customFormat="false" ht="14.25" hidden="false" customHeight="false" outlineLevel="0" collapsed="false">
      <c r="N8613" s="0" t="str">
        <f aca="false">IF(R8613=0,"",IF(Q8613=VLOOKUP(N8612+1,$B$8:$C$360,2,0),N8612+1,N8612))</f>
        <v/>
      </c>
      <c r="P8613" s="30"/>
      <c r="Q8613" s="30"/>
      <c r="R8613" s="35"/>
      <c r="S8613" s="35"/>
      <c r="T8613" s="35"/>
      <c r="U8613" s="35"/>
      <c r="V8613" s="35"/>
      <c r="W8613" s="35"/>
      <c r="X8613" s="35"/>
      <c r="Y8613" s="35"/>
    </row>
    <row r="8614" customFormat="false" ht="14.25" hidden="false" customHeight="false" outlineLevel="0" collapsed="false">
      <c r="N8614" s="0" t="str">
        <f aca="false">IF(R8614=0,"",IF(Q8614=VLOOKUP(N8613+1,$B$8:$C$360,2,0),N8613+1,N8613))</f>
        <v/>
      </c>
      <c r="P8614" s="30"/>
      <c r="Q8614" s="30"/>
      <c r="R8614" s="35"/>
      <c r="S8614" s="35"/>
      <c r="T8614" s="35"/>
      <c r="U8614" s="35"/>
      <c r="V8614" s="35"/>
      <c r="W8614" s="35"/>
      <c r="X8614" s="35"/>
      <c r="Y8614" s="35"/>
    </row>
    <row r="8615" customFormat="false" ht="14.25" hidden="false" customHeight="false" outlineLevel="0" collapsed="false">
      <c r="N8615" s="0" t="str">
        <f aca="false">IF(R8615=0,"",IF(Q8615=VLOOKUP(N8614+1,$B$8:$C$360,2,0),N8614+1,N8614))</f>
        <v/>
      </c>
      <c r="P8615" s="30"/>
      <c r="Q8615" s="30"/>
      <c r="R8615" s="35"/>
      <c r="S8615" s="35"/>
      <c r="T8615" s="35"/>
      <c r="U8615" s="35"/>
      <c r="V8615" s="35"/>
      <c r="W8615" s="35"/>
      <c r="X8615" s="35"/>
      <c r="Y8615" s="35"/>
    </row>
    <row r="8616" customFormat="false" ht="14.25" hidden="false" customHeight="false" outlineLevel="0" collapsed="false">
      <c r="N8616" s="0" t="str">
        <f aca="false">IF(R8616=0,"",IF(Q8616=VLOOKUP(N8615+1,$B$8:$C$360,2,0),N8615+1,N8615))</f>
        <v/>
      </c>
      <c r="P8616" s="30"/>
      <c r="Q8616" s="30"/>
      <c r="R8616" s="35"/>
      <c r="S8616" s="35"/>
      <c r="T8616" s="35"/>
      <c r="U8616" s="35"/>
      <c r="V8616" s="35"/>
      <c r="W8616" s="35"/>
      <c r="X8616" s="35"/>
      <c r="Y8616" s="35"/>
    </row>
    <row r="8617" customFormat="false" ht="14.25" hidden="false" customHeight="false" outlineLevel="0" collapsed="false">
      <c r="N8617" s="0" t="str">
        <f aca="false">IF(R8617=0,"",IF(Q8617=VLOOKUP(N8616+1,$B$8:$C$360,2,0),N8616+1,N8616))</f>
        <v/>
      </c>
      <c r="P8617" s="30"/>
      <c r="Q8617" s="30"/>
      <c r="R8617" s="35"/>
      <c r="S8617" s="35"/>
      <c r="T8617" s="35"/>
      <c r="U8617" s="35"/>
      <c r="V8617" s="35"/>
      <c r="W8617" s="35"/>
      <c r="X8617" s="35"/>
      <c r="Y8617" s="35"/>
    </row>
    <row r="8618" customFormat="false" ht="14.25" hidden="false" customHeight="false" outlineLevel="0" collapsed="false">
      <c r="N8618" s="0" t="str">
        <f aca="false">IF(R8618=0,"",IF(Q8618=VLOOKUP(N8617+1,$B$8:$C$360,2,0),N8617+1,N8617))</f>
        <v/>
      </c>
      <c r="P8618" s="30"/>
      <c r="Q8618" s="30"/>
      <c r="R8618" s="35"/>
      <c r="S8618" s="35"/>
      <c r="T8618" s="35"/>
      <c r="U8618" s="35"/>
      <c r="V8618" s="35"/>
      <c r="W8618" s="35"/>
      <c r="X8618" s="35"/>
      <c r="Y8618" s="35"/>
    </row>
    <row r="8619" customFormat="false" ht="14.25" hidden="false" customHeight="false" outlineLevel="0" collapsed="false">
      <c r="N8619" s="0" t="str">
        <f aca="false">IF(R8619=0,"",IF(Q8619=VLOOKUP(N8618+1,$B$8:$C$360,2,0),N8618+1,N8618))</f>
        <v/>
      </c>
      <c r="P8619" s="30"/>
      <c r="Q8619" s="30"/>
      <c r="R8619" s="35"/>
      <c r="S8619" s="35"/>
      <c r="T8619" s="35"/>
      <c r="U8619" s="35"/>
      <c r="V8619" s="35"/>
      <c r="W8619" s="35"/>
      <c r="X8619" s="35"/>
      <c r="Y8619" s="35"/>
    </row>
    <row r="8620" customFormat="false" ht="14.25" hidden="false" customHeight="false" outlineLevel="0" collapsed="false">
      <c r="N8620" s="0" t="str">
        <f aca="false">IF(R8620=0,"",IF(Q8620=VLOOKUP(N8619+1,$B$8:$C$360,2,0),N8619+1,N8619))</f>
        <v/>
      </c>
      <c r="P8620" s="30"/>
      <c r="Q8620" s="30"/>
      <c r="R8620" s="35"/>
      <c r="S8620" s="35"/>
      <c r="T8620" s="35"/>
      <c r="U8620" s="35"/>
      <c r="V8620" s="35"/>
      <c r="W8620" s="35"/>
      <c r="X8620" s="35"/>
      <c r="Y8620" s="35"/>
    </row>
    <row r="8621" customFormat="false" ht="14.25" hidden="false" customHeight="false" outlineLevel="0" collapsed="false">
      <c r="N8621" s="0" t="str">
        <f aca="false">IF(R8621=0,"",IF(Q8621=VLOOKUP(N8620+1,$B$8:$C$360,2,0),N8620+1,N8620))</f>
        <v/>
      </c>
      <c r="P8621" s="30"/>
      <c r="Q8621" s="30"/>
      <c r="R8621" s="35"/>
      <c r="S8621" s="35"/>
      <c r="T8621" s="35"/>
      <c r="U8621" s="35"/>
      <c r="V8621" s="35"/>
      <c r="W8621" s="35"/>
      <c r="X8621" s="35"/>
      <c r="Y8621" s="35"/>
    </row>
    <row r="8622" customFormat="false" ht="14.25" hidden="false" customHeight="false" outlineLevel="0" collapsed="false">
      <c r="N8622" s="0" t="str">
        <f aca="false">IF(R8622=0,"",IF(Q8622=VLOOKUP(N8621+1,$B$8:$C$360,2,0),N8621+1,N8621))</f>
        <v/>
      </c>
      <c r="P8622" s="30"/>
      <c r="Q8622" s="30"/>
      <c r="R8622" s="35"/>
      <c r="S8622" s="35"/>
      <c r="T8622" s="35"/>
      <c r="U8622" s="35"/>
      <c r="V8622" s="35"/>
      <c r="W8622" s="35"/>
      <c r="X8622" s="35"/>
      <c r="Y8622" s="35"/>
    </row>
    <row r="8623" customFormat="false" ht="14.25" hidden="false" customHeight="false" outlineLevel="0" collapsed="false">
      <c r="N8623" s="0" t="str">
        <f aca="false">IF(R8623=0,"",IF(Q8623=VLOOKUP(N8622+1,$B$8:$C$360,2,0),N8622+1,N8622))</f>
        <v/>
      </c>
      <c r="P8623" s="30"/>
      <c r="Q8623" s="30"/>
      <c r="R8623" s="35"/>
      <c r="S8623" s="35"/>
      <c r="T8623" s="35"/>
      <c r="U8623" s="35"/>
      <c r="V8623" s="35"/>
      <c r="W8623" s="35"/>
      <c r="X8623" s="35"/>
      <c r="Y8623" s="35"/>
    </row>
    <row r="8624" customFormat="false" ht="14.25" hidden="false" customHeight="false" outlineLevel="0" collapsed="false">
      <c r="N8624" s="0" t="str">
        <f aca="false">IF(R8624=0,"",IF(Q8624=VLOOKUP(N8623+1,$B$8:$C$360,2,0),N8623+1,N8623))</f>
        <v/>
      </c>
      <c r="P8624" s="30"/>
      <c r="Q8624" s="30"/>
      <c r="R8624" s="35"/>
      <c r="S8624" s="35"/>
      <c r="T8624" s="35"/>
      <c r="U8624" s="35"/>
      <c r="V8624" s="35"/>
      <c r="W8624" s="35"/>
      <c r="X8624" s="35"/>
      <c r="Y8624" s="35"/>
    </row>
    <row r="8625" customFormat="false" ht="14.25" hidden="false" customHeight="false" outlineLevel="0" collapsed="false">
      <c r="N8625" s="0" t="str">
        <f aca="false">IF(R8625=0,"",IF(Q8625=VLOOKUP(N8624+1,$B$8:$C$360,2,0),N8624+1,N8624))</f>
        <v/>
      </c>
      <c r="P8625" s="30"/>
      <c r="Q8625" s="30"/>
      <c r="R8625" s="35"/>
      <c r="S8625" s="35"/>
      <c r="T8625" s="35"/>
      <c r="U8625" s="35"/>
      <c r="V8625" s="35"/>
      <c r="W8625" s="35"/>
      <c r="X8625" s="35"/>
      <c r="Y8625" s="35"/>
    </row>
    <row r="8626" customFormat="false" ht="14.25" hidden="false" customHeight="false" outlineLevel="0" collapsed="false">
      <c r="N8626" s="0" t="str">
        <f aca="false">IF(R8626=0,"",IF(Q8626=VLOOKUP(N8625+1,$B$8:$C$360,2,0),N8625+1,N8625))</f>
        <v/>
      </c>
      <c r="P8626" s="30"/>
      <c r="Q8626" s="30"/>
      <c r="R8626" s="35"/>
      <c r="S8626" s="35"/>
      <c r="T8626" s="35"/>
      <c r="U8626" s="35"/>
      <c r="V8626" s="35"/>
      <c r="W8626" s="35"/>
      <c r="X8626" s="35"/>
      <c r="Y8626" s="35"/>
    </row>
    <row r="8627" customFormat="false" ht="14.25" hidden="false" customHeight="false" outlineLevel="0" collapsed="false">
      <c r="N8627" s="0" t="str">
        <f aca="false">IF(R8627=0,"",IF(Q8627=VLOOKUP(N8626+1,$B$8:$C$360,2,0),N8626+1,N8626))</f>
        <v/>
      </c>
      <c r="P8627" s="30"/>
      <c r="Q8627" s="30"/>
      <c r="R8627" s="35"/>
      <c r="S8627" s="35"/>
      <c r="T8627" s="35"/>
      <c r="U8627" s="35"/>
      <c r="V8627" s="35"/>
      <c r="W8627" s="35"/>
      <c r="X8627" s="35"/>
      <c r="Y8627" s="35"/>
    </row>
    <row r="8628" customFormat="false" ht="14.25" hidden="false" customHeight="false" outlineLevel="0" collapsed="false">
      <c r="N8628" s="0" t="str">
        <f aca="false">IF(R8628=0,"",IF(Q8628=VLOOKUP(N8627+1,$B$8:$C$360,2,0),N8627+1,N8627))</f>
        <v/>
      </c>
      <c r="P8628" s="30"/>
      <c r="Q8628" s="30"/>
      <c r="R8628" s="35"/>
      <c r="S8628" s="35"/>
      <c r="T8628" s="35"/>
      <c r="U8628" s="35"/>
      <c r="V8628" s="35"/>
      <c r="W8628" s="35"/>
      <c r="X8628" s="35"/>
      <c r="Y8628" s="35"/>
    </row>
    <row r="8629" customFormat="false" ht="14.25" hidden="false" customHeight="false" outlineLevel="0" collapsed="false">
      <c r="N8629" s="0" t="str">
        <f aca="false">IF(R8629=0,"",IF(Q8629=VLOOKUP(N8628+1,$B$8:$C$360,2,0),N8628+1,N8628))</f>
        <v/>
      </c>
      <c r="P8629" s="30"/>
      <c r="Q8629" s="30"/>
      <c r="R8629" s="35"/>
      <c r="S8629" s="35"/>
      <c r="T8629" s="35"/>
      <c r="U8629" s="35"/>
      <c r="V8629" s="35"/>
      <c r="W8629" s="35"/>
      <c r="X8629" s="35"/>
      <c r="Y8629" s="35"/>
    </row>
    <row r="8630" customFormat="false" ht="14.25" hidden="false" customHeight="false" outlineLevel="0" collapsed="false">
      <c r="N8630" s="0" t="str">
        <f aca="false">IF(R8630=0,"",IF(Q8630=VLOOKUP(N8629+1,$B$8:$C$360,2,0),N8629+1,N8629))</f>
        <v/>
      </c>
      <c r="P8630" s="30"/>
      <c r="Q8630" s="30"/>
      <c r="R8630" s="35"/>
      <c r="S8630" s="35"/>
      <c r="T8630" s="35"/>
      <c r="U8630" s="35"/>
      <c r="V8630" s="35"/>
      <c r="W8630" s="35"/>
      <c r="X8630" s="35"/>
      <c r="Y8630" s="35"/>
    </row>
    <row r="8631" customFormat="false" ht="14.25" hidden="false" customHeight="false" outlineLevel="0" collapsed="false">
      <c r="N8631" s="0" t="str">
        <f aca="false">IF(R8631=0,"",IF(Q8631=VLOOKUP(N8630+1,$B$8:$C$360,2,0),N8630+1,N8630))</f>
        <v/>
      </c>
      <c r="P8631" s="30"/>
      <c r="Q8631" s="30"/>
      <c r="R8631" s="35"/>
      <c r="S8631" s="35"/>
      <c r="T8631" s="35"/>
      <c r="U8631" s="35"/>
      <c r="V8631" s="35"/>
      <c r="W8631" s="35"/>
      <c r="X8631" s="35"/>
      <c r="Y8631" s="35"/>
    </row>
    <row r="8632" customFormat="false" ht="14.25" hidden="false" customHeight="false" outlineLevel="0" collapsed="false">
      <c r="N8632" s="0" t="str">
        <f aca="false">IF(R8632=0,"",IF(Q8632=VLOOKUP(N8631+1,$B$8:$C$360,2,0),N8631+1,N8631))</f>
        <v/>
      </c>
      <c r="P8632" s="30"/>
      <c r="Q8632" s="30"/>
      <c r="R8632" s="35"/>
      <c r="S8632" s="35"/>
      <c r="T8632" s="35"/>
      <c r="U8632" s="35"/>
      <c r="V8632" s="35"/>
      <c r="W8632" s="35"/>
      <c r="X8632" s="35"/>
      <c r="Y8632" s="35"/>
    </row>
    <row r="8633" customFormat="false" ht="14.25" hidden="false" customHeight="false" outlineLevel="0" collapsed="false">
      <c r="N8633" s="0" t="str">
        <f aca="false">IF(R8633=0,"",IF(Q8633=VLOOKUP(N8632+1,$B$8:$C$360,2,0),N8632+1,N8632))</f>
        <v/>
      </c>
      <c r="P8633" s="30"/>
      <c r="Q8633" s="30"/>
      <c r="R8633" s="35"/>
      <c r="S8633" s="35"/>
      <c r="T8633" s="35"/>
      <c r="U8633" s="35"/>
      <c r="V8633" s="35"/>
      <c r="W8633" s="35"/>
      <c r="X8633" s="35"/>
      <c r="Y8633" s="35"/>
    </row>
    <row r="8634" customFormat="false" ht="14.25" hidden="false" customHeight="false" outlineLevel="0" collapsed="false">
      <c r="N8634" s="0" t="str">
        <f aca="false">IF(R8634=0,"",IF(Q8634=VLOOKUP(N8633+1,$B$8:$C$360,2,0),N8633+1,N8633))</f>
        <v/>
      </c>
      <c r="P8634" s="30"/>
      <c r="Q8634" s="30"/>
      <c r="R8634" s="35"/>
      <c r="S8634" s="35"/>
      <c r="T8634" s="35"/>
      <c r="U8634" s="35"/>
      <c r="V8634" s="35"/>
      <c r="W8634" s="35"/>
      <c r="X8634" s="35"/>
      <c r="Y8634" s="35"/>
    </row>
    <row r="8635" customFormat="false" ht="14.25" hidden="false" customHeight="false" outlineLevel="0" collapsed="false">
      <c r="N8635" s="0" t="str">
        <f aca="false">IF(R8635=0,"",IF(Q8635=VLOOKUP(N8634+1,$B$8:$C$360,2,0),N8634+1,N8634))</f>
        <v/>
      </c>
      <c r="P8635" s="30"/>
      <c r="Q8635" s="30"/>
      <c r="R8635" s="35"/>
      <c r="S8635" s="35"/>
      <c r="T8635" s="35"/>
      <c r="U8635" s="35"/>
      <c r="V8635" s="35"/>
      <c r="W8635" s="35"/>
      <c r="X8635" s="35"/>
      <c r="Y8635" s="35"/>
    </row>
    <row r="8636" customFormat="false" ht="14.25" hidden="false" customHeight="false" outlineLevel="0" collapsed="false">
      <c r="N8636" s="0" t="str">
        <f aca="false">IF(R8636=0,"",IF(Q8636=VLOOKUP(N8635+1,$B$8:$C$360,2,0),N8635+1,N8635))</f>
        <v/>
      </c>
      <c r="P8636" s="30"/>
      <c r="Q8636" s="30"/>
      <c r="R8636" s="35"/>
      <c r="S8636" s="35"/>
      <c r="T8636" s="35"/>
      <c r="U8636" s="35"/>
      <c r="V8636" s="35"/>
      <c r="W8636" s="35"/>
      <c r="X8636" s="35"/>
      <c r="Y8636" s="35"/>
    </row>
    <row r="8637" customFormat="false" ht="14.25" hidden="false" customHeight="false" outlineLevel="0" collapsed="false">
      <c r="N8637" s="0" t="str">
        <f aca="false">IF(R8637=0,"",IF(Q8637=VLOOKUP(N8636+1,$B$8:$C$360,2,0),N8636+1,N8636))</f>
        <v/>
      </c>
      <c r="P8637" s="30"/>
      <c r="Q8637" s="30"/>
      <c r="R8637" s="35"/>
      <c r="S8637" s="35"/>
      <c r="T8637" s="35"/>
      <c r="U8637" s="35"/>
      <c r="V8637" s="35"/>
      <c r="W8637" s="35"/>
      <c r="X8637" s="35"/>
      <c r="Y8637" s="35"/>
    </row>
    <row r="8638" customFormat="false" ht="14.25" hidden="false" customHeight="false" outlineLevel="0" collapsed="false">
      <c r="N8638" s="0" t="str">
        <f aca="false">IF(R8638=0,"",IF(Q8638=VLOOKUP(N8637+1,$B$8:$C$360,2,0),N8637+1,N8637))</f>
        <v/>
      </c>
      <c r="P8638" s="30"/>
      <c r="Q8638" s="30"/>
      <c r="R8638" s="35"/>
      <c r="S8638" s="35"/>
      <c r="T8638" s="35"/>
      <c r="U8638" s="35"/>
      <c r="V8638" s="35"/>
      <c r="W8638" s="35"/>
      <c r="X8638" s="35"/>
      <c r="Y8638" s="35"/>
    </row>
    <row r="8639" customFormat="false" ht="14.25" hidden="false" customHeight="false" outlineLevel="0" collapsed="false">
      <c r="N8639" s="0" t="str">
        <f aca="false">IF(R8639=0,"",IF(Q8639=VLOOKUP(N8638+1,$B$8:$C$360,2,0),N8638+1,N8638))</f>
        <v/>
      </c>
      <c r="P8639" s="30"/>
      <c r="Q8639" s="30"/>
      <c r="R8639" s="35"/>
      <c r="S8639" s="35"/>
      <c r="T8639" s="35"/>
      <c r="U8639" s="35"/>
      <c r="V8639" s="35"/>
      <c r="W8639" s="35"/>
      <c r="X8639" s="35"/>
      <c r="Y8639" s="35"/>
    </row>
    <row r="8640" customFormat="false" ht="14.25" hidden="false" customHeight="false" outlineLevel="0" collapsed="false">
      <c r="N8640" s="0" t="str">
        <f aca="false">IF(R8640=0,"",IF(Q8640=VLOOKUP(N8639+1,$B$8:$C$360,2,0),N8639+1,N8639))</f>
        <v/>
      </c>
      <c r="P8640" s="30"/>
      <c r="Q8640" s="30"/>
      <c r="R8640" s="35"/>
      <c r="S8640" s="35"/>
      <c r="T8640" s="35"/>
      <c r="U8640" s="35"/>
      <c r="V8640" s="35"/>
      <c r="W8640" s="35"/>
      <c r="X8640" s="35"/>
      <c r="Y8640" s="35"/>
    </row>
    <row r="8641" customFormat="false" ht="14.25" hidden="false" customHeight="false" outlineLevel="0" collapsed="false">
      <c r="N8641" s="0" t="str">
        <f aca="false">IF(R8641=0,"",IF(Q8641=VLOOKUP(N8640+1,$B$8:$C$360,2,0),N8640+1,N8640))</f>
        <v/>
      </c>
      <c r="P8641" s="30"/>
      <c r="Q8641" s="30"/>
      <c r="R8641" s="35"/>
      <c r="S8641" s="35"/>
      <c r="T8641" s="35"/>
      <c r="U8641" s="35"/>
      <c r="V8641" s="35"/>
      <c r="W8641" s="35"/>
      <c r="X8641" s="35"/>
      <c r="Y8641" s="35"/>
    </row>
    <row r="8642" customFormat="false" ht="14.25" hidden="false" customHeight="false" outlineLevel="0" collapsed="false">
      <c r="N8642" s="0" t="str">
        <f aca="false">IF(R8642=0,"",IF(Q8642=VLOOKUP(N8641+1,$B$8:$C$360,2,0),N8641+1,N8641))</f>
        <v/>
      </c>
      <c r="P8642" s="30"/>
      <c r="Q8642" s="30"/>
      <c r="R8642" s="35"/>
      <c r="S8642" s="35"/>
      <c r="T8642" s="35"/>
      <c r="U8642" s="35"/>
      <c r="V8642" s="35"/>
      <c r="W8642" s="35"/>
      <c r="X8642" s="35"/>
      <c r="Y8642" s="35"/>
    </row>
    <row r="8643" customFormat="false" ht="14.25" hidden="false" customHeight="false" outlineLevel="0" collapsed="false">
      <c r="N8643" s="0" t="str">
        <f aca="false">IF(R8643=0,"",IF(Q8643=VLOOKUP(N8642+1,$B$8:$C$360,2,0),N8642+1,N8642))</f>
        <v/>
      </c>
      <c r="P8643" s="30"/>
      <c r="Q8643" s="30"/>
      <c r="R8643" s="35"/>
      <c r="S8643" s="35"/>
      <c r="T8643" s="35"/>
      <c r="U8643" s="35"/>
      <c r="V8643" s="35"/>
      <c r="W8643" s="35"/>
      <c r="X8643" s="35"/>
      <c r="Y8643" s="35"/>
    </row>
    <row r="8644" customFormat="false" ht="14.25" hidden="false" customHeight="false" outlineLevel="0" collapsed="false">
      <c r="N8644" s="0" t="str">
        <f aca="false">IF(R8644=0,"",IF(Q8644=VLOOKUP(N8643+1,$B$8:$C$360,2,0),N8643+1,N8643))</f>
        <v/>
      </c>
      <c r="P8644" s="30"/>
      <c r="Q8644" s="30"/>
      <c r="R8644" s="35"/>
      <c r="S8644" s="35"/>
      <c r="T8644" s="35"/>
      <c r="U8644" s="35"/>
      <c r="V8644" s="35"/>
      <c r="W8644" s="35"/>
      <c r="X8644" s="35"/>
      <c r="Y8644" s="35"/>
    </row>
    <row r="8645" customFormat="false" ht="14.25" hidden="false" customHeight="false" outlineLevel="0" collapsed="false">
      <c r="N8645" s="0" t="str">
        <f aca="false">IF(R8645=0,"",IF(Q8645=VLOOKUP(N8644+1,$B$8:$C$360,2,0),N8644+1,N8644))</f>
        <v/>
      </c>
      <c r="P8645" s="30"/>
      <c r="Q8645" s="30"/>
      <c r="R8645" s="35"/>
      <c r="S8645" s="35"/>
      <c r="T8645" s="35"/>
      <c r="U8645" s="35"/>
      <c r="V8645" s="35"/>
      <c r="W8645" s="35"/>
      <c r="X8645" s="35"/>
      <c r="Y8645" s="35"/>
    </row>
    <row r="8646" customFormat="false" ht="14.25" hidden="false" customHeight="false" outlineLevel="0" collapsed="false">
      <c r="N8646" s="0" t="str">
        <f aca="false">IF(R8646=0,"",IF(Q8646=VLOOKUP(N8645+1,$B$8:$C$360,2,0),N8645+1,N8645))</f>
        <v/>
      </c>
      <c r="P8646" s="30"/>
      <c r="Q8646" s="30"/>
      <c r="R8646" s="35"/>
      <c r="S8646" s="35"/>
      <c r="T8646" s="35"/>
      <c r="U8646" s="35"/>
      <c r="V8646" s="35"/>
      <c r="W8646" s="35"/>
      <c r="X8646" s="35"/>
      <c r="Y8646" s="35"/>
    </row>
    <row r="8647" customFormat="false" ht="14.25" hidden="false" customHeight="false" outlineLevel="0" collapsed="false">
      <c r="N8647" s="0" t="str">
        <f aca="false">IF(R8647=0,"",IF(Q8647=VLOOKUP(N8646+1,$B$8:$C$360,2,0),N8646+1,N8646))</f>
        <v/>
      </c>
      <c r="P8647" s="30"/>
      <c r="Q8647" s="30"/>
      <c r="R8647" s="35"/>
      <c r="S8647" s="35"/>
      <c r="T8647" s="35"/>
      <c r="U8647" s="35"/>
      <c r="V8647" s="35"/>
      <c r="W8647" s="35"/>
      <c r="X8647" s="35"/>
      <c r="Y8647" s="35"/>
    </row>
    <row r="8648" customFormat="false" ht="14.25" hidden="false" customHeight="false" outlineLevel="0" collapsed="false">
      <c r="N8648" s="0" t="str">
        <f aca="false">IF(R8648=0,"",IF(Q8648=VLOOKUP(N8647+1,$B$8:$C$360,2,0),N8647+1,N8647))</f>
        <v/>
      </c>
      <c r="P8648" s="30"/>
      <c r="Q8648" s="30"/>
      <c r="R8648" s="35"/>
      <c r="S8648" s="35"/>
      <c r="T8648" s="35"/>
      <c r="U8648" s="35"/>
      <c r="V8648" s="35"/>
      <c r="W8648" s="35"/>
      <c r="X8648" s="35"/>
      <c r="Y8648" s="35"/>
    </row>
    <row r="8649" customFormat="false" ht="14.25" hidden="false" customHeight="false" outlineLevel="0" collapsed="false">
      <c r="N8649" s="0" t="str">
        <f aca="false">IF(R8649=0,"",IF(Q8649=VLOOKUP(N8648+1,$B$8:$C$360,2,0),N8648+1,N8648))</f>
        <v/>
      </c>
      <c r="P8649" s="30"/>
      <c r="Q8649" s="30"/>
      <c r="R8649" s="35"/>
      <c r="S8649" s="35"/>
      <c r="T8649" s="35"/>
      <c r="U8649" s="35"/>
      <c r="V8649" s="35"/>
      <c r="W8649" s="35"/>
      <c r="X8649" s="35"/>
      <c r="Y8649" s="35"/>
    </row>
    <row r="8650" customFormat="false" ht="14.25" hidden="false" customHeight="false" outlineLevel="0" collapsed="false">
      <c r="N8650" s="0" t="str">
        <f aca="false">IF(R8650=0,"",IF(Q8650=VLOOKUP(N8649+1,$B$8:$C$360,2,0),N8649+1,N8649))</f>
        <v/>
      </c>
      <c r="P8650" s="30"/>
      <c r="Q8650" s="30"/>
      <c r="R8650" s="35"/>
      <c r="S8650" s="35"/>
      <c r="T8650" s="35"/>
      <c r="U8650" s="35"/>
      <c r="V8650" s="35"/>
      <c r="W8650" s="35"/>
      <c r="X8650" s="35"/>
      <c r="Y8650" s="35"/>
    </row>
    <row r="8651" customFormat="false" ht="14.25" hidden="false" customHeight="false" outlineLevel="0" collapsed="false">
      <c r="N8651" s="0" t="str">
        <f aca="false">IF(R8651=0,"",IF(Q8651=VLOOKUP(N8650+1,$B$8:$C$360,2,0),N8650+1,N8650))</f>
        <v/>
      </c>
      <c r="P8651" s="30"/>
      <c r="Q8651" s="30"/>
      <c r="R8651" s="35"/>
      <c r="S8651" s="35"/>
      <c r="T8651" s="35"/>
      <c r="U8651" s="35"/>
      <c r="V8651" s="35"/>
      <c r="W8651" s="35"/>
      <c r="X8651" s="35"/>
      <c r="Y8651" s="35"/>
    </row>
    <row r="8652" customFormat="false" ht="14.25" hidden="false" customHeight="false" outlineLevel="0" collapsed="false">
      <c r="N8652" s="0" t="str">
        <f aca="false">IF(R8652=0,"",IF(Q8652=VLOOKUP(N8651+1,$B$8:$C$360,2,0),N8651+1,N8651))</f>
        <v/>
      </c>
      <c r="P8652" s="30"/>
      <c r="Q8652" s="30"/>
      <c r="R8652" s="35"/>
      <c r="S8652" s="35"/>
      <c r="T8652" s="35"/>
      <c r="U8652" s="35"/>
      <c r="V8652" s="35"/>
      <c r="W8652" s="35"/>
      <c r="X8652" s="35"/>
      <c r="Y8652" s="35"/>
    </row>
    <row r="8653" customFormat="false" ht="14.25" hidden="false" customHeight="false" outlineLevel="0" collapsed="false">
      <c r="N8653" s="0" t="str">
        <f aca="false">IF(R8653=0,"",IF(Q8653=VLOOKUP(N8652+1,$B$8:$C$360,2,0),N8652+1,N8652))</f>
        <v/>
      </c>
      <c r="P8653" s="30"/>
      <c r="Q8653" s="30"/>
      <c r="R8653" s="35"/>
      <c r="S8653" s="35"/>
      <c r="T8653" s="35"/>
      <c r="U8653" s="35"/>
      <c r="V8653" s="35"/>
      <c r="W8653" s="35"/>
      <c r="X8653" s="35"/>
      <c r="Y8653" s="35"/>
    </row>
    <row r="8654" customFormat="false" ht="14.25" hidden="false" customHeight="false" outlineLevel="0" collapsed="false">
      <c r="N8654" s="0" t="str">
        <f aca="false">IF(R8654=0,"",IF(Q8654=VLOOKUP(N8653+1,$B$8:$C$360,2,0),N8653+1,N8653))</f>
        <v/>
      </c>
      <c r="P8654" s="30"/>
      <c r="Q8654" s="30"/>
      <c r="R8654" s="35"/>
      <c r="S8654" s="35"/>
      <c r="T8654" s="35"/>
      <c r="U8654" s="35"/>
      <c r="V8654" s="35"/>
      <c r="W8654" s="35"/>
      <c r="X8654" s="35"/>
      <c r="Y8654" s="35"/>
    </row>
    <row r="8655" customFormat="false" ht="14.25" hidden="false" customHeight="false" outlineLevel="0" collapsed="false">
      <c r="N8655" s="0" t="str">
        <f aca="false">IF(R8655=0,"",IF(Q8655=VLOOKUP(N8654+1,$B$8:$C$360,2,0),N8654+1,N8654))</f>
        <v/>
      </c>
      <c r="P8655" s="30"/>
      <c r="Q8655" s="30"/>
      <c r="R8655" s="35"/>
      <c r="S8655" s="35"/>
      <c r="T8655" s="35"/>
      <c r="U8655" s="35"/>
      <c r="V8655" s="35"/>
      <c r="W8655" s="35"/>
      <c r="X8655" s="35"/>
      <c r="Y8655" s="35"/>
    </row>
    <row r="8656" customFormat="false" ht="14.25" hidden="false" customHeight="false" outlineLevel="0" collapsed="false">
      <c r="N8656" s="0" t="str">
        <f aca="false">IF(R8656=0,"",IF(Q8656=VLOOKUP(N8655+1,$B$8:$C$360,2,0),N8655+1,N8655))</f>
        <v/>
      </c>
      <c r="P8656" s="30"/>
      <c r="Q8656" s="30"/>
      <c r="R8656" s="35"/>
      <c r="S8656" s="35"/>
      <c r="T8656" s="35"/>
      <c r="U8656" s="35"/>
      <c r="V8656" s="35"/>
      <c r="W8656" s="35"/>
      <c r="X8656" s="35"/>
      <c r="Y8656" s="35"/>
    </row>
    <row r="8657" customFormat="false" ht="14.25" hidden="false" customHeight="false" outlineLevel="0" collapsed="false">
      <c r="N8657" s="0" t="str">
        <f aca="false">IF(R8657=0,"",IF(Q8657=VLOOKUP(N8656+1,$B$8:$C$360,2,0),N8656+1,N8656))</f>
        <v/>
      </c>
      <c r="P8657" s="30"/>
      <c r="Q8657" s="30"/>
      <c r="R8657" s="35"/>
      <c r="S8657" s="35"/>
      <c r="T8657" s="35"/>
      <c r="U8657" s="35"/>
      <c r="V8657" s="35"/>
      <c r="W8657" s="35"/>
      <c r="X8657" s="35"/>
      <c r="Y8657" s="35"/>
    </row>
    <row r="8658" customFormat="false" ht="14.25" hidden="false" customHeight="false" outlineLevel="0" collapsed="false">
      <c r="N8658" s="0" t="str">
        <f aca="false">IF(R8658=0,"",IF(Q8658=VLOOKUP(N8657+1,$B$8:$C$360,2,0),N8657+1,N8657))</f>
        <v/>
      </c>
      <c r="P8658" s="30"/>
      <c r="Q8658" s="30"/>
      <c r="R8658" s="35"/>
      <c r="S8658" s="35"/>
      <c r="T8658" s="35"/>
      <c r="U8658" s="35"/>
      <c r="V8658" s="35"/>
      <c r="W8658" s="35"/>
      <c r="X8658" s="35"/>
      <c r="Y8658" s="35"/>
    </row>
    <row r="8659" customFormat="false" ht="14.25" hidden="false" customHeight="false" outlineLevel="0" collapsed="false">
      <c r="N8659" s="0" t="str">
        <f aca="false">IF(R8659=0,"",IF(Q8659=VLOOKUP(N8658+1,$B$8:$C$360,2,0),N8658+1,N8658))</f>
        <v/>
      </c>
      <c r="P8659" s="30"/>
      <c r="Q8659" s="30"/>
      <c r="R8659" s="35"/>
      <c r="S8659" s="35"/>
      <c r="T8659" s="35"/>
      <c r="U8659" s="35"/>
      <c r="V8659" s="35"/>
      <c r="W8659" s="35"/>
      <c r="X8659" s="35"/>
      <c r="Y8659" s="35"/>
    </row>
    <row r="8660" customFormat="false" ht="14.25" hidden="false" customHeight="false" outlineLevel="0" collapsed="false">
      <c r="N8660" s="0" t="str">
        <f aca="false">IF(R8660=0,"",IF(Q8660=VLOOKUP(N8659+1,$B$8:$C$360,2,0),N8659+1,N8659))</f>
        <v/>
      </c>
      <c r="P8660" s="30"/>
      <c r="Q8660" s="30"/>
      <c r="R8660" s="35"/>
      <c r="S8660" s="35"/>
      <c r="T8660" s="35"/>
      <c r="U8660" s="35"/>
      <c r="V8660" s="35"/>
      <c r="W8660" s="35"/>
      <c r="X8660" s="35"/>
      <c r="Y8660" s="35"/>
    </row>
    <row r="8661" customFormat="false" ht="14.25" hidden="false" customHeight="false" outlineLevel="0" collapsed="false">
      <c r="N8661" s="0" t="str">
        <f aca="false">IF(R8661=0,"",IF(Q8661=VLOOKUP(N8660+1,$B$8:$C$360,2,0),N8660+1,N8660))</f>
        <v/>
      </c>
      <c r="P8661" s="30"/>
      <c r="Q8661" s="30"/>
      <c r="R8661" s="35"/>
      <c r="S8661" s="35"/>
      <c r="T8661" s="35"/>
      <c r="U8661" s="35"/>
      <c r="V8661" s="35"/>
      <c r="W8661" s="35"/>
      <c r="X8661" s="35"/>
      <c r="Y8661" s="35"/>
    </row>
    <row r="8662" customFormat="false" ht="14.25" hidden="false" customHeight="false" outlineLevel="0" collapsed="false">
      <c r="N8662" s="0" t="str">
        <f aca="false">IF(R8662=0,"",IF(Q8662=VLOOKUP(N8661+1,$B$8:$C$360,2,0),N8661+1,N8661))</f>
        <v/>
      </c>
      <c r="P8662" s="30"/>
      <c r="Q8662" s="30"/>
      <c r="R8662" s="35"/>
      <c r="S8662" s="35"/>
      <c r="T8662" s="35"/>
      <c r="U8662" s="35"/>
      <c r="V8662" s="35"/>
      <c r="W8662" s="35"/>
      <c r="X8662" s="35"/>
      <c r="Y8662" s="35"/>
    </row>
    <row r="8663" customFormat="false" ht="14.25" hidden="false" customHeight="false" outlineLevel="0" collapsed="false">
      <c r="N8663" s="0" t="str">
        <f aca="false">IF(R8663=0,"",IF(Q8663=VLOOKUP(N8662+1,$B$8:$C$360,2,0),N8662+1,N8662))</f>
        <v/>
      </c>
      <c r="P8663" s="30"/>
      <c r="Q8663" s="30"/>
      <c r="R8663" s="35"/>
      <c r="S8663" s="35"/>
      <c r="T8663" s="35"/>
      <c r="U8663" s="35"/>
      <c r="V8663" s="35"/>
      <c r="W8663" s="35"/>
      <c r="X8663" s="35"/>
      <c r="Y8663" s="35"/>
    </row>
    <row r="8664" customFormat="false" ht="14.25" hidden="false" customHeight="false" outlineLevel="0" collapsed="false">
      <c r="N8664" s="0" t="str">
        <f aca="false">IF(R8664=0,"",IF(Q8664=VLOOKUP(N8663+1,$B$8:$C$360,2,0),N8663+1,N8663))</f>
        <v/>
      </c>
      <c r="P8664" s="30"/>
      <c r="Q8664" s="30"/>
      <c r="R8664" s="35"/>
      <c r="S8664" s="35"/>
      <c r="T8664" s="35"/>
      <c r="U8664" s="35"/>
      <c r="V8664" s="35"/>
      <c r="W8664" s="35"/>
      <c r="X8664" s="35"/>
      <c r="Y8664" s="35"/>
    </row>
    <row r="8665" customFormat="false" ht="14.25" hidden="false" customHeight="false" outlineLevel="0" collapsed="false">
      <c r="N8665" s="0" t="str">
        <f aca="false">IF(R8665=0,"",IF(Q8665=VLOOKUP(N8664+1,$B$8:$C$360,2,0),N8664+1,N8664))</f>
        <v/>
      </c>
      <c r="P8665" s="30"/>
      <c r="Q8665" s="30"/>
      <c r="R8665" s="35"/>
      <c r="S8665" s="35"/>
      <c r="T8665" s="35"/>
      <c r="U8665" s="35"/>
      <c r="V8665" s="35"/>
      <c r="W8665" s="35"/>
      <c r="X8665" s="35"/>
      <c r="Y8665" s="35"/>
    </row>
    <row r="8666" customFormat="false" ht="14.25" hidden="false" customHeight="false" outlineLevel="0" collapsed="false">
      <c r="N8666" s="0" t="str">
        <f aca="false">IF(R8666=0,"",IF(Q8666=VLOOKUP(N8665+1,$B$8:$C$360,2,0),N8665+1,N8665))</f>
        <v/>
      </c>
      <c r="P8666" s="30"/>
      <c r="Q8666" s="30"/>
      <c r="R8666" s="35"/>
      <c r="S8666" s="35"/>
      <c r="T8666" s="35"/>
      <c r="U8666" s="35"/>
      <c r="V8666" s="35"/>
      <c r="W8666" s="35"/>
      <c r="X8666" s="35"/>
      <c r="Y8666" s="35"/>
    </row>
    <row r="8667" customFormat="false" ht="14.25" hidden="false" customHeight="false" outlineLevel="0" collapsed="false">
      <c r="N8667" s="0" t="str">
        <f aca="false">IF(R8667=0,"",IF(Q8667=VLOOKUP(N8666+1,$B$8:$C$360,2,0),N8666+1,N8666))</f>
        <v/>
      </c>
      <c r="P8667" s="30"/>
      <c r="Q8667" s="30"/>
      <c r="R8667" s="35"/>
      <c r="S8667" s="35"/>
      <c r="T8667" s="35"/>
      <c r="U8667" s="35"/>
      <c r="V8667" s="35"/>
      <c r="W8667" s="35"/>
      <c r="X8667" s="35"/>
      <c r="Y8667" s="35"/>
    </row>
    <row r="8668" customFormat="false" ht="14.25" hidden="false" customHeight="false" outlineLevel="0" collapsed="false">
      <c r="N8668" s="0" t="str">
        <f aca="false">IF(R8668=0,"",IF(Q8668=VLOOKUP(N8667+1,$B$8:$C$360,2,0),N8667+1,N8667))</f>
        <v/>
      </c>
      <c r="P8668" s="30"/>
      <c r="Q8668" s="30"/>
      <c r="R8668" s="35"/>
      <c r="S8668" s="35"/>
      <c r="T8668" s="35"/>
      <c r="U8668" s="35"/>
      <c r="V8668" s="35"/>
      <c r="W8668" s="35"/>
      <c r="X8668" s="35"/>
      <c r="Y8668" s="35"/>
    </row>
    <row r="8669" customFormat="false" ht="14.25" hidden="false" customHeight="false" outlineLevel="0" collapsed="false">
      <c r="N8669" s="0" t="str">
        <f aca="false">IF(R8669=0,"",IF(Q8669=VLOOKUP(N8668+1,$B$8:$C$360,2,0),N8668+1,N8668))</f>
        <v/>
      </c>
      <c r="P8669" s="30"/>
      <c r="Q8669" s="30"/>
      <c r="R8669" s="35"/>
      <c r="S8669" s="35"/>
      <c r="T8669" s="35"/>
      <c r="U8669" s="35"/>
      <c r="V8669" s="35"/>
      <c r="W8669" s="35"/>
      <c r="X8669" s="35"/>
      <c r="Y8669" s="35"/>
    </row>
    <row r="8670" customFormat="false" ht="14.25" hidden="false" customHeight="false" outlineLevel="0" collapsed="false">
      <c r="N8670" s="0" t="str">
        <f aca="false">IF(R8670=0,"",IF(Q8670=VLOOKUP(N8669+1,$B$8:$C$360,2,0),N8669+1,N8669))</f>
        <v/>
      </c>
      <c r="P8670" s="30"/>
      <c r="Q8670" s="30"/>
      <c r="R8670" s="35"/>
      <c r="S8670" s="35"/>
      <c r="T8670" s="35"/>
      <c r="U8670" s="35"/>
      <c r="V8670" s="35"/>
      <c r="W8670" s="35"/>
      <c r="X8670" s="35"/>
      <c r="Y8670" s="35"/>
    </row>
    <row r="8671" customFormat="false" ht="14.25" hidden="false" customHeight="false" outlineLevel="0" collapsed="false">
      <c r="N8671" s="0" t="str">
        <f aca="false">IF(R8671=0,"",IF(Q8671=VLOOKUP(N8670+1,$B$8:$C$360,2,0),N8670+1,N8670))</f>
        <v/>
      </c>
      <c r="P8671" s="30"/>
      <c r="Q8671" s="30"/>
      <c r="R8671" s="35"/>
      <c r="S8671" s="35"/>
      <c r="T8671" s="35"/>
      <c r="U8671" s="35"/>
      <c r="V8671" s="35"/>
      <c r="W8671" s="35"/>
      <c r="X8671" s="35"/>
      <c r="Y8671" s="35"/>
    </row>
    <row r="8672" customFormat="false" ht="14.25" hidden="false" customHeight="false" outlineLevel="0" collapsed="false">
      <c r="N8672" s="0" t="str">
        <f aca="false">IF(R8672=0,"",IF(Q8672=VLOOKUP(N8671+1,$B$8:$C$360,2,0),N8671+1,N8671))</f>
        <v/>
      </c>
      <c r="P8672" s="30"/>
      <c r="Q8672" s="30"/>
      <c r="R8672" s="35"/>
      <c r="S8672" s="35"/>
      <c r="T8672" s="35"/>
      <c r="U8672" s="35"/>
      <c r="V8672" s="35"/>
      <c r="W8672" s="35"/>
      <c r="X8672" s="35"/>
      <c r="Y8672" s="35"/>
    </row>
    <row r="8673" customFormat="false" ht="14.25" hidden="false" customHeight="false" outlineLevel="0" collapsed="false">
      <c r="N8673" s="0" t="str">
        <f aca="false">IF(R8673=0,"",IF(Q8673=VLOOKUP(N8672+1,$B$8:$C$360,2,0),N8672+1,N8672))</f>
        <v/>
      </c>
      <c r="P8673" s="30"/>
      <c r="Q8673" s="30"/>
      <c r="R8673" s="35"/>
      <c r="S8673" s="35"/>
      <c r="T8673" s="35"/>
      <c r="U8673" s="35"/>
      <c r="V8673" s="35"/>
      <c r="W8673" s="35"/>
      <c r="X8673" s="35"/>
      <c r="Y8673" s="35"/>
    </row>
    <row r="8674" customFormat="false" ht="14.25" hidden="false" customHeight="false" outlineLevel="0" collapsed="false">
      <c r="N8674" s="0" t="str">
        <f aca="false">IF(R8674=0,"",IF(Q8674=VLOOKUP(N8673+1,$B$8:$C$360,2,0),N8673+1,N8673))</f>
        <v/>
      </c>
      <c r="P8674" s="30"/>
      <c r="Q8674" s="30"/>
      <c r="R8674" s="35"/>
      <c r="S8674" s="35"/>
      <c r="T8674" s="35"/>
      <c r="U8674" s="35"/>
      <c r="V8674" s="35"/>
      <c r="W8674" s="35"/>
      <c r="X8674" s="35"/>
      <c r="Y8674" s="35"/>
    </row>
    <row r="8675" customFormat="false" ht="14.25" hidden="false" customHeight="false" outlineLevel="0" collapsed="false">
      <c r="N8675" s="0" t="str">
        <f aca="false">IF(R8675=0,"",IF(Q8675=VLOOKUP(N8674+1,$B$8:$C$360,2,0),N8674+1,N8674))</f>
        <v/>
      </c>
      <c r="P8675" s="30"/>
      <c r="Q8675" s="30"/>
      <c r="R8675" s="35"/>
      <c r="S8675" s="35"/>
      <c r="T8675" s="35"/>
      <c r="U8675" s="35"/>
      <c r="V8675" s="35"/>
      <c r="W8675" s="35"/>
      <c r="X8675" s="35"/>
      <c r="Y8675" s="35"/>
    </row>
    <row r="8676" customFormat="false" ht="14.25" hidden="false" customHeight="false" outlineLevel="0" collapsed="false">
      <c r="N8676" s="0" t="str">
        <f aca="false">IF(R8676=0,"",IF(Q8676=VLOOKUP(N8675+1,$B$8:$C$360,2,0),N8675+1,N8675))</f>
        <v/>
      </c>
      <c r="P8676" s="30"/>
      <c r="Q8676" s="30"/>
      <c r="R8676" s="35"/>
      <c r="S8676" s="35"/>
      <c r="T8676" s="35"/>
      <c r="U8676" s="35"/>
      <c r="V8676" s="35"/>
      <c r="W8676" s="35"/>
      <c r="X8676" s="35"/>
      <c r="Y8676" s="35"/>
    </row>
    <row r="8677" customFormat="false" ht="14.25" hidden="false" customHeight="false" outlineLevel="0" collapsed="false">
      <c r="N8677" s="0" t="str">
        <f aca="false">IF(R8677=0,"",IF(Q8677=VLOOKUP(N8676+1,$B$8:$C$360,2,0),N8676+1,N8676))</f>
        <v/>
      </c>
      <c r="P8677" s="30"/>
      <c r="Q8677" s="30"/>
      <c r="R8677" s="35"/>
      <c r="S8677" s="35"/>
      <c r="T8677" s="35"/>
      <c r="U8677" s="35"/>
      <c r="V8677" s="35"/>
      <c r="W8677" s="35"/>
      <c r="X8677" s="35"/>
      <c r="Y8677" s="35"/>
    </row>
    <row r="8678" customFormat="false" ht="14.25" hidden="false" customHeight="false" outlineLevel="0" collapsed="false">
      <c r="N8678" s="0" t="str">
        <f aca="false">IF(R8678=0,"",IF(Q8678=VLOOKUP(N8677+1,$B$8:$C$360,2,0),N8677+1,N8677))</f>
        <v/>
      </c>
      <c r="P8678" s="30"/>
      <c r="Q8678" s="30"/>
      <c r="R8678" s="35"/>
      <c r="S8678" s="35"/>
      <c r="T8678" s="35"/>
      <c r="U8678" s="35"/>
      <c r="V8678" s="35"/>
      <c r="W8678" s="35"/>
      <c r="X8678" s="35"/>
      <c r="Y8678" s="35"/>
    </row>
    <row r="8679" customFormat="false" ht="14.25" hidden="false" customHeight="false" outlineLevel="0" collapsed="false">
      <c r="N8679" s="0" t="str">
        <f aca="false">IF(R8679=0,"",IF(Q8679=VLOOKUP(N8678+1,$B$8:$C$360,2,0),N8678+1,N8678))</f>
        <v/>
      </c>
      <c r="P8679" s="30"/>
      <c r="Q8679" s="30"/>
      <c r="R8679" s="35"/>
      <c r="S8679" s="35"/>
      <c r="T8679" s="35"/>
      <c r="U8679" s="35"/>
      <c r="V8679" s="35"/>
      <c r="W8679" s="35"/>
      <c r="X8679" s="35"/>
      <c r="Y8679" s="35"/>
    </row>
    <row r="8680" customFormat="false" ht="14.25" hidden="false" customHeight="false" outlineLevel="0" collapsed="false">
      <c r="N8680" s="0" t="str">
        <f aca="false">IF(R8680=0,"",IF(Q8680=VLOOKUP(N8679+1,$B$8:$C$360,2,0),N8679+1,N8679))</f>
        <v/>
      </c>
      <c r="P8680" s="30"/>
      <c r="Q8680" s="30"/>
      <c r="R8680" s="35"/>
      <c r="S8680" s="35"/>
      <c r="T8680" s="35"/>
      <c r="U8680" s="35"/>
      <c r="V8680" s="35"/>
      <c r="W8680" s="35"/>
      <c r="X8680" s="35"/>
      <c r="Y8680" s="35"/>
    </row>
    <row r="8681" customFormat="false" ht="14.25" hidden="false" customHeight="false" outlineLevel="0" collapsed="false">
      <c r="N8681" s="0" t="str">
        <f aca="false">IF(R8681=0,"",IF(Q8681=VLOOKUP(N8680+1,$B$8:$C$360,2,0),N8680+1,N8680))</f>
        <v/>
      </c>
      <c r="P8681" s="30"/>
      <c r="Q8681" s="30"/>
      <c r="R8681" s="35"/>
      <c r="S8681" s="35"/>
      <c r="T8681" s="35"/>
      <c r="U8681" s="35"/>
      <c r="V8681" s="35"/>
      <c r="W8681" s="35"/>
      <c r="X8681" s="35"/>
      <c r="Y8681" s="35"/>
    </row>
    <row r="8682" customFormat="false" ht="14.25" hidden="false" customHeight="false" outlineLevel="0" collapsed="false">
      <c r="N8682" s="0" t="str">
        <f aca="false">IF(R8682=0,"",IF(Q8682=VLOOKUP(N8681+1,$B$8:$C$360,2,0),N8681+1,N8681))</f>
        <v/>
      </c>
      <c r="P8682" s="30"/>
      <c r="Q8682" s="30"/>
      <c r="R8682" s="35"/>
      <c r="S8682" s="35"/>
      <c r="T8682" s="35"/>
      <c r="U8682" s="35"/>
      <c r="V8682" s="35"/>
      <c r="W8682" s="35"/>
      <c r="X8682" s="35"/>
      <c r="Y8682" s="35"/>
    </row>
    <row r="8683" customFormat="false" ht="14.25" hidden="false" customHeight="false" outlineLevel="0" collapsed="false">
      <c r="N8683" s="0" t="str">
        <f aca="false">IF(R8683=0,"",IF(Q8683=VLOOKUP(N8682+1,$B$8:$C$360,2,0),N8682+1,N8682))</f>
        <v/>
      </c>
      <c r="P8683" s="30"/>
      <c r="Q8683" s="30"/>
      <c r="R8683" s="35"/>
      <c r="S8683" s="35"/>
      <c r="T8683" s="35"/>
      <c r="U8683" s="35"/>
      <c r="V8683" s="35"/>
      <c r="W8683" s="35"/>
      <c r="X8683" s="35"/>
      <c r="Y8683" s="35"/>
    </row>
    <row r="8684" customFormat="false" ht="14.25" hidden="false" customHeight="false" outlineLevel="0" collapsed="false">
      <c r="N8684" s="0" t="str">
        <f aca="false">IF(R8684=0,"",IF(Q8684=VLOOKUP(N8683+1,$B$8:$C$360,2,0),N8683+1,N8683))</f>
        <v/>
      </c>
      <c r="P8684" s="30"/>
      <c r="Q8684" s="30"/>
      <c r="R8684" s="35"/>
      <c r="S8684" s="35"/>
      <c r="T8684" s="35"/>
      <c r="U8684" s="35"/>
      <c r="V8684" s="35"/>
      <c r="W8684" s="35"/>
      <c r="X8684" s="35"/>
      <c r="Y8684" s="35"/>
    </row>
    <row r="8685" customFormat="false" ht="14.25" hidden="false" customHeight="false" outlineLevel="0" collapsed="false">
      <c r="N8685" s="0" t="str">
        <f aca="false">IF(R8685=0,"",IF(Q8685=VLOOKUP(N8684+1,$B$8:$C$360,2,0),N8684+1,N8684))</f>
        <v/>
      </c>
      <c r="P8685" s="30"/>
      <c r="Q8685" s="30"/>
      <c r="R8685" s="35"/>
      <c r="S8685" s="35"/>
      <c r="T8685" s="35"/>
      <c r="U8685" s="35"/>
      <c r="V8685" s="35"/>
      <c r="W8685" s="35"/>
      <c r="X8685" s="35"/>
      <c r="Y8685" s="35"/>
    </row>
    <row r="8686" customFormat="false" ht="14.25" hidden="false" customHeight="false" outlineLevel="0" collapsed="false">
      <c r="N8686" s="0" t="str">
        <f aca="false">IF(R8686=0,"",IF(Q8686=VLOOKUP(N8685+1,$B$8:$C$360,2,0),N8685+1,N8685))</f>
        <v/>
      </c>
      <c r="P8686" s="30"/>
      <c r="Q8686" s="30"/>
      <c r="R8686" s="35"/>
      <c r="S8686" s="35"/>
      <c r="T8686" s="35"/>
      <c r="U8686" s="35"/>
      <c r="V8686" s="35"/>
      <c r="W8686" s="35"/>
      <c r="X8686" s="35"/>
      <c r="Y8686" s="35"/>
    </row>
    <row r="8687" customFormat="false" ht="14.25" hidden="false" customHeight="false" outlineLevel="0" collapsed="false">
      <c r="N8687" s="0" t="str">
        <f aca="false">IF(R8687=0,"",IF(Q8687=VLOOKUP(N8686+1,$B$8:$C$360,2,0),N8686+1,N8686))</f>
        <v/>
      </c>
      <c r="P8687" s="30"/>
      <c r="Q8687" s="30"/>
      <c r="R8687" s="35"/>
      <c r="S8687" s="35"/>
      <c r="T8687" s="35"/>
      <c r="U8687" s="35"/>
      <c r="V8687" s="35"/>
      <c r="W8687" s="35"/>
      <c r="X8687" s="35"/>
      <c r="Y8687" s="35"/>
    </row>
    <row r="8688" customFormat="false" ht="14.25" hidden="false" customHeight="false" outlineLevel="0" collapsed="false">
      <c r="N8688" s="0" t="str">
        <f aca="false">IF(R8688=0,"",IF(Q8688=VLOOKUP(N8687+1,$B$8:$C$360,2,0),N8687+1,N8687))</f>
        <v/>
      </c>
      <c r="P8688" s="30"/>
      <c r="Q8688" s="30"/>
      <c r="R8688" s="35"/>
      <c r="S8688" s="35"/>
      <c r="T8688" s="35"/>
      <c r="U8688" s="35"/>
      <c r="V8688" s="35"/>
      <c r="W8688" s="35"/>
      <c r="X8688" s="35"/>
      <c r="Y8688" s="35"/>
    </row>
    <row r="8689" customFormat="false" ht="14.25" hidden="false" customHeight="false" outlineLevel="0" collapsed="false">
      <c r="N8689" s="0" t="str">
        <f aca="false">IF(R8689=0,"",IF(Q8689=VLOOKUP(N8688+1,$B$8:$C$360,2,0),N8688+1,N8688))</f>
        <v/>
      </c>
      <c r="P8689" s="30"/>
      <c r="Q8689" s="30"/>
      <c r="R8689" s="35"/>
      <c r="S8689" s="35"/>
      <c r="T8689" s="35"/>
      <c r="U8689" s="35"/>
      <c r="V8689" s="35"/>
      <c r="W8689" s="35"/>
      <c r="X8689" s="35"/>
      <c r="Y8689" s="35"/>
    </row>
    <row r="8690" customFormat="false" ht="14.25" hidden="false" customHeight="false" outlineLevel="0" collapsed="false">
      <c r="N8690" s="0" t="str">
        <f aca="false">IF(R8690=0,"",IF(Q8690=VLOOKUP(N8689+1,$B$8:$C$360,2,0),N8689+1,N8689))</f>
        <v/>
      </c>
      <c r="P8690" s="30"/>
      <c r="Q8690" s="30"/>
      <c r="R8690" s="35"/>
      <c r="S8690" s="35"/>
      <c r="T8690" s="35"/>
      <c r="U8690" s="35"/>
      <c r="V8690" s="35"/>
      <c r="W8690" s="35"/>
      <c r="X8690" s="35"/>
      <c r="Y8690" s="35"/>
    </row>
    <row r="8691" customFormat="false" ht="14.25" hidden="false" customHeight="false" outlineLevel="0" collapsed="false">
      <c r="N8691" s="0" t="str">
        <f aca="false">IF(R8691=0,"",IF(Q8691=VLOOKUP(N8690+1,$B$8:$C$360,2,0),N8690+1,N8690))</f>
        <v/>
      </c>
      <c r="P8691" s="30"/>
      <c r="Q8691" s="30"/>
      <c r="R8691" s="35"/>
      <c r="S8691" s="35"/>
      <c r="T8691" s="35"/>
      <c r="U8691" s="35"/>
      <c r="V8691" s="35"/>
      <c r="W8691" s="35"/>
      <c r="X8691" s="35"/>
      <c r="Y8691" s="35"/>
    </row>
    <row r="8692" customFormat="false" ht="14.25" hidden="false" customHeight="false" outlineLevel="0" collapsed="false">
      <c r="N8692" s="0" t="str">
        <f aca="false">IF(R8692=0,"",IF(Q8692=VLOOKUP(N8691+1,$B$8:$C$360,2,0),N8691+1,N8691))</f>
        <v/>
      </c>
      <c r="P8692" s="30"/>
      <c r="Q8692" s="30"/>
      <c r="R8692" s="35"/>
      <c r="S8692" s="35"/>
      <c r="T8692" s="35"/>
      <c r="U8692" s="35"/>
      <c r="V8692" s="35"/>
      <c r="W8692" s="35"/>
      <c r="X8692" s="35"/>
      <c r="Y8692" s="35"/>
    </row>
    <row r="8693" customFormat="false" ht="14.25" hidden="false" customHeight="false" outlineLevel="0" collapsed="false">
      <c r="N8693" s="0" t="str">
        <f aca="false">IF(R8693=0,"",IF(Q8693=VLOOKUP(N8692+1,$B$8:$C$360,2,0),N8692+1,N8692))</f>
        <v/>
      </c>
      <c r="P8693" s="30"/>
      <c r="Q8693" s="30"/>
      <c r="R8693" s="35"/>
      <c r="S8693" s="35"/>
      <c r="T8693" s="35"/>
      <c r="U8693" s="35"/>
      <c r="V8693" s="35"/>
      <c r="W8693" s="35"/>
      <c r="X8693" s="35"/>
      <c r="Y8693" s="35"/>
    </row>
    <row r="8694" customFormat="false" ht="14.25" hidden="false" customHeight="false" outlineLevel="0" collapsed="false">
      <c r="N8694" s="0" t="str">
        <f aca="false">IF(R8694=0,"",IF(Q8694=VLOOKUP(N8693+1,$B$8:$C$360,2,0),N8693+1,N8693))</f>
        <v/>
      </c>
      <c r="P8694" s="30"/>
      <c r="Q8694" s="30"/>
      <c r="R8694" s="35"/>
      <c r="S8694" s="35"/>
      <c r="T8694" s="35"/>
      <c r="U8694" s="35"/>
      <c r="V8694" s="35"/>
      <c r="W8694" s="35"/>
      <c r="X8694" s="35"/>
      <c r="Y8694" s="35"/>
    </row>
    <row r="8695" customFormat="false" ht="14.25" hidden="false" customHeight="false" outlineLevel="0" collapsed="false">
      <c r="N8695" s="0" t="str">
        <f aca="false">IF(R8695=0,"",IF(Q8695=VLOOKUP(N8694+1,$B$8:$C$360,2,0),N8694+1,N8694))</f>
        <v/>
      </c>
      <c r="P8695" s="30"/>
      <c r="Q8695" s="30"/>
      <c r="R8695" s="35"/>
      <c r="S8695" s="35"/>
      <c r="T8695" s="35"/>
      <c r="U8695" s="35"/>
      <c r="V8695" s="35"/>
      <c r="W8695" s="35"/>
      <c r="X8695" s="35"/>
      <c r="Y8695" s="35"/>
    </row>
    <row r="8696" customFormat="false" ht="14.25" hidden="false" customHeight="false" outlineLevel="0" collapsed="false">
      <c r="N8696" s="0" t="str">
        <f aca="false">IF(R8696=0,"",IF(Q8696=VLOOKUP(N8695+1,$B$8:$C$360,2,0),N8695+1,N8695))</f>
        <v/>
      </c>
      <c r="P8696" s="30"/>
      <c r="Q8696" s="30"/>
      <c r="R8696" s="35"/>
      <c r="S8696" s="35"/>
      <c r="T8696" s="35"/>
      <c r="U8696" s="35"/>
      <c r="V8696" s="35"/>
      <c r="W8696" s="35"/>
      <c r="X8696" s="35"/>
      <c r="Y8696" s="35"/>
    </row>
    <row r="8697" customFormat="false" ht="14.25" hidden="false" customHeight="false" outlineLevel="0" collapsed="false">
      <c r="N8697" s="0" t="str">
        <f aca="false">IF(R8697=0,"",IF(Q8697=VLOOKUP(N8696+1,$B$8:$C$360,2,0),N8696+1,N8696))</f>
        <v/>
      </c>
      <c r="P8697" s="30"/>
      <c r="Q8697" s="30"/>
      <c r="R8697" s="35"/>
      <c r="S8697" s="35"/>
      <c r="T8697" s="35"/>
      <c r="U8697" s="35"/>
      <c r="V8697" s="35"/>
      <c r="W8697" s="35"/>
      <c r="X8697" s="35"/>
      <c r="Y8697" s="35"/>
    </row>
    <row r="8698" customFormat="false" ht="14.25" hidden="false" customHeight="false" outlineLevel="0" collapsed="false">
      <c r="N8698" s="0" t="str">
        <f aca="false">IF(R8698=0,"",IF(Q8698=VLOOKUP(N8697+1,$B$8:$C$360,2,0),N8697+1,N8697))</f>
        <v/>
      </c>
      <c r="P8698" s="30"/>
      <c r="Q8698" s="30"/>
      <c r="R8698" s="35"/>
      <c r="S8698" s="35"/>
      <c r="T8698" s="35"/>
      <c r="U8698" s="35"/>
      <c r="V8698" s="35"/>
      <c r="W8698" s="35"/>
      <c r="X8698" s="35"/>
      <c r="Y8698" s="35"/>
    </row>
    <row r="8699" customFormat="false" ht="14.25" hidden="false" customHeight="false" outlineLevel="0" collapsed="false">
      <c r="N8699" s="0" t="str">
        <f aca="false">IF(R8699=0,"",IF(Q8699=VLOOKUP(N8698+1,$B$8:$C$360,2,0),N8698+1,N8698))</f>
        <v/>
      </c>
      <c r="P8699" s="30"/>
      <c r="Q8699" s="30"/>
      <c r="R8699" s="35"/>
      <c r="S8699" s="35"/>
      <c r="T8699" s="35"/>
      <c r="U8699" s="35"/>
      <c r="V8699" s="35"/>
      <c r="W8699" s="35"/>
      <c r="X8699" s="35"/>
      <c r="Y8699" s="35"/>
    </row>
    <row r="8700" customFormat="false" ht="14.25" hidden="false" customHeight="false" outlineLevel="0" collapsed="false">
      <c r="N8700" s="0" t="str">
        <f aca="false">IF(R8700=0,"",IF(Q8700=VLOOKUP(N8699+1,$B$8:$C$360,2,0),N8699+1,N8699))</f>
        <v/>
      </c>
      <c r="P8700" s="30"/>
      <c r="Q8700" s="30"/>
      <c r="R8700" s="35"/>
      <c r="S8700" s="35"/>
      <c r="T8700" s="35"/>
      <c r="U8700" s="35"/>
      <c r="V8700" s="35"/>
      <c r="W8700" s="35"/>
      <c r="X8700" s="35"/>
      <c r="Y8700" s="35"/>
    </row>
    <row r="8701" customFormat="false" ht="14.25" hidden="false" customHeight="false" outlineLevel="0" collapsed="false">
      <c r="N8701" s="0" t="str">
        <f aca="false">IF(R8701=0,"",IF(Q8701=VLOOKUP(N8700+1,$B$8:$C$360,2,0),N8700+1,N8700))</f>
        <v/>
      </c>
      <c r="P8701" s="30"/>
      <c r="Q8701" s="30"/>
      <c r="R8701" s="35"/>
      <c r="S8701" s="35"/>
      <c r="T8701" s="35"/>
      <c r="U8701" s="35"/>
      <c r="V8701" s="35"/>
      <c r="W8701" s="35"/>
      <c r="X8701" s="35"/>
      <c r="Y8701" s="35"/>
    </row>
    <row r="8702" customFormat="false" ht="14.25" hidden="false" customHeight="false" outlineLevel="0" collapsed="false">
      <c r="N8702" s="0" t="str">
        <f aca="false">IF(R8702=0,"",IF(Q8702=VLOOKUP(N8701+1,$B$8:$C$360,2,0),N8701+1,N8701))</f>
        <v/>
      </c>
      <c r="P8702" s="30"/>
      <c r="Q8702" s="30"/>
      <c r="R8702" s="35"/>
      <c r="S8702" s="35"/>
      <c r="T8702" s="35"/>
      <c r="U8702" s="35"/>
      <c r="V8702" s="35"/>
      <c r="W8702" s="35"/>
      <c r="X8702" s="35"/>
      <c r="Y8702" s="35"/>
    </row>
    <row r="8703" customFormat="false" ht="14.25" hidden="false" customHeight="false" outlineLevel="0" collapsed="false">
      <c r="N8703" s="0" t="str">
        <f aca="false">IF(R8703=0,"",IF(Q8703=VLOOKUP(N8702+1,$B$8:$C$360,2,0),N8702+1,N8702))</f>
        <v/>
      </c>
      <c r="P8703" s="30"/>
      <c r="Q8703" s="30"/>
      <c r="R8703" s="35"/>
      <c r="S8703" s="35"/>
      <c r="T8703" s="35"/>
      <c r="U8703" s="35"/>
      <c r="V8703" s="35"/>
      <c r="W8703" s="35"/>
      <c r="X8703" s="35"/>
      <c r="Y8703" s="35"/>
    </row>
    <row r="8704" customFormat="false" ht="14.25" hidden="false" customHeight="false" outlineLevel="0" collapsed="false">
      <c r="N8704" s="0" t="str">
        <f aca="false">IF(R8704=0,"",IF(Q8704=VLOOKUP(N8703+1,$B$8:$C$360,2,0),N8703+1,N8703))</f>
        <v/>
      </c>
      <c r="P8704" s="30"/>
      <c r="Q8704" s="30"/>
      <c r="R8704" s="35"/>
      <c r="S8704" s="35"/>
      <c r="T8704" s="35"/>
      <c r="U8704" s="35"/>
      <c r="V8704" s="35"/>
      <c r="W8704" s="35"/>
      <c r="X8704" s="35"/>
      <c r="Y8704" s="35"/>
    </row>
    <row r="8705" customFormat="false" ht="14.25" hidden="false" customHeight="false" outlineLevel="0" collapsed="false">
      <c r="N8705" s="0" t="str">
        <f aca="false">IF(R8705=0,"",IF(Q8705=VLOOKUP(N8704+1,$B$8:$C$360,2,0),N8704+1,N8704))</f>
        <v/>
      </c>
      <c r="P8705" s="30"/>
      <c r="Q8705" s="30"/>
      <c r="R8705" s="35"/>
      <c r="S8705" s="35"/>
      <c r="T8705" s="35"/>
      <c r="U8705" s="35"/>
      <c r="V8705" s="35"/>
      <c r="W8705" s="35"/>
      <c r="X8705" s="35"/>
      <c r="Y8705" s="35"/>
    </row>
    <row r="8706" customFormat="false" ht="14.25" hidden="false" customHeight="false" outlineLevel="0" collapsed="false">
      <c r="N8706" s="0" t="str">
        <f aca="false">IF(R8706=0,"",IF(Q8706=VLOOKUP(N8705+1,$B$8:$C$360,2,0),N8705+1,N8705))</f>
        <v/>
      </c>
      <c r="P8706" s="30"/>
      <c r="Q8706" s="30"/>
      <c r="R8706" s="35"/>
      <c r="S8706" s="35"/>
      <c r="T8706" s="35"/>
      <c r="U8706" s="35"/>
      <c r="V8706" s="35"/>
      <c r="W8706" s="35"/>
      <c r="X8706" s="35"/>
      <c r="Y8706" s="35"/>
    </row>
    <row r="8707" customFormat="false" ht="14.25" hidden="false" customHeight="false" outlineLevel="0" collapsed="false">
      <c r="N8707" s="0" t="str">
        <f aca="false">IF(R8707=0,"",IF(Q8707=VLOOKUP(N8706+1,$B$8:$C$360,2,0),N8706+1,N8706))</f>
        <v/>
      </c>
      <c r="P8707" s="30"/>
      <c r="Q8707" s="30"/>
      <c r="R8707" s="35"/>
      <c r="S8707" s="35"/>
      <c r="T8707" s="35"/>
      <c r="U8707" s="35"/>
      <c r="V8707" s="35"/>
      <c r="W8707" s="35"/>
      <c r="X8707" s="35"/>
      <c r="Y8707" s="35"/>
    </row>
    <row r="8708" customFormat="false" ht="14.25" hidden="false" customHeight="false" outlineLevel="0" collapsed="false">
      <c r="N8708" s="0" t="str">
        <f aca="false">IF(R8708=0,"",IF(Q8708=VLOOKUP(N8707+1,$B$8:$C$360,2,0),N8707+1,N8707))</f>
        <v/>
      </c>
      <c r="P8708" s="30"/>
      <c r="Q8708" s="30"/>
      <c r="R8708" s="35"/>
      <c r="S8708" s="35"/>
      <c r="T8708" s="35"/>
      <c r="U8708" s="35"/>
      <c r="V8708" s="35"/>
      <c r="W8708" s="35"/>
      <c r="X8708" s="35"/>
      <c r="Y8708" s="35"/>
    </row>
    <row r="8709" customFormat="false" ht="14.25" hidden="false" customHeight="false" outlineLevel="0" collapsed="false">
      <c r="N8709" s="0" t="str">
        <f aca="false">IF(R8709=0,"",IF(Q8709=VLOOKUP(N8708+1,$B$8:$C$360,2,0),N8708+1,N8708))</f>
        <v/>
      </c>
      <c r="P8709" s="30"/>
      <c r="Q8709" s="30"/>
      <c r="R8709" s="35"/>
      <c r="S8709" s="35"/>
      <c r="T8709" s="35"/>
      <c r="U8709" s="35"/>
      <c r="V8709" s="35"/>
      <c r="W8709" s="35"/>
      <c r="X8709" s="35"/>
      <c r="Y8709" s="35"/>
    </row>
    <row r="8710" customFormat="false" ht="14.25" hidden="false" customHeight="false" outlineLevel="0" collapsed="false">
      <c r="N8710" s="0" t="str">
        <f aca="false">IF(R8710=0,"",IF(Q8710=VLOOKUP(N8709+1,$B$8:$C$360,2,0),N8709+1,N8709))</f>
        <v/>
      </c>
      <c r="P8710" s="30"/>
      <c r="Q8710" s="30"/>
      <c r="R8710" s="35"/>
      <c r="S8710" s="35"/>
      <c r="T8710" s="35"/>
      <c r="U8710" s="35"/>
      <c r="V8710" s="35"/>
      <c r="W8710" s="35"/>
      <c r="X8710" s="35"/>
      <c r="Y8710" s="35"/>
    </row>
    <row r="8711" customFormat="false" ht="14.25" hidden="false" customHeight="false" outlineLevel="0" collapsed="false">
      <c r="N8711" s="0" t="str">
        <f aca="false">IF(R8711=0,"",IF(Q8711=VLOOKUP(N8710+1,$B$8:$C$360,2,0),N8710+1,N8710))</f>
        <v/>
      </c>
      <c r="P8711" s="30"/>
      <c r="Q8711" s="30"/>
      <c r="R8711" s="35"/>
      <c r="S8711" s="35"/>
      <c r="T8711" s="35"/>
      <c r="U8711" s="35"/>
      <c r="V8711" s="35"/>
      <c r="W8711" s="35"/>
      <c r="X8711" s="35"/>
      <c r="Y8711" s="35"/>
    </row>
    <row r="8712" customFormat="false" ht="14.25" hidden="false" customHeight="false" outlineLevel="0" collapsed="false">
      <c r="N8712" s="0" t="str">
        <f aca="false">IF(R8712=0,"",IF(Q8712=VLOOKUP(N8711+1,$B$8:$C$360,2,0),N8711+1,N8711))</f>
        <v/>
      </c>
      <c r="P8712" s="30"/>
      <c r="Q8712" s="30"/>
      <c r="R8712" s="35"/>
      <c r="S8712" s="35"/>
      <c r="T8712" s="35"/>
      <c r="U8712" s="35"/>
      <c r="V8712" s="35"/>
      <c r="W8712" s="35"/>
      <c r="X8712" s="35"/>
      <c r="Y8712" s="35"/>
    </row>
    <row r="8713" customFormat="false" ht="14.25" hidden="false" customHeight="false" outlineLevel="0" collapsed="false">
      <c r="N8713" s="0" t="str">
        <f aca="false">IF(R8713=0,"",IF(Q8713=VLOOKUP(N8712+1,$B$8:$C$360,2,0),N8712+1,N8712))</f>
        <v/>
      </c>
      <c r="P8713" s="30"/>
      <c r="Q8713" s="30"/>
      <c r="R8713" s="35"/>
      <c r="S8713" s="35"/>
      <c r="T8713" s="35"/>
      <c r="U8713" s="35"/>
      <c r="V8713" s="35"/>
      <c r="W8713" s="35"/>
      <c r="X8713" s="35"/>
      <c r="Y8713" s="35"/>
    </row>
    <row r="8714" customFormat="false" ht="14.25" hidden="false" customHeight="false" outlineLevel="0" collapsed="false">
      <c r="N8714" s="0" t="str">
        <f aca="false">IF(R8714=0,"",IF(Q8714=VLOOKUP(N8713+1,$B$8:$C$360,2,0),N8713+1,N8713))</f>
        <v/>
      </c>
      <c r="P8714" s="30"/>
      <c r="Q8714" s="30"/>
      <c r="R8714" s="35"/>
      <c r="S8714" s="35"/>
      <c r="T8714" s="35"/>
      <c r="U8714" s="35"/>
      <c r="V8714" s="35"/>
      <c r="W8714" s="35"/>
      <c r="X8714" s="35"/>
      <c r="Y8714" s="35"/>
    </row>
    <row r="8715" customFormat="false" ht="14.25" hidden="false" customHeight="false" outlineLevel="0" collapsed="false">
      <c r="N8715" s="0" t="str">
        <f aca="false">IF(R8715=0,"",IF(Q8715=VLOOKUP(N8714+1,$B$8:$C$360,2,0),N8714+1,N8714))</f>
        <v/>
      </c>
      <c r="P8715" s="30"/>
      <c r="Q8715" s="30"/>
      <c r="R8715" s="35"/>
      <c r="S8715" s="35"/>
      <c r="T8715" s="35"/>
      <c r="U8715" s="35"/>
      <c r="V8715" s="35"/>
      <c r="W8715" s="35"/>
      <c r="X8715" s="35"/>
      <c r="Y8715" s="35"/>
    </row>
    <row r="8716" customFormat="false" ht="14.25" hidden="false" customHeight="false" outlineLevel="0" collapsed="false">
      <c r="N8716" s="0" t="str">
        <f aca="false">IF(R8716=0,"",IF(Q8716=VLOOKUP(N8715+1,$B$8:$C$360,2,0),N8715+1,N8715))</f>
        <v/>
      </c>
      <c r="P8716" s="30"/>
      <c r="Q8716" s="30"/>
      <c r="R8716" s="35"/>
      <c r="S8716" s="35"/>
      <c r="T8716" s="35"/>
      <c r="U8716" s="35"/>
      <c r="V8716" s="35"/>
      <c r="W8716" s="35"/>
      <c r="X8716" s="35"/>
      <c r="Y8716" s="35"/>
    </row>
    <row r="8717" customFormat="false" ht="14.25" hidden="false" customHeight="false" outlineLevel="0" collapsed="false">
      <c r="N8717" s="0" t="str">
        <f aca="false">IF(R8717=0,"",IF(Q8717=VLOOKUP(N8716+1,$B$8:$C$360,2,0),N8716+1,N8716))</f>
        <v/>
      </c>
      <c r="P8717" s="30"/>
      <c r="Q8717" s="30"/>
      <c r="R8717" s="35"/>
      <c r="S8717" s="35"/>
      <c r="T8717" s="35"/>
      <c r="U8717" s="35"/>
      <c r="V8717" s="35"/>
      <c r="W8717" s="35"/>
      <c r="X8717" s="35"/>
      <c r="Y8717" s="35"/>
    </row>
    <row r="8718" customFormat="false" ht="14.25" hidden="false" customHeight="false" outlineLevel="0" collapsed="false">
      <c r="N8718" s="0" t="str">
        <f aca="false">IF(R8718=0,"",IF(Q8718=VLOOKUP(N8717+1,$B$8:$C$360,2,0),N8717+1,N8717))</f>
        <v/>
      </c>
      <c r="P8718" s="30"/>
      <c r="Q8718" s="30"/>
      <c r="R8718" s="35"/>
      <c r="S8718" s="35"/>
      <c r="T8718" s="35"/>
      <c r="U8718" s="35"/>
      <c r="V8718" s="35"/>
      <c r="W8718" s="35"/>
      <c r="X8718" s="35"/>
      <c r="Y8718" s="35"/>
    </row>
    <row r="8719" customFormat="false" ht="14.25" hidden="false" customHeight="false" outlineLevel="0" collapsed="false">
      <c r="N8719" s="0" t="str">
        <f aca="false">IF(R8719=0,"",IF(Q8719=VLOOKUP(N8718+1,$B$8:$C$360,2,0),N8718+1,N8718))</f>
        <v/>
      </c>
      <c r="P8719" s="30"/>
      <c r="Q8719" s="30"/>
      <c r="R8719" s="35"/>
      <c r="S8719" s="35"/>
      <c r="T8719" s="35"/>
      <c r="U8719" s="35"/>
      <c r="V8719" s="35"/>
      <c r="W8719" s="35"/>
      <c r="X8719" s="35"/>
      <c r="Y8719" s="35"/>
    </row>
    <row r="8720" customFormat="false" ht="14.25" hidden="false" customHeight="false" outlineLevel="0" collapsed="false">
      <c r="N8720" s="0" t="str">
        <f aca="false">IF(R8720=0,"",IF(Q8720=VLOOKUP(N8719+1,$B$8:$C$360,2,0),N8719+1,N8719))</f>
        <v/>
      </c>
      <c r="P8720" s="30"/>
      <c r="Q8720" s="30"/>
      <c r="R8720" s="35"/>
      <c r="S8720" s="35"/>
      <c r="T8720" s="35"/>
      <c r="U8720" s="35"/>
      <c r="V8720" s="35"/>
      <c r="W8720" s="35"/>
      <c r="X8720" s="35"/>
      <c r="Y8720" s="35"/>
    </row>
    <row r="8721" customFormat="false" ht="14.25" hidden="false" customHeight="false" outlineLevel="0" collapsed="false">
      <c r="N8721" s="0" t="str">
        <f aca="false">IF(R8721=0,"",IF(Q8721=VLOOKUP(N8720+1,$B$8:$C$360,2,0),N8720+1,N8720))</f>
        <v/>
      </c>
      <c r="P8721" s="30"/>
      <c r="Q8721" s="30"/>
      <c r="R8721" s="35"/>
      <c r="S8721" s="35"/>
      <c r="T8721" s="35"/>
      <c r="U8721" s="35"/>
      <c r="V8721" s="35"/>
      <c r="W8721" s="35"/>
      <c r="X8721" s="35"/>
      <c r="Y8721" s="35"/>
    </row>
    <row r="8722" customFormat="false" ht="14.25" hidden="false" customHeight="false" outlineLevel="0" collapsed="false">
      <c r="N8722" s="0" t="str">
        <f aca="false">IF(R8722=0,"",IF(Q8722=VLOOKUP(N8721+1,$B$8:$C$360,2,0),N8721+1,N8721))</f>
        <v/>
      </c>
      <c r="P8722" s="30"/>
      <c r="Q8722" s="30"/>
      <c r="R8722" s="35"/>
      <c r="S8722" s="35"/>
      <c r="T8722" s="35"/>
      <c r="U8722" s="35"/>
      <c r="V8722" s="35"/>
      <c r="W8722" s="35"/>
      <c r="X8722" s="35"/>
      <c r="Y8722" s="35"/>
    </row>
    <row r="8723" customFormat="false" ht="14.25" hidden="false" customHeight="false" outlineLevel="0" collapsed="false">
      <c r="N8723" s="0" t="str">
        <f aca="false">IF(R8723=0,"",IF(Q8723=VLOOKUP(N8722+1,$B$8:$C$360,2,0),N8722+1,N8722))</f>
        <v/>
      </c>
      <c r="P8723" s="30"/>
      <c r="Q8723" s="30"/>
      <c r="R8723" s="35"/>
      <c r="S8723" s="35"/>
      <c r="T8723" s="35"/>
      <c r="U8723" s="35"/>
      <c r="V8723" s="35"/>
      <c r="W8723" s="35"/>
      <c r="X8723" s="35"/>
      <c r="Y8723" s="35"/>
    </row>
    <row r="8724" customFormat="false" ht="14.25" hidden="false" customHeight="false" outlineLevel="0" collapsed="false">
      <c r="N8724" s="0" t="str">
        <f aca="false">IF(R8724=0,"",IF(Q8724=VLOOKUP(N8723+1,$B$8:$C$360,2,0),N8723+1,N8723))</f>
        <v/>
      </c>
      <c r="P8724" s="30"/>
      <c r="Q8724" s="30"/>
      <c r="R8724" s="35"/>
      <c r="S8724" s="35"/>
      <c r="T8724" s="35"/>
      <c r="U8724" s="35"/>
      <c r="V8724" s="35"/>
      <c r="W8724" s="35"/>
      <c r="X8724" s="35"/>
      <c r="Y8724" s="35"/>
    </row>
    <row r="8725" customFormat="false" ht="14.25" hidden="false" customHeight="false" outlineLevel="0" collapsed="false">
      <c r="N8725" s="0" t="str">
        <f aca="false">IF(R8725=0,"",IF(Q8725=VLOOKUP(N8724+1,$B$8:$C$360,2,0),N8724+1,N8724))</f>
        <v/>
      </c>
      <c r="P8725" s="30"/>
      <c r="Q8725" s="30"/>
      <c r="R8725" s="35"/>
      <c r="S8725" s="35"/>
      <c r="T8725" s="35"/>
      <c r="U8725" s="35"/>
      <c r="V8725" s="35"/>
      <c r="W8725" s="35"/>
      <c r="X8725" s="35"/>
      <c r="Y8725" s="35"/>
    </row>
    <row r="8726" customFormat="false" ht="14.25" hidden="false" customHeight="false" outlineLevel="0" collapsed="false">
      <c r="N8726" s="0" t="str">
        <f aca="false">IF(R8726=0,"",IF(Q8726=VLOOKUP(N8725+1,$B$8:$C$360,2,0),N8725+1,N8725))</f>
        <v/>
      </c>
      <c r="P8726" s="30"/>
      <c r="Q8726" s="30"/>
      <c r="R8726" s="35"/>
      <c r="S8726" s="35"/>
      <c r="T8726" s="35"/>
      <c r="U8726" s="35"/>
      <c r="V8726" s="35"/>
      <c r="W8726" s="35"/>
      <c r="X8726" s="35"/>
      <c r="Y8726" s="35"/>
    </row>
    <row r="8727" customFormat="false" ht="14.25" hidden="false" customHeight="false" outlineLevel="0" collapsed="false">
      <c r="N8727" s="0" t="str">
        <f aca="false">IF(R8727=0,"",IF(Q8727=VLOOKUP(N8726+1,$B$8:$C$360,2,0),N8726+1,N8726))</f>
        <v/>
      </c>
      <c r="P8727" s="30"/>
      <c r="Q8727" s="30"/>
      <c r="R8727" s="35"/>
      <c r="S8727" s="35"/>
      <c r="T8727" s="35"/>
      <c r="U8727" s="35"/>
      <c r="V8727" s="35"/>
      <c r="W8727" s="35"/>
      <c r="X8727" s="35"/>
      <c r="Y8727" s="35"/>
    </row>
    <row r="8728" customFormat="false" ht="14.25" hidden="false" customHeight="false" outlineLevel="0" collapsed="false">
      <c r="N8728" s="0" t="str">
        <f aca="false">IF(R8728=0,"",IF(Q8728=VLOOKUP(N8727+1,$B$8:$C$360,2,0),N8727+1,N8727))</f>
        <v/>
      </c>
      <c r="P8728" s="30"/>
      <c r="Q8728" s="30"/>
      <c r="R8728" s="35"/>
      <c r="S8728" s="35"/>
      <c r="T8728" s="35"/>
      <c r="U8728" s="35"/>
      <c r="V8728" s="35"/>
      <c r="W8728" s="35"/>
      <c r="X8728" s="35"/>
      <c r="Y8728" s="35"/>
    </row>
    <row r="8729" customFormat="false" ht="14.25" hidden="false" customHeight="false" outlineLevel="0" collapsed="false">
      <c r="N8729" s="0" t="str">
        <f aca="false">IF(R8729=0,"",IF(Q8729=VLOOKUP(N8728+1,$B$8:$C$360,2,0),N8728+1,N8728))</f>
        <v/>
      </c>
      <c r="P8729" s="30"/>
      <c r="Q8729" s="30"/>
      <c r="R8729" s="35"/>
      <c r="S8729" s="35"/>
      <c r="T8729" s="35"/>
      <c r="U8729" s="35"/>
      <c r="V8729" s="35"/>
      <c r="W8729" s="35"/>
      <c r="X8729" s="35"/>
      <c r="Y8729" s="35"/>
    </row>
    <row r="8730" customFormat="false" ht="14.25" hidden="false" customHeight="false" outlineLevel="0" collapsed="false">
      <c r="N8730" s="0" t="str">
        <f aca="false">IF(R8730=0,"",IF(Q8730=VLOOKUP(N8729+1,$B$8:$C$360,2,0),N8729+1,N8729))</f>
        <v/>
      </c>
      <c r="P8730" s="30"/>
      <c r="Q8730" s="30"/>
      <c r="R8730" s="35"/>
      <c r="S8730" s="35"/>
      <c r="T8730" s="35"/>
      <c r="U8730" s="35"/>
      <c r="V8730" s="35"/>
      <c r="W8730" s="35"/>
      <c r="X8730" s="35"/>
      <c r="Y8730" s="35"/>
    </row>
    <row r="8731" customFormat="false" ht="14.25" hidden="false" customHeight="false" outlineLevel="0" collapsed="false">
      <c r="N8731" s="0" t="str">
        <f aca="false">IF(R8731=0,"",IF(Q8731=VLOOKUP(N8730+1,$B$8:$C$360,2,0),N8730+1,N8730))</f>
        <v/>
      </c>
      <c r="P8731" s="30"/>
      <c r="Q8731" s="30"/>
      <c r="R8731" s="35"/>
      <c r="S8731" s="35"/>
      <c r="T8731" s="35"/>
      <c r="U8731" s="35"/>
      <c r="V8731" s="35"/>
      <c r="W8731" s="35"/>
      <c r="X8731" s="35"/>
      <c r="Y8731" s="35"/>
    </row>
    <row r="8732" customFormat="false" ht="14.25" hidden="false" customHeight="false" outlineLevel="0" collapsed="false">
      <c r="N8732" s="0" t="str">
        <f aca="false">IF(R8732=0,"",IF(Q8732=VLOOKUP(N8731+1,$B$8:$C$360,2,0),N8731+1,N8731))</f>
        <v/>
      </c>
      <c r="P8732" s="30"/>
      <c r="Q8732" s="30"/>
      <c r="R8732" s="35"/>
      <c r="S8732" s="35"/>
      <c r="T8732" s="35"/>
      <c r="U8732" s="35"/>
      <c r="V8732" s="35"/>
      <c r="W8732" s="35"/>
      <c r="X8732" s="35"/>
      <c r="Y8732" s="35"/>
    </row>
    <row r="8733" customFormat="false" ht="14.25" hidden="false" customHeight="false" outlineLevel="0" collapsed="false">
      <c r="N8733" s="0" t="str">
        <f aca="false">IF(R8733=0,"",IF(Q8733=VLOOKUP(N8732+1,$B$8:$C$360,2,0),N8732+1,N8732))</f>
        <v/>
      </c>
      <c r="P8733" s="30"/>
      <c r="Q8733" s="30"/>
      <c r="R8733" s="35"/>
      <c r="S8733" s="35"/>
      <c r="T8733" s="35"/>
      <c r="U8733" s="35"/>
      <c r="V8733" s="35"/>
      <c r="W8733" s="35"/>
      <c r="X8733" s="35"/>
      <c r="Y8733" s="35"/>
    </row>
    <row r="8734" customFormat="false" ht="14.25" hidden="false" customHeight="false" outlineLevel="0" collapsed="false">
      <c r="N8734" s="0" t="str">
        <f aca="false">IF(R8734=0,"",IF(Q8734=VLOOKUP(N8733+1,$B$8:$C$360,2,0),N8733+1,N8733))</f>
        <v/>
      </c>
      <c r="P8734" s="30"/>
      <c r="Q8734" s="30"/>
      <c r="R8734" s="35"/>
      <c r="S8734" s="35"/>
      <c r="T8734" s="35"/>
      <c r="U8734" s="35"/>
      <c r="V8734" s="35"/>
      <c r="W8734" s="35"/>
      <c r="X8734" s="35"/>
      <c r="Y8734" s="35"/>
    </row>
    <row r="8735" customFormat="false" ht="14.25" hidden="false" customHeight="false" outlineLevel="0" collapsed="false">
      <c r="N8735" s="0" t="str">
        <f aca="false">IF(R8735=0,"",IF(Q8735=VLOOKUP(N8734+1,$B$8:$C$360,2,0),N8734+1,N8734))</f>
        <v/>
      </c>
      <c r="P8735" s="30"/>
      <c r="Q8735" s="30"/>
      <c r="R8735" s="35"/>
      <c r="S8735" s="35"/>
      <c r="T8735" s="35"/>
      <c r="U8735" s="35"/>
      <c r="V8735" s="35"/>
      <c r="W8735" s="35"/>
      <c r="X8735" s="35"/>
      <c r="Y8735" s="35"/>
    </row>
    <row r="8736" customFormat="false" ht="14.25" hidden="false" customHeight="false" outlineLevel="0" collapsed="false">
      <c r="N8736" s="0" t="str">
        <f aca="false">IF(R8736=0,"",IF(Q8736=VLOOKUP(N8735+1,$B$8:$C$360,2,0),N8735+1,N8735))</f>
        <v/>
      </c>
      <c r="P8736" s="30"/>
      <c r="Q8736" s="30"/>
      <c r="R8736" s="35"/>
      <c r="S8736" s="35"/>
      <c r="T8736" s="35"/>
      <c r="U8736" s="35"/>
      <c r="V8736" s="35"/>
      <c r="W8736" s="35"/>
      <c r="X8736" s="35"/>
      <c r="Y8736" s="35"/>
    </row>
    <row r="8737" customFormat="false" ht="14.25" hidden="false" customHeight="false" outlineLevel="0" collapsed="false">
      <c r="N8737" s="0" t="str">
        <f aca="false">IF(R8737=0,"",IF(Q8737=VLOOKUP(N8736+1,$B$8:$C$360,2,0),N8736+1,N8736))</f>
        <v/>
      </c>
      <c r="P8737" s="30"/>
      <c r="Q8737" s="30"/>
      <c r="R8737" s="35"/>
      <c r="S8737" s="35"/>
      <c r="T8737" s="35"/>
      <c r="U8737" s="35"/>
      <c r="V8737" s="35"/>
      <c r="W8737" s="35"/>
      <c r="X8737" s="35"/>
      <c r="Y8737" s="35"/>
    </row>
    <row r="8738" customFormat="false" ht="14.25" hidden="false" customHeight="false" outlineLevel="0" collapsed="false">
      <c r="N8738" s="0" t="str">
        <f aca="false">IF(R8738=0,"",IF(Q8738=VLOOKUP(N8737+1,$B$8:$C$360,2,0),N8737+1,N8737))</f>
        <v/>
      </c>
      <c r="P8738" s="30"/>
      <c r="Q8738" s="30"/>
      <c r="R8738" s="35"/>
      <c r="S8738" s="35"/>
      <c r="T8738" s="35"/>
      <c r="U8738" s="35"/>
      <c r="V8738" s="35"/>
      <c r="W8738" s="35"/>
      <c r="X8738" s="35"/>
      <c r="Y8738" s="35"/>
    </row>
    <row r="8739" customFormat="false" ht="14.25" hidden="false" customHeight="false" outlineLevel="0" collapsed="false">
      <c r="N8739" s="0" t="str">
        <f aca="false">IF(R8739=0,"",IF(Q8739=VLOOKUP(N8738+1,$B$8:$C$360,2,0),N8738+1,N8738))</f>
        <v/>
      </c>
      <c r="P8739" s="30"/>
      <c r="Q8739" s="30"/>
      <c r="R8739" s="35"/>
      <c r="S8739" s="35"/>
      <c r="T8739" s="35"/>
      <c r="U8739" s="35"/>
      <c r="V8739" s="35"/>
      <c r="W8739" s="35"/>
      <c r="X8739" s="35"/>
      <c r="Y8739" s="35"/>
    </row>
    <row r="8740" customFormat="false" ht="14.25" hidden="false" customHeight="false" outlineLevel="0" collapsed="false">
      <c r="N8740" s="0" t="str">
        <f aca="false">IF(R8740=0,"",IF(Q8740=VLOOKUP(N8739+1,$B$8:$C$360,2,0),N8739+1,N8739))</f>
        <v/>
      </c>
      <c r="P8740" s="30"/>
      <c r="Q8740" s="30"/>
      <c r="R8740" s="35"/>
      <c r="S8740" s="35"/>
      <c r="T8740" s="35"/>
      <c r="U8740" s="35"/>
      <c r="V8740" s="35"/>
      <c r="W8740" s="35"/>
      <c r="X8740" s="35"/>
      <c r="Y8740" s="35"/>
    </row>
    <row r="8741" customFormat="false" ht="14.25" hidden="false" customHeight="false" outlineLevel="0" collapsed="false">
      <c r="N8741" s="0" t="str">
        <f aca="false">IF(R8741=0,"",IF(Q8741=VLOOKUP(N8740+1,$B$8:$C$360,2,0),N8740+1,N8740))</f>
        <v/>
      </c>
      <c r="P8741" s="30"/>
      <c r="Q8741" s="30"/>
      <c r="R8741" s="35"/>
      <c r="S8741" s="35"/>
      <c r="T8741" s="35"/>
      <c r="U8741" s="35"/>
      <c r="V8741" s="35"/>
      <c r="W8741" s="35"/>
      <c r="X8741" s="35"/>
      <c r="Y8741" s="35"/>
    </row>
    <row r="8742" customFormat="false" ht="14.25" hidden="false" customHeight="false" outlineLevel="0" collapsed="false">
      <c r="N8742" s="0" t="str">
        <f aca="false">IF(R8742=0,"",IF(Q8742=VLOOKUP(N8741+1,$B$8:$C$360,2,0),N8741+1,N8741))</f>
        <v/>
      </c>
      <c r="P8742" s="30"/>
      <c r="Q8742" s="30"/>
      <c r="R8742" s="35"/>
      <c r="S8742" s="35"/>
      <c r="T8742" s="35"/>
      <c r="U8742" s="35"/>
      <c r="V8742" s="35"/>
      <c r="W8742" s="35"/>
      <c r="X8742" s="35"/>
      <c r="Y8742" s="35"/>
    </row>
    <row r="8743" customFormat="false" ht="14.25" hidden="false" customHeight="false" outlineLevel="0" collapsed="false">
      <c r="N8743" s="0" t="str">
        <f aca="false">IF(R8743=0,"",IF(Q8743=VLOOKUP(N8742+1,$B$8:$C$360,2,0),N8742+1,N8742))</f>
        <v/>
      </c>
      <c r="P8743" s="30"/>
      <c r="Q8743" s="30"/>
      <c r="R8743" s="35"/>
      <c r="S8743" s="35"/>
      <c r="T8743" s="35"/>
      <c r="U8743" s="35"/>
      <c r="V8743" s="35"/>
      <c r="W8743" s="35"/>
      <c r="X8743" s="35"/>
      <c r="Y8743" s="35"/>
    </row>
    <row r="8744" customFormat="false" ht="14.25" hidden="false" customHeight="false" outlineLevel="0" collapsed="false">
      <c r="N8744" s="0" t="str">
        <f aca="false">IF(R8744=0,"",IF(Q8744=VLOOKUP(N8743+1,$B$8:$C$360,2,0),N8743+1,N8743))</f>
        <v/>
      </c>
      <c r="P8744" s="30"/>
      <c r="Q8744" s="30"/>
      <c r="R8744" s="35"/>
      <c r="S8744" s="35"/>
      <c r="T8744" s="35"/>
      <c r="U8744" s="35"/>
      <c r="V8744" s="35"/>
      <c r="W8744" s="35"/>
      <c r="X8744" s="35"/>
      <c r="Y8744" s="35"/>
    </row>
    <row r="8745" customFormat="false" ht="14.25" hidden="false" customHeight="false" outlineLevel="0" collapsed="false">
      <c r="N8745" s="0" t="str">
        <f aca="false">IF(R8745=0,"",IF(Q8745=VLOOKUP(N8744+1,$B$8:$C$360,2,0),N8744+1,N8744))</f>
        <v/>
      </c>
      <c r="P8745" s="30"/>
      <c r="Q8745" s="30"/>
      <c r="R8745" s="35"/>
      <c r="S8745" s="35"/>
      <c r="T8745" s="35"/>
      <c r="U8745" s="35"/>
      <c r="V8745" s="35"/>
      <c r="W8745" s="35"/>
      <c r="X8745" s="35"/>
      <c r="Y8745" s="35"/>
    </row>
    <row r="8746" customFormat="false" ht="14.25" hidden="false" customHeight="false" outlineLevel="0" collapsed="false">
      <c r="N8746" s="0" t="str">
        <f aca="false">IF(R8746=0,"",IF(Q8746=VLOOKUP(N8745+1,$B$8:$C$360,2,0),N8745+1,N8745))</f>
        <v/>
      </c>
      <c r="P8746" s="30"/>
      <c r="Q8746" s="30"/>
      <c r="R8746" s="35"/>
      <c r="S8746" s="35"/>
      <c r="T8746" s="35"/>
      <c r="U8746" s="35"/>
      <c r="V8746" s="35"/>
      <c r="W8746" s="35"/>
      <c r="X8746" s="35"/>
      <c r="Y8746" s="35"/>
    </row>
    <row r="8747" customFormat="false" ht="14.25" hidden="false" customHeight="false" outlineLevel="0" collapsed="false">
      <c r="N8747" s="0" t="str">
        <f aca="false">IF(R8747=0,"",IF(Q8747=VLOOKUP(N8746+1,$B$8:$C$360,2,0),N8746+1,N8746))</f>
        <v/>
      </c>
      <c r="P8747" s="30"/>
      <c r="Q8747" s="30"/>
      <c r="R8747" s="35"/>
      <c r="S8747" s="35"/>
      <c r="T8747" s="35"/>
      <c r="U8747" s="35"/>
      <c r="V8747" s="35"/>
      <c r="W8747" s="35"/>
      <c r="X8747" s="35"/>
      <c r="Y8747" s="35"/>
    </row>
    <row r="8748" customFormat="false" ht="14.25" hidden="false" customHeight="false" outlineLevel="0" collapsed="false">
      <c r="N8748" s="0" t="str">
        <f aca="false">IF(R8748=0,"",IF(Q8748=VLOOKUP(N8747+1,$B$8:$C$360,2,0),N8747+1,N8747))</f>
        <v/>
      </c>
      <c r="P8748" s="30"/>
      <c r="Q8748" s="30"/>
      <c r="R8748" s="35"/>
      <c r="S8748" s="35"/>
      <c r="T8748" s="35"/>
      <c r="U8748" s="35"/>
      <c r="V8748" s="35"/>
      <c r="W8748" s="35"/>
      <c r="X8748" s="35"/>
      <c r="Y8748" s="35"/>
    </row>
    <row r="8749" customFormat="false" ht="14.25" hidden="false" customHeight="false" outlineLevel="0" collapsed="false">
      <c r="N8749" s="0" t="str">
        <f aca="false">IF(R8749=0,"",IF(Q8749=VLOOKUP(N8748+1,$B$8:$C$360,2,0),N8748+1,N8748))</f>
        <v/>
      </c>
      <c r="P8749" s="30"/>
      <c r="Q8749" s="30"/>
      <c r="R8749" s="35"/>
      <c r="S8749" s="35"/>
      <c r="T8749" s="35"/>
      <c r="U8749" s="35"/>
      <c r="V8749" s="35"/>
      <c r="W8749" s="35"/>
      <c r="X8749" s="35"/>
      <c r="Y8749" s="35"/>
    </row>
    <row r="8750" customFormat="false" ht="14.25" hidden="false" customHeight="false" outlineLevel="0" collapsed="false">
      <c r="N8750" s="0" t="str">
        <f aca="false">IF(R8750=0,"",IF(Q8750=VLOOKUP(N8749+1,$B$8:$C$360,2,0),N8749+1,N8749))</f>
        <v/>
      </c>
      <c r="P8750" s="30"/>
      <c r="Q8750" s="30"/>
      <c r="R8750" s="35"/>
      <c r="S8750" s="35"/>
      <c r="T8750" s="35"/>
      <c r="U8750" s="35"/>
      <c r="V8750" s="35"/>
      <c r="W8750" s="35"/>
      <c r="X8750" s="35"/>
      <c r="Y8750" s="35"/>
    </row>
    <row r="8751" customFormat="false" ht="14.25" hidden="false" customHeight="false" outlineLevel="0" collapsed="false">
      <c r="N8751" s="0" t="str">
        <f aca="false">IF(R8751=0,"",IF(Q8751=VLOOKUP(N8750+1,$B$8:$C$360,2,0),N8750+1,N8750))</f>
        <v/>
      </c>
      <c r="P8751" s="30"/>
      <c r="Q8751" s="30"/>
      <c r="R8751" s="35"/>
      <c r="S8751" s="35"/>
      <c r="T8751" s="35"/>
      <c r="U8751" s="35"/>
      <c r="V8751" s="35"/>
      <c r="W8751" s="35"/>
      <c r="X8751" s="35"/>
      <c r="Y8751" s="35"/>
    </row>
    <row r="8752" customFormat="false" ht="14.25" hidden="false" customHeight="false" outlineLevel="0" collapsed="false">
      <c r="N8752" s="0" t="str">
        <f aca="false">IF(R8752=0,"",IF(Q8752=VLOOKUP(N8751+1,$B$8:$C$360,2,0),N8751+1,N8751))</f>
        <v/>
      </c>
      <c r="P8752" s="30"/>
      <c r="Q8752" s="30"/>
      <c r="R8752" s="35"/>
      <c r="S8752" s="35"/>
      <c r="T8752" s="35"/>
      <c r="U8752" s="35"/>
      <c r="V8752" s="35"/>
      <c r="W8752" s="35"/>
      <c r="X8752" s="35"/>
      <c r="Y8752" s="35"/>
    </row>
    <row r="8753" customFormat="false" ht="14.25" hidden="false" customHeight="false" outlineLevel="0" collapsed="false">
      <c r="N8753" s="0" t="str">
        <f aca="false">IF(R8753=0,"",IF(Q8753=VLOOKUP(N8752+1,$B$8:$C$360,2,0),N8752+1,N8752))</f>
        <v/>
      </c>
      <c r="P8753" s="30"/>
      <c r="Q8753" s="30"/>
      <c r="R8753" s="35"/>
      <c r="S8753" s="35"/>
      <c r="T8753" s="35"/>
      <c r="U8753" s="35"/>
      <c r="V8753" s="35"/>
      <c r="W8753" s="35"/>
      <c r="X8753" s="35"/>
      <c r="Y8753" s="35"/>
    </row>
    <row r="8754" customFormat="false" ht="14.25" hidden="false" customHeight="false" outlineLevel="0" collapsed="false">
      <c r="N8754" s="0" t="str">
        <f aca="false">IF(R8754=0,"",IF(Q8754=VLOOKUP(N8753+1,$B$8:$C$360,2,0),N8753+1,N8753))</f>
        <v/>
      </c>
      <c r="P8754" s="30"/>
      <c r="Q8754" s="30"/>
      <c r="R8754" s="35"/>
      <c r="S8754" s="35"/>
      <c r="T8754" s="35"/>
      <c r="U8754" s="35"/>
      <c r="V8754" s="35"/>
      <c r="W8754" s="35"/>
      <c r="X8754" s="35"/>
      <c r="Y8754" s="35"/>
    </row>
    <row r="8755" customFormat="false" ht="14.25" hidden="false" customHeight="false" outlineLevel="0" collapsed="false">
      <c r="N8755" s="0" t="str">
        <f aca="false">IF(R8755=0,"",IF(Q8755=VLOOKUP(N8754+1,$B$8:$C$360,2,0),N8754+1,N8754))</f>
        <v/>
      </c>
      <c r="P8755" s="30"/>
      <c r="Q8755" s="30"/>
      <c r="R8755" s="35"/>
      <c r="S8755" s="35"/>
      <c r="T8755" s="35"/>
      <c r="U8755" s="35"/>
      <c r="V8755" s="35"/>
      <c r="W8755" s="35"/>
      <c r="X8755" s="35"/>
      <c r="Y8755" s="35"/>
    </row>
    <row r="8756" customFormat="false" ht="14.25" hidden="false" customHeight="false" outlineLevel="0" collapsed="false">
      <c r="N8756" s="0" t="str">
        <f aca="false">IF(R8756=0,"",IF(Q8756=VLOOKUP(N8755+1,$B$8:$C$360,2,0),N8755+1,N8755))</f>
        <v/>
      </c>
      <c r="P8756" s="30"/>
      <c r="Q8756" s="30"/>
      <c r="R8756" s="35"/>
      <c r="S8756" s="35"/>
      <c r="T8756" s="35"/>
      <c r="U8756" s="35"/>
      <c r="V8756" s="35"/>
      <c r="W8756" s="35"/>
      <c r="X8756" s="35"/>
      <c r="Y8756" s="35"/>
    </row>
    <row r="8757" customFormat="false" ht="14.25" hidden="false" customHeight="false" outlineLevel="0" collapsed="false">
      <c r="N8757" s="0" t="str">
        <f aca="false">IF(R8757=0,"",IF(Q8757=VLOOKUP(N8756+1,$B$8:$C$360,2,0),N8756+1,N8756))</f>
        <v/>
      </c>
      <c r="P8757" s="30"/>
      <c r="Q8757" s="30"/>
      <c r="R8757" s="35"/>
      <c r="S8757" s="35"/>
      <c r="T8757" s="35"/>
      <c r="U8757" s="35"/>
      <c r="V8757" s="35"/>
      <c r="W8757" s="35"/>
      <c r="X8757" s="35"/>
      <c r="Y8757" s="35"/>
    </row>
    <row r="8758" customFormat="false" ht="14.25" hidden="false" customHeight="false" outlineLevel="0" collapsed="false">
      <c r="N8758" s="0" t="str">
        <f aca="false">IF(R8758=0,"",IF(Q8758=VLOOKUP(N8757+1,$B$8:$C$360,2,0),N8757+1,N8757))</f>
        <v/>
      </c>
      <c r="P8758" s="30"/>
      <c r="Q8758" s="30"/>
      <c r="R8758" s="35"/>
      <c r="S8758" s="35"/>
      <c r="T8758" s="35"/>
      <c r="U8758" s="35"/>
      <c r="V8758" s="35"/>
      <c r="W8758" s="35"/>
      <c r="X8758" s="35"/>
      <c r="Y8758" s="35"/>
    </row>
    <row r="8759" customFormat="false" ht="14.25" hidden="false" customHeight="false" outlineLevel="0" collapsed="false">
      <c r="N8759" s="0" t="str">
        <f aca="false">IF(R8759=0,"",IF(Q8759=VLOOKUP(N8758+1,$B$8:$C$360,2,0),N8758+1,N8758))</f>
        <v/>
      </c>
      <c r="P8759" s="30"/>
      <c r="Q8759" s="30"/>
      <c r="R8759" s="35"/>
      <c r="S8759" s="35"/>
      <c r="T8759" s="35"/>
      <c r="U8759" s="35"/>
      <c r="V8759" s="35"/>
      <c r="W8759" s="35"/>
      <c r="X8759" s="35"/>
      <c r="Y8759" s="35"/>
    </row>
    <row r="8760" customFormat="false" ht="14.25" hidden="false" customHeight="false" outlineLevel="0" collapsed="false">
      <c r="N8760" s="0" t="str">
        <f aca="false">IF(R8760=0,"",IF(Q8760=VLOOKUP(N8759+1,$B$8:$C$360,2,0),N8759+1,N8759))</f>
        <v/>
      </c>
      <c r="P8760" s="30"/>
      <c r="Q8760" s="30"/>
      <c r="R8760" s="35"/>
      <c r="S8760" s="35"/>
      <c r="T8760" s="35"/>
      <c r="U8760" s="35"/>
      <c r="V8760" s="35"/>
      <c r="W8760" s="35"/>
      <c r="X8760" s="35"/>
      <c r="Y8760" s="35"/>
    </row>
    <row r="8761" customFormat="false" ht="14.25" hidden="false" customHeight="false" outlineLevel="0" collapsed="false">
      <c r="N8761" s="0" t="str">
        <f aca="false">IF(R8761=0,"",IF(Q8761=VLOOKUP(N8760+1,$B$8:$C$360,2,0),N8760+1,N8760))</f>
        <v/>
      </c>
      <c r="P8761" s="30"/>
      <c r="Q8761" s="30"/>
      <c r="R8761" s="35"/>
      <c r="S8761" s="35"/>
      <c r="T8761" s="35"/>
      <c r="U8761" s="35"/>
      <c r="V8761" s="35"/>
      <c r="W8761" s="35"/>
      <c r="X8761" s="35"/>
      <c r="Y8761" s="35"/>
    </row>
    <row r="8762" customFormat="false" ht="14.25" hidden="false" customHeight="false" outlineLevel="0" collapsed="false">
      <c r="N8762" s="0" t="str">
        <f aca="false">IF(R8762=0,"",IF(Q8762=VLOOKUP(N8761+1,$B$8:$C$360,2,0),N8761+1,N8761))</f>
        <v/>
      </c>
      <c r="P8762" s="30"/>
      <c r="Q8762" s="30"/>
      <c r="R8762" s="35"/>
      <c r="S8762" s="35"/>
      <c r="T8762" s="35"/>
      <c r="U8762" s="35"/>
      <c r="V8762" s="35"/>
      <c r="W8762" s="35"/>
      <c r="X8762" s="35"/>
      <c r="Y8762" s="35"/>
    </row>
    <row r="8763" customFormat="false" ht="14.25" hidden="false" customHeight="false" outlineLevel="0" collapsed="false">
      <c r="N8763" s="0" t="str">
        <f aca="false">IF(R8763=0,"",IF(Q8763=VLOOKUP(N8762+1,$B$8:$C$360,2,0),N8762+1,N8762))</f>
        <v/>
      </c>
      <c r="P8763" s="30"/>
      <c r="Q8763" s="30"/>
      <c r="R8763" s="35"/>
      <c r="S8763" s="35"/>
      <c r="T8763" s="35"/>
      <c r="U8763" s="35"/>
      <c r="V8763" s="35"/>
      <c r="W8763" s="35"/>
      <c r="X8763" s="35"/>
      <c r="Y8763" s="35"/>
    </row>
    <row r="8764" customFormat="false" ht="14.25" hidden="false" customHeight="false" outlineLevel="0" collapsed="false">
      <c r="N8764" s="0" t="str">
        <f aca="false">IF(R8764=0,"",IF(Q8764=VLOOKUP(N8763+1,$B$8:$C$360,2,0),N8763+1,N8763))</f>
        <v/>
      </c>
      <c r="P8764" s="30"/>
      <c r="Q8764" s="30"/>
      <c r="R8764" s="35"/>
      <c r="S8764" s="35"/>
      <c r="T8764" s="35"/>
      <c r="U8764" s="35"/>
      <c r="V8764" s="35"/>
      <c r="W8764" s="35"/>
      <c r="X8764" s="35"/>
      <c r="Y8764" s="35"/>
    </row>
    <row r="8765" customFormat="false" ht="14.25" hidden="false" customHeight="false" outlineLevel="0" collapsed="false">
      <c r="N8765" s="0" t="str">
        <f aca="false">IF(R8765=0,"",IF(Q8765=VLOOKUP(N8764+1,$B$8:$C$360,2,0),N8764+1,N8764))</f>
        <v/>
      </c>
      <c r="P8765" s="30"/>
      <c r="Q8765" s="30"/>
      <c r="R8765" s="35"/>
      <c r="S8765" s="35"/>
      <c r="T8765" s="35"/>
      <c r="U8765" s="35"/>
      <c r="V8765" s="35"/>
      <c r="W8765" s="35"/>
      <c r="X8765" s="35"/>
      <c r="Y8765" s="35"/>
    </row>
    <row r="8766" customFormat="false" ht="14.25" hidden="false" customHeight="false" outlineLevel="0" collapsed="false">
      <c r="N8766" s="0" t="str">
        <f aca="false">IF(R8766=0,"",IF(Q8766=VLOOKUP(N8765+1,$B$8:$C$360,2,0),N8765+1,N8765))</f>
        <v/>
      </c>
      <c r="P8766" s="30"/>
      <c r="Q8766" s="30"/>
      <c r="R8766" s="35"/>
      <c r="S8766" s="35"/>
      <c r="T8766" s="35"/>
      <c r="U8766" s="35"/>
      <c r="V8766" s="35"/>
      <c r="W8766" s="35"/>
      <c r="X8766" s="35"/>
      <c r="Y8766" s="35"/>
    </row>
    <row r="8767" customFormat="false" ht="14.25" hidden="false" customHeight="false" outlineLevel="0" collapsed="false">
      <c r="N8767" s="0" t="str">
        <f aca="false">IF(R8767=0,"",IF(Q8767=VLOOKUP(N8766+1,$B$8:$C$360,2,0),N8766+1,N8766))</f>
        <v/>
      </c>
      <c r="P8767" s="30"/>
      <c r="Q8767" s="30"/>
      <c r="R8767" s="35"/>
      <c r="S8767" s="35"/>
      <c r="T8767" s="35"/>
      <c r="U8767" s="35"/>
      <c r="V8767" s="35"/>
      <c r="W8767" s="35"/>
      <c r="X8767" s="35"/>
      <c r="Y8767" s="35"/>
    </row>
    <row r="8768" customFormat="false" ht="14.25" hidden="false" customHeight="false" outlineLevel="0" collapsed="false">
      <c r="N8768" s="0" t="str">
        <f aca="false">IF(R8768=0,"",IF(Q8768=VLOOKUP(N8767+1,$B$8:$C$360,2,0),N8767+1,N8767))</f>
        <v/>
      </c>
      <c r="P8768" s="30"/>
      <c r="Q8768" s="30"/>
      <c r="R8768" s="35"/>
      <c r="S8768" s="35"/>
      <c r="T8768" s="35"/>
      <c r="U8768" s="35"/>
      <c r="V8768" s="35"/>
      <c r="W8768" s="35"/>
      <c r="X8768" s="35"/>
      <c r="Y8768" s="35"/>
    </row>
    <row r="8769" customFormat="false" ht="14.25" hidden="false" customHeight="false" outlineLevel="0" collapsed="false">
      <c r="N8769" s="0" t="str">
        <f aca="false">IF(R8769=0,"",IF(Q8769=VLOOKUP(N8768+1,$B$8:$C$360,2,0),N8768+1,N8768))</f>
        <v/>
      </c>
      <c r="P8769" s="30"/>
      <c r="Q8769" s="30"/>
      <c r="R8769" s="35"/>
      <c r="S8769" s="35"/>
      <c r="T8769" s="35"/>
      <c r="U8769" s="35"/>
      <c r="V8769" s="35"/>
      <c r="W8769" s="35"/>
      <c r="X8769" s="35"/>
      <c r="Y8769" s="35"/>
    </row>
    <row r="8770" customFormat="false" ht="14.25" hidden="false" customHeight="false" outlineLevel="0" collapsed="false">
      <c r="N8770" s="0" t="str">
        <f aca="false">IF(R8770=0,"",IF(Q8770=VLOOKUP(N8769+1,$B$8:$C$360,2,0),N8769+1,N8769))</f>
        <v/>
      </c>
      <c r="P8770" s="30"/>
      <c r="Q8770" s="30"/>
      <c r="R8770" s="35"/>
      <c r="S8770" s="35"/>
      <c r="T8770" s="35"/>
      <c r="U8770" s="35"/>
      <c r="V8770" s="35"/>
      <c r="W8770" s="35"/>
      <c r="X8770" s="35"/>
      <c r="Y8770" s="35"/>
    </row>
    <row r="8771" customFormat="false" ht="14.25" hidden="false" customHeight="false" outlineLevel="0" collapsed="false">
      <c r="N8771" s="0" t="str">
        <f aca="false">IF(R8771=0,"",IF(Q8771=VLOOKUP(N8770+1,$B$8:$C$360,2,0),N8770+1,N8770))</f>
        <v/>
      </c>
      <c r="P8771" s="30"/>
      <c r="Q8771" s="30"/>
      <c r="R8771" s="35"/>
      <c r="S8771" s="35"/>
      <c r="T8771" s="35"/>
      <c r="U8771" s="35"/>
      <c r="V8771" s="35"/>
      <c r="W8771" s="35"/>
      <c r="X8771" s="35"/>
      <c r="Y8771" s="35"/>
    </row>
    <row r="8772" customFormat="false" ht="14.25" hidden="false" customHeight="false" outlineLevel="0" collapsed="false">
      <c r="N8772" s="0" t="str">
        <f aca="false">IF(R8772=0,"",IF(Q8772=VLOOKUP(N8771+1,$B$8:$C$360,2,0),N8771+1,N8771))</f>
        <v/>
      </c>
      <c r="P8772" s="30"/>
      <c r="Q8772" s="30"/>
      <c r="R8772" s="35"/>
      <c r="S8772" s="35"/>
      <c r="T8772" s="35"/>
      <c r="U8772" s="35"/>
      <c r="V8772" s="35"/>
      <c r="W8772" s="35"/>
      <c r="X8772" s="35"/>
      <c r="Y8772" s="35"/>
    </row>
    <row r="8773" customFormat="false" ht="14.25" hidden="false" customHeight="false" outlineLevel="0" collapsed="false">
      <c r="N8773" s="0" t="str">
        <f aca="false">IF(R8773=0,"",IF(Q8773=VLOOKUP(N8772+1,$B$8:$C$360,2,0),N8772+1,N8772))</f>
        <v/>
      </c>
      <c r="P8773" s="30"/>
      <c r="Q8773" s="30"/>
      <c r="R8773" s="35"/>
      <c r="S8773" s="35"/>
      <c r="T8773" s="35"/>
      <c r="U8773" s="35"/>
      <c r="V8773" s="35"/>
      <c r="W8773" s="35"/>
      <c r="X8773" s="35"/>
      <c r="Y8773" s="35"/>
    </row>
    <row r="8774" customFormat="false" ht="14.25" hidden="false" customHeight="false" outlineLevel="0" collapsed="false">
      <c r="N8774" s="0" t="str">
        <f aca="false">IF(R8774=0,"",IF(Q8774=VLOOKUP(N8773+1,$B$8:$C$360,2,0),N8773+1,N8773))</f>
        <v/>
      </c>
      <c r="P8774" s="30"/>
      <c r="Q8774" s="30"/>
      <c r="R8774" s="35"/>
      <c r="S8774" s="35"/>
      <c r="T8774" s="35"/>
      <c r="U8774" s="35"/>
      <c r="V8774" s="35"/>
      <c r="W8774" s="35"/>
      <c r="X8774" s="35"/>
      <c r="Y8774" s="35"/>
    </row>
    <row r="8775" customFormat="false" ht="14.25" hidden="false" customHeight="false" outlineLevel="0" collapsed="false">
      <c r="N8775" s="0" t="str">
        <f aca="false">IF(R8775=0,"",IF(Q8775=VLOOKUP(N8774+1,$B$8:$C$360,2,0),N8774+1,N8774))</f>
        <v/>
      </c>
      <c r="P8775" s="30"/>
      <c r="Q8775" s="30"/>
      <c r="R8775" s="35"/>
      <c r="S8775" s="35"/>
      <c r="T8775" s="35"/>
      <c r="U8775" s="35"/>
      <c r="V8775" s="35"/>
      <c r="W8775" s="35"/>
      <c r="X8775" s="35"/>
      <c r="Y8775" s="35"/>
    </row>
    <row r="8776" customFormat="false" ht="14.25" hidden="false" customHeight="false" outlineLevel="0" collapsed="false">
      <c r="N8776" s="0" t="str">
        <f aca="false">IF(R8776=0,"",IF(Q8776=VLOOKUP(N8775+1,$B$8:$C$360,2,0),N8775+1,N8775))</f>
        <v/>
      </c>
      <c r="P8776" s="30"/>
      <c r="Q8776" s="30"/>
      <c r="R8776" s="35"/>
      <c r="S8776" s="35"/>
      <c r="T8776" s="35"/>
      <c r="U8776" s="35"/>
      <c r="V8776" s="35"/>
      <c r="W8776" s="35"/>
      <c r="X8776" s="35"/>
      <c r="Y8776" s="35"/>
    </row>
    <row r="8777" customFormat="false" ht="14.25" hidden="false" customHeight="false" outlineLevel="0" collapsed="false">
      <c r="N8777" s="0" t="str">
        <f aca="false">IF(R8777=0,"",IF(Q8777=VLOOKUP(N8776+1,$B$8:$C$360,2,0),N8776+1,N8776))</f>
        <v/>
      </c>
      <c r="P8777" s="30"/>
      <c r="Q8777" s="30"/>
      <c r="R8777" s="35"/>
      <c r="S8777" s="35"/>
      <c r="T8777" s="35"/>
      <c r="U8777" s="35"/>
      <c r="V8777" s="35"/>
      <c r="W8777" s="35"/>
      <c r="X8777" s="35"/>
      <c r="Y8777" s="35"/>
    </row>
    <row r="8778" customFormat="false" ht="14.25" hidden="false" customHeight="false" outlineLevel="0" collapsed="false">
      <c r="N8778" s="0" t="str">
        <f aca="false">IF(R8778=0,"",IF(Q8778=VLOOKUP(N8777+1,$B$8:$C$360,2,0),N8777+1,N8777))</f>
        <v/>
      </c>
      <c r="P8778" s="30"/>
      <c r="Q8778" s="30"/>
      <c r="R8778" s="35"/>
      <c r="S8778" s="35"/>
      <c r="T8778" s="35"/>
      <c r="U8778" s="35"/>
      <c r="V8778" s="35"/>
      <c r="W8778" s="35"/>
      <c r="X8778" s="35"/>
      <c r="Y8778" s="35"/>
    </row>
    <row r="8779" customFormat="false" ht="14.25" hidden="false" customHeight="false" outlineLevel="0" collapsed="false">
      <c r="N8779" s="0" t="str">
        <f aca="false">IF(R8779=0,"",IF(Q8779=VLOOKUP(N8778+1,$B$8:$C$360,2,0),N8778+1,N8778))</f>
        <v/>
      </c>
      <c r="P8779" s="30"/>
      <c r="Q8779" s="30"/>
      <c r="R8779" s="35"/>
      <c r="S8779" s="35"/>
      <c r="T8779" s="35"/>
      <c r="U8779" s="35"/>
      <c r="V8779" s="35"/>
      <c r="W8779" s="35"/>
      <c r="X8779" s="35"/>
      <c r="Y8779" s="35"/>
    </row>
    <row r="8780" customFormat="false" ht="14.25" hidden="false" customHeight="false" outlineLevel="0" collapsed="false">
      <c r="N8780" s="0" t="str">
        <f aca="false">IF(R8780=0,"",IF(Q8780=VLOOKUP(N8779+1,$B$8:$C$360,2,0),N8779+1,N8779))</f>
        <v/>
      </c>
      <c r="P8780" s="30"/>
      <c r="Q8780" s="30"/>
      <c r="R8780" s="35"/>
      <c r="S8780" s="35"/>
      <c r="T8780" s="35"/>
      <c r="U8780" s="35"/>
      <c r="V8780" s="35"/>
      <c r="W8780" s="35"/>
      <c r="X8780" s="35"/>
      <c r="Y8780" s="35"/>
    </row>
    <row r="8781" customFormat="false" ht="14.25" hidden="false" customHeight="false" outlineLevel="0" collapsed="false">
      <c r="N8781" s="0" t="str">
        <f aca="false">IF(R8781=0,"",IF(Q8781=VLOOKUP(N8780+1,$B$8:$C$360,2,0),N8780+1,N8780))</f>
        <v/>
      </c>
      <c r="P8781" s="30"/>
      <c r="Q8781" s="30"/>
      <c r="R8781" s="35"/>
      <c r="S8781" s="35"/>
      <c r="T8781" s="35"/>
      <c r="U8781" s="35"/>
      <c r="V8781" s="35"/>
      <c r="W8781" s="35"/>
      <c r="X8781" s="35"/>
      <c r="Y8781" s="35"/>
    </row>
    <row r="8782" customFormat="false" ht="14.25" hidden="false" customHeight="false" outlineLevel="0" collapsed="false">
      <c r="N8782" s="0" t="str">
        <f aca="false">IF(R8782=0,"",IF(Q8782=VLOOKUP(N8781+1,$B$8:$C$360,2,0),N8781+1,N8781))</f>
        <v/>
      </c>
      <c r="P8782" s="30"/>
      <c r="Q8782" s="30"/>
      <c r="R8782" s="35"/>
      <c r="S8782" s="35"/>
      <c r="T8782" s="35"/>
      <c r="U8782" s="35"/>
      <c r="V8782" s="35"/>
      <c r="W8782" s="35"/>
      <c r="X8782" s="35"/>
      <c r="Y8782" s="35"/>
    </row>
    <row r="8783" customFormat="false" ht="14.25" hidden="false" customHeight="false" outlineLevel="0" collapsed="false">
      <c r="N8783" s="0" t="str">
        <f aca="false">IF(R8783=0,"",IF(Q8783=VLOOKUP(N8782+1,$B$8:$C$360,2,0),N8782+1,N8782))</f>
        <v/>
      </c>
      <c r="P8783" s="30"/>
      <c r="Q8783" s="30"/>
      <c r="R8783" s="35"/>
      <c r="S8783" s="35"/>
      <c r="T8783" s="35"/>
      <c r="U8783" s="35"/>
      <c r="V8783" s="35"/>
      <c r="W8783" s="35"/>
      <c r="X8783" s="35"/>
      <c r="Y8783" s="35"/>
    </row>
    <row r="8784" customFormat="false" ht="14.25" hidden="false" customHeight="false" outlineLevel="0" collapsed="false">
      <c r="N8784" s="0" t="str">
        <f aca="false">IF(R8784=0,"",IF(Q8784=VLOOKUP(N8783+1,$B$8:$C$360,2,0),N8783+1,N8783))</f>
        <v/>
      </c>
      <c r="P8784" s="30"/>
      <c r="Q8784" s="30"/>
      <c r="R8784" s="35"/>
      <c r="S8784" s="35"/>
      <c r="T8784" s="35"/>
      <c r="U8784" s="35"/>
      <c r="V8784" s="35"/>
      <c r="W8784" s="35"/>
      <c r="X8784" s="35"/>
      <c r="Y8784" s="35"/>
    </row>
    <row r="8785" customFormat="false" ht="14.25" hidden="false" customHeight="false" outlineLevel="0" collapsed="false">
      <c r="N8785" s="0" t="str">
        <f aca="false">IF(R8785=0,"",IF(Q8785=VLOOKUP(N8784+1,$B$8:$C$360,2,0),N8784+1,N8784))</f>
        <v/>
      </c>
      <c r="P8785" s="30"/>
      <c r="Q8785" s="30"/>
      <c r="R8785" s="35"/>
      <c r="S8785" s="35"/>
      <c r="T8785" s="35"/>
      <c r="U8785" s="35"/>
      <c r="V8785" s="35"/>
      <c r="W8785" s="35"/>
      <c r="X8785" s="35"/>
      <c r="Y8785" s="35"/>
    </row>
    <row r="8786" customFormat="false" ht="14.25" hidden="false" customHeight="false" outlineLevel="0" collapsed="false">
      <c r="N8786" s="0" t="str">
        <f aca="false">IF(R8786=0,"",IF(Q8786=VLOOKUP(N8785+1,$B$8:$C$360,2,0),N8785+1,N8785))</f>
        <v/>
      </c>
      <c r="P8786" s="30"/>
      <c r="Q8786" s="30"/>
      <c r="R8786" s="35"/>
      <c r="S8786" s="35"/>
      <c r="T8786" s="35"/>
      <c r="U8786" s="35"/>
      <c r="V8786" s="35"/>
      <c r="W8786" s="35"/>
      <c r="X8786" s="35"/>
      <c r="Y8786" s="35"/>
    </row>
    <row r="8787" customFormat="false" ht="14.25" hidden="false" customHeight="false" outlineLevel="0" collapsed="false">
      <c r="N8787" s="0" t="str">
        <f aca="false">IF(R8787=0,"",IF(Q8787=VLOOKUP(N8786+1,$B$8:$C$360,2,0),N8786+1,N8786))</f>
        <v/>
      </c>
      <c r="P8787" s="30"/>
      <c r="Q8787" s="30"/>
      <c r="R8787" s="35"/>
      <c r="S8787" s="35"/>
      <c r="T8787" s="35"/>
      <c r="U8787" s="35"/>
      <c r="V8787" s="35"/>
      <c r="W8787" s="35"/>
      <c r="X8787" s="35"/>
      <c r="Y8787" s="35"/>
    </row>
    <row r="8788" customFormat="false" ht="14.25" hidden="false" customHeight="false" outlineLevel="0" collapsed="false">
      <c r="N8788" s="0" t="str">
        <f aca="false">IF(R8788=0,"",IF(Q8788=VLOOKUP(N8787+1,$B$8:$C$360,2,0),N8787+1,N8787))</f>
        <v/>
      </c>
      <c r="P8788" s="30"/>
      <c r="Q8788" s="30"/>
      <c r="R8788" s="35"/>
      <c r="S8788" s="35"/>
      <c r="T8788" s="35"/>
      <c r="U8788" s="35"/>
      <c r="V8788" s="35"/>
      <c r="W8788" s="35"/>
      <c r="X8788" s="35"/>
      <c r="Y8788" s="35"/>
    </row>
    <row r="8789" customFormat="false" ht="14.25" hidden="false" customHeight="false" outlineLevel="0" collapsed="false">
      <c r="N8789" s="0" t="str">
        <f aca="false">IF(R8789=0,"",IF(Q8789=VLOOKUP(N8788+1,$B$8:$C$360,2,0),N8788+1,N8788))</f>
        <v/>
      </c>
      <c r="P8789" s="30"/>
      <c r="Q8789" s="30"/>
      <c r="R8789" s="35"/>
      <c r="S8789" s="35"/>
      <c r="T8789" s="35"/>
      <c r="U8789" s="35"/>
      <c r="V8789" s="35"/>
      <c r="W8789" s="35"/>
      <c r="X8789" s="35"/>
      <c r="Y8789" s="35"/>
    </row>
    <row r="8790" customFormat="false" ht="14.25" hidden="false" customHeight="false" outlineLevel="0" collapsed="false">
      <c r="N8790" s="0" t="str">
        <f aca="false">IF(R8790=0,"",IF(Q8790=VLOOKUP(N8789+1,$B$8:$C$360,2,0),N8789+1,N8789))</f>
        <v/>
      </c>
      <c r="P8790" s="30"/>
      <c r="Q8790" s="30"/>
      <c r="R8790" s="35"/>
      <c r="S8790" s="35"/>
      <c r="T8790" s="35"/>
      <c r="U8790" s="35"/>
      <c r="V8790" s="35"/>
      <c r="W8790" s="35"/>
      <c r="X8790" s="35"/>
      <c r="Y8790" s="35"/>
    </row>
    <row r="8791" customFormat="false" ht="14.25" hidden="false" customHeight="false" outlineLevel="0" collapsed="false">
      <c r="N8791" s="0" t="str">
        <f aca="false">IF(R8791=0,"",IF(Q8791=VLOOKUP(N8790+1,$B$8:$C$360,2,0),N8790+1,N8790))</f>
        <v/>
      </c>
      <c r="P8791" s="30"/>
      <c r="Q8791" s="30"/>
      <c r="R8791" s="35"/>
      <c r="S8791" s="35"/>
      <c r="T8791" s="35"/>
      <c r="U8791" s="35"/>
      <c r="V8791" s="35"/>
      <c r="W8791" s="35"/>
      <c r="X8791" s="35"/>
      <c r="Y8791" s="35"/>
    </row>
    <row r="8792" customFormat="false" ht="14.25" hidden="false" customHeight="false" outlineLevel="0" collapsed="false">
      <c r="N8792" s="0" t="str">
        <f aca="false">IF(R8792=0,"",IF(Q8792=VLOOKUP(N8791+1,$B$8:$C$360,2,0),N8791+1,N8791))</f>
        <v/>
      </c>
      <c r="P8792" s="30"/>
      <c r="Q8792" s="30"/>
      <c r="R8792" s="35"/>
      <c r="S8792" s="35"/>
      <c r="T8792" s="35"/>
      <c r="U8792" s="35"/>
      <c r="V8792" s="35"/>
      <c r="W8792" s="35"/>
      <c r="X8792" s="35"/>
      <c r="Y8792" s="35"/>
    </row>
    <row r="8793" customFormat="false" ht="14.25" hidden="false" customHeight="false" outlineLevel="0" collapsed="false">
      <c r="N8793" s="0" t="str">
        <f aca="false">IF(R8793=0,"",IF(Q8793=VLOOKUP(N8792+1,$B$8:$C$360,2,0),N8792+1,N8792))</f>
        <v/>
      </c>
      <c r="P8793" s="30"/>
      <c r="Q8793" s="30"/>
      <c r="R8793" s="35"/>
      <c r="S8793" s="35"/>
      <c r="T8793" s="35"/>
      <c r="U8793" s="35"/>
      <c r="V8793" s="35"/>
      <c r="W8793" s="35"/>
      <c r="X8793" s="35"/>
      <c r="Y8793" s="35"/>
    </row>
    <row r="8794" customFormat="false" ht="14.25" hidden="false" customHeight="false" outlineLevel="0" collapsed="false">
      <c r="N8794" s="0" t="str">
        <f aca="false">IF(R8794=0,"",IF(Q8794=VLOOKUP(N8793+1,$B$8:$C$360,2,0),N8793+1,N8793))</f>
        <v/>
      </c>
      <c r="P8794" s="30"/>
      <c r="Q8794" s="30"/>
      <c r="R8794" s="35"/>
      <c r="S8794" s="35"/>
      <c r="T8794" s="35"/>
      <c r="U8794" s="35"/>
      <c r="V8794" s="35"/>
      <c r="W8794" s="35"/>
      <c r="X8794" s="35"/>
      <c r="Y8794" s="35"/>
    </row>
    <row r="8795" customFormat="false" ht="14.25" hidden="false" customHeight="false" outlineLevel="0" collapsed="false">
      <c r="N8795" s="0" t="str">
        <f aca="false">IF(R8795=0,"",IF(Q8795=VLOOKUP(N8794+1,$B$8:$C$360,2,0),N8794+1,N8794))</f>
        <v/>
      </c>
      <c r="P8795" s="30"/>
      <c r="Q8795" s="30"/>
      <c r="R8795" s="35"/>
      <c r="S8795" s="35"/>
      <c r="T8795" s="35"/>
      <c r="U8795" s="35"/>
      <c r="V8795" s="35"/>
      <c r="W8795" s="35"/>
      <c r="X8795" s="35"/>
      <c r="Y8795" s="35"/>
    </row>
    <row r="8796" customFormat="false" ht="14.25" hidden="false" customHeight="false" outlineLevel="0" collapsed="false">
      <c r="N8796" s="0" t="str">
        <f aca="false">IF(R8796=0,"",IF(Q8796=VLOOKUP(N8795+1,$B$8:$C$360,2,0),N8795+1,N8795))</f>
        <v/>
      </c>
      <c r="P8796" s="30"/>
      <c r="Q8796" s="30"/>
      <c r="R8796" s="35"/>
      <c r="S8796" s="35"/>
      <c r="T8796" s="35"/>
      <c r="U8796" s="35"/>
      <c r="V8796" s="35"/>
      <c r="W8796" s="35"/>
      <c r="X8796" s="35"/>
      <c r="Y8796" s="35"/>
    </row>
    <row r="8797" customFormat="false" ht="14.25" hidden="false" customHeight="false" outlineLevel="0" collapsed="false">
      <c r="N8797" s="0" t="str">
        <f aca="false">IF(R8797=0,"",IF(Q8797=VLOOKUP(N8796+1,$B$8:$C$360,2,0),N8796+1,N8796))</f>
        <v/>
      </c>
      <c r="P8797" s="30"/>
      <c r="Q8797" s="30"/>
      <c r="R8797" s="35"/>
      <c r="S8797" s="35"/>
      <c r="T8797" s="35"/>
      <c r="U8797" s="35"/>
      <c r="V8797" s="35"/>
      <c r="W8797" s="35"/>
      <c r="X8797" s="35"/>
      <c r="Y8797" s="35"/>
    </row>
    <row r="8798" customFormat="false" ht="14.25" hidden="false" customHeight="false" outlineLevel="0" collapsed="false">
      <c r="N8798" s="0" t="str">
        <f aca="false">IF(R8798=0,"",IF(Q8798=VLOOKUP(N8797+1,$B$8:$C$360,2,0),N8797+1,N8797))</f>
        <v/>
      </c>
      <c r="P8798" s="30"/>
      <c r="Q8798" s="30"/>
      <c r="R8798" s="35"/>
      <c r="S8798" s="35"/>
      <c r="T8798" s="35"/>
      <c r="U8798" s="35"/>
      <c r="V8798" s="35"/>
      <c r="W8798" s="35"/>
      <c r="X8798" s="35"/>
      <c r="Y8798" s="35"/>
    </row>
    <row r="8799" customFormat="false" ht="14.25" hidden="false" customHeight="false" outlineLevel="0" collapsed="false">
      <c r="N8799" s="0" t="str">
        <f aca="false">IF(R8799=0,"",IF(Q8799=VLOOKUP(N8798+1,$B$8:$C$360,2,0),N8798+1,N8798))</f>
        <v/>
      </c>
      <c r="P8799" s="30"/>
      <c r="Q8799" s="30"/>
      <c r="R8799" s="35"/>
      <c r="S8799" s="35"/>
      <c r="T8799" s="35"/>
      <c r="U8799" s="35"/>
      <c r="V8799" s="35"/>
      <c r="W8799" s="35"/>
      <c r="X8799" s="35"/>
      <c r="Y8799" s="35"/>
    </row>
    <row r="8800" customFormat="false" ht="14.25" hidden="false" customHeight="false" outlineLevel="0" collapsed="false">
      <c r="N8800" s="0" t="str">
        <f aca="false">IF(R8800=0,"",IF(Q8800=VLOOKUP(N8799+1,$B$8:$C$360,2,0),N8799+1,N8799))</f>
        <v/>
      </c>
      <c r="P8800" s="30"/>
      <c r="Q8800" s="30"/>
      <c r="R8800" s="35"/>
      <c r="S8800" s="35"/>
      <c r="T8800" s="35"/>
      <c r="U8800" s="35"/>
      <c r="V8800" s="35"/>
      <c r="W8800" s="35"/>
      <c r="X8800" s="35"/>
      <c r="Y8800" s="35"/>
    </row>
    <row r="8801" customFormat="false" ht="14.25" hidden="false" customHeight="false" outlineLevel="0" collapsed="false">
      <c r="N8801" s="0" t="str">
        <f aca="false">IF(R8801=0,"",IF(Q8801=VLOOKUP(N8800+1,$B$8:$C$360,2,0),N8800+1,N8800))</f>
        <v/>
      </c>
      <c r="P8801" s="30"/>
      <c r="Q8801" s="30"/>
      <c r="R8801" s="35"/>
      <c r="S8801" s="35"/>
      <c r="T8801" s="35"/>
      <c r="U8801" s="35"/>
      <c r="V8801" s="35"/>
      <c r="W8801" s="35"/>
      <c r="X8801" s="35"/>
      <c r="Y8801" s="35"/>
    </row>
    <row r="8802" customFormat="false" ht="14.25" hidden="false" customHeight="false" outlineLevel="0" collapsed="false">
      <c r="N8802" s="0" t="str">
        <f aca="false">IF(R8802=0,"",IF(Q8802=VLOOKUP(N8801+1,$B$8:$C$360,2,0),N8801+1,N8801))</f>
        <v/>
      </c>
      <c r="P8802" s="30"/>
      <c r="Q8802" s="30"/>
      <c r="R8802" s="35"/>
      <c r="S8802" s="35"/>
      <c r="T8802" s="35"/>
      <c r="U8802" s="35"/>
      <c r="V8802" s="35"/>
      <c r="W8802" s="35"/>
      <c r="X8802" s="35"/>
      <c r="Y8802" s="35"/>
    </row>
    <row r="8803" customFormat="false" ht="14.25" hidden="false" customHeight="false" outlineLevel="0" collapsed="false">
      <c r="N8803" s="0" t="str">
        <f aca="false">IF(R8803=0,"",IF(Q8803=VLOOKUP(N8802+1,$B$8:$C$360,2,0),N8802+1,N8802))</f>
        <v/>
      </c>
      <c r="P8803" s="30"/>
      <c r="Q8803" s="30"/>
      <c r="R8803" s="35"/>
      <c r="S8803" s="35"/>
      <c r="T8803" s="35"/>
      <c r="U8803" s="35"/>
      <c r="V8803" s="35"/>
      <c r="W8803" s="35"/>
      <c r="X8803" s="35"/>
      <c r="Y8803" s="35"/>
    </row>
    <row r="8804" customFormat="false" ht="14.25" hidden="false" customHeight="false" outlineLevel="0" collapsed="false">
      <c r="N8804" s="0" t="str">
        <f aca="false">IF(R8804=0,"",IF(Q8804=VLOOKUP(N8803+1,$B$8:$C$360,2,0),N8803+1,N8803))</f>
        <v/>
      </c>
      <c r="P8804" s="30"/>
      <c r="Q8804" s="30"/>
      <c r="R8804" s="35"/>
      <c r="S8804" s="35"/>
      <c r="T8804" s="35"/>
      <c r="U8804" s="35"/>
      <c r="V8804" s="35"/>
      <c r="W8804" s="35"/>
      <c r="X8804" s="35"/>
      <c r="Y8804" s="35"/>
    </row>
    <row r="8805" customFormat="false" ht="14.25" hidden="false" customHeight="false" outlineLevel="0" collapsed="false">
      <c r="N8805" s="0" t="str">
        <f aca="false">IF(R8805=0,"",IF(Q8805=VLOOKUP(N8804+1,$B$8:$C$360,2,0),N8804+1,N8804))</f>
        <v/>
      </c>
      <c r="P8805" s="30"/>
      <c r="Q8805" s="30"/>
      <c r="R8805" s="35"/>
      <c r="S8805" s="35"/>
      <c r="T8805" s="35"/>
      <c r="U8805" s="35"/>
      <c r="V8805" s="35"/>
      <c r="W8805" s="35"/>
      <c r="X8805" s="35"/>
      <c r="Y8805" s="35"/>
    </row>
    <row r="8806" customFormat="false" ht="14.25" hidden="false" customHeight="false" outlineLevel="0" collapsed="false">
      <c r="N8806" s="0" t="str">
        <f aca="false">IF(R8806=0,"",IF(Q8806=VLOOKUP(N8805+1,$B$8:$C$360,2,0),N8805+1,N8805))</f>
        <v/>
      </c>
      <c r="P8806" s="30"/>
      <c r="Q8806" s="30"/>
      <c r="R8806" s="35"/>
      <c r="S8806" s="35"/>
      <c r="T8806" s="35"/>
      <c r="U8806" s="35"/>
      <c r="V8806" s="35"/>
      <c r="W8806" s="35"/>
      <c r="X8806" s="35"/>
      <c r="Y8806" s="35"/>
    </row>
    <row r="8807" customFormat="false" ht="14.25" hidden="false" customHeight="false" outlineLevel="0" collapsed="false">
      <c r="N8807" s="0" t="str">
        <f aca="false">IF(R8807=0,"",IF(Q8807=VLOOKUP(N8806+1,$B$8:$C$360,2,0),N8806+1,N8806))</f>
        <v/>
      </c>
      <c r="P8807" s="30"/>
      <c r="Q8807" s="30"/>
      <c r="R8807" s="35"/>
      <c r="S8807" s="35"/>
      <c r="T8807" s="35"/>
      <c r="U8807" s="35"/>
      <c r="V8807" s="35"/>
      <c r="W8807" s="35"/>
      <c r="X8807" s="35"/>
      <c r="Y8807" s="35"/>
    </row>
    <row r="8808" customFormat="false" ht="14.25" hidden="false" customHeight="false" outlineLevel="0" collapsed="false">
      <c r="N8808" s="0" t="str">
        <f aca="false">IF(R8808=0,"",IF(Q8808=VLOOKUP(N8807+1,$B$8:$C$360,2,0),N8807+1,N8807))</f>
        <v/>
      </c>
      <c r="P8808" s="30"/>
      <c r="Q8808" s="30"/>
      <c r="R8808" s="35"/>
      <c r="S8808" s="35"/>
      <c r="T8808" s="35"/>
      <c r="U8808" s="35"/>
      <c r="V8808" s="35"/>
      <c r="W8808" s="35"/>
      <c r="X8808" s="35"/>
      <c r="Y8808" s="35"/>
    </row>
    <row r="8809" customFormat="false" ht="14.25" hidden="false" customHeight="false" outlineLevel="0" collapsed="false">
      <c r="N8809" s="0" t="str">
        <f aca="false">IF(R8809=0,"",IF(Q8809=VLOOKUP(N8808+1,$B$8:$C$360,2,0),N8808+1,N8808))</f>
        <v/>
      </c>
      <c r="P8809" s="30"/>
      <c r="Q8809" s="30"/>
      <c r="R8809" s="35"/>
      <c r="S8809" s="35"/>
      <c r="T8809" s="35"/>
      <c r="U8809" s="35"/>
      <c r="V8809" s="35"/>
      <c r="W8809" s="35"/>
      <c r="X8809" s="35"/>
      <c r="Y8809" s="35"/>
    </row>
    <row r="8810" customFormat="false" ht="14.25" hidden="false" customHeight="false" outlineLevel="0" collapsed="false">
      <c r="N8810" s="0" t="str">
        <f aca="false">IF(R8810=0,"",IF(Q8810=VLOOKUP(N8809+1,$B$8:$C$360,2,0),N8809+1,N8809))</f>
        <v/>
      </c>
      <c r="P8810" s="30"/>
      <c r="Q8810" s="30"/>
      <c r="R8810" s="35"/>
      <c r="S8810" s="35"/>
      <c r="T8810" s="35"/>
      <c r="U8810" s="35"/>
      <c r="V8810" s="35"/>
      <c r="W8810" s="35"/>
      <c r="X8810" s="35"/>
      <c r="Y8810" s="35"/>
    </row>
    <row r="8811" customFormat="false" ht="14.25" hidden="false" customHeight="false" outlineLevel="0" collapsed="false">
      <c r="N8811" s="0" t="str">
        <f aca="false">IF(R8811=0,"",IF(Q8811=VLOOKUP(N8810+1,$B$8:$C$360,2,0),N8810+1,N8810))</f>
        <v/>
      </c>
      <c r="P8811" s="30"/>
      <c r="Q8811" s="30"/>
      <c r="R8811" s="35"/>
      <c r="S8811" s="35"/>
      <c r="T8811" s="35"/>
      <c r="U8811" s="35"/>
      <c r="V8811" s="35"/>
      <c r="W8811" s="35"/>
      <c r="X8811" s="35"/>
      <c r="Y8811" s="35"/>
    </row>
    <row r="8812" customFormat="false" ht="14.25" hidden="false" customHeight="false" outlineLevel="0" collapsed="false">
      <c r="N8812" s="0" t="str">
        <f aca="false">IF(R8812=0,"",IF(Q8812=VLOOKUP(N8811+1,$B$8:$C$360,2,0),N8811+1,N8811))</f>
        <v/>
      </c>
      <c r="P8812" s="30"/>
      <c r="Q8812" s="30"/>
      <c r="R8812" s="35"/>
      <c r="S8812" s="35"/>
      <c r="T8812" s="35"/>
      <c r="U8812" s="35"/>
      <c r="V8812" s="35"/>
      <c r="W8812" s="35"/>
      <c r="X8812" s="35"/>
      <c r="Y8812" s="35"/>
    </row>
    <row r="8813" customFormat="false" ht="14.25" hidden="false" customHeight="false" outlineLevel="0" collapsed="false">
      <c r="N8813" s="0" t="str">
        <f aca="false">IF(R8813=0,"",IF(Q8813=VLOOKUP(N8812+1,$B$8:$C$360,2,0),N8812+1,N8812))</f>
        <v/>
      </c>
      <c r="P8813" s="30"/>
      <c r="Q8813" s="30"/>
      <c r="R8813" s="35"/>
      <c r="S8813" s="35"/>
      <c r="T8813" s="35"/>
      <c r="U8813" s="35"/>
      <c r="V8813" s="35"/>
      <c r="W8813" s="35"/>
      <c r="X8813" s="35"/>
      <c r="Y8813" s="35"/>
    </row>
    <row r="8814" customFormat="false" ht="14.25" hidden="false" customHeight="false" outlineLevel="0" collapsed="false">
      <c r="N8814" s="0" t="str">
        <f aca="false">IF(R8814=0,"",IF(Q8814=VLOOKUP(N8813+1,$B$8:$C$360,2,0),N8813+1,N8813))</f>
        <v/>
      </c>
      <c r="P8814" s="30"/>
      <c r="Q8814" s="30"/>
      <c r="R8814" s="35"/>
      <c r="S8814" s="35"/>
      <c r="T8814" s="35"/>
      <c r="U8814" s="35"/>
      <c r="V8814" s="35"/>
      <c r="W8814" s="35"/>
      <c r="X8814" s="35"/>
      <c r="Y8814" s="35"/>
    </row>
    <row r="8815" customFormat="false" ht="14.25" hidden="false" customHeight="false" outlineLevel="0" collapsed="false">
      <c r="N8815" s="0" t="str">
        <f aca="false">IF(R8815=0,"",IF(Q8815=VLOOKUP(N8814+1,$B$8:$C$360,2,0),N8814+1,N8814))</f>
        <v/>
      </c>
      <c r="P8815" s="30"/>
      <c r="Q8815" s="30"/>
      <c r="R8815" s="35"/>
      <c r="S8815" s="35"/>
      <c r="T8815" s="35"/>
      <c r="U8815" s="35"/>
      <c r="V8815" s="35"/>
      <c r="W8815" s="35"/>
      <c r="X8815" s="35"/>
      <c r="Y8815" s="35"/>
    </row>
    <row r="8816" customFormat="false" ht="14.25" hidden="false" customHeight="false" outlineLevel="0" collapsed="false">
      <c r="N8816" s="0" t="str">
        <f aca="false">IF(R8816=0,"",IF(Q8816=VLOOKUP(N8815+1,$B$8:$C$360,2,0),N8815+1,N8815))</f>
        <v/>
      </c>
      <c r="P8816" s="30"/>
      <c r="Q8816" s="30"/>
      <c r="R8816" s="35"/>
      <c r="S8816" s="35"/>
      <c r="T8816" s="35"/>
      <c r="U8816" s="35"/>
      <c r="V8816" s="35"/>
      <c r="W8816" s="35"/>
      <c r="X8816" s="35"/>
      <c r="Y8816" s="35"/>
    </row>
    <row r="8817" customFormat="false" ht="14.25" hidden="false" customHeight="false" outlineLevel="0" collapsed="false">
      <c r="N8817" s="0" t="str">
        <f aca="false">IF(R8817=0,"",IF(Q8817=VLOOKUP(N8816+1,$B$8:$C$360,2,0),N8816+1,N8816))</f>
        <v/>
      </c>
      <c r="P8817" s="30"/>
      <c r="Q8817" s="30"/>
      <c r="R8817" s="35"/>
      <c r="S8817" s="35"/>
      <c r="T8817" s="35"/>
      <c r="U8817" s="35"/>
      <c r="V8817" s="35"/>
      <c r="W8817" s="35"/>
      <c r="X8817" s="35"/>
      <c r="Y8817" s="35"/>
    </row>
    <row r="8818" customFormat="false" ht="14.25" hidden="false" customHeight="false" outlineLevel="0" collapsed="false">
      <c r="N8818" s="0" t="str">
        <f aca="false">IF(R8818=0,"",IF(Q8818=VLOOKUP(N8817+1,$B$8:$C$360,2,0),N8817+1,N8817))</f>
        <v/>
      </c>
      <c r="P8818" s="30"/>
      <c r="Q8818" s="30"/>
      <c r="R8818" s="35"/>
      <c r="S8818" s="35"/>
      <c r="T8818" s="35"/>
      <c r="U8818" s="35"/>
      <c r="V8818" s="35"/>
      <c r="W8818" s="35"/>
      <c r="X8818" s="35"/>
      <c r="Y8818" s="35"/>
    </row>
    <row r="8819" customFormat="false" ht="14.25" hidden="false" customHeight="false" outlineLevel="0" collapsed="false">
      <c r="N8819" s="0" t="str">
        <f aca="false">IF(R8819=0,"",IF(Q8819=VLOOKUP(N8818+1,$B$8:$C$360,2,0),N8818+1,N8818))</f>
        <v/>
      </c>
      <c r="P8819" s="30"/>
      <c r="Q8819" s="30"/>
      <c r="R8819" s="35"/>
      <c r="S8819" s="35"/>
      <c r="T8819" s="35"/>
      <c r="U8819" s="35"/>
      <c r="V8819" s="35"/>
      <c r="W8819" s="35"/>
      <c r="X8819" s="35"/>
      <c r="Y8819" s="35"/>
    </row>
    <row r="8820" customFormat="false" ht="14.25" hidden="false" customHeight="false" outlineLevel="0" collapsed="false">
      <c r="N8820" s="0" t="str">
        <f aca="false">IF(R8820=0,"",IF(Q8820=VLOOKUP(N8819+1,$B$8:$C$360,2,0),N8819+1,N8819))</f>
        <v/>
      </c>
      <c r="P8820" s="30"/>
      <c r="Q8820" s="30"/>
      <c r="R8820" s="35"/>
      <c r="S8820" s="35"/>
      <c r="T8820" s="35"/>
      <c r="U8820" s="35"/>
      <c r="V8820" s="35"/>
      <c r="W8820" s="35"/>
      <c r="X8820" s="35"/>
      <c r="Y8820" s="35"/>
    </row>
    <row r="8821" customFormat="false" ht="14.25" hidden="false" customHeight="false" outlineLevel="0" collapsed="false">
      <c r="N8821" s="0" t="str">
        <f aca="false">IF(R8821=0,"",IF(Q8821=VLOOKUP(N8820+1,$B$8:$C$360,2,0),N8820+1,N8820))</f>
        <v/>
      </c>
      <c r="P8821" s="30"/>
      <c r="Q8821" s="30"/>
      <c r="R8821" s="35"/>
      <c r="S8821" s="35"/>
      <c r="T8821" s="35"/>
      <c r="U8821" s="35"/>
      <c r="V8821" s="35"/>
      <c r="W8821" s="35"/>
      <c r="X8821" s="35"/>
      <c r="Y8821" s="35"/>
    </row>
    <row r="8822" customFormat="false" ht="14.25" hidden="false" customHeight="false" outlineLevel="0" collapsed="false">
      <c r="N8822" s="0" t="str">
        <f aca="false">IF(R8822=0,"",IF(Q8822=VLOOKUP(N8821+1,$B$8:$C$360,2,0),N8821+1,N8821))</f>
        <v/>
      </c>
      <c r="P8822" s="30"/>
      <c r="Q8822" s="30"/>
      <c r="R8822" s="35"/>
      <c r="S8822" s="35"/>
      <c r="T8822" s="35"/>
      <c r="U8822" s="35"/>
      <c r="V8822" s="35"/>
      <c r="W8822" s="35"/>
      <c r="X8822" s="35"/>
      <c r="Y8822" s="35"/>
    </row>
    <row r="8823" customFormat="false" ht="14.25" hidden="false" customHeight="false" outlineLevel="0" collapsed="false">
      <c r="N8823" s="0" t="str">
        <f aca="false">IF(R8823=0,"",IF(Q8823=VLOOKUP(N8822+1,$B$8:$C$360,2,0),N8822+1,N8822))</f>
        <v/>
      </c>
      <c r="P8823" s="30"/>
      <c r="Q8823" s="30"/>
      <c r="R8823" s="35"/>
      <c r="S8823" s="35"/>
      <c r="T8823" s="35"/>
      <c r="U8823" s="35"/>
      <c r="V8823" s="35"/>
      <c r="W8823" s="35"/>
      <c r="X8823" s="35"/>
      <c r="Y8823" s="35"/>
    </row>
    <row r="8824" customFormat="false" ht="14.25" hidden="false" customHeight="false" outlineLevel="0" collapsed="false">
      <c r="N8824" s="0" t="str">
        <f aca="false">IF(R8824=0,"",IF(Q8824=VLOOKUP(N8823+1,$B$8:$C$360,2,0),N8823+1,N8823))</f>
        <v/>
      </c>
      <c r="P8824" s="30"/>
      <c r="Q8824" s="30"/>
      <c r="R8824" s="35"/>
      <c r="S8824" s="35"/>
      <c r="T8824" s="35"/>
      <c r="U8824" s="35"/>
      <c r="V8824" s="35"/>
      <c r="W8824" s="35"/>
      <c r="X8824" s="35"/>
      <c r="Y8824" s="35"/>
    </row>
    <row r="8825" customFormat="false" ht="14.25" hidden="false" customHeight="false" outlineLevel="0" collapsed="false">
      <c r="N8825" s="0" t="str">
        <f aca="false">IF(R8825=0,"",IF(Q8825=VLOOKUP(N8824+1,$B$8:$C$360,2,0),N8824+1,N8824))</f>
        <v/>
      </c>
      <c r="P8825" s="30"/>
      <c r="Q8825" s="30"/>
      <c r="R8825" s="35"/>
      <c r="S8825" s="35"/>
      <c r="T8825" s="35"/>
      <c r="U8825" s="35"/>
      <c r="V8825" s="35"/>
      <c r="W8825" s="35"/>
      <c r="X8825" s="35"/>
      <c r="Y8825" s="35"/>
    </row>
    <row r="8826" customFormat="false" ht="14.25" hidden="false" customHeight="false" outlineLevel="0" collapsed="false">
      <c r="N8826" s="0" t="str">
        <f aca="false">IF(R8826=0,"",IF(Q8826=VLOOKUP(N8825+1,$B$8:$C$360,2,0),N8825+1,N8825))</f>
        <v/>
      </c>
      <c r="P8826" s="30"/>
      <c r="Q8826" s="30"/>
      <c r="R8826" s="35"/>
      <c r="S8826" s="35"/>
      <c r="T8826" s="35"/>
      <c r="U8826" s="35"/>
      <c r="V8826" s="35"/>
      <c r="W8826" s="35"/>
      <c r="X8826" s="35"/>
      <c r="Y8826" s="35"/>
    </row>
    <row r="8827" customFormat="false" ht="14.25" hidden="false" customHeight="false" outlineLevel="0" collapsed="false">
      <c r="N8827" s="0" t="str">
        <f aca="false">IF(R8827=0,"",IF(Q8827=VLOOKUP(N8826+1,$B$8:$C$360,2,0),N8826+1,N8826))</f>
        <v/>
      </c>
      <c r="P8827" s="30"/>
      <c r="Q8827" s="30"/>
      <c r="R8827" s="35"/>
      <c r="S8827" s="35"/>
      <c r="T8827" s="35"/>
      <c r="U8827" s="35"/>
      <c r="V8827" s="35"/>
      <c r="W8827" s="35"/>
      <c r="X8827" s="35"/>
      <c r="Y8827" s="35"/>
    </row>
    <row r="8828" customFormat="false" ht="14.25" hidden="false" customHeight="false" outlineLevel="0" collapsed="false">
      <c r="N8828" s="0" t="str">
        <f aca="false">IF(R8828=0,"",IF(Q8828=VLOOKUP(N8827+1,$B$8:$C$360,2,0),N8827+1,N8827))</f>
        <v/>
      </c>
      <c r="P8828" s="30"/>
      <c r="Q8828" s="30"/>
      <c r="R8828" s="35"/>
      <c r="S8828" s="35"/>
      <c r="T8828" s="35"/>
      <c r="U8828" s="35"/>
      <c r="V8828" s="35"/>
      <c r="W8828" s="35"/>
      <c r="X8828" s="35"/>
      <c r="Y8828" s="35"/>
    </row>
    <row r="8829" customFormat="false" ht="14.25" hidden="false" customHeight="false" outlineLevel="0" collapsed="false">
      <c r="N8829" s="0" t="str">
        <f aca="false">IF(R8829=0,"",IF(Q8829=VLOOKUP(N8828+1,$B$8:$C$360,2,0),N8828+1,N8828))</f>
        <v/>
      </c>
      <c r="P8829" s="30"/>
      <c r="Q8829" s="30"/>
      <c r="R8829" s="35"/>
      <c r="S8829" s="35"/>
      <c r="T8829" s="35"/>
      <c r="U8829" s="35"/>
      <c r="V8829" s="35"/>
      <c r="W8829" s="35"/>
      <c r="X8829" s="35"/>
      <c r="Y8829" s="35"/>
    </row>
    <row r="8830" customFormat="false" ht="14.25" hidden="false" customHeight="false" outlineLevel="0" collapsed="false">
      <c r="N8830" s="0" t="str">
        <f aca="false">IF(R8830=0,"",IF(Q8830=VLOOKUP(N8829+1,$B$8:$C$360,2,0),N8829+1,N8829))</f>
        <v/>
      </c>
      <c r="P8830" s="30"/>
      <c r="Q8830" s="30"/>
      <c r="R8830" s="35"/>
      <c r="S8830" s="35"/>
      <c r="T8830" s="35"/>
      <c r="U8830" s="35"/>
      <c r="V8830" s="35"/>
      <c r="W8830" s="35"/>
      <c r="X8830" s="35"/>
      <c r="Y8830" s="35"/>
    </row>
    <row r="8831" customFormat="false" ht="14.25" hidden="false" customHeight="false" outlineLevel="0" collapsed="false">
      <c r="N8831" s="0" t="str">
        <f aca="false">IF(R8831=0,"",IF(Q8831=VLOOKUP(N8830+1,$B$8:$C$360,2,0),N8830+1,N8830))</f>
        <v/>
      </c>
      <c r="P8831" s="30"/>
      <c r="Q8831" s="30"/>
      <c r="R8831" s="35"/>
      <c r="S8831" s="35"/>
      <c r="T8831" s="35"/>
      <c r="U8831" s="35"/>
      <c r="V8831" s="35"/>
      <c r="W8831" s="35"/>
      <c r="X8831" s="35"/>
      <c r="Y8831" s="35"/>
    </row>
    <row r="8832" customFormat="false" ht="14.25" hidden="false" customHeight="false" outlineLevel="0" collapsed="false">
      <c r="N8832" s="0" t="str">
        <f aca="false">IF(R8832=0,"",IF(Q8832=VLOOKUP(N8831+1,$B$8:$C$360,2,0),N8831+1,N8831))</f>
        <v/>
      </c>
      <c r="P8832" s="30"/>
      <c r="Q8832" s="30"/>
      <c r="R8832" s="35"/>
      <c r="S8832" s="35"/>
      <c r="T8832" s="35"/>
      <c r="U8832" s="35"/>
      <c r="V8832" s="35"/>
      <c r="W8832" s="35"/>
      <c r="X8832" s="35"/>
      <c r="Y8832" s="35"/>
    </row>
    <row r="8833" customFormat="false" ht="14.25" hidden="false" customHeight="false" outlineLevel="0" collapsed="false">
      <c r="N8833" s="0" t="str">
        <f aca="false">IF(R8833=0,"",IF(Q8833=VLOOKUP(N8832+1,$B$8:$C$360,2,0),N8832+1,N8832))</f>
        <v/>
      </c>
      <c r="P8833" s="30"/>
      <c r="Q8833" s="30"/>
      <c r="R8833" s="35"/>
      <c r="S8833" s="35"/>
      <c r="T8833" s="35"/>
      <c r="U8833" s="35"/>
      <c r="V8833" s="35"/>
      <c r="W8833" s="35"/>
      <c r="X8833" s="35"/>
      <c r="Y8833" s="35"/>
    </row>
    <row r="8834" customFormat="false" ht="14.25" hidden="false" customHeight="false" outlineLevel="0" collapsed="false">
      <c r="N8834" s="0" t="str">
        <f aca="false">IF(R8834=0,"",IF(Q8834=VLOOKUP(N8833+1,$B$8:$C$360,2,0),N8833+1,N8833))</f>
        <v/>
      </c>
      <c r="P8834" s="30"/>
      <c r="Q8834" s="30"/>
      <c r="R8834" s="35"/>
      <c r="S8834" s="35"/>
      <c r="T8834" s="35"/>
      <c r="U8834" s="35"/>
      <c r="V8834" s="35"/>
      <c r="W8834" s="35"/>
      <c r="X8834" s="35"/>
      <c r="Y8834" s="35"/>
    </row>
    <row r="8835" customFormat="false" ht="14.25" hidden="false" customHeight="false" outlineLevel="0" collapsed="false">
      <c r="N8835" s="0" t="str">
        <f aca="false">IF(R8835=0,"",IF(Q8835=VLOOKUP(N8834+1,$B$8:$C$360,2,0),N8834+1,N8834))</f>
        <v/>
      </c>
      <c r="P8835" s="30"/>
      <c r="Q8835" s="30"/>
      <c r="R8835" s="35"/>
      <c r="S8835" s="35"/>
      <c r="T8835" s="35"/>
      <c r="U8835" s="35"/>
      <c r="V8835" s="35"/>
      <c r="W8835" s="35"/>
      <c r="X8835" s="35"/>
      <c r="Y8835" s="35"/>
    </row>
    <row r="8836" customFormat="false" ht="14.25" hidden="false" customHeight="false" outlineLevel="0" collapsed="false">
      <c r="N8836" s="0" t="str">
        <f aca="false">IF(R8836=0,"",IF(Q8836=VLOOKUP(N8835+1,$B$8:$C$360,2,0),N8835+1,N8835))</f>
        <v/>
      </c>
      <c r="P8836" s="30"/>
      <c r="Q8836" s="30"/>
      <c r="R8836" s="35"/>
      <c r="S8836" s="35"/>
      <c r="T8836" s="35"/>
      <c r="U8836" s="35"/>
      <c r="V8836" s="35"/>
      <c r="W8836" s="35"/>
      <c r="X8836" s="35"/>
      <c r="Y8836" s="35"/>
    </row>
    <row r="8837" customFormat="false" ht="14.25" hidden="false" customHeight="false" outlineLevel="0" collapsed="false">
      <c r="N8837" s="0" t="str">
        <f aca="false">IF(R8837=0,"",IF(Q8837=VLOOKUP(N8836+1,$B$8:$C$360,2,0),N8836+1,N8836))</f>
        <v/>
      </c>
      <c r="P8837" s="30"/>
      <c r="Q8837" s="30"/>
      <c r="R8837" s="35"/>
      <c r="S8837" s="35"/>
      <c r="T8837" s="35"/>
      <c r="U8837" s="35"/>
      <c r="V8837" s="35"/>
      <c r="W8837" s="35"/>
      <c r="X8837" s="35"/>
      <c r="Y8837" s="35"/>
    </row>
    <row r="8838" customFormat="false" ht="14.25" hidden="false" customHeight="false" outlineLevel="0" collapsed="false">
      <c r="N8838" s="0" t="str">
        <f aca="false">IF(R8838=0,"",IF(Q8838=VLOOKUP(N8837+1,$B$8:$C$360,2,0),N8837+1,N8837))</f>
        <v/>
      </c>
      <c r="P8838" s="30"/>
      <c r="Q8838" s="30"/>
      <c r="R8838" s="35"/>
      <c r="S8838" s="35"/>
      <c r="T8838" s="35"/>
      <c r="U8838" s="35"/>
      <c r="V8838" s="35"/>
      <c r="W8838" s="35"/>
      <c r="X8838" s="35"/>
      <c r="Y8838" s="35"/>
    </row>
    <row r="8839" customFormat="false" ht="14.25" hidden="false" customHeight="false" outlineLevel="0" collapsed="false">
      <c r="N8839" s="0" t="str">
        <f aca="false">IF(R8839=0,"",IF(Q8839=VLOOKUP(N8838+1,$B$8:$C$360,2,0),N8838+1,N8838))</f>
        <v/>
      </c>
      <c r="P8839" s="30"/>
      <c r="Q8839" s="30"/>
      <c r="R8839" s="35"/>
      <c r="S8839" s="35"/>
      <c r="T8839" s="35"/>
      <c r="U8839" s="35"/>
      <c r="V8839" s="35"/>
      <c r="W8839" s="35"/>
      <c r="X8839" s="35"/>
      <c r="Y8839" s="35"/>
    </row>
    <row r="8840" customFormat="false" ht="14.25" hidden="false" customHeight="false" outlineLevel="0" collapsed="false">
      <c r="N8840" s="0" t="str">
        <f aca="false">IF(R8840=0,"",IF(Q8840=VLOOKUP(N8839+1,$B$8:$C$360,2,0),N8839+1,N8839))</f>
        <v/>
      </c>
      <c r="P8840" s="30"/>
      <c r="Q8840" s="30"/>
      <c r="R8840" s="35"/>
      <c r="S8840" s="35"/>
      <c r="T8840" s="35"/>
      <c r="U8840" s="35"/>
      <c r="V8840" s="35"/>
      <c r="W8840" s="35"/>
      <c r="X8840" s="35"/>
      <c r="Y8840" s="35"/>
    </row>
    <row r="8841" customFormat="false" ht="14.25" hidden="false" customHeight="false" outlineLevel="0" collapsed="false">
      <c r="N8841" s="0" t="str">
        <f aca="false">IF(R8841=0,"",IF(Q8841=VLOOKUP(N8840+1,$B$8:$C$360,2,0),N8840+1,N8840))</f>
        <v/>
      </c>
      <c r="P8841" s="30"/>
      <c r="Q8841" s="30"/>
      <c r="R8841" s="35"/>
      <c r="S8841" s="35"/>
      <c r="T8841" s="35"/>
      <c r="U8841" s="35"/>
      <c r="V8841" s="35"/>
      <c r="W8841" s="35"/>
      <c r="X8841" s="35"/>
      <c r="Y8841" s="35"/>
    </row>
    <row r="8842" customFormat="false" ht="14.25" hidden="false" customHeight="false" outlineLevel="0" collapsed="false">
      <c r="N8842" s="0" t="str">
        <f aca="false">IF(R8842=0,"",IF(Q8842=VLOOKUP(N8841+1,$B$8:$C$360,2,0),N8841+1,N8841))</f>
        <v/>
      </c>
      <c r="P8842" s="30"/>
      <c r="Q8842" s="30"/>
      <c r="R8842" s="35"/>
      <c r="S8842" s="35"/>
      <c r="T8842" s="35"/>
      <c r="U8842" s="35"/>
      <c r="V8842" s="35"/>
      <c r="W8842" s="35"/>
      <c r="X8842" s="35"/>
      <c r="Y8842" s="35"/>
    </row>
    <row r="8843" customFormat="false" ht="14.25" hidden="false" customHeight="false" outlineLevel="0" collapsed="false">
      <c r="N8843" s="0" t="str">
        <f aca="false">IF(R8843=0,"",IF(Q8843=VLOOKUP(N8842+1,$B$8:$C$360,2,0),N8842+1,N8842))</f>
        <v/>
      </c>
      <c r="P8843" s="30"/>
      <c r="Q8843" s="30"/>
      <c r="R8843" s="35"/>
      <c r="S8843" s="35"/>
      <c r="T8843" s="35"/>
      <c r="U8843" s="35"/>
      <c r="V8843" s="35"/>
      <c r="W8843" s="35"/>
      <c r="X8843" s="35"/>
      <c r="Y8843" s="35"/>
    </row>
    <row r="8844" customFormat="false" ht="14.25" hidden="false" customHeight="false" outlineLevel="0" collapsed="false">
      <c r="N8844" s="0" t="str">
        <f aca="false">IF(R8844=0,"",IF(Q8844=VLOOKUP(N8843+1,$B$8:$C$360,2,0),N8843+1,N8843))</f>
        <v/>
      </c>
      <c r="P8844" s="30"/>
      <c r="Q8844" s="30"/>
      <c r="R8844" s="35"/>
      <c r="S8844" s="35"/>
      <c r="T8844" s="35"/>
      <c r="U8844" s="35"/>
      <c r="V8844" s="35"/>
      <c r="W8844" s="35"/>
      <c r="X8844" s="35"/>
      <c r="Y8844" s="35"/>
    </row>
    <row r="8845" customFormat="false" ht="14.25" hidden="false" customHeight="false" outlineLevel="0" collapsed="false">
      <c r="N8845" s="0" t="str">
        <f aca="false">IF(R8845=0,"",IF(Q8845=VLOOKUP(N8844+1,$B$8:$C$360,2,0),N8844+1,N8844))</f>
        <v/>
      </c>
      <c r="P8845" s="30"/>
      <c r="Q8845" s="30"/>
      <c r="R8845" s="35"/>
      <c r="S8845" s="35"/>
      <c r="T8845" s="35"/>
      <c r="U8845" s="35"/>
      <c r="V8845" s="35"/>
      <c r="W8845" s="35"/>
      <c r="X8845" s="35"/>
      <c r="Y8845" s="35"/>
    </row>
    <row r="8846" customFormat="false" ht="14.25" hidden="false" customHeight="false" outlineLevel="0" collapsed="false">
      <c r="N8846" s="0" t="str">
        <f aca="false">IF(R8846=0,"",IF(Q8846=VLOOKUP(N8845+1,$B$8:$C$360,2,0),N8845+1,N8845))</f>
        <v/>
      </c>
      <c r="P8846" s="30"/>
      <c r="Q8846" s="30"/>
      <c r="R8846" s="35"/>
      <c r="S8846" s="35"/>
      <c r="T8846" s="35"/>
      <c r="U8846" s="35"/>
      <c r="V8846" s="35"/>
      <c r="W8846" s="35"/>
      <c r="X8846" s="35"/>
      <c r="Y8846" s="35"/>
    </row>
    <row r="8847" customFormat="false" ht="14.25" hidden="false" customHeight="false" outlineLevel="0" collapsed="false">
      <c r="N8847" s="0" t="str">
        <f aca="false">IF(R8847=0,"",IF(Q8847=VLOOKUP(N8846+1,$B$8:$C$360,2,0),N8846+1,N8846))</f>
        <v/>
      </c>
      <c r="P8847" s="30"/>
      <c r="Q8847" s="30"/>
      <c r="R8847" s="35"/>
      <c r="S8847" s="35"/>
      <c r="T8847" s="35"/>
      <c r="U8847" s="35"/>
      <c r="V8847" s="35"/>
      <c r="W8847" s="35"/>
      <c r="X8847" s="35"/>
      <c r="Y8847" s="35"/>
    </row>
    <row r="8848" customFormat="false" ht="14.25" hidden="false" customHeight="false" outlineLevel="0" collapsed="false">
      <c r="N8848" s="0" t="str">
        <f aca="false">IF(R8848=0,"",IF(Q8848=VLOOKUP(N8847+1,$B$8:$C$360,2,0),N8847+1,N8847))</f>
        <v/>
      </c>
      <c r="P8848" s="30"/>
      <c r="Q8848" s="30"/>
      <c r="R8848" s="35"/>
      <c r="S8848" s="35"/>
      <c r="T8848" s="35"/>
      <c r="U8848" s="35"/>
      <c r="V8848" s="35"/>
      <c r="W8848" s="35"/>
      <c r="X8848" s="35"/>
      <c r="Y8848" s="35"/>
    </row>
    <row r="8849" customFormat="false" ht="14.25" hidden="false" customHeight="false" outlineLevel="0" collapsed="false">
      <c r="N8849" s="0" t="str">
        <f aca="false">IF(R8849=0,"",IF(Q8849=VLOOKUP(N8848+1,$B$8:$C$360,2,0),N8848+1,N8848))</f>
        <v/>
      </c>
      <c r="P8849" s="30"/>
      <c r="Q8849" s="30"/>
      <c r="R8849" s="35"/>
      <c r="S8849" s="35"/>
      <c r="T8849" s="35"/>
      <c r="U8849" s="35"/>
      <c r="V8849" s="35"/>
      <c r="W8849" s="35"/>
      <c r="X8849" s="35"/>
      <c r="Y8849" s="35"/>
    </row>
    <row r="8850" customFormat="false" ht="14.25" hidden="false" customHeight="false" outlineLevel="0" collapsed="false">
      <c r="N8850" s="0" t="str">
        <f aca="false">IF(R8850=0,"",IF(Q8850=VLOOKUP(N8849+1,$B$8:$C$360,2,0),N8849+1,N8849))</f>
        <v/>
      </c>
      <c r="P8850" s="30"/>
      <c r="Q8850" s="30"/>
      <c r="R8850" s="35"/>
      <c r="S8850" s="35"/>
      <c r="T8850" s="35"/>
      <c r="U8850" s="35"/>
      <c r="V8850" s="35"/>
      <c r="W8850" s="35"/>
      <c r="X8850" s="35"/>
      <c r="Y8850" s="35"/>
    </row>
    <row r="8851" customFormat="false" ht="14.25" hidden="false" customHeight="false" outlineLevel="0" collapsed="false">
      <c r="N8851" s="0" t="str">
        <f aca="false">IF(R8851=0,"",IF(Q8851=VLOOKUP(N8850+1,$B$8:$C$360,2,0),N8850+1,N8850))</f>
        <v/>
      </c>
      <c r="P8851" s="30"/>
      <c r="Q8851" s="30"/>
      <c r="R8851" s="35"/>
      <c r="S8851" s="35"/>
      <c r="T8851" s="35"/>
      <c r="U8851" s="35"/>
      <c r="V8851" s="35"/>
      <c r="W8851" s="35"/>
      <c r="X8851" s="35"/>
      <c r="Y8851" s="35"/>
    </row>
    <row r="8852" customFormat="false" ht="14.25" hidden="false" customHeight="false" outlineLevel="0" collapsed="false">
      <c r="N8852" s="0" t="str">
        <f aca="false">IF(R8852=0,"",IF(Q8852=VLOOKUP(N8851+1,$B$8:$C$360,2,0),N8851+1,N8851))</f>
        <v/>
      </c>
      <c r="P8852" s="30"/>
      <c r="Q8852" s="30"/>
      <c r="R8852" s="35"/>
      <c r="S8852" s="35"/>
      <c r="T8852" s="35"/>
      <c r="U8852" s="35"/>
      <c r="V8852" s="35"/>
      <c r="W8852" s="35"/>
      <c r="X8852" s="35"/>
      <c r="Y8852" s="35"/>
    </row>
    <row r="8853" customFormat="false" ht="14.25" hidden="false" customHeight="false" outlineLevel="0" collapsed="false">
      <c r="N8853" s="0" t="str">
        <f aca="false">IF(R8853=0,"",IF(Q8853=VLOOKUP(N8852+1,$B$8:$C$360,2,0),N8852+1,N8852))</f>
        <v/>
      </c>
      <c r="P8853" s="30"/>
      <c r="Q8853" s="30"/>
      <c r="R8853" s="35"/>
      <c r="S8853" s="35"/>
      <c r="T8853" s="35"/>
      <c r="U8853" s="35"/>
      <c r="V8853" s="35"/>
      <c r="W8853" s="35"/>
      <c r="X8853" s="35"/>
      <c r="Y8853" s="35"/>
    </row>
    <row r="8854" customFormat="false" ht="14.25" hidden="false" customHeight="false" outlineLevel="0" collapsed="false">
      <c r="N8854" s="0" t="str">
        <f aca="false">IF(R8854=0,"",IF(Q8854=VLOOKUP(N8853+1,$B$8:$C$360,2,0),N8853+1,N8853))</f>
        <v/>
      </c>
      <c r="P8854" s="30"/>
      <c r="Q8854" s="30"/>
      <c r="R8854" s="35"/>
      <c r="S8854" s="35"/>
      <c r="T8854" s="35"/>
      <c r="U8854" s="35"/>
      <c r="V8854" s="35"/>
      <c r="W8854" s="35"/>
      <c r="X8854" s="35"/>
      <c r="Y8854" s="35"/>
    </row>
    <row r="8855" customFormat="false" ht="14.25" hidden="false" customHeight="false" outlineLevel="0" collapsed="false">
      <c r="N8855" s="0" t="str">
        <f aca="false">IF(R8855=0,"",IF(Q8855=VLOOKUP(N8854+1,$B$8:$C$360,2,0),N8854+1,N8854))</f>
        <v/>
      </c>
      <c r="P8855" s="30"/>
      <c r="Q8855" s="30"/>
      <c r="R8855" s="35"/>
      <c r="S8855" s="35"/>
      <c r="T8855" s="35"/>
      <c r="U8855" s="35"/>
      <c r="V8855" s="35"/>
      <c r="W8855" s="35"/>
      <c r="X8855" s="35"/>
      <c r="Y8855" s="35"/>
    </row>
    <row r="8856" customFormat="false" ht="14.25" hidden="false" customHeight="false" outlineLevel="0" collapsed="false">
      <c r="N8856" s="0" t="str">
        <f aca="false">IF(R8856=0,"",IF(Q8856=VLOOKUP(N8855+1,$B$8:$C$360,2,0),N8855+1,N8855))</f>
        <v/>
      </c>
      <c r="P8856" s="30"/>
      <c r="Q8856" s="30"/>
      <c r="R8856" s="35"/>
      <c r="S8856" s="35"/>
      <c r="T8856" s="35"/>
      <c r="U8856" s="35"/>
      <c r="V8856" s="35"/>
      <c r="W8856" s="35"/>
      <c r="X8856" s="35"/>
      <c r="Y8856" s="35"/>
    </row>
    <row r="8857" customFormat="false" ht="14.25" hidden="false" customHeight="false" outlineLevel="0" collapsed="false">
      <c r="N8857" s="0" t="str">
        <f aca="false">IF(R8857=0,"",IF(Q8857=VLOOKUP(N8856+1,$B$8:$C$360,2,0),N8856+1,N8856))</f>
        <v/>
      </c>
      <c r="P8857" s="30"/>
      <c r="Q8857" s="30"/>
      <c r="R8857" s="35"/>
      <c r="S8857" s="35"/>
      <c r="T8857" s="35"/>
      <c r="U8857" s="35"/>
      <c r="V8857" s="35"/>
      <c r="W8857" s="35"/>
      <c r="X8857" s="35"/>
      <c r="Y8857" s="35"/>
    </row>
    <row r="8858" customFormat="false" ht="14.25" hidden="false" customHeight="false" outlineLevel="0" collapsed="false">
      <c r="N8858" s="0" t="str">
        <f aca="false">IF(R8858=0,"",IF(Q8858=VLOOKUP(N8857+1,$B$8:$C$360,2,0),N8857+1,N8857))</f>
        <v/>
      </c>
      <c r="P8858" s="30"/>
      <c r="Q8858" s="30"/>
      <c r="R8858" s="35"/>
      <c r="S8858" s="35"/>
      <c r="T8858" s="35"/>
      <c r="U8858" s="35"/>
      <c r="V8858" s="35"/>
      <c r="W8858" s="35"/>
      <c r="X8858" s="35"/>
      <c r="Y8858" s="35"/>
    </row>
    <row r="8859" customFormat="false" ht="14.25" hidden="false" customHeight="false" outlineLevel="0" collapsed="false">
      <c r="N8859" s="0" t="str">
        <f aca="false">IF(R8859=0,"",IF(Q8859=VLOOKUP(N8858+1,$B$8:$C$360,2,0),N8858+1,N8858))</f>
        <v/>
      </c>
      <c r="P8859" s="30"/>
      <c r="Q8859" s="30"/>
      <c r="R8859" s="35"/>
      <c r="S8859" s="35"/>
      <c r="T8859" s="35"/>
      <c r="U8859" s="35"/>
      <c r="V8859" s="35"/>
      <c r="W8859" s="35"/>
      <c r="X8859" s="35"/>
      <c r="Y8859" s="35"/>
    </row>
    <row r="8860" customFormat="false" ht="14.25" hidden="false" customHeight="false" outlineLevel="0" collapsed="false">
      <c r="N8860" s="0" t="str">
        <f aca="false">IF(R8860=0,"",IF(Q8860=VLOOKUP(N8859+1,$B$8:$C$360,2,0),N8859+1,N8859))</f>
        <v/>
      </c>
      <c r="P8860" s="30"/>
      <c r="Q8860" s="30"/>
      <c r="R8860" s="35"/>
      <c r="S8860" s="35"/>
      <c r="T8860" s="35"/>
      <c r="U8860" s="35"/>
      <c r="V8860" s="35"/>
      <c r="W8860" s="35"/>
      <c r="X8860" s="35"/>
      <c r="Y8860" s="35"/>
    </row>
    <row r="8861" customFormat="false" ht="14.25" hidden="false" customHeight="false" outlineLevel="0" collapsed="false">
      <c r="N8861" s="0" t="str">
        <f aca="false">IF(R8861=0,"",IF(Q8861=VLOOKUP(N8860+1,$B$8:$C$360,2,0),N8860+1,N8860))</f>
        <v/>
      </c>
      <c r="P8861" s="30"/>
      <c r="Q8861" s="30"/>
      <c r="R8861" s="35"/>
      <c r="S8861" s="35"/>
      <c r="T8861" s="35"/>
      <c r="U8861" s="35"/>
      <c r="V8861" s="35"/>
      <c r="W8861" s="35"/>
      <c r="X8861" s="35"/>
      <c r="Y8861" s="35"/>
    </row>
    <row r="8862" customFormat="false" ht="14.25" hidden="false" customHeight="false" outlineLevel="0" collapsed="false">
      <c r="N8862" s="0" t="str">
        <f aca="false">IF(R8862=0,"",IF(Q8862=VLOOKUP(N8861+1,$B$8:$C$360,2,0),N8861+1,N8861))</f>
        <v/>
      </c>
      <c r="P8862" s="30"/>
      <c r="Q8862" s="30"/>
      <c r="R8862" s="35"/>
      <c r="S8862" s="35"/>
      <c r="T8862" s="35"/>
      <c r="U8862" s="35"/>
      <c r="V8862" s="35"/>
      <c r="W8862" s="35"/>
      <c r="X8862" s="35"/>
      <c r="Y8862" s="35"/>
    </row>
    <row r="8863" customFormat="false" ht="14.25" hidden="false" customHeight="false" outlineLevel="0" collapsed="false">
      <c r="N8863" s="0" t="str">
        <f aca="false">IF(R8863=0,"",IF(Q8863=VLOOKUP(N8862+1,$B$8:$C$360,2,0),N8862+1,N8862))</f>
        <v/>
      </c>
      <c r="P8863" s="30"/>
      <c r="Q8863" s="30"/>
      <c r="R8863" s="35"/>
      <c r="S8863" s="35"/>
      <c r="T8863" s="35"/>
      <c r="U8863" s="35"/>
      <c r="V8863" s="35"/>
      <c r="W8863" s="35"/>
      <c r="X8863" s="35"/>
      <c r="Y8863" s="35"/>
    </row>
    <row r="8864" customFormat="false" ht="14.25" hidden="false" customHeight="false" outlineLevel="0" collapsed="false">
      <c r="N8864" s="0" t="str">
        <f aca="false">IF(R8864=0,"",IF(Q8864=VLOOKUP(N8863+1,$B$8:$C$360,2,0),N8863+1,N8863))</f>
        <v/>
      </c>
      <c r="P8864" s="30"/>
      <c r="Q8864" s="30"/>
      <c r="R8864" s="35"/>
      <c r="S8864" s="35"/>
      <c r="T8864" s="35"/>
      <c r="U8864" s="35"/>
      <c r="V8864" s="35"/>
      <c r="W8864" s="35"/>
      <c r="X8864" s="35"/>
      <c r="Y8864" s="35"/>
    </row>
    <row r="8865" customFormat="false" ht="14.25" hidden="false" customHeight="false" outlineLevel="0" collapsed="false">
      <c r="N8865" s="0" t="str">
        <f aca="false">IF(R8865=0,"",IF(Q8865=VLOOKUP(N8864+1,$B$8:$C$360,2,0),N8864+1,N8864))</f>
        <v/>
      </c>
      <c r="P8865" s="30"/>
      <c r="Q8865" s="30"/>
      <c r="R8865" s="35"/>
      <c r="S8865" s="35"/>
      <c r="T8865" s="35"/>
      <c r="U8865" s="35"/>
      <c r="V8865" s="35"/>
      <c r="W8865" s="35"/>
      <c r="X8865" s="35"/>
      <c r="Y8865" s="35"/>
    </row>
    <row r="8866" customFormat="false" ht="14.25" hidden="false" customHeight="false" outlineLevel="0" collapsed="false">
      <c r="N8866" s="0" t="str">
        <f aca="false">IF(R8866=0,"",IF(Q8866=VLOOKUP(N8865+1,$B$8:$C$360,2,0),N8865+1,N8865))</f>
        <v/>
      </c>
      <c r="P8866" s="30"/>
      <c r="Q8866" s="30"/>
      <c r="R8866" s="35"/>
      <c r="S8866" s="35"/>
      <c r="T8866" s="35"/>
      <c r="U8866" s="35"/>
      <c r="V8866" s="35"/>
      <c r="W8866" s="35"/>
      <c r="X8866" s="35"/>
      <c r="Y8866" s="35"/>
    </row>
    <row r="8867" customFormat="false" ht="14.25" hidden="false" customHeight="false" outlineLevel="0" collapsed="false">
      <c r="N8867" s="0" t="str">
        <f aca="false">IF(R8867=0,"",IF(Q8867=VLOOKUP(N8866+1,$B$8:$C$360,2,0),N8866+1,N8866))</f>
        <v/>
      </c>
      <c r="P8867" s="30"/>
      <c r="Q8867" s="30"/>
      <c r="R8867" s="35"/>
      <c r="S8867" s="35"/>
      <c r="T8867" s="35"/>
      <c r="U8867" s="35"/>
      <c r="V8867" s="35"/>
      <c r="W8867" s="35"/>
      <c r="X8867" s="35"/>
      <c r="Y8867" s="35"/>
    </row>
    <row r="8868" customFormat="false" ht="14.25" hidden="false" customHeight="false" outlineLevel="0" collapsed="false">
      <c r="N8868" s="0" t="str">
        <f aca="false">IF(R8868=0,"",IF(Q8868=VLOOKUP(N8867+1,$B$8:$C$360,2,0),N8867+1,N8867))</f>
        <v/>
      </c>
      <c r="P8868" s="30"/>
      <c r="Q8868" s="30"/>
      <c r="R8868" s="35"/>
      <c r="S8868" s="35"/>
      <c r="T8868" s="35"/>
      <c r="U8868" s="35"/>
      <c r="V8868" s="35"/>
      <c r="W8868" s="35"/>
      <c r="X8868" s="35"/>
      <c r="Y8868" s="35"/>
    </row>
    <row r="8869" customFormat="false" ht="14.25" hidden="false" customHeight="false" outlineLevel="0" collapsed="false">
      <c r="N8869" s="0" t="str">
        <f aca="false">IF(R8869=0,"",IF(Q8869=VLOOKUP(N8868+1,$B$8:$C$360,2,0),N8868+1,N8868))</f>
        <v/>
      </c>
      <c r="P8869" s="30"/>
      <c r="Q8869" s="30"/>
      <c r="R8869" s="35"/>
      <c r="S8869" s="35"/>
      <c r="T8869" s="35"/>
      <c r="U8869" s="35"/>
      <c r="V8869" s="35"/>
      <c r="W8869" s="35"/>
      <c r="X8869" s="35"/>
      <c r="Y8869" s="35"/>
    </row>
    <row r="8870" customFormat="false" ht="14.25" hidden="false" customHeight="false" outlineLevel="0" collapsed="false">
      <c r="N8870" s="0" t="str">
        <f aca="false">IF(R8870=0,"",IF(Q8870=VLOOKUP(N8869+1,$B$8:$C$360,2,0),N8869+1,N8869))</f>
        <v/>
      </c>
      <c r="P8870" s="30"/>
      <c r="Q8870" s="30"/>
      <c r="R8870" s="35"/>
      <c r="S8870" s="35"/>
      <c r="T8870" s="35"/>
      <c r="U8870" s="35"/>
      <c r="V8870" s="35"/>
      <c r="W8870" s="35"/>
      <c r="X8870" s="35"/>
      <c r="Y8870" s="35"/>
    </row>
    <row r="8871" customFormat="false" ht="14.25" hidden="false" customHeight="false" outlineLevel="0" collapsed="false">
      <c r="N8871" s="0" t="str">
        <f aca="false">IF(R8871=0,"",IF(Q8871=VLOOKUP(N8870+1,$B$8:$C$360,2,0),N8870+1,N8870))</f>
        <v/>
      </c>
      <c r="P8871" s="30"/>
      <c r="Q8871" s="30"/>
      <c r="R8871" s="35"/>
      <c r="S8871" s="35"/>
      <c r="T8871" s="35"/>
      <c r="U8871" s="35"/>
      <c r="V8871" s="35"/>
      <c r="W8871" s="35"/>
      <c r="X8871" s="35"/>
      <c r="Y8871" s="35"/>
    </row>
    <row r="8872" customFormat="false" ht="14.25" hidden="false" customHeight="false" outlineLevel="0" collapsed="false">
      <c r="N8872" s="0" t="str">
        <f aca="false">IF(R8872=0,"",IF(Q8872=VLOOKUP(N8871+1,$B$8:$C$360,2,0),N8871+1,N8871))</f>
        <v/>
      </c>
      <c r="P8872" s="30"/>
      <c r="Q8872" s="30"/>
      <c r="R8872" s="35"/>
      <c r="S8872" s="35"/>
      <c r="T8872" s="35"/>
      <c r="U8872" s="35"/>
      <c r="V8872" s="35"/>
      <c r="W8872" s="35"/>
      <c r="X8872" s="35"/>
      <c r="Y8872" s="35"/>
    </row>
    <row r="8873" customFormat="false" ht="14.25" hidden="false" customHeight="false" outlineLevel="0" collapsed="false">
      <c r="N8873" s="0" t="str">
        <f aca="false">IF(R8873=0,"",IF(Q8873=VLOOKUP(N8872+1,$B$8:$C$360,2,0),N8872+1,N8872))</f>
        <v/>
      </c>
      <c r="P8873" s="30"/>
      <c r="Q8873" s="30"/>
      <c r="R8873" s="35"/>
      <c r="S8873" s="35"/>
      <c r="T8873" s="35"/>
      <c r="U8873" s="35"/>
      <c r="V8873" s="35"/>
      <c r="W8873" s="35"/>
      <c r="X8873" s="35"/>
      <c r="Y8873" s="35"/>
    </row>
    <row r="8874" customFormat="false" ht="14.25" hidden="false" customHeight="false" outlineLevel="0" collapsed="false">
      <c r="N8874" s="0" t="str">
        <f aca="false">IF(R8874=0,"",IF(Q8874=VLOOKUP(N8873+1,$B$8:$C$360,2,0),N8873+1,N8873))</f>
        <v/>
      </c>
      <c r="P8874" s="30"/>
      <c r="Q8874" s="30"/>
      <c r="R8874" s="35"/>
      <c r="S8874" s="35"/>
      <c r="T8874" s="35"/>
      <c r="U8874" s="35"/>
      <c r="V8874" s="35"/>
      <c r="W8874" s="35"/>
      <c r="X8874" s="35"/>
      <c r="Y8874" s="35"/>
    </row>
    <row r="8875" customFormat="false" ht="14.25" hidden="false" customHeight="false" outlineLevel="0" collapsed="false">
      <c r="N8875" s="0" t="str">
        <f aca="false">IF(R8875=0,"",IF(Q8875=VLOOKUP(N8874+1,$B$8:$C$360,2,0),N8874+1,N8874))</f>
        <v/>
      </c>
      <c r="P8875" s="30"/>
      <c r="Q8875" s="30"/>
      <c r="R8875" s="35"/>
      <c r="S8875" s="35"/>
      <c r="T8875" s="35"/>
      <c r="U8875" s="35"/>
      <c r="V8875" s="35"/>
      <c r="W8875" s="35"/>
      <c r="X8875" s="35"/>
      <c r="Y8875" s="35"/>
    </row>
    <row r="8876" customFormat="false" ht="14.25" hidden="false" customHeight="false" outlineLevel="0" collapsed="false">
      <c r="N8876" s="0" t="str">
        <f aca="false">IF(R8876=0,"",IF(Q8876=VLOOKUP(N8875+1,$B$8:$C$360,2,0),N8875+1,N8875))</f>
        <v/>
      </c>
      <c r="P8876" s="30"/>
      <c r="Q8876" s="30"/>
      <c r="R8876" s="35"/>
      <c r="S8876" s="35"/>
      <c r="T8876" s="35"/>
      <c r="U8876" s="35"/>
      <c r="V8876" s="35"/>
      <c r="W8876" s="35"/>
      <c r="X8876" s="35"/>
      <c r="Y8876" s="35"/>
    </row>
    <row r="8877" customFormat="false" ht="14.25" hidden="false" customHeight="false" outlineLevel="0" collapsed="false">
      <c r="N8877" s="0" t="str">
        <f aca="false">IF(R8877=0,"",IF(Q8877=VLOOKUP(N8876+1,$B$8:$C$360,2,0),N8876+1,N8876))</f>
        <v/>
      </c>
      <c r="P8877" s="30"/>
      <c r="Q8877" s="30"/>
      <c r="R8877" s="35"/>
      <c r="S8877" s="35"/>
      <c r="T8877" s="35"/>
      <c r="U8877" s="35"/>
      <c r="V8877" s="35"/>
      <c r="W8877" s="35"/>
      <c r="X8877" s="35"/>
      <c r="Y8877" s="35"/>
    </row>
    <row r="8878" customFormat="false" ht="14.25" hidden="false" customHeight="false" outlineLevel="0" collapsed="false">
      <c r="N8878" s="0" t="str">
        <f aca="false">IF(R8878=0,"",IF(Q8878=VLOOKUP(N8877+1,$B$8:$C$360,2,0),N8877+1,N8877))</f>
        <v/>
      </c>
      <c r="P8878" s="30"/>
      <c r="Q8878" s="30"/>
      <c r="R8878" s="35"/>
      <c r="S8878" s="35"/>
      <c r="T8878" s="35"/>
      <c r="U8878" s="35"/>
      <c r="V8878" s="35"/>
      <c r="W8878" s="35"/>
      <c r="X8878" s="35"/>
      <c r="Y8878" s="35"/>
    </row>
    <row r="8879" customFormat="false" ht="14.25" hidden="false" customHeight="false" outlineLevel="0" collapsed="false">
      <c r="N8879" s="0" t="str">
        <f aca="false">IF(R8879=0,"",IF(Q8879=VLOOKUP(N8878+1,$B$8:$C$360,2,0),N8878+1,N8878))</f>
        <v/>
      </c>
      <c r="P8879" s="30"/>
      <c r="Q8879" s="30"/>
      <c r="R8879" s="35"/>
      <c r="S8879" s="35"/>
      <c r="T8879" s="35"/>
      <c r="U8879" s="35"/>
      <c r="V8879" s="35"/>
      <c r="W8879" s="35"/>
      <c r="X8879" s="35"/>
      <c r="Y8879" s="35"/>
    </row>
    <row r="8880" customFormat="false" ht="14.25" hidden="false" customHeight="false" outlineLevel="0" collapsed="false">
      <c r="N8880" s="0" t="str">
        <f aca="false">IF(R8880=0,"",IF(Q8880=VLOOKUP(N8879+1,$B$8:$C$360,2,0),N8879+1,N8879))</f>
        <v/>
      </c>
      <c r="P8880" s="30"/>
      <c r="Q8880" s="30"/>
      <c r="R8880" s="35"/>
      <c r="S8880" s="35"/>
      <c r="T8880" s="35"/>
      <c r="U8880" s="35"/>
      <c r="V8880" s="35"/>
      <c r="W8880" s="35"/>
      <c r="X8880" s="35"/>
      <c r="Y8880" s="35"/>
    </row>
    <row r="8881" customFormat="false" ht="14.25" hidden="false" customHeight="false" outlineLevel="0" collapsed="false">
      <c r="N8881" s="0" t="str">
        <f aca="false">IF(R8881=0,"",IF(Q8881=VLOOKUP(N8880+1,$B$8:$C$360,2,0),N8880+1,N8880))</f>
        <v/>
      </c>
      <c r="P8881" s="30"/>
      <c r="Q8881" s="30"/>
      <c r="R8881" s="35"/>
      <c r="S8881" s="35"/>
      <c r="T8881" s="35"/>
      <c r="U8881" s="35"/>
      <c r="V8881" s="35"/>
      <c r="W8881" s="35"/>
      <c r="X8881" s="35"/>
      <c r="Y8881" s="35"/>
    </row>
    <row r="8882" customFormat="false" ht="14.25" hidden="false" customHeight="false" outlineLevel="0" collapsed="false">
      <c r="N8882" s="0" t="str">
        <f aca="false">IF(R8882=0,"",IF(Q8882=VLOOKUP(N8881+1,$B$8:$C$360,2,0),N8881+1,N8881))</f>
        <v/>
      </c>
      <c r="P8882" s="30"/>
      <c r="Q8882" s="30"/>
      <c r="R8882" s="35"/>
      <c r="S8882" s="35"/>
      <c r="T8882" s="35"/>
      <c r="U8882" s="35"/>
      <c r="V8882" s="35"/>
      <c r="W8882" s="35"/>
      <c r="X8882" s="35"/>
      <c r="Y8882" s="35"/>
    </row>
    <row r="8883" customFormat="false" ht="14.25" hidden="false" customHeight="false" outlineLevel="0" collapsed="false">
      <c r="N8883" s="0" t="str">
        <f aca="false">IF(R8883=0,"",IF(Q8883=VLOOKUP(N8882+1,$B$8:$C$360,2,0),N8882+1,N8882))</f>
        <v/>
      </c>
      <c r="P8883" s="30"/>
      <c r="Q8883" s="30"/>
      <c r="R8883" s="35"/>
      <c r="S8883" s="35"/>
      <c r="T8883" s="35"/>
      <c r="U8883" s="35"/>
      <c r="V8883" s="35"/>
      <c r="W8883" s="35"/>
      <c r="X8883" s="35"/>
      <c r="Y8883" s="35"/>
    </row>
    <row r="8884" customFormat="false" ht="14.25" hidden="false" customHeight="false" outlineLevel="0" collapsed="false">
      <c r="N8884" s="0" t="str">
        <f aca="false">IF(R8884=0,"",IF(Q8884=VLOOKUP(N8883+1,$B$8:$C$360,2,0),N8883+1,N8883))</f>
        <v/>
      </c>
      <c r="P8884" s="30"/>
      <c r="Q8884" s="30"/>
      <c r="R8884" s="35"/>
      <c r="S8884" s="35"/>
      <c r="T8884" s="35"/>
      <c r="U8884" s="35"/>
      <c r="V8884" s="35"/>
      <c r="W8884" s="35"/>
      <c r="X8884" s="35"/>
      <c r="Y8884" s="35"/>
    </row>
    <row r="8885" customFormat="false" ht="14.25" hidden="false" customHeight="false" outlineLevel="0" collapsed="false">
      <c r="N8885" s="0" t="str">
        <f aca="false">IF(R8885=0,"",IF(Q8885=VLOOKUP(N8884+1,$B$8:$C$360,2,0),N8884+1,N8884))</f>
        <v/>
      </c>
      <c r="P8885" s="30"/>
      <c r="Q8885" s="30"/>
      <c r="R8885" s="35"/>
      <c r="S8885" s="35"/>
      <c r="T8885" s="35"/>
      <c r="U8885" s="35"/>
      <c r="V8885" s="35"/>
      <c r="W8885" s="35"/>
      <c r="X8885" s="35"/>
      <c r="Y8885" s="35"/>
    </row>
    <row r="8886" customFormat="false" ht="14.25" hidden="false" customHeight="false" outlineLevel="0" collapsed="false">
      <c r="N8886" s="0" t="str">
        <f aca="false">IF(R8886=0,"",IF(Q8886=VLOOKUP(N8885+1,$B$8:$C$360,2,0),N8885+1,N8885))</f>
        <v/>
      </c>
      <c r="P8886" s="30"/>
      <c r="Q8886" s="30"/>
      <c r="R8886" s="35"/>
      <c r="S8886" s="35"/>
      <c r="T8886" s="35"/>
      <c r="U8886" s="35"/>
      <c r="V8886" s="35"/>
      <c r="W8886" s="35"/>
      <c r="X8886" s="35"/>
      <c r="Y8886" s="35"/>
    </row>
    <row r="8887" customFormat="false" ht="14.25" hidden="false" customHeight="false" outlineLevel="0" collapsed="false">
      <c r="N8887" s="0" t="str">
        <f aca="false">IF(R8887=0,"",IF(Q8887=VLOOKUP(N8886+1,$B$8:$C$360,2,0),N8886+1,N8886))</f>
        <v/>
      </c>
      <c r="P8887" s="30"/>
      <c r="Q8887" s="30"/>
      <c r="R8887" s="35"/>
      <c r="S8887" s="35"/>
      <c r="T8887" s="35"/>
      <c r="U8887" s="35"/>
      <c r="V8887" s="35"/>
      <c r="W8887" s="35"/>
      <c r="X8887" s="35"/>
      <c r="Y8887" s="35"/>
    </row>
    <row r="8888" customFormat="false" ht="14.25" hidden="false" customHeight="false" outlineLevel="0" collapsed="false">
      <c r="N8888" s="0" t="str">
        <f aca="false">IF(R8888=0,"",IF(Q8888=VLOOKUP(N8887+1,$B$8:$C$360,2,0),N8887+1,N8887))</f>
        <v/>
      </c>
      <c r="P8888" s="30"/>
      <c r="Q8888" s="30"/>
      <c r="R8888" s="35"/>
      <c r="S8888" s="35"/>
      <c r="T8888" s="35"/>
      <c r="U8888" s="35"/>
      <c r="V8888" s="35"/>
      <c r="W8888" s="35"/>
      <c r="X8888" s="35"/>
      <c r="Y8888" s="35"/>
    </row>
    <row r="8889" customFormat="false" ht="14.25" hidden="false" customHeight="false" outlineLevel="0" collapsed="false">
      <c r="N8889" s="0" t="str">
        <f aca="false">IF(R8889=0,"",IF(Q8889=VLOOKUP(N8888+1,$B$8:$C$360,2,0),N8888+1,N8888))</f>
        <v/>
      </c>
      <c r="P8889" s="30"/>
      <c r="Q8889" s="30"/>
      <c r="R8889" s="35"/>
      <c r="S8889" s="35"/>
      <c r="T8889" s="35"/>
      <c r="U8889" s="35"/>
      <c r="V8889" s="35"/>
      <c r="W8889" s="35"/>
      <c r="X8889" s="35"/>
      <c r="Y8889" s="35"/>
    </row>
    <row r="8890" customFormat="false" ht="14.25" hidden="false" customHeight="false" outlineLevel="0" collapsed="false">
      <c r="N8890" s="0" t="str">
        <f aca="false">IF(R8890=0,"",IF(Q8890=VLOOKUP(N8889+1,$B$8:$C$360,2,0),N8889+1,N8889))</f>
        <v/>
      </c>
      <c r="P8890" s="30"/>
      <c r="Q8890" s="30"/>
      <c r="R8890" s="35"/>
      <c r="S8890" s="35"/>
      <c r="T8890" s="35"/>
      <c r="U8890" s="35"/>
      <c r="V8890" s="35"/>
      <c r="W8890" s="35"/>
      <c r="X8890" s="35"/>
      <c r="Y8890" s="35"/>
    </row>
    <row r="8891" customFormat="false" ht="14.25" hidden="false" customHeight="false" outlineLevel="0" collapsed="false">
      <c r="N8891" s="0" t="str">
        <f aca="false">IF(R8891=0,"",IF(Q8891=VLOOKUP(N8890+1,$B$8:$C$360,2,0),N8890+1,N8890))</f>
        <v/>
      </c>
      <c r="P8891" s="30"/>
      <c r="Q8891" s="30"/>
      <c r="R8891" s="35"/>
      <c r="S8891" s="35"/>
      <c r="T8891" s="35"/>
      <c r="U8891" s="35"/>
      <c r="V8891" s="35"/>
      <c r="W8891" s="35"/>
      <c r="X8891" s="35"/>
      <c r="Y8891" s="35"/>
    </row>
    <row r="8892" customFormat="false" ht="14.25" hidden="false" customHeight="false" outlineLevel="0" collapsed="false">
      <c r="N8892" s="0" t="str">
        <f aca="false">IF(R8892=0,"",IF(Q8892=VLOOKUP(N8891+1,$B$8:$C$360,2,0),N8891+1,N8891))</f>
        <v/>
      </c>
      <c r="P8892" s="30"/>
      <c r="Q8892" s="30"/>
      <c r="R8892" s="35"/>
      <c r="S8892" s="35"/>
      <c r="T8892" s="35"/>
      <c r="U8892" s="35"/>
      <c r="V8892" s="35"/>
      <c r="W8892" s="35"/>
      <c r="X8892" s="35"/>
      <c r="Y8892" s="35"/>
    </row>
    <row r="8893" customFormat="false" ht="14.25" hidden="false" customHeight="false" outlineLevel="0" collapsed="false">
      <c r="N8893" s="0" t="str">
        <f aca="false">IF(R8893=0,"",IF(Q8893=VLOOKUP(N8892+1,$B$8:$C$360,2,0),N8892+1,N8892))</f>
        <v/>
      </c>
      <c r="P8893" s="30"/>
      <c r="Q8893" s="30"/>
      <c r="R8893" s="35"/>
      <c r="S8893" s="35"/>
      <c r="T8893" s="35"/>
      <c r="U8893" s="35"/>
      <c r="V8893" s="35"/>
      <c r="W8893" s="35"/>
      <c r="X8893" s="35"/>
      <c r="Y8893" s="35"/>
    </row>
    <row r="8894" customFormat="false" ht="14.25" hidden="false" customHeight="false" outlineLevel="0" collapsed="false">
      <c r="N8894" s="0" t="str">
        <f aca="false">IF(R8894=0,"",IF(Q8894=VLOOKUP(N8893+1,$B$8:$C$360,2,0),N8893+1,N8893))</f>
        <v/>
      </c>
      <c r="P8894" s="30"/>
      <c r="Q8894" s="30"/>
      <c r="R8894" s="35"/>
      <c r="S8894" s="35"/>
      <c r="T8894" s="35"/>
      <c r="U8894" s="35"/>
      <c r="V8894" s="35"/>
      <c r="W8894" s="35"/>
      <c r="X8894" s="35"/>
      <c r="Y8894" s="35"/>
    </row>
    <row r="8895" customFormat="false" ht="14.25" hidden="false" customHeight="false" outlineLevel="0" collapsed="false">
      <c r="N8895" s="0" t="str">
        <f aca="false">IF(R8895=0,"",IF(Q8895=VLOOKUP(N8894+1,$B$8:$C$360,2,0),N8894+1,N8894))</f>
        <v/>
      </c>
      <c r="P8895" s="30"/>
      <c r="Q8895" s="30"/>
      <c r="R8895" s="35"/>
      <c r="S8895" s="35"/>
      <c r="T8895" s="35"/>
      <c r="U8895" s="35"/>
      <c r="V8895" s="35"/>
      <c r="W8895" s="35"/>
      <c r="X8895" s="35"/>
      <c r="Y8895" s="35"/>
    </row>
    <row r="8896" customFormat="false" ht="14.25" hidden="false" customHeight="false" outlineLevel="0" collapsed="false">
      <c r="N8896" s="0" t="str">
        <f aca="false">IF(R8896=0,"",IF(Q8896=VLOOKUP(N8895+1,$B$8:$C$360,2,0),N8895+1,N8895))</f>
        <v/>
      </c>
      <c r="P8896" s="30"/>
      <c r="Q8896" s="30"/>
      <c r="R8896" s="35"/>
      <c r="S8896" s="35"/>
      <c r="T8896" s="35"/>
      <c r="U8896" s="35"/>
      <c r="V8896" s="35"/>
      <c r="W8896" s="35"/>
      <c r="X8896" s="35"/>
      <c r="Y8896" s="35"/>
    </row>
    <row r="8897" customFormat="false" ht="14.25" hidden="false" customHeight="false" outlineLevel="0" collapsed="false">
      <c r="N8897" s="0" t="str">
        <f aca="false">IF(R8897=0,"",IF(Q8897=VLOOKUP(N8896+1,$B$8:$C$360,2,0),N8896+1,N8896))</f>
        <v/>
      </c>
      <c r="P8897" s="30"/>
      <c r="Q8897" s="30"/>
      <c r="R8897" s="35"/>
      <c r="S8897" s="35"/>
      <c r="T8897" s="35"/>
      <c r="U8897" s="35"/>
      <c r="V8897" s="35"/>
      <c r="W8897" s="35"/>
      <c r="X8897" s="35"/>
      <c r="Y8897" s="35"/>
    </row>
    <row r="8898" customFormat="false" ht="14.25" hidden="false" customHeight="false" outlineLevel="0" collapsed="false">
      <c r="N8898" s="0" t="str">
        <f aca="false">IF(R8898=0,"",IF(Q8898=VLOOKUP(N8897+1,$B$8:$C$360,2,0),N8897+1,N8897))</f>
        <v/>
      </c>
      <c r="P8898" s="30"/>
      <c r="Q8898" s="30"/>
      <c r="R8898" s="35"/>
      <c r="S8898" s="35"/>
      <c r="T8898" s="35"/>
      <c r="U8898" s="35"/>
      <c r="V8898" s="35"/>
      <c r="W8898" s="35"/>
      <c r="X8898" s="35"/>
      <c r="Y8898" s="35"/>
    </row>
    <row r="8899" customFormat="false" ht="14.25" hidden="false" customHeight="false" outlineLevel="0" collapsed="false">
      <c r="N8899" s="0" t="str">
        <f aca="false">IF(R8899=0,"",IF(Q8899=VLOOKUP(N8898+1,$B$8:$C$360,2,0),N8898+1,N8898))</f>
        <v/>
      </c>
      <c r="P8899" s="30"/>
      <c r="Q8899" s="30"/>
      <c r="R8899" s="35"/>
      <c r="S8899" s="35"/>
      <c r="T8899" s="35"/>
      <c r="U8899" s="35"/>
      <c r="V8899" s="35"/>
      <c r="W8899" s="35"/>
      <c r="X8899" s="35"/>
      <c r="Y8899" s="35"/>
    </row>
    <row r="8900" customFormat="false" ht="14.25" hidden="false" customHeight="false" outlineLevel="0" collapsed="false">
      <c r="N8900" s="0" t="str">
        <f aca="false">IF(R8900=0,"",IF(Q8900=VLOOKUP(N8899+1,$B$8:$C$360,2,0),N8899+1,N8899))</f>
        <v/>
      </c>
      <c r="P8900" s="30"/>
      <c r="Q8900" s="30"/>
      <c r="R8900" s="35"/>
      <c r="S8900" s="35"/>
      <c r="T8900" s="35"/>
      <c r="U8900" s="35"/>
      <c r="V8900" s="35"/>
      <c r="W8900" s="35"/>
      <c r="X8900" s="35"/>
      <c r="Y8900" s="35"/>
    </row>
    <row r="8901" customFormat="false" ht="14.25" hidden="false" customHeight="false" outlineLevel="0" collapsed="false">
      <c r="N8901" s="0" t="str">
        <f aca="false">IF(R8901=0,"",IF(Q8901=VLOOKUP(N8900+1,$B$8:$C$360,2,0),N8900+1,N8900))</f>
        <v/>
      </c>
      <c r="P8901" s="30"/>
      <c r="Q8901" s="30"/>
      <c r="R8901" s="35"/>
      <c r="S8901" s="35"/>
      <c r="T8901" s="35"/>
      <c r="U8901" s="35"/>
      <c r="V8901" s="35"/>
      <c r="W8901" s="35"/>
      <c r="X8901" s="35"/>
      <c r="Y8901" s="35"/>
    </row>
    <row r="8902" customFormat="false" ht="14.25" hidden="false" customHeight="false" outlineLevel="0" collapsed="false">
      <c r="N8902" s="0" t="str">
        <f aca="false">IF(R8902=0,"",IF(Q8902=VLOOKUP(N8901+1,$B$8:$C$360,2,0),N8901+1,N8901))</f>
        <v/>
      </c>
      <c r="P8902" s="30"/>
      <c r="Q8902" s="30"/>
      <c r="R8902" s="35"/>
      <c r="S8902" s="35"/>
      <c r="T8902" s="35"/>
      <c r="U8902" s="35"/>
      <c r="V8902" s="35"/>
      <c r="W8902" s="35"/>
      <c r="X8902" s="35"/>
      <c r="Y8902" s="35"/>
    </row>
    <row r="8903" customFormat="false" ht="14.25" hidden="false" customHeight="false" outlineLevel="0" collapsed="false">
      <c r="N8903" s="0" t="str">
        <f aca="false">IF(R8903=0,"",IF(Q8903=VLOOKUP(N8902+1,$B$8:$C$360,2,0),N8902+1,N8902))</f>
        <v/>
      </c>
      <c r="P8903" s="30"/>
      <c r="Q8903" s="30"/>
      <c r="R8903" s="35"/>
      <c r="S8903" s="35"/>
      <c r="T8903" s="35"/>
      <c r="U8903" s="35"/>
      <c r="V8903" s="35"/>
      <c r="W8903" s="35"/>
      <c r="X8903" s="35"/>
      <c r="Y8903" s="35"/>
    </row>
    <row r="8904" customFormat="false" ht="14.25" hidden="false" customHeight="false" outlineLevel="0" collapsed="false">
      <c r="N8904" s="0" t="str">
        <f aca="false">IF(R8904=0,"",IF(Q8904=VLOOKUP(N8903+1,$B$8:$C$360,2,0),N8903+1,N8903))</f>
        <v/>
      </c>
      <c r="P8904" s="30"/>
      <c r="Q8904" s="30"/>
      <c r="R8904" s="35"/>
      <c r="S8904" s="35"/>
      <c r="T8904" s="35"/>
      <c r="U8904" s="35"/>
      <c r="V8904" s="35"/>
      <c r="W8904" s="35"/>
      <c r="X8904" s="35"/>
      <c r="Y8904" s="35"/>
    </row>
    <row r="8905" customFormat="false" ht="14.25" hidden="false" customHeight="false" outlineLevel="0" collapsed="false">
      <c r="N8905" s="0" t="str">
        <f aca="false">IF(R8905=0,"",IF(Q8905=VLOOKUP(N8904+1,$B$8:$C$360,2,0),N8904+1,N8904))</f>
        <v/>
      </c>
      <c r="P8905" s="30"/>
      <c r="Q8905" s="30"/>
      <c r="R8905" s="35"/>
      <c r="S8905" s="35"/>
      <c r="T8905" s="35"/>
      <c r="U8905" s="35"/>
      <c r="V8905" s="35"/>
      <c r="W8905" s="35"/>
      <c r="X8905" s="35"/>
      <c r="Y8905" s="35"/>
    </row>
    <row r="8906" customFormat="false" ht="14.25" hidden="false" customHeight="false" outlineLevel="0" collapsed="false">
      <c r="N8906" s="0" t="str">
        <f aca="false">IF(R8906=0,"",IF(Q8906=VLOOKUP(N8905+1,$B$8:$C$360,2,0),N8905+1,N8905))</f>
        <v/>
      </c>
      <c r="P8906" s="30"/>
      <c r="Q8906" s="30"/>
      <c r="R8906" s="35"/>
      <c r="S8906" s="35"/>
      <c r="T8906" s="35"/>
      <c r="U8906" s="35"/>
      <c r="V8906" s="35"/>
      <c r="W8906" s="35"/>
      <c r="X8906" s="35"/>
      <c r="Y8906" s="35"/>
    </row>
    <row r="8907" customFormat="false" ht="14.25" hidden="false" customHeight="false" outlineLevel="0" collapsed="false">
      <c r="N8907" s="0" t="str">
        <f aca="false">IF(R8907=0,"",IF(Q8907=VLOOKUP(N8906+1,$B$8:$C$360,2,0),N8906+1,N8906))</f>
        <v/>
      </c>
      <c r="P8907" s="30"/>
      <c r="Q8907" s="30"/>
      <c r="R8907" s="35"/>
      <c r="S8907" s="35"/>
      <c r="T8907" s="35"/>
      <c r="U8907" s="35"/>
      <c r="V8907" s="35"/>
      <c r="W8907" s="35"/>
      <c r="X8907" s="35"/>
      <c r="Y8907" s="35"/>
    </row>
    <row r="8908" customFormat="false" ht="14.25" hidden="false" customHeight="false" outlineLevel="0" collapsed="false">
      <c r="N8908" s="0" t="str">
        <f aca="false">IF(R8908=0,"",IF(Q8908=VLOOKUP(N8907+1,$B$8:$C$360,2,0),N8907+1,N8907))</f>
        <v/>
      </c>
      <c r="P8908" s="30"/>
      <c r="Q8908" s="30"/>
      <c r="R8908" s="35"/>
      <c r="S8908" s="35"/>
      <c r="T8908" s="35"/>
      <c r="U8908" s="35"/>
      <c r="V8908" s="35"/>
      <c r="W8908" s="35"/>
      <c r="X8908" s="35"/>
      <c r="Y8908" s="35"/>
    </row>
    <row r="8909" customFormat="false" ht="14.25" hidden="false" customHeight="false" outlineLevel="0" collapsed="false">
      <c r="N8909" s="0" t="str">
        <f aca="false">IF(R8909=0,"",IF(Q8909=VLOOKUP(N8908+1,$B$8:$C$360,2,0),N8908+1,N8908))</f>
        <v/>
      </c>
      <c r="P8909" s="30"/>
      <c r="Q8909" s="30"/>
      <c r="R8909" s="35"/>
      <c r="S8909" s="35"/>
      <c r="T8909" s="35"/>
      <c r="U8909" s="35"/>
      <c r="V8909" s="35"/>
      <c r="W8909" s="35"/>
      <c r="X8909" s="35"/>
      <c r="Y8909" s="35"/>
    </row>
    <row r="8910" customFormat="false" ht="14.25" hidden="false" customHeight="false" outlineLevel="0" collapsed="false">
      <c r="N8910" s="0" t="str">
        <f aca="false">IF(R8910=0,"",IF(Q8910=VLOOKUP(N8909+1,$B$8:$C$360,2,0),N8909+1,N8909))</f>
        <v/>
      </c>
      <c r="P8910" s="30"/>
      <c r="Q8910" s="30"/>
      <c r="R8910" s="35"/>
      <c r="S8910" s="35"/>
      <c r="T8910" s="35"/>
      <c r="U8910" s="35"/>
      <c r="V8910" s="35"/>
      <c r="W8910" s="35"/>
      <c r="X8910" s="35"/>
      <c r="Y8910" s="35"/>
    </row>
    <row r="8911" customFormat="false" ht="14.25" hidden="false" customHeight="false" outlineLevel="0" collapsed="false">
      <c r="N8911" s="0" t="str">
        <f aca="false">IF(R8911=0,"",IF(Q8911=VLOOKUP(N8910+1,$B$8:$C$360,2,0),N8910+1,N8910))</f>
        <v/>
      </c>
      <c r="P8911" s="30"/>
      <c r="Q8911" s="30"/>
      <c r="R8911" s="35"/>
      <c r="S8911" s="35"/>
      <c r="T8911" s="35"/>
      <c r="U8911" s="35"/>
      <c r="V8911" s="35"/>
      <c r="W8911" s="35"/>
      <c r="X8911" s="35"/>
      <c r="Y8911" s="35"/>
    </row>
    <row r="8912" customFormat="false" ht="14.25" hidden="false" customHeight="false" outlineLevel="0" collapsed="false">
      <c r="N8912" s="0" t="str">
        <f aca="false">IF(R8912=0,"",IF(Q8912=VLOOKUP(N8911+1,$B$8:$C$360,2,0),N8911+1,N8911))</f>
        <v/>
      </c>
      <c r="P8912" s="30"/>
      <c r="Q8912" s="30"/>
      <c r="R8912" s="35"/>
      <c r="S8912" s="35"/>
      <c r="T8912" s="35"/>
      <c r="U8912" s="35"/>
      <c r="V8912" s="35"/>
      <c r="W8912" s="35"/>
      <c r="X8912" s="35"/>
      <c r="Y8912" s="35"/>
    </row>
    <row r="8913" customFormat="false" ht="14.25" hidden="false" customHeight="false" outlineLevel="0" collapsed="false">
      <c r="N8913" s="0" t="str">
        <f aca="false">IF(R8913=0,"",IF(Q8913=VLOOKUP(N8912+1,$B$8:$C$360,2,0),N8912+1,N8912))</f>
        <v/>
      </c>
      <c r="P8913" s="30"/>
      <c r="Q8913" s="30"/>
      <c r="R8913" s="35"/>
      <c r="S8913" s="35"/>
      <c r="T8913" s="35"/>
      <c r="U8913" s="35"/>
      <c r="V8913" s="35"/>
      <c r="W8913" s="35"/>
      <c r="X8913" s="35"/>
      <c r="Y8913" s="35"/>
    </row>
    <row r="8914" customFormat="false" ht="14.25" hidden="false" customHeight="false" outlineLevel="0" collapsed="false">
      <c r="N8914" s="0" t="str">
        <f aca="false">IF(R8914=0,"",IF(Q8914=VLOOKUP(N8913+1,$B$8:$C$360,2,0),N8913+1,N8913))</f>
        <v/>
      </c>
      <c r="P8914" s="30"/>
      <c r="Q8914" s="30"/>
      <c r="R8914" s="35"/>
      <c r="S8914" s="35"/>
      <c r="T8914" s="35"/>
      <c r="U8914" s="35"/>
      <c r="V8914" s="35"/>
      <c r="W8914" s="35"/>
      <c r="X8914" s="35"/>
      <c r="Y8914" s="35"/>
    </row>
    <row r="8915" customFormat="false" ht="14.25" hidden="false" customHeight="false" outlineLevel="0" collapsed="false">
      <c r="N8915" s="0" t="str">
        <f aca="false">IF(R8915=0,"",IF(Q8915=VLOOKUP(N8914+1,$B$8:$C$360,2,0),N8914+1,N8914))</f>
        <v/>
      </c>
      <c r="P8915" s="30"/>
      <c r="Q8915" s="30"/>
      <c r="R8915" s="35"/>
      <c r="S8915" s="35"/>
      <c r="T8915" s="35"/>
      <c r="U8915" s="35"/>
      <c r="V8915" s="35"/>
      <c r="W8915" s="35"/>
      <c r="X8915" s="35"/>
      <c r="Y8915" s="35"/>
    </row>
    <row r="8916" customFormat="false" ht="14.25" hidden="false" customHeight="false" outlineLevel="0" collapsed="false">
      <c r="N8916" s="0" t="str">
        <f aca="false">IF(R8916=0,"",IF(Q8916=VLOOKUP(N8915+1,$B$8:$C$360,2,0),N8915+1,N8915))</f>
        <v/>
      </c>
      <c r="P8916" s="30"/>
      <c r="Q8916" s="30"/>
      <c r="R8916" s="35"/>
      <c r="S8916" s="35"/>
      <c r="T8916" s="35"/>
      <c r="U8916" s="35"/>
      <c r="V8916" s="35"/>
      <c r="W8916" s="35"/>
      <c r="X8916" s="35"/>
      <c r="Y8916" s="35"/>
    </row>
    <row r="8917" customFormat="false" ht="14.25" hidden="false" customHeight="false" outlineLevel="0" collapsed="false">
      <c r="N8917" s="0" t="str">
        <f aca="false">IF(R8917=0,"",IF(Q8917=VLOOKUP(N8916+1,$B$8:$C$360,2,0),N8916+1,N8916))</f>
        <v/>
      </c>
      <c r="P8917" s="30"/>
      <c r="Q8917" s="30"/>
      <c r="R8917" s="35"/>
      <c r="S8917" s="35"/>
      <c r="T8917" s="35"/>
      <c r="U8917" s="35"/>
      <c r="V8917" s="35"/>
      <c r="W8917" s="35"/>
      <c r="X8917" s="35"/>
      <c r="Y8917" s="35"/>
    </row>
    <row r="8918" customFormat="false" ht="14.25" hidden="false" customHeight="false" outlineLevel="0" collapsed="false">
      <c r="N8918" s="0" t="str">
        <f aca="false">IF(R8918=0,"",IF(Q8918=VLOOKUP(N8917+1,$B$8:$C$360,2,0),N8917+1,N8917))</f>
        <v/>
      </c>
      <c r="P8918" s="30"/>
      <c r="Q8918" s="30"/>
      <c r="R8918" s="35"/>
      <c r="S8918" s="35"/>
      <c r="T8918" s="35"/>
      <c r="U8918" s="35"/>
      <c r="V8918" s="35"/>
      <c r="W8918" s="35"/>
      <c r="X8918" s="35"/>
      <c r="Y8918" s="35"/>
    </row>
    <row r="8919" customFormat="false" ht="14.25" hidden="false" customHeight="false" outlineLevel="0" collapsed="false">
      <c r="N8919" s="0" t="str">
        <f aca="false">IF(R8919=0,"",IF(Q8919=VLOOKUP(N8918+1,$B$8:$C$360,2,0),N8918+1,N8918))</f>
        <v/>
      </c>
      <c r="P8919" s="30"/>
      <c r="Q8919" s="30"/>
      <c r="R8919" s="35"/>
      <c r="S8919" s="35"/>
      <c r="T8919" s="35"/>
      <c r="U8919" s="35"/>
      <c r="V8919" s="35"/>
      <c r="W8919" s="35"/>
      <c r="X8919" s="35"/>
      <c r="Y8919" s="35"/>
    </row>
    <row r="8920" customFormat="false" ht="14.25" hidden="false" customHeight="false" outlineLevel="0" collapsed="false">
      <c r="N8920" s="0" t="str">
        <f aca="false">IF(R8920=0,"",IF(Q8920=VLOOKUP(N8919+1,$B$8:$C$360,2,0),N8919+1,N8919))</f>
        <v/>
      </c>
      <c r="P8920" s="30"/>
      <c r="Q8920" s="30"/>
      <c r="R8920" s="35"/>
      <c r="S8920" s="35"/>
      <c r="T8920" s="35"/>
      <c r="U8920" s="35"/>
      <c r="V8920" s="35"/>
      <c r="W8920" s="35"/>
      <c r="X8920" s="35"/>
      <c r="Y8920" s="35"/>
    </row>
    <row r="8921" customFormat="false" ht="14.25" hidden="false" customHeight="false" outlineLevel="0" collapsed="false">
      <c r="N8921" s="0" t="str">
        <f aca="false">IF(R8921=0,"",IF(Q8921=VLOOKUP(N8920+1,$B$8:$C$360,2,0),N8920+1,N8920))</f>
        <v/>
      </c>
      <c r="P8921" s="30"/>
      <c r="Q8921" s="30"/>
      <c r="R8921" s="35"/>
      <c r="S8921" s="35"/>
      <c r="T8921" s="35"/>
      <c r="U8921" s="35"/>
      <c r="V8921" s="35"/>
      <c r="W8921" s="35"/>
      <c r="X8921" s="35"/>
      <c r="Y8921" s="35"/>
    </row>
    <row r="8922" customFormat="false" ht="14.25" hidden="false" customHeight="false" outlineLevel="0" collapsed="false">
      <c r="N8922" s="0" t="str">
        <f aca="false">IF(R8922=0,"",IF(Q8922=VLOOKUP(N8921+1,$B$8:$C$360,2,0),N8921+1,N8921))</f>
        <v/>
      </c>
      <c r="P8922" s="30"/>
      <c r="Q8922" s="30"/>
      <c r="R8922" s="35"/>
      <c r="S8922" s="35"/>
      <c r="T8922" s="35"/>
      <c r="U8922" s="35"/>
      <c r="V8922" s="35"/>
      <c r="W8922" s="35"/>
      <c r="X8922" s="35"/>
      <c r="Y8922" s="35"/>
    </row>
    <row r="8923" customFormat="false" ht="14.25" hidden="false" customHeight="false" outlineLevel="0" collapsed="false">
      <c r="N8923" s="0" t="str">
        <f aca="false">IF(R8923=0,"",IF(Q8923=VLOOKUP(N8922+1,$B$8:$C$360,2,0),N8922+1,N8922))</f>
        <v/>
      </c>
      <c r="P8923" s="30"/>
      <c r="Q8923" s="30"/>
      <c r="R8923" s="35"/>
      <c r="S8923" s="35"/>
      <c r="T8923" s="35"/>
      <c r="U8923" s="35"/>
      <c r="V8923" s="35"/>
      <c r="W8923" s="35"/>
      <c r="X8923" s="35"/>
      <c r="Y8923" s="35"/>
    </row>
    <row r="8924" customFormat="false" ht="14.25" hidden="false" customHeight="false" outlineLevel="0" collapsed="false">
      <c r="N8924" s="0" t="str">
        <f aca="false">IF(R8924=0,"",IF(Q8924=VLOOKUP(N8923+1,$B$8:$C$360,2,0),N8923+1,N8923))</f>
        <v/>
      </c>
      <c r="P8924" s="30"/>
      <c r="Q8924" s="30"/>
      <c r="R8924" s="35"/>
      <c r="S8924" s="35"/>
      <c r="T8924" s="35"/>
      <c r="U8924" s="35"/>
      <c r="V8924" s="35"/>
      <c r="W8924" s="35"/>
      <c r="X8924" s="35"/>
      <c r="Y8924" s="35"/>
    </row>
    <row r="8925" customFormat="false" ht="14.25" hidden="false" customHeight="false" outlineLevel="0" collapsed="false">
      <c r="N8925" s="0" t="str">
        <f aca="false">IF(R8925=0,"",IF(Q8925=VLOOKUP(N8924+1,$B$8:$C$360,2,0),N8924+1,N8924))</f>
        <v/>
      </c>
      <c r="P8925" s="30"/>
      <c r="Q8925" s="30"/>
      <c r="R8925" s="35"/>
      <c r="S8925" s="35"/>
      <c r="T8925" s="35"/>
      <c r="U8925" s="35"/>
      <c r="V8925" s="35"/>
      <c r="W8925" s="35"/>
      <c r="X8925" s="35"/>
      <c r="Y8925" s="35"/>
    </row>
    <row r="8926" customFormat="false" ht="14.25" hidden="false" customHeight="false" outlineLevel="0" collapsed="false">
      <c r="N8926" s="0" t="str">
        <f aca="false">IF(R8926=0,"",IF(Q8926=VLOOKUP(N8925+1,$B$8:$C$360,2,0),N8925+1,N8925))</f>
        <v/>
      </c>
      <c r="P8926" s="30"/>
      <c r="Q8926" s="30"/>
      <c r="R8926" s="35"/>
      <c r="S8926" s="35"/>
      <c r="T8926" s="35"/>
      <c r="U8926" s="35"/>
      <c r="V8926" s="35"/>
      <c r="W8926" s="35"/>
      <c r="X8926" s="35"/>
      <c r="Y8926" s="35"/>
    </row>
    <row r="8927" customFormat="false" ht="14.25" hidden="false" customHeight="false" outlineLevel="0" collapsed="false">
      <c r="N8927" s="0" t="str">
        <f aca="false">IF(R8927=0,"",IF(Q8927=VLOOKUP(N8926+1,$B$8:$C$360,2,0),N8926+1,N8926))</f>
        <v/>
      </c>
      <c r="P8927" s="30"/>
      <c r="Q8927" s="30"/>
      <c r="R8927" s="35"/>
      <c r="S8927" s="35"/>
      <c r="T8927" s="35"/>
      <c r="U8927" s="35"/>
      <c r="V8927" s="35"/>
      <c r="W8927" s="35"/>
      <c r="X8927" s="35"/>
      <c r="Y8927" s="35"/>
    </row>
    <row r="8928" customFormat="false" ht="14.25" hidden="false" customHeight="false" outlineLevel="0" collapsed="false">
      <c r="N8928" s="0" t="str">
        <f aca="false">IF(R8928=0,"",IF(Q8928=VLOOKUP(N8927+1,$B$8:$C$360,2,0),N8927+1,N8927))</f>
        <v/>
      </c>
      <c r="P8928" s="30"/>
      <c r="Q8928" s="30"/>
      <c r="R8928" s="35"/>
      <c r="S8928" s="35"/>
      <c r="T8928" s="35"/>
      <c r="U8928" s="35"/>
      <c r="V8928" s="35"/>
      <c r="W8928" s="35"/>
      <c r="X8928" s="35"/>
      <c r="Y8928" s="35"/>
    </row>
    <row r="8929" customFormat="false" ht="14.25" hidden="false" customHeight="false" outlineLevel="0" collapsed="false">
      <c r="N8929" s="0" t="str">
        <f aca="false">IF(R8929=0,"",IF(Q8929=VLOOKUP(N8928+1,$B$8:$C$360,2,0),N8928+1,N8928))</f>
        <v/>
      </c>
      <c r="P8929" s="30"/>
      <c r="Q8929" s="30"/>
      <c r="R8929" s="35"/>
      <c r="S8929" s="35"/>
      <c r="T8929" s="35"/>
      <c r="U8929" s="35"/>
      <c r="V8929" s="35"/>
      <c r="W8929" s="35"/>
      <c r="X8929" s="35"/>
      <c r="Y8929" s="35"/>
    </row>
    <row r="8930" customFormat="false" ht="14.25" hidden="false" customHeight="false" outlineLevel="0" collapsed="false">
      <c r="N8930" s="0" t="str">
        <f aca="false">IF(R8930=0,"",IF(Q8930=VLOOKUP(N8929+1,$B$8:$C$360,2,0),N8929+1,N8929))</f>
        <v/>
      </c>
      <c r="P8930" s="30"/>
      <c r="Q8930" s="30"/>
      <c r="R8930" s="35"/>
      <c r="S8930" s="35"/>
      <c r="T8930" s="35"/>
      <c r="U8930" s="35"/>
      <c r="V8930" s="35"/>
      <c r="W8930" s="35"/>
      <c r="X8930" s="35"/>
      <c r="Y8930" s="35"/>
    </row>
    <row r="8931" customFormat="false" ht="14.25" hidden="false" customHeight="false" outlineLevel="0" collapsed="false">
      <c r="N8931" s="0" t="str">
        <f aca="false">IF(R8931=0,"",IF(Q8931=VLOOKUP(N8930+1,$B$8:$C$360,2,0),N8930+1,N8930))</f>
        <v/>
      </c>
      <c r="P8931" s="30"/>
      <c r="Q8931" s="30"/>
      <c r="R8931" s="35"/>
      <c r="S8931" s="35"/>
      <c r="T8931" s="35"/>
      <c r="U8931" s="35"/>
      <c r="V8931" s="35"/>
      <c r="W8931" s="35"/>
      <c r="X8931" s="35"/>
      <c r="Y8931" s="35"/>
    </row>
    <row r="8932" customFormat="false" ht="14.25" hidden="false" customHeight="false" outlineLevel="0" collapsed="false">
      <c r="N8932" s="0" t="str">
        <f aca="false">IF(R8932=0,"",IF(Q8932=VLOOKUP(N8931+1,$B$8:$C$360,2,0),N8931+1,N8931))</f>
        <v/>
      </c>
      <c r="P8932" s="30"/>
      <c r="Q8932" s="30"/>
      <c r="R8932" s="35"/>
      <c r="S8932" s="35"/>
      <c r="T8932" s="35"/>
      <c r="U8932" s="35"/>
      <c r="V8932" s="35"/>
      <c r="W8932" s="35"/>
      <c r="X8932" s="35"/>
      <c r="Y8932" s="35"/>
    </row>
    <row r="8933" customFormat="false" ht="14.25" hidden="false" customHeight="false" outlineLevel="0" collapsed="false">
      <c r="N8933" s="0" t="str">
        <f aca="false">IF(R8933=0,"",IF(Q8933=VLOOKUP(N8932+1,$B$8:$C$360,2,0),N8932+1,N8932))</f>
        <v/>
      </c>
      <c r="P8933" s="30"/>
      <c r="Q8933" s="30"/>
      <c r="R8933" s="35"/>
      <c r="S8933" s="35"/>
      <c r="T8933" s="35"/>
      <c r="U8933" s="35"/>
      <c r="V8933" s="35"/>
      <c r="W8933" s="35"/>
      <c r="X8933" s="35"/>
      <c r="Y8933" s="35"/>
    </row>
    <row r="8934" customFormat="false" ht="14.25" hidden="false" customHeight="false" outlineLevel="0" collapsed="false">
      <c r="N8934" s="0" t="str">
        <f aca="false">IF(R8934=0,"",IF(Q8934=VLOOKUP(N8933+1,$B$8:$C$360,2,0),N8933+1,N8933))</f>
        <v/>
      </c>
      <c r="P8934" s="30"/>
      <c r="Q8934" s="30"/>
      <c r="R8934" s="35"/>
      <c r="S8934" s="35"/>
      <c r="T8934" s="35"/>
      <c r="U8934" s="35"/>
      <c r="V8934" s="35"/>
      <c r="W8934" s="35"/>
      <c r="X8934" s="35"/>
      <c r="Y8934" s="35"/>
    </row>
    <row r="8935" customFormat="false" ht="14.25" hidden="false" customHeight="false" outlineLevel="0" collapsed="false">
      <c r="N8935" s="0" t="str">
        <f aca="false">IF(R8935=0,"",IF(Q8935=VLOOKUP(N8934+1,$B$8:$C$360,2,0),N8934+1,N8934))</f>
        <v/>
      </c>
      <c r="P8935" s="30"/>
      <c r="Q8935" s="30"/>
      <c r="R8935" s="35"/>
      <c r="S8935" s="35"/>
      <c r="T8935" s="35"/>
      <c r="U8935" s="35"/>
      <c r="V8935" s="35"/>
      <c r="W8935" s="35"/>
      <c r="X8935" s="35"/>
      <c r="Y8935" s="35"/>
    </row>
    <row r="8936" customFormat="false" ht="14.25" hidden="false" customHeight="false" outlineLevel="0" collapsed="false">
      <c r="N8936" s="0" t="str">
        <f aca="false">IF(R8936=0,"",IF(Q8936=VLOOKUP(N8935+1,$B$8:$C$360,2,0),N8935+1,N8935))</f>
        <v/>
      </c>
      <c r="P8936" s="30"/>
      <c r="Q8936" s="30"/>
      <c r="R8936" s="35"/>
      <c r="S8936" s="35"/>
      <c r="T8936" s="35"/>
      <c r="U8936" s="35"/>
      <c r="V8936" s="35"/>
      <c r="W8936" s="35"/>
      <c r="X8936" s="35"/>
      <c r="Y8936" s="35"/>
    </row>
    <row r="8937" customFormat="false" ht="14.25" hidden="false" customHeight="false" outlineLevel="0" collapsed="false">
      <c r="N8937" s="0" t="str">
        <f aca="false">IF(R8937=0,"",IF(Q8937=VLOOKUP(N8936+1,$B$8:$C$360,2,0),N8936+1,N8936))</f>
        <v/>
      </c>
      <c r="P8937" s="30"/>
      <c r="Q8937" s="30"/>
      <c r="R8937" s="35"/>
      <c r="S8937" s="35"/>
      <c r="T8937" s="35"/>
      <c r="U8937" s="35"/>
      <c r="V8937" s="35"/>
      <c r="W8937" s="35"/>
      <c r="X8937" s="35"/>
      <c r="Y8937" s="35"/>
    </row>
    <row r="8938" customFormat="false" ht="14.25" hidden="false" customHeight="false" outlineLevel="0" collapsed="false">
      <c r="N8938" s="0" t="str">
        <f aca="false">IF(R8938=0,"",IF(Q8938=VLOOKUP(N8937+1,$B$8:$C$360,2,0),N8937+1,N8937))</f>
        <v/>
      </c>
      <c r="P8938" s="30"/>
      <c r="Q8938" s="30"/>
      <c r="R8938" s="35"/>
      <c r="S8938" s="35"/>
      <c r="T8938" s="35"/>
      <c r="U8938" s="35"/>
      <c r="V8938" s="35"/>
      <c r="W8938" s="35"/>
      <c r="X8938" s="35"/>
      <c r="Y8938" s="35"/>
    </row>
    <row r="8939" customFormat="false" ht="14.25" hidden="false" customHeight="false" outlineLevel="0" collapsed="false">
      <c r="N8939" s="0" t="str">
        <f aca="false">IF(R8939=0,"",IF(Q8939=VLOOKUP(N8938+1,$B$8:$C$360,2,0),N8938+1,N8938))</f>
        <v/>
      </c>
      <c r="P8939" s="30"/>
      <c r="Q8939" s="30"/>
      <c r="R8939" s="35"/>
      <c r="S8939" s="35"/>
      <c r="T8939" s="35"/>
      <c r="U8939" s="35"/>
      <c r="V8939" s="35"/>
      <c r="W8939" s="35"/>
      <c r="X8939" s="35"/>
      <c r="Y8939" s="35"/>
    </row>
    <row r="8940" customFormat="false" ht="14.25" hidden="false" customHeight="false" outlineLevel="0" collapsed="false">
      <c r="N8940" s="0" t="str">
        <f aca="false">IF(R8940=0,"",IF(Q8940=VLOOKUP(N8939+1,$B$8:$C$360,2,0),N8939+1,N8939))</f>
        <v/>
      </c>
      <c r="P8940" s="30"/>
      <c r="Q8940" s="30"/>
      <c r="R8940" s="35"/>
      <c r="S8940" s="35"/>
      <c r="T8940" s="35"/>
      <c r="U8940" s="35"/>
      <c r="V8940" s="35"/>
      <c r="W8940" s="35"/>
      <c r="X8940" s="35"/>
      <c r="Y8940" s="35"/>
    </row>
    <row r="8941" customFormat="false" ht="14.25" hidden="false" customHeight="false" outlineLevel="0" collapsed="false">
      <c r="N8941" s="0" t="str">
        <f aca="false">IF(R8941=0,"",IF(Q8941=VLOOKUP(N8940+1,$B$8:$C$360,2,0),N8940+1,N8940))</f>
        <v/>
      </c>
      <c r="P8941" s="30"/>
      <c r="Q8941" s="30"/>
      <c r="R8941" s="35"/>
      <c r="S8941" s="35"/>
      <c r="T8941" s="35"/>
      <c r="U8941" s="35"/>
      <c r="V8941" s="35"/>
      <c r="W8941" s="35"/>
      <c r="X8941" s="35"/>
      <c r="Y8941" s="35"/>
    </row>
    <row r="8942" customFormat="false" ht="14.25" hidden="false" customHeight="false" outlineLevel="0" collapsed="false">
      <c r="N8942" s="0" t="str">
        <f aca="false">IF(R8942=0,"",IF(Q8942=VLOOKUP(N8941+1,$B$8:$C$360,2,0),N8941+1,N8941))</f>
        <v/>
      </c>
      <c r="P8942" s="30"/>
      <c r="Q8942" s="30"/>
      <c r="R8942" s="35"/>
      <c r="S8942" s="35"/>
      <c r="T8942" s="35"/>
      <c r="U8942" s="35"/>
      <c r="V8942" s="35"/>
      <c r="W8942" s="35"/>
      <c r="X8942" s="35"/>
      <c r="Y8942" s="35"/>
    </row>
    <row r="8943" customFormat="false" ht="14.25" hidden="false" customHeight="false" outlineLevel="0" collapsed="false">
      <c r="N8943" s="0" t="str">
        <f aca="false">IF(R8943=0,"",IF(Q8943=VLOOKUP(N8942+1,$B$8:$C$360,2,0),N8942+1,N8942))</f>
        <v/>
      </c>
      <c r="P8943" s="30"/>
      <c r="Q8943" s="30"/>
      <c r="R8943" s="35"/>
      <c r="S8943" s="35"/>
      <c r="T8943" s="35"/>
      <c r="U8943" s="35"/>
      <c r="V8943" s="35"/>
      <c r="W8943" s="35"/>
      <c r="X8943" s="35"/>
      <c r="Y8943" s="35"/>
    </row>
    <row r="8944" customFormat="false" ht="14.25" hidden="false" customHeight="false" outlineLevel="0" collapsed="false">
      <c r="N8944" s="0" t="str">
        <f aca="false">IF(R8944=0,"",IF(Q8944=VLOOKUP(N8943+1,$B$8:$C$360,2,0),N8943+1,N8943))</f>
        <v/>
      </c>
      <c r="P8944" s="30"/>
      <c r="Q8944" s="30"/>
      <c r="R8944" s="35"/>
      <c r="S8944" s="35"/>
      <c r="T8944" s="35"/>
      <c r="U8944" s="35"/>
      <c r="V8944" s="35"/>
      <c r="W8944" s="35"/>
      <c r="X8944" s="35"/>
      <c r="Y8944" s="35"/>
    </row>
    <row r="8945" customFormat="false" ht="14.25" hidden="false" customHeight="false" outlineLevel="0" collapsed="false">
      <c r="N8945" s="0" t="str">
        <f aca="false">IF(R8945=0,"",IF(Q8945=VLOOKUP(N8944+1,$B$8:$C$360,2,0),N8944+1,N8944))</f>
        <v/>
      </c>
      <c r="P8945" s="30"/>
      <c r="Q8945" s="30"/>
      <c r="R8945" s="35"/>
      <c r="S8945" s="35"/>
      <c r="T8945" s="35"/>
      <c r="U8945" s="35"/>
      <c r="V8945" s="35"/>
      <c r="W8945" s="35"/>
      <c r="X8945" s="35"/>
      <c r="Y8945" s="35"/>
    </row>
    <row r="8946" customFormat="false" ht="14.25" hidden="false" customHeight="false" outlineLevel="0" collapsed="false">
      <c r="N8946" s="0" t="str">
        <f aca="false">IF(R8946=0,"",IF(Q8946=VLOOKUP(N8945+1,$B$8:$C$360,2,0),N8945+1,N8945))</f>
        <v/>
      </c>
      <c r="P8946" s="30"/>
      <c r="Q8946" s="30"/>
      <c r="R8946" s="35"/>
      <c r="S8946" s="35"/>
      <c r="T8946" s="35"/>
      <c r="U8946" s="35"/>
      <c r="V8946" s="35"/>
      <c r="W8946" s="35"/>
      <c r="X8946" s="35"/>
      <c r="Y8946" s="35"/>
    </row>
    <row r="8947" customFormat="false" ht="14.25" hidden="false" customHeight="false" outlineLevel="0" collapsed="false">
      <c r="N8947" s="0" t="str">
        <f aca="false">IF(R8947=0,"",IF(Q8947=VLOOKUP(N8946+1,$B$8:$C$360,2,0),N8946+1,N8946))</f>
        <v/>
      </c>
      <c r="P8947" s="30"/>
      <c r="Q8947" s="30"/>
      <c r="R8947" s="35"/>
      <c r="S8947" s="35"/>
      <c r="T8947" s="35"/>
      <c r="U8947" s="35"/>
      <c r="V8947" s="35"/>
      <c r="W8947" s="35"/>
      <c r="X8947" s="35"/>
      <c r="Y8947" s="35"/>
    </row>
    <row r="8948" customFormat="false" ht="14.25" hidden="false" customHeight="false" outlineLevel="0" collapsed="false">
      <c r="N8948" s="0" t="str">
        <f aca="false">IF(R8948=0,"",IF(Q8948=VLOOKUP(N8947+1,$B$8:$C$360,2,0),N8947+1,N8947))</f>
        <v/>
      </c>
      <c r="P8948" s="30"/>
      <c r="Q8948" s="30"/>
      <c r="R8948" s="35"/>
      <c r="S8948" s="35"/>
      <c r="T8948" s="35"/>
      <c r="U8948" s="35"/>
      <c r="V8948" s="35"/>
      <c r="W8948" s="35"/>
      <c r="X8948" s="35"/>
      <c r="Y8948" s="35"/>
    </row>
    <row r="8949" customFormat="false" ht="14.25" hidden="false" customHeight="false" outlineLevel="0" collapsed="false">
      <c r="N8949" s="0" t="str">
        <f aca="false">IF(R8949=0,"",IF(Q8949=VLOOKUP(N8948+1,$B$8:$C$360,2,0),N8948+1,N8948))</f>
        <v/>
      </c>
      <c r="P8949" s="30"/>
      <c r="Q8949" s="30"/>
      <c r="R8949" s="35"/>
      <c r="S8949" s="35"/>
      <c r="T8949" s="35"/>
      <c r="U8949" s="35"/>
      <c r="V8949" s="35"/>
      <c r="W8949" s="35"/>
      <c r="X8949" s="35"/>
      <c r="Y8949" s="35"/>
    </row>
    <row r="8950" customFormat="false" ht="14.25" hidden="false" customHeight="false" outlineLevel="0" collapsed="false">
      <c r="N8950" s="0" t="str">
        <f aca="false">IF(R8950=0,"",IF(Q8950=VLOOKUP(N8949+1,$B$8:$C$360,2,0),N8949+1,N8949))</f>
        <v/>
      </c>
      <c r="P8950" s="30"/>
      <c r="Q8950" s="30"/>
      <c r="R8950" s="35"/>
      <c r="S8950" s="35"/>
      <c r="T8950" s="35"/>
      <c r="U8950" s="35"/>
      <c r="V8950" s="35"/>
      <c r="W8950" s="35"/>
      <c r="X8950" s="35"/>
      <c r="Y8950" s="35"/>
    </row>
    <row r="8951" customFormat="false" ht="14.25" hidden="false" customHeight="false" outlineLevel="0" collapsed="false">
      <c r="N8951" s="0" t="str">
        <f aca="false">IF(R8951=0,"",IF(Q8951=VLOOKUP(N8950+1,$B$8:$C$360,2,0),N8950+1,N8950))</f>
        <v/>
      </c>
      <c r="P8951" s="30"/>
      <c r="Q8951" s="30"/>
      <c r="R8951" s="35"/>
      <c r="S8951" s="35"/>
      <c r="T8951" s="35"/>
      <c r="U8951" s="35"/>
      <c r="V8951" s="35"/>
      <c r="W8951" s="35"/>
      <c r="X8951" s="35"/>
      <c r="Y8951" s="35"/>
    </row>
    <row r="8952" customFormat="false" ht="14.25" hidden="false" customHeight="false" outlineLevel="0" collapsed="false">
      <c r="N8952" s="0" t="str">
        <f aca="false">IF(R8952=0,"",IF(Q8952=VLOOKUP(N8951+1,$B$8:$C$360,2,0),N8951+1,N8951))</f>
        <v/>
      </c>
      <c r="P8952" s="30"/>
      <c r="Q8952" s="30"/>
      <c r="R8952" s="35"/>
      <c r="S8952" s="35"/>
      <c r="T8952" s="35"/>
      <c r="U8952" s="35"/>
      <c r="V8952" s="35"/>
      <c r="W8952" s="35"/>
      <c r="X8952" s="35"/>
      <c r="Y8952" s="35"/>
    </row>
    <row r="8953" customFormat="false" ht="14.25" hidden="false" customHeight="false" outlineLevel="0" collapsed="false">
      <c r="N8953" s="0" t="str">
        <f aca="false">IF(R8953=0,"",IF(Q8953=VLOOKUP(N8952+1,$B$8:$C$360,2,0),N8952+1,N8952))</f>
        <v/>
      </c>
      <c r="P8953" s="30"/>
      <c r="Q8953" s="30"/>
      <c r="R8953" s="35"/>
      <c r="S8953" s="35"/>
      <c r="T8953" s="35"/>
      <c r="U8953" s="35"/>
      <c r="V8953" s="35"/>
      <c r="W8953" s="35"/>
      <c r="X8953" s="35"/>
      <c r="Y8953" s="35"/>
    </row>
    <row r="8954" customFormat="false" ht="14.25" hidden="false" customHeight="false" outlineLevel="0" collapsed="false">
      <c r="N8954" s="0" t="str">
        <f aca="false">IF(R8954=0,"",IF(Q8954=VLOOKUP(N8953+1,$B$8:$C$360,2,0),N8953+1,N8953))</f>
        <v/>
      </c>
      <c r="P8954" s="30"/>
      <c r="Q8954" s="30"/>
      <c r="R8954" s="35"/>
      <c r="S8954" s="35"/>
      <c r="T8954" s="35"/>
      <c r="U8954" s="35"/>
      <c r="V8954" s="35"/>
      <c r="W8954" s="35"/>
      <c r="X8954" s="35"/>
      <c r="Y8954" s="35"/>
    </row>
    <row r="8955" customFormat="false" ht="14.25" hidden="false" customHeight="false" outlineLevel="0" collapsed="false">
      <c r="N8955" s="0" t="str">
        <f aca="false">IF(R8955=0,"",IF(Q8955=VLOOKUP(N8954+1,$B$8:$C$360,2,0),N8954+1,N8954))</f>
        <v/>
      </c>
      <c r="P8955" s="30"/>
      <c r="Q8955" s="30"/>
      <c r="R8955" s="35"/>
      <c r="S8955" s="35"/>
      <c r="T8955" s="35"/>
      <c r="U8955" s="35"/>
      <c r="V8955" s="35"/>
      <c r="W8955" s="35"/>
      <c r="X8955" s="35"/>
      <c r="Y8955" s="35"/>
    </row>
    <row r="8956" customFormat="false" ht="14.25" hidden="false" customHeight="false" outlineLevel="0" collapsed="false">
      <c r="N8956" s="0" t="str">
        <f aca="false">IF(R8956=0,"",IF(Q8956=VLOOKUP(N8955+1,$B$8:$C$360,2,0),N8955+1,N8955))</f>
        <v/>
      </c>
      <c r="P8956" s="30"/>
      <c r="Q8956" s="30"/>
      <c r="R8956" s="35"/>
      <c r="S8956" s="35"/>
      <c r="T8956" s="35"/>
      <c r="U8956" s="35"/>
      <c r="V8956" s="35"/>
      <c r="W8956" s="35"/>
      <c r="X8956" s="35"/>
      <c r="Y8956" s="35"/>
    </row>
    <row r="8957" customFormat="false" ht="14.25" hidden="false" customHeight="false" outlineLevel="0" collapsed="false">
      <c r="N8957" s="0" t="str">
        <f aca="false">IF(R8957=0,"",IF(Q8957=VLOOKUP(N8956+1,$B$8:$C$360,2,0),N8956+1,N8956))</f>
        <v/>
      </c>
      <c r="P8957" s="30"/>
      <c r="Q8957" s="30"/>
      <c r="R8957" s="35"/>
      <c r="S8957" s="35"/>
      <c r="T8957" s="35"/>
      <c r="U8957" s="35"/>
      <c r="V8957" s="35"/>
      <c r="W8957" s="35"/>
      <c r="X8957" s="35"/>
      <c r="Y8957" s="35"/>
    </row>
    <row r="8958" customFormat="false" ht="14.25" hidden="false" customHeight="false" outlineLevel="0" collapsed="false">
      <c r="N8958" s="0" t="str">
        <f aca="false">IF(R8958=0,"",IF(Q8958=VLOOKUP(N8957+1,$B$8:$C$360,2,0),N8957+1,N8957))</f>
        <v/>
      </c>
      <c r="P8958" s="30"/>
      <c r="Q8958" s="30"/>
      <c r="R8958" s="35"/>
      <c r="S8958" s="35"/>
      <c r="T8958" s="35"/>
      <c r="U8958" s="35"/>
      <c r="V8958" s="35"/>
      <c r="W8958" s="35"/>
      <c r="X8958" s="35"/>
      <c r="Y8958" s="35"/>
    </row>
    <row r="8959" customFormat="false" ht="14.25" hidden="false" customHeight="false" outlineLevel="0" collapsed="false">
      <c r="N8959" s="0" t="str">
        <f aca="false">IF(R8959=0,"",IF(Q8959=VLOOKUP(N8958+1,$B$8:$C$360,2,0),N8958+1,N8958))</f>
        <v/>
      </c>
      <c r="P8959" s="30"/>
      <c r="Q8959" s="30"/>
      <c r="R8959" s="35"/>
      <c r="S8959" s="35"/>
      <c r="T8959" s="35"/>
      <c r="U8959" s="35"/>
      <c r="V8959" s="35"/>
      <c r="W8959" s="35"/>
      <c r="X8959" s="35"/>
      <c r="Y8959" s="35"/>
    </row>
    <row r="8960" customFormat="false" ht="14.25" hidden="false" customHeight="false" outlineLevel="0" collapsed="false">
      <c r="N8960" s="0" t="str">
        <f aca="false">IF(R8960=0,"",IF(Q8960=VLOOKUP(N8959+1,$B$8:$C$360,2,0),N8959+1,N8959))</f>
        <v/>
      </c>
      <c r="P8960" s="30"/>
      <c r="Q8960" s="30"/>
      <c r="R8960" s="35"/>
      <c r="S8960" s="35"/>
      <c r="T8960" s="35"/>
      <c r="U8960" s="35"/>
      <c r="V8960" s="35"/>
      <c r="W8960" s="35"/>
      <c r="X8960" s="35"/>
      <c r="Y8960" s="35"/>
    </row>
    <row r="8961" customFormat="false" ht="14.25" hidden="false" customHeight="false" outlineLevel="0" collapsed="false">
      <c r="N8961" s="0" t="str">
        <f aca="false">IF(R8961=0,"",IF(Q8961=VLOOKUP(N8960+1,$B$8:$C$360,2,0),N8960+1,N8960))</f>
        <v/>
      </c>
      <c r="P8961" s="30"/>
      <c r="Q8961" s="30"/>
      <c r="R8961" s="35"/>
      <c r="S8961" s="35"/>
      <c r="T8961" s="35"/>
      <c r="U8961" s="35"/>
      <c r="V8961" s="35"/>
      <c r="W8961" s="35"/>
      <c r="X8961" s="35"/>
      <c r="Y8961" s="35"/>
    </row>
    <row r="8962" customFormat="false" ht="14.25" hidden="false" customHeight="false" outlineLevel="0" collapsed="false">
      <c r="N8962" s="0" t="str">
        <f aca="false">IF(R8962=0,"",IF(Q8962=VLOOKUP(N8961+1,$B$8:$C$360,2,0),N8961+1,N8961))</f>
        <v/>
      </c>
      <c r="P8962" s="30"/>
      <c r="Q8962" s="30"/>
      <c r="R8962" s="35"/>
      <c r="S8962" s="35"/>
      <c r="T8962" s="35"/>
      <c r="U8962" s="35"/>
      <c r="V8962" s="35"/>
      <c r="W8962" s="35"/>
      <c r="X8962" s="35"/>
      <c r="Y8962" s="35"/>
    </row>
    <row r="8963" customFormat="false" ht="14.25" hidden="false" customHeight="false" outlineLevel="0" collapsed="false">
      <c r="N8963" s="0" t="str">
        <f aca="false">IF(R8963=0,"",IF(Q8963=VLOOKUP(N8962+1,$B$8:$C$360,2,0),N8962+1,N8962))</f>
        <v/>
      </c>
      <c r="P8963" s="30"/>
      <c r="Q8963" s="30"/>
      <c r="R8963" s="35"/>
      <c r="S8963" s="35"/>
      <c r="T8963" s="35"/>
      <c r="U8963" s="35"/>
      <c r="V8963" s="35"/>
      <c r="W8963" s="35"/>
      <c r="X8963" s="35"/>
      <c r="Y8963" s="35"/>
    </row>
    <row r="8964" customFormat="false" ht="14.25" hidden="false" customHeight="false" outlineLevel="0" collapsed="false">
      <c r="N8964" s="0" t="str">
        <f aca="false">IF(R8964=0,"",IF(Q8964=VLOOKUP(N8963+1,$B$8:$C$360,2,0),N8963+1,N8963))</f>
        <v/>
      </c>
      <c r="P8964" s="30"/>
      <c r="Q8964" s="30"/>
      <c r="R8964" s="35"/>
      <c r="S8964" s="35"/>
      <c r="T8964" s="35"/>
      <c r="U8964" s="35"/>
      <c r="V8964" s="35"/>
      <c r="W8964" s="35"/>
      <c r="X8964" s="35"/>
      <c r="Y8964" s="35"/>
    </row>
    <row r="8965" customFormat="false" ht="14.25" hidden="false" customHeight="false" outlineLevel="0" collapsed="false">
      <c r="N8965" s="0" t="str">
        <f aca="false">IF(R8965=0,"",IF(Q8965=VLOOKUP(N8964+1,$B$8:$C$360,2,0),N8964+1,N8964))</f>
        <v/>
      </c>
      <c r="P8965" s="30"/>
      <c r="Q8965" s="30"/>
      <c r="R8965" s="35"/>
      <c r="S8965" s="35"/>
      <c r="T8965" s="35"/>
      <c r="U8965" s="35"/>
      <c r="V8965" s="35"/>
      <c r="W8965" s="35"/>
      <c r="X8965" s="35"/>
      <c r="Y8965" s="35"/>
    </row>
    <row r="8966" customFormat="false" ht="14.25" hidden="false" customHeight="false" outlineLevel="0" collapsed="false">
      <c r="N8966" s="0" t="str">
        <f aca="false">IF(R8966=0,"",IF(Q8966=VLOOKUP(N8965+1,$B$8:$C$360,2,0),N8965+1,N8965))</f>
        <v/>
      </c>
      <c r="P8966" s="30"/>
      <c r="Q8966" s="30"/>
      <c r="R8966" s="35"/>
      <c r="S8966" s="35"/>
      <c r="T8966" s="35"/>
      <c r="U8966" s="35"/>
      <c r="V8966" s="35"/>
      <c r="W8966" s="35"/>
      <c r="X8966" s="35"/>
      <c r="Y8966" s="35"/>
    </row>
    <row r="8967" customFormat="false" ht="14.25" hidden="false" customHeight="false" outlineLevel="0" collapsed="false">
      <c r="N8967" s="0" t="str">
        <f aca="false">IF(R8967=0,"",IF(Q8967=VLOOKUP(N8966+1,$B$8:$C$360,2,0),N8966+1,N8966))</f>
        <v/>
      </c>
      <c r="P8967" s="30"/>
      <c r="Q8967" s="30"/>
      <c r="R8967" s="35"/>
      <c r="S8967" s="35"/>
      <c r="T8967" s="35"/>
      <c r="U8967" s="35"/>
      <c r="V8967" s="35"/>
      <c r="W8967" s="35"/>
      <c r="X8967" s="35"/>
      <c r="Y8967" s="35"/>
    </row>
    <row r="8968" customFormat="false" ht="14.25" hidden="false" customHeight="false" outlineLevel="0" collapsed="false">
      <c r="N8968" s="0" t="str">
        <f aca="false">IF(R8968=0,"",IF(Q8968=VLOOKUP(N8967+1,$B$8:$C$360,2,0),N8967+1,N8967))</f>
        <v/>
      </c>
      <c r="P8968" s="30"/>
      <c r="Q8968" s="30"/>
      <c r="R8968" s="35"/>
      <c r="S8968" s="35"/>
      <c r="T8968" s="35"/>
      <c r="U8968" s="35"/>
      <c r="V8968" s="35"/>
      <c r="W8968" s="35"/>
      <c r="X8968" s="35"/>
      <c r="Y8968" s="35"/>
    </row>
    <row r="8969" customFormat="false" ht="14.25" hidden="false" customHeight="false" outlineLevel="0" collapsed="false">
      <c r="N8969" s="0" t="str">
        <f aca="false">IF(R8969=0,"",IF(Q8969=VLOOKUP(N8968+1,$B$8:$C$360,2,0),N8968+1,N8968))</f>
        <v/>
      </c>
      <c r="P8969" s="30"/>
      <c r="Q8969" s="30"/>
      <c r="R8969" s="35"/>
      <c r="S8969" s="35"/>
      <c r="T8969" s="35"/>
      <c r="U8969" s="35"/>
      <c r="V8969" s="35"/>
      <c r="W8969" s="35"/>
      <c r="X8969" s="35"/>
      <c r="Y8969" s="35"/>
    </row>
    <row r="8970" customFormat="false" ht="14.25" hidden="false" customHeight="false" outlineLevel="0" collapsed="false">
      <c r="N8970" s="0" t="str">
        <f aca="false">IF(R8970=0,"",IF(Q8970=VLOOKUP(N8969+1,$B$8:$C$360,2,0),N8969+1,N8969))</f>
        <v/>
      </c>
      <c r="P8970" s="30"/>
      <c r="Q8970" s="30"/>
      <c r="R8970" s="35"/>
      <c r="S8970" s="35"/>
      <c r="T8970" s="35"/>
      <c r="U8970" s="35"/>
      <c r="V8970" s="35"/>
      <c r="W8970" s="35"/>
      <c r="X8970" s="35"/>
      <c r="Y8970" s="35"/>
    </row>
    <row r="8971" customFormat="false" ht="14.25" hidden="false" customHeight="false" outlineLevel="0" collapsed="false">
      <c r="N8971" s="0" t="str">
        <f aca="false">IF(R8971=0,"",IF(Q8971=VLOOKUP(N8970+1,$B$8:$C$360,2,0),N8970+1,N8970))</f>
        <v/>
      </c>
      <c r="P8971" s="30"/>
      <c r="Q8971" s="30"/>
      <c r="R8971" s="35"/>
      <c r="S8971" s="35"/>
      <c r="T8971" s="35"/>
      <c r="U8971" s="35"/>
      <c r="V8971" s="35"/>
      <c r="W8971" s="35"/>
      <c r="X8971" s="35"/>
      <c r="Y8971" s="35"/>
    </row>
    <row r="8972" customFormat="false" ht="14.25" hidden="false" customHeight="false" outlineLevel="0" collapsed="false">
      <c r="N8972" s="0" t="str">
        <f aca="false">IF(R8972=0,"",IF(Q8972=VLOOKUP(N8971+1,$B$8:$C$360,2,0),N8971+1,N8971))</f>
        <v/>
      </c>
      <c r="P8972" s="30"/>
      <c r="Q8972" s="30"/>
      <c r="R8972" s="35"/>
      <c r="S8972" s="35"/>
      <c r="T8972" s="35"/>
      <c r="U8972" s="35"/>
      <c r="V8972" s="35"/>
      <c r="W8972" s="35"/>
      <c r="X8972" s="35"/>
      <c r="Y8972" s="35"/>
    </row>
    <row r="8973" customFormat="false" ht="14.25" hidden="false" customHeight="false" outlineLevel="0" collapsed="false">
      <c r="N8973" s="0" t="str">
        <f aca="false">IF(R8973=0,"",IF(Q8973=VLOOKUP(N8972+1,$B$8:$C$360,2,0),N8972+1,N8972))</f>
        <v/>
      </c>
      <c r="P8973" s="30"/>
      <c r="Q8973" s="30"/>
      <c r="R8973" s="35"/>
      <c r="S8973" s="35"/>
      <c r="T8973" s="35"/>
      <c r="U8973" s="35"/>
      <c r="V8973" s="35"/>
      <c r="W8973" s="35"/>
      <c r="X8973" s="35"/>
      <c r="Y8973" s="35"/>
    </row>
    <row r="8974" customFormat="false" ht="14.25" hidden="false" customHeight="false" outlineLevel="0" collapsed="false">
      <c r="N8974" s="0" t="str">
        <f aca="false">IF(R8974=0,"",IF(Q8974=VLOOKUP(N8973+1,$B$8:$C$360,2,0),N8973+1,N8973))</f>
        <v/>
      </c>
      <c r="P8974" s="30"/>
      <c r="Q8974" s="30"/>
      <c r="R8974" s="35"/>
      <c r="S8974" s="35"/>
      <c r="T8974" s="35"/>
      <c r="U8974" s="35"/>
      <c r="V8974" s="35"/>
      <c r="W8974" s="35"/>
      <c r="X8974" s="35"/>
      <c r="Y8974" s="35"/>
    </row>
    <row r="8975" customFormat="false" ht="14.25" hidden="false" customHeight="false" outlineLevel="0" collapsed="false">
      <c r="N8975" s="0" t="str">
        <f aca="false">IF(R8975=0,"",IF(Q8975=VLOOKUP(N8974+1,$B$8:$C$360,2,0),N8974+1,N8974))</f>
        <v/>
      </c>
      <c r="P8975" s="30"/>
      <c r="Q8975" s="30"/>
      <c r="R8975" s="35"/>
      <c r="S8975" s="35"/>
      <c r="T8975" s="35"/>
      <c r="U8975" s="35"/>
      <c r="V8975" s="35"/>
      <c r="W8975" s="35"/>
      <c r="X8975" s="35"/>
      <c r="Y8975" s="35"/>
    </row>
    <row r="8976" customFormat="false" ht="14.25" hidden="false" customHeight="false" outlineLevel="0" collapsed="false">
      <c r="N8976" s="0" t="str">
        <f aca="false">IF(R8976=0,"",IF(Q8976=VLOOKUP(N8975+1,$B$8:$C$360,2,0),N8975+1,N8975))</f>
        <v/>
      </c>
      <c r="P8976" s="30"/>
      <c r="Q8976" s="30"/>
      <c r="R8976" s="35"/>
      <c r="S8976" s="35"/>
      <c r="T8976" s="35"/>
      <c r="U8976" s="35"/>
      <c r="V8976" s="35"/>
      <c r="W8976" s="35"/>
      <c r="X8976" s="35"/>
      <c r="Y8976" s="35"/>
    </row>
    <row r="8977" customFormat="false" ht="14.25" hidden="false" customHeight="false" outlineLevel="0" collapsed="false">
      <c r="N8977" s="0" t="str">
        <f aca="false">IF(R8977=0,"",IF(Q8977=VLOOKUP(N8976+1,$B$8:$C$360,2,0),N8976+1,N8976))</f>
        <v/>
      </c>
      <c r="P8977" s="30"/>
      <c r="Q8977" s="30"/>
      <c r="R8977" s="35"/>
      <c r="S8977" s="35"/>
      <c r="T8977" s="35"/>
      <c r="U8977" s="35"/>
      <c r="V8977" s="35"/>
      <c r="W8977" s="35"/>
      <c r="X8977" s="35"/>
      <c r="Y8977" s="35"/>
    </row>
    <row r="8978" customFormat="false" ht="14.25" hidden="false" customHeight="false" outlineLevel="0" collapsed="false">
      <c r="N8978" s="0" t="str">
        <f aca="false">IF(R8978=0,"",IF(Q8978=VLOOKUP(N8977+1,$B$8:$C$360,2,0),N8977+1,N8977))</f>
        <v/>
      </c>
      <c r="P8978" s="30"/>
      <c r="Q8978" s="30"/>
      <c r="R8978" s="35"/>
      <c r="S8978" s="35"/>
      <c r="T8978" s="35"/>
      <c r="U8978" s="35"/>
      <c r="V8978" s="35"/>
      <c r="W8978" s="35"/>
      <c r="X8978" s="35"/>
      <c r="Y8978" s="35"/>
    </row>
    <row r="8979" customFormat="false" ht="14.25" hidden="false" customHeight="false" outlineLevel="0" collapsed="false">
      <c r="N8979" s="0" t="str">
        <f aca="false">IF(R8979=0,"",IF(Q8979=VLOOKUP(N8978+1,$B$8:$C$360,2,0),N8978+1,N8978))</f>
        <v/>
      </c>
      <c r="P8979" s="30"/>
      <c r="Q8979" s="30"/>
      <c r="R8979" s="35"/>
      <c r="S8979" s="35"/>
      <c r="T8979" s="35"/>
      <c r="U8979" s="35"/>
      <c r="V8979" s="35"/>
      <c r="W8979" s="35"/>
      <c r="X8979" s="35"/>
      <c r="Y8979" s="35"/>
    </row>
    <row r="8980" customFormat="false" ht="14.25" hidden="false" customHeight="false" outlineLevel="0" collapsed="false">
      <c r="N8980" s="0" t="str">
        <f aca="false">IF(R8980=0,"",IF(Q8980=VLOOKUP(N8979+1,$B$8:$C$360,2,0),N8979+1,N8979))</f>
        <v/>
      </c>
      <c r="P8980" s="30"/>
      <c r="Q8980" s="30"/>
      <c r="R8980" s="35"/>
      <c r="S8980" s="35"/>
      <c r="T8980" s="35"/>
      <c r="U8980" s="35"/>
      <c r="V8980" s="35"/>
      <c r="W8980" s="35"/>
      <c r="X8980" s="35"/>
      <c r="Y8980" s="35"/>
    </row>
    <row r="8981" customFormat="false" ht="14.25" hidden="false" customHeight="false" outlineLevel="0" collapsed="false">
      <c r="N8981" s="0" t="str">
        <f aca="false">IF(R8981=0,"",IF(Q8981=VLOOKUP(N8980+1,$B$8:$C$360,2,0),N8980+1,N8980))</f>
        <v/>
      </c>
      <c r="P8981" s="30"/>
      <c r="Q8981" s="30"/>
      <c r="R8981" s="35"/>
      <c r="S8981" s="35"/>
      <c r="T8981" s="35"/>
      <c r="U8981" s="35"/>
      <c r="V8981" s="35"/>
      <c r="W8981" s="35"/>
      <c r="X8981" s="35"/>
      <c r="Y8981" s="35"/>
    </row>
    <row r="8982" customFormat="false" ht="14.25" hidden="false" customHeight="false" outlineLevel="0" collapsed="false">
      <c r="N8982" s="0" t="str">
        <f aca="false">IF(R8982=0,"",IF(Q8982=VLOOKUP(N8981+1,$B$8:$C$360,2,0),N8981+1,N8981))</f>
        <v/>
      </c>
      <c r="P8982" s="30"/>
      <c r="Q8982" s="30"/>
      <c r="R8982" s="35"/>
      <c r="S8982" s="35"/>
      <c r="T8982" s="35"/>
      <c r="U8982" s="35"/>
      <c r="V8982" s="35"/>
      <c r="W8982" s="35"/>
      <c r="X8982" s="35"/>
      <c r="Y8982" s="35"/>
    </row>
    <row r="8983" customFormat="false" ht="14.25" hidden="false" customHeight="false" outlineLevel="0" collapsed="false">
      <c r="N8983" s="0" t="str">
        <f aca="false">IF(R8983=0,"",IF(Q8983=VLOOKUP(N8982+1,$B$8:$C$360,2,0),N8982+1,N8982))</f>
        <v/>
      </c>
      <c r="P8983" s="30"/>
      <c r="Q8983" s="30"/>
      <c r="R8983" s="35"/>
      <c r="S8983" s="35"/>
      <c r="T8983" s="35"/>
      <c r="U8983" s="35"/>
      <c r="V8983" s="35"/>
      <c r="W8983" s="35"/>
      <c r="X8983" s="35"/>
      <c r="Y8983" s="35"/>
    </row>
    <row r="8984" customFormat="false" ht="14.25" hidden="false" customHeight="false" outlineLevel="0" collapsed="false">
      <c r="N8984" s="0" t="str">
        <f aca="false">IF(R8984=0,"",IF(Q8984=VLOOKUP(N8983+1,$B$8:$C$360,2,0),N8983+1,N8983))</f>
        <v/>
      </c>
      <c r="P8984" s="30"/>
      <c r="Q8984" s="30"/>
      <c r="R8984" s="35"/>
      <c r="S8984" s="35"/>
      <c r="T8984" s="35"/>
      <c r="U8984" s="35"/>
      <c r="V8984" s="35"/>
      <c r="W8984" s="35"/>
      <c r="X8984" s="35"/>
      <c r="Y8984" s="35"/>
    </row>
    <row r="8985" customFormat="false" ht="14.25" hidden="false" customHeight="false" outlineLevel="0" collapsed="false">
      <c r="N8985" s="0" t="str">
        <f aca="false">IF(R8985=0,"",IF(Q8985=VLOOKUP(N8984+1,$B$8:$C$360,2,0),N8984+1,N8984))</f>
        <v/>
      </c>
      <c r="P8985" s="30"/>
      <c r="Q8985" s="30"/>
      <c r="R8985" s="35"/>
      <c r="S8985" s="35"/>
      <c r="T8985" s="35"/>
      <c r="U8985" s="35"/>
      <c r="V8985" s="35"/>
      <c r="W8985" s="35"/>
      <c r="X8985" s="35"/>
      <c r="Y8985" s="35"/>
    </row>
    <row r="8986" customFormat="false" ht="14.25" hidden="false" customHeight="false" outlineLevel="0" collapsed="false">
      <c r="N8986" s="0" t="str">
        <f aca="false">IF(R8986=0,"",IF(Q8986=VLOOKUP(N8985+1,$B$8:$C$360,2,0),N8985+1,N8985))</f>
        <v/>
      </c>
      <c r="P8986" s="30"/>
      <c r="Q8986" s="30"/>
      <c r="R8986" s="35"/>
      <c r="S8986" s="35"/>
      <c r="T8986" s="35"/>
      <c r="U8986" s="35"/>
      <c r="V8986" s="35"/>
      <c r="W8986" s="35"/>
      <c r="X8986" s="35"/>
      <c r="Y8986" s="35"/>
    </row>
    <row r="8987" customFormat="false" ht="14.25" hidden="false" customHeight="false" outlineLevel="0" collapsed="false">
      <c r="N8987" s="0" t="str">
        <f aca="false">IF(R8987=0,"",IF(Q8987=VLOOKUP(N8986+1,$B$8:$C$360,2,0),N8986+1,N8986))</f>
        <v/>
      </c>
      <c r="P8987" s="30"/>
      <c r="Q8987" s="30"/>
      <c r="R8987" s="35"/>
      <c r="S8987" s="35"/>
      <c r="T8987" s="35"/>
      <c r="U8987" s="35"/>
      <c r="V8987" s="35"/>
      <c r="W8987" s="35"/>
      <c r="X8987" s="35"/>
      <c r="Y8987" s="35"/>
    </row>
    <row r="8988" customFormat="false" ht="14.25" hidden="false" customHeight="false" outlineLevel="0" collapsed="false">
      <c r="N8988" s="0" t="str">
        <f aca="false">IF(R8988=0,"",IF(Q8988=VLOOKUP(N8987+1,$B$8:$C$360,2,0),N8987+1,N8987))</f>
        <v/>
      </c>
      <c r="P8988" s="30"/>
      <c r="Q8988" s="30"/>
      <c r="R8988" s="35"/>
      <c r="S8988" s="35"/>
      <c r="T8988" s="35"/>
      <c r="U8988" s="35"/>
      <c r="V8988" s="35"/>
      <c r="W8988" s="35"/>
      <c r="X8988" s="35"/>
      <c r="Y8988" s="35"/>
    </row>
    <row r="8989" customFormat="false" ht="14.25" hidden="false" customHeight="false" outlineLevel="0" collapsed="false">
      <c r="N8989" s="0" t="str">
        <f aca="false">IF(R8989=0,"",IF(Q8989=VLOOKUP(N8988+1,$B$8:$C$360,2,0),N8988+1,N8988))</f>
        <v/>
      </c>
      <c r="P8989" s="30"/>
      <c r="Q8989" s="30"/>
      <c r="R8989" s="35"/>
      <c r="S8989" s="35"/>
      <c r="T8989" s="35"/>
      <c r="U8989" s="35"/>
      <c r="V8989" s="35"/>
      <c r="W8989" s="35"/>
      <c r="X8989" s="35"/>
      <c r="Y8989" s="35"/>
    </row>
    <row r="8990" customFormat="false" ht="14.25" hidden="false" customHeight="false" outlineLevel="0" collapsed="false">
      <c r="N8990" s="0" t="str">
        <f aca="false">IF(R8990=0,"",IF(Q8990=VLOOKUP(N8989+1,$B$8:$C$360,2,0),N8989+1,N8989))</f>
        <v/>
      </c>
      <c r="P8990" s="30"/>
      <c r="Q8990" s="30"/>
      <c r="R8990" s="35"/>
      <c r="S8990" s="35"/>
      <c r="T8990" s="35"/>
      <c r="U8990" s="35"/>
      <c r="V8990" s="35"/>
      <c r="W8990" s="35"/>
      <c r="X8990" s="35"/>
      <c r="Y8990" s="35"/>
    </row>
    <row r="8991" customFormat="false" ht="14.25" hidden="false" customHeight="false" outlineLevel="0" collapsed="false">
      <c r="N8991" s="0" t="str">
        <f aca="false">IF(R8991=0,"",IF(Q8991=VLOOKUP(N8990+1,$B$8:$C$360,2,0),N8990+1,N8990))</f>
        <v/>
      </c>
      <c r="P8991" s="30"/>
      <c r="Q8991" s="30"/>
      <c r="R8991" s="35"/>
      <c r="S8991" s="35"/>
      <c r="T8991" s="35"/>
      <c r="U8991" s="35"/>
      <c r="V8991" s="35"/>
      <c r="W8991" s="35"/>
      <c r="X8991" s="35"/>
      <c r="Y8991" s="35"/>
    </row>
    <row r="8992" customFormat="false" ht="14.25" hidden="false" customHeight="false" outlineLevel="0" collapsed="false">
      <c r="N8992" s="0" t="str">
        <f aca="false">IF(R8992=0,"",IF(Q8992=VLOOKUP(N8991+1,$B$8:$C$360,2,0),N8991+1,N8991))</f>
        <v/>
      </c>
      <c r="P8992" s="30"/>
      <c r="Q8992" s="30"/>
      <c r="R8992" s="35"/>
      <c r="S8992" s="35"/>
      <c r="T8992" s="35"/>
      <c r="U8992" s="35"/>
      <c r="V8992" s="35"/>
      <c r="W8992" s="35"/>
      <c r="X8992" s="35"/>
      <c r="Y8992" s="35"/>
    </row>
    <row r="8993" customFormat="false" ht="14.25" hidden="false" customHeight="false" outlineLevel="0" collapsed="false">
      <c r="N8993" s="0" t="str">
        <f aca="false">IF(R8993=0,"",IF(Q8993=VLOOKUP(N8992+1,$B$8:$C$360,2,0),N8992+1,N8992))</f>
        <v/>
      </c>
      <c r="P8993" s="30"/>
      <c r="Q8993" s="30"/>
      <c r="R8993" s="35"/>
      <c r="S8993" s="35"/>
      <c r="T8993" s="35"/>
      <c r="U8993" s="35"/>
      <c r="V8993" s="35"/>
      <c r="W8993" s="35"/>
      <c r="X8993" s="35"/>
      <c r="Y8993" s="35"/>
    </row>
    <row r="8994" customFormat="false" ht="14.25" hidden="false" customHeight="false" outlineLevel="0" collapsed="false">
      <c r="N8994" s="0" t="str">
        <f aca="false">IF(R8994=0,"",IF(Q8994=VLOOKUP(N8993+1,$B$8:$C$360,2,0),N8993+1,N8993))</f>
        <v/>
      </c>
      <c r="P8994" s="30"/>
      <c r="Q8994" s="30"/>
      <c r="R8994" s="35"/>
      <c r="S8994" s="35"/>
      <c r="T8994" s="35"/>
      <c r="U8994" s="35"/>
      <c r="V8994" s="35"/>
      <c r="W8994" s="35"/>
      <c r="X8994" s="35"/>
      <c r="Y8994" s="35"/>
    </row>
    <row r="8995" customFormat="false" ht="14.25" hidden="false" customHeight="false" outlineLevel="0" collapsed="false">
      <c r="N8995" s="0" t="str">
        <f aca="false">IF(R8995=0,"",IF(Q8995=VLOOKUP(N8994+1,$B$8:$C$360,2,0),N8994+1,N8994))</f>
        <v/>
      </c>
      <c r="P8995" s="30"/>
      <c r="Q8995" s="30"/>
      <c r="R8995" s="35"/>
      <c r="S8995" s="35"/>
      <c r="T8995" s="35"/>
      <c r="U8995" s="35"/>
      <c r="V8995" s="35"/>
      <c r="W8995" s="35"/>
      <c r="X8995" s="35"/>
      <c r="Y8995" s="35"/>
    </row>
    <row r="8996" customFormat="false" ht="14.25" hidden="false" customHeight="false" outlineLevel="0" collapsed="false">
      <c r="N8996" s="0" t="str">
        <f aca="false">IF(R8996=0,"",IF(Q8996=VLOOKUP(N8995+1,$B$8:$C$360,2,0),N8995+1,N8995))</f>
        <v/>
      </c>
      <c r="P8996" s="30"/>
      <c r="Q8996" s="30"/>
      <c r="R8996" s="35"/>
      <c r="S8996" s="35"/>
      <c r="T8996" s="35"/>
      <c r="U8996" s="35"/>
      <c r="V8996" s="35"/>
      <c r="W8996" s="35"/>
      <c r="X8996" s="35"/>
      <c r="Y8996" s="35"/>
    </row>
    <row r="8997" customFormat="false" ht="14.25" hidden="false" customHeight="false" outlineLevel="0" collapsed="false">
      <c r="N8997" s="0" t="str">
        <f aca="false">IF(R8997=0,"",IF(Q8997=VLOOKUP(N8996+1,$B$8:$C$360,2,0),N8996+1,N8996))</f>
        <v/>
      </c>
      <c r="P8997" s="30"/>
      <c r="Q8997" s="30"/>
      <c r="R8997" s="35"/>
      <c r="S8997" s="35"/>
      <c r="T8997" s="35"/>
      <c r="U8997" s="35"/>
      <c r="V8997" s="35"/>
      <c r="W8997" s="35"/>
      <c r="X8997" s="35"/>
      <c r="Y8997" s="35"/>
    </row>
    <row r="8998" customFormat="false" ht="14.25" hidden="false" customHeight="false" outlineLevel="0" collapsed="false">
      <c r="N8998" s="0" t="str">
        <f aca="false">IF(R8998=0,"",IF(Q8998=VLOOKUP(N8997+1,$B$8:$C$360,2,0),N8997+1,N8997))</f>
        <v/>
      </c>
      <c r="P8998" s="30"/>
      <c r="Q8998" s="30"/>
      <c r="R8998" s="35"/>
      <c r="S8998" s="35"/>
      <c r="T8998" s="35"/>
      <c r="U8998" s="35"/>
      <c r="V8998" s="35"/>
      <c r="W8998" s="35"/>
      <c r="X8998" s="35"/>
      <c r="Y8998" s="35"/>
    </row>
    <row r="8999" customFormat="false" ht="14.25" hidden="false" customHeight="false" outlineLevel="0" collapsed="false">
      <c r="N8999" s="0" t="str">
        <f aca="false">IF(R8999=0,"",IF(Q8999=VLOOKUP(N8998+1,$B$8:$C$360,2,0),N8998+1,N8998))</f>
        <v/>
      </c>
      <c r="P8999" s="30"/>
      <c r="Q8999" s="30"/>
      <c r="R8999" s="35"/>
      <c r="S8999" s="35"/>
      <c r="T8999" s="35"/>
      <c r="U8999" s="35"/>
      <c r="V8999" s="35"/>
      <c r="W8999" s="35"/>
      <c r="X8999" s="35"/>
      <c r="Y8999" s="35"/>
    </row>
    <row r="9000" customFormat="false" ht="14.25" hidden="false" customHeight="false" outlineLevel="0" collapsed="false">
      <c r="N9000" s="0" t="str">
        <f aca="false">IF(R9000=0,"",IF(Q9000=VLOOKUP(N8999+1,$B$8:$C$360,2,0),N8999+1,N8999))</f>
        <v/>
      </c>
      <c r="P9000" s="30"/>
      <c r="Q9000" s="30"/>
      <c r="R9000" s="35"/>
      <c r="S9000" s="35"/>
      <c r="T9000" s="35"/>
      <c r="U9000" s="35"/>
      <c r="V9000" s="35"/>
      <c r="W9000" s="35"/>
      <c r="X9000" s="35"/>
      <c r="Y9000" s="35"/>
    </row>
    <row r="9001" customFormat="false" ht="14.25" hidden="false" customHeight="false" outlineLevel="0" collapsed="false">
      <c r="N9001" s="0" t="str">
        <f aca="false">IF(R9001=0,"",IF(Q9001=VLOOKUP(N9000+1,$B$8:$C$360,2,0),N9000+1,N9000))</f>
        <v/>
      </c>
      <c r="P9001" s="30"/>
      <c r="Q9001" s="30"/>
      <c r="R9001" s="35"/>
      <c r="S9001" s="35"/>
      <c r="T9001" s="35"/>
      <c r="U9001" s="35"/>
      <c r="V9001" s="35"/>
      <c r="W9001" s="35"/>
      <c r="X9001" s="35"/>
      <c r="Y9001" s="35"/>
    </row>
    <row r="9002" customFormat="false" ht="14.25" hidden="false" customHeight="false" outlineLevel="0" collapsed="false">
      <c r="N9002" s="0" t="str">
        <f aca="false">IF(R9002=0,"",IF(Q9002=VLOOKUP(N9001+1,$B$8:$C$360,2,0),N9001+1,N9001))</f>
        <v/>
      </c>
      <c r="P9002" s="30"/>
      <c r="Q9002" s="30"/>
      <c r="R9002" s="35"/>
      <c r="S9002" s="35"/>
      <c r="T9002" s="35"/>
      <c r="U9002" s="35"/>
      <c r="V9002" s="35"/>
      <c r="W9002" s="35"/>
      <c r="X9002" s="35"/>
      <c r="Y9002" s="35"/>
    </row>
    <row r="9003" customFormat="false" ht="14.25" hidden="false" customHeight="false" outlineLevel="0" collapsed="false">
      <c r="N9003" s="0" t="str">
        <f aca="false">IF(R9003=0,"",IF(Q9003=VLOOKUP(N9002+1,$B$8:$C$360,2,0),N9002+1,N9002))</f>
        <v/>
      </c>
      <c r="P9003" s="30"/>
      <c r="Q9003" s="30"/>
      <c r="R9003" s="35"/>
      <c r="S9003" s="35"/>
      <c r="T9003" s="35"/>
      <c r="U9003" s="35"/>
      <c r="V9003" s="35"/>
      <c r="W9003" s="35"/>
      <c r="X9003" s="35"/>
      <c r="Y9003" s="35"/>
    </row>
    <row r="9004" customFormat="false" ht="14.25" hidden="false" customHeight="false" outlineLevel="0" collapsed="false">
      <c r="N9004" s="0" t="str">
        <f aca="false">IF(R9004=0,"",IF(Q9004=VLOOKUP(N9003+1,$B$8:$C$360,2,0),N9003+1,N9003))</f>
        <v/>
      </c>
      <c r="P9004" s="30"/>
      <c r="Q9004" s="30"/>
      <c r="R9004" s="35"/>
      <c r="S9004" s="35"/>
      <c r="T9004" s="35"/>
      <c r="U9004" s="35"/>
      <c r="V9004" s="35"/>
      <c r="W9004" s="35"/>
      <c r="X9004" s="35"/>
      <c r="Y9004" s="35"/>
    </row>
    <row r="9005" customFormat="false" ht="14.25" hidden="false" customHeight="false" outlineLevel="0" collapsed="false">
      <c r="N9005" s="0" t="str">
        <f aca="false">IF(R9005=0,"",IF(Q9005=VLOOKUP(N9004+1,$B$8:$C$360,2,0),N9004+1,N9004))</f>
        <v/>
      </c>
      <c r="P9005" s="30"/>
      <c r="Q9005" s="30"/>
      <c r="R9005" s="35"/>
      <c r="S9005" s="35"/>
      <c r="T9005" s="35"/>
      <c r="U9005" s="35"/>
      <c r="V9005" s="35"/>
      <c r="W9005" s="35"/>
      <c r="X9005" s="35"/>
      <c r="Y9005" s="35"/>
    </row>
    <row r="9006" customFormat="false" ht="14.25" hidden="false" customHeight="false" outlineLevel="0" collapsed="false">
      <c r="N9006" s="0" t="str">
        <f aca="false">IF(R9006=0,"",IF(Q9006=VLOOKUP(N9005+1,$B$8:$C$360,2,0),N9005+1,N9005))</f>
        <v/>
      </c>
      <c r="P9006" s="30"/>
      <c r="Q9006" s="30"/>
      <c r="R9006" s="35"/>
      <c r="S9006" s="35"/>
      <c r="T9006" s="35"/>
      <c r="U9006" s="35"/>
      <c r="V9006" s="35"/>
      <c r="W9006" s="35"/>
      <c r="X9006" s="35"/>
      <c r="Y9006" s="35"/>
    </row>
    <row r="9007" customFormat="false" ht="14.25" hidden="false" customHeight="false" outlineLevel="0" collapsed="false">
      <c r="N9007" s="0" t="str">
        <f aca="false">IF(R9007=0,"",IF(Q9007=VLOOKUP(N9006+1,$B$8:$C$360,2,0),N9006+1,N9006))</f>
        <v/>
      </c>
      <c r="P9007" s="30"/>
      <c r="Q9007" s="30"/>
      <c r="R9007" s="35"/>
      <c r="S9007" s="35"/>
      <c r="T9007" s="35"/>
      <c r="U9007" s="35"/>
      <c r="V9007" s="35"/>
      <c r="W9007" s="35"/>
      <c r="X9007" s="35"/>
      <c r="Y9007" s="35"/>
    </row>
    <row r="9008" customFormat="false" ht="14.25" hidden="false" customHeight="false" outlineLevel="0" collapsed="false">
      <c r="N9008" s="0" t="str">
        <f aca="false">IF(R9008=0,"",IF(Q9008=VLOOKUP(N9007+1,$B$8:$C$360,2,0),N9007+1,N9007))</f>
        <v/>
      </c>
      <c r="P9008" s="30"/>
      <c r="Q9008" s="30"/>
      <c r="R9008" s="35"/>
      <c r="S9008" s="35"/>
      <c r="T9008" s="35"/>
      <c r="U9008" s="35"/>
      <c r="V9008" s="35"/>
      <c r="W9008" s="35"/>
      <c r="X9008" s="35"/>
      <c r="Y9008" s="35"/>
    </row>
    <row r="9009" customFormat="false" ht="14.25" hidden="false" customHeight="false" outlineLevel="0" collapsed="false">
      <c r="N9009" s="0" t="str">
        <f aca="false">IF(R9009=0,"",IF(Q9009=VLOOKUP(N9008+1,$B$8:$C$360,2,0),N9008+1,N9008))</f>
        <v/>
      </c>
      <c r="P9009" s="30"/>
      <c r="Q9009" s="30"/>
      <c r="R9009" s="35"/>
      <c r="S9009" s="35"/>
      <c r="T9009" s="35"/>
      <c r="U9009" s="35"/>
      <c r="V9009" s="35"/>
      <c r="W9009" s="35"/>
      <c r="X9009" s="35"/>
      <c r="Y9009" s="35"/>
    </row>
    <row r="9010" customFormat="false" ht="14.25" hidden="false" customHeight="false" outlineLevel="0" collapsed="false">
      <c r="N9010" s="0" t="str">
        <f aca="false">IF(R9010=0,"",IF(Q9010=VLOOKUP(N9009+1,$B$8:$C$360,2,0),N9009+1,N9009))</f>
        <v/>
      </c>
      <c r="P9010" s="30"/>
      <c r="Q9010" s="30"/>
      <c r="R9010" s="35"/>
      <c r="S9010" s="35"/>
      <c r="T9010" s="35"/>
      <c r="U9010" s="35"/>
      <c r="V9010" s="35"/>
      <c r="W9010" s="35"/>
      <c r="X9010" s="35"/>
      <c r="Y9010" s="35"/>
    </row>
    <row r="9011" customFormat="false" ht="14.25" hidden="false" customHeight="false" outlineLevel="0" collapsed="false">
      <c r="N9011" s="0" t="str">
        <f aca="false">IF(R9011=0,"",IF(Q9011=VLOOKUP(N9010+1,$B$8:$C$360,2,0),N9010+1,N9010))</f>
        <v/>
      </c>
      <c r="P9011" s="30"/>
      <c r="Q9011" s="30"/>
      <c r="R9011" s="35"/>
      <c r="S9011" s="35"/>
      <c r="T9011" s="35"/>
      <c r="U9011" s="35"/>
      <c r="V9011" s="35"/>
      <c r="W9011" s="35"/>
      <c r="X9011" s="35"/>
      <c r="Y9011" s="35"/>
    </row>
    <row r="9012" customFormat="false" ht="14.25" hidden="false" customHeight="false" outlineLevel="0" collapsed="false">
      <c r="N9012" s="0" t="str">
        <f aca="false">IF(R9012=0,"",IF(Q9012=VLOOKUP(N9011+1,$B$8:$C$360,2,0),N9011+1,N9011))</f>
        <v/>
      </c>
      <c r="P9012" s="30"/>
      <c r="Q9012" s="30"/>
      <c r="R9012" s="35"/>
      <c r="S9012" s="35"/>
      <c r="T9012" s="35"/>
      <c r="U9012" s="35"/>
      <c r="V9012" s="35"/>
      <c r="W9012" s="35"/>
      <c r="X9012" s="35"/>
      <c r="Y9012" s="35"/>
    </row>
    <row r="9013" customFormat="false" ht="14.25" hidden="false" customHeight="false" outlineLevel="0" collapsed="false">
      <c r="N9013" s="0" t="str">
        <f aca="false">IF(R9013=0,"",IF(Q9013=VLOOKUP(N9012+1,$B$8:$C$360,2,0),N9012+1,N9012))</f>
        <v/>
      </c>
      <c r="P9013" s="30"/>
      <c r="Q9013" s="30"/>
      <c r="R9013" s="35"/>
      <c r="S9013" s="35"/>
      <c r="T9013" s="35"/>
      <c r="U9013" s="35"/>
      <c r="V9013" s="35"/>
      <c r="W9013" s="35"/>
      <c r="X9013" s="35"/>
      <c r="Y9013" s="35"/>
    </row>
    <row r="9014" customFormat="false" ht="14.25" hidden="false" customHeight="false" outlineLevel="0" collapsed="false">
      <c r="N9014" s="0" t="str">
        <f aca="false">IF(R9014=0,"",IF(Q9014=VLOOKUP(N9013+1,$B$8:$C$360,2,0),N9013+1,N9013))</f>
        <v/>
      </c>
      <c r="P9014" s="30"/>
      <c r="Q9014" s="30"/>
      <c r="R9014" s="35"/>
      <c r="S9014" s="35"/>
      <c r="T9014" s="35"/>
      <c r="U9014" s="35"/>
      <c r="V9014" s="35"/>
      <c r="W9014" s="35"/>
      <c r="X9014" s="35"/>
      <c r="Y9014" s="35"/>
    </row>
    <row r="9015" customFormat="false" ht="14.25" hidden="false" customHeight="false" outlineLevel="0" collapsed="false">
      <c r="N9015" s="0" t="str">
        <f aca="false">IF(R9015=0,"",IF(Q9015=VLOOKUP(N9014+1,$B$8:$C$360,2,0),N9014+1,N9014))</f>
        <v/>
      </c>
      <c r="P9015" s="30"/>
      <c r="Q9015" s="30"/>
      <c r="R9015" s="35"/>
      <c r="S9015" s="35"/>
      <c r="T9015" s="35"/>
      <c r="U9015" s="35"/>
      <c r="V9015" s="35"/>
      <c r="W9015" s="35"/>
      <c r="X9015" s="35"/>
      <c r="Y9015" s="35"/>
    </row>
    <row r="9016" customFormat="false" ht="14.25" hidden="false" customHeight="false" outlineLevel="0" collapsed="false">
      <c r="N9016" s="0" t="str">
        <f aca="false">IF(R9016=0,"",IF(Q9016=VLOOKUP(N9015+1,$B$8:$C$360,2,0),N9015+1,N9015))</f>
        <v/>
      </c>
      <c r="P9016" s="30"/>
      <c r="Q9016" s="30"/>
      <c r="R9016" s="35"/>
      <c r="S9016" s="35"/>
      <c r="T9016" s="35"/>
      <c r="U9016" s="35"/>
      <c r="V9016" s="35"/>
      <c r="W9016" s="35"/>
      <c r="X9016" s="35"/>
      <c r="Y9016" s="35"/>
    </row>
    <row r="9017" customFormat="false" ht="14.25" hidden="false" customHeight="false" outlineLevel="0" collapsed="false">
      <c r="N9017" s="0" t="str">
        <f aca="false">IF(R9017=0,"",IF(Q9017=VLOOKUP(N9016+1,$B$8:$C$360,2,0),N9016+1,N9016))</f>
        <v/>
      </c>
      <c r="P9017" s="30"/>
      <c r="Q9017" s="30"/>
      <c r="R9017" s="35"/>
      <c r="S9017" s="35"/>
      <c r="T9017" s="35"/>
      <c r="U9017" s="35"/>
      <c r="V9017" s="35"/>
      <c r="W9017" s="35"/>
      <c r="X9017" s="35"/>
      <c r="Y9017" s="35"/>
    </row>
    <row r="9018" customFormat="false" ht="14.25" hidden="false" customHeight="false" outlineLevel="0" collapsed="false">
      <c r="N9018" s="0" t="str">
        <f aca="false">IF(R9018=0,"",IF(Q9018=VLOOKUP(N9017+1,$B$8:$C$360,2,0),N9017+1,N9017))</f>
        <v/>
      </c>
      <c r="P9018" s="30"/>
      <c r="Q9018" s="30"/>
      <c r="R9018" s="35"/>
      <c r="S9018" s="35"/>
      <c r="T9018" s="35"/>
      <c r="U9018" s="35"/>
      <c r="V9018" s="35"/>
      <c r="W9018" s="35"/>
      <c r="X9018" s="35"/>
      <c r="Y9018" s="35"/>
    </row>
    <row r="9019" customFormat="false" ht="14.25" hidden="false" customHeight="false" outlineLevel="0" collapsed="false">
      <c r="N9019" s="0" t="str">
        <f aca="false">IF(R9019=0,"",IF(Q9019=VLOOKUP(N9018+1,$B$8:$C$360,2,0),N9018+1,N9018))</f>
        <v/>
      </c>
      <c r="P9019" s="30"/>
      <c r="Q9019" s="30"/>
      <c r="R9019" s="35"/>
      <c r="S9019" s="35"/>
      <c r="T9019" s="35"/>
      <c r="U9019" s="35"/>
      <c r="V9019" s="35"/>
      <c r="W9019" s="35"/>
      <c r="X9019" s="35"/>
      <c r="Y9019" s="35"/>
    </row>
    <row r="9020" customFormat="false" ht="14.25" hidden="false" customHeight="false" outlineLevel="0" collapsed="false">
      <c r="N9020" s="0" t="str">
        <f aca="false">IF(R9020=0,"",IF(Q9020=VLOOKUP(N9019+1,$B$8:$C$360,2,0),N9019+1,N9019))</f>
        <v/>
      </c>
      <c r="P9020" s="30"/>
      <c r="Q9020" s="30"/>
      <c r="R9020" s="35"/>
      <c r="S9020" s="35"/>
      <c r="T9020" s="35"/>
      <c r="U9020" s="35"/>
      <c r="V9020" s="35"/>
      <c r="W9020" s="35"/>
      <c r="X9020" s="35"/>
      <c r="Y9020" s="35"/>
    </row>
    <row r="9021" customFormat="false" ht="14.25" hidden="false" customHeight="false" outlineLevel="0" collapsed="false">
      <c r="N9021" s="0" t="str">
        <f aca="false">IF(R9021=0,"",IF(Q9021=VLOOKUP(N9020+1,$B$8:$C$360,2,0),N9020+1,N9020))</f>
        <v/>
      </c>
      <c r="P9021" s="30"/>
      <c r="Q9021" s="30"/>
      <c r="R9021" s="35"/>
      <c r="S9021" s="35"/>
      <c r="T9021" s="35"/>
      <c r="U9021" s="35"/>
      <c r="V9021" s="35"/>
      <c r="W9021" s="35"/>
      <c r="X9021" s="35"/>
      <c r="Y9021" s="35"/>
    </row>
    <row r="9022" customFormat="false" ht="14.25" hidden="false" customHeight="false" outlineLevel="0" collapsed="false">
      <c r="N9022" s="0" t="str">
        <f aca="false">IF(R9022=0,"",IF(Q9022=VLOOKUP(N9021+1,$B$8:$C$360,2,0),N9021+1,N9021))</f>
        <v/>
      </c>
      <c r="P9022" s="30"/>
      <c r="Q9022" s="30"/>
      <c r="R9022" s="35"/>
      <c r="S9022" s="35"/>
      <c r="T9022" s="35"/>
      <c r="U9022" s="35"/>
      <c r="V9022" s="35"/>
      <c r="W9022" s="35"/>
      <c r="X9022" s="35"/>
      <c r="Y9022" s="35"/>
    </row>
    <row r="9023" customFormat="false" ht="14.25" hidden="false" customHeight="false" outlineLevel="0" collapsed="false">
      <c r="N9023" s="0" t="str">
        <f aca="false">IF(R9023=0,"",IF(Q9023=VLOOKUP(N9022+1,$B$8:$C$360,2,0),N9022+1,N9022))</f>
        <v/>
      </c>
      <c r="P9023" s="30"/>
      <c r="Q9023" s="30"/>
      <c r="R9023" s="35"/>
      <c r="S9023" s="35"/>
      <c r="T9023" s="35"/>
      <c r="U9023" s="35"/>
      <c r="V9023" s="35"/>
      <c r="W9023" s="35"/>
      <c r="X9023" s="35"/>
      <c r="Y9023" s="35"/>
    </row>
    <row r="9024" customFormat="false" ht="14.25" hidden="false" customHeight="false" outlineLevel="0" collapsed="false">
      <c r="N9024" s="0" t="str">
        <f aca="false">IF(R9024=0,"",IF(Q9024=VLOOKUP(N9023+1,$B$8:$C$360,2,0),N9023+1,N9023))</f>
        <v/>
      </c>
      <c r="P9024" s="30"/>
      <c r="Q9024" s="30"/>
      <c r="R9024" s="35"/>
      <c r="S9024" s="35"/>
      <c r="T9024" s="35"/>
      <c r="U9024" s="35"/>
      <c r="V9024" s="35"/>
      <c r="W9024" s="35"/>
      <c r="X9024" s="35"/>
      <c r="Y9024" s="35"/>
    </row>
    <row r="9025" customFormat="false" ht="14.25" hidden="false" customHeight="false" outlineLevel="0" collapsed="false">
      <c r="N9025" s="0" t="str">
        <f aca="false">IF(R9025=0,"",IF(Q9025=VLOOKUP(N9024+1,$B$8:$C$360,2,0),N9024+1,N9024))</f>
        <v/>
      </c>
      <c r="P9025" s="30"/>
      <c r="Q9025" s="30"/>
      <c r="R9025" s="35"/>
      <c r="S9025" s="35"/>
      <c r="T9025" s="35"/>
      <c r="U9025" s="35"/>
      <c r="V9025" s="35"/>
      <c r="W9025" s="35"/>
      <c r="X9025" s="35"/>
      <c r="Y9025" s="35"/>
    </row>
    <row r="9026" customFormat="false" ht="14.25" hidden="false" customHeight="false" outlineLevel="0" collapsed="false">
      <c r="N9026" s="0" t="str">
        <f aca="false">IF(R9026=0,"",IF(Q9026=VLOOKUP(N9025+1,$B$8:$C$360,2,0),N9025+1,N9025))</f>
        <v/>
      </c>
      <c r="P9026" s="30"/>
      <c r="Q9026" s="30"/>
      <c r="R9026" s="35"/>
      <c r="S9026" s="35"/>
      <c r="T9026" s="35"/>
      <c r="U9026" s="35"/>
      <c r="V9026" s="35"/>
      <c r="W9026" s="35"/>
      <c r="X9026" s="35"/>
      <c r="Y9026" s="35"/>
    </row>
    <row r="9027" customFormat="false" ht="14.25" hidden="false" customHeight="false" outlineLevel="0" collapsed="false">
      <c r="N9027" s="0" t="str">
        <f aca="false">IF(R9027=0,"",IF(Q9027=VLOOKUP(N9026+1,$B$8:$C$360,2,0),N9026+1,N9026))</f>
        <v/>
      </c>
      <c r="P9027" s="30"/>
      <c r="Q9027" s="30"/>
      <c r="R9027" s="35"/>
      <c r="S9027" s="35"/>
      <c r="T9027" s="35"/>
      <c r="U9027" s="35"/>
      <c r="V9027" s="35"/>
      <c r="W9027" s="35"/>
      <c r="X9027" s="35"/>
      <c r="Y9027" s="35"/>
    </row>
    <row r="9028" customFormat="false" ht="14.25" hidden="false" customHeight="false" outlineLevel="0" collapsed="false">
      <c r="N9028" s="0" t="str">
        <f aca="false">IF(R9028=0,"",IF(Q9028=VLOOKUP(N9027+1,$B$8:$C$360,2,0),N9027+1,N9027))</f>
        <v/>
      </c>
      <c r="P9028" s="30"/>
      <c r="Q9028" s="30"/>
      <c r="R9028" s="35"/>
      <c r="S9028" s="35"/>
      <c r="T9028" s="35"/>
      <c r="U9028" s="35"/>
      <c r="V9028" s="35"/>
      <c r="W9028" s="35"/>
      <c r="X9028" s="35"/>
      <c r="Y9028" s="35"/>
    </row>
    <row r="9029" customFormat="false" ht="14.25" hidden="false" customHeight="false" outlineLevel="0" collapsed="false">
      <c r="N9029" s="0" t="str">
        <f aca="false">IF(R9029=0,"",IF(Q9029=VLOOKUP(N9028+1,$B$8:$C$360,2,0),N9028+1,N9028))</f>
        <v/>
      </c>
      <c r="P9029" s="30"/>
      <c r="Q9029" s="30"/>
      <c r="R9029" s="35"/>
      <c r="S9029" s="35"/>
      <c r="T9029" s="35"/>
      <c r="U9029" s="35"/>
      <c r="V9029" s="35"/>
      <c r="W9029" s="35"/>
      <c r="X9029" s="35"/>
      <c r="Y9029" s="35"/>
    </row>
    <row r="9030" customFormat="false" ht="14.25" hidden="false" customHeight="false" outlineLevel="0" collapsed="false">
      <c r="N9030" s="0" t="str">
        <f aca="false">IF(R9030=0,"",IF(Q9030=VLOOKUP(N9029+1,$B$8:$C$360,2,0),N9029+1,N9029))</f>
        <v/>
      </c>
      <c r="P9030" s="30"/>
      <c r="Q9030" s="30"/>
      <c r="R9030" s="35"/>
      <c r="S9030" s="35"/>
      <c r="T9030" s="35"/>
      <c r="U9030" s="35"/>
      <c r="V9030" s="35"/>
      <c r="W9030" s="35"/>
      <c r="X9030" s="35"/>
      <c r="Y9030" s="35"/>
    </row>
    <row r="9031" customFormat="false" ht="14.25" hidden="false" customHeight="false" outlineLevel="0" collapsed="false">
      <c r="N9031" s="0" t="str">
        <f aca="false">IF(R9031=0,"",IF(Q9031=VLOOKUP(N9030+1,$B$8:$C$360,2,0),N9030+1,N9030))</f>
        <v/>
      </c>
      <c r="P9031" s="30"/>
      <c r="Q9031" s="30"/>
      <c r="R9031" s="35"/>
      <c r="S9031" s="35"/>
      <c r="T9031" s="35"/>
      <c r="U9031" s="35"/>
      <c r="V9031" s="35"/>
      <c r="W9031" s="35"/>
      <c r="X9031" s="35"/>
      <c r="Y9031" s="35"/>
    </row>
    <row r="9032" customFormat="false" ht="14.25" hidden="false" customHeight="false" outlineLevel="0" collapsed="false">
      <c r="N9032" s="0" t="str">
        <f aca="false">IF(R9032=0,"",IF(Q9032=VLOOKUP(N9031+1,$B$8:$C$360,2,0),N9031+1,N9031))</f>
        <v/>
      </c>
      <c r="P9032" s="30"/>
      <c r="Q9032" s="30"/>
      <c r="R9032" s="35"/>
      <c r="S9032" s="35"/>
      <c r="T9032" s="35"/>
      <c r="U9032" s="35"/>
      <c r="V9032" s="35"/>
      <c r="W9032" s="35"/>
      <c r="X9032" s="35"/>
      <c r="Y9032" s="35"/>
    </row>
    <row r="9033" customFormat="false" ht="14.25" hidden="false" customHeight="false" outlineLevel="0" collapsed="false">
      <c r="N9033" s="0" t="str">
        <f aca="false">IF(R9033=0,"",IF(Q9033=VLOOKUP(N9032+1,$B$8:$C$360,2,0),N9032+1,N9032))</f>
        <v/>
      </c>
      <c r="P9033" s="30"/>
      <c r="Q9033" s="30"/>
      <c r="R9033" s="35"/>
      <c r="S9033" s="35"/>
      <c r="T9033" s="35"/>
      <c r="U9033" s="35"/>
      <c r="V9033" s="35"/>
      <c r="W9033" s="35"/>
      <c r="X9033" s="35"/>
      <c r="Y9033" s="35"/>
    </row>
    <row r="9034" customFormat="false" ht="14.25" hidden="false" customHeight="false" outlineLevel="0" collapsed="false">
      <c r="N9034" s="0" t="str">
        <f aca="false">IF(R9034=0,"",IF(Q9034=VLOOKUP(N9033+1,$B$8:$C$360,2,0),N9033+1,N9033))</f>
        <v/>
      </c>
      <c r="P9034" s="30"/>
      <c r="Q9034" s="30"/>
      <c r="R9034" s="35"/>
      <c r="S9034" s="35"/>
      <c r="T9034" s="35"/>
      <c r="U9034" s="35"/>
      <c r="V9034" s="35"/>
      <c r="W9034" s="35"/>
      <c r="X9034" s="35"/>
      <c r="Y9034" s="35"/>
    </row>
    <row r="9035" customFormat="false" ht="14.25" hidden="false" customHeight="false" outlineLevel="0" collapsed="false">
      <c r="N9035" s="0" t="str">
        <f aca="false">IF(R9035=0,"",IF(Q9035=VLOOKUP(N9034+1,$B$8:$C$360,2,0),N9034+1,N9034))</f>
        <v/>
      </c>
      <c r="P9035" s="30"/>
      <c r="Q9035" s="30"/>
      <c r="R9035" s="35"/>
      <c r="S9035" s="35"/>
      <c r="T9035" s="35"/>
      <c r="U9035" s="35"/>
      <c r="V9035" s="35"/>
      <c r="W9035" s="35"/>
      <c r="X9035" s="35"/>
      <c r="Y9035" s="35"/>
    </row>
    <row r="9036" customFormat="false" ht="14.25" hidden="false" customHeight="false" outlineLevel="0" collapsed="false">
      <c r="N9036" s="0" t="str">
        <f aca="false">IF(R9036=0,"",IF(Q9036=VLOOKUP(N9035+1,$B$8:$C$360,2,0),N9035+1,N9035))</f>
        <v/>
      </c>
      <c r="P9036" s="30"/>
      <c r="Q9036" s="30"/>
      <c r="R9036" s="35"/>
      <c r="S9036" s="35"/>
      <c r="T9036" s="35"/>
      <c r="U9036" s="35"/>
      <c r="V9036" s="35"/>
      <c r="W9036" s="35"/>
      <c r="X9036" s="35"/>
      <c r="Y9036" s="35"/>
    </row>
    <row r="9037" customFormat="false" ht="14.25" hidden="false" customHeight="false" outlineLevel="0" collapsed="false">
      <c r="N9037" s="0" t="str">
        <f aca="false">IF(R9037=0,"",IF(Q9037=VLOOKUP(N9036+1,$B$8:$C$360,2,0),N9036+1,N9036))</f>
        <v/>
      </c>
      <c r="P9037" s="30"/>
      <c r="Q9037" s="30"/>
      <c r="R9037" s="35"/>
      <c r="S9037" s="35"/>
      <c r="T9037" s="35"/>
      <c r="U9037" s="35"/>
      <c r="V9037" s="35"/>
      <c r="W9037" s="35"/>
      <c r="X9037" s="35"/>
      <c r="Y9037" s="35"/>
    </row>
    <row r="9038" customFormat="false" ht="14.25" hidden="false" customHeight="false" outlineLevel="0" collapsed="false">
      <c r="N9038" s="0" t="str">
        <f aca="false">IF(R9038=0,"",IF(Q9038=VLOOKUP(N9037+1,$B$8:$C$360,2,0),N9037+1,N9037))</f>
        <v/>
      </c>
      <c r="P9038" s="30"/>
      <c r="Q9038" s="30"/>
      <c r="R9038" s="35"/>
      <c r="S9038" s="35"/>
      <c r="T9038" s="35"/>
      <c r="U9038" s="35"/>
      <c r="V9038" s="35"/>
      <c r="W9038" s="35"/>
      <c r="X9038" s="35"/>
      <c r="Y9038" s="35"/>
    </row>
    <row r="9039" customFormat="false" ht="14.25" hidden="false" customHeight="false" outlineLevel="0" collapsed="false">
      <c r="N9039" s="0" t="str">
        <f aca="false">IF(R9039=0,"",IF(Q9039=VLOOKUP(N9038+1,$B$8:$C$360,2,0),N9038+1,N9038))</f>
        <v/>
      </c>
      <c r="P9039" s="30"/>
      <c r="Q9039" s="30"/>
      <c r="R9039" s="35"/>
      <c r="S9039" s="35"/>
      <c r="T9039" s="35"/>
      <c r="U9039" s="35"/>
      <c r="V9039" s="35"/>
      <c r="W9039" s="35"/>
      <c r="X9039" s="35"/>
      <c r="Y9039" s="35"/>
    </row>
    <row r="9040" customFormat="false" ht="14.25" hidden="false" customHeight="false" outlineLevel="0" collapsed="false">
      <c r="N9040" s="0" t="str">
        <f aca="false">IF(R9040=0,"",IF(Q9040=VLOOKUP(N9039+1,$B$8:$C$360,2,0),N9039+1,N9039))</f>
        <v/>
      </c>
      <c r="P9040" s="30"/>
      <c r="Q9040" s="30"/>
      <c r="R9040" s="35"/>
      <c r="S9040" s="35"/>
      <c r="T9040" s="35"/>
      <c r="U9040" s="35"/>
      <c r="V9040" s="35"/>
      <c r="W9040" s="35"/>
      <c r="X9040" s="35"/>
      <c r="Y9040" s="35"/>
    </row>
    <row r="9041" customFormat="false" ht="14.25" hidden="false" customHeight="false" outlineLevel="0" collapsed="false">
      <c r="N9041" s="0" t="str">
        <f aca="false">IF(R9041=0,"",IF(Q9041=VLOOKUP(N9040+1,$B$8:$C$360,2,0),N9040+1,N9040))</f>
        <v/>
      </c>
      <c r="P9041" s="30"/>
      <c r="Q9041" s="30"/>
      <c r="R9041" s="35"/>
      <c r="S9041" s="35"/>
      <c r="T9041" s="35"/>
      <c r="U9041" s="35"/>
      <c r="V9041" s="35"/>
      <c r="W9041" s="35"/>
      <c r="X9041" s="35"/>
      <c r="Y9041" s="35"/>
    </row>
    <row r="9042" customFormat="false" ht="14.25" hidden="false" customHeight="false" outlineLevel="0" collapsed="false">
      <c r="N9042" s="0" t="str">
        <f aca="false">IF(R9042=0,"",IF(Q9042=VLOOKUP(N9041+1,$B$8:$C$360,2,0),N9041+1,N9041))</f>
        <v/>
      </c>
      <c r="P9042" s="30"/>
      <c r="Q9042" s="30"/>
      <c r="R9042" s="35"/>
      <c r="S9042" s="35"/>
      <c r="T9042" s="35"/>
      <c r="U9042" s="35"/>
      <c r="V9042" s="35"/>
      <c r="W9042" s="35"/>
      <c r="X9042" s="35"/>
      <c r="Y9042" s="35"/>
    </row>
    <row r="9043" customFormat="false" ht="14.25" hidden="false" customHeight="false" outlineLevel="0" collapsed="false">
      <c r="N9043" s="0" t="str">
        <f aca="false">IF(R9043=0,"",IF(Q9043=VLOOKUP(N9042+1,$B$8:$C$360,2,0),N9042+1,N9042))</f>
        <v/>
      </c>
      <c r="P9043" s="30"/>
      <c r="Q9043" s="30"/>
      <c r="R9043" s="35"/>
      <c r="S9043" s="35"/>
      <c r="T9043" s="35"/>
      <c r="U9043" s="35"/>
      <c r="V9043" s="35"/>
      <c r="W9043" s="35"/>
      <c r="X9043" s="35"/>
      <c r="Y9043" s="35"/>
    </row>
    <row r="9044" customFormat="false" ht="14.25" hidden="false" customHeight="false" outlineLevel="0" collapsed="false">
      <c r="N9044" s="0" t="str">
        <f aca="false">IF(R9044=0,"",IF(Q9044=VLOOKUP(N9043+1,$B$8:$C$360,2,0),N9043+1,N9043))</f>
        <v/>
      </c>
      <c r="P9044" s="30"/>
      <c r="Q9044" s="30"/>
      <c r="R9044" s="35"/>
      <c r="S9044" s="35"/>
      <c r="T9044" s="35"/>
      <c r="U9044" s="35"/>
      <c r="V9044" s="35"/>
      <c r="W9044" s="35"/>
      <c r="X9044" s="35"/>
      <c r="Y9044" s="35"/>
    </row>
    <row r="9045" customFormat="false" ht="14.25" hidden="false" customHeight="false" outlineLevel="0" collapsed="false">
      <c r="N9045" s="0" t="str">
        <f aca="false">IF(R9045=0,"",IF(Q9045=VLOOKUP(N9044+1,$B$8:$C$360,2,0),N9044+1,N9044))</f>
        <v/>
      </c>
      <c r="P9045" s="30"/>
      <c r="Q9045" s="30"/>
      <c r="R9045" s="35"/>
      <c r="S9045" s="35"/>
      <c r="T9045" s="35"/>
      <c r="U9045" s="35"/>
      <c r="V9045" s="35"/>
      <c r="W9045" s="35"/>
      <c r="X9045" s="35"/>
      <c r="Y9045" s="35"/>
    </row>
    <row r="9046" customFormat="false" ht="14.25" hidden="false" customHeight="false" outlineLevel="0" collapsed="false">
      <c r="N9046" s="0" t="str">
        <f aca="false">IF(R9046=0,"",IF(Q9046=VLOOKUP(N9045+1,$B$8:$C$360,2,0),N9045+1,N9045))</f>
        <v/>
      </c>
      <c r="P9046" s="30"/>
      <c r="Q9046" s="30"/>
      <c r="R9046" s="35"/>
      <c r="S9046" s="35"/>
      <c r="T9046" s="35"/>
      <c r="U9046" s="35"/>
      <c r="V9046" s="35"/>
      <c r="W9046" s="35"/>
      <c r="X9046" s="35"/>
      <c r="Y9046" s="35"/>
    </row>
    <row r="9047" customFormat="false" ht="14.25" hidden="false" customHeight="false" outlineLevel="0" collapsed="false">
      <c r="N9047" s="0" t="str">
        <f aca="false">IF(R9047=0,"",IF(Q9047=VLOOKUP(N9046+1,$B$8:$C$360,2,0),N9046+1,N9046))</f>
        <v/>
      </c>
      <c r="P9047" s="30"/>
      <c r="Q9047" s="30"/>
      <c r="R9047" s="35"/>
      <c r="S9047" s="35"/>
      <c r="T9047" s="35"/>
      <c r="U9047" s="35"/>
      <c r="V9047" s="35"/>
      <c r="W9047" s="35"/>
      <c r="X9047" s="35"/>
      <c r="Y9047" s="35"/>
    </row>
    <row r="9048" customFormat="false" ht="14.25" hidden="false" customHeight="false" outlineLevel="0" collapsed="false">
      <c r="N9048" s="0" t="str">
        <f aca="false">IF(R9048=0,"",IF(Q9048=VLOOKUP(N9047+1,$B$8:$C$360,2,0),N9047+1,N9047))</f>
        <v/>
      </c>
      <c r="P9048" s="30"/>
      <c r="Q9048" s="30"/>
      <c r="R9048" s="35"/>
      <c r="S9048" s="35"/>
      <c r="T9048" s="35"/>
      <c r="U9048" s="35"/>
      <c r="V9048" s="35"/>
      <c r="W9048" s="35"/>
      <c r="X9048" s="35"/>
      <c r="Y9048" s="35"/>
    </row>
    <row r="9049" customFormat="false" ht="14.25" hidden="false" customHeight="false" outlineLevel="0" collapsed="false">
      <c r="N9049" s="0" t="str">
        <f aca="false">IF(R9049=0,"",IF(Q9049=VLOOKUP(N9048+1,$B$8:$C$360,2,0),N9048+1,N9048))</f>
        <v/>
      </c>
      <c r="P9049" s="30"/>
      <c r="Q9049" s="30"/>
      <c r="R9049" s="35"/>
      <c r="S9049" s="35"/>
      <c r="T9049" s="35"/>
      <c r="U9049" s="35"/>
      <c r="V9049" s="35"/>
      <c r="W9049" s="35"/>
      <c r="X9049" s="35"/>
      <c r="Y9049" s="35"/>
    </row>
    <row r="9050" customFormat="false" ht="14.25" hidden="false" customHeight="false" outlineLevel="0" collapsed="false">
      <c r="N9050" s="0" t="str">
        <f aca="false">IF(R9050=0,"",IF(Q9050=VLOOKUP(N9049+1,$B$8:$C$360,2,0),N9049+1,N9049))</f>
        <v/>
      </c>
      <c r="P9050" s="30"/>
      <c r="Q9050" s="30"/>
      <c r="R9050" s="35"/>
      <c r="S9050" s="35"/>
      <c r="T9050" s="35"/>
      <c r="U9050" s="35"/>
      <c r="V9050" s="35"/>
      <c r="W9050" s="35"/>
      <c r="X9050" s="35"/>
      <c r="Y9050" s="35"/>
    </row>
    <row r="9051" customFormat="false" ht="14.25" hidden="false" customHeight="false" outlineLevel="0" collapsed="false">
      <c r="N9051" s="0" t="str">
        <f aca="false">IF(R9051=0,"",IF(Q9051=VLOOKUP(N9050+1,$B$8:$C$360,2,0),N9050+1,N9050))</f>
        <v/>
      </c>
      <c r="P9051" s="30"/>
      <c r="Q9051" s="30"/>
      <c r="R9051" s="35"/>
      <c r="S9051" s="35"/>
      <c r="T9051" s="35"/>
      <c r="U9051" s="35"/>
      <c r="V9051" s="35"/>
      <c r="W9051" s="35"/>
      <c r="X9051" s="35"/>
      <c r="Y9051" s="35"/>
    </row>
    <row r="9052" customFormat="false" ht="14.25" hidden="false" customHeight="false" outlineLevel="0" collapsed="false">
      <c r="N9052" s="0" t="str">
        <f aca="false">IF(R9052=0,"",IF(Q9052=VLOOKUP(N9051+1,$B$8:$C$360,2,0),N9051+1,N9051))</f>
        <v/>
      </c>
      <c r="P9052" s="30"/>
      <c r="Q9052" s="30"/>
      <c r="R9052" s="35"/>
      <c r="S9052" s="35"/>
      <c r="T9052" s="35"/>
      <c r="U9052" s="35"/>
      <c r="V9052" s="35"/>
      <c r="W9052" s="35"/>
      <c r="X9052" s="35"/>
      <c r="Y9052" s="35"/>
    </row>
    <row r="9053" customFormat="false" ht="14.25" hidden="false" customHeight="false" outlineLevel="0" collapsed="false">
      <c r="N9053" s="0" t="str">
        <f aca="false">IF(R9053=0,"",IF(Q9053=VLOOKUP(N9052+1,$B$8:$C$360,2,0),N9052+1,N9052))</f>
        <v/>
      </c>
      <c r="P9053" s="30"/>
      <c r="Q9053" s="30"/>
      <c r="R9053" s="35"/>
      <c r="S9053" s="35"/>
      <c r="T9053" s="35"/>
      <c r="U9053" s="35"/>
      <c r="V9053" s="35"/>
      <c r="W9053" s="35"/>
      <c r="X9053" s="35"/>
      <c r="Y9053" s="35"/>
    </row>
    <row r="9054" customFormat="false" ht="14.25" hidden="false" customHeight="false" outlineLevel="0" collapsed="false">
      <c r="N9054" s="0" t="str">
        <f aca="false">IF(R9054=0,"",IF(Q9054=VLOOKUP(N9053+1,$B$8:$C$360,2,0),N9053+1,N9053))</f>
        <v/>
      </c>
      <c r="P9054" s="30"/>
      <c r="Q9054" s="30"/>
      <c r="R9054" s="35"/>
      <c r="S9054" s="35"/>
      <c r="T9054" s="35"/>
      <c r="U9054" s="35"/>
      <c r="V9054" s="35"/>
      <c r="W9054" s="35"/>
      <c r="X9054" s="35"/>
      <c r="Y9054" s="35"/>
    </row>
    <row r="9055" customFormat="false" ht="14.25" hidden="false" customHeight="false" outlineLevel="0" collapsed="false">
      <c r="N9055" s="0" t="str">
        <f aca="false">IF(R9055=0,"",IF(Q9055=VLOOKUP(N9054+1,$B$8:$C$360,2,0),N9054+1,N9054))</f>
        <v/>
      </c>
      <c r="P9055" s="30"/>
      <c r="Q9055" s="30"/>
      <c r="R9055" s="35"/>
      <c r="S9055" s="35"/>
      <c r="T9055" s="35"/>
      <c r="U9055" s="35"/>
      <c r="V9055" s="35"/>
      <c r="W9055" s="35"/>
      <c r="X9055" s="35"/>
      <c r="Y9055" s="35"/>
    </row>
    <row r="9056" customFormat="false" ht="14.25" hidden="false" customHeight="false" outlineLevel="0" collapsed="false">
      <c r="N9056" s="0" t="str">
        <f aca="false">IF(R9056=0,"",IF(Q9056=VLOOKUP(N9055+1,$B$8:$C$360,2,0),N9055+1,N9055))</f>
        <v/>
      </c>
      <c r="P9056" s="30"/>
      <c r="Q9056" s="30"/>
      <c r="R9056" s="35"/>
      <c r="S9056" s="35"/>
      <c r="T9056" s="35"/>
      <c r="U9056" s="35"/>
      <c r="V9056" s="35"/>
      <c r="W9056" s="35"/>
      <c r="X9056" s="35"/>
      <c r="Y9056" s="35"/>
    </row>
    <row r="9057" customFormat="false" ht="14.25" hidden="false" customHeight="false" outlineLevel="0" collapsed="false">
      <c r="N9057" s="0" t="str">
        <f aca="false">IF(R9057=0,"",IF(Q9057=VLOOKUP(N9056+1,$B$8:$C$360,2,0),N9056+1,N9056))</f>
        <v/>
      </c>
      <c r="P9057" s="30"/>
      <c r="Q9057" s="30"/>
      <c r="R9057" s="35"/>
      <c r="S9057" s="35"/>
      <c r="T9057" s="35"/>
      <c r="U9057" s="35"/>
      <c r="V9057" s="35"/>
      <c r="W9057" s="35"/>
      <c r="X9057" s="35"/>
      <c r="Y9057" s="35"/>
    </row>
    <row r="9058" customFormat="false" ht="14.25" hidden="false" customHeight="false" outlineLevel="0" collapsed="false">
      <c r="N9058" s="0" t="str">
        <f aca="false">IF(R9058=0,"",IF(Q9058=VLOOKUP(N9057+1,$B$8:$C$360,2,0),N9057+1,N9057))</f>
        <v/>
      </c>
      <c r="P9058" s="30"/>
      <c r="Q9058" s="30"/>
      <c r="R9058" s="35"/>
      <c r="S9058" s="35"/>
      <c r="T9058" s="35"/>
      <c r="U9058" s="35"/>
      <c r="V9058" s="35"/>
      <c r="W9058" s="35"/>
      <c r="X9058" s="35"/>
      <c r="Y9058" s="35"/>
    </row>
    <row r="9059" customFormat="false" ht="14.25" hidden="false" customHeight="false" outlineLevel="0" collapsed="false">
      <c r="N9059" s="0" t="str">
        <f aca="false">IF(R9059=0,"",IF(Q9059=VLOOKUP(N9058+1,$B$8:$C$360,2,0),N9058+1,N9058))</f>
        <v/>
      </c>
      <c r="P9059" s="30"/>
      <c r="Q9059" s="30"/>
      <c r="R9059" s="35"/>
      <c r="S9059" s="35"/>
      <c r="T9059" s="35"/>
      <c r="U9059" s="35"/>
      <c r="V9059" s="35"/>
      <c r="W9059" s="35"/>
      <c r="X9059" s="35"/>
      <c r="Y9059" s="35"/>
    </row>
    <row r="9060" customFormat="false" ht="14.25" hidden="false" customHeight="false" outlineLevel="0" collapsed="false">
      <c r="N9060" s="0" t="str">
        <f aca="false">IF(R9060=0,"",IF(Q9060=VLOOKUP(N9059+1,$B$8:$C$360,2,0),N9059+1,N9059))</f>
        <v/>
      </c>
      <c r="P9060" s="30"/>
      <c r="Q9060" s="30"/>
      <c r="R9060" s="35"/>
      <c r="S9060" s="35"/>
      <c r="T9060" s="35"/>
      <c r="U9060" s="35"/>
      <c r="V9060" s="35"/>
      <c r="W9060" s="35"/>
      <c r="X9060" s="35"/>
      <c r="Y9060" s="35"/>
    </row>
    <row r="9061" customFormat="false" ht="14.25" hidden="false" customHeight="false" outlineLevel="0" collapsed="false">
      <c r="N9061" s="0" t="str">
        <f aca="false">IF(R9061=0,"",IF(Q9061=VLOOKUP(N9060+1,$B$8:$C$360,2,0),N9060+1,N9060))</f>
        <v/>
      </c>
      <c r="P9061" s="30"/>
      <c r="Q9061" s="30"/>
      <c r="R9061" s="35"/>
      <c r="S9061" s="35"/>
      <c r="T9061" s="35"/>
      <c r="U9061" s="35"/>
      <c r="V9061" s="35"/>
      <c r="W9061" s="35"/>
      <c r="X9061" s="35"/>
      <c r="Y9061" s="35"/>
    </row>
    <row r="9062" customFormat="false" ht="14.25" hidden="false" customHeight="false" outlineLevel="0" collapsed="false">
      <c r="N9062" s="0" t="str">
        <f aca="false">IF(R9062=0,"",IF(Q9062=VLOOKUP(N9061+1,$B$8:$C$360,2,0),N9061+1,N9061))</f>
        <v/>
      </c>
      <c r="P9062" s="30"/>
      <c r="Q9062" s="30"/>
      <c r="R9062" s="35"/>
      <c r="S9062" s="35"/>
      <c r="T9062" s="35"/>
      <c r="U9062" s="35"/>
      <c r="V9062" s="35"/>
      <c r="W9062" s="35"/>
      <c r="X9062" s="35"/>
      <c r="Y9062" s="35"/>
    </row>
    <row r="9063" customFormat="false" ht="14.25" hidden="false" customHeight="false" outlineLevel="0" collapsed="false">
      <c r="N9063" s="0" t="str">
        <f aca="false">IF(R9063=0,"",IF(Q9063=VLOOKUP(N9062+1,$B$8:$C$360,2,0),N9062+1,N9062))</f>
        <v/>
      </c>
      <c r="P9063" s="30"/>
      <c r="Q9063" s="30"/>
      <c r="R9063" s="35"/>
      <c r="S9063" s="35"/>
      <c r="T9063" s="35"/>
      <c r="U9063" s="35"/>
      <c r="V9063" s="35"/>
      <c r="W9063" s="35"/>
      <c r="X9063" s="35"/>
      <c r="Y9063" s="35"/>
    </row>
    <row r="9064" customFormat="false" ht="14.25" hidden="false" customHeight="false" outlineLevel="0" collapsed="false">
      <c r="N9064" s="0" t="str">
        <f aca="false">IF(R9064=0,"",IF(Q9064=VLOOKUP(N9063+1,$B$8:$C$360,2,0),N9063+1,N9063))</f>
        <v/>
      </c>
      <c r="P9064" s="30"/>
      <c r="Q9064" s="30"/>
      <c r="R9064" s="35"/>
      <c r="S9064" s="35"/>
      <c r="T9064" s="35"/>
      <c r="U9064" s="35"/>
      <c r="V9064" s="35"/>
      <c r="W9064" s="35"/>
      <c r="X9064" s="35"/>
      <c r="Y9064" s="35"/>
    </row>
    <row r="9065" customFormat="false" ht="14.25" hidden="false" customHeight="false" outlineLevel="0" collapsed="false">
      <c r="N9065" s="0" t="str">
        <f aca="false">IF(R9065=0,"",IF(Q9065=VLOOKUP(N9064+1,$B$8:$C$360,2,0),N9064+1,N9064))</f>
        <v/>
      </c>
      <c r="P9065" s="30"/>
      <c r="Q9065" s="30"/>
      <c r="R9065" s="35"/>
      <c r="S9065" s="35"/>
      <c r="T9065" s="35"/>
      <c r="U9065" s="35"/>
      <c r="V9065" s="35"/>
      <c r="W9065" s="35"/>
      <c r="X9065" s="35"/>
      <c r="Y9065" s="35"/>
    </row>
    <row r="9066" customFormat="false" ht="14.25" hidden="false" customHeight="false" outlineLevel="0" collapsed="false">
      <c r="N9066" s="0" t="str">
        <f aca="false">IF(R9066=0,"",IF(Q9066=VLOOKUP(N9065+1,$B$8:$C$360,2,0),N9065+1,N9065))</f>
        <v/>
      </c>
      <c r="P9066" s="30"/>
      <c r="Q9066" s="30"/>
      <c r="R9066" s="35"/>
      <c r="S9066" s="35"/>
      <c r="T9066" s="35"/>
      <c r="U9066" s="35"/>
      <c r="V9066" s="35"/>
      <c r="W9066" s="35"/>
      <c r="X9066" s="35"/>
      <c r="Y9066" s="35"/>
    </row>
    <row r="9067" customFormat="false" ht="14.25" hidden="false" customHeight="false" outlineLevel="0" collapsed="false">
      <c r="N9067" s="0" t="str">
        <f aca="false">IF(R9067=0,"",IF(Q9067=VLOOKUP(N9066+1,$B$8:$C$360,2,0),N9066+1,N9066))</f>
        <v/>
      </c>
      <c r="P9067" s="30"/>
      <c r="Q9067" s="30"/>
      <c r="R9067" s="35"/>
      <c r="S9067" s="35"/>
      <c r="T9067" s="35"/>
      <c r="U9067" s="35"/>
      <c r="V9067" s="35"/>
      <c r="W9067" s="35"/>
      <c r="X9067" s="35"/>
      <c r="Y9067" s="35"/>
    </row>
    <row r="9068" customFormat="false" ht="14.25" hidden="false" customHeight="false" outlineLevel="0" collapsed="false">
      <c r="N9068" s="0" t="str">
        <f aca="false">IF(R9068=0,"",IF(Q9068=VLOOKUP(N9067+1,$B$8:$C$360,2,0),N9067+1,N9067))</f>
        <v/>
      </c>
      <c r="P9068" s="30"/>
      <c r="Q9068" s="30"/>
      <c r="R9068" s="35"/>
      <c r="S9068" s="35"/>
      <c r="T9068" s="35"/>
      <c r="U9068" s="35"/>
      <c r="V9068" s="35"/>
      <c r="W9068" s="35"/>
      <c r="X9068" s="35"/>
      <c r="Y9068" s="35"/>
    </row>
    <row r="9069" customFormat="false" ht="14.25" hidden="false" customHeight="false" outlineLevel="0" collapsed="false">
      <c r="N9069" s="0" t="str">
        <f aca="false">IF(R9069=0,"",IF(Q9069=VLOOKUP(N9068+1,$B$8:$C$360,2,0),N9068+1,N9068))</f>
        <v/>
      </c>
      <c r="P9069" s="30"/>
      <c r="Q9069" s="30"/>
      <c r="R9069" s="35"/>
      <c r="S9069" s="35"/>
      <c r="T9069" s="35"/>
      <c r="U9069" s="35"/>
      <c r="V9069" s="35"/>
      <c r="W9069" s="35"/>
      <c r="X9069" s="35"/>
      <c r="Y9069" s="35"/>
    </row>
    <row r="9070" customFormat="false" ht="14.25" hidden="false" customHeight="false" outlineLevel="0" collapsed="false">
      <c r="N9070" s="0" t="str">
        <f aca="false">IF(R9070=0,"",IF(Q9070=VLOOKUP(N9069+1,$B$8:$C$360,2,0),N9069+1,N9069))</f>
        <v/>
      </c>
      <c r="P9070" s="30"/>
      <c r="Q9070" s="30"/>
      <c r="R9070" s="35"/>
      <c r="S9070" s="35"/>
      <c r="T9070" s="35"/>
      <c r="U9070" s="35"/>
      <c r="V9070" s="35"/>
      <c r="W9070" s="35"/>
      <c r="X9070" s="35"/>
      <c r="Y9070" s="35"/>
    </row>
    <row r="9071" customFormat="false" ht="14.25" hidden="false" customHeight="false" outlineLevel="0" collapsed="false">
      <c r="N9071" s="0" t="str">
        <f aca="false">IF(R9071=0,"",IF(Q9071=VLOOKUP(N9070+1,$B$8:$C$360,2,0),N9070+1,N9070))</f>
        <v/>
      </c>
      <c r="P9071" s="30"/>
      <c r="Q9071" s="30"/>
      <c r="R9071" s="35"/>
      <c r="S9071" s="35"/>
      <c r="T9071" s="35"/>
      <c r="U9071" s="35"/>
      <c r="V9071" s="35"/>
      <c r="W9071" s="35"/>
      <c r="X9071" s="35"/>
      <c r="Y9071" s="35"/>
    </row>
    <row r="9072" customFormat="false" ht="14.25" hidden="false" customHeight="false" outlineLevel="0" collapsed="false">
      <c r="N9072" s="0" t="str">
        <f aca="false">IF(R9072=0,"",IF(Q9072=VLOOKUP(N9071+1,$B$8:$C$360,2,0),N9071+1,N9071))</f>
        <v/>
      </c>
      <c r="P9072" s="30"/>
      <c r="Q9072" s="30"/>
      <c r="R9072" s="35"/>
      <c r="S9072" s="35"/>
      <c r="T9072" s="35"/>
      <c r="U9072" s="35"/>
      <c r="V9072" s="35"/>
      <c r="W9072" s="35"/>
      <c r="X9072" s="35"/>
      <c r="Y9072" s="35"/>
    </row>
    <row r="9073" customFormat="false" ht="14.25" hidden="false" customHeight="false" outlineLevel="0" collapsed="false">
      <c r="N9073" s="0" t="str">
        <f aca="false">IF(R9073=0,"",IF(Q9073=VLOOKUP(N9072+1,$B$8:$C$360,2,0),N9072+1,N9072))</f>
        <v/>
      </c>
      <c r="P9073" s="30"/>
      <c r="Q9073" s="30"/>
      <c r="R9073" s="35"/>
      <c r="S9073" s="35"/>
      <c r="T9073" s="35"/>
      <c r="U9073" s="35"/>
      <c r="V9073" s="35"/>
      <c r="W9073" s="35"/>
      <c r="X9073" s="35"/>
      <c r="Y9073" s="35"/>
    </row>
    <row r="9074" customFormat="false" ht="14.25" hidden="false" customHeight="false" outlineLevel="0" collapsed="false">
      <c r="N9074" s="0" t="str">
        <f aca="false">IF(R9074=0,"",IF(Q9074=VLOOKUP(N9073+1,$B$8:$C$360,2,0),N9073+1,N9073))</f>
        <v/>
      </c>
      <c r="P9074" s="30"/>
      <c r="Q9074" s="30"/>
      <c r="R9074" s="35"/>
      <c r="S9074" s="35"/>
      <c r="T9074" s="35"/>
      <c r="U9074" s="35"/>
      <c r="V9074" s="35"/>
      <c r="W9074" s="35"/>
      <c r="X9074" s="35"/>
      <c r="Y9074" s="35"/>
    </row>
    <row r="9075" customFormat="false" ht="14.25" hidden="false" customHeight="false" outlineLevel="0" collapsed="false">
      <c r="N9075" s="0" t="str">
        <f aca="false">IF(R9075=0,"",IF(Q9075=VLOOKUP(N9074+1,$B$8:$C$360,2,0),N9074+1,N9074))</f>
        <v/>
      </c>
      <c r="P9075" s="30"/>
      <c r="Q9075" s="30"/>
      <c r="R9075" s="35"/>
      <c r="S9075" s="35"/>
      <c r="T9075" s="35"/>
      <c r="U9075" s="35"/>
      <c r="V9075" s="35"/>
      <c r="W9075" s="35"/>
      <c r="X9075" s="35"/>
      <c r="Y9075" s="35"/>
    </row>
    <row r="9076" customFormat="false" ht="14.25" hidden="false" customHeight="false" outlineLevel="0" collapsed="false">
      <c r="N9076" s="0" t="str">
        <f aca="false">IF(R9076=0,"",IF(Q9076=VLOOKUP(N9075+1,$B$8:$C$360,2,0),N9075+1,N9075))</f>
        <v/>
      </c>
      <c r="P9076" s="30"/>
      <c r="Q9076" s="30"/>
      <c r="R9076" s="35"/>
      <c r="S9076" s="35"/>
      <c r="T9076" s="35"/>
      <c r="U9076" s="35"/>
      <c r="V9076" s="35"/>
      <c r="W9076" s="35"/>
      <c r="X9076" s="35"/>
      <c r="Y9076" s="35"/>
    </row>
    <row r="9077" customFormat="false" ht="14.25" hidden="false" customHeight="false" outlineLevel="0" collapsed="false">
      <c r="N9077" s="0" t="str">
        <f aca="false">IF(R9077=0,"",IF(Q9077=VLOOKUP(N9076+1,$B$8:$C$360,2,0),N9076+1,N9076))</f>
        <v/>
      </c>
      <c r="P9077" s="30"/>
      <c r="Q9077" s="30"/>
      <c r="R9077" s="35"/>
      <c r="S9077" s="35"/>
      <c r="T9077" s="35"/>
      <c r="U9077" s="35"/>
      <c r="V9077" s="35"/>
      <c r="W9077" s="35"/>
      <c r="X9077" s="35"/>
      <c r="Y9077" s="35"/>
    </row>
    <row r="9078" customFormat="false" ht="14.25" hidden="false" customHeight="false" outlineLevel="0" collapsed="false">
      <c r="N9078" s="0" t="str">
        <f aca="false">IF(R9078=0,"",IF(Q9078=VLOOKUP(N9077+1,$B$8:$C$360,2,0),N9077+1,N9077))</f>
        <v/>
      </c>
      <c r="P9078" s="30"/>
      <c r="Q9078" s="30"/>
      <c r="R9078" s="35"/>
      <c r="S9078" s="35"/>
      <c r="T9078" s="35"/>
      <c r="U9078" s="35"/>
      <c r="V9078" s="35"/>
      <c r="W9078" s="35"/>
      <c r="X9078" s="35"/>
      <c r="Y9078" s="35"/>
    </row>
    <row r="9079" customFormat="false" ht="14.25" hidden="false" customHeight="false" outlineLevel="0" collapsed="false">
      <c r="N9079" s="0" t="str">
        <f aca="false">IF(R9079=0,"",IF(Q9079=VLOOKUP(N9078+1,$B$8:$C$360,2,0),N9078+1,N9078))</f>
        <v/>
      </c>
      <c r="P9079" s="30"/>
      <c r="Q9079" s="30"/>
      <c r="R9079" s="35"/>
      <c r="S9079" s="35"/>
      <c r="T9079" s="35"/>
      <c r="U9079" s="35"/>
      <c r="V9079" s="35"/>
      <c r="W9079" s="35"/>
      <c r="X9079" s="35"/>
      <c r="Y9079" s="35"/>
    </row>
    <row r="9080" customFormat="false" ht="14.25" hidden="false" customHeight="false" outlineLevel="0" collapsed="false">
      <c r="N9080" s="0" t="str">
        <f aca="false">IF(R9080=0,"",IF(Q9080=VLOOKUP(N9079+1,$B$8:$C$360,2,0),N9079+1,N9079))</f>
        <v/>
      </c>
      <c r="P9080" s="30"/>
      <c r="Q9080" s="30"/>
      <c r="R9080" s="35"/>
      <c r="S9080" s="35"/>
      <c r="T9080" s="35"/>
      <c r="U9080" s="35"/>
      <c r="V9080" s="35"/>
      <c r="W9080" s="35"/>
      <c r="X9080" s="35"/>
      <c r="Y9080" s="35"/>
    </row>
    <row r="9081" customFormat="false" ht="14.25" hidden="false" customHeight="false" outlineLevel="0" collapsed="false">
      <c r="N9081" s="0" t="str">
        <f aca="false">IF(R9081=0,"",IF(Q9081=VLOOKUP(N9080+1,$B$8:$C$360,2,0),N9080+1,N9080))</f>
        <v/>
      </c>
      <c r="P9081" s="30"/>
      <c r="Q9081" s="30"/>
      <c r="R9081" s="35"/>
      <c r="S9081" s="35"/>
      <c r="T9081" s="35"/>
      <c r="U9081" s="35"/>
      <c r="V9081" s="35"/>
      <c r="W9081" s="35"/>
      <c r="X9081" s="35"/>
      <c r="Y9081" s="35"/>
    </row>
    <row r="9082" customFormat="false" ht="14.25" hidden="false" customHeight="false" outlineLevel="0" collapsed="false">
      <c r="N9082" s="0" t="str">
        <f aca="false">IF(R9082=0,"",IF(Q9082=VLOOKUP(N9081+1,$B$8:$C$360,2,0),N9081+1,N9081))</f>
        <v/>
      </c>
      <c r="P9082" s="30"/>
      <c r="Q9082" s="30"/>
      <c r="R9082" s="35"/>
      <c r="S9082" s="35"/>
      <c r="T9082" s="35"/>
      <c r="U9082" s="35"/>
      <c r="V9082" s="35"/>
      <c r="W9082" s="35"/>
      <c r="X9082" s="35"/>
      <c r="Y9082" s="35"/>
    </row>
    <row r="9083" customFormat="false" ht="14.25" hidden="false" customHeight="false" outlineLevel="0" collapsed="false">
      <c r="N9083" s="0" t="str">
        <f aca="false">IF(R9083=0,"",IF(Q9083=VLOOKUP(N9082+1,$B$8:$C$360,2,0),N9082+1,N9082))</f>
        <v/>
      </c>
      <c r="P9083" s="30"/>
      <c r="Q9083" s="30"/>
      <c r="R9083" s="35"/>
      <c r="S9083" s="35"/>
      <c r="T9083" s="35"/>
      <c r="U9083" s="35"/>
      <c r="V9083" s="35"/>
      <c r="W9083" s="35"/>
      <c r="X9083" s="35"/>
      <c r="Y9083" s="35"/>
    </row>
    <row r="9084" customFormat="false" ht="14.25" hidden="false" customHeight="false" outlineLevel="0" collapsed="false">
      <c r="N9084" s="0" t="str">
        <f aca="false">IF(R9084=0,"",IF(Q9084=VLOOKUP(N9083+1,$B$8:$C$360,2,0),N9083+1,N9083))</f>
        <v/>
      </c>
      <c r="P9084" s="30"/>
      <c r="Q9084" s="30"/>
      <c r="R9084" s="35"/>
      <c r="S9084" s="35"/>
      <c r="T9084" s="35"/>
      <c r="U9084" s="35"/>
      <c r="V9084" s="35"/>
      <c r="W9084" s="35"/>
      <c r="X9084" s="35"/>
      <c r="Y9084" s="35"/>
    </row>
    <row r="9085" customFormat="false" ht="14.25" hidden="false" customHeight="false" outlineLevel="0" collapsed="false">
      <c r="N9085" s="0" t="str">
        <f aca="false">IF(R9085=0,"",IF(Q9085=VLOOKUP(N9084+1,$B$8:$C$360,2,0),N9084+1,N9084))</f>
        <v/>
      </c>
      <c r="P9085" s="30"/>
      <c r="Q9085" s="30"/>
      <c r="R9085" s="35"/>
      <c r="S9085" s="35"/>
      <c r="T9085" s="35"/>
      <c r="U9085" s="35"/>
      <c r="V9085" s="35"/>
      <c r="W9085" s="35"/>
      <c r="X9085" s="35"/>
      <c r="Y9085" s="35"/>
    </row>
    <row r="9086" customFormat="false" ht="14.25" hidden="false" customHeight="false" outlineLevel="0" collapsed="false">
      <c r="N9086" s="0" t="str">
        <f aca="false">IF(R9086=0,"",IF(Q9086=VLOOKUP(N9085+1,$B$8:$C$360,2,0),N9085+1,N9085))</f>
        <v/>
      </c>
      <c r="P9086" s="30"/>
      <c r="Q9086" s="30"/>
      <c r="R9086" s="35"/>
      <c r="S9086" s="35"/>
      <c r="T9086" s="35"/>
      <c r="U9086" s="35"/>
      <c r="V9086" s="35"/>
      <c r="W9086" s="35"/>
      <c r="X9086" s="35"/>
      <c r="Y9086" s="35"/>
    </row>
    <row r="9087" customFormat="false" ht="14.25" hidden="false" customHeight="false" outlineLevel="0" collapsed="false">
      <c r="N9087" s="0" t="str">
        <f aca="false">IF(R9087=0,"",IF(Q9087=VLOOKUP(N9086+1,$B$8:$C$360,2,0),N9086+1,N9086))</f>
        <v/>
      </c>
      <c r="P9087" s="30"/>
      <c r="Q9087" s="30"/>
      <c r="R9087" s="35"/>
      <c r="S9087" s="35"/>
      <c r="T9087" s="35"/>
      <c r="U9087" s="35"/>
      <c r="V9087" s="35"/>
      <c r="W9087" s="35"/>
      <c r="X9087" s="35"/>
      <c r="Y9087" s="35"/>
    </row>
    <row r="9088" customFormat="false" ht="14.25" hidden="false" customHeight="false" outlineLevel="0" collapsed="false">
      <c r="N9088" s="0" t="str">
        <f aca="false">IF(R9088=0,"",IF(Q9088=VLOOKUP(N9087+1,$B$8:$C$360,2,0),N9087+1,N9087))</f>
        <v/>
      </c>
      <c r="P9088" s="30"/>
      <c r="Q9088" s="30"/>
      <c r="R9088" s="35"/>
      <c r="S9088" s="35"/>
      <c r="T9088" s="35"/>
      <c r="U9088" s="35"/>
      <c r="V9088" s="35"/>
      <c r="W9088" s="35"/>
      <c r="X9088" s="35"/>
      <c r="Y9088" s="35"/>
    </row>
    <row r="9089" customFormat="false" ht="14.25" hidden="false" customHeight="false" outlineLevel="0" collapsed="false">
      <c r="N9089" s="0" t="str">
        <f aca="false">IF(R9089=0,"",IF(Q9089=VLOOKUP(N9088+1,$B$8:$C$360,2,0),N9088+1,N9088))</f>
        <v/>
      </c>
      <c r="P9089" s="30"/>
      <c r="Q9089" s="30"/>
      <c r="R9089" s="35"/>
      <c r="S9089" s="35"/>
      <c r="T9089" s="35"/>
      <c r="U9089" s="35"/>
      <c r="V9089" s="35"/>
      <c r="W9089" s="35"/>
      <c r="X9089" s="35"/>
      <c r="Y9089" s="35"/>
    </row>
    <row r="9090" customFormat="false" ht="14.25" hidden="false" customHeight="false" outlineLevel="0" collapsed="false">
      <c r="N9090" s="0" t="str">
        <f aca="false">IF(R9090=0,"",IF(Q9090=VLOOKUP(N9089+1,$B$8:$C$360,2,0),N9089+1,N9089))</f>
        <v/>
      </c>
      <c r="P9090" s="30"/>
      <c r="Q9090" s="30"/>
      <c r="R9090" s="35"/>
      <c r="S9090" s="35"/>
      <c r="T9090" s="35"/>
      <c r="U9090" s="35"/>
      <c r="V9090" s="35"/>
      <c r="W9090" s="35"/>
      <c r="X9090" s="35"/>
      <c r="Y9090" s="35"/>
    </row>
    <row r="9091" customFormat="false" ht="14.25" hidden="false" customHeight="false" outlineLevel="0" collapsed="false">
      <c r="N9091" s="0" t="str">
        <f aca="false">IF(R9091=0,"",IF(Q9091=VLOOKUP(N9090+1,$B$8:$C$360,2,0),N9090+1,N9090))</f>
        <v/>
      </c>
      <c r="P9091" s="30"/>
      <c r="Q9091" s="30"/>
      <c r="R9091" s="35"/>
      <c r="S9091" s="35"/>
      <c r="T9091" s="35"/>
      <c r="U9091" s="35"/>
      <c r="V9091" s="35"/>
      <c r="W9091" s="35"/>
      <c r="X9091" s="35"/>
      <c r="Y9091" s="35"/>
    </row>
    <row r="9092" customFormat="false" ht="14.25" hidden="false" customHeight="false" outlineLevel="0" collapsed="false">
      <c r="N9092" s="0" t="str">
        <f aca="false">IF(R9092=0,"",IF(Q9092=VLOOKUP(N9091+1,$B$8:$C$360,2,0),N9091+1,N9091))</f>
        <v/>
      </c>
      <c r="P9092" s="30"/>
      <c r="Q9092" s="30"/>
      <c r="R9092" s="35"/>
      <c r="S9092" s="35"/>
      <c r="T9092" s="35"/>
      <c r="U9092" s="35"/>
      <c r="V9092" s="35"/>
      <c r="W9092" s="35"/>
      <c r="X9092" s="35"/>
      <c r="Y9092" s="35"/>
    </row>
    <row r="9093" customFormat="false" ht="14.25" hidden="false" customHeight="false" outlineLevel="0" collapsed="false">
      <c r="N9093" s="0" t="str">
        <f aca="false">IF(R9093=0,"",IF(Q9093=VLOOKUP(N9092+1,$B$8:$C$360,2,0),N9092+1,N9092))</f>
        <v/>
      </c>
      <c r="P9093" s="30"/>
      <c r="Q9093" s="30"/>
      <c r="R9093" s="35"/>
      <c r="S9093" s="35"/>
      <c r="T9093" s="35"/>
      <c r="U9093" s="35"/>
      <c r="V9093" s="35"/>
      <c r="W9093" s="35"/>
      <c r="X9093" s="35"/>
      <c r="Y9093" s="35"/>
    </row>
    <row r="9094" customFormat="false" ht="14.25" hidden="false" customHeight="false" outlineLevel="0" collapsed="false">
      <c r="N9094" s="0" t="str">
        <f aca="false">IF(R9094=0,"",IF(Q9094=VLOOKUP(N9093+1,$B$8:$C$360,2,0),N9093+1,N9093))</f>
        <v/>
      </c>
      <c r="P9094" s="30"/>
      <c r="Q9094" s="30"/>
      <c r="R9094" s="35"/>
      <c r="S9094" s="35"/>
      <c r="T9094" s="35"/>
      <c r="U9094" s="35"/>
      <c r="V9094" s="35"/>
      <c r="W9094" s="35"/>
      <c r="X9094" s="35"/>
      <c r="Y9094" s="35"/>
    </row>
    <row r="9095" customFormat="false" ht="14.25" hidden="false" customHeight="false" outlineLevel="0" collapsed="false">
      <c r="N9095" s="0" t="str">
        <f aca="false">IF(R9095=0,"",IF(Q9095=VLOOKUP(N9094+1,$B$8:$C$360,2,0),N9094+1,N9094))</f>
        <v/>
      </c>
      <c r="P9095" s="30"/>
      <c r="Q9095" s="30"/>
      <c r="R9095" s="35"/>
      <c r="S9095" s="35"/>
      <c r="T9095" s="35"/>
      <c r="U9095" s="35"/>
      <c r="V9095" s="35"/>
      <c r="W9095" s="35"/>
      <c r="X9095" s="35"/>
      <c r="Y9095" s="35"/>
    </row>
    <row r="9096" customFormat="false" ht="14.25" hidden="false" customHeight="false" outlineLevel="0" collapsed="false">
      <c r="N9096" s="0" t="str">
        <f aca="false">IF(R9096=0,"",IF(Q9096=VLOOKUP(N9095+1,$B$8:$C$360,2,0),N9095+1,N9095))</f>
        <v/>
      </c>
      <c r="P9096" s="30"/>
      <c r="Q9096" s="30"/>
      <c r="R9096" s="35"/>
      <c r="S9096" s="35"/>
      <c r="T9096" s="35"/>
      <c r="U9096" s="35"/>
      <c r="V9096" s="35"/>
      <c r="W9096" s="35"/>
      <c r="X9096" s="35"/>
      <c r="Y9096" s="35"/>
    </row>
    <row r="9097" customFormat="false" ht="14.25" hidden="false" customHeight="false" outlineLevel="0" collapsed="false">
      <c r="N9097" s="0" t="str">
        <f aca="false">IF(R9097=0,"",IF(Q9097=VLOOKUP(N9096+1,$B$8:$C$360,2,0),N9096+1,N9096))</f>
        <v/>
      </c>
      <c r="P9097" s="30"/>
      <c r="Q9097" s="30"/>
      <c r="R9097" s="35"/>
      <c r="S9097" s="35"/>
      <c r="T9097" s="35"/>
      <c r="U9097" s="35"/>
      <c r="V9097" s="35"/>
      <c r="W9097" s="35"/>
      <c r="X9097" s="35"/>
      <c r="Y9097" s="35"/>
    </row>
    <row r="9098" customFormat="false" ht="14.25" hidden="false" customHeight="false" outlineLevel="0" collapsed="false">
      <c r="N9098" s="0" t="str">
        <f aca="false">IF(R9098=0,"",IF(Q9098=VLOOKUP(N9097+1,$B$8:$C$360,2,0),N9097+1,N9097))</f>
        <v/>
      </c>
      <c r="P9098" s="30"/>
      <c r="Q9098" s="30"/>
      <c r="R9098" s="35"/>
      <c r="S9098" s="35"/>
      <c r="T9098" s="35"/>
      <c r="U9098" s="35"/>
      <c r="V9098" s="35"/>
      <c r="W9098" s="35"/>
      <c r="X9098" s="35"/>
      <c r="Y9098" s="35"/>
    </row>
    <row r="9099" customFormat="false" ht="14.25" hidden="false" customHeight="false" outlineLevel="0" collapsed="false">
      <c r="N9099" s="0" t="str">
        <f aca="false">IF(R9099=0,"",IF(Q9099=VLOOKUP(N9098+1,$B$8:$C$360,2,0),N9098+1,N9098))</f>
        <v/>
      </c>
      <c r="P9099" s="30"/>
      <c r="Q9099" s="30"/>
      <c r="R9099" s="35"/>
      <c r="S9099" s="35"/>
      <c r="T9099" s="35"/>
      <c r="U9099" s="35"/>
      <c r="V9099" s="35"/>
      <c r="W9099" s="35"/>
      <c r="X9099" s="35"/>
      <c r="Y9099" s="35"/>
    </row>
    <row r="9100" customFormat="false" ht="14.25" hidden="false" customHeight="false" outlineLevel="0" collapsed="false">
      <c r="N9100" s="0" t="str">
        <f aca="false">IF(R9100=0,"",IF(Q9100=VLOOKUP(N9099+1,$B$8:$C$360,2,0),N9099+1,N9099))</f>
        <v/>
      </c>
      <c r="P9100" s="30"/>
      <c r="Q9100" s="30"/>
      <c r="R9100" s="35"/>
      <c r="S9100" s="35"/>
      <c r="T9100" s="35"/>
      <c r="U9100" s="35"/>
      <c r="V9100" s="35"/>
      <c r="W9100" s="35"/>
      <c r="X9100" s="35"/>
      <c r="Y9100" s="35"/>
    </row>
    <row r="9101" customFormat="false" ht="14.25" hidden="false" customHeight="false" outlineLevel="0" collapsed="false">
      <c r="N9101" s="0" t="str">
        <f aca="false">IF(R9101=0,"",IF(Q9101=VLOOKUP(N9100+1,$B$8:$C$360,2,0),N9100+1,N9100))</f>
        <v/>
      </c>
      <c r="P9101" s="30"/>
      <c r="Q9101" s="30"/>
      <c r="R9101" s="35"/>
      <c r="S9101" s="35"/>
      <c r="T9101" s="35"/>
      <c r="U9101" s="35"/>
      <c r="V9101" s="35"/>
      <c r="W9101" s="35"/>
      <c r="X9101" s="35"/>
      <c r="Y9101" s="35"/>
    </row>
    <row r="9102" customFormat="false" ht="14.25" hidden="false" customHeight="false" outlineLevel="0" collapsed="false">
      <c r="N9102" s="0" t="str">
        <f aca="false">IF(R9102=0,"",IF(Q9102=VLOOKUP(N9101+1,$B$8:$C$360,2,0),N9101+1,N9101))</f>
        <v/>
      </c>
      <c r="P9102" s="30"/>
      <c r="Q9102" s="30"/>
      <c r="R9102" s="35"/>
      <c r="S9102" s="35"/>
      <c r="T9102" s="35"/>
      <c r="U9102" s="35"/>
      <c r="V9102" s="35"/>
      <c r="W9102" s="35"/>
      <c r="X9102" s="35"/>
      <c r="Y9102" s="35"/>
    </row>
    <row r="9103" customFormat="false" ht="14.25" hidden="false" customHeight="false" outlineLevel="0" collapsed="false">
      <c r="N9103" s="0" t="str">
        <f aca="false">IF(R9103=0,"",IF(Q9103=VLOOKUP(N9102+1,$B$8:$C$360,2,0),N9102+1,N9102))</f>
        <v/>
      </c>
      <c r="P9103" s="30"/>
      <c r="Q9103" s="30"/>
      <c r="R9103" s="35"/>
      <c r="S9103" s="35"/>
      <c r="T9103" s="35"/>
      <c r="U9103" s="35"/>
      <c r="V9103" s="35"/>
      <c r="W9103" s="35"/>
      <c r="X9103" s="35"/>
      <c r="Y9103" s="35"/>
    </row>
    <row r="9104" customFormat="false" ht="14.25" hidden="false" customHeight="false" outlineLevel="0" collapsed="false">
      <c r="N9104" s="0" t="str">
        <f aca="false">IF(R9104=0,"",IF(Q9104=VLOOKUP(N9103+1,$B$8:$C$360,2,0),N9103+1,N9103))</f>
        <v/>
      </c>
      <c r="P9104" s="30"/>
      <c r="Q9104" s="30"/>
      <c r="R9104" s="35"/>
      <c r="S9104" s="35"/>
      <c r="T9104" s="35"/>
      <c r="U9104" s="35"/>
      <c r="V9104" s="35"/>
      <c r="W9104" s="35"/>
      <c r="X9104" s="35"/>
      <c r="Y9104" s="35"/>
    </row>
    <row r="9105" customFormat="false" ht="14.25" hidden="false" customHeight="false" outlineLevel="0" collapsed="false">
      <c r="N9105" s="0" t="str">
        <f aca="false">IF(R9105=0,"",IF(Q9105=VLOOKUP(N9104+1,$B$8:$C$360,2,0),N9104+1,N9104))</f>
        <v/>
      </c>
      <c r="P9105" s="30"/>
      <c r="Q9105" s="30"/>
      <c r="R9105" s="35"/>
      <c r="S9105" s="35"/>
      <c r="T9105" s="35"/>
      <c r="U9105" s="35"/>
      <c r="V9105" s="35"/>
      <c r="W9105" s="35"/>
      <c r="X9105" s="35"/>
      <c r="Y9105" s="35"/>
    </row>
    <row r="9106" customFormat="false" ht="14.25" hidden="false" customHeight="false" outlineLevel="0" collapsed="false">
      <c r="N9106" s="0" t="str">
        <f aca="false">IF(R9106=0,"",IF(Q9106=VLOOKUP(N9105+1,$B$8:$C$360,2,0),N9105+1,N9105))</f>
        <v/>
      </c>
      <c r="P9106" s="30"/>
      <c r="Q9106" s="30"/>
      <c r="R9106" s="35"/>
      <c r="S9106" s="35"/>
      <c r="T9106" s="35"/>
      <c r="U9106" s="35"/>
      <c r="V9106" s="35"/>
      <c r="W9106" s="35"/>
      <c r="X9106" s="35"/>
      <c r="Y9106" s="35"/>
    </row>
    <row r="9107" customFormat="false" ht="14.25" hidden="false" customHeight="false" outlineLevel="0" collapsed="false">
      <c r="N9107" s="0" t="str">
        <f aca="false">IF(R9107=0,"",IF(Q9107=VLOOKUP(N9106+1,$B$8:$C$360,2,0),N9106+1,N9106))</f>
        <v/>
      </c>
      <c r="P9107" s="30"/>
      <c r="Q9107" s="30"/>
      <c r="R9107" s="35"/>
      <c r="S9107" s="35"/>
      <c r="T9107" s="35"/>
      <c r="U9107" s="35"/>
      <c r="V9107" s="35"/>
      <c r="W9107" s="35"/>
      <c r="X9107" s="35"/>
      <c r="Y9107" s="35"/>
    </row>
    <row r="9108" customFormat="false" ht="14.25" hidden="false" customHeight="false" outlineLevel="0" collapsed="false">
      <c r="N9108" s="0" t="str">
        <f aca="false">IF(R9108=0,"",IF(Q9108=VLOOKUP(N9107+1,$B$8:$C$360,2,0),N9107+1,N9107))</f>
        <v/>
      </c>
      <c r="P9108" s="30"/>
      <c r="Q9108" s="30"/>
      <c r="R9108" s="35"/>
      <c r="S9108" s="35"/>
      <c r="T9108" s="35"/>
      <c r="U9108" s="35"/>
      <c r="V9108" s="35"/>
      <c r="W9108" s="35"/>
      <c r="X9108" s="35"/>
      <c r="Y9108" s="35"/>
    </row>
    <row r="9109" customFormat="false" ht="14.25" hidden="false" customHeight="false" outlineLevel="0" collapsed="false">
      <c r="N9109" s="0" t="str">
        <f aca="false">IF(R9109=0,"",IF(Q9109=VLOOKUP(N9108+1,$B$8:$C$360,2,0),N9108+1,N9108))</f>
        <v/>
      </c>
      <c r="P9109" s="30"/>
      <c r="Q9109" s="30"/>
      <c r="R9109" s="35"/>
      <c r="S9109" s="35"/>
      <c r="T9109" s="35"/>
      <c r="U9109" s="35"/>
      <c r="V9109" s="35"/>
      <c r="W9109" s="35"/>
      <c r="X9109" s="35"/>
      <c r="Y9109" s="35"/>
    </row>
    <row r="9110" customFormat="false" ht="14.25" hidden="false" customHeight="false" outlineLevel="0" collapsed="false">
      <c r="N9110" s="0" t="str">
        <f aca="false">IF(R9110=0,"",IF(Q9110=VLOOKUP(N9109+1,$B$8:$C$360,2,0),N9109+1,N9109))</f>
        <v/>
      </c>
      <c r="P9110" s="30"/>
      <c r="Q9110" s="30"/>
      <c r="R9110" s="35"/>
      <c r="S9110" s="35"/>
      <c r="T9110" s="35"/>
      <c r="U9110" s="35"/>
      <c r="V9110" s="35"/>
      <c r="W9110" s="35"/>
      <c r="X9110" s="35"/>
      <c r="Y9110" s="35"/>
    </row>
    <row r="9111" customFormat="false" ht="14.25" hidden="false" customHeight="false" outlineLevel="0" collapsed="false">
      <c r="N9111" s="0" t="str">
        <f aca="false">IF(R9111=0,"",IF(Q9111=VLOOKUP(N9110+1,$B$8:$C$360,2,0),N9110+1,N9110))</f>
        <v/>
      </c>
      <c r="P9111" s="30"/>
      <c r="Q9111" s="30"/>
      <c r="R9111" s="35"/>
      <c r="S9111" s="35"/>
      <c r="T9111" s="35"/>
      <c r="U9111" s="35"/>
      <c r="V9111" s="35"/>
      <c r="W9111" s="35"/>
      <c r="X9111" s="35"/>
      <c r="Y9111" s="35"/>
    </row>
    <row r="9112" customFormat="false" ht="14.25" hidden="false" customHeight="false" outlineLevel="0" collapsed="false">
      <c r="N9112" s="0" t="str">
        <f aca="false">IF(R9112=0,"",IF(Q9112=VLOOKUP(N9111+1,$B$8:$C$360,2,0),N9111+1,N9111))</f>
        <v/>
      </c>
      <c r="P9112" s="30"/>
      <c r="Q9112" s="30"/>
      <c r="R9112" s="35"/>
      <c r="S9112" s="35"/>
      <c r="T9112" s="35"/>
      <c r="U9112" s="35"/>
      <c r="V9112" s="35"/>
      <c r="W9112" s="35"/>
      <c r="X9112" s="35"/>
      <c r="Y9112" s="35"/>
    </row>
    <row r="9113" customFormat="false" ht="14.25" hidden="false" customHeight="false" outlineLevel="0" collapsed="false">
      <c r="N9113" s="0" t="str">
        <f aca="false">IF(R9113=0,"",IF(Q9113=VLOOKUP(N9112+1,$B$8:$C$360,2,0),N9112+1,N9112))</f>
        <v/>
      </c>
      <c r="P9113" s="30"/>
      <c r="Q9113" s="30"/>
      <c r="R9113" s="35"/>
      <c r="S9113" s="35"/>
      <c r="T9113" s="35"/>
      <c r="U9113" s="35"/>
      <c r="V9113" s="35"/>
      <c r="W9113" s="35"/>
      <c r="X9113" s="35"/>
      <c r="Y9113" s="35"/>
    </row>
    <row r="9114" customFormat="false" ht="14.25" hidden="false" customHeight="false" outlineLevel="0" collapsed="false">
      <c r="N9114" s="0" t="str">
        <f aca="false">IF(R9114=0,"",IF(Q9114=VLOOKUP(N9113+1,$B$8:$C$360,2,0),N9113+1,N9113))</f>
        <v/>
      </c>
      <c r="P9114" s="30"/>
      <c r="Q9114" s="30"/>
      <c r="R9114" s="35"/>
      <c r="S9114" s="35"/>
      <c r="T9114" s="35"/>
      <c r="U9114" s="35"/>
      <c r="V9114" s="35"/>
      <c r="W9114" s="35"/>
      <c r="X9114" s="35"/>
      <c r="Y9114" s="35"/>
    </row>
    <row r="9115" customFormat="false" ht="14.25" hidden="false" customHeight="false" outlineLevel="0" collapsed="false">
      <c r="N9115" s="0" t="str">
        <f aca="false">IF(R9115=0,"",IF(Q9115=VLOOKUP(N9114+1,$B$8:$C$360,2,0),N9114+1,N9114))</f>
        <v/>
      </c>
      <c r="P9115" s="30"/>
      <c r="Q9115" s="30"/>
      <c r="R9115" s="35"/>
      <c r="S9115" s="35"/>
      <c r="T9115" s="35"/>
      <c r="U9115" s="35"/>
      <c r="V9115" s="35"/>
      <c r="W9115" s="35"/>
      <c r="X9115" s="35"/>
      <c r="Y9115" s="35"/>
    </row>
    <row r="9116" customFormat="false" ht="14.25" hidden="false" customHeight="false" outlineLevel="0" collapsed="false">
      <c r="N9116" s="0" t="str">
        <f aca="false">IF(R9116=0,"",IF(Q9116=VLOOKUP(N9115+1,$B$8:$C$360,2,0),N9115+1,N9115))</f>
        <v/>
      </c>
      <c r="P9116" s="30"/>
      <c r="Q9116" s="30"/>
      <c r="R9116" s="35"/>
      <c r="S9116" s="35"/>
      <c r="T9116" s="35"/>
      <c r="U9116" s="35"/>
      <c r="V9116" s="35"/>
      <c r="W9116" s="35"/>
      <c r="X9116" s="35"/>
      <c r="Y9116" s="35"/>
    </row>
    <row r="9117" customFormat="false" ht="14.25" hidden="false" customHeight="false" outlineLevel="0" collapsed="false">
      <c r="N9117" s="0" t="str">
        <f aca="false">IF(R9117=0,"",IF(Q9117=VLOOKUP(N9116+1,$B$8:$C$360,2,0),N9116+1,N9116))</f>
        <v/>
      </c>
      <c r="P9117" s="30"/>
      <c r="Q9117" s="30"/>
      <c r="R9117" s="35"/>
      <c r="S9117" s="35"/>
      <c r="T9117" s="35"/>
      <c r="U9117" s="35"/>
      <c r="V9117" s="35"/>
      <c r="W9117" s="35"/>
      <c r="X9117" s="35"/>
      <c r="Y9117" s="35"/>
    </row>
    <row r="9118" customFormat="false" ht="14.25" hidden="false" customHeight="false" outlineLevel="0" collapsed="false">
      <c r="N9118" s="0" t="str">
        <f aca="false">IF(R9118=0,"",IF(Q9118=VLOOKUP(N9117+1,$B$8:$C$360,2,0),N9117+1,N9117))</f>
        <v/>
      </c>
      <c r="P9118" s="30"/>
      <c r="Q9118" s="30"/>
      <c r="R9118" s="35"/>
      <c r="S9118" s="35"/>
      <c r="T9118" s="35"/>
      <c r="U9118" s="35"/>
      <c r="V9118" s="35"/>
      <c r="W9118" s="35"/>
      <c r="X9118" s="35"/>
      <c r="Y9118" s="35"/>
    </row>
    <row r="9119" customFormat="false" ht="14.25" hidden="false" customHeight="false" outlineLevel="0" collapsed="false">
      <c r="N9119" s="0" t="str">
        <f aca="false">IF(R9119=0,"",IF(Q9119=VLOOKUP(N9118+1,$B$8:$C$360,2,0),N9118+1,N9118))</f>
        <v/>
      </c>
      <c r="P9119" s="30"/>
      <c r="Q9119" s="30"/>
      <c r="R9119" s="35"/>
      <c r="S9119" s="35"/>
      <c r="T9119" s="35"/>
      <c r="U9119" s="35"/>
      <c r="V9119" s="35"/>
      <c r="W9119" s="35"/>
      <c r="X9119" s="35"/>
      <c r="Y9119" s="35"/>
    </row>
    <row r="9120" customFormat="false" ht="14.25" hidden="false" customHeight="false" outlineLevel="0" collapsed="false">
      <c r="N9120" s="0" t="str">
        <f aca="false">IF(R9120=0,"",IF(Q9120=VLOOKUP(N9119+1,$B$8:$C$360,2,0),N9119+1,N9119))</f>
        <v/>
      </c>
      <c r="P9120" s="30"/>
      <c r="Q9120" s="30"/>
      <c r="R9120" s="35"/>
      <c r="S9120" s="35"/>
      <c r="T9120" s="35"/>
      <c r="U9120" s="35"/>
      <c r="V9120" s="35"/>
      <c r="W9120" s="35"/>
      <c r="X9120" s="35"/>
      <c r="Y9120" s="35"/>
    </row>
    <row r="9121" customFormat="false" ht="14.25" hidden="false" customHeight="false" outlineLevel="0" collapsed="false">
      <c r="N9121" s="0" t="str">
        <f aca="false">IF(R9121=0,"",IF(Q9121=VLOOKUP(N9120+1,$B$8:$C$360,2,0),N9120+1,N9120))</f>
        <v/>
      </c>
      <c r="P9121" s="30"/>
      <c r="Q9121" s="30"/>
      <c r="R9121" s="35"/>
      <c r="S9121" s="35"/>
      <c r="T9121" s="35"/>
      <c r="U9121" s="35"/>
      <c r="V9121" s="35"/>
      <c r="W9121" s="35"/>
      <c r="X9121" s="35"/>
      <c r="Y9121" s="35"/>
    </row>
    <row r="9122" customFormat="false" ht="14.25" hidden="false" customHeight="false" outlineLevel="0" collapsed="false">
      <c r="N9122" s="0" t="str">
        <f aca="false">IF(R9122=0,"",IF(Q9122=VLOOKUP(N9121+1,$B$8:$C$360,2,0),N9121+1,N9121))</f>
        <v/>
      </c>
      <c r="P9122" s="30"/>
      <c r="Q9122" s="30"/>
      <c r="R9122" s="35"/>
      <c r="S9122" s="35"/>
      <c r="T9122" s="35"/>
      <c r="U9122" s="35"/>
      <c r="V9122" s="35"/>
      <c r="W9122" s="35"/>
      <c r="X9122" s="35"/>
      <c r="Y9122" s="35"/>
    </row>
    <row r="9123" customFormat="false" ht="14.25" hidden="false" customHeight="false" outlineLevel="0" collapsed="false">
      <c r="N9123" s="0" t="str">
        <f aca="false">IF(R9123=0,"",IF(Q9123=VLOOKUP(N9122+1,$B$8:$C$360,2,0),N9122+1,N9122))</f>
        <v/>
      </c>
      <c r="P9123" s="30"/>
      <c r="Q9123" s="30"/>
      <c r="R9123" s="35"/>
      <c r="S9123" s="35"/>
      <c r="T9123" s="35"/>
      <c r="U9123" s="35"/>
      <c r="V9123" s="35"/>
      <c r="W9123" s="35"/>
      <c r="X9123" s="35"/>
      <c r="Y9123" s="35"/>
    </row>
    <row r="9124" customFormat="false" ht="14.25" hidden="false" customHeight="false" outlineLevel="0" collapsed="false">
      <c r="N9124" s="0" t="str">
        <f aca="false">IF(R9124=0,"",IF(Q9124=VLOOKUP(N9123+1,$B$8:$C$360,2,0),N9123+1,N9123))</f>
        <v/>
      </c>
      <c r="P9124" s="30"/>
      <c r="Q9124" s="30"/>
      <c r="R9124" s="35"/>
      <c r="S9124" s="35"/>
      <c r="T9124" s="35"/>
      <c r="U9124" s="35"/>
      <c r="V9124" s="35"/>
      <c r="W9124" s="35"/>
      <c r="X9124" s="35"/>
      <c r="Y9124" s="35"/>
    </row>
    <row r="9125" customFormat="false" ht="14.25" hidden="false" customHeight="false" outlineLevel="0" collapsed="false">
      <c r="N9125" s="0" t="str">
        <f aca="false">IF(R9125=0,"",IF(Q9125=VLOOKUP(N9124+1,$B$8:$C$360,2,0),N9124+1,N9124))</f>
        <v/>
      </c>
      <c r="P9125" s="30"/>
      <c r="Q9125" s="30"/>
      <c r="R9125" s="35"/>
      <c r="S9125" s="35"/>
      <c r="T9125" s="35"/>
      <c r="U9125" s="35"/>
      <c r="V9125" s="35"/>
      <c r="W9125" s="35"/>
      <c r="X9125" s="35"/>
      <c r="Y9125" s="35"/>
    </row>
    <row r="9126" customFormat="false" ht="14.25" hidden="false" customHeight="false" outlineLevel="0" collapsed="false">
      <c r="N9126" s="0" t="str">
        <f aca="false">IF(R9126=0,"",IF(Q9126=VLOOKUP(N9125+1,$B$8:$C$360,2,0),N9125+1,N9125))</f>
        <v/>
      </c>
      <c r="P9126" s="30"/>
      <c r="Q9126" s="30"/>
      <c r="R9126" s="35"/>
      <c r="S9126" s="35"/>
      <c r="T9126" s="35"/>
      <c r="U9126" s="35"/>
      <c r="V9126" s="35"/>
      <c r="W9126" s="35"/>
      <c r="X9126" s="35"/>
      <c r="Y9126" s="35"/>
    </row>
    <row r="9127" customFormat="false" ht="14.25" hidden="false" customHeight="false" outlineLevel="0" collapsed="false">
      <c r="N9127" s="0" t="str">
        <f aca="false">IF(R9127=0,"",IF(Q9127=VLOOKUP(N9126+1,$B$8:$C$360,2,0),N9126+1,N9126))</f>
        <v/>
      </c>
      <c r="P9127" s="30"/>
      <c r="Q9127" s="30"/>
      <c r="R9127" s="35"/>
      <c r="S9127" s="35"/>
      <c r="T9127" s="35"/>
      <c r="U9127" s="35"/>
      <c r="V9127" s="35"/>
      <c r="W9127" s="35"/>
      <c r="X9127" s="35"/>
      <c r="Y9127" s="35"/>
    </row>
    <row r="9128" customFormat="false" ht="14.25" hidden="false" customHeight="false" outlineLevel="0" collapsed="false">
      <c r="N9128" s="0" t="str">
        <f aca="false">IF(R9128=0,"",IF(Q9128=VLOOKUP(N9127+1,$B$8:$C$360,2,0),N9127+1,N9127))</f>
        <v/>
      </c>
      <c r="P9128" s="30"/>
      <c r="Q9128" s="30"/>
      <c r="R9128" s="35"/>
      <c r="S9128" s="35"/>
      <c r="T9128" s="35"/>
      <c r="U9128" s="35"/>
      <c r="V9128" s="35"/>
      <c r="W9128" s="35"/>
      <c r="X9128" s="35"/>
      <c r="Y9128" s="35"/>
    </row>
    <row r="9129" customFormat="false" ht="14.25" hidden="false" customHeight="false" outlineLevel="0" collapsed="false">
      <c r="N9129" s="0" t="str">
        <f aca="false">IF(R9129=0,"",IF(Q9129=VLOOKUP(N9128+1,$B$8:$C$360,2,0),N9128+1,N9128))</f>
        <v/>
      </c>
      <c r="P9129" s="30"/>
      <c r="Q9129" s="30"/>
      <c r="R9129" s="35"/>
      <c r="S9129" s="35"/>
      <c r="T9129" s="35"/>
      <c r="U9129" s="35"/>
      <c r="V9129" s="35"/>
      <c r="W9129" s="35"/>
      <c r="X9129" s="35"/>
      <c r="Y9129" s="35"/>
    </row>
    <row r="9130" customFormat="false" ht="14.25" hidden="false" customHeight="false" outlineLevel="0" collapsed="false">
      <c r="N9130" s="0" t="str">
        <f aca="false">IF(R9130=0,"",IF(Q9130=VLOOKUP(N9129+1,$B$8:$C$360,2,0),N9129+1,N9129))</f>
        <v/>
      </c>
      <c r="P9130" s="30"/>
      <c r="Q9130" s="30"/>
      <c r="R9130" s="35"/>
      <c r="S9130" s="35"/>
      <c r="T9130" s="35"/>
      <c r="U9130" s="35"/>
      <c r="V9130" s="35"/>
      <c r="W9130" s="35"/>
      <c r="X9130" s="35"/>
      <c r="Y9130" s="35"/>
    </row>
    <row r="9131" customFormat="false" ht="14.25" hidden="false" customHeight="false" outlineLevel="0" collapsed="false">
      <c r="N9131" s="0" t="str">
        <f aca="false">IF(R9131=0,"",IF(Q9131=VLOOKUP(N9130+1,$B$8:$C$360,2,0),N9130+1,N9130))</f>
        <v/>
      </c>
      <c r="P9131" s="30"/>
      <c r="Q9131" s="30"/>
      <c r="R9131" s="35"/>
      <c r="S9131" s="35"/>
      <c r="T9131" s="35"/>
      <c r="U9131" s="35"/>
      <c r="V9131" s="35"/>
      <c r="W9131" s="35"/>
      <c r="X9131" s="35"/>
      <c r="Y9131" s="35"/>
    </row>
    <row r="9132" customFormat="false" ht="14.25" hidden="false" customHeight="false" outlineLevel="0" collapsed="false">
      <c r="N9132" s="0" t="str">
        <f aca="false">IF(R9132=0,"",IF(Q9132=VLOOKUP(N9131+1,$B$8:$C$360,2,0),N9131+1,N9131))</f>
        <v/>
      </c>
      <c r="P9132" s="30"/>
      <c r="Q9132" s="30"/>
      <c r="R9132" s="35"/>
      <c r="S9132" s="35"/>
      <c r="T9132" s="35"/>
      <c r="U9132" s="35"/>
      <c r="V9132" s="35"/>
      <c r="W9132" s="35"/>
      <c r="X9132" s="35"/>
      <c r="Y9132" s="35"/>
    </row>
    <row r="9133" customFormat="false" ht="14.25" hidden="false" customHeight="false" outlineLevel="0" collapsed="false">
      <c r="N9133" s="0" t="str">
        <f aca="false">IF(R9133=0,"",IF(Q9133=VLOOKUP(N9132+1,$B$8:$C$360,2,0),N9132+1,N9132))</f>
        <v/>
      </c>
      <c r="P9133" s="30"/>
      <c r="Q9133" s="30"/>
      <c r="R9133" s="35"/>
      <c r="S9133" s="35"/>
      <c r="T9133" s="35"/>
      <c r="U9133" s="35"/>
      <c r="V9133" s="35"/>
      <c r="W9133" s="35"/>
      <c r="X9133" s="35"/>
      <c r="Y9133" s="35"/>
    </row>
    <row r="9134" customFormat="false" ht="14.25" hidden="false" customHeight="false" outlineLevel="0" collapsed="false">
      <c r="N9134" s="0" t="str">
        <f aca="false">IF(R9134=0,"",IF(Q9134=VLOOKUP(N9133+1,$B$8:$C$360,2,0),N9133+1,N9133))</f>
        <v/>
      </c>
      <c r="P9134" s="30"/>
      <c r="Q9134" s="30"/>
      <c r="R9134" s="35"/>
      <c r="S9134" s="35"/>
      <c r="T9134" s="35"/>
      <c r="U9134" s="35"/>
      <c r="V9134" s="35"/>
      <c r="W9134" s="35"/>
      <c r="X9134" s="35"/>
      <c r="Y9134" s="35"/>
    </row>
    <row r="9135" customFormat="false" ht="14.25" hidden="false" customHeight="false" outlineLevel="0" collapsed="false">
      <c r="N9135" s="0" t="str">
        <f aca="false">IF(R9135=0,"",IF(Q9135=VLOOKUP(N9134+1,$B$8:$C$360,2,0),N9134+1,N9134))</f>
        <v/>
      </c>
      <c r="P9135" s="30"/>
      <c r="Q9135" s="30"/>
      <c r="R9135" s="35"/>
      <c r="S9135" s="35"/>
      <c r="T9135" s="35"/>
      <c r="U9135" s="35"/>
      <c r="V9135" s="35"/>
      <c r="W9135" s="35"/>
      <c r="X9135" s="35"/>
      <c r="Y9135" s="35"/>
    </row>
    <row r="9136" customFormat="false" ht="14.25" hidden="false" customHeight="false" outlineLevel="0" collapsed="false">
      <c r="N9136" s="0" t="str">
        <f aca="false">IF(R9136=0,"",IF(Q9136=VLOOKUP(N9135+1,$B$8:$C$360,2,0),N9135+1,N9135))</f>
        <v/>
      </c>
      <c r="P9136" s="30"/>
      <c r="Q9136" s="30"/>
      <c r="R9136" s="35"/>
      <c r="S9136" s="35"/>
      <c r="T9136" s="35"/>
      <c r="U9136" s="35"/>
      <c r="V9136" s="35"/>
      <c r="W9136" s="35"/>
      <c r="X9136" s="35"/>
      <c r="Y9136" s="35"/>
    </row>
    <row r="9137" customFormat="false" ht="14.25" hidden="false" customHeight="false" outlineLevel="0" collapsed="false">
      <c r="N9137" s="0" t="str">
        <f aca="false">IF(R9137=0,"",IF(Q9137=VLOOKUP(N9136+1,$B$8:$C$360,2,0),N9136+1,N9136))</f>
        <v/>
      </c>
      <c r="P9137" s="30"/>
      <c r="Q9137" s="30"/>
      <c r="R9137" s="35"/>
      <c r="S9137" s="35"/>
      <c r="T9137" s="35"/>
      <c r="U9137" s="35"/>
      <c r="V9137" s="35"/>
      <c r="W9137" s="35"/>
      <c r="X9137" s="35"/>
      <c r="Y9137" s="35"/>
    </row>
    <row r="9138" customFormat="false" ht="14.25" hidden="false" customHeight="false" outlineLevel="0" collapsed="false">
      <c r="N9138" s="0" t="str">
        <f aca="false">IF(R9138=0,"",IF(Q9138=VLOOKUP(N9137+1,$B$8:$C$360,2,0),N9137+1,N9137))</f>
        <v/>
      </c>
      <c r="P9138" s="30"/>
      <c r="Q9138" s="30"/>
      <c r="R9138" s="35"/>
      <c r="S9138" s="35"/>
      <c r="T9138" s="35"/>
      <c r="U9138" s="35"/>
      <c r="V9138" s="35"/>
      <c r="W9138" s="35"/>
      <c r="X9138" s="35"/>
      <c r="Y9138" s="35"/>
    </row>
    <row r="9139" customFormat="false" ht="14.25" hidden="false" customHeight="false" outlineLevel="0" collapsed="false">
      <c r="N9139" s="0" t="str">
        <f aca="false">IF(R9139=0,"",IF(Q9139=VLOOKUP(N9138+1,$B$8:$C$360,2,0),N9138+1,N9138))</f>
        <v/>
      </c>
      <c r="P9139" s="30"/>
      <c r="Q9139" s="30"/>
      <c r="R9139" s="35"/>
      <c r="S9139" s="35"/>
      <c r="T9139" s="35"/>
      <c r="U9139" s="35"/>
      <c r="V9139" s="35"/>
      <c r="W9139" s="35"/>
      <c r="X9139" s="35"/>
      <c r="Y9139" s="35"/>
    </row>
    <row r="9140" customFormat="false" ht="14.25" hidden="false" customHeight="false" outlineLevel="0" collapsed="false">
      <c r="N9140" s="0" t="str">
        <f aca="false">IF(R9140=0,"",IF(Q9140=VLOOKUP(N9139+1,$B$8:$C$360,2,0),N9139+1,N9139))</f>
        <v/>
      </c>
      <c r="P9140" s="30"/>
      <c r="Q9140" s="30"/>
      <c r="R9140" s="35"/>
      <c r="S9140" s="35"/>
      <c r="T9140" s="35"/>
      <c r="U9140" s="35"/>
      <c r="V9140" s="35"/>
      <c r="W9140" s="35"/>
      <c r="X9140" s="35"/>
      <c r="Y9140" s="35"/>
    </row>
    <row r="9141" customFormat="false" ht="14.25" hidden="false" customHeight="false" outlineLevel="0" collapsed="false">
      <c r="N9141" s="0" t="str">
        <f aca="false">IF(R9141=0,"",IF(Q9141=VLOOKUP(N9140+1,$B$8:$C$360,2,0),N9140+1,N9140))</f>
        <v/>
      </c>
      <c r="P9141" s="30"/>
      <c r="Q9141" s="30"/>
      <c r="R9141" s="35"/>
      <c r="S9141" s="35"/>
      <c r="T9141" s="35"/>
      <c r="U9141" s="35"/>
      <c r="V9141" s="35"/>
      <c r="W9141" s="35"/>
      <c r="X9141" s="35"/>
      <c r="Y9141" s="35"/>
    </row>
    <row r="9142" customFormat="false" ht="14.25" hidden="false" customHeight="false" outlineLevel="0" collapsed="false">
      <c r="N9142" s="0" t="str">
        <f aca="false">IF(R9142=0,"",IF(Q9142=VLOOKUP(N9141+1,$B$8:$C$360,2,0),N9141+1,N9141))</f>
        <v/>
      </c>
      <c r="P9142" s="30"/>
      <c r="Q9142" s="30"/>
      <c r="R9142" s="35"/>
      <c r="S9142" s="35"/>
      <c r="T9142" s="35"/>
      <c r="U9142" s="35"/>
      <c r="V9142" s="35"/>
      <c r="W9142" s="35"/>
      <c r="X9142" s="35"/>
      <c r="Y9142" s="35"/>
    </row>
    <row r="9143" customFormat="false" ht="14.25" hidden="false" customHeight="false" outlineLevel="0" collapsed="false">
      <c r="N9143" s="0" t="str">
        <f aca="false">IF(R9143=0,"",IF(Q9143=VLOOKUP(N9142+1,$B$8:$C$360,2,0),N9142+1,N9142))</f>
        <v/>
      </c>
      <c r="P9143" s="30"/>
      <c r="Q9143" s="30"/>
      <c r="R9143" s="35"/>
      <c r="S9143" s="35"/>
      <c r="T9143" s="35"/>
      <c r="U9143" s="35"/>
      <c r="V9143" s="35"/>
      <c r="W9143" s="35"/>
      <c r="X9143" s="35"/>
      <c r="Y9143" s="35"/>
    </row>
    <row r="9144" customFormat="false" ht="14.25" hidden="false" customHeight="false" outlineLevel="0" collapsed="false">
      <c r="N9144" s="0" t="str">
        <f aca="false">IF(R9144=0,"",IF(Q9144=VLOOKUP(N9143+1,$B$8:$C$360,2,0),N9143+1,N9143))</f>
        <v/>
      </c>
      <c r="P9144" s="30"/>
      <c r="Q9144" s="30"/>
      <c r="R9144" s="35"/>
      <c r="S9144" s="35"/>
      <c r="T9144" s="35"/>
      <c r="U9144" s="35"/>
      <c r="V9144" s="35"/>
      <c r="W9144" s="35"/>
      <c r="X9144" s="35"/>
      <c r="Y9144" s="35"/>
    </row>
    <row r="9145" customFormat="false" ht="14.25" hidden="false" customHeight="false" outlineLevel="0" collapsed="false">
      <c r="N9145" s="0" t="str">
        <f aca="false">IF(R9145=0,"",IF(Q9145=VLOOKUP(N9144+1,$B$8:$C$360,2,0),N9144+1,N9144))</f>
        <v/>
      </c>
      <c r="P9145" s="30"/>
      <c r="Q9145" s="30"/>
      <c r="R9145" s="35"/>
      <c r="S9145" s="35"/>
      <c r="T9145" s="35"/>
      <c r="U9145" s="35"/>
      <c r="V9145" s="35"/>
      <c r="W9145" s="35"/>
      <c r="X9145" s="35"/>
      <c r="Y9145" s="35"/>
    </row>
    <row r="9146" customFormat="false" ht="14.25" hidden="false" customHeight="false" outlineLevel="0" collapsed="false">
      <c r="N9146" s="0" t="str">
        <f aca="false">IF(R9146=0,"",IF(Q9146=VLOOKUP(N9145+1,$B$8:$C$360,2,0),N9145+1,N9145))</f>
        <v/>
      </c>
      <c r="P9146" s="30"/>
      <c r="Q9146" s="30"/>
      <c r="R9146" s="35"/>
      <c r="S9146" s="35"/>
      <c r="T9146" s="35"/>
      <c r="U9146" s="35"/>
      <c r="V9146" s="35"/>
      <c r="W9146" s="35"/>
      <c r="X9146" s="35"/>
      <c r="Y9146" s="35"/>
    </row>
    <row r="9147" customFormat="false" ht="14.25" hidden="false" customHeight="false" outlineLevel="0" collapsed="false">
      <c r="N9147" s="0" t="str">
        <f aca="false">IF(R9147=0,"",IF(Q9147=VLOOKUP(N9146+1,$B$8:$C$360,2,0),N9146+1,N9146))</f>
        <v/>
      </c>
      <c r="P9147" s="30"/>
      <c r="Q9147" s="30"/>
      <c r="R9147" s="35"/>
      <c r="S9147" s="35"/>
      <c r="T9147" s="35"/>
      <c r="U9147" s="35"/>
      <c r="V9147" s="35"/>
      <c r="W9147" s="35"/>
      <c r="X9147" s="35"/>
      <c r="Y9147" s="35"/>
    </row>
    <row r="9148" customFormat="false" ht="14.25" hidden="false" customHeight="false" outlineLevel="0" collapsed="false">
      <c r="N9148" s="0" t="str">
        <f aca="false">IF(R9148=0,"",IF(Q9148=VLOOKUP(N9147+1,$B$8:$C$360,2,0),N9147+1,N9147))</f>
        <v/>
      </c>
      <c r="P9148" s="30"/>
      <c r="Q9148" s="30"/>
      <c r="R9148" s="35"/>
      <c r="S9148" s="35"/>
      <c r="T9148" s="35"/>
      <c r="U9148" s="35"/>
      <c r="V9148" s="35"/>
      <c r="W9148" s="35"/>
      <c r="X9148" s="35"/>
      <c r="Y9148" s="35"/>
    </row>
    <row r="9149" customFormat="false" ht="14.25" hidden="false" customHeight="false" outlineLevel="0" collapsed="false">
      <c r="N9149" s="0" t="str">
        <f aca="false">IF(R9149=0,"",IF(Q9149=VLOOKUP(N9148+1,$B$8:$C$360,2,0),N9148+1,N9148))</f>
        <v/>
      </c>
      <c r="P9149" s="30"/>
      <c r="Q9149" s="30"/>
      <c r="R9149" s="35"/>
      <c r="S9149" s="35"/>
      <c r="T9149" s="35"/>
      <c r="U9149" s="35"/>
      <c r="V9149" s="35"/>
      <c r="W9149" s="35"/>
      <c r="X9149" s="35"/>
      <c r="Y9149" s="35"/>
    </row>
    <row r="9150" customFormat="false" ht="14.25" hidden="false" customHeight="false" outlineLevel="0" collapsed="false">
      <c r="N9150" s="0" t="str">
        <f aca="false">IF(R9150=0,"",IF(Q9150=VLOOKUP(N9149+1,$B$8:$C$360,2,0),N9149+1,N9149))</f>
        <v/>
      </c>
      <c r="P9150" s="30"/>
      <c r="Q9150" s="30"/>
      <c r="R9150" s="35"/>
      <c r="S9150" s="35"/>
      <c r="T9150" s="35"/>
      <c r="U9150" s="35"/>
      <c r="V9150" s="35"/>
      <c r="W9150" s="35"/>
      <c r="X9150" s="35"/>
      <c r="Y9150" s="35"/>
    </row>
    <row r="9151" customFormat="false" ht="14.25" hidden="false" customHeight="false" outlineLevel="0" collapsed="false">
      <c r="N9151" s="0" t="str">
        <f aca="false">IF(R9151=0,"",IF(Q9151=VLOOKUP(N9150+1,$B$8:$C$360,2,0),N9150+1,N9150))</f>
        <v/>
      </c>
      <c r="P9151" s="30"/>
      <c r="Q9151" s="30"/>
      <c r="R9151" s="35"/>
      <c r="S9151" s="35"/>
      <c r="T9151" s="35"/>
      <c r="U9151" s="35"/>
      <c r="V9151" s="35"/>
      <c r="W9151" s="35"/>
      <c r="X9151" s="35"/>
      <c r="Y9151" s="35"/>
    </row>
    <row r="9152" customFormat="false" ht="14.25" hidden="false" customHeight="false" outlineLevel="0" collapsed="false">
      <c r="N9152" s="0" t="str">
        <f aca="false">IF(R9152=0,"",IF(Q9152=VLOOKUP(N9151+1,$B$8:$C$360,2,0),N9151+1,N9151))</f>
        <v/>
      </c>
      <c r="P9152" s="30"/>
      <c r="Q9152" s="30"/>
      <c r="R9152" s="35"/>
      <c r="S9152" s="35"/>
      <c r="T9152" s="35"/>
      <c r="U9152" s="35"/>
      <c r="V9152" s="35"/>
      <c r="W9152" s="35"/>
      <c r="X9152" s="35"/>
      <c r="Y9152" s="35"/>
    </row>
    <row r="9153" customFormat="false" ht="14.25" hidden="false" customHeight="false" outlineLevel="0" collapsed="false">
      <c r="N9153" s="0" t="str">
        <f aca="false">IF(R9153=0,"",IF(Q9153=VLOOKUP(N9152+1,$B$8:$C$360,2,0),N9152+1,N9152))</f>
        <v/>
      </c>
      <c r="P9153" s="30"/>
      <c r="Q9153" s="30"/>
      <c r="R9153" s="35"/>
      <c r="S9153" s="35"/>
      <c r="T9153" s="35"/>
      <c r="U9153" s="35"/>
      <c r="V9153" s="35"/>
      <c r="W9153" s="35"/>
      <c r="X9153" s="35"/>
      <c r="Y9153" s="35"/>
    </row>
    <row r="9154" customFormat="false" ht="14.25" hidden="false" customHeight="false" outlineLevel="0" collapsed="false">
      <c r="N9154" s="0" t="str">
        <f aca="false">IF(R9154=0,"",IF(Q9154=VLOOKUP(N9153+1,$B$8:$C$360,2,0),N9153+1,N9153))</f>
        <v/>
      </c>
      <c r="P9154" s="30"/>
      <c r="Q9154" s="30"/>
      <c r="R9154" s="35"/>
      <c r="S9154" s="35"/>
      <c r="T9154" s="35"/>
      <c r="U9154" s="35"/>
      <c r="V9154" s="35"/>
      <c r="W9154" s="35"/>
      <c r="X9154" s="35"/>
      <c r="Y9154" s="35"/>
    </row>
    <row r="9155" customFormat="false" ht="14.25" hidden="false" customHeight="false" outlineLevel="0" collapsed="false">
      <c r="N9155" s="0" t="str">
        <f aca="false">IF(R9155=0,"",IF(Q9155=VLOOKUP(N9154+1,$B$8:$C$360,2,0),N9154+1,N9154))</f>
        <v/>
      </c>
      <c r="P9155" s="30"/>
      <c r="Q9155" s="30"/>
      <c r="R9155" s="35"/>
      <c r="S9155" s="35"/>
      <c r="T9155" s="35"/>
      <c r="U9155" s="35"/>
      <c r="V9155" s="35"/>
      <c r="W9155" s="35"/>
      <c r="X9155" s="35"/>
      <c r="Y9155" s="35"/>
    </row>
    <row r="9156" customFormat="false" ht="14.25" hidden="false" customHeight="false" outlineLevel="0" collapsed="false">
      <c r="N9156" s="0" t="str">
        <f aca="false">IF(R9156=0,"",IF(Q9156=VLOOKUP(N9155+1,$B$8:$C$360,2,0),N9155+1,N9155))</f>
        <v/>
      </c>
      <c r="P9156" s="30"/>
      <c r="Q9156" s="30"/>
      <c r="R9156" s="35"/>
      <c r="S9156" s="35"/>
      <c r="T9156" s="35"/>
      <c r="U9156" s="35"/>
      <c r="V9156" s="35"/>
      <c r="W9156" s="35"/>
      <c r="X9156" s="35"/>
      <c r="Y9156" s="35"/>
    </row>
    <row r="9157" customFormat="false" ht="14.25" hidden="false" customHeight="false" outlineLevel="0" collapsed="false">
      <c r="N9157" s="0" t="str">
        <f aca="false">IF(R9157=0,"",IF(Q9157=VLOOKUP(N9156+1,$B$8:$C$360,2,0),N9156+1,N9156))</f>
        <v/>
      </c>
      <c r="P9157" s="30"/>
      <c r="Q9157" s="30"/>
      <c r="R9157" s="35"/>
      <c r="S9157" s="35"/>
      <c r="T9157" s="35"/>
      <c r="U9157" s="35"/>
      <c r="V9157" s="35"/>
      <c r="W9157" s="35"/>
      <c r="X9157" s="35"/>
      <c r="Y9157" s="35"/>
    </row>
    <row r="9158" customFormat="false" ht="14.25" hidden="false" customHeight="false" outlineLevel="0" collapsed="false">
      <c r="N9158" s="0" t="str">
        <f aca="false">IF(R9158=0,"",IF(Q9158=VLOOKUP(N9157+1,$B$8:$C$360,2,0),N9157+1,N9157))</f>
        <v/>
      </c>
      <c r="P9158" s="30"/>
      <c r="Q9158" s="30"/>
      <c r="R9158" s="35"/>
      <c r="S9158" s="35"/>
      <c r="T9158" s="35"/>
      <c r="U9158" s="35"/>
      <c r="V9158" s="35"/>
      <c r="W9158" s="35"/>
      <c r="X9158" s="35"/>
      <c r="Y9158" s="35"/>
    </row>
    <row r="9159" customFormat="false" ht="14.25" hidden="false" customHeight="false" outlineLevel="0" collapsed="false">
      <c r="N9159" s="0" t="str">
        <f aca="false">IF(R9159=0,"",IF(Q9159=VLOOKUP(N9158+1,$B$8:$C$360,2,0),N9158+1,N9158))</f>
        <v/>
      </c>
      <c r="P9159" s="30"/>
      <c r="Q9159" s="30"/>
      <c r="R9159" s="35"/>
      <c r="S9159" s="35"/>
      <c r="T9159" s="35"/>
      <c r="U9159" s="35"/>
      <c r="V9159" s="35"/>
      <c r="W9159" s="35"/>
      <c r="X9159" s="35"/>
      <c r="Y9159" s="35"/>
    </row>
    <row r="9160" customFormat="false" ht="14.25" hidden="false" customHeight="false" outlineLevel="0" collapsed="false">
      <c r="N9160" s="0" t="str">
        <f aca="false">IF(R9160=0,"",IF(Q9160=VLOOKUP(N9159+1,$B$8:$C$360,2,0),N9159+1,N9159))</f>
        <v/>
      </c>
      <c r="P9160" s="30"/>
      <c r="Q9160" s="30"/>
      <c r="R9160" s="35"/>
      <c r="S9160" s="35"/>
      <c r="T9160" s="35"/>
      <c r="U9160" s="35"/>
      <c r="V9160" s="35"/>
      <c r="W9160" s="35"/>
      <c r="X9160" s="35"/>
      <c r="Y9160" s="35"/>
    </row>
    <row r="9161" customFormat="false" ht="14.25" hidden="false" customHeight="false" outlineLevel="0" collapsed="false">
      <c r="N9161" s="0" t="str">
        <f aca="false">IF(R9161=0,"",IF(Q9161=VLOOKUP(N9160+1,$B$8:$C$360,2,0),N9160+1,N9160))</f>
        <v/>
      </c>
      <c r="P9161" s="30"/>
      <c r="Q9161" s="30"/>
      <c r="R9161" s="35"/>
      <c r="S9161" s="35"/>
      <c r="T9161" s="35"/>
      <c r="U9161" s="35"/>
      <c r="V9161" s="35"/>
      <c r="W9161" s="35"/>
      <c r="X9161" s="35"/>
      <c r="Y9161" s="35"/>
    </row>
    <row r="9162" customFormat="false" ht="14.25" hidden="false" customHeight="false" outlineLevel="0" collapsed="false">
      <c r="N9162" s="0" t="str">
        <f aca="false">IF(R9162=0,"",IF(Q9162=VLOOKUP(N9161+1,$B$8:$C$360,2,0),N9161+1,N9161))</f>
        <v/>
      </c>
      <c r="P9162" s="30"/>
      <c r="Q9162" s="30"/>
      <c r="R9162" s="35"/>
      <c r="S9162" s="35"/>
      <c r="T9162" s="35"/>
      <c r="U9162" s="35"/>
      <c r="V9162" s="35"/>
      <c r="W9162" s="35"/>
      <c r="X9162" s="35"/>
      <c r="Y9162" s="35"/>
    </row>
    <row r="9163" customFormat="false" ht="14.25" hidden="false" customHeight="false" outlineLevel="0" collapsed="false">
      <c r="N9163" s="0" t="str">
        <f aca="false">IF(R9163=0,"",IF(Q9163=VLOOKUP(N9162+1,$B$8:$C$360,2,0),N9162+1,N9162))</f>
        <v/>
      </c>
      <c r="P9163" s="30"/>
      <c r="Q9163" s="30"/>
      <c r="R9163" s="35"/>
      <c r="S9163" s="35"/>
      <c r="T9163" s="35"/>
      <c r="U9163" s="35"/>
      <c r="V9163" s="35"/>
      <c r="W9163" s="35"/>
      <c r="X9163" s="35"/>
      <c r="Y9163" s="35"/>
    </row>
    <row r="9164" customFormat="false" ht="14.25" hidden="false" customHeight="false" outlineLevel="0" collapsed="false">
      <c r="N9164" s="0" t="str">
        <f aca="false">IF(R9164=0,"",IF(Q9164=VLOOKUP(N9163+1,$B$8:$C$360,2,0),N9163+1,N9163))</f>
        <v/>
      </c>
      <c r="P9164" s="30"/>
      <c r="Q9164" s="30"/>
      <c r="R9164" s="35"/>
      <c r="S9164" s="35"/>
      <c r="T9164" s="35"/>
      <c r="U9164" s="35"/>
      <c r="V9164" s="35"/>
      <c r="W9164" s="35"/>
      <c r="X9164" s="35"/>
      <c r="Y9164" s="35"/>
    </row>
    <row r="9165" customFormat="false" ht="14.25" hidden="false" customHeight="false" outlineLevel="0" collapsed="false">
      <c r="N9165" s="0" t="str">
        <f aca="false">IF(R9165=0,"",IF(Q9165=VLOOKUP(N9164+1,$B$8:$C$360,2,0),N9164+1,N9164))</f>
        <v/>
      </c>
      <c r="P9165" s="30"/>
      <c r="Q9165" s="30"/>
      <c r="R9165" s="35"/>
      <c r="S9165" s="35"/>
      <c r="T9165" s="35"/>
      <c r="U9165" s="35"/>
      <c r="V9165" s="35"/>
      <c r="W9165" s="35"/>
      <c r="X9165" s="35"/>
      <c r="Y9165" s="35"/>
    </row>
    <row r="9166" customFormat="false" ht="14.25" hidden="false" customHeight="false" outlineLevel="0" collapsed="false">
      <c r="N9166" s="0" t="str">
        <f aca="false">IF(R9166=0,"",IF(Q9166=VLOOKUP(N9165+1,$B$8:$C$360,2,0),N9165+1,N9165))</f>
        <v/>
      </c>
      <c r="P9166" s="30"/>
      <c r="Q9166" s="30"/>
      <c r="R9166" s="35"/>
      <c r="S9166" s="35"/>
      <c r="T9166" s="35"/>
      <c r="U9166" s="35"/>
      <c r="V9166" s="35"/>
      <c r="W9166" s="35"/>
      <c r="X9166" s="35"/>
      <c r="Y9166" s="35"/>
    </row>
    <row r="9167" customFormat="false" ht="14.25" hidden="false" customHeight="false" outlineLevel="0" collapsed="false">
      <c r="N9167" s="0" t="str">
        <f aca="false">IF(R9167=0,"",IF(Q9167=VLOOKUP(N9166+1,$B$8:$C$360,2,0),N9166+1,N9166))</f>
        <v/>
      </c>
      <c r="P9167" s="30"/>
      <c r="Q9167" s="30"/>
      <c r="R9167" s="35"/>
      <c r="S9167" s="35"/>
      <c r="T9167" s="35"/>
      <c r="U9167" s="35"/>
      <c r="V9167" s="35"/>
      <c r="W9167" s="35"/>
      <c r="X9167" s="35"/>
      <c r="Y9167" s="35"/>
    </row>
    <row r="9168" customFormat="false" ht="14.25" hidden="false" customHeight="false" outlineLevel="0" collapsed="false">
      <c r="N9168" s="0" t="str">
        <f aca="false">IF(R9168=0,"",IF(Q9168=VLOOKUP(N9167+1,$B$8:$C$360,2,0),N9167+1,N9167))</f>
        <v/>
      </c>
      <c r="P9168" s="30"/>
      <c r="Q9168" s="30"/>
      <c r="R9168" s="35"/>
      <c r="S9168" s="35"/>
      <c r="T9168" s="35"/>
      <c r="U9168" s="35"/>
      <c r="V9168" s="35"/>
      <c r="W9168" s="35"/>
      <c r="X9168" s="35"/>
      <c r="Y9168" s="35"/>
    </row>
    <row r="9169" customFormat="false" ht="14.25" hidden="false" customHeight="false" outlineLevel="0" collapsed="false">
      <c r="N9169" s="0" t="str">
        <f aca="false">IF(R9169=0,"",IF(Q9169=VLOOKUP(N9168+1,$B$8:$C$360,2,0),N9168+1,N9168))</f>
        <v/>
      </c>
      <c r="P9169" s="30"/>
      <c r="Q9169" s="30"/>
      <c r="R9169" s="35"/>
      <c r="S9169" s="35"/>
      <c r="T9169" s="35"/>
      <c r="U9169" s="35"/>
      <c r="V9169" s="35"/>
      <c r="W9169" s="35"/>
      <c r="X9169" s="35"/>
      <c r="Y9169" s="35"/>
    </row>
    <row r="9170" customFormat="false" ht="14.25" hidden="false" customHeight="false" outlineLevel="0" collapsed="false">
      <c r="N9170" s="0" t="str">
        <f aca="false">IF(R9170=0,"",IF(Q9170=VLOOKUP(N9169+1,$B$8:$C$360,2,0),N9169+1,N9169))</f>
        <v/>
      </c>
      <c r="P9170" s="30"/>
      <c r="Q9170" s="30"/>
      <c r="R9170" s="35"/>
      <c r="S9170" s="35"/>
      <c r="T9170" s="35"/>
      <c r="U9170" s="35"/>
      <c r="V9170" s="35"/>
      <c r="W9170" s="35"/>
      <c r="X9170" s="35"/>
      <c r="Y9170" s="35"/>
    </row>
    <row r="9171" customFormat="false" ht="14.25" hidden="false" customHeight="false" outlineLevel="0" collapsed="false">
      <c r="N9171" s="0" t="str">
        <f aca="false">IF(R9171=0,"",IF(Q9171=VLOOKUP(N9170+1,$B$8:$C$360,2,0),N9170+1,N9170))</f>
        <v/>
      </c>
      <c r="P9171" s="30"/>
      <c r="Q9171" s="30"/>
      <c r="R9171" s="35"/>
      <c r="S9171" s="35"/>
      <c r="T9171" s="35"/>
      <c r="U9171" s="35"/>
      <c r="V9171" s="35"/>
      <c r="W9171" s="35"/>
      <c r="X9171" s="35"/>
      <c r="Y9171" s="35"/>
    </row>
    <row r="9172" customFormat="false" ht="14.25" hidden="false" customHeight="false" outlineLevel="0" collapsed="false">
      <c r="N9172" s="0" t="str">
        <f aca="false">IF(R9172=0,"",IF(Q9172=VLOOKUP(N9171+1,$B$8:$C$360,2,0),N9171+1,N9171))</f>
        <v/>
      </c>
      <c r="P9172" s="30"/>
      <c r="Q9172" s="30"/>
      <c r="R9172" s="35"/>
      <c r="S9172" s="35"/>
      <c r="T9172" s="35"/>
      <c r="U9172" s="35"/>
      <c r="V9172" s="35"/>
      <c r="W9172" s="35"/>
      <c r="X9172" s="35"/>
      <c r="Y9172" s="35"/>
    </row>
    <row r="9173" customFormat="false" ht="14.25" hidden="false" customHeight="false" outlineLevel="0" collapsed="false">
      <c r="N9173" s="0" t="str">
        <f aca="false">IF(R9173=0,"",IF(Q9173=VLOOKUP(N9172+1,$B$8:$C$360,2,0),N9172+1,N9172))</f>
        <v/>
      </c>
      <c r="P9173" s="30"/>
      <c r="Q9173" s="30"/>
      <c r="R9173" s="35"/>
      <c r="S9173" s="35"/>
      <c r="T9173" s="35"/>
      <c r="U9173" s="35"/>
      <c r="V9173" s="35"/>
      <c r="W9173" s="35"/>
      <c r="X9173" s="35"/>
      <c r="Y9173" s="35"/>
    </row>
    <row r="9174" customFormat="false" ht="14.25" hidden="false" customHeight="false" outlineLevel="0" collapsed="false">
      <c r="N9174" s="0" t="str">
        <f aca="false">IF(R9174=0,"",IF(Q9174=VLOOKUP(N9173+1,$B$8:$C$360,2,0),N9173+1,N9173))</f>
        <v/>
      </c>
      <c r="P9174" s="30"/>
      <c r="Q9174" s="30"/>
      <c r="R9174" s="35"/>
      <c r="S9174" s="35"/>
      <c r="T9174" s="35"/>
      <c r="U9174" s="35"/>
      <c r="V9174" s="35"/>
      <c r="W9174" s="35"/>
      <c r="X9174" s="35"/>
      <c r="Y9174" s="35"/>
    </row>
    <row r="9175" customFormat="false" ht="14.25" hidden="false" customHeight="false" outlineLevel="0" collapsed="false">
      <c r="N9175" s="0" t="str">
        <f aca="false">IF(R9175=0,"",IF(Q9175=VLOOKUP(N9174+1,$B$8:$C$360,2,0),N9174+1,N9174))</f>
        <v/>
      </c>
      <c r="P9175" s="30"/>
      <c r="Q9175" s="30"/>
      <c r="R9175" s="35"/>
      <c r="S9175" s="35"/>
      <c r="T9175" s="35"/>
      <c r="U9175" s="35"/>
      <c r="V9175" s="35"/>
      <c r="W9175" s="35"/>
      <c r="X9175" s="35"/>
      <c r="Y9175" s="35"/>
    </row>
    <row r="9176" customFormat="false" ht="14.25" hidden="false" customHeight="false" outlineLevel="0" collapsed="false">
      <c r="N9176" s="0" t="str">
        <f aca="false">IF(R9176=0,"",IF(Q9176=VLOOKUP(N9175+1,$B$8:$C$360,2,0),N9175+1,N9175))</f>
        <v/>
      </c>
      <c r="P9176" s="30"/>
      <c r="Q9176" s="30"/>
      <c r="R9176" s="35"/>
      <c r="S9176" s="35"/>
      <c r="T9176" s="35"/>
      <c r="U9176" s="35"/>
      <c r="V9176" s="35"/>
      <c r="W9176" s="35"/>
      <c r="X9176" s="35"/>
      <c r="Y9176" s="35"/>
    </row>
    <row r="9177" customFormat="false" ht="14.25" hidden="false" customHeight="false" outlineLevel="0" collapsed="false">
      <c r="N9177" s="0" t="str">
        <f aca="false">IF(R9177=0,"",IF(Q9177=VLOOKUP(N9176+1,$B$8:$C$360,2,0),N9176+1,N9176))</f>
        <v/>
      </c>
      <c r="P9177" s="30"/>
      <c r="Q9177" s="30"/>
      <c r="R9177" s="35"/>
      <c r="S9177" s="35"/>
      <c r="T9177" s="35"/>
      <c r="U9177" s="35"/>
      <c r="V9177" s="35"/>
      <c r="W9177" s="35"/>
      <c r="X9177" s="35"/>
      <c r="Y9177" s="35"/>
    </row>
    <row r="9178" customFormat="false" ht="14.25" hidden="false" customHeight="false" outlineLevel="0" collapsed="false">
      <c r="N9178" s="0" t="str">
        <f aca="false">IF(R9178=0,"",IF(Q9178=VLOOKUP(N9177+1,$B$8:$C$360,2,0),N9177+1,N9177))</f>
        <v/>
      </c>
      <c r="P9178" s="30"/>
      <c r="Q9178" s="30"/>
      <c r="R9178" s="35"/>
      <c r="S9178" s="35"/>
      <c r="T9178" s="35"/>
      <c r="U9178" s="35"/>
      <c r="V9178" s="35"/>
      <c r="W9178" s="35"/>
      <c r="X9178" s="35"/>
      <c r="Y9178" s="35"/>
    </row>
    <row r="9179" customFormat="false" ht="14.25" hidden="false" customHeight="false" outlineLevel="0" collapsed="false">
      <c r="N9179" s="0" t="str">
        <f aca="false">IF(R9179=0,"",IF(Q9179=VLOOKUP(N9178+1,$B$8:$C$360,2,0),N9178+1,N9178))</f>
        <v/>
      </c>
      <c r="P9179" s="30"/>
      <c r="Q9179" s="30"/>
      <c r="R9179" s="35"/>
      <c r="S9179" s="35"/>
      <c r="T9179" s="35"/>
      <c r="U9179" s="35"/>
      <c r="V9179" s="35"/>
      <c r="W9179" s="35"/>
      <c r="X9179" s="35"/>
      <c r="Y9179" s="35"/>
    </row>
    <row r="9180" customFormat="false" ht="14.25" hidden="false" customHeight="false" outlineLevel="0" collapsed="false">
      <c r="N9180" s="0" t="str">
        <f aca="false">IF(R9180=0,"",IF(Q9180=VLOOKUP(N9179+1,$B$8:$C$360,2,0),N9179+1,N9179))</f>
        <v/>
      </c>
      <c r="P9180" s="30"/>
      <c r="Q9180" s="30"/>
      <c r="R9180" s="35"/>
      <c r="S9180" s="35"/>
      <c r="T9180" s="35"/>
      <c r="U9180" s="35"/>
      <c r="V9180" s="35"/>
      <c r="W9180" s="35"/>
      <c r="X9180" s="35"/>
      <c r="Y9180" s="35"/>
    </row>
    <row r="9181" customFormat="false" ht="14.25" hidden="false" customHeight="false" outlineLevel="0" collapsed="false">
      <c r="N9181" s="0" t="str">
        <f aca="false">IF(R9181=0,"",IF(Q9181=VLOOKUP(N9180+1,$B$8:$C$360,2,0),N9180+1,N9180))</f>
        <v/>
      </c>
      <c r="P9181" s="30"/>
      <c r="Q9181" s="30"/>
      <c r="R9181" s="35"/>
      <c r="S9181" s="35"/>
      <c r="T9181" s="35"/>
      <c r="U9181" s="35"/>
      <c r="V9181" s="35"/>
      <c r="W9181" s="35"/>
      <c r="X9181" s="35"/>
      <c r="Y9181" s="35"/>
    </row>
    <row r="9182" customFormat="false" ht="14.25" hidden="false" customHeight="false" outlineLevel="0" collapsed="false">
      <c r="N9182" s="0" t="str">
        <f aca="false">IF(R9182=0,"",IF(Q9182=VLOOKUP(N9181+1,$B$8:$C$360,2,0),N9181+1,N9181))</f>
        <v/>
      </c>
      <c r="P9182" s="30"/>
      <c r="Q9182" s="30"/>
      <c r="R9182" s="35"/>
      <c r="S9182" s="35"/>
      <c r="T9182" s="35"/>
      <c r="U9182" s="35"/>
      <c r="V9182" s="35"/>
      <c r="W9182" s="35"/>
      <c r="X9182" s="35"/>
      <c r="Y9182" s="35"/>
    </row>
    <row r="9183" customFormat="false" ht="14.25" hidden="false" customHeight="false" outlineLevel="0" collapsed="false">
      <c r="N9183" s="0" t="str">
        <f aca="false">IF(R9183=0,"",IF(Q9183=VLOOKUP(N9182+1,$B$8:$C$360,2,0),N9182+1,N9182))</f>
        <v/>
      </c>
      <c r="P9183" s="30"/>
      <c r="Q9183" s="30"/>
      <c r="R9183" s="35"/>
      <c r="S9183" s="35"/>
      <c r="T9183" s="35"/>
      <c r="U9183" s="35"/>
      <c r="V9183" s="35"/>
      <c r="W9183" s="35"/>
      <c r="X9183" s="35"/>
      <c r="Y9183" s="35"/>
    </row>
    <row r="9184" customFormat="false" ht="14.25" hidden="false" customHeight="false" outlineLevel="0" collapsed="false">
      <c r="N9184" s="0" t="str">
        <f aca="false">IF(R9184=0,"",IF(Q9184=VLOOKUP(N9183+1,$B$8:$C$360,2,0),N9183+1,N9183))</f>
        <v/>
      </c>
      <c r="P9184" s="30"/>
      <c r="Q9184" s="30"/>
      <c r="R9184" s="35"/>
      <c r="S9184" s="35"/>
      <c r="T9184" s="35"/>
      <c r="U9184" s="35"/>
      <c r="V9184" s="35"/>
      <c r="W9184" s="35"/>
      <c r="X9184" s="35"/>
      <c r="Y9184" s="35"/>
    </row>
    <row r="9185" customFormat="false" ht="14.25" hidden="false" customHeight="false" outlineLevel="0" collapsed="false">
      <c r="N9185" s="0" t="str">
        <f aca="false">IF(R9185=0,"",IF(Q9185=VLOOKUP(N9184+1,$B$8:$C$360,2,0),N9184+1,N9184))</f>
        <v/>
      </c>
      <c r="P9185" s="30"/>
      <c r="Q9185" s="30"/>
      <c r="R9185" s="35"/>
      <c r="S9185" s="35"/>
      <c r="T9185" s="35"/>
      <c r="U9185" s="35"/>
      <c r="V9185" s="35"/>
      <c r="W9185" s="35"/>
      <c r="X9185" s="35"/>
      <c r="Y9185" s="35"/>
    </row>
    <row r="9186" customFormat="false" ht="14.25" hidden="false" customHeight="false" outlineLevel="0" collapsed="false">
      <c r="N9186" s="0" t="str">
        <f aca="false">IF(R9186=0,"",IF(Q9186=VLOOKUP(N9185+1,$B$8:$C$360,2,0),N9185+1,N9185))</f>
        <v/>
      </c>
      <c r="P9186" s="30"/>
      <c r="Q9186" s="30"/>
      <c r="R9186" s="35"/>
      <c r="S9186" s="35"/>
      <c r="T9186" s="35"/>
      <c r="U9186" s="35"/>
      <c r="V9186" s="35"/>
      <c r="W9186" s="35"/>
      <c r="X9186" s="35"/>
      <c r="Y9186" s="35"/>
    </row>
    <row r="9187" customFormat="false" ht="14.25" hidden="false" customHeight="false" outlineLevel="0" collapsed="false">
      <c r="N9187" s="0" t="str">
        <f aca="false">IF(R9187=0,"",IF(Q9187=VLOOKUP(N9186+1,$B$8:$C$360,2,0),N9186+1,N9186))</f>
        <v/>
      </c>
      <c r="P9187" s="30"/>
      <c r="Q9187" s="30"/>
      <c r="R9187" s="35"/>
      <c r="S9187" s="35"/>
      <c r="T9187" s="35"/>
      <c r="U9187" s="35"/>
      <c r="V9187" s="35"/>
      <c r="W9187" s="35"/>
      <c r="X9187" s="35"/>
      <c r="Y9187" s="35"/>
    </row>
    <row r="9188" customFormat="false" ht="14.25" hidden="false" customHeight="false" outlineLevel="0" collapsed="false">
      <c r="N9188" s="0" t="str">
        <f aca="false">IF(R9188=0,"",IF(Q9188=VLOOKUP(N9187+1,$B$8:$C$360,2,0),N9187+1,N9187))</f>
        <v/>
      </c>
      <c r="P9188" s="30"/>
      <c r="Q9188" s="30"/>
      <c r="R9188" s="35"/>
      <c r="S9188" s="35"/>
      <c r="T9188" s="35"/>
      <c r="U9188" s="35"/>
      <c r="V9188" s="35"/>
      <c r="W9188" s="35"/>
      <c r="X9188" s="35"/>
      <c r="Y9188" s="35"/>
    </row>
    <row r="9189" customFormat="false" ht="14.25" hidden="false" customHeight="false" outlineLevel="0" collapsed="false">
      <c r="N9189" s="0" t="str">
        <f aca="false">IF(R9189=0,"",IF(Q9189=VLOOKUP(N9188+1,$B$8:$C$360,2,0),N9188+1,N9188))</f>
        <v/>
      </c>
      <c r="P9189" s="30"/>
      <c r="Q9189" s="30"/>
      <c r="R9189" s="35"/>
      <c r="S9189" s="35"/>
      <c r="T9189" s="35"/>
      <c r="U9189" s="35"/>
      <c r="V9189" s="35"/>
      <c r="W9189" s="35"/>
      <c r="X9189" s="35"/>
      <c r="Y9189" s="35"/>
    </row>
    <row r="9190" customFormat="false" ht="14.25" hidden="false" customHeight="false" outlineLevel="0" collapsed="false">
      <c r="N9190" s="0" t="str">
        <f aca="false">IF(R9190=0,"",IF(Q9190=VLOOKUP(N9189+1,$B$8:$C$360,2,0),N9189+1,N9189))</f>
        <v/>
      </c>
      <c r="P9190" s="30"/>
      <c r="Q9190" s="30"/>
      <c r="R9190" s="35"/>
      <c r="S9190" s="35"/>
      <c r="T9190" s="35"/>
      <c r="U9190" s="35"/>
      <c r="V9190" s="35"/>
      <c r="W9190" s="35"/>
      <c r="X9190" s="35"/>
      <c r="Y9190" s="35"/>
    </row>
    <row r="9191" customFormat="false" ht="14.25" hidden="false" customHeight="false" outlineLevel="0" collapsed="false">
      <c r="N9191" s="0" t="str">
        <f aca="false">IF(R9191=0,"",IF(Q9191=VLOOKUP(N9190+1,$B$8:$C$360,2,0),N9190+1,N9190))</f>
        <v/>
      </c>
      <c r="P9191" s="30"/>
      <c r="Q9191" s="30"/>
      <c r="R9191" s="35"/>
      <c r="S9191" s="35"/>
      <c r="T9191" s="35"/>
      <c r="U9191" s="35"/>
      <c r="V9191" s="35"/>
      <c r="W9191" s="35"/>
      <c r="X9191" s="35"/>
      <c r="Y9191" s="35"/>
    </row>
    <row r="9192" customFormat="false" ht="14.25" hidden="false" customHeight="false" outlineLevel="0" collapsed="false">
      <c r="N9192" s="0" t="str">
        <f aca="false">IF(R9192=0,"",IF(Q9192=VLOOKUP(N9191+1,$B$8:$C$360,2,0),N9191+1,N9191))</f>
        <v/>
      </c>
      <c r="P9192" s="30"/>
      <c r="Q9192" s="30"/>
      <c r="R9192" s="35"/>
      <c r="S9192" s="35"/>
      <c r="T9192" s="35"/>
      <c r="U9192" s="35"/>
      <c r="V9192" s="35"/>
      <c r="W9192" s="35"/>
      <c r="X9192" s="35"/>
      <c r="Y9192" s="35"/>
    </row>
    <row r="9193" customFormat="false" ht="14.25" hidden="false" customHeight="false" outlineLevel="0" collapsed="false">
      <c r="N9193" s="0" t="str">
        <f aca="false">IF(R9193=0,"",IF(Q9193=VLOOKUP(N9192+1,$B$8:$C$360,2,0),N9192+1,N9192))</f>
        <v/>
      </c>
      <c r="P9193" s="30"/>
      <c r="Q9193" s="30"/>
      <c r="R9193" s="35"/>
      <c r="S9193" s="35"/>
      <c r="T9193" s="35"/>
      <c r="U9193" s="35"/>
      <c r="V9193" s="35"/>
      <c r="W9193" s="35"/>
      <c r="X9193" s="35"/>
      <c r="Y9193" s="35"/>
    </row>
    <row r="9194" customFormat="false" ht="14.25" hidden="false" customHeight="false" outlineLevel="0" collapsed="false">
      <c r="N9194" s="0" t="str">
        <f aca="false">IF(R9194=0,"",IF(Q9194=VLOOKUP(N9193+1,$B$8:$C$360,2,0),N9193+1,N9193))</f>
        <v/>
      </c>
      <c r="P9194" s="30"/>
      <c r="Q9194" s="30"/>
      <c r="R9194" s="35"/>
      <c r="S9194" s="35"/>
      <c r="T9194" s="35"/>
      <c r="U9194" s="35"/>
      <c r="V9194" s="35"/>
      <c r="W9194" s="35"/>
      <c r="X9194" s="35"/>
      <c r="Y9194" s="35"/>
    </row>
    <row r="9195" customFormat="false" ht="14.25" hidden="false" customHeight="false" outlineLevel="0" collapsed="false">
      <c r="N9195" s="0" t="str">
        <f aca="false">IF(R9195=0,"",IF(Q9195=VLOOKUP(N9194+1,$B$8:$C$360,2,0),N9194+1,N9194))</f>
        <v/>
      </c>
      <c r="P9195" s="30"/>
      <c r="Q9195" s="30"/>
      <c r="R9195" s="35"/>
      <c r="S9195" s="35"/>
      <c r="T9195" s="35"/>
      <c r="U9195" s="35"/>
      <c r="V9195" s="35"/>
      <c r="W9195" s="35"/>
      <c r="X9195" s="35"/>
      <c r="Y9195" s="35"/>
    </row>
    <row r="9196" customFormat="false" ht="14.25" hidden="false" customHeight="false" outlineLevel="0" collapsed="false">
      <c r="N9196" s="0" t="str">
        <f aca="false">IF(R9196=0,"",IF(Q9196=VLOOKUP(N9195+1,$B$8:$C$360,2,0),N9195+1,N9195))</f>
        <v/>
      </c>
      <c r="P9196" s="30"/>
      <c r="Q9196" s="30"/>
      <c r="R9196" s="35"/>
      <c r="S9196" s="35"/>
      <c r="T9196" s="35"/>
      <c r="U9196" s="35"/>
      <c r="V9196" s="35"/>
      <c r="W9196" s="35"/>
      <c r="X9196" s="35"/>
      <c r="Y9196" s="35"/>
    </row>
    <row r="9197" customFormat="false" ht="14.25" hidden="false" customHeight="false" outlineLevel="0" collapsed="false">
      <c r="N9197" s="0" t="str">
        <f aca="false">IF(R9197=0,"",IF(Q9197=VLOOKUP(N9196+1,$B$8:$C$360,2,0),N9196+1,N9196))</f>
        <v/>
      </c>
      <c r="P9197" s="30"/>
      <c r="Q9197" s="30"/>
      <c r="R9197" s="35"/>
      <c r="S9197" s="35"/>
      <c r="T9197" s="35"/>
      <c r="U9197" s="35"/>
      <c r="V9197" s="35"/>
      <c r="W9197" s="35"/>
      <c r="X9197" s="35"/>
      <c r="Y9197" s="35"/>
    </row>
    <row r="9198" customFormat="false" ht="14.25" hidden="false" customHeight="false" outlineLevel="0" collapsed="false">
      <c r="N9198" s="0" t="str">
        <f aca="false">IF(R9198=0,"",IF(Q9198=VLOOKUP(N9197+1,$B$8:$C$360,2,0),N9197+1,N9197))</f>
        <v/>
      </c>
      <c r="P9198" s="30"/>
      <c r="Q9198" s="30"/>
      <c r="R9198" s="35"/>
      <c r="S9198" s="35"/>
      <c r="T9198" s="35"/>
      <c r="U9198" s="35"/>
      <c r="V9198" s="35"/>
      <c r="W9198" s="35"/>
      <c r="X9198" s="35"/>
      <c r="Y9198" s="35"/>
    </row>
    <row r="9199" customFormat="false" ht="14.25" hidden="false" customHeight="false" outlineLevel="0" collapsed="false">
      <c r="N9199" s="0" t="str">
        <f aca="false">IF(R9199=0,"",IF(Q9199=VLOOKUP(N9198+1,$B$8:$C$360,2,0),N9198+1,N9198))</f>
        <v/>
      </c>
      <c r="P9199" s="30"/>
      <c r="Q9199" s="30"/>
      <c r="R9199" s="35"/>
      <c r="S9199" s="35"/>
      <c r="T9199" s="35"/>
      <c r="U9199" s="35"/>
      <c r="V9199" s="35"/>
      <c r="W9199" s="35"/>
      <c r="X9199" s="35"/>
      <c r="Y9199" s="35"/>
    </row>
    <row r="9200" customFormat="false" ht="14.25" hidden="false" customHeight="false" outlineLevel="0" collapsed="false">
      <c r="N9200" s="0" t="str">
        <f aca="false">IF(R9200=0,"",IF(Q9200=VLOOKUP(N9199+1,$B$8:$C$360,2,0),N9199+1,N9199))</f>
        <v/>
      </c>
      <c r="P9200" s="30"/>
      <c r="Q9200" s="30"/>
      <c r="R9200" s="35"/>
      <c r="S9200" s="35"/>
      <c r="T9200" s="35"/>
      <c r="U9200" s="35"/>
      <c r="V9200" s="35"/>
      <c r="W9200" s="35"/>
      <c r="X9200" s="35"/>
      <c r="Y9200" s="35"/>
    </row>
    <row r="9201" customFormat="false" ht="14.25" hidden="false" customHeight="false" outlineLevel="0" collapsed="false">
      <c r="N9201" s="0" t="str">
        <f aca="false">IF(R9201=0,"",IF(Q9201=VLOOKUP(N9200+1,$B$8:$C$360,2,0),N9200+1,N9200))</f>
        <v/>
      </c>
      <c r="P9201" s="30"/>
      <c r="Q9201" s="30"/>
      <c r="R9201" s="35"/>
      <c r="S9201" s="35"/>
      <c r="T9201" s="35"/>
      <c r="U9201" s="35"/>
      <c r="V9201" s="35"/>
      <c r="W9201" s="35"/>
      <c r="X9201" s="35"/>
      <c r="Y9201" s="35"/>
    </row>
    <row r="9202" customFormat="false" ht="14.25" hidden="false" customHeight="false" outlineLevel="0" collapsed="false">
      <c r="N9202" s="0" t="str">
        <f aca="false">IF(R9202=0,"",IF(Q9202=VLOOKUP(N9201+1,$B$8:$C$360,2,0),N9201+1,N9201))</f>
        <v/>
      </c>
      <c r="P9202" s="30"/>
      <c r="Q9202" s="30"/>
      <c r="R9202" s="35"/>
      <c r="S9202" s="35"/>
      <c r="T9202" s="35"/>
      <c r="U9202" s="35"/>
      <c r="V9202" s="35"/>
      <c r="W9202" s="35"/>
      <c r="X9202" s="35"/>
      <c r="Y9202" s="35"/>
    </row>
    <row r="9203" customFormat="false" ht="14.25" hidden="false" customHeight="false" outlineLevel="0" collapsed="false">
      <c r="N9203" s="0" t="str">
        <f aca="false">IF(R9203=0,"",IF(Q9203=VLOOKUP(N9202+1,$B$8:$C$360,2,0),N9202+1,N9202))</f>
        <v/>
      </c>
      <c r="P9203" s="30"/>
      <c r="Q9203" s="30"/>
      <c r="R9203" s="35"/>
      <c r="S9203" s="35"/>
      <c r="T9203" s="35"/>
      <c r="U9203" s="35"/>
      <c r="V9203" s="35"/>
      <c r="W9203" s="35"/>
      <c r="X9203" s="35"/>
      <c r="Y9203" s="35"/>
    </row>
    <row r="9204" customFormat="false" ht="14.25" hidden="false" customHeight="false" outlineLevel="0" collapsed="false">
      <c r="N9204" s="0" t="str">
        <f aca="false">IF(R9204=0,"",IF(Q9204=VLOOKUP(N9203+1,$B$8:$C$360,2,0),N9203+1,N9203))</f>
        <v/>
      </c>
      <c r="P9204" s="30"/>
      <c r="Q9204" s="30"/>
      <c r="R9204" s="35"/>
      <c r="S9204" s="35"/>
      <c r="T9204" s="35"/>
      <c r="U9204" s="35"/>
      <c r="V9204" s="35"/>
      <c r="W9204" s="35"/>
      <c r="X9204" s="35"/>
      <c r="Y9204" s="35"/>
    </row>
    <row r="9205" customFormat="false" ht="14.25" hidden="false" customHeight="false" outlineLevel="0" collapsed="false">
      <c r="N9205" s="0" t="str">
        <f aca="false">IF(R9205=0,"",IF(Q9205=VLOOKUP(N9204+1,$B$8:$C$360,2,0),N9204+1,N9204))</f>
        <v/>
      </c>
      <c r="P9205" s="30"/>
      <c r="Q9205" s="30"/>
      <c r="R9205" s="35"/>
      <c r="S9205" s="35"/>
      <c r="T9205" s="35"/>
      <c r="U9205" s="35"/>
      <c r="V9205" s="35"/>
      <c r="W9205" s="35"/>
      <c r="X9205" s="35"/>
      <c r="Y9205" s="35"/>
    </row>
    <row r="9206" customFormat="false" ht="14.25" hidden="false" customHeight="false" outlineLevel="0" collapsed="false">
      <c r="N9206" s="0" t="str">
        <f aca="false">IF(R9206=0,"",IF(Q9206=VLOOKUP(N9205+1,$B$8:$C$360,2,0),N9205+1,N9205))</f>
        <v/>
      </c>
      <c r="P9206" s="30"/>
      <c r="Q9206" s="30"/>
      <c r="R9206" s="35"/>
      <c r="S9206" s="35"/>
      <c r="T9206" s="35"/>
      <c r="U9206" s="35"/>
      <c r="V9206" s="35"/>
      <c r="W9206" s="35"/>
      <c r="X9206" s="35"/>
      <c r="Y9206" s="35"/>
    </row>
    <row r="9207" customFormat="false" ht="14.25" hidden="false" customHeight="false" outlineLevel="0" collapsed="false">
      <c r="N9207" s="0" t="str">
        <f aca="false">IF(R9207=0,"",IF(Q9207=VLOOKUP(N9206+1,$B$8:$C$360,2,0),N9206+1,N9206))</f>
        <v/>
      </c>
      <c r="P9207" s="30"/>
      <c r="Q9207" s="30"/>
      <c r="R9207" s="35"/>
      <c r="S9207" s="35"/>
      <c r="T9207" s="35"/>
      <c r="U9207" s="35"/>
      <c r="V9207" s="35"/>
      <c r="W9207" s="35"/>
      <c r="X9207" s="35"/>
      <c r="Y9207" s="35"/>
    </row>
    <row r="9208" customFormat="false" ht="14.25" hidden="false" customHeight="false" outlineLevel="0" collapsed="false">
      <c r="N9208" s="0" t="str">
        <f aca="false">IF(R9208=0,"",IF(Q9208=VLOOKUP(N9207+1,$B$8:$C$360,2,0),N9207+1,N9207))</f>
        <v/>
      </c>
      <c r="P9208" s="30"/>
      <c r="Q9208" s="30"/>
      <c r="R9208" s="35"/>
      <c r="S9208" s="35"/>
      <c r="T9208" s="35"/>
      <c r="U9208" s="35"/>
      <c r="V9208" s="35"/>
      <c r="W9208" s="35"/>
      <c r="X9208" s="35"/>
      <c r="Y9208" s="35"/>
    </row>
    <row r="9209" customFormat="false" ht="14.25" hidden="false" customHeight="false" outlineLevel="0" collapsed="false">
      <c r="N9209" s="0" t="str">
        <f aca="false">IF(R9209=0,"",IF(Q9209=VLOOKUP(N9208+1,$B$8:$C$360,2,0),N9208+1,N9208))</f>
        <v/>
      </c>
      <c r="P9209" s="30"/>
      <c r="Q9209" s="30"/>
      <c r="R9209" s="35"/>
      <c r="S9209" s="35"/>
      <c r="T9209" s="35"/>
      <c r="U9209" s="35"/>
      <c r="V9209" s="35"/>
      <c r="W9209" s="35"/>
      <c r="X9209" s="35"/>
      <c r="Y9209" s="35"/>
    </row>
    <row r="9210" customFormat="false" ht="14.25" hidden="false" customHeight="false" outlineLevel="0" collapsed="false">
      <c r="N9210" s="0" t="str">
        <f aca="false">IF(R9210=0,"",IF(Q9210=VLOOKUP(N9209+1,$B$8:$C$360,2,0),N9209+1,N9209))</f>
        <v/>
      </c>
      <c r="P9210" s="30"/>
      <c r="Q9210" s="30"/>
      <c r="R9210" s="35"/>
      <c r="S9210" s="35"/>
      <c r="T9210" s="35"/>
      <c r="U9210" s="35"/>
      <c r="V9210" s="35"/>
      <c r="W9210" s="35"/>
      <c r="X9210" s="35"/>
      <c r="Y9210" s="35"/>
    </row>
    <row r="9211" customFormat="false" ht="14.25" hidden="false" customHeight="false" outlineLevel="0" collapsed="false">
      <c r="N9211" s="0" t="str">
        <f aca="false">IF(R9211=0,"",IF(Q9211=VLOOKUP(N9210+1,$B$8:$C$360,2,0),N9210+1,N9210))</f>
        <v/>
      </c>
      <c r="P9211" s="30"/>
      <c r="Q9211" s="30"/>
      <c r="R9211" s="35"/>
      <c r="S9211" s="35"/>
      <c r="T9211" s="35"/>
      <c r="U9211" s="35"/>
      <c r="V9211" s="35"/>
      <c r="W9211" s="35"/>
      <c r="X9211" s="35"/>
      <c r="Y9211" s="35"/>
    </row>
    <row r="9212" customFormat="false" ht="14.25" hidden="false" customHeight="false" outlineLevel="0" collapsed="false">
      <c r="N9212" s="0" t="str">
        <f aca="false">IF(R9212=0,"",IF(Q9212=VLOOKUP(N9211+1,$B$8:$C$360,2,0),N9211+1,N9211))</f>
        <v/>
      </c>
      <c r="P9212" s="30"/>
      <c r="Q9212" s="30"/>
      <c r="R9212" s="35"/>
      <c r="S9212" s="35"/>
      <c r="T9212" s="35"/>
      <c r="U9212" s="35"/>
      <c r="V9212" s="35"/>
      <c r="W9212" s="35"/>
      <c r="X9212" s="35"/>
      <c r="Y9212" s="35"/>
    </row>
    <row r="9213" customFormat="false" ht="14.25" hidden="false" customHeight="false" outlineLevel="0" collapsed="false">
      <c r="N9213" s="0" t="str">
        <f aca="false">IF(R9213=0,"",IF(Q9213=VLOOKUP(N9212+1,$B$8:$C$360,2,0),N9212+1,N9212))</f>
        <v/>
      </c>
      <c r="P9213" s="30"/>
      <c r="Q9213" s="30"/>
      <c r="R9213" s="35"/>
      <c r="S9213" s="35"/>
      <c r="T9213" s="35"/>
      <c r="U9213" s="35"/>
      <c r="V9213" s="35"/>
      <c r="W9213" s="35"/>
      <c r="X9213" s="35"/>
      <c r="Y9213" s="35"/>
    </row>
    <row r="9214" customFormat="false" ht="14.25" hidden="false" customHeight="false" outlineLevel="0" collapsed="false">
      <c r="N9214" s="0" t="str">
        <f aca="false">IF(R9214=0,"",IF(Q9214=VLOOKUP(N9213+1,$B$8:$C$360,2,0),N9213+1,N9213))</f>
        <v/>
      </c>
      <c r="P9214" s="30"/>
      <c r="Q9214" s="30"/>
      <c r="R9214" s="35"/>
      <c r="S9214" s="35"/>
      <c r="T9214" s="35"/>
      <c r="U9214" s="35"/>
      <c r="V9214" s="35"/>
      <c r="W9214" s="35"/>
      <c r="X9214" s="35"/>
      <c r="Y9214" s="35"/>
    </row>
    <row r="9215" customFormat="false" ht="14.25" hidden="false" customHeight="false" outlineLevel="0" collapsed="false">
      <c r="N9215" s="0" t="str">
        <f aca="false">IF(R9215=0,"",IF(Q9215=VLOOKUP(N9214+1,$B$8:$C$360,2,0),N9214+1,N9214))</f>
        <v/>
      </c>
      <c r="P9215" s="30"/>
      <c r="Q9215" s="30"/>
      <c r="R9215" s="35"/>
      <c r="S9215" s="35"/>
      <c r="T9215" s="35"/>
      <c r="U9215" s="35"/>
      <c r="V9215" s="35"/>
      <c r="W9215" s="35"/>
      <c r="X9215" s="35"/>
      <c r="Y9215" s="35"/>
    </row>
    <row r="9216" customFormat="false" ht="14.25" hidden="false" customHeight="false" outlineLevel="0" collapsed="false">
      <c r="N9216" s="0" t="str">
        <f aca="false">IF(R9216=0,"",IF(Q9216=VLOOKUP(N9215+1,$B$8:$C$360,2,0),N9215+1,N9215))</f>
        <v/>
      </c>
      <c r="P9216" s="30"/>
      <c r="Q9216" s="30"/>
      <c r="R9216" s="35"/>
      <c r="S9216" s="35"/>
      <c r="T9216" s="35"/>
      <c r="U9216" s="35"/>
      <c r="V9216" s="35"/>
      <c r="W9216" s="35"/>
      <c r="X9216" s="35"/>
      <c r="Y9216" s="35"/>
    </row>
    <row r="9217" customFormat="false" ht="14.25" hidden="false" customHeight="false" outlineLevel="0" collapsed="false">
      <c r="N9217" s="0" t="str">
        <f aca="false">IF(R9217=0,"",IF(Q9217=VLOOKUP(N9216+1,$B$8:$C$360,2,0),N9216+1,N9216))</f>
        <v/>
      </c>
      <c r="P9217" s="30"/>
      <c r="Q9217" s="30"/>
      <c r="R9217" s="35"/>
      <c r="S9217" s="35"/>
      <c r="T9217" s="35"/>
      <c r="U9217" s="35"/>
      <c r="V9217" s="35"/>
      <c r="W9217" s="35"/>
      <c r="X9217" s="35"/>
      <c r="Y9217" s="35"/>
    </row>
    <row r="9218" customFormat="false" ht="14.25" hidden="false" customHeight="false" outlineLevel="0" collapsed="false">
      <c r="N9218" s="0" t="str">
        <f aca="false">IF(R9218=0,"",IF(Q9218=VLOOKUP(N9217+1,$B$8:$C$360,2,0),N9217+1,N9217))</f>
        <v/>
      </c>
      <c r="P9218" s="30"/>
      <c r="Q9218" s="30"/>
      <c r="R9218" s="35"/>
      <c r="S9218" s="35"/>
      <c r="T9218" s="35"/>
      <c r="U9218" s="35"/>
      <c r="V9218" s="35"/>
      <c r="W9218" s="35"/>
      <c r="X9218" s="35"/>
      <c r="Y9218" s="35"/>
    </row>
    <row r="9219" customFormat="false" ht="14.25" hidden="false" customHeight="false" outlineLevel="0" collapsed="false">
      <c r="N9219" s="0" t="str">
        <f aca="false">IF(R9219=0,"",IF(Q9219=VLOOKUP(N9218+1,$B$8:$C$360,2,0),N9218+1,N9218))</f>
        <v/>
      </c>
      <c r="P9219" s="30"/>
      <c r="Q9219" s="30"/>
      <c r="R9219" s="35"/>
      <c r="S9219" s="35"/>
      <c r="T9219" s="35"/>
      <c r="U9219" s="35"/>
      <c r="V9219" s="35"/>
      <c r="W9219" s="35"/>
      <c r="X9219" s="35"/>
      <c r="Y9219" s="35"/>
    </row>
    <row r="9220" customFormat="false" ht="14.25" hidden="false" customHeight="false" outlineLevel="0" collapsed="false">
      <c r="N9220" s="0" t="str">
        <f aca="false">IF(R9220=0,"",IF(Q9220=VLOOKUP(N9219+1,$B$8:$C$360,2,0),N9219+1,N9219))</f>
        <v/>
      </c>
      <c r="P9220" s="30"/>
      <c r="Q9220" s="30"/>
      <c r="R9220" s="35"/>
      <c r="S9220" s="35"/>
      <c r="T9220" s="35"/>
      <c r="U9220" s="35"/>
      <c r="V9220" s="35"/>
      <c r="W9220" s="35"/>
      <c r="X9220" s="35"/>
      <c r="Y9220" s="35"/>
    </row>
    <row r="9221" customFormat="false" ht="14.25" hidden="false" customHeight="false" outlineLevel="0" collapsed="false">
      <c r="N9221" s="0" t="str">
        <f aca="false">IF(R9221=0,"",IF(Q9221=VLOOKUP(N9220+1,$B$8:$C$360,2,0),N9220+1,N9220))</f>
        <v/>
      </c>
      <c r="P9221" s="30"/>
      <c r="Q9221" s="30"/>
      <c r="R9221" s="35"/>
      <c r="S9221" s="35"/>
      <c r="T9221" s="35"/>
      <c r="U9221" s="35"/>
      <c r="V9221" s="35"/>
      <c r="W9221" s="35"/>
      <c r="X9221" s="35"/>
      <c r="Y9221" s="35"/>
    </row>
    <row r="9222" customFormat="false" ht="14.25" hidden="false" customHeight="false" outlineLevel="0" collapsed="false">
      <c r="N9222" s="0" t="str">
        <f aca="false">IF(R9222=0,"",IF(Q9222=VLOOKUP(N9221+1,$B$8:$C$360,2,0),N9221+1,N9221))</f>
        <v/>
      </c>
      <c r="P9222" s="30"/>
      <c r="Q9222" s="30"/>
      <c r="R9222" s="35"/>
      <c r="S9222" s="35"/>
      <c r="T9222" s="35"/>
      <c r="U9222" s="35"/>
      <c r="V9222" s="35"/>
      <c r="W9222" s="35"/>
      <c r="X9222" s="35"/>
      <c r="Y9222" s="35"/>
    </row>
    <row r="9223" customFormat="false" ht="14.25" hidden="false" customHeight="false" outlineLevel="0" collapsed="false">
      <c r="N9223" s="0" t="str">
        <f aca="false">IF(R9223=0,"",IF(Q9223=VLOOKUP(N9222+1,$B$8:$C$360,2,0),N9222+1,N9222))</f>
        <v/>
      </c>
      <c r="P9223" s="30"/>
      <c r="Q9223" s="30"/>
      <c r="R9223" s="35"/>
      <c r="S9223" s="35"/>
      <c r="T9223" s="35"/>
      <c r="U9223" s="35"/>
      <c r="V9223" s="35"/>
      <c r="W9223" s="35"/>
      <c r="X9223" s="35"/>
      <c r="Y9223" s="35"/>
    </row>
    <row r="9224" customFormat="false" ht="14.25" hidden="false" customHeight="false" outlineLevel="0" collapsed="false">
      <c r="N9224" s="0" t="str">
        <f aca="false">IF(R9224=0,"",IF(Q9224=VLOOKUP(N9223+1,$B$8:$C$360,2,0),N9223+1,N9223))</f>
        <v/>
      </c>
      <c r="P9224" s="30"/>
      <c r="Q9224" s="30"/>
      <c r="R9224" s="35"/>
      <c r="S9224" s="35"/>
      <c r="T9224" s="35"/>
      <c r="U9224" s="35"/>
      <c r="V9224" s="35"/>
      <c r="W9224" s="35"/>
      <c r="X9224" s="35"/>
      <c r="Y9224" s="35"/>
    </row>
    <row r="9225" customFormat="false" ht="14.25" hidden="false" customHeight="false" outlineLevel="0" collapsed="false">
      <c r="N9225" s="0" t="str">
        <f aca="false">IF(R9225=0,"",IF(Q9225=VLOOKUP(N9224+1,$B$8:$C$360,2,0),N9224+1,N9224))</f>
        <v/>
      </c>
      <c r="P9225" s="30"/>
      <c r="Q9225" s="30"/>
      <c r="R9225" s="35"/>
      <c r="S9225" s="35"/>
      <c r="T9225" s="35"/>
      <c r="U9225" s="35"/>
      <c r="V9225" s="35"/>
      <c r="W9225" s="35"/>
      <c r="X9225" s="35"/>
      <c r="Y9225" s="35"/>
    </row>
    <row r="9226" customFormat="false" ht="14.25" hidden="false" customHeight="false" outlineLevel="0" collapsed="false">
      <c r="N9226" s="0" t="str">
        <f aca="false">IF(R9226=0,"",IF(Q9226=VLOOKUP(N9225+1,$B$8:$C$360,2,0),N9225+1,N9225))</f>
        <v/>
      </c>
      <c r="P9226" s="30"/>
      <c r="Q9226" s="30"/>
      <c r="R9226" s="35"/>
      <c r="S9226" s="35"/>
      <c r="T9226" s="35"/>
      <c r="U9226" s="35"/>
      <c r="V9226" s="35"/>
      <c r="W9226" s="35"/>
      <c r="X9226" s="35"/>
      <c r="Y9226" s="35"/>
    </row>
    <row r="9227" customFormat="false" ht="14.25" hidden="false" customHeight="false" outlineLevel="0" collapsed="false">
      <c r="N9227" s="0" t="str">
        <f aca="false">IF(R9227=0,"",IF(Q9227=VLOOKUP(N9226+1,$B$8:$C$360,2,0),N9226+1,N9226))</f>
        <v/>
      </c>
      <c r="P9227" s="30"/>
      <c r="Q9227" s="30"/>
      <c r="R9227" s="35"/>
      <c r="S9227" s="35"/>
      <c r="T9227" s="35"/>
      <c r="U9227" s="35"/>
      <c r="V9227" s="35"/>
      <c r="W9227" s="35"/>
      <c r="X9227" s="35"/>
      <c r="Y9227" s="35"/>
    </row>
    <row r="9228" customFormat="false" ht="14.25" hidden="false" customHeight="false" outlineLevel="0" collapsed="false">
      <c r="N9228" s="0" t="str">
        <f aca="false">IF(R9228=0,"",IF(Q9228=VLOOKUP(N9227+1,$B$8:$C$360,2,0),N9227+1,N9227))</f>
        <v/>
      </c>
      <c r="P9228" s="30"/>
      <c r="Q9228" s="30"/>
      <c r="R9228" s="35"/>
      <c r="S9228" s="35"/>
      <c r="T9228" s="35"/>
      <c r="U9228" s="35"/>
      <c r="V9228" s="35"/>
      <c r="W9228" s="35"/>
      <c r="X9228" s="35"/>
      <c r="Y9228" s="35"/>
    </row>
    <row r="9229" customFormat="false" ht="14.25" hidden="false" customHeight="false" outlineLevel="0" collapsed="false">
      <c r="N9229" s="0" t="str">
        <f aca="false">IF(R9229=0,"",IF(Q9229=VLOOKUP(N9228+1,$B$8:$C$360,2,0),N9228+1,N9228))</f>
        <v/>
      </c>
      <c r="P9229" s="30"/>
      <c r="Q9229" s="30"/>
      <c r="R9229" s="35"/>
      <c r="S9229" s="35"/>
      <c r="T9229" s="35"/>
      <c r="U9229" s="35"/>
      <c r="V9229" s="35"/>
      <c r="W9229" s="35"/>
      <c r="X9229" s="35"/>
      <c r="Y9229" s="35"/>
    </row>
    <row r="9230" customFormat="false" ht="14.25" hidden="false" customHeight="false" outlineLevel="0" collapsed="false">
      <c r="N9230" s="0" t="str">
        <f aca="false">IF(R9230=0,"",IF(Q9230=VLOOKUP(N9229+1,$B$8:$C$360,2,0),N9229+1,N9229))</f>
        <v/>
      </c>
      <c r="P9230" s="30"/>
      <c r="Q9230" s="30"/>
      <c r="R9230" s="35"/>
      <c r="S9230" s="35"/>
      <c r="T9230" s="35"/>
      <c r="U9230" s="35"/>
      <c r="V9230" s="35"/>
      <c r="W9230" s="35"/>
      <c r="X9230" s="35"/>
      <c r="Y9230" s="35"/>
    </row>
    <row r="9231" customFormat="false" ht="14.25" hidden="false" customHeight="false" outlineLevel="0" collapsed="false">
      <c r="N9231" s="0" t="str">
        <f aca="false">IF(R9231=0,"",IF(Q9231=VLOOKUP(N9230+1,$B$8:$C$360,2,0),N9230+1,N9230))</f>
        <v/>
      </c>
      <c r="P9231" s="30"/>
      <c r="Q9231" s="30"/>
      <c r="R9231" s="35"/>
      <c r="S9231" s="35"/>
      <c r="T9231" s="35"/>
      <c r="U9231" s="35"/>
      <c r="V9231" s="35"/>
      <c r="W9231" s="35"/>
      <c r="X9231" s="35"/>
      <c r="Y9231" s="35"/>
    </row>
    <row r="9232" customFormat="false" ht="14.25" hidden="false" customHeight="false" outlineLevel="0" collapsed="false">
      <c r="N9232" s="0" t="str">
        <f aca="false">IF(R9232=0,"",IF(Q9232=VLOOKUP(N9231+1,$B$8:$C$360,2,0),N9231+1,N9231))</f>
        <v/>
      </c>
      <c r="P9232" s="30"/>
      <c r="Q9232" s="30"/>
      <c r="R9232" s="35"/>
      <c r="S9232" s="35"/>
      <c r="T9232" s="35"/>
      <c r="U9232" s="35"/>
      <c r="V9232" s="35"/>
      <c r="W9232" s="35"/>
      <c r="X9232" s="35"/>
      <c r="Y9232" s="35"/>
    </row>
    <row r="9233" customFormat="false" ht="14.25" hidden="false" customHeight="false" outlineLevel="0" collapsed="false">
      <c r="N9233" s="0" t="str">
        <f aca="false">IF(R9233=0,"",IF(Q9233=VLOOKUP(N9232+1,$B$8:$C$360,2,0),N9232+1,N9232))</f>
        <v/>
      </c>
      <c r="P9233" s="30"/>
      <c r="Q9233" s="30"/>
      <c r="R9233" s="35"/>
      <c r="S9233" s="35"/>
      <c r="T9233" s="35"/>
      <c r="U9233" s="35"/>
      <c r="V9233" s="35"/>
      <c r="W9233" s="35"/>
      <c r="X9233" s="35"/>
      <c r="Y9233" s="35"/>
    </row>
    <row r="9234" customFormat="false" ht="14.25" hidden="false" customHeight="false" outlineLevel="0" collapsed="false">
      <c r="N9234" s="0" t="str">
        <f aca="false">IF(R9234=0,"",IF(Q9234=VLOOKUP(N9233+1,$B$8:$C$360,2,0),N9233+1,N9233))</f>
        <v/>
      </c>
      <c r="P9234" s="30"/>
      <c r="Q9234" s="30"/>
      <c r="R9234" s="35"/>
      <c r="S9234" s="35"/>
      <c r="T9234" s="35"/>
      <c r="U9234" s="35"/>
      <c r="V9234" s="35"/>
      <c r="W9234" s="35"/>
      <c r="X9234" s="35"/>
      <c r="Y9234" s="35"/>
    </row>
    <row r="9235" customFormat="false" ht="14.25" hidden="false" customHeight="false" outlineLevel="0" collapsed="false">
      <c r="N9235" s="0" t="str">
        <f aca="false">IF(R9235=0,"",IF(Q9235=VLOOKUP(N9234+1,$B$8:$C$360,2,0),N9234+1,N9234))</f>
        <v/>
      </c>
      <c r="P9235" s="30"/>
      <c r="Q9235" s="30"/>
      <c r="R9235" s="35"/>
      <c r="S9235" s="35"/>
      <c r="T9235" s="35"/>
      <c r="U9235" s="35"/>
      <c r="V9235" s="35"/>
      <c r="W9235" s="35"/>
      <c r="X9235" s="35"/>
      <c r="Y9235" s="35"/>
    </row>
    <row r="9236" customFormat="false" ht="14.25" hidden="false" customHeight="false" outlineLevel="0" collapsed="false">
      <c r="N9236" s="0" t="str">
        <f aca="false">IF(R9236=0,"",IF(Q9236=VLOOKUP(N9235+1,$B$8:$C$360,2,0),N9235+1,N9235))</f>
        <v/>
      </c>
      <c r="P9236" s="30"/>
      <c r="Q9236" s="30"/>
      <c r="R9236" s="35"/>
      <c r="S9236" s="35"/>
      <c r="T9236" s="35"/>
      <c r="U9236" s="35"/>
      <c r="V9236" s="35"/>
      <c r="W9236" s="35"/>
      <c r="X9236" s="35"/>
      <c r="Y9236" s="35"/>
    </row>
    <row r="9237" customFormat="false" ht="14.25" hidden="false" customHeight="false" outlineLevel="0" collapsed="false">
      <c r="N9237" s="0" t="str">
        <f aca="false">IF(R9237=0,"",IF(Q9237=VLOOKUP(N9236+1,$B$8:$C$360,2,0),N9236+1,N9236))</f>
        <v/>
      </c>
      <c r="P9237" s="30"/>
      <c r="Q9237" s="30"/>
      <c r="R9237" s="35"/>
      <c r="S9237" s="35"/>
      <c r="T9237" s="35"/>
      <c r="U9237" s="35"/>
      <c r="V9237" s="35"/>
      <c r="W9237" s="35"/>
      <c r="X9237" s="35"/>
      <c r="Y9237" s="35"/>
    </row>
    <row r="9238" customFormat="false" ht="14.25" hidden="false" customHeight="false" outlineLevel="0" collapsed="false">
      <c r="N9238" s="0" t="str">
        <f aca="false">IF(R9238=0,"",IF(Q9238=VLOOKUP(N9237+1,$B$8:$C$360,2,0),N9237+1,N9237))</f>
        <v/>
      </c>
      <c r="P9238" s="30"/>
      <c r="Q9238" s="30"/>
      <c r="R9238" s="35"/>
      <c r="S9238" s="35"/>
      <c r="T9238" s="35"/>
      <c r="U9238" s="35"/>
      <c r="V9238" s="35"/>
      <c r="W9238" s="35"/>
      <c r="X9238" s="35"/>
      <c r="Y9238" s="35"/>
    </row>
    <row r="9239" customFormat="false" ht="14.25" hidden="false" customHeight="false" outlineLevel="0" collapsed="false">
      <c r="N9239" s="0" t="str">
        <f aca="false">IF(R9239=0,"",IF(Q9239=VLOOKUP(N9238+1,$B$8:$C$360,2,0),N9238+1,N9238))</f>
        <v/>
      </c>
      <c r="P9239" s="30"/>
      <c r="Q9239" s="30"/>
      <c r="R9239" s="35"/>
      <c r="S9239" s="35"/>
      <c r="T9239" s="35"/>
      <c r="U9239" s="35"/>
      <c r="V9239" s="35"/>
      <c r="W9239" s="35"/>
      <c r="X9239" s="35"/>
      <c r="Y9239" s="35"/>
    </row>
    <row r="9240" customFormat="false" ht="14.25" hidden="false" customHeight="false" outlineLevel="0" collapsed="false">
      <c r="N9240" s="0" t="str">
        <f aca="false">IF(R9240=0,"",IF(Q9240=VLOOKUP(N9239+1,$B$8:$C$360,2,0),N9239+1,N9239))</f>
        <v/>
      </c>
      <c r="P9240" s="30"/>
      <c r="Q9240" s="30"/>
      <c r="R9240" s="35"/>
      <c r="S9240" s="35"/>
      <c r="T9240" s="35"/>
      <c r="U9240" s="35"/>
      <c r="V9240" s="35"/>
      <c r="W9240" s="35"/>
      <c r="X9240" s="35"/>
      <c r="Y9240" s="35"/>
    </row>
    <row r="9241" customFormat="false" ht="14.25" hidden="false" customHeight="false" outlineLevel="0" collapsed="false">
      <c r="N9241" s="0" t="str">
        <f aca="false">IF(R9241=0,"",IF(Q9241=VLOOKUP(N9240+1,$B$8:$C$360,2,0),N9240+1,N9240))</f>
        <v/>
      </c>
      <c r="P9241" s="30"/>
      <c r="Q9241" s="30"/>
      <c r="R9241" s="35"/>
      <c r="S9241" s="35"/>
      <c r="T9241" s="35"/>
      <c r="U9241" s="35"/>
      <c r="V9241" s="35"/>
      <c r="W9241" s="35"/>
      <c r="X9241" s="35"/>
      <c r="Y9241" s="35"/>
    </row>
    <row r="9242" customFormat="false" ht="14.25" hidden="false" customHeight="false" outlineLevel="0" collapsed="false">
      <c r="N9242" s="0" t="str">
        <f aca="false">IF(R9242=0,"",IF(Q9242=VLOOKUP(N9241+1,$B$8:$C$360,2,0),N9241+1,N9241))</f>
        <v/>
      </c>
      <c r="P9242" s="30"/>
      <c r="Q9242" s="30"/>
      <c r="R9242" s="35"/>
      <c r="S9242" s="35"/>
      <c r="T9242" s="35"/>
      <c r="U9242" s="35"/>
      <c r="V9242" s="35"/>
      <c r="W9242" s="35"/>
      <c r="X9242" s="35"/>
      <c r="Y9242" s="35"/>
    </row>
    <row r="9243" customFormat="false" ht="14.25" hidden="false" customHeight="false" outlineLevel="0" collapsed="false">
      <c r="N9243" s="0" t="str">
        <f aca="false">IF(R9243=0,"",IF(Q9243=VLOOKUP(N9242+1,$B$8:$C$360,2,0),N9242+1,N9242))</f>
        <v/>
      </c>
      <c r="P9243" s="30"/>
      <c r="Q9243" s="30"/>
      <c r="R9243" s="35"/>
      <c r="S9243" s="35"/>
      <c r="T9243" s="35"/>
      <c r="U9243" s="35"/>
      <c r="V9243" s="35"/>
      <c r="W9243" s="35"/>
      <c r="X9243" s="35"/>
      <c r="Y9243" s="35"/>
    </row>
    <row r="9244" customFormat="false" ht="14.25" hidden="false" customHeight="false" outlineLevel="0" collapsed="false">
      <c r="N9244" s="0" t="str">
        <f aca="false">IF(R9244=0,"",IF(Q9244=VLOOKUP(N9243+1,$B$8:$C$360,2,0),N9243+1,N9243))</f>
        <v/>
      </c>
      <c r="P9244" s="30"/>
      <c r="Q9244" s="30"/>
      <c r="R9244" s="35"/>
      <c r="S9244" s="35"/>
      <c r="T9244" s="35"/>
      <c r="U9244" s="35"/>
      <c r="V9244" s="35"/>
      <c r="W9244" s="35"/>
      <c r="X9244" s="35"/>
      <c r="Y9244" s="35"/>
    </row>
    <row r="9245" customFormat="false" ht="14.25" hidden="false" customHeight="false" outlineLevel="0" collapsed="false">
      <c r="N9245" s="0" t="str">
        <f aca="false">IF(R9245=0,"",IF(Q9245=VLOOKUP(N9244+1,$B$8:$C$360,2,0),N9244+1,N9244))</f>
        <v/>
      </c>
      <c r="P9245" s="30"/>
      <c r="Q9245" s="30"/>
      <c r="R9245" s="35"/>
      <c r="S9245" s="35"/>
      <c r="T9245" s="35"/>
      <c r="U9245" s="35"/>
      <c r="V9245" s="35"/>
      <c r="W9245" s="35"/>
      <c r="X9245" s="35"/>
      <c r="Y9245" s="35"/>
    </row>
    <row r="9246" customFormat="false" ht="14.25" hidden="false" customHeight="false" outlineLevel="0" collapsed="false">
      <c r="N9246" s="0" t="str">
        <f aca="false">IF(R9246=0,"",IF(Q9246=VLOOKUP(N9245+1,$B$8:$C$360,2,0),N9245+1,N9245))</f>
        <v/>
      </c>
      <c r="P9246" s="30"/>
      <c r="Q9246" s="30"/>
      <c r="R9246" s="35"/>
      <c r="S9246" s="35"/>
      <c r="T9246" s="35"/>
      <c r="U9246" s="35"/>
      <c r="V9246" s="35"/>
      <c r="W9246" s="35"/>
      <c r="X9246" s="35"/>
      <c r="Y9246" s="35"/>
    </row>
    <row r="9247" customFormat="false" ht="14.25" hidden="false" customHeight="false" outlineLevel="0" collapsed="false">
      <c r="N9247" s="0" t="str">
        <f aca="false">IF(R9247=0,"",IF(Q9247=VLOOKUP(N9246+1,$B$8:$C$360,2,0),N9246+1,N9246))</f>
        <v/>
      </c>
      <c r="P9247" s="30"/>
      <c r="Q9247" s="30"/>
      <c r="R9247" s="35"/>
      <c r="S9247" s="35"/>
      <c r="T9247" s="35"/>
      <c r="U9247" s="35"/>
      <c r="V9247" s="35"/>
      <c r="W9247" s="35"/>
      <c r="X9247" s="35"/>
      <c r="Y9247" s="35"/>
    </row>
    <row r="9248" customFormat="false" ht="14.25" hidden="false" customHeight="false" outlineLevel="0" collapsed="false">
      <c r="N9248" s="0" t="str">
        <f aca="false">IF(R9248=0,"",IF(Q9248=VLOOKUP(N9247+1,$B$8:$C$360,2,0),N9247+1,N9247))</f>
        <v/>
      </c>
      <c r="P9248" s="30"/>
      <c r="Q9248" s="30"/>
      <c r="R9248" s="35"/>
      <c r="S9248" s="35"/>
      <c r="T9248" s="35"/>
      <c r="U9248" s="35"/>
      <c r="V9248" s="35"/>
      <c r="W9248" s="35"/>
      <c r="X9248" s="35"/>
      <c r="Y9248" s="35"/>
    </row>
    <row r="9249" customFormat="false" ht="14.25" hidden="false" customHeight="false" outlineLevel="0" collapsed="false">
      <c r="N9249" s="0" t="str">
        <f aca="false">IF(R9249=0,"",IF(Q9249=VLOOKUP(N9248+1,$B$8:$C$360,2,0),N9248+1,N9248))</f>
        <v/>
      </c>
      <c r="P9249" s="30"/>
      <c r="Q9249" s="30"/>
      <c r="R9249" s="35"/>
      <c r="S9249" s="35"/>
      <c r="T9249" s="35"/>
      <c r="U9249" s="35"/>
      <c r="V9249" s="35"/>
      <c r="W9249" s="35"/>
      <c r="X9249" s="35"/>
      <c r="Y9249" s="35"/>
    </row>
    <row r="9250" customFormat="false" ht="14.25" hidden="false" customHeight="false" outlineLevel="0" collapsed="false">
      <c r="N9250" s="0" t="str">
        <f aca="false">IF(R9250=0,"",IF(Q9250=VLOOKUP(N9249+1,$B$8:$C$360,2,0),N9249+1,N9249))</f>
        <v/>
      </c>
      <c r="P9250" s="30"/>
      <c r="Q9250" s="30"/>
      <c r="R9250" s="35"/>
      <c r="S9250" s="35"/>
      <c r="T9250" s="35"/>
      <c r="U9250" s="35"/>
      <c r="V9250" s="35"/>
      <c r="W9250" s="35"/>
      <c r="X9250" s="35"/>
      <c r="Y9250" s="35"/>
    </row>
    <row r="9251" customFormat="false" ht="14.25" hidden="false" customHeight="false" outlineLevel="0" collapsed="false">
      <c r="N9251" s="0" t="str">
        <f aca="false">IF(R9251=0,"",IF(Q9251=VLOOKUP(N9250+1,$B$8:$C$360,2,0),N9250+1,N9250))</f>
        <v/>
      </c>
      <c r="P9251" s="30"/>
      <c r="Q9251" s="30"/>
      <c r="R9251" s="35"/>
      <c r="S9251" s="35"/>
      <c r="T9251" s="35"/>
      <c r="U9251" s="35"/>
      <c r="V9251" s="35"/>
      <c r="W9251" s="35"/>
      <c r="X9251" s="35"/>
      <c r="Y9251" s="35"/>
    </row>
    <row r="9252" customFormat="false" ht="14.25" hidden="false" customHeight="false" outlineLevel="0" collapsed="false">
      <c r="N9252" s="0" t="str">
        <f aca="false">IF(R9252=0,"",IF(Q9252=VLOOKUP(N9251+1,$B$8:$C$360,2,0),N9251+1,N9251))</f>
        <v/>
      </c>
      <c r="P9252" s="30"/>
      <c r="Q9252" s="30"/>
      <c r="R9252" s="35"/>
      <c r="S9252" s="35"/>
      <c r="T9252" s="35"/>
      <c r="U9252" s="35"/>
      <c r="V9252" s="35"/>
      <c r="W9252" s="35"/>
      <c r="X9252" s="35"/>
      <c r="Y9252" s="35"/>
    </row>
    <row r="9253" customFormat="false" ht="14.25" hidden="false" customHeight="false" outlineLevel="0" collapsed="false">
      <c r="N9253" s="0" t="str">
        <f aca="false">IF(R9253=0,"",IF(Q9253=VLOOKUP(N9252+1,$B$8:$C$360,2,0),N9252+1,N9252))</f>
        <v/>
      </c>
      <c r="P9253" s="30"/>
      <c r="Q9253" s="30"/>
      <c r="R9253" s="35"/>
      <c r="S9253" s="35"/>
      <c r="T9253" s="35"/>
      <c r="U9253" s="35"/>
      <c r="V9253" s="35"/>
      <c r="W9253" s="35"/>
      <c r="X9253" s="35"/>
      <c r="Y9253" s="35"/>
    </row>
    <row r="9254" customFormat="false" ht="14.25" hidden="false" customHeight="false" outlineLevel="0" collapsed="false">
      <c r="N9254" s="0" t="str">
        <f aca="false">IF(R9254=0,"",IF(Q9254=VLOOKUP(N9253+1,$B$8:$C$360,2,0),N9253+1,N9253))</f>
        <v/>
      </c>
      <c r="P9254" s="30"/>
      <c r="Q9254" s="30"/>
      <c r="R9254" s="35"/>
      <c r="S9254" s="35"/>
      <c r="T9254" s="35"/>
      <c r="U9254" s="35"/>
      <c r="V9254" s="35"/>
      <c r="W9254" s="35"/>
      <c r="X9254" s="35"/>
      <c r="Y9254" s="35"/>
    </row>
    <row r="9255" customFormat="false" ht="14.25" hidden="false" customHeight="false" outlineLevel="0" collapsed="false">
      <c r="N9255" s="0" t="str">
        <f aca="false">IF(R9255=0,"",IF(Q9255=VLOOKUP(N9254+1,$B$8:$C$360,2,0),N9254+1,N9254))</f>
        <v/>
      </c>
      <c r="P9255" s="30"/>
      <c r="Q9255" s="30"/>
      <c r="R9255" s="35"/>
      <c r="S9255" s="35"/>
      <c r="T9255" s="35"/>
      <c r="U9255" s="35"/>
      <c r="V9255" s="35"/>
      <c r="W9255" s="35"/>
      <c r="X9255" s="35"/>
      <c r="Y9255" s="35"/>
    </row>
    <row r="9256" customFormat="false" ht="14.25" hidden="false" customHeight="false" outlineLevel="0" collapsed="false">
      <c r="N9256" s="0" t="str">
        <f aca="false">IF(R9256=0,"",IF(Q9256=VLOOKUP(N9255+1,$B$8:$C$360,2,0),N9255+1,N9255))</f>
        <v/>
      </c>
      <c r="P9256" s="30"/>
      <c r="Q9256" s="30"/>
      <c r="R9256" s="35"/>
      <c r="S9256" s="35"/>
      <c r="T9256" s="35"/>
      <c r="U9256" s="35"/>
      <c r="V9256" s="35"/>
      <c r="W9256" s="35"/>
      <c r="X9256" s="35"/>
      <c r="Y9256" s="35"/>
    </row>
    <row r="9257" customFormat="false" ht="14.25" hidden="false" customHeight="false" outlineLevel="0" collapsed="false">
      <c r="N9257" s="0" t="str">
        <f aca="false">IF(R9257=0,"",IF(Q9257=VLOOKUP(N9256+1,$B$8:$C$360,2,0),N9256+1,N9256))</f>
        <v/>
      </c>
      <c r="P9257" s="30"/>
      <c r="Q9257" s="30"/>
      <c r="R9257" s="35"/>
      <c r="S9257" s="35"/>
      <c r="T9257" s="35"/>
      <c r="U9257" s="35"/>
      <c r="V9257" s="35"/>
      <c r="W9257" s="35"/>
      <c r="X9257" s="35"/>
      <c r="Y9257" s="35"/>
    </row>
    <row r="9258" customFormat="false" ht="14.25" hidden="false" customHeight="false" outlineLevel="0" collapsed="false">
      <c r="N9258" s="0" t="str">
        <f aca="false">IF(R9258=0,"",IF(Q9258=VLOOKUP(N9257+1,$B$8:$C$360,2,0),N9257+1,N9257))</f>
        <v/>
      </c>
      <c r="P9258" s="30"/>
      <c r="Q9258" s="30"/>
      <c r="R9258" s="35"/>
      <c r="S9258" s="35"/>
      <c r="T9258" s="35"/>
      <c r="U9258" s="35"/>
      <c r="V9258" s="35"/>
      <c r="W9258" s="35"/>
      <c r="X9258" s="35"/>
      <c r="Y9258" s="35"/>
    </row>
    <row r="9259" customFormat="false" ht="14.25" hidden="false" customHeight="false" outlineLevel="0" collapsed="false">
      <c r="N9259" s="0" t="str">
        <f aca="false">IF(R9259=0,"",IF(Q9259=VLOOKUP(N9258+1,$B$8:$C$360,2,0),N9258+1,N9258))</f>
        <v/>
      </c>
      <c r="P9259" s="30"/>
      <c r="Q9259" s="30"/>
      <c r="R9259" s="35"/>
      <c r="S9259" s="35"/>
      <c r="T9259" s="35"/>
      <c r="U9259" s="35"/>
      <c r="V9259" s="35"/>
      <c r="W9259" s="35"/>
      <c r="X9259" s="35"/>
      <c r="Y9259" s="35"/>
    </row>
    <row r="9260" customFormat="false" ht="14.25" hidden="false" customHeight="false" outlineLevel="0" collapsed="false">
      <c r="N9260" s="0" t="str">
        <f aca="false">IF(R9260=0,"",IF(Q9260=VLOOKUP(N9259+1,$B$8:$C$360,2,0),N9259+1,N9259))</f>
        <v/>
      </c>
      <c r="P9260" s="30"/>
      <c r="Q9260" s="30"/>
      <c r="R9260" s="35"/>
      <c r="S9260" s="35"/>
      <c r="T9260" s="35"/>
      <c r="U9260" s="35"/>
      <c r="V9260" s="35"/>
      <c r="W9260" s="35"/>
      <c r="X9260" s="35"/>
      <c r="Y9260" s="35"/>
    </row>
    <row r="9261" customFormat="false" ht="14.25" hidden="false" customHeight="false" outlineLevel="0" collapsed="false">
      <c r="N9261" s="0" t="str">
        <f aca="false">IF(R9261=0,"",IF(Q9261=VLOOKUP(N9260+1,$B$8:$C$360,2,0),N9260+1,N9260))</f>
        <v/>
      </c>
      <c r="P9261" s="30"/>
      <c r="Q9261" s="30"/>
      <c r="R9261" s="35"/>
      <c r="S9261" s="35"/>
      <c r="T9261" s="35"/>
      <c r="U9261" s="35"/>
      <c r="V9261" s="35"/>
      <c r="W9261" s="35"/>
      <c r="X9261" s="35"/>
      <c r="Y9261" s="35"/>
    </row>
    <row r="9262" customFormat="false" ht="14.25" hidden="false" customHeight="false" outlineLevel="0" collapsed="false">
      <c r="N9262" s="0" t="str">
        <f aca="false">IF(R9262=0,"",IF(Q9262=VLOOKUP(N9261+1,$B$8:$C$360,2,0),N9261+1,N9261))</f>
        <v/>
      </c>
      <c r="P9262" s="30"/>
      <c r="Q9262" s="30"/>
      <c r="R9262" s="35"/>
      <c r="S9262" s="35"/>
      <c r="T9262" s="35"/>
      <c r="U9262" s="35"/>
      <c r="V9262" s="35"/>
      <c r="W9262" s="35"/>
      <c r="X9262" s="35"/>
      <c r="Y9262" s="35"/>
    </row>
    <row r="9263" customFormat="false" ht="14.25" hidden="false" customHeight="false" outlineLevel="0" collapsed="false">
      <c r="N9263" s="0" t="str">
        <f aca="false">IF(R9263=0,"",IF(Q9263=VLOOKUP(N9262+1,$B$8:$C$360,2,0),N9262+1,N9262))</f>
        <v/>
      </c>
      <c r="P9263" s="30"/>
      <c r="Q9263" s="30"/>
      <c r="R9263" s="35"/>
      <c r="S9263" s="35"/>
      <c r="T9263" s="35"/>
      <c r="U9263" s="35"/>
      <c r="V9263" s="35"/>
      <c r="W9263" s="35"/>
      <c r="X9263" s="35"/>
      <c r="Y9263" s="35"/>
    </row>
    <row r="9264" customFormat="false" ht="14.25" hidden="false" customHeight="false" outlineLevel="0" collapsed="false">
      <c r="N9264" s="0" t="str">
        <f aca="false">IF(R9264=0,"",IF(Q9264=VLOOKUP(N9263+1,$B$8:$C$360,2,0),N9263+1,N9263))</f>
        <v/>
      </c>
      <c r="P9264" s="30"/>
      <c r="Q9264" s="30"/>
      <c r="R9264" s="35"/>
      <c r="S9264" s="35"/>
      <c r="T9264" s="35"/>
      <c r="U9264" s="35"/>
      <c r="V9264" s="35"/>
      <c r="W9264" s="35"/>
      <c r="X9264" s="35"/>
      <c r="Y9264" s="35"/>
    </row>
    <row r="9265" customFormat="false" ht="14.25" hidden="false" customHeight="false" outlineLevel="0" collapsed="false">
      <c r="N9265" s="0" t="str">
        <f aca="false">IF(R9265=0,"",IF(Q9265=VLOOKUP(N9264+1,$B$8:$C$360,2,0),N9264+1,N9264))</f>
        <v/>
      </c>
      <c r="P9265" s="30"/>
      <c r="Q9265" s="30"/>
      <c r="R9265" s="35"/>
      <c r="S9265" s="35"/>
      <c r="T9265" s="35"/>
      <c r="U9265" s="35"/>
      <c r="V9265" s="35"/>
      <c r="W9265" s="35"/>
      <c r="X9265" s="35"/>
      <c r="Y9265" s="35"/>
    </row>
    <row r="9266" customFormat="false" ht="14.25" hidden="false" customHeight="false" outlineLevel="0" collapsed="false">
      <c r="N9266" s="0" t="str">
        <f aca="false">IF(R9266=0,"",IF(Q9266=VLOOKUP(N9265+1,$B$8:$C$360,2,0),N9265+1,N9265))</f>
        <v/>
      </c>
      <c r="P9266" s="30"/>
      <c r="Q9266" s="30"/>
      <c r="R9266" s="35"/>
      <c r="S9266" s="35"/>
      <c r="T9266" s="35"/>
      <c r="U9266" s="35"/>
      <c r="V9266" s="35"/>
      <c r="W9266" s="35"/>
      <c r="X9266" s="35"/>
      <c r="Y9266" s="35"/>
    </row>
    <row r="9267" customFormat="false" ht="14.25" hidden="false" customHeight="false" outlineLevel="0" collapsed="false">
      <c r="N9267" s="0" t="str">
        <f aca="false">IF(R9267=0,"",IF(Q9267=VLOOKUP(N9266+1,$B$8:$C$360,2,0),N9266+1,N9266))</f>
        <v/>
      </c>
      <c r="P9267" s="30"/>
      <c r="Q9267" s="30"/>
      <c r="R9267" s="35"/>
      <c r="S9267" s="35"/>
      <c r="T9267" s="35"/>
      <c r="U9267" s="35"/>
      <c r="V9267" s="35"/>
      <c r="W9267" s="35"/>
      <c r="X9267" s="35"/>
      <c r="Y9267" s="35"/>
    </row>
    <row r="9268" customFormat="false" ht="14.25" hidden="false" customHeight="false" outlineLevel="0" collapsed="false">
      <c r="N9268" s="0" t="str">
        <f aca="false">IF(R9268=0,"",IF(Q9268=VLOOKUP(N9267+1,$B$8:$C$360,2,0),N9267+1,N9267))</f>
        <v/>
      </c>
      <c r="P9268" s="30"/>
      <c r="Q9268" s="30"/>
      <c r="R9268" s="35"/>
      <c r="S9268" s="35"/>
      <c r="T9268" s="35"/>
      <c r="U9268" s="35"/>
      <c r="V9268" s="35"/>
      <c r="W9268" s="35"/>
      <c r="X9268" s="35"/>
      <c r="Y9268" s="35"/>
    </row>
    <row r="9269" customFormat="false" ht="14.25" hidden="false" customHeight="false" outlineLevel="0" collapsed="false">
      <c r="N9269" s="0" t="str">
        <f aca="false">IF(R9269=0,"",IF(Q9269=VLOOKUP(N9268+1,$B$8:$C$360,2,0),N9268+1,N9268))</f>
        <v/>
      </c>
      <c r="P9269" s="30"/>
      <c r="Q9269" s="30"/>
      <c r="R9269" s="35"/>
      <c r="S9269" s="35"/>
      <c r="T9269" s="35"/>
      <c r="U9269" s="35"/>
      <c r="V9269" s="35"/>
      <c r="W9269" s="35"/>
      <c r="X9269" s="35"/>
      <c r="Y9269" s="35"/>
    </row>
    <row r="9270" customFormat="false" ht="14.25" hidden="false" customHeight="false" outlineLevel="0" collapsed="false">
      <c r="N9270" s="0" t="str">
        <f aca="false">IF(R9270=0,"",IF(Q9270=VLOOKUP(N9269+1,$B$8:$C$360,2,0),N9269+1,N9269))</f>
        <v/>
      </c>
      <c r="P9270" s="30"/>
      <c r="Q9270" s="30"/>
      <c r="R9270" s="35"/>
      <c r="S9270" s="35"/>
      <c r="T9270" s="35"/>
      <c r="U9270" s="35"/>
      <c r="V9270" s="35"/>
      <c r="W9270" s="35"/>
      <c r="X9270" s="35"/>
      <c r="Y9270" s="35"/>
    </row>
    <row r="9271" customFormat="false" ht="14.25" hidden="false" customHeight="false" outlineLevel="0" collapsed="false">
      <c r="N9271" s="0" t="str">
        <f aca="false">IF(R9271=0,"",IF(Q9271=VLOOKUP(N9270+1,$B$8:$C$360,2,0),N9270+1,N9270))</f>
        <v/>
      </c>
      <c r="P9271" s="30"/>
      <c r="Q9271" s="30"/>
      <c r="R9271" s="35"/>
      <c r="S9271" s="35"/>
      <c r="T9271" s="35"/>
      <c r="U9271" s="35"/>
      <c r="V9271" s="35"/>
      <c r="W9271" s="35"/>
      <c r="X9271" s="35"/>
      <c r="Y9271" s="35"/>
    </row>
    <row r="9272" customFormat="false" ht="14.25" hidden="false" customHeight="false" outlineLevel="0" collapsed="false">
      <c r="N9272" s="0" t="str">
        <f aca="false">IF(R9272=0,"",IF(Q9272=VLOOKUP(N9271+1,$B$8:$C$360,2,0),N9271+1,N9271))</f>
        <v/>
      </c>
      <c r="P9272" s="30"/>
      <c r="Q9272" s="30"/>
      <c r="R9272" s="35"/>
      <c r="S9272" s="35"/>
      <c r="T9272" s="35"/>
      <c r="U9272" s="35"/>
      <c r="V9272" s="35"/>
      <c r="W9272" s="35"/>
      <c r="X9272" s="35"/>
      <c r="Y9272" s="35"/>
    </row>
    <row r="9273" customFormat="false" ht="14.25" hidden="false" customHeight="false" outlineLevel="0" collapsed="false">
      <c r="N9273" s="0" t="str">
        <f aca="false">IF(R9273=0,"",IF(Q9273=VLOOKUP(N9272+1,$B$8:$C$360,2,0),N9272+1,N9272))</f>
        <v/>
      </c>
      <c r="P9273" s="30"/>
      <c r="Q9273" s="30"/>
      <c r="R9273" s="35"/>
      <c r="S9273" s="35"/>
      <c r="T9273" s="35"/>
      <c r="U9273" s="35"/>
      <c r="V9273" s="35"/>
      <c r="W9273" s="35"/>
      <c r="X9273" s="35"/>
      <c r="Y9273" s="35"/>
    </row>
    <row r="9274" customFormat="false" ht="14.25" hidden="false" customHeight="false" outlineLevel="0" collapsed="false">
      <c r="N9274" s="0" t="str">
        <f aca="false">IF(R9274=0,"",IF(Q9274=VLOOKUP(N9273+1,$B$8:$C$360,2,0),N9273+1,N9273))</f>
        <v/>
      </c>
      <c r="P9274" s="30"/>
      <c r="Q9274" s="30"/>
      <c r="R9274" s="35"/>
      <c r="S9274" s="35"/>
      <c r="T9274" s="35"/>
      <c r="U9274" s="35"/>
      <c r="V9274" s="35"/>
      <c r="W9274" s="35"/>
      <c r="X9274" s="35"/>
      <c r="Y9274" s="35"/>
    </row>
    <row r="9275" customFormat="false" ht="14.25" hidden="false" customHeight="false" outlineLevel="0" collapsed="false">
      <c r="N9275" s="0" t="str">
        <f aca="false">IF(R9275=0,"",IF(Q9275=VLOOKUP(N9274+1,$B$8:$C$360,2,0),N9274+1,N9274))</f>
        <v/>
      </c>
      <c r="P9275" s="30"/>
      <c r="Q9275" s="30"/>
      <c r="R9275" s="35"/>
      <c r="S9275" s="35"/>
      <c r="T9275" s="35"/>
      <c r="U9275" s="35"/>
      <c r="V9275" s="35"/>
      <c r="W9275" s="35"/>
      <c r="X9275" s="35"/>
      <c r="Y9275" s="35"/>
    </row>
    <row r="9276" customFormat="false" ht="14.25" hidden="false" customHeight="false" outlineLevel="0" collapsed="false">
      <c r="N9276" s="0" t="str">
        <f aca="false">IF(R9276=0,"",IF(Q9276=VLOOKUP(N9275+1,$B$8:$C$360,2,0),N9275+1,N9275))</f>
        <v/>
      </c>
      <c r="P9276" s="30"/>
      <c r="Q9276" s="30"/>
      <c r="R9276" s="35"/>
      <c r="S9276" s="35"/>
      <c r="T9276" s="35"/>
      <c r="U9276" s="35"/>
      <c r="V9276" s="35"/>
      <c r="W9276" s="35"/>
      <c r="X9276" s="35"/>
      <c r="Y9276" s="35"/>
    </row>
    <row r="9277" customFormat="false" ht="14.25" hidden="false" customHeight="false" outlineLevel="0" collapsed="false">
      <c r="N9277" s="0" t="str">
        <f aca="false">IF(R9277=0,"",IF(Q9277=VLOOKUP(N9276+1,$B$8:$C$360,2,0),N9276+1,N9276))</f>
        <v/>
      </c>
      <c r="P9277" s="30"/>
      <c r="Q9277" s="30"/>
      <c r="R9277" s="35"/>
      <c r="S9277" s="35"/>
      <c r="T9277" s="35"/>
      <c r="U9277" s="35"/>
      <c r="V9277" s="35"/>
      <c r="W9277" s="35"/>
      <c r="X9277" s="35"/>
      <c r="Y9277" s="35"/>
    </row>
    <row r="9278" customFormat="false" ht="14.25" hidden="false" customHeight="false" outlineLevel="0" collapsed="false">
      <c r="N9278" s="0" t="str">
        <f aca="false">IF(R9278=0,"",IF(Q9278=VLOOKUP(N9277+1,$B$8:$C$360,2,0),N9277+1,N9277))</f>
        <v/>
      </c>
      <c r="P9278" s="30"/>
      <c r="Q9278" s="30"/>
      <c r="R9278" s="35"/>
      <c r="S9278" s="35"/>
      <c r="T9278" s="35"/>
      <c r="U9278" s="35"/>
      <c r="V9278" s="35"/>
      <c r="W9278" s="35"/>
      <c r="X9278" s="35"/>
      <c r="Y9278" s="35"/>
    </row>
    <row r="9279" customFormat="false" ht="14.25" hidden="false" customHeight="false" outlineLevel="0" collapsed="false">
      <c r="N9279" s="0" t="str">
        <f aca="false">IF(R9279=0,"",IF(Q9279=VLOOKUP(N9278+1,$B$8:$C$360,2,0),N9278+1,N9278))</f>
        <v/>
      </c>
      <c r="P9279" s="30"/>
      <c r="Q9279" s="30"/>
      <c r="R9279" s="35"/>
      <c r="S9279" s="35"/>
      <c r="T9279" s="35"/>
      <c r="U9279" s="35"/>
      <c r="V9279" s="35"/>
      <c r="W9279" s="35"/>
      <c r="X9279" s="35"/>
      <c r="Y9279" s="35"/>
    </row>
    <row r="9280" customFormat="false" ht="14.25" hidden="false" customHeight="false" outlineLevel="0" collapsed="false">
      <c r="N9280" s="0" t="str">
        <f aca="false">IF(R9280=0,"",IF(Q9280=VLOOKUP(N9279+1,$B$8:$C$360,2,0),N9279+1,N9279))</f>
        <v/>
      </c>
      <c r="P9280" s="30"/>
      <c r="Q9280" s="30"/>
      <c r="R9280" s="35"/>
      <c r="S9280" s="35"/>
      <c r="T9280" s="35"/>
      <c r="U9280" s="35"/>
      <c r="V9280" s="35"/>
      <c r="W9280" s="35"/>
      <c r="X9280" s="35"/>
      <c r="Y9280" s="35"/>
    </row>
    <row r="9281" customFormat="false" ht="14.25" hidden="false" customHeight="false" outlineLevel="0" collapsed="false">
      <c r="N9281" s="0" t="str">
        <f aca="false">IF(R9281=0,"",IF(Q9281=VLOOKUP(N9280+1,$B$8:$C$360,2,0),N9280+1,N9280))</f>
        <v/>
      </c>
      <c r="P9281" s="30"/>
      <c r="Q9281" s="30"/>
      <c r="R9281" s="35"/>
      <c r="S9281" s="35"/>
      <c r="T9281" s="35"/>
      <c r="U9281" s="35"/>
      <c r="V9281" s="35"/>
      <c r="W9281" s="35"/>
      <c r="X9281" s="35"/>
      <c r="Y9281" s="35"/>
    </row>
    <row r="9282" customFormat="false" ht="14.25" hidden="false" customHeight="false" outlineLevel="0" collapsed="false">
      <c r="N9282" s="0" t="str">
        <f aca="false">IF(R9282=0,"",IF(Q9282=VLOOKUP(N9281+1,$B$8:$C$360,2,0),N9281+1,N9281))</f>
        <v/>
      </c>
      <c r="P9282" s="30"/>
      <c r="Q9282" s="30"/>
      <c r="R9282" s="35"/>
      <c r="S9282" s="35"/>
      <c r="T9282" s="35"/>
      <c r="U9282" s="35"/>
      <c r="V9282" s="35"/>
      <c r="W9282" s="35"/>
      <c r="X9282" s="35"/>
      <c r="Y9282" s="35"/>
    </row>
    <row r="9283" customFormat="false" ht="14.25" hidden="false" customHeight="false" outlineLevel="0" collapsed="false">
      <c r="N9283" s="0" t="str">
        <f aca="false">IF(R9283=0,"",IF(Q9283=VLOOKUP(N9282+1,$B$8:$C$360,2,0),N9282+1,N9282))</f>
        <v/>
      </c>
      <c r="P9283" s="30"/>
      <c r="Q9283" s="30"/>
      <c r="R9283" s="35"/>
      <c r="S9283" s="35"/>
      <c r="T9283" s="35"/>
      <c r="U9283" s="35"/>
      <c r="V9283" s="35"/>
      <c r="W9283" s="35"/>
      <c r="X9283" s="35"/>
      <c r="Y9283" s="35"/>
    </row>
    <row r="9284" customFormat="false" ht="14.25" hidden="false" customHeight="false" outlineLevel="0" collapsed="false">
      <c r="N9284" s="0" t="str">
        <f aca="false">IF(R9284=0,"",IF(Q9284=VLOOKUP(N9283+1,$B$8:$C$360,2,0),N9283+1,N9283))</f>
        <v/>
      </c>
      <c r="P9284" s="30"/>
      <c r="Q9284" s="30"/>
      <c r="R9284" s="35"/>
      <c r="S9284" s="35"/>
      <c r="T9284" s="35"/>
      <c r="U9284" s="35"/>
      <c r="V9284" s="35"/>
      <c r="W9284" s="35"/>
      <c r="X9284" s="35"/>
      <c r="Y9284" s="35"/>
    </row>
    <row r="9285" customFormat="false" ht="14.25" hidden="false" customHeight="false" outlineLevel="0" collapsed="false">
      <c r="N9285" s="0" t="str">
        <f aca="false">IF(R9285=0,"",IF(Q9285=VLOOKUP(N9284+1,$B$8:$C$360,2,0),N9284+1,N9284))</f>
        <v/>
      </c>
      <c r="P9285" s="30"/>
      <c r="Q9285" s="30"/>
      <c r="R9285" s="35"/>
      <c r="S9285" s="35"/>
      <c r="T9285" s="35"/>
      <c r="U9285" s="35"/>
      <c r="V9285" s="35"/>
      <c r="W9285" s="35"/>
      <c r="X9285" s="35"/>
      <c r="Y9285" s="35"/>
    </row>
    <row r="9286" customFormat="false" ht="14.25" hidden="false" customHeight="false" outlineLevel="0" collapsed="false">
      <c r="N9286" s="0" t="str">
        <f aca="false">IF(R9286=0,"",IF(Q9286=VLOOKUP(N9285+1,$B$8:$C$360,2,0),N9285+1,N9285))</f>
        <v/>
      </c>
      <c r="P9286" s="30"/>
      <c r="Q9286" s="30"/>
      <c r="R9286" s="35"/>
      <c r="S9286" s="35"/>
      <c r="T9286" s="35"/>
      <c r="U9286" s="35"/>
      <c r="V9286" s="35"/>
      <c r="W9286" s="35"/>
      <c r="X9286" s="35"/>
      <c r="Y9286" s="35"/>
    </row>
    <row r="9287" customFormat="false" ht="14.25" hidden="false" customHeight="false" outlineLevel="0" collapsed="false">
      <c r="N9287" s="0" t="str">
        <f aca="false">IF(R9287=0,"",IF(Q9287=VLOOKUP(N9286+1,$B$8:$C$360,2,0),N9286+1,N9286))</f>
        <v/>
      </c>
      <c r="P9287" s="30"/>
      <c r="Q9287" s="30"/>
      <c r="R9287" s="35"/>
      <c r="S9287" s="35"/>
      <c r="T9287" s="35"/>
      <c r="U9287" s="35"/>
      <c r="V9287" s="35"/>
      <c r="W9287" s="35"/>
      <c r="X9287" s="35"/>
      <c r="Y9287" s="35"/>
    </row>
    <row r="9288" customFormat="false" ht="14.25" hidden="false" customHeight="false" outlineLevel="0" collapsed="false">
      <c r="N9288" s="0" t="str">
        <f aca="false">IF(R9288=0,"",IF(Q9288=VLOOKUP(N9287+1,$B$8:$C$360,2,0),N9287+1,N9287))</f>
        <v/>
      </c>
      <c r="P9288" s="30"/>
      <c r="Q9288" s="30"/>
      <c r="R9288" s="35"/>
      <c r="S9288" s="35"/>
      <c r="T9288" s="35"/>
      <c r="U9288" s="35"/>
      <c r="V9288" s="35"/>
      <c r="W9288" s="35"/>
      <c r="X9288" s="35"/>
      <c r="Y9288" s="35"/>
    </row>
    <row r="9289" customFormat="false" ht="14.25" hidden="false" customHeight="false" outlineLevel="0" collapsed="false">
      <c r="N9289" s="0" t="str">
        <f aca="false">IF(R9289=0,"",IF(Q9289=VLOOKUP(N9288+1,$B$8:$C$360,2,0),N9288+1,N9288))</f>
        <v/>
      </c>
      <c r="P9289" s="30"/>
      <c r="Q9289" s="30"/>
      <c r="R9289" s="35"/>
      <c r="S9289" s="35"/>
      <c r="T9289" s="35"/>
      <c r="U9289" s="35"/>
      <c r="V9289" s="35"/>
      <c r="W9289" s="35"/>
      <c r="X9289" s="35"/>
      <c r="Y9289" s="35"/>
    </row>
    <row r="9290" customFormat="false" ht="14.25" hidden="false" customHeight="false" outlineLevel="0" collapsed="false">
      <c r="N9290" s="0" t="str">
        <f aca="false">IF(R9290=0,"",IF(Q9290=VLOOKUP(N9289+1,$B$8:$C$360,2,0),N9289+1,N9289))</f>
        <v/>
      </c>
      <c r="P9290" s="30"/>
      <c r="Q9290" s="30"/>
      <c r="R9290" s="35"/>
      <c r="S9290" s="35"/>
      <c r="T9290" s="35"/>
      <c r="U9290" s="35"/>
      <c r="V9290" s="35"/>
      <c r="W9290" s="35"/>
      <c r="X9290" s="35"/>
      <c r="Y9290" s="35"/>
    </row>
    <row r="9291" customFormat="false" ht="14.25" hidden="false" customHeight="false" outlineLevel="0" collapsed="false">
      <c r="N9291" s="0" t="str">
        <f aca="false">IF(R9291=0,"",IF(Q9291=VLOOKUP(N9290+1,$B$8:$C$360,2,0),N9290+1,N9290))</f>
        <v/>
      </c>
      <c r="P9291" s="30"/>
      <c r="Q9291" s="30"/>
      <c r="R9291" s="35"/>
      <c r="S9291" s="35"/>
      <c r="T9291" s="35"/>
      <c r="U9291" s="35"/>
      <c r="V9291" s="35"/>
      <c r="W9291" s="35"/>
      <c r="X9291" s="35"/>
      <c r="Y9291" s="35"/>
    </row>
    <row r="9292" customFormat="false" ht="14.25" hidden="false" customHeight="false" outlineLevel="0" collapsed="false">
      <c r="N9292" s="0" t="str">
        <f aca="false">IF(R9292=0,"",IF(Q9292=VLOOKUP(N9291+1,$B$8:$C$360,2,0),N9291+1,N9291))</f>
        <v/>
      </c>
      <c r="P9292" s="30"/>
      <c r="Q9292" s="30"/>
      <c r="R9292" s="35"/>
      <c r="S9292" s="35"/>
      <c r="T9292" s="35"/>
      <c r="U9292" s="35"/>
      <c r="V9292" s="35"/>
      <c r="W9292" s="35"/>
      <c r="X9292" s="35"/>
      <c r="Y9292" s="35"/>
    </row>
    <row r="9293" customFormat="false" ht="14.25" hidden="false" customHeight="false" outlineLevel="0" collapsed="false">
      <c r="N9293" s="0" t="str">
        <f aca="false">IF(R9293=0,"",IF(Q9293=VLOOKUP(N9292+1,$B$8:$C$360,2,0),N9292+1,N9292))</f>
        <v/>
      </c>
      <c r="P9293" s="30"/>
      <c r="Q9293" s="30"/>
      <c r="R9293" s="35"/>
      <c r="S9293" s="35"/>
      <c r="T9293" s="35"/>
      <c r="U9293" s="35"/>
      <c r="V9293" s="35"/>
      <c r="W9293" s="35"/>
      <c r="X9293" s="35"/>
      <c r="Y9293" s="35"/>
    </row>
    <row r="9294" customFormat="false" ht="14.25" hidden="false" customHeight="false" outlineLevel="0" collapsed="false">
      <c r="N9294" s="0" t="str">
        <f aca="false">IF(R9294=0,"",IF(Q9294=VLOOKUP(N9293+1,$B$8:$C$360,2,0),N9293+1,N9293))</f>
        <v/>
      </c>
      <c r="P9294" s="30"/>
      <c r="Q9294" s="30"/>
      <c r="R9294" s="35"/>
      <c r="S9294" s="35"/>
      <c r="T9294" s="35"/>
      <c r="U9294" s="35"/>
      <c r="V9294" s="35"/>
      <c r="W9294" s="35"/>
      <c r="X9294" s="35"/>
      <c r="Y9294" s="35"/>
    </row>
    <row r="9295" customFormat="false" ht="14.25" hidden="false" customHeight="false" outlineLevel="0" collapsed="false">
      <c r="N9295" s="0" t="str">
        <f aca="false">IF(R9295=0,"",IF(Q9295=VLOOKUP(N9294+1,$B$8:$C$360,2,0),N9294+1,N9294))</f>
        <v/>
      </c>
      <c r="P9295" s="30"/>
      <c r="Q9295" s="30"/>
      <c r="R9295" s="35"/>
      <c r="S9295" s="35"/>
      <c r="T9295" s="35"/>
      <c r="U9295" s="35"/>
      <c r="V9295" s="35"/>
      <c r="W9295" s="35"/>
      <c r="X9295" s="35"/>
      <c r="Y9295" s="35"/>
    </row>
    <row r="9296" customFormat="false" ht="14.25" hidden="false" customHeight="false" outlineLevel="0" collapsed="false">
      <c r="N9296" s="0" t="str">
        <f aca="false">IF(R9296=0,"",IF(Q9296=VLOOKUP(N9295+1,$B$8:$C$360,2,0),N9295+1,N9295))</f>
        <v/>
      </c>
      <c r="P9296" s="30"/>
      <c r="Q9296" s="30"/>
      <c r="R9296" s="35"/>
      <c r="S9296" s="35"/>
      <c r="T9296" s="35"/>
      <c r="U9296" s="35"/>
      <c r="V9296" s="35"/>
      <c r="W9296" s="35"/>
      <c r="X9296" s="35"/>
      <c r="Y9296" s="35"/>
    </row>
    <row r="9297" customFormat="false" ht="14.25" hidden="false" customHeight="false" outlineLevel="0" collapsed="false">
      <c r="N9297" s="0" t="str">
        <f aca="false">IF(R9297=0,"",IF(Q9297=VLOOKUP(N9296+1,$B$8:$C$360,2,0),N9296+1,N9296))</f>
        <v/>
      </c>
      <c r="P9297" s="30"/>
      <c r="Q9297" s="30"/>
      <c r="R9297" s="35"/>
      <c r="S9297" s="35"/>
      <c r="T9297" s="35"/>
      <c r="U9297" s="35"/>
      <c r="V9297" s="35"/>
      <c r="W9297" s="35"/>
      <c r="X9297" s="35"/>
      <c r="Y9297" s="35"/>
    </row>
    <row r="9298" customFormat="false" ht="14.25" hidden="false" customHeight="false" outlineLevel="0" collapsed="false">
      <c r="N9298" s="0" t="str">
        <f aca="false">IF(R9298=0,"",IF(Q9298=VLOOKUP(N9297+1,$B$8:$C$360,2,0),N9297+1,N9297))</f>
        <v/>
      </c>
      <c r="P9298" s="30"/>
      <c r="Q9298" s="30"/>
      <c r="R9298" s="35"/>
      <c r="S9298" s="35"/>
      <c r="T9298" s="35"/>
      <c r="U9298" s="35"/>
      <c r="V9298" s="35"/>
      <c r="W9298" s="35"/>
      <c r="X9298" s="35"/>
      <c r="Y9298" s="35"/>
    </row>
    <row r="9299" customFormat="false" ht="14.25" hidden="false" customHeight="false" outlineLevel="0" collapsed="false">
      <c r="N9299" s="0" t="str">
        <f aca="false">IF(R9299=0,"",IF(Q9299=VLOOKUP(N9298+1,$B$8:$C$360,2,0),N9298+1,N9298))</f>
        <v/>
      </c>
      <c r="P9299" s="30"/>
      <c r="Q9299" s="30"/>
      <c r="R9299" s="35"/>
      <c r="S9299" s="35"/>
      <c r="T9299" s="35"/>
      <c r="U9299" s="35"/>
      <c r="V9299" s="35"/>
      <c r="W9299" s="35"/>
      <c r="X9299" s="35"/>
      <c r="Y9299" s="35"/>
    </row>
    <row r="9300" customFormat="false" ht="14.25" hidden="false" customHeight="false" outlineLevel="0" collapsed="false">
      <c r="N9300" s="0" t="str">
        <f aca="false">IF(R9300=0,"",IF(Q9300=VLOOKUP(N9299+1,$B$8:$C$360,2,0),N9299+1,N9299))</f>
        <v/>
      </c>
      <c r="P9300" s="30"/>
      <c r="Q9300" s="30"/>
      <c r="R9300" s="35"/>
      <c r="S9300" s="35"/>
      <c r="T9300" s="35"/>
      <c r="U9300" s="35"/>
      <c r="V9300" s="35"/>
      <c r="W9300" s="35"/>
      <c r="X9300" s="35"/>
      <c r="Y9300" s="35"/>
    </row>
    <row r="9301" customFormat="false" ht="14.25" hidden="false" customHeight="false" outlineLevel="0" collapsed="false">
      <c r="N9301" s="0" t="str">
        <f aca="false">IF(R9301=0,"",IF(Q9301=VLOOKUP(N9300+1,$B$8:$C$360,2,0),N9300+1,N9300))</f>
        <v/>
      </c>
      <c r="P9301" s="30"/>
      <c r="Q9301" s="30"/>
      <c r="R9301" s="35"/>
      <c r="S9301" s="35"/>
      <c r="T9301" s="35"/>
      <c r="U9301" s="35"/>
      <c r="V9301" s="35"/>
      <c r="W9301" s="35"/>
      <c r="X9301" s="35"/>
      <c r="Y9301" s="35"/>
    </row>
    <row r="9302" customFormat="false" ht="14.25" hidden="false" customHeight="false" outlineLevel="0" collapsed="false">
      <c r="N9302" s="0" t="str">
        <f aca="false">IF(R9302=0,"",IF(Q9302=VLOOKUP(N9301+1,$B$8:$C$360,2,0),N9301+1,N9301))</f>
        <v/>
      </c>
      <c r="P9302" s="30"/>
      <c r="Q9302" s="30"/>
      <c r="R9302" s="35"/>
      <c r="S9302" s="35"/>
      <c r="T9302" s="35"/>
      <c r="U9302" s="35"/>
      <c r="V9302" s="35"/>
      <c r="W9302" s="35"/>
      <c r="X9302" s="35"/>
      <c r="Y9302" s="35"/>
    </row>
    <row r="9303" customFormat="false" ht="14.25" hidden="false" customHeight="false" outlineLevel="0" collapsed="false">
      <c r="N9303" s="0" t="str">
        <f aca="false">IF(R9303=0,"",IF(Q9303=VLOOKUP(N9302+1,$B$8:$C$360,2,0),N9302+1,N9302))</f>
        <v/>
      </c>
      <c r="P9303" s="30"/>
      <c r="Q9303" s="30"/>
      <c r="R9303" s="35"/>
      <c r="S9303" s="35"/>
      <c r="T9303" s="35"/>
      <c r="U9303" s="35"/>
      <c r="V9303" s="35"/>
      <c r="W9303" s="35"/>
      <c r="X9303" s="35"/>
      <c r="Y9303" s="35"/>
    </row>
    <row r="9304" customFormat="false" ht="14.25" hidden="false" customHeight="false" outlineLevel="0" collapsed="false">
      <c r="N9304" s="0" t="str">
        <f aca="false">IF(R9304=0,"",IF(Q9304=VLOOKUP(N9303+1,$B$8:$C$360,2,0),N9303+1,N9303))</f>
        <v/>
      </c>
      <c r="P9304" s="30"/>
      <c r="Q9304" s="30"/>
      <c r="R9304" s="35"/>
      <c r="S9304" s="35"/>
      <c r="T9304" s="35"/>
      <c r="U9304" s="35"/>
      <c r="V9304" s="35"/>
      <c r="W9304" s="35"/>
      <c r="X9304" s="35"/>
      <c r="Y9304" s="35"/>
    </row>
    <row r="9305" customFormat="false" ht="14.25" hidden="false" customHeight="false" outlineLevel="0" collapsed="false">
      <c r="N9305" s="0" t="str">
        <f aca="false">IF(R9305=0,"",IF(Q9305=VLOOKUP(N9304+1,$B$8:$C$360,2,0),N9304+1,N9304))</f>
        <v/>
      </c>
      <c r="P9305" s="30"/>
      <c r="Q9305" s="30"/>
      <c r="R9305" s="35"/>
      <c r="S9305" s="35"/>
      <c r="T9305" s="35"/>
      <c r="U9305" s="35"/>
      <c r="V9305" s="35"/>
      <c r="W9305" s="35"/>
      <c r="X9305" s="35"/>
      <c r="Y9305" s="35"/>
    </row>
    <row r="9306" customFormat="false" ht="14.25" hidden="false" customHeight="false" outlineLevel="0" collapsed="false">
      <c r="N9306" s="0" t="str">
        <f aca="false">IF(R9306=0,"",IF(Q9306=VLOOKUP(N9305+1,$B$8:$C$360,2,0),N9305+1,N9305))</f>
        <v/>
      </c>
      <c r="P9306" s="30"/>
      <c r="Q9306" s="30"/>
      <c r="R9306" s="35"/>
      <c r="S9306" s="35"/>
      <c r="T9306" s="35"/>
      <c r="U9306" s="35"/>
      <c r="V9306" s="35"/>
      <c r="W9306" s="35"/>
      <c r="X9306" s="35"/>
      <c r="Y9306" s="35"/>
    </row>
    <row r="9307" customFormat="false" ht="14.25" hidden="false" customHeight="false" outlineLevel="0" collapsed="false">
      <c r="N9307" s="0" t="str">
        <f aca="false">IF(R9307=0,"",IF(Q9307=VLOOKUP(N9306+1,$B$8:$C$360,2,0),N9306+1,N9306))</f>
        <v/>
      </c>
      <c r="P9307" s="30"/>
      <c r="Q9307" s="30"/>
      <c r="R9307" s="35"/>
      <c r="S9307" s="35"/>
      <c r="T9307" s="35"/>
      <c r="U9307" s="35"/>
      <c r="V9307" s="35"/>
      <c r="W9307" s="35"/>
      <c r="X9307" s="35"/>
      <c r="Y9307" s="35"/>
    </row>
    <row r="9308" customFormat="false" ht="14.25" hidden="false" customHeight="false" outlineLevel="0" collapsed="false">
      <c r="N9308" s="0" t="str">
        <f aca="false">IF(R9308=0,"",IF(Q9308=VLOOKUP(N9307+1,$B$8:$C$360,2,0),N9307+1,N9307))</f>
        <v/>
      </c>
      <c r="P9308" s="30"/>
      <c r="Q9308" s="30"/>
      <c r="R9308" s="35"/>
      <c r="S9308" s="35"/>
      <c r="T9308" s="35"/>
      <c r="U9308" s="35"/>
      <c r="V9308" s="35"/>
      <c r="W9308" s="35"/>
      <c r="X9308" s="35"/>
      <c r="Y9308" s="35"/>
    </row>
    <row r="9309" customFormat="false" ht="14.25" hidden="false" customHeight="false" outlineLevel="0" collapsed="false">
      <c r="N9309" s="0" t="str">
        <f aca="false">IF(R9309=0,"",IF(Q9309=VLOOKUP(N9308+1,$B$8:$C$360,2,0),N9308+1,N9308))</f>
        <v/>
      </c>
      <c r="P9309" s="30"/>
      <c r="Q9309" s="30"/>
      <c r="R9309" s="35"/>
      <c r="S9309" s="35"/>
      <c r="T9309" s="35"/>
      <c r="U9309" s="35"/>
      <c r="V9309" s="35"/>
      <c r="W9309" s="35"/>
      <c r="X9309" s="35"/>
      <c r="Y9309" s="35"/>
    </row>
    <row r="9310" customFormat="false" ht="14.25" hidden="false" customHeight="false" outlineLevel="0" collapsed="false">
      <c r="N9310" s="0" t="str">
        <f aca="false">IF(R9310=0,"",IF(Q9310=VLOOKUP(N9309+1,$B$8:$C$360,2,0),N9309+1,N9309))</f>
        <v/>
      </c>
      <c r="P9310" s="30"/>
      <c r="Q9310" s="30"/>
      <c r="R9310" s="35"/>
      <c r="S9310" s="35"/>
      <c r="T9310" s="35"/>
      <c r="U9310" s="35"/>
      <c r="V9310" s="35"/>
      <c r="W9310" s="35"/>
      <c r="X9310" s="35"/>
      <c r="Y9310" s="35"/>
    </row>
    <row r="9311" customFormat="false" ht="14.25" hidden="false" customHeight="false" outlineLevel="0" collapsed="false">
      <c r="N9311" s="0" t="str">
        <f aca="false">IF(R9311=0,"",IF(Q9311=VLOOKUP(N9310+1,$B$8:$C$360,2,0),N9310+1,N9310))</f>
        <v/>
      </c>
      <c r="P9311" s="30"/>
      <c r="Q9311" s="30"/>
      <c r="R9311" s="35"/>
      <c r="S9311" s="35"/>
      <c r="T9311" s="35"/>
      <c r="U9311" s="35"/>
      <c r="V9311" s="35"/>
      <c r="W9311" s="35"/>
      <c r="X9311" s="35"/>
      <c r="Y9311" s="35"/>
    </row>
    <row r="9312" customFormat="false" ht="14.25" hidden="false" customHeight="false" outlineLevel="0" collapsed="false">
      <c r="N9312" s="0" t="str">
        <f aca="false">IF(R9312=0,"",IF(Q9312=VLOOKUP(N9311+1,$B$8:$C$360,2,0),N9311+1,N9311))</f>
        <v/>
      </c>
      <c r="P9312" s="30"/>
      <c r="Q9312" s="30"/>
      <c r="R9312" s="35"/>
      <c r="S9312" s="35"/>
      <c r="T9312" s="35"/>
      <c r="U9312" s="35"/>
      <c r="V9312" s="35"/>
      <c r="W9312" s="35"/>
      <c r="X9312" s="35"/>
      <c r="Y9312" s="35"/>
    </row>
    <row r="9313" customFormat="false" ht="14.25" hidden="false" customHeight="false" outlineLevel="0" collapsed="false">
      <c r="N9313" s="0" t="str">
        <f aca="false">IF(R9313=0,"",IF(Q9313=VLOOKUP(N9312+1,$B$8:$C$360,2,0),N9312+1,N9312))</f>
        <v/>
      </c>
      <c r="P9313" s="30"/>
      <c r="Q9313" s="30"/>
      <c r="R9313" s="35"/>
      <c r="S9313" s="35"/>
      <c r="T9313" s="35"/>
      <c r="U9313" s="35"/>
      <c r="V9313" s="35"/>
      <c r="W9313" s="35"/>
      <c r="X9313" s="35"/>
      <c r="Y9313" s="35"/>
    </row>
    <row r="9314" customFormat="false" ht="14.25" hidden="false" customHeight="false" outlineLevel="0" collapsed="false">
      <c r="N9314" s="0" t="str">
        <f aca="false">IF(R9314=0,"",IF(Q9314=VLOOKUP(N9313+1,$B$8:$C$360,2,0),N9313+1,N9313))</f>
        <v/>
      </c>
      <c r="P9314" s="30"/>
      <c r="Q9314" s="30"/>
      <c r="R9314" s="35"/>
      <c r="S9314" s="35"/>
      <c r="T9314" s="35"/>
      <c r="U9314" s="35"/>
      <c r="V9314" s="35"/>
      <c r="W9314" s="35"/>
      <c r="X9314" s="35"/>
      <c r="Y9314" s="35"/>
    </row>
    <row r="9315" customFormat="false" ht="14.25" hidden="false" customHeight="false" outlineLevel="0" collapsed="false">
      <c r="N9315" s="0" t="str">
        <f aca="false">IF(R9315=0,"",IF(Q9315=VLOOKUP(N9314+1,$B$8:$C$360,2,0),N9314+1,N9314))</f>
        <v/>
      </c>
      <c r="P9315" s="30"/>
      <c r="Q9315" s="30"/>
      <c r="R9315" s="35"/>
      <c r="S9315" s="35"/>
      <c r="T9315" s="35"/>
      <c r="U9315" s="35"/>
      <c r="V9315" s="35"/>
      <c r="W9315" s="35"/>
      <c r="X9315" s="35"/>
      <c r="Y9315" s="35"/>
    </row>
    <row r="9316" customFormat="false" ht="14.25" hidden="false" customHeight="false" outlineLevel="0" collapsed="false">
      <c r="N9316" s="0" t="str">
        <f aca="false">IF(R9316=0,"",IF(Q9316=VLOOKUP(N9315+1,$B$8:$C$360,2,0),N9315+1,N9315))</f>
        <v/>
      </c>
      <c r="P9316" s="30"/>
      <c r="Q9316" s="30"/>
      <c r="R9316" s="35"/>
      <c r="S9316" s="35"/>
      <c r="T9316" s="35"/>
      <c r="U9316" s="35"/>
      <c r="V9316" s="35"/>
      <c r="W9316" s="35"/>
      <c r="X9316" s="35"/>
      <c r="Y9316" s="35"/>
    </row>
    <row r="9317" customFormat="false" ht="14.25" hidden="false" customHeight="false" outlineLevel="0" collapsed="false">
      <c r="N9317" s="0" t="str">
        <f aca="false">IF(R9317=0,"",IF(Q9317=VLOOKUP(N9316+1,$B$8:$C$360,2,0),N9316+1,N9316))</f>
        <v/>
      </c>
      <c r="P9317" s="30"/>
      <c r="Q9317" s="30"/>
      <c r="R9317" s="35"/>
      <c r="S9317" s="35"/>
      <c r="T9317" s="35"/>
      <c r="U9317" s="35"/>
      <c r="V9317" s="35"/>
      <c r="W9317" s="35"/>
      <c r="X9317" s="35"/>
      <c r="Y9317" s="35"/>
    </row>
    <row r="9318" customFormat="false" ht="14.25" hidden="false" customHeight="false" outlineLevel="0" collapsed="false">
      <c r="N9318" s="0" t="str">
        <f aca="false">IF(R9318=0,"",IF(Q9318=VLOOKUP(N9317+1,$B$8:$C$360,2,0),N9317+1,N9317))</f>
        <v/>
      </c>
      <c r="P9318" s="30"/>
      <c r="Q9318" s="30"/>
      <c r="R9318" s="35"/>
      <c r="S9318" s="35"/>
      <c r="T9318" s="35"/>
      <c r="U9318" s="35"/>
      <c r="V9318" s="35"/>
      <c r="W9318" s="35"/>
      <c r="X9318" s="35"/>
      <c r="Y9318" s="35"/>
    </row>
    <row r="9319" customFormat="false" ht="14.25" hidden="false" customHeight="false" outlineLevel="0" collapsed="false">
      <c r="N9319" s="0" t="str">
        <f aca="false">IF(R9319=0,"",IF(Q9319=VLOOKUP(N9318+1,$B$8:$C$360,2,0),N9318+1,N9318))</f>
        <v/>
      </c>
      <c r="P9319" s="30"/>
      <c r="Q9319" s="30"/>
      <c r="R9319" s="35"/>
      <c r="S9319" s="35"/>
      <c r="T9319" s="35"/>
      <c r="U9319" s="35"/>
      <c r="V9319" s="35"/>
      <c r="W9319" s="35"/>
      <c r="X9319" s="35"/>
      <c r="Y9319" s="35"/>
    </row>
    <row r="9320" customFormat="false" ht="14.25" hidden="false" customHeight="false" outlineLevel="0" collapsed="false">
      <c r="N9320" s="0" t="str">
        <f aca="false">IF(R9320=0,"",IF(Q9320=VLOOKUP(N9319+1,$B$8:$C$360,2,0),N9319+1,N9319))</f>
        <v/>
      </c>
      <c r="P9320" s="30"/>
      <c r="Q9320" s="30"/>
      <c r="R9320" s="35"/>
      <c r="S9320" s="35"/>
      <c r="T9320" s="35"/>
      <c r="U9320" s="35"/>
      <c r="V9320" s="35"/>
      <c r="W9320" s="35"/>
      <c r="X9320" s="35"/>
      <c r="Y9320" s="35"/>
    </row>
    <row r="9321" customFormat="false" ht="14.25" hidden="false" customHeight="false" outlineLevel="0" collapsed="false">
      <c r="N9321" s="0" t="str">
        <f aca="false">IF(R9321=0,"",IF(Q9321=VLOOKUP(N9320+1,$B$8:$C$360,2,0),N9320+1,N9320))</f>
        <v/>
      </c>
      <c r="P9321" s="30"/>
      <c r="Q9321" s="30"/>
      <c r="R9321" s="35"/>
      <c r="S9321" s="35"/>
      <c r="T9321" s="35"/>
      <c r="U9321" s="35"/>
      <c r="V9321" s="35"/>
      <c r="W9321" s="35"/>
      <c r="X9321" s="35"/>
      <c r="Y9321" s="35"/>
    </row>
    <row r="9322" customFormat="false" ht="14.25" hidden="false" customHeight="false" outlineLevel="0" collapsed="false">
      <c r="N9322" s="0" t="str">
        <f aca="false">IF(R9322=0,"",IF(Q9322=VLOOKUP(N9321+1,$B$8:$C$360,2,0),N9321+1,N9321))</f>
        <v/>
      </c>
      <c r="P9322" s="30"/>
      <c r="Q9322" s="30"/>
      <c r="R9322" s="35"/>
      <c r="S9322" s="35"/>
      <c r="T9322" s="35"/>
      <c r="U9322" s="35"/>
      <c r="V9322" s="35"/>
      <c r="W9322" s="35"/>
      <c r="X9322" s="35"/>
      <c r="Y9322" s="35"/>
    </row>
    <row r="9323" customFormat="false" ht="14.25" hidden="false" customHeight="false" outlineLevel="0" collapsed="false">
      <c r="N9323" s="0" t="str">
        <f aca="false">IF(R9323=0,"",IF(Q9323=VLOOKUP(N9322+1,$B$8:$C$360,2,0),N9322+1,N9322))</f>
        <v/>
      </c>
      <c r="P9323" s="30"/>
      <c r="Q9323" s="30"/>
      <c r="R9323" s="35"/>
      <c r="S9323" s="35"/>
      <c r="T9323" s="35"/>
      <c r="U9323" s="35"/>
      <c r="V9323" s="35"/>
      <c r="W9323" s="35"/>
      <c r="X9323" s="35"/>
      <c r="Y9323" s="35"/>
    </row>
    <row r="9324" customFormat="false" ht="14.25" hidden="false" customHeight="false" outlineLevel="0" collapsed="false">
      <c r="N9324" s="0" t="str">
        <f aca="false">IF(R9324=0,"",IF(Q9324=VLOOKUP(N9323+1,$B$8:$C$360,2,0),N9323+1,N9323))</f>
        <v/>
      </c>
      <c r="P9324" s="30"/>
      <c r="Q9324" s="30"/>
      <c r="R9324" s="35"/>
      <c r="S9324" s="35"/>
      <c r="T9324" s="35"/>
      <c r="U9324" s="35"/>
      <c r="V9324" s="35"/>
      <c r="W9324" s="35"/>
      <c r="X9324" s="35"/>
      <c r="Y9324" s="35"/>
    </row>
    <row r="9325" customFormat="false" ht="14.25" hidden="false" customHeight="false" outlineLevel="0" collapsed="false">
      <c r="N9325" s="0" t="str">
        <f aca="false">IF(R9325=0,"",IF(Q9325=VLOOKUP(N9324+1,$B$8:$C$360,2,0),N9324+1,N9324))</f>
        <v/>
      </c>
      <c r="P9325" s="30"/>
      <c r="Q9325" s="30"/>
      <c r="R9325" s="35"/>
      <c r="S9325" s="35"/>
      <c r="T9325" s="35"/>
      <c r="U9325" s="35"/>
      <c r="V9325" s="35"/>
      <c r="W9325" s="35"/>
      <c r="X9325" s="35"/>
      <c r="Y9325" s="35"/>
    </row>
    <row r="9326" customFormat="false" ht="14.25" hidden="false" customHeight="false" outlineLevel="0" collapsed="false">
      <c r="N9326" s="0" t="str">
        <f aca="false">IF(R9326=0,"",IF(Q9326=VLOOKUP(N9325+1,$B$8:$C$360,2,0),N9325+1,N9325))</f>
        <v/>
      </c>
      <c r="P9326" s="30"/>
      <c r="Q9326" s="30"/>
      <c r="R9326" s="35"/>
      <c r="S9326" s="35"/>
      <c r="T9326" s="35"/>
      <c r="U9326" s="35"/>
      <c r="V9326" s="35"/>
      <c r="W9326" s="35"/>
      <c r="X9326" s="35"/>
      <c r="Y9326" s="35"/>
    </row>
    <row r="9327" customFormat="false" ht="14.25" hidden="false" customHeight="false" outlineLevel="0" collapsed="false">
      <c r="N9327" s="0" t="str">
        <f aca="false">IF(R9327=0,"",IF(Q9327=VLOOKUP(N9326+1,$B$8:$C$360,2,0),N9326+1,N9326))</f>
        <v/>
      </c>
      <c r="P9327" s="30"/>
      <c r="Q9327" s="30"/>
      <c r="R9327" s="35"/>
      <c r="S9327" s="35"/>
      <c r="T9327" s="35"/>
      <c r="U9327" s="35"/>
      <c r="V9327" s="35"/>
      <c r="W9327" s="35"/>
      <c r="X9327" s="35"/>
      <c r="Y9327" s="35"/>
    </row>
    <row r="9328" customFormat="false" ht="14.25" hidden="false" customHeight="false" outlineLevel="0" collapsed="false">
      <c r="N9328" s="0" t="str">
        <f aca="false">IF(R9328=0,"",IF(Q9328=VLOOKUP(N9327+1,$B$8:$C$360,2,0),N9327+1,N9327))</f>
        <v/>
      </c>
      <c r="P9328" s="30"/>
      <c r="Q9328" s="30"/>
      <c r="R9328" s="35"/>
      <c r="S9328" s="35"/>
      <c r="T9328" s="35"/>
      <c r="U9328" s="35"/>
      <c r="V9328" s="35"/>
      <c r="W9328" s="35"/>
      <c r="X9328" s="35"/>
      <c r="Y9328" s="35"/>
    </row>
    <row r="9329" customFormat="false" ht="14.25" hidden="false" customHeight="false" outlineLevel="0" collapsed="false">
      <c r="N9329" s="0" t="str">
        <f aca="false">IF(R9329=0,"",IF(Q9329=VLOOKUP(N9328+1,$B$8:$C$360,2,0),N9328+1,N9328))</f>
        <v/>
      </c>
      <c r="P9329" s="30"/>
      <c r="Q9329" s="30"/>
      <c r="R9329" s="35"/>
      <c r="S9329" s="35"/>
      <c r="T9329" s="35"/>
      <c r="U9329" s="35"/>
      <c r="V9329" s="35"/>
      <c r="W9329" s="35"/>
      <c r="X9329" s="35"/>
      <c r="Y9329" s="35"/>
    </row>
    <row r="9330" customFormat="false" ht="14.25" hidden="false" customHeight="false" outlineLevel="0" collapsed="false">
      <c r="N9330" s="0" t="str">
        <f aca="false">IF(R9330=0,"",IF(Q9330=VLOOKUP(N9329+1,$B$8:$C$360,2,0),N9329+1,N9329))</f>
        <v/>
      </c>
      <c r="P9330" s="30"/>
      <c r="Q9330" s="30"/>
      <c r="R9330" s="35"/>
      <c r="S9330" s="35"/>
      <c r="T9330" s="35"/>
      <c r="U9330" s="35"/>
      <c r="V9330" s="35"/>
      <c r="W9330" s="35"/>
      <c r="X9330" s="35"/>
      <c r="Y9330" s="35"/>
    </row>
    <row r="9331" customFormat="false" ht="14.25" hidden="false" customHeight="false" outlineLevel="0" collapsed="false">
      <c r="N9331" s="0" t="str">
        <f aca="false">IF(R9331=0,"",IF(Q9331=VLOOKUP(N9330+1,$B$8:$C$360,2,0),N9330+1,N9330))</f>
        <v/>
      </c>
      <c r="P9331" s="30"/>
      <c r="Q9331" s="30"/>
      <c r="R9331" s="35"/>
      <c r="S9331" s="35"/>
      <c r="T9331" s="35"/>
      <c r="U9331" s="35"/>
      <c r="V9331" s="35"/>
      <c r="W9331" s="35"/>
      <c r="X9331" s="35"/>
      <c r="Y9331" s="35"/>
    </row>
    <row r="9332" customFormat="false" ht="14.25" hidden="false" customHeight="false" outlineLevel="0" collapsed="false">
      <c r="N9332" s="0" t="str">
        <f aca="false">IF(R9332=0,"",IF(Q9332=VLOOKUP(N9331+1,$B$8:$C$360,2,0),N9331+1,N9331))</f>
        <v/>
      </c>
      <c r="P9332" s="30"/>
      <c r="Q9332" s="30"/>
      <c r="R9332" s="35"/>
      <c r="S9332" s="35"/>
      <c r="T9332" s="35"/>
      <c r="U9332" s="35"/>
      <c r="V9332" s="35"/>
      <c r="W9332" s="35"/>
      <c r="X9332" s="35"/>
      <c r="Y9332" s="35"/>
    </row>
    <row r="9333" customFormat="false" ht="14.25" hidden="false" customHeight="false" outlineLevel="0" collapsed="false">
      <c r="N9333" s="0" t="str">
        <f aca="false">IF(R9333=0,"",IF(Q9333=VLOOKUP(N9332+1,$B$8:$C$360,2,0),N9332+1,N9332))</f>
        <v/>
      </c>
      <c r="P9333" s="30"/>
      <c r="Q9333" s="30"/>
      <c r="R9333" s="35"/>
      <c r="S9333" s="35"/>
      <c r="T9333" s="35"/>
      <c r="U9333" s="35"/>
      <c r="V9333" s="35"/>
      <c r="W9333" s="35"/>
      <c r="X9333" s="35"/>
      <c r="Y9333" s="35"/>
    </row>
    <row r="9334" customFormat="false" ht="14.25" hidden="false" customHeight="false" outlineLevel="0" collapsed="false">
      <c r="N9334" s="0" t="str">
        <f aca="false">IF(R9334=0,"",IF(Q9334=VLOOKUP(N9333+1,$B$8:$C$360,2,0),N9333+1,N9333))</f>
        <v/>
      </c>
      <c r="P9334" s="30"/>
      <c r="Q9334" s="30"/>
      <c r="R9334" s="35"/>
      <c r="S9334" s="35"/>
      <c r="T9334" s="35"/>
      <c r="U9334" s="35"/>
      <c r="V9334" s="35"/>
      <c r="W9334" s="35"/>
      <c r="X9334" s="35"/>
      <c r="Y9334" s="35"/>
    </row>
    <row r="9335" customFormat="false" ht="14.25" hidden="false" customHeight="false" outlineLevel="0" collapsed="false">
      <c r="N9335" s="0" t="str">
        <f aca="false">IF(R9335=0,"",IF(Q9335=VLOOKUP(N9334+1,$B$8:$C$360,2,0),N9334+1,N9334))</f>
        <v/>
      </c>
      <c r="P9335" s="30"/>
      <c r="Q9335" s="30"/>
      <c r="R9335" s="35"/>
      <c r="S9335" s="35"/>
      <c r="T9335" s="35"/>
      <c r="U9335" s="35"/>
      <c r="V9335" s="35"/>
      <c r="W9335" s="35"/>
      <c r="X9335" s="35"/>
      <c r="Y9335" s="35"/>
    </row>
    <row r="9336" customFormat="false" ht="14.25" hidden="false" customHeight="false" outlineLevel="0" collapsed="false">
      <c r="N9336" s="0" t="str">
        <f aca="false">IF(R9336=0,"",IF(Q9336=VLOOKUP(N9335+1,$B$8:$C$360,2,0),N9335+1,N9335))</f>
        <v/>
      </c>
      <c r="P9336" s="30"/>
      <c r="Q9336" s="30"/>
      <c r="R9336" s="35"/>
      <c r="S9336" s="35"/>
      <c r="T9336" s="35"/>
      <c r="U9336" s="35"/>
      <c r="V9336" s="35"/>
      <c r="W9336" s="35"/>
      <c r="X9336" s="35"/>
      <c r="Y9336" s="35"/>
    </row>
    <row r="9337" customFormat="false" ht="14.25" hidden="false" customHeight="false" outlineLevel="0" collapsed="false">
      <c r="N9337" s="0" t="str">
        <f aca="false">IF(R9337=0,"",IF(Q9337=VLOOKUP(N9336+1,$B$8:$C$360,2,0),N9336+1,N9336))</f>
        <v/>
      </c>
      <c r="P9337" s="30"/>
      <c r="Q9337" s="30"/>
      <c r="R9337" s="35"/>
      <c r="S9337" s="35"/>
      <c r="T9337" s="35"/>
      <c r="U9337" s="35"/>
      <c r="V9337" s="35"/>
      <c r="W9337" s="35"/>
      <c r="X9337" s="35"/>
      <c r="Y9337" s="35"/>
    </row>
    <row r="9338" customFormat="false" ht="14.25" hidden="false" customHeight="false" outlineLevel="0" collapsed="false">
      <c r="N9338" s="0" t="str">
        <f aca="false">IF(R9338=0,"",IF(Q9338=VLOOKUP(N9337+1,$B$8:$C$360,2,0),N9337+1,N9337))</f>
        <v/>
      </c>
      <c r="P9338" s="30"/>
      <c r="Q9338" s="30"/>
      <c r="R9338" s="35"/>
      <c r="S9338" s="35"/>
      <c r="T9338" s="35"/>
      <c r="U9338" s="35"/>
      <c r="V9338" s="35"/>
      <c r="W9338" s="35"/>
      <c r="X9338" s="35"/>
      <c r="Y9338" s="35"/>
    </row>
    <row r="9339" customFormat="false" ht="14.25" hidden="false" customHeight="false" outlineLevel="0" collapsed="false">
      <c r="N9339" s="0" t="str">
        <f aca="false">IF(R9339=0,"",IF(Q9339=VLOOKUP(N9338+1,$B$8:$C$360,2,0),N9338+1,N9338))</f>
        <v/>
      </c>
      <c r="P9339" s="30"/>
      <c r="Q9339" s="30"/>
      <c r="R9339" s="35"/>
      <c r="S9339" s="35"/>
      <c r="T9339" s="35"/>
      <c r="U9339" s="35"/>
      <c r="V9339" s="35"/>
      <c r="W9339" s="35"/>
      <c r="X9339" s="35"/>
      <c r="Y9339" s="35"/>
    </row>
    <row r="9340" customFormat="false" ht="14.25" hidden="false" customHeight="false" outlineLevel="0" collapsed="false">
      <c r="N9340" s="0" t="str">
        <f aca="false">IF(R9340=0,"",IF(Q9340=VLOOKUP(N9339+1,$B$8:$C$360,2,0),N9339+1,N9339))</f>
        <v/>
      </c>
      <c r="P9340" s="30"/>
      <c r="Q9340" s="30"/>
      <c r="R9340" s="35"/>
      <c r="S9340" s="35"/>
      <c r="T9340" s="35"/>
      <c r="U9340" s="35"/>
      <c r="V9340" s="35"/>
      <c r="W9340" s="35"/>
      <c r="X9340" s="35"/>
      <c r="Y9340" s="35"/>
    </row>
    <row r="9341" customFormat="false" ht="14.25" hidden="false" customHeight="false" outlineLevel="0" collapsed="false">
      <c r="N9341" s="0" t="str">
        <f aca="false">IF(R9341=0,"",IF(Q9341=VLOOKUP(N9340+1,$B$8:$C$360,2,0),N9340+1,N9340))</f>
        <v/>
      </c>
      <c r="P9341" s="30"/>
      <c r="Q9341" s="30"/>
      <c r="R9341" s="35"/>
      <c r="S9341" s="35"/>
      <c r="T9341" s="35"/>
      <c r="U9341" s="35"/>
      <c r="V9341" s="35"/>
      <c r="W9341" s="35"/>
      <c r="X9341" s="35"/>
      <c r="Y9341" s="35"/>
    </row>
    <row r="9342" customFormat="false" ht="14.25" hidden="false" customHeight="false" outlineLevel="0" collapsed="false">
      <c r="N9342" s="0" t="str">
        <f aca="false">IF(R9342=0,"",IF(Q9342=VLOOKUP(N9341+1,$B$8:$C$360,2,0),N9341+1,N9341))</f>
        <v/>
      </c>
      <c r="P9342" s="30"/>
      <c r="Q9342" s="30"/>
      <c r="R9342" s="35"/>
      <c r="S9342" s="35"/>
      <c r="T9342" s="35"/>
      <c r="U9342" s="35"/>
      <c r="V9342" s="35"/>
      <c r="W9342" s="35"/>
      <c r="X9342" s="35"/>
      <c r="Y9342" s="35"/>
    </row>
    <row r="9343" customFormat="false" ht="14.25" hidden="false" customHeight="false" outlineLevel="0" collapsed="false">
      <c r="N9343" s="0" t="str">
        <f aca="false">IF(R9343=0,"",IF(Q9343=VLOOKUP(N9342+1,$B$8:$C$360,2,0),N9342+1,N9342))</f>
        <v/>
      </c>
      <c r="P9343" s="30"/>
      <c r="Q9343" s="30"/>
      <c r="R9343" s="35"/>
      <c r="S9343" s="35"/>
      <c r="T9343" s="35"/>
      <c r="U9343" s="35"/>
      <c r="V9343" s="35"/>
      <c r="W9343" s="35"/>
      <c r="X9343" s="35"/>
      <c r="Y9343" s="35"/>
    </row>
    <row r="9344" customFormat="false" ht="14.25" hidden="false" customHeight="false" outlineLevel="0" collapsed="false">
      <c r="N9344" s="0" t="str">
        <f aca="false">IF(R9344=0,"",IF(Q9344=VLOOKUP(N9343+1,$B$8:$C$360,2,0),N9343+1,N9343))</f>
        <v/>
      </c>
      <c r="P9344" s="30"/>
      <c r="Q9344" s="30"/>
      <c r="R9344" s="35"/>
      <c r="S9344" s="35"/>
      <c r="T9344" s="35"/>
      <c r="U9344" s="35"/>
      <c r="V9344" s="35"/>
      <c r="W9344" s="35"/>
      <c r="X9344" s="35"/>
      <c r="Y9344" s="35"/>
    </row>
    <row r="9345" customFormat="false" ht="14.25" hidden="false" customHeight="false" outlineLevel="0" collapsed="false">
      <c r="N9345" s="0" t="str">
        <f aca="false">IF(R9345=0,"",IF(Q9345=VLOOKUP(N9344+1,$B$8:$C$360,2,0),N9344+1,N9344))</f>
        <v/>
      </c>
      <c r="P9345" s="30"/>
      <c r="Q9345" s="30"/>
      <c r="R9345" s="35"/>
      <c r="S9345" s="35"/>
      <c r="T9345" s="35"/>
      <c r="U9345" s="35"/>
      <c r="V9345" s="35"/>
      <c r="W9345" s="35"/>
      <c r="X9345" s="35"/>
      <c r="Y9345" s="35"/>
    </row>
    <row r="9346" customFormat="false" ht="14.25" hidden="false" customHeight="false" outlineLevel="0" collapsed="false">
      <c r="N9346" s="0" t="str">
        <f aca="false">IF(R9346=0,"",IF(Q9346=VLOOKUP(N9345+1,$B$8:$C$360,2,0),N9345+1,N9345))</f>
        <v/>
      </c>
      <c r="P9346" s="30"/>
      <c r="Q9346" s="30"/>
      <c r="R9346" s="35"/>
      <c r="S9346" s="35"/>
      <c r="T9346" s="35"/>
      <c r="U9346" s="35"/>
      <c r="V9346" s="35"/>
      <c r="W9346" s="35"/>
      <c r="X9346" s="35"/>
      <c r="Y9346" s="35"/>
    </row>
    <row r="9347" customFormat="false" ht="14.25" hidden="false" customHeight="false" outlineLevel="0" collapsed="false">
      <c r="N9347" s="0" t="str">
        <f aca="false">IF(R9347=0,"",IF(Q9347=VLOOKUP(N9346+1,$B$8:$C$360,2,0),N9346+1,N9346))</f>
        <v/>
      </c>
      <c r="P9347" s="30"/>
      <c r="Q9347" s="30"/>
      <c r="R9347" s="35"/>
      <c r="S9347" s="35"/>
      <c r="T9347" s="35"/>
      <c r="U9347" s="35"/>
      <c r="V9347" s="35"/>
      <c r="W9347" s="35"/>
      <c r="X9347" s="35"/>
      <c r="Y9347" s="35"/>
    </row>
    <row r="9348" customFormat="false" ht="14.25" hidden="false" customHeight="false" outlineLevel="0" collapsed="false">
      <c r="N9348" s="0" t="str">
        <f aca="false">IF(R9348=0,"",IF(Q9348=VLOOKUP(N9347+1,$B$8:$C$360,2,0),N9347+1,N9347))</f>
        <v/>
      </c>
      <c r="P9348" s="30"/>
      <c r="Q9348" s="30"/>
      <c r="R9348" s="35"/>
      <c r="S9348" s="35"/>
      <c r="T9348" s="35"/>
      <c r="U9348" s="35"/>
      <c r="V9348" s="35"/>
      <c r="W9348" s="35"/>
      <c r="X9348" s="35"/>
      <c r="Y9348" s="35"/>
    </row>
    <row r="9349" customFormat="false" ht="14.25" hidden="false" customHeight="false" outlineLevel="0" collapsed="false">
      <c r="N9349" s="0" t="str">
        <f aca="false">IF(R9349=0,"",IF(Q9349=VLOOKUP(N9348+1,$B$8:$C$360,2,0),N9348+1,N9348))</f>
        <v/>
      </c>
      <c r="P9349" s="30"/>
      <c r="Q9349" s="30"/>
      <c r="R9349" s="35"/>
      <c r="S9349" s="35"/>
      <c r="T9349" s="35"/>
      <c r="U9349" s="35"/>
      <c r="V9349" s="35"/>
      <c r="W9349" s="35"/>
      <c r="X9349" s="35"/>
      <c r="Y9349" s="35"/>
    </row>
    <row r="9350" customFormat="false" ht="14.25" hidden="false" customHeight="false" outlineLevel="0" collapsed="false">
      <c r="N9350" s="0" t="str">
        <f aca="false">IF(R9350=0,"",IF(Q9350=VLOOKUP(N9349+1,$B$8:$C$360,2,0),N9349+1,N9349))</f>
        <v/>
      </c>
      <c r="P9350" s="30"/>
      <c r="Q9350" s="30"/>
      <c r="R9350" s="35"/>
      <c r="S9350" s="35"/>
      <c r="T9350" s="35"/>
      <c r="U9350" s="35"/>
      <c r="V9350" s="35"/>
      <c r="W9350" s="35"/>
      <c r="X9350" s="35"/>
      <c r="Y9350" s="35"/>
    </row>
    <row r="9351" customFormat="false" ht="14.25" hidden="false" customHeight="false" outlineLevel="0" collapsed="false">
      <c r="N9351" s="0" t="str">
        <f aca="false">IF(R9351=0,"",IF(Q9351=VLOOKUP(N9350+1,$B$8:$C$360,2,0),N9350+1,N9350))</f>
        <v/>
      </c>
      <c r="P9351" s="30"/>
      <c r="Q9351" s="30"/>
      <c r="R9351" s="35"/>
      <c r="S9351" s="35"/>
      <c r="T9351" s="35"/>
      <c r="U9351" s="35"/>
      <c r="V9351" s="35"/>
      <c r="W9351" s="35"/>
      <c r="X9351" s="35"/>
      <c r="Y9351" s="35"/>
    </row>
    <row r="9352" customFormat="false" ht="14.25" hidden="false" customHeight="false" outlineLevel="0" collapsed="false">
      <c r="N9352" s="0" t="str">
        <f aca="false">IF(R9352=0,"",IF(Q9352=VLOOKUP(N9351+1,$B$8:$C$360,2,0),N9351+1,N9351))</f>
        <v/>
      </c>
      <c r="P9352" s="30"/>
      <c r="Q9352" s="30"/>
      <c r="R9352" s="35"/>
      <c r="S9352" s="35"/>
      <c r="T9352" s="35"/>
      <c r="U9352" s="35"/>
      <c r="V9352" s="35"/>
      <c r="W9352" s="35"/>
      <c r="X9352" s="35"/>
      <c r="Y9352" s="35"/>
    </row>
    <row r="9353" customFormat="false" ht="14.25" hidden="false" customHeight="false" outlineLevel="0" collapsed="false">
      <c r="N9353" s="0" t="str">
        <f aca="false">IF(R9353=0,"",IF(Q9353=VLOOKUP(N9352+1,$B$8:$C$360,2,0),N9352+1,N9352))</f>
        <v/>
      </c>
      <c r="P9353" s="30"/>
      <c r="Q9353" s="30"/>
      <c r="R9353" s="35"/>
      <c r="S9353" s="35"/>
      <c r="T9353" s="35"/>
      <c r="U9353" s="35"/>
      <c r="V9353" s="35"/>
      <c r="W9353" s="35"/>
      <c r="X9353" s="35"/>
      <c r="Y9353" s="35"/>
    </row>
    <row r="9354" customFormat="false" ht="14.25" hidden="false" customHeight="false" outlineLevel="0" collapsed="false">
      <c r="N9354" s="0" t="str">
        <f aca="false">IF(R9354=0,"",IF(Q9354=VLOOKUP(N9353+1,$B$8:$C$360,2,0),N9353+1,N9353))</f>
        <v/>
      </c>
      <c r="P9354" s="30"/>
      <c r="Q9354" s="30"/>
      <c r="R9354" s="35"/>
      <c r="S9354" s="35"/>
      <c r="T9354" s="35"/>
      <c r="U9354" s="35"/>
      <c r="V9354" s="35"/>
      <c r="W9354" s="35"/>
      <c r="X9354" s="35"/>
      <c r="Y9354" s="35"/>
    </row>
    <row r="9355" customFormat="false" ht="14.25" hidden="false" customHeight="false" outlineLevel="0" collapsed="false">
      <c r="N9355" s="0" t="str">
        <f aca="false">IF(R9355=0,"",IF(Q9355=VLOOKUP(N9354+1,$B$8:$C$360,2,0),N9354+1,N9354))</f>
        <v/>
      </c>
      <c r="P9355" s="30"/>
      <c r="Q9355" s="30"/>
      <c r="R9355" s="35"/>
      <c r="S9355" s="35"/>
      <c r="T9355" s="35"/>
      <c r="U9355" s="35"/>
      <c r="V9355" s="35"/>
      <c r="W9355" s="35"/>
      <c r="X9355" s="35"/>
      <c r="Y9355" s="35"/>
    </row>
    <row r="9356" customFormat="false" ht="14.25" hidden="false" customHeight="false" outlineLevel="0" collapsed="false">
      <c r="N9356" s="0" t="str">
        <f aca="false">IF(R9356=0,"",IF(Q9356=VLOOKUP(N9355+1,$B$8:$C$360,2,0),N9355+1,N9355))</f>
        <v/>
      </c>
      <c r="P9356" s="30"/>
      <c r="Q9356" s="30"/>
      <c r="R9356" s="35"/>
      <c r="S9356" s="35"/>
      <c r="T9356" s="35"/>
      <c r="U9356" s="35"/>
      <c r="V9356" s="35"/>
      <c r="W9356" s="35"/>
      <c r="X9356" s="35"/>
      <c r="Y9356" s="35"/>
    </row>
    <row r="9357" customFormat="false" ht="14.25" hidden="false" customHeight="false" outlineLevel="0" collapsed="false">
      <c r="N9357" s="0" t="str">
        <f aca="false">IF(R9357=0,"",IF(Q9357=VLOOKUP(N9356+1,$B$8:$C$360,2,0),N9356+1,N9356))</f>
        <v/>
      </c>
      <c r="P9357" s="30"/>
      <c r="Q9357" s="30"/>
      <c r="R9357" s="35"/>
      <c r="S9357" s="35"/>
      <c r="T9357" s="35"/>
      <c r="U9357" s="35"/>
      <c r="V9357" s="35"/>
      <c r="W9357" s="35"/>
      <c r="X9357" s="35"/>
      <c r="Y9357" s="35"/>
    </row>
    <row r="9358" customFormat="false" ht="14.25" hidden="false" customHeight="false" outlineLevel="0" collapsed="false">
      <c r="N9358" s="0" t="str">
        <f aca="false">IF(R9358=0,"",IF(Q9358=VLOOKUP(N9357+1,$B$8:$C$360,2,0),N9357+1,N9357))</f>
        <v/>
      </c>
      <c r="P9358" s="30"/>
      <c r="Q9358" s="30"/>
      <c r="R9358" s="35"/>
      <c r="S9358" s="35"/>
      <c r="T9358" s="35"/>
      <c r="U9358" s="35"/>
      <c r="V9358" s="35"/>
      <c r="W9358" s="35"/>
      <c r="X9358" s="35"/>
      <c r="Y9358" s="35"/>
    </row>
    <row r="9359" customFormat="false" ht="14.25" hidden="false" customHeight="false" outlineLevel="0" collapsed="false">
      <c r="N9359" s="0" t="str">
        <f aca="false">IF(R9359=0,"",IF(Q9359=VLOOKUP(N9358+1,$B$8:$C$360,2,0),N9358+1,N9358))</f>
        <v/>
      </c>
      <c r="P9359" s="30"/>
      <c r="Q9359" s="30"/>
      <c r="R9359" s="35"/>
      <c r="S9359" s="35"/>
      <c r="T9359" s="35"/>
      <c r="U9359" s="35"/>
      <c r="V9359" s="35"/>
      <c r="W9359" s="35"/>
      <c r="X9359" s="35"/>
      <c r="Y9359" s="35"/>
    </row>
    <row r="9360" customFormat="false" ht="14.25" hidden="false" customHeight="false" outlineLevel="0" collapsed="false">
      <c r="N9360" s="0" t="str">
        <f aca="false">IF(R9360=0,"",IF(Q9360=VLOOKUP(N9359+1,$B$8:$C$360,2,0),N9359+1,N9359))</f>
        <v/>
      </c>
      <c r="P9360" s="30"/>
      <c r="Q9360" s="30"/>
      <c r="R9360" s="35"/>
      <c r="S9360" s="35"/>
      <c r="T9360" s="35"/>
      <c r="U9360" s="35"/>
      <c r="V9360" s="35"/>
      <c r="W9360" s="35"/>
      <c r="X9360" s="35"/>
      <c r="Y9360" s="35"/>
    </row>
    <row r="9361" customFormat="false" ht="14.25" hidden="false" customHeight="false" outlineLevel="0" collapsed="false">
      <c r="N9361" s="0" t="str">
        <f aca="false">IF(R9361=0,"",IF(Q9361=VLOOKUP(N9360+1,$B$8:$C$360,2,0),N9360+1,N9360))</f>
        <v/>
      </c>
      <c r="P9361" s="30"/>
      <c r="Q9361" s="30"/>
      <c r="R9361" s="35"/>
      <c r="S9361" s="35"/>
      <c r="T9361" s="35"/>
      <c r="U9361" s="35"/>
      <c r="V9361" s="35"/>
      <c r="W9361" s="35"/>
      <c r="X9361" s="35"/>
      <c r="Y9361" s="35"/>
    </row>
    <row r="9362" customFormat="false" ht="14.25" hidden="false" customHeight="false" outlineLevel="0" collapsed="false">
      <c r="N9362" s="0" t="str">
        <f aca="false">IF(R9362=0,"",IF(Q9362=VLOOKUP(N9361+1,$B$8:$C$360,2,0),N9361+1,N9361))</f>
        <v/>
      </c>
      <c r="P9362" s="30"/>
      <c r="Q9362" s="30"/>
      <c r="R9362" s="35"/>
      <c r="S9362" s="35"/>
      <c r="T9362" s="35"/>
      <c r="U9362" s="35"/>
      <c r="V9362" s="35"/>
      <c r="W9362" s="35"/>
      <c r="X9362" s="35"/>
      <c r="Y9362" s="35"/>
    </row>
    <row r="9363" customFormat="false" ht="14.25" hidden="false" customHeight="false" outlineLevel="0" collapsed="false">
      <c r="N9363" s="0" t="str">
        <f aca="false">IF(R9363=0,"",IF(Q9363=VLOOKUP(N9362+1,$B$8:$C$360,2,0),N9362+1,N9362))</f>
        <v/>
      </c>
      <c r="P9363" s="30"/>
      <c r="Q9363" s="30"/>
      <c r="R9363" s="35"/>
      <c r="S9363" s="35"/>
      <c r="T9363" s="35"/>
      <c r="U9363" s="35"/>
      <c r="V9363" s="35"/>
      <c r="W9363" s="35"/>
      <c r="X9363" s="35"/>
      <c r="Y9363" s="35"/>
    </row>
    <row r="9364" customFormat="false" ht="14.25" hidden="false" customHeight="false" outlineLevel="0" collapsed="false">
      <c r="N9364" s="0" t="str">
        <f aca="false">IF(R9364=0,"",IF(Q9364=VLOOKUP(N9363+1,$B$8:$C$360,2,0),N9363+1,N9363))</f>
        <v/>
      </c>
      <c r="P9364" s="30"/>
      <c r="Q9364" s="30"/>
      <c r="R9364" s="35"/>
      <c r="S9364" s="35"/>
      <c r="T9364" s="35"/>
      <c r="U9364" s="35"/>
      <c r="V9364" s="35"/>
      <c r="W9364" s="35"/>
      <c r="X9364" s="35"/>
      <c r="Y9364" s="35"/>
    </row>
    <row r="9365" customFormat="false" ht="14.25" hidden="false" customHeight="false" outlineLevel="0" collapsed="false">
      <c r="N9365" s="0" t="str">
        <f aca="false">IF(R9365=0,"",IF(Q9365=VLOOKUP(N9364+1,$B$8:$C$360,2,0),N9364+1,N9364))</f>
        <v/>
      </c>
      <c r="P9365" s="30"/>
      <c r="Q9365" s="30"/>
      <c r="R9365" s="35"/>
      <c r="S9365" s="35"/>
      <c r="T9365" s="35"/>
      <c r="U9365" s="35"/>
      <c r="V9365" s="35"/>
      <c r="W9365" s="35"/>
      <c r="X9365" s="35"/>
      <c r="Y9365" s="35"/>
    </row>
    <row r="9366" customFormat="false" ht="14.25" hidden="false" customHeight="false" outlineLevel="0" collapsed="false">
      <c r="N9366" s="0" t="str">
        <f aca="false">IF(R9366=0,"",IF(Q9366=VLOOKUP(N9365+1,$B$8:$C$360,2,0),N9365+1,N9365))</f>
        <v/>
      </c>
      <c r="P9366" s="30"/>
      <c r="Q9366" s="30"/>
      <c r="R9366" s="35"/>
      <c r="S9366" s="35"/>
      <c r="T9366" s="35"/>
      <c r="U9366" s="35"/>
      <c r="V9366" s="35"/>
      <c r="W9366" s="35"/>
      <c r="X9366" s="35"/>
      <c r="Y9366" s="35"/>
    </row>
    <row r="9367" customFormat="false" ht="14.25" hidden="false" customHeight="false" outlineLevel="0" collapsed="false">
      <c r="N9367" s="0" t="str">
        <f aca="false">IF(R9367=0,"",IF(Q9367=VLOOKUP(N9366+1,$B$8:$C$360,2,0),N9366+1,N9366))</f>
        <v/>
      </c>
      <c r="P9367" s="30"/>
      <c r="Q9367" s="30"/>
      <c r="R9367" s="35"/>
      <c r="S9367" s="35"/>
      <c r="T9367" s="35"/>
      <c r="U9367" s="35"/>
      <c r="V9367" s="35"/>
      <c r="W9367" s="35"/>
      <c r="X9367" s="35"/>
      <c r="Y9367" s="35"/>
    </row>
    <row r="9368" customFormat="false" ht="14.25" hidden="false" customHeight="false" outlineLevel="0" collapsed="false">
      <c r="N9368" s="0" t="str">
        <f aca="false">IF(R9368=0,"",IF(Q9368=VLOOKUP(N9367+1,$B$8:$C$360,2,0),N9367+1,N9367))</f>
        <v/>
      </c>
      <c r="P9368" s="30"/>
      <c r="Q9368" s="30"/>
      <c r="R9368" s="35"/>
      <c r="S9368" s="35"/>
      <c r="T9368" s="35"/>
      <c r="U9368" s="35"/>
      <c r="V9368" s="35"/>
      <c r="W9368" s="35"/>
      <c r="X9368" s="35"/>
      <c r="Y9368" s="35"/>
    </row>
    <row r="9369" customFormat="false" ht="14.25" hidden="false" customHeight="false" outlineLevel="0" collapsed="false">
      <c r="N9369" s="0" t="str">
        <f aca="false">IF(R9369=0,"",IF(Q9369=VLOOKUP(N9368+1,$B$8:$C$360,2,0),N9368+1,N9368))</f>
        <v/>
      </c>
      <c r="P9369" s="30"/>
      <c r="Q9369" s="30"/>
      <c r="R9369" s="35"/>
      <c r="S9369" s="35"/>
      <c r="T9369" s="35"/>
      <c r="U9369" s="35"/>
      <c r="V9369" s="35"/>
      <c r="W9369" s="35"/>
      <c r="X9369" s="35"/>
      <c r="Y9369" s="35"/>
    </row>
    <row r="9370" customFormat="false" ht="14.25" hidden="false" customHeight="false" outlineLevel="0" collapsed="false">
      <c r="N9370" s="0" t="str">
        <f aca="false">IF(R9370=0,"",IF(Q9370=VLOOKUP(N9369+1,$B$8:$C$360,2,0),N9369+1,N9369))</f>
        <v/>
      </c>
      <c r="P9370" s="30"/>
      <c r="Q9370" s="30"/>
      <c r="R9370" s="35"/>
      <c r="S9370" s="35"/>
      <c r="T9370" s="35"/>
      <c r="U9370" s="35"/>
      <c r="V9370" s="35"/>
      <c r="W9370" s="35"/>
      <c r="X9370" s="35"/>
      <c r="Y9370" s="35"/>
    </row>
    <row r="9371" customFormat="false" ht="14.25" hidden="false" customHeight="false" outlineLevel="0" collapsed="false">
      <c r="N9371" s="0" t="str">
        <f aca="false">IF(R9371=0,"",IF(Q9371=VLOOKUP(N9370+1,$B$8:$C$360,2,0),N9370+1,N9370))</f>
        <v/>
      </c>
      <c r="P9371" s="30"/>
      <c r="Q9371" s="30"/>
      <c r="R9371" s="35"/>
      <c r="S9371" s="35"/>
      <c r="T9371" s="35"/>
      <c r="U9371" s="35"/>
      <c r="V9371" s="35"/>
      <c r="W9371" s="35"/>
      <c r="X9371" s="35"/>
      <c r="Y9371" s="35"/>
    </row>
    <row r="9372" customFormat="false" ht="14.25" hidden="false" customHeight="false" outlineLevel="0" collapsed="false">
      <c r="N9372" s="0" t="str">
        <f aca="false">IF(R9372=0,"",IF(Q9372=VLOOKUP(N9371+1,$B$8:$C$360,2,0),N9371+1,N9371))</f>
        <v/>
      </c>
      <c r="P9372" s="30"/>
      <c r="Q9372" s="30"/>
      <c r="R9372" s="35"/>
      <c r="S9372" s="35"/>
      <c r="T9372" s="35"/>
      <c r="U9372" s="35"/>
      <c r="V9372" s="35"/>
      <c r="W9372" s="35"/>
      <c r="X9372" s="35"/>
      <c r="Y9372" s="35"/>
    </row>
    <row r="9373" customFormat="false" ht="14.25" hidden="false" customHeight="false" outlineLevel="0" collapsed="false">
      <c r="N9373" s="0" t="str">
        <f aca="false">IF(R9373=0,"",IF(Q9373=VLOOKUP(N9372+1,$B$8:$C$360,2,0),N9372+1,N9372))</f>
        <v/>
      </c>
      <c r="P9373" s="30"/>
      <c r="Q9373" s="30"/>
      <c r="R9373" s="35"/>
      <c r="S9373" s="35"/>
      <c r="T9373" s="35"/>
      <c r="U9373" s="35"/>
      <c r="V9373" s="35"/>
      <c r="W9373" s="35"/>
      <c r="X9373" s="35"/>
      <c r="Y9373" s="35"/>
    </row>
    <row r="9374" customFormat="false" ht="14.25" hidden="false" customHeight="false" outlineLevel="0" collapsed="false">
      <c r="N9374" s="0" t="str">
        <f aca="false">IF(R9374=0,"",IF(Q9374=VLOOKUP(N9373+1,$B$8:$C$360,2,0),N9373+1,N9373))</f>
        <v/>
      </c>
      <c r="P9374" s="30"/>
      <c r="Q9374" s="30"/>
      <c r="R9374" s="35"/>
      <c r="S9374" s="35"/>
      <c r="T9374" s="35"/>
      <c r="U9374" s="35"/>
      <c r="V9374" s="35"/>
      <c r="W9374" s="35"/>
      <c r="X9374" s="35"/>
      <c r="Y9374" s="35"/>
    </row>
    <row r="9375" customFormat="false" ht="14.25" hidden="false" customHeight="false" outlineLevel="0" collapsed="false">
      <c r="N9375" s="0" t="str">
        <f aca="false">IF(R9375=0,"",IF(Q9375=VLOOKUP(N9374+1,$B$8:$C$360,2,0),N9374+1,N9374))</f>
        <v/>
      </c>
      <c r="P9375" s="30"/>
      <c r="Q9375" s="30"/>
      <c r="R9375" s="35"/>
      <c r="S9375" s="35"/>
      <c r="T9375" s="35"/>
      <c r="U9375" s="35"/>
      <c r="V9375" s="35"/>
      <c r="W9375" s="35"/>
      <c r="X9375" s="35"/>
      <c r="Y9375" s="35"/>
    </row>
    <row r="9376" customFormat="false" ht="14.25" hidden="false" customHeight="false" outlineLevel="0" collapsed="false">
      <c r="N9376" s="0" t="str">
        <f aca="false">IF(R9376=0,"",IF(Q9376=VLOOKUP(N9375+1,$B$8:$C$360,2,0),N9375+1,N9375))</f>
        <v/>
      </c>
      <c r="P9376" s="30"/>
      <c r="Q9376" s="30"/>
      <c r="R9376" s="35"/>
      <c r="S9376" s="35"/>
      <c r="T9376" s="35"/>
      <c r="U9376" s="35"/>
      <c r="V9376" s="35"/>
      <c r="W9376" s="35"/>
      <c r="X9376" s="35"/>
      <c r="Y9376" s="35"/>
    </row>
    <row r="9377" customFormat="false" ht="14.25" hidden="false" customHeight="false" outlineLevel="0" collapsed="false">
      <c r="N9377" s="0" t="str">
        <f aca="false">IF(R9377=0,"",IF(Q9377=VLOOKUP(N9376+1,$B$8:$C$360,2,0),N9376+1,N9376))</f>
        <v/>
      </c>
      <c r="P9377" s="30"/>
      <c r="Q9377" s="30"/>
      <c r="R9377" s="35"/>
      <c r="S9377" s="35"/>
      <c r="T9377" s="35"/>
      <c r="U9377" s="35"/>
      <c r="V9377" s="35"/>
      <c r="W9377" s="35"/>
      <c r="X9377" s="35"/>
      <c r="Y9377" s="35"/>
    </row>
    <row r="9378" customFormat="false" ht="14.25" hidden="false" customHeight="false" outlineLevel="0" collapsed="false">
      <c r="N9378" s="0" t="str">
        <f aca="false">IF(R9378=0,"",IF(Q9378=VLOOKUP(N9377+1,$B$8:$C$360,2,0),N9377+1,N9377))</f>
        <v/>
      </c>
      <c r="P9378" s="30"/>
      <c r="Q9378" s="30"/>
      <c r="R9378" s="35"/>
      <c r="S9378" s="35"/>
      <c r="T9378" s="35"/>
      <c r="U9378" s="35"/>
      <c r="V9378" s="35"/>
      <c r="W9378" s="35"/>
      <c r="X9378" s="35"/>
      <c r="Y9378" s="35"/>
    </row>
    <row r="9379" customFormat="false" ht="14.25" hidden="false" customHeight="false" outlineLevel="0" collapsed="false">
      <c r="N9379" s="0" t="str">
        <f aca="false">IF(R9379=0,"",IF(Q9379=VLOOKUP(N9378+1,$B$8:$C$360,2,0),N9378+1,N9378))</f>
        <v/>
      </c>
      <c r="P9379" s="30"/>
      <c r="Q9379" s="30"/>
      <c r="R9379" s="35"/>
      <c r="S9379" s="35"/>
      <c r="T9379" s="35"/>
      <c r="U9379" s="35"/>
      <c r="V9379" s="35"/>
      <c r="W9379" s="35"/>
      <c r="X9379" s="35"/>
      <c r="Y9379" s="35"/>
    </row>
    <row r="9380" customFormat="false" ht="14.25" hidden="false" customHeight="false" outlineLevel="0" collapsed="false">
      <c r="N9380" s="0" t="str">
        <f aca="false">IF(R9380=0,"",IF(Q9380=VLOOKUP(N9379+1,$B$8:$C$360,2,0),N9379+1,N9379))</f>
        <v/>
      </c>
      <c r="P9380" s="30"/>
      <c r="Q9380" s="30"/>
      <c r="R9380" s="35"/>
      <c r="S9380" s="35"/>
      <c r="T9380" s="35"/>
      <c r="U9380" s="35"/>
      <c r="V9380" s="35"/>
      <c r="W9380" s="35"/>
      <c r="X9380" s="35"/>
      <c r="Y9380" s="35"/>
    </row>
    <row r="9381" customFormat="false" ht="14.25" hidden="false" customHeight="false" outlineLevel="0" collapsed="false">
      <c r="N9381" s="0" t="str">
        <f aca="false">IF(R9381=0,"",IF(Q9381=VLOOKUP(N9380+1,$B$8:$C$360,2,0),N9380+1,N9380))</f>
        <v/>
      </c>
      <c r="P9381" s="30"/>
      <c r="Q9381" s="30"/>
      <c r="R9381" s="35"/>
      <c r="S9381" s="35"/>
      <c r="T9381" s="35"/>
      <c r="U9381" s="35"/>
      <c r="V9381" s="35"/>
      <c r="W9381" s="35"/>
      <c r="X9381" s="35"/>
      <c r="Y9381" s="35"/>
    </row>
    <row r="9382" customFormat="false" ht="14.25" hidden="false" customHeight="false" outlineLevel="0" collapsed="false">
      <c r="N9382" s="0" t="str">
        <f aca="false">IF(R9382=0,"",IF(Q9382=VLOOKUP(N9381+1,$B$8:$C$360,2,0),N9381+1,N9381))</f>
        <v/>
      </c>
      <c r="P9382" s="30"/>
      <c r="Q9382" s="30"/>
      <c r="R9382" s="35"/>
      <c r="S9382" s="35"/>
      <c r="T9382" s="35"/>
      <c r="U9382" s="35"/>
      <c r="V9382" s="35"/>
      <c r="W9382" s="35"/>
      <c r="X9382" s="35"/>
      <c r="Y9382" s="35"/>
    </row>
    <row r="9383" customFormat="false" ht="14.25" hidden="false" customHeight="false" outlineLevel="0" collapsed="false">
      <c r="N9383" s="0" t="str">
        <f aca="false">IF(R9383=0,"",IF(Q9383=VLOOKUP(N9382+1,$B$8:$C$360,2,0),N9382+1,N9382))</f>
        <v/>
      </c>
      <c r="P9383" s="30"/>
      <c r="Q9383" s="30"/>
      <c r="R9383" s="35"/>
      <c r="S9383" s="35"/>
      <c r="T9383" s="35"/>
      <c r="U9383" s="35"/>
      <c r="V9383" s="35"/>
      <c r="W9383" s="35"/>
      <c r="X9383" s="35"/>
      <c r="Y9383" s="35"/>
    </row>
    <row r="9384" customFormat="false" ht="14.25" hidden="false" customHeight="false" outlineLevel="0" collapsed="false">
      <c r="N9384" s="0" t="str">
        <f aca="false">IF(R9384=0,"",IF(Q9384=VLOOKUP(N9383+1,$B$8:$C$360,2,0),N9383+1,N9383))</f>
        <v/>
      </c>
      <c r="P9384" s="30"/>
      <c r="Q9384" s="30"/>
      <c r="R9384" s="35"/>
      <c r="S9384" s="35"/>
      <c r="T9384" s="35"/>
      <c r="U9384" s="35"/>
      <c r="V9384" s="35"/>
      <c r="W9384" s="35"/>
      <c r="X9384" s="35"/>
      <c r="Y9384" s="35"/>
    </row>
    <row r="9385" customFormat="false" ht="14.25" hidden="false" customHeight="false" outlineLevel="0" collapsed="false">
      <c r="N9385" s="0" t="str">
        <f aca="false">IF(R9385=0,"",IF(Q9385=VLOOKUP(N9384+1,$B$8:$C$360,2,0),N9384+1,N9384))</f>
        <v/>
      </c>
      <c r="P9385" s="30"/>
      <c r="Q9385" s="30"/>
      <c r="R9385" s="35"/>
      <c r="S9385" s="35"/>
      <c r="T9385" s="35"/>
      <c r="U9385" s="35"/>
      <c r="V9385" s="35"/>
      <c r="W9385" s="35"/>
      <c r="X9385" s="35"/>
      <c r="Y9385" s="35"/>
    </row>
    <row r="9386" customFormat="false" ht="14.25" hidden="false" customHeight="false" outlineLevel="0" collapsed="false">
      <c r="N9386" s="0" t="str">
        <f aca="false">IF(R9386=0,"",IF(Q9386=VLOOKUP(N9385+1,$B$8:$C$360,2,0),N9385+1,N9385))</f>
        <v/>
      </c>
      <c r="P9386" s="30"/>
      <c r="Q9386" s="30"/>
      <c r="R9386" s="35"/>
      <c r="S9386" s="35"/>
      <c r="T9386" s="35"/>
      <c r="U9386" s="35"/>
      <c r="V9386" s="35"/>
      <c r="W9386" s="35"/>
      <c r="X9386" s="35"/>
      <c r="Y9386" s="35"/>
    </row>
    <row r="9387" customFormat="false" ht="14.25" hidden="false" customHeight="false" outlineLevel="0" collapsed="false">
      <c r="N9387" s="0" t="str">
        <f aca="false">IF(R9387=0,"",IF(Q9387=VLOOKUP(N9386+1,$B$8:$C$360,2,0),N9386+1,N9386))</f>
        <v/>
      </c>
      <c r="P9387" s="30"/>
      <c r="Q9387" s="30"/>
      <c r="R9387" s="35"/>
      <c r="S9387" s="35"/>
      <c r="T9387" s="35"/>
      <c r="U9387" s="35"/>
      <c r="V9387" s="35"/>
      <c r="W9387" s="35"/>
      <c r="X9387" s="35"/>
      <c r="Y9387" s="35"/>
    </row>
    <row r="9388" customFormat="false" ht="14.25" hidden="false" customHeight="false" outlineLevel="0" collapsed="false">
      <c r="N9388" s="0" t="str">
        <f aca="false">IF(R9388=0,"",IF(Q9388=VLOOKUP(N9387+1,$B$8:$C$360,2,0),N9387+1,N9387))</f>
        <v/>
      </c>
      <c r="P9388" s="30"/>
      <c r="Q9388" s="30"/>
      <c r="R9388" s="35"/>
      <c r="S9388" s="35"/>
      <c r="T9388" s="35"/>
      <c r="U9388" s="35"/>
      <c r="V9388" s="35"/>
      <c r="W9388" s="35"/>
      <c r="X9388" s="35"/>
      <c r="Y9388" s="35"/>
    </row>
    <row r="9389" customFormat="false" ht="14.25" hidden="false" customHeight="false" outlineLevel="0" collapsed="false">
      <c r="N9389" s="0" t="str">
        <f aca="false">IF(R9389=0,"",IF(Q9389=VLOOKUP(N9388+1,$B$8:$C$360,2,0),N9388+1,N9388))</f>
        <v/>
      </c>
      <c r="P9389" s="30"/>
      <c r="Q9389" s="30"/>
      <c r="R9389" s="35"/>
      <c r="S9389" s="35"/>
      <c r="T9389" s="35"/>
      <c r="U9389" s="35"/>
      <c r="V9389" s="35"/>
      <c r="W9389" s="35"/>
      <c r="X9389" s="35"/>
      <c r="Y9389" s="35"/>
    </row>
    <row r="9390" customFormat="false" ht="14.25" hidden="false" customHeight="false" outlineLevel="0" collapsed="false">
      <c r="N9390" s="0" t="str">
        <f aca="false">IF(R9390=0,"",IF(Q9390=VLOOKUP(N9389+1,$B$8:$C$360,2,0),N9389+1,N9389))</f>
        <v/>
      </c>
      <c r="P9390" s="30"/>
      <c r="Q9390" s="30"/>
      <c r="R9390" s="35"/>
      <c r="S9390" s="35"/>
      <c r="T9390" s="35"/>
      <c r="U9390" s="35"/>
      <c r="V9390" s="35"/>
      <c r="W9390" s="35"/>
      <c r="X9390" s="35"/>
      <c r="Y9390" s="35"/>
    </row>
    <row r="9391" customFormat="false" ht="14.25" hidden="false" customHeight="false" outlineLevel="0" collapsed="false">
      <c r="N9391" s="0" t="str">
        <f aca="false">IF(R9391=0,"",IF(Q9391=VLOOKUP(N9390+1,$B$8:$C$360,2,0),N9390+1,N9390))</f>
        <v/>
      </c>
      <c r="P9391" s="30"/>
      <c r="Q9391" s="30"/>
      <c r="R9391" s="35"/>
      <c r="S9391" s="35"/>
      <c r="T9391" s="35"/>
      <c r="U9391" s="35"/>
      <c r="V9391" s="35"/>
      <c r="W9391" s="35"/>
      <c r="X9391" s="35"/>
      <c r="Y9391" s="35"/>
    </row>
    <row r="9392" customFormat="false" ht="14.25" hidden="false" customHeight="false" outlineLevel="0" collapsed="false">
      <c r="N9392" s="0" t="str">
        <f aca="false">IF(R9392=0,"",IF(Q9392=VLOOKUP(N9391+1,$B$8:$C$360,2,0),N9391+1,N9391))</f>
        <v/>
      </c>
      <c r="P9392" s="30"/>
      <c r="Q9392" s="30"/>
      <c r="R9392" s="35"/>
      <c r="S9392" s="35"/>
      <c r="T9392" s="35"/>
      <c r="U9392" s="35"/>
      <c r="V9392" s="35"/>
      <c r="W9392" s="35"/>
      <c r="X9392" s="35"/>
      <c r="Y9392" s="35"/>
    </row>
    <row r="9393" customFormat="false" ht="14.25" hidden="false" customHeight="false" outlineLevel="0" collapsed="false">
      <c r="N9393" s="0" t="str">
        <f aca="false">IF(R9393=0,"",IF(Q9393=VLOOKUP(N9392+1,$B$8:$C$360,2,0),N9392+1,N9392))</f>
        <v/>
      </c>
      <c r="P9393" s="30"/>
      <c r="Q9393" s="30"/>
      <c r="R9393" s="35"/>
      <c r="S9393" s="35"/>
      <c r="T9393" s="35"/>
      <c r="U9393" s="35"/>
      <c r="V9393" s="35"/>
      <c r="W9393" s="35"/>
      <c r="X9393" s="35"/>
      <c r="Y9393" s="35"/>
    </row>
    <row r="9394" customFormat="false" ht="14.25" hidden="false" customHeight="false" outlineLevel="0" collapsed="false">
      <c r="N9394" s="0" t="str">
        <f aca="false">IF(R9394=0,"",IF(Q9394=VLOOKUP(N9393+1,$B$8:$C$360,2,0),N9393+1,N9393))</f>
        <v/>
      </c>
      <c r="P9394" s="30"/>
      <c r="Q9394" s="30"/>
      <c r="R9394" s="35"/>
      <c r="S9394" s="35"/>
      <c r="T9394" s="35"/>
      <c r="U9394" s="35"/>
      <c r="V9394" s="35"/>
      <c r="W9394" s="35"/>
      <c r="X9394" s="35"/>
      <c r="Y9394" s="35"/>
    </row>
    <row r="9395" customFormat="false" ht="14.25" hidden="false" customHeight="false" outlineLevel="0" collapsed="false">
      <c r="N9395" s="0" t="str">
        <f aca="false">IF(R9395=0,"",IF(Q9395=VLOOKUP(N9394+1,$B$8:$C$360,2,0),N9394+1,N9394))</f>
        <v/>
      </c>
      <c r="P9395" s="30"/>
      <c r="Q9395" s="30"/>
      <c r="R9395" s="35"/>
      <c r="S9395" s="35"/>
      <c r="T9395" s="35"/>
      <c r="U9395" s="35"/>
      <c r="V9395" s="35"/>
      <c r="W9395" s="35"/>
      <c r="X9395" s="35"/>
      <c r="Y9395" s="35"/>
    </row>
    <row r="9396" customFormat="false" ht="14.25" hidden="false" customHeight="false" outlineLevel="0" collapsed="false">
      <c r="N9396" s="0" t="str">
        <f aca="false">IF(R9396=0,"",IF(Q9396=VLOOKUP(N9395+1,$B$8:$C$360,2,0),N9395+1,N9395))</f>
        <v/>
      </c>
      <c r="P9396" s="30"/>
      <c r="Q9396" s="30"/>
      <c r="R9396" s="35"/>
      <c r="S9396" s="35"/>
      <c r="T9396" s="35"/>
      <c r="U9396" s="35"/>
      <c r="V9396" s="35"/>
      <c r="W9396" s="35"/>
      <c r="X9396" s="35"/>
      <c r="Y9396" s="35"/>
    </row>
    <row r="9397" customFormat="false" ht="14.25" hidden="false" customHeight="false" outlineLevel="0" collapsed="false">
      <c r="N9397" s="0" t="str">
        <f aca="false">IF(R9397=0,"",IF(Q9397=VLOOKUP(N9396+1,$B$8:$C$360,2,0),N9396+1,N9396))</f>
        <v/>
      </c>
      <c r="P9397" s="30"/>
      <c r="Q9397" s="30"/>
      <c r="R9397" s="35"/>
      <c r="S9397" s="35"/>
      <c r="T9397" s="35"/>
      <c r="U9397" s="35"/>
      <c r="V9397" s="35"/>
      <c r="W9397" s="35"/>
      <c r="X9397" s="35"/>
      <c r="Y9397" s="35"/>
    </row>
    <row r="9398" customFormat="false" ht="14.25" hidden="false" customHeight="false" outlineLevel="0" collapsed="false">
      <c r="N9398" s="0" t="str">
        <f aca="false">IF(R9398=0,"",IF(Q9398=VLOOKUP(N9397+1,$B$8:$C$360,2,0),N9397+1,N9397))</f>
        <v/>
      </c>
      <c r="P9398" s="30"/>
      <c r="Q9398" s="30"/>
      <c r="R9398" s="35"/>
      <c r="S9398" s="35"/>
      <c r="T9398" s="35"/>
      <c r="U9398" s="35"/>
      <c r="V9398" s="35"/>
      <c r="W9398" s="35"/>
      <c r="X9398" s="35"/>
      <c r="Y9398" s="35"/>
    </row>
    <row r="9399" customFormat="false" ht="14.25" hidden="false" customHeight="false" outlineLevel="0" collapsed="false">
      <c r="N9399" s="0" t="str">
        <f aca="false">IF(R9399=0,"",IF(Q9399=VLOOKUP(N9398+1,$B$8:$C$360,2,0),N9398+1,N9398))</f>
        <v/>
      </c>
      <c r="P9399" s="30"/>
      <c r="Q9399" s="30"/>
      <c r="R9399" s="35"/>
      <c r="S9399" s="35"/>
      <c r="T9399" s="35"/>
      <c r="U9399" s="35"/>
      <c r="V9399" s="35"/>
      <c r="W9399" s="35"/>
      <c r="X9399" s="35"/>
      <c r="Y9399" s="35"/>
    </row>
    <row r="9400" customFormat="false" ht="14.25" hidden="false" customHeight="false" outlineLevel="0" collapsed="false">
      <c r="N9400" s="0" t="str">
        <f aca="false">IF(R9400=0,"",IF(Q9400=VLOOKUP(N9399+1,$B$8:$C$360,2,0),N9399+1,N9399))</f>
        <v/>
      </c>
      <c r="P9400" s="30"/>
      <c r="Q9400" s="30"/>
      <c r="R9400" s="35"/>
      <c r="S9400" s="35"/>
      <c r="T9400" s="35"/>
      <c r="U9400" s="35"/>
      <c r="V9400" s="35"/>
      <c r="W9400" s="35"/>
      <c r="X9400" s="35"/>
      <c r="Y9400" s="35"/>
    </row>
    <row r="9401" customFormat="false" ht="14.25" hidden="false" customHeight="false" outlineLevel="0" collapsed="false">
      <c r="N9401" s="0" t="str">
        <f aca="false">IF(R9401=0,"",IF(Q9401=VLOOKUP(N9400+1,$B$8:$C$360,2,0),N9400+1,N9400))</f>
        <v/>
      </c>
      <c r="P9401" s="30"/>
      <c r="Q9401" s="30"/>
      <c r="R9401" s="35"/>
      <c r="S9401" s="35"/>
      <c r="T9401" s="35"/>
      <c r="U9401" s="35"/>
      <c r="V9401" s="35"/>
      <c r="W9401" s="35"/>
      <c r="X9401" s="35"/>
      <c r="Y9401" s="35"/>
    </row>
    <row r="9402" customFormat="false" ht="14.25" hidden="false" customHeight="false" outlineLevel="0" collapsed="false">
      <c r="N9402" s="0" t="str">
        <f aca="false">IF(R9402=0,"",IF(Q9402=VLOOKUP(N9401+1,$B$8:$C$360,2,0),N9401+1,N9401))</f>
        <v/>
      </c>
      <c r="P9402" s="30"/>
      <c r="Q9402" s="30"/>
      <c r="R9402" s="35"/>
      <c r="S9402" s="35"/>
      <c r="T9402" s="35"/>
      <c r="U9402" s="35"/>
      <c r="V9402" s="35"/>
      <c r="W9402" s="35"/>
      <c r="X9402" s="35"/>
      <c r="Y9402" s="35"/>
    </row>
    <row r="9403" customFormat="false" ht="14.25" hidden="false" customHeight="false" outlineLevel="0" collapsed="false">
      <c r="N9403" s="0" t="str">
        <f aca="false">IF(R9403=0,"",IF(Q9403=VLOOKUP(N9402+1,$B$8:$C$360,2,0),N9402+1,N9402))</f>
        <v/>
      </c>
      <c r="P9403" s="30"/>
      <c r="Q9403" s="30"/>
      <c r="R9403" s="35"/>
      <c r="S9403" s="35"/>
      <c r="T9403" s="35"/>
      <c r="U9403" s="35"/>
      <c r="V9403" s="35"/>
      <c r="W9403" s="35"/>
      <c r="X9403" s="35"/>
      <c r="Y9403" s="35"/>
    </row>
    <row r="9404" customFormat="false" ht="14.25" hidden="false" customHeight="false" outlineLevel="0" collapsed="false">
      <c r="N9404" s="0" t="str">
        <f aca="false">IF(R9404=0,"",IF(Q9404=VLOOKUP(N9403+1,$B$8:$C$360,2,0),N9403+1,N9403))</f>
        <v/>
      </c>
      <c r="P9404" s="30"/>
      <c r="Q9404" s="30"/>
      <c r="R9404" s="35"/>
      <c r="S9404" s="35"/>
      <c r="T9404" s="35"/>
      <c r="U9404" s="35"/>
      <c r="V9404" s="35"/>
      <c r="W9404" s="35"/>
      <c r="X9404" s="35"/>
      <c r="Y9404" s="35"/>
    </row>
    <row r="9405" customFormat="false" ht="14.25" hidden="false" customHeight="false" outlineLevel="0" collapsed="false">
      <c r="N9405" s="0" t="str">
        <f aca="false">IF(R9405=0,"",IF(Q9405=VLOOKUP(N9404+1,$B$8:$C$360,2,0),N9404+1,N9404))</f>
        <v/>
      </c>
      <c r="P9405" s="30"/>
      <c r="Q9405" s="30"/>
      <c r="R9405" s="35"/>
      <c r="S9405" s="35"/>
      <c r="T9405" s="35"/>
      <c r="U9405" s="35"/>
      <c r="V9405" s="35"/>
      <c r="W9405" s="35"/>
      <c r="X9405" s="35"/>
      <c r="Y9405" s="35"/>
    </row>
    <row r="9406" customFormat="false" ht="14.25" hidden="false" customHeight="false" outlineLevel="0" collapsed="false">
      <c r="N9406" s="0" t="str">
        <f aca="false">IF(R9406=0,"",IF(Q9406=VLOOKUP(N9405+1,$B$8:$C$360,2,0),N9405+1,N9405))</f>
        <v/>
      </c>
      <c r="P9406" s="30"/>
      <c r="Q9406" s="30"/>
      <c r="R9406" s="35"/>
      <c r="S9406" s="35"/>
      <c r="T9406" s="35"/>
      <c r="U9406" s="35"/>
      <c r="V9406" s="35"/>
      <c r="W9406" s="35"/>
      <c r="X9406" s="35"/>
      <c r="Y9406" s="35"/>
    </row>
    <row r="9407" customFormat="false" ht="14.25" hidden="false" customHeight="false" outlineLevel="0" collapsed="false">
      <c r="N9407" s="0" t="str">
        <f aca="false">IF(R9407=0,"",IF(Q9407=VLOOKUP(N9406+1,$B$8:$C$360,2,0),N9406+1,N9406))</f>
        <v/>
      </c>
      <c r="P9407" s="30"/>
      <c r="Q9407" s="30"/>
      <c r="R9407" s="35"/>
      <c r="S9407" s="35"/>
      <c r="T9407" s="35"/>
      <c r="U9407" s="35"/>
      <c r="V9407" s="35"/>
      <c r="W9407" s="35"/>
      <c r="X9407" s="35"/>
      <c r="Y9407" s="35"/>
    </row>
    <row r="9408" customFormat="false" ht="14.25" hidden="false" customHeight="false" outlineLevel="0" collapsed="false">
      <c r="N9408" s="0" t="str">
        <f aca="false">IF(R9408=0,"",IF(Q9408=VLOOKUP(N9407+1,$B$8:$C$360,2,0),N9407+1,N9407))</f>
        <v/>
      </c>
      <c r="P9408" s="30"/>
      <c r="Q9408" s="30"/>
      <c r="R9408" s="35"/>
      <c r="S9408" s="35"/>
      <c r="T9408" s="35"/>
      <c r="U9408" s="35"/>
      <c r="V9408" s="35"/>
      <c r="W9408" s="35"/>
      <c r="X9408" s="35"/>
      <c r="Y9408" s="35"/>
    </row>
    <row r="9409" customFormat="false" ht="14.25" hidden="false" customHeight="false" outlineLevel="0" collapsed="false">
      <c r="N9409" s="0" t="str">
        <f aca="false">IF(R9409=0,"",IF(Q9409=VLOOKUP(N9408+1,$B$8:$C$360,2,0),N9408+1,N9408))</f>
        <v/>
      </c>
      <c r="P9409" s="30"/>
      <c r="Q9409" s="30"/>
      <c r="R9409" s="35"/>
      <c r="S9409" s="35"/>
      <c r="T9409" s="35"/>
      <c r="U9409" s="35"/>
      <c r="V9409" s="35"/>
      <c r="W9409" s="35"/>
      <c r="X9409" s="35"/>
      <c r="Y9409" s="35"/>
    </row>
    <row r="9410" customFormat="false" ht="14.25" hidden="false" customHeight="false" outlineLevel="0" collapsed="false">
      <c r="N9410" s="0" t="str">
        <f aca="false">IF(R9410=0,"",IF(Q9410=VLOOKUP(N9409+1,$B$8:$C$360,2,0),N9409+1,N9409))</f>
        <v/>
      </c>
      <c r="P9410" s="30"/>
      <c r="Q9410" s="30"/>
      <c r="R9410" s="35"/>
      <c r="S9410" s="35"/>
      <c r="T9410" s="35"/>
      <c r="U9410" s="35"/>
      <c r="V9410" s="35"/>
      <c r="W9410" s="35"/>
      <c r="X9410" s="35"/>
      <c r="Y9410" s="35"/>
    </row>
    <row r="9411" customFormat="false" ht="14.25" hidden="false" customHeight="false" outlineLevel="0" collapsed="false">
      <c r="N9411" s="0" t="str">
        <f aca="false">IF(R9411=0,"",IF(Q9411=VLOOKUP(N9410+1,$B$8:$C$360,2,0),N9410+1,N9410))</f>
        <v/>
      </c>
      <c r="P9411" s="30"/>
      <c r="Q9411" s="30"/>
      <c r="R9411" s="35"/>
      <c r="S9411" s="35"/>
      <c r="T9411" s="35"/>
      <c r="U9411" s="35"/>
      <c r="V9411" s="35"/>
      <c r="W9411" s="35"/>
      <c r="X9411" s="35"/>
      <c r="Y9411" s="35"/>
    </row>
    <row r="9412" customFormat="false" ht="14.25" hidden="false" customHeight="false" outlineLevel="0" collapsed="false">
      <c r="N9412" s="0" t="str">
        <f aca="false">IF(R9412=0,"",IF(Q9412=VLOOKUP(N9411+1,$B$8:$C$360,2,0),N9411+1,N9411))</f>
        <v/>
      </c>
      <c r="P9412" s="30"/>
      <c r="Q9412" s="30"/>
      <c r="R9412" s="35"/>
      <c r="S9412" s="35"/>
      <c r="T9412" s="35"/>
      <c r="U9412" s="35"/>
      <c r="V9412" s="35"/>
      <c r="W9412" s="35"/>
      <c r="X9412" s="35"/>
      <c r="Y9412" s="35"/>
    </row>
    <row r="9413" customFormat="false" ht="14.25" hidden="false" customHeight="false" outlineLevel="0" collapsed="false">
      <c r="N9413" s="0" t="str">
        <f aca="false">IF(R9413=0,"",IF(Q9413=VLOOKUP(N9412+1,$B$8:$C$360,2,0),N9412+1,N9412))</f>
        <v/>
      </c>
      <c r="P9413" s="30"/>
      <c r="Q9413" s="30"/>
      <c r="R9413" s="35"/>
      <c r="S9413" s="35"/>
      <c r="T9413" s="35"/>
      <c r="U9413" s="35"/>
      <c r="V9413" s="35"/>
      <c r="W9413" s="35"/>
      <c r="X9413" s="35"/>
      <c r="Y9413" s="35"/>
    </row>
    <row r="9414" customFormat="false" ht="14.25" hidden="false" customHeight="false" outlineLevel="0" collapsed="false">
      <c r="N9414" s="0" t="str">
        <f aca="false">IF(R9414=0,"",IF(Q9414=VLOOKUP(N9413+1,$B$8:$C$360,2,0),N9413+1,N9413))</f>
        <v/>
      </c>
      <c r="P9414" s="30"/>
      <c r="Q9414" s="30"/>
      <c r="R9414" s="35"/>
      <c r="S9414" s="35"/>
      <c r="T9414" s="35"/>
      <c r="U9414" s="35"/>
      <c r="V9414" s="35"/>
      <c r="W9414" s="35"/>
      <c r="X9414" s="35"/>
      <c r="Y9414" s="35"/>
    </row>
    <row r="9415" customFormat="false" ht="14.25" hidden="false" customHeight="false" outlineLevel="0" collapsed="false">
      <c r="N9415" s="0" t="str">
        <f aca="false">IF(R9415=0,"",IF(Q9415=VLOOKUP(N9414+1,$B$8:$C$360,2,0),N9414+1,N9414))</f>
        <v/>
      </c>
      <c r="P9415" s="30"/>
      <c r="Q9415" s="30"/>
      <c r="R9415" s="35"/>
      <c r="S9415" s="35"/>
      <c r="T9415" s="35"/>
      <c r="U9415" s="35"/>
      <c r="V9415" s="35"/>
      <c r="W9415" s="35"/>
      <c r="X9415" s="35"/>
      <c r="Y9415" s="35"/>
    </row>
    <row r="9416" customFormat="false" ht="14.25" hidden="false" customHeight="false" outlineLevel="0" collapsed="false">
      <c r="N9416" s="0" t="str">
        <f aca="false">IF(R9416=0,"",IF(Q9416=VLOOKUP(N9415+1,$B$8:$C$360,2,0),N9415+1,N9415))</f>
        <v/>
      </c>
      <c r="P9416" s="30"/>
      <c r="Q9416" s="30"/>
      <c r="R9416" s="35"/>
      <c r="S9416" s="35"/>
      <c r="T9416" s="35"/>
      <c r="U9416" s="35"/>
      <c r="V9416" s="35"/>
      <c r="W9416" s="35"/>
      <c r="X9416" s="35"/>
      <c r="Y9416" s="35"/>
    </row>
    <row r="9417" customFormat="false" ht="14.25" hidden="false" customHeight="false" outlineLevel="0" collapsed="false">
      <c r="N9417" s="0" t="str">
        <f aca="false">IF(R9417=0,"",IF(Q9417=VLOOKUP(N9416+1,$B$8:$C$360,2,0),N9416+1,N9416))</f>
        <v/>
      </c>
      <c r="P9417" s="30"/>
      <c r="Q9417" s="30"/>
      <c r="R9417" s="35"/>
      <c r="S9417" s="35"/>
      <c r="T9417" s="35"/>
      <c r="U9417" s="35"/>
      <c r="V9417" s="35"/>
      <c r="W9417" s="35"/>
      <c r="X9417" s="35"/>
      <c r="Y9417" s="35"/>
    </row>
    <row r="9418" customFormat="false" ht="14.25" hidden="false" customHeight="false" outlineLevel="0" collapsed="false">
      <c r="N9418" s="0" t="str">
        <f aca="false">IF(R9418=0,"",IF(Q9418=VLOOKUP(N9417+1,$B$8:$C$360,2,0),N9417+1,N9417))</f>
        <v/>
      </c>
      <c r="P9418" s="30"/>
      <c r="Q9418" s="30"/>
      <c r="R9418" s="35"/>
      <c r="S9418" s="35"/>
      <c r="T9418" s="35"/>
      <c r="U9418" s="35"/>
      <c r="V9418" s="35"/>
      <c r="W9418" s="35"/>
      <c r="X9418" s="35"/>
      <c r="Y9418" s="35"/>
    </row>
    <row r="9419" customFormat="false" ht="14.25" hidden="false" customHeight="false" outlineLevel="0" collapsed="false">
      <c r="N9419" s="0" t="str">
        <f aca="false">IF(R9419=0,"",IF(Q9419=VLOOKUP(N9418+1,$B$8:$C$360,2,0),N9418+1,N9418))</f>
        <v/>
      </c>
      <c r="P9419" s="30"/>
      <c r="Q9419" s="30"/>
      <c r="R9419" s="35"/>
      <c r="S9419" s="35"/>
      <c r="T9419" s="35"/>
      <c r="U9419" s="35"/>
      <c r="V9419" s="35"/>
      <c r="W9419" s="35"/>
      <c r="X9419" s="35"/>
      <c r="Y9419" s="35"/>
    </row>
    <row r="9420" customFormat="false" ht="14.25" hidden="false" customHeight="false" outlineLevel="0" collapsed="false">
      <c r="N9420" s="0" t="str">
        <f aca="false">IF(R9420=0,"",IF(Q9420=VLOOKUP(N9419+1,$B$8:$C$360,2,0),N9419+1,N9419))</f>
        <v/>
      </c>
      <c r="P9420" s="30"/>
      <c r="Q9420" s="30"/>
      <c r="R9420" s="35"/>
      <c r="S9420" s="35"/>
      <c r="T9420" s="35"/>
      <c r="U9420" s="35"/>
      <c r="V9420" s="35"/>
      <c r="W9420" s="35"/>
      <c r="X9420" s="35"/>
      <c r="Y9420" s="35"/>
    </row>
    <row r="9421" customFormat="false" ht="14.25" hidden="false" customHeight="false" outlineLevel="0" collapsed="false">
      <c r="N9421" s="0" t="str">
        <f aca="false">IF(R9421=0,"",IF(Q9421=VLOOKUP(N9420+1,$B$8:$C$360,2,0),N9420+1,N9420))</f>
        <v/>
      </c>
      <c r="P9421" s="30"/>
      <c r="Q9421" s="30"/>
      <c r="R9421" s="35"/>
      <c r="S9421" s="35"/>
      <c r="T9421" s="35"/>
      <c r="U9421" s="35"/>
      <c r="V9421" s="35"/>
      <c r="W9421" s="35"/>
      <c r="X9421" s="35"/>
      <c r="Y9421" s="35"/>
    </row>
    <row r="9422" customFormat="false" ht="14.25" hidden="false" customHeight="false" outlineLevel="0" collapsed="false">
      <c r="N9422" s="0" t="str">
        <f aca="false">IF(R9422=0,"",IF(Q9422=VLOOKUP(N9421+1,$B$8:$C$360,2,0),N9421+1,N9421))</f>
        <v/>
      </c>
      <c r="P9422" s="30"/>
      <c r="Q9422" s="30"/>
      <c r="R9422" s="35"/>
      <c r="S9422" s="35"/>
      <c r="T9422" s="35"/>
      <c r="U9422" s="35"/>
      <c r="V9422" s="35"/>
      <c r="W9422" s="35"/>
      <c r="X9422" s="35"/>
      <c r="Y9422" s="35"/>
    </row>
    <row r="9423" customFormat="false" ht="14.25" hidden="false" customHeight="false" outlineLevel="0" collapsed="false">
      <c r="N9423" s="0" t="str">
        <f aca="false">IF(R9423=0,"",IF(Q9423=VLOOKUP(N9422+1,$B$8:$C$360,2,0),N9422+1,N9422))</f>
        <v/>
      </c>
      <c r="P9423" s="30"/>
      <c r="Q9423" s="30"/>
      <c r="R9423" s="35"/>
      <c r="S9423" s="35"/>
      <c r="T9423" s="35"/>
      <c r="U9423" s="35"/>
      <c r="V9423" s="35"/>
      <c r="W9423" s="35"/>
      <c r="X9423" s="35"/>
      <c r="Y9423" s="35"/>
    </row>
    <row r="9424" customFormat="false" ht="14.25" hidden="false" customHeight="false" outlineLevel="0" collapsed="false">
      <c r="N9424" s="0" t="str">
        <f aca="false">IF(R9424=0,"",IF(Q9424=VLOOKUP(N9423+1,$B$8:$C$360,2,0),N9423+1,N9423))</f>
        <v/>
      </c>
      <c r="P9424" s="30"/>
      <c r="Q9424" s="30"/>
      <c r="R9424" s="35"/>
      <c r="S9424" s="35"/>
      <c r="T9424" s="35"/>
      <c r="U9424" s="35"/>
      <c r="V9424" s="35"/>
      <c r="W9424" s="35"/>
      <c r="X9424" s="35"/>
      <c r="Y9424" s="35"/>
    </row>
    <row r="9425" customFormat="false" ht="14.25" hidden="false" customHeight="false" outlineLevel="0" collapsed="false">
      <c r="N9425" s="0" t="str">
        <f aca="false">IF(R9425=0,"",IF(Q9425=VLOOKUP(N9424+1,$B$8:$C$360,2,0),N9424+1,N9424))</f>
        <v/>
      </c>
      <c r="P9425" s="30"/>
      <c r="Q9425" s="30"/>
      <c r="R9425" s="35"/>
      <c r="S9425" s="35"/>
      <c r="T9425" s="35"/>
      <c r="U9425" s="35"/>
      <c r="V9425" s="35"/>
      <c r="W9425" s="35"/>
      <c r="X9425" s="35"/>
      <c r="Y9425" s="35"/>
    </row>
    <row r="9426" customFormat="false" ht="14.25" hidden="false" customHeight="false" outlineLevel="0" collapsed="false">
      <c r="N9426" s="0" t="str">
        <f aca="false">IF(R9426=0,"",IF(Q9426=VLOOKUP(N9425+1,$B$8:$C$360,2,0),N9425+1,N9425))</f>
        <v/>
      </c>
      <c r="P9426" s="30"/>
      <c r="Q9426" s="30"/>
      <c r="R9426" s="35"/>
      <c r="S9426" s="35"/>
      <c r="T9426" s="35"/>
      <c r="U9426" s="35"/>
      <c r="V9426" s="35"/>
      <c r="W9426" s="35"/>
      <c r="X9426" s="35"/>
      <c r="Y9426" s="35"/>
    </row>
    <row r="9427" customFormat="false" ht="14.25" hidden="false" customHeight="false" outlineLevel="0" collapsed="false">
      <c r="N9427" s="0" t="str">
        <f aca="false">IF(R9427=0,"",IF(Q9427=VLOOKUP(N9426+1,$B$8:$C$360,2,0),N9426+1,N9426))</f>
        <v/>
      </c>
      <c r="P9427" s="30"/>
      <c r="Q9427" s="30"/>
      <c r="R9427" s="35"/>
      <c r="S9427" s="35"/>
      <c r="T9427" s="35"/>
      <c r="U9427" s="35"/>
      <c r="V9427" s="35"/>
      <c r="W9427" s="35"/>
      <c r="X9427" s="35"/>
      <c r="Y9427" s="35"/>
    </row>
    <row r="9428" customFormat="false" ht="14.25" hidden="false" customHeight="false" outlineLevel="0" collapsed="false">
      <c r="N9428" s="0" t="str">
        <f aca="false">IF(R9428=0,"",IF(Q9428=VLOOKUP(N9427+1,$B$8:$C$360,2,0),N9427+1,N9427))</f>
        <v/>
      </c>
      <c r="P9428" s="30"/>
      <c r="Q9428" s="30"/>
      <c r="R9428" s="35"/>
      <c r="S9428" s="35"/>
      <c r="T9428" s="35"/>
      <c r="U9428" s="35"/>
      <c r="V9428" s="35"/>
      <c r="W9428" s="35"/>
      <c r="X9428" s="35"/>
      <c r="Y9428" s="35"/>
    </row>
    <row r="9429" customFormat="false" ht="14.25" hidden="false" customHeight="false" outlineLevel="0" collapsed="false">
      <c r="N9429" s="0" t="str">
        <f aca="false">IF(R9429=0,"",IF(Q9429=VLOOKUP(N9428+1,$B$8:$C$360,2,0),N9428+1,N9428))</f>
        <v/>
      </c>
      <c r="P9429" s="30"/>
      <c r="Q9429" s="30"/>
      <c r="R9429" s="35"/>
      <c r="S9429" s="35"/>
      <c r="T9429" s="35"/>
      <c r="U9429" s="35"/>
      <c r="V9429" s="35"/>
      <c r="W9429" s="35"/>
      <c r="X9429" s="35"/>
      <c r="Y9429" s="35"/>
    </row>
    <row r="9430" customFormat="false" ht="14.25" hidden="false" customHeight="false" outlineLevel="0" collapsed="false">
      <c r="N9430" s="0" t="str">
        <f aca="false">IF(R9430=0,"",IF(Q9430=VLOOKUP(N9429+1,$B$8:$C$360,2,0),N9429+1,N9429))</f>
        <v/>
      </c>
      <c r="P9430" s="30"/>
      <c r="Q9430" s="30"/>
      <c r="R9430" s="35"/>
      <c r="S9430" s="35"/>
      <c r="T9430" s="35"/>
      <c r="U9430" s="35"/>
      <c r="V9430" s="35"/>
      <c r="W9430" s="35"/>
      <c r="X9430" s="35"/>
      <c r="Y9430" s="35"/>
    </row>
    <row r="9431" customFormat="false" ht="14.25" hidden="false" customHeight="false" outlineLevel="0" collapsed="false">
      <c r="N9431" s="0" t="str">
        <f aca="false">IF(R9431=0,"",IF(Q9431=VLOOKUP(N9430+1,$B$8:$C$360,2,0),N9430+1,N9430))</f>
        <v/>
      </c>
      <c r="P9431" s="30"/>
      <c r="Q9431" s="30"/>
      <c r="R9431" s="35"/>
      <c r="S9431" s="35"/>
      <c r="T9431" s="35"/>
      <c r="U9431" s="35"/>
      <c r="V9431" s="35"/>
      <c r="W9431" s="35"/>
      <c r="X9431" s="35"/>
      <c r="Y9431" s="35"/>
    </row>
    <row r="9432" customFormat="false" ht="14.25" hidden="false" customHeight="false" outlineLevel="0" collapsed="false">
      <c r="N9432" s="0" t="str">
        <f aca="false">IF(R9432=0,"",IF(Q9432=VLOOKUP(N9431+1,$B$8:$C$360,2,0),N9431+1,N9431))</f>
        <v/>
      </c>
      <c r="P9432" s="30"/>
      <c r="Q9432" s="30"/>
      <c r="R9432" s="35"/>
      <c r="S9432" s="35"/>
      <c r="T9432" s="35"/>
      <c r="U9432" s="35"/>
      <c r="V9432" s="35"/>
      <c r="W9432" s="35"/>
      <c r="X9432" s="35"/>
      <c r="Y9432" s="35"/>
    </row>
    <row r="9433" customFormat="false" ht="14.25" hidden="false" customHeight="false" outlineLevel="0" collapsed="false">
      <c r="N9433" s="0" t="str">
        <f aca="false">IF(R9433=0,"",IF(Q9433=VLOOKUP(N9432+1,$B$8:$C$360,2,0),N9432+1,N9432))</f>
        <v/>
      </c>
      <c r="P9433" s="30"/>
      <c r="Q9433" s="30"/>
      <c r="R9433" s="35"/>
      <c r="S9433" s="35"/>
      <c r="T9433" s="35"/>
      <c r="U9433" s="35"/>
      <c r="V9433" s="35"/>
      <c r="W9433" s="35"/>
      <c r="X9433" s="35"/>
      <c r="Y9433" s="35"/>
    </row>
    <row r="9434" customFormat="false" ht="14.25" hidden="false" customHeight="false" outlineLevel="0" collapsed="false">
      <c r="N9434" s="0" t="str">
        <f aca="false">IF(R9434=0,"",IF(Q9434=VLOOKUP(N9433+1,$B$8:$C$360,2,0),N9433+1,N9433))</f>
        <v/>
      </c>
      <c r="P9434" s="30"/>
      <c r="Q9434" s="30"/>
      <c r="R9434" s="35"/>
      <c r="S9434" s="35"/>
      <c r="T9434" s="35"/>
      <c r="U9434" s="35"/>
      <c r="V9434" s="35"/>
      <c r="W9434" s="35"/>
      <c r="X9434" s="35"/>
      <c r="Y9434" s="35"/>
    </row>
    <row r="9435" customFormat="false" ht="14.25" hidden="false" customHeight="false" outlineLevel="0" collapsed="false">
      <c r="N9435" s="0" t="str">
        <f aca="false">IF(R9435=0,"",IF(Q9435=VLOOKUP(N9434+1,$B$8:$C$360,2,0),N9434+1,N9434))</f>
        <v/>
      </c>
      <c r="P9435" s="30"/>
      <c r="Q9435" s="30"/>
      <c r="R9435" s="35"/>
      <c r="S9435" s="35"/>
      <c r="T9435" s="35"/>
      <c r="U9435" s="35"/>
      <c r="V9435" s="35"/>
      <c r="W9435" s="35"/>
      <c r="X9435" s="35"/>
      <c r="Y9435" s="35"/>
    </row>
    <row r="9436" customFormat="false" ht="14.25" hidden="false" customHeight="false" outlineLevel="0" collapsed="false">
      <c r="N9436" s="0" t="str">
        <f aca="false">IF(R9436=0,"",IF(Q9436=VLOOKUP(N9435+1,$B$8:$C$360,2,0),N9435+1,N9435))</f>
        <v/>
      </c>
      <c r="P9436" s="30"/>
      <c r="Q9436" s="30"/>
      <c r="R9436" s="35"/>
      <c r="S9436" s="35"/>
      <c r="T9436" s="35"/>
      <c r="U9436" s="35"/>
      <c r="V9436" s="35"/>
      <c r="W9436" s="35"/>
      <c r="X9436" s="35"/>
      <c r="Y9436" s="35"/>
    </row>
    <row r="9437" customFormat="false" ht="14.25" hidden="false" customHeight="false" outlineLevel="0" collapsed="false">
      <c r="N9437" s="0" t="str">
        <f aca="false">IF(R9437=0,"",IF(Q9437=VLOOKUP(N9436+1,$B$8:$C$360,2,0),N9436+1,N9436))</f>
        <v/>
      </c>
      <c r="P9437" s="30"/>
      <c r="Q9437" s="30"/>
      <c r="R9437" s="35"/>
      <c r="S9437" s="35"/>
      <c r="T9437" s="35"/>
      <c r="U9437" s="35"/>
      <c r="V9437" s="35"/>
      <c r="W9437" s="35"/>
      <c r="X9437" s="35"/>
      <c r="Y9437" s="35"/>
    </row>
    <row r="9438" customFormat="false" ht="14.25" hidden="false" customHeight="false" outlineLevel="0" collapsed="false">
      <c r="N9438" s="0" t="str">
        <f aca="false">IF(R9438=0,"",IF(Q9438=VLOOKUP(N9437+1,$B$8:$C$360,2,0),N9437+1,N9437))</f>
        <v/>
      </c>
      <c r="P9438" s="30"/>
      <c r="Q9438" s="30"/>
      <c r="R9438" s="35"/>
      <c r="S9438" s="35"/>
      <c r="T9438" s="35"/>
      <c r="U9438" s="35"/>
      <c r="V9438" s="35"/>
      <c r="W9438" s="35"/>
      <c r="X9438" s="35"/>
      <c r="Y9438" s="35"/>
    </row>
    <row r="9439" customFormat="false" ht="14.25" hidden="false" customHeight="false" outlineLevel="0" collapsed="false">
      <c r="N9439" s="0" t="str">
        <f aca="false">IF(R9439=0,"",IF(Q9439=VLOOKUP(N9438+1,$B$8:$C$360,2,0),N9438+1,N9438))</f>
        <v/>
      </c>
      <c r="P9439" s="30"/>
      <c r="Q9439" s="30"/>
      <c r="R9439" s="35"/>
      <c r="S9439" s="35"/>
      <c r="T9439" s="35"/>
      <c r="U9439" s="35"/>
      <c r="V9439" s="35"/>
      <c r="W9439" s="35"/>
      <c r="X9439" s="35"/>
      <c r="Y9439" s="35"/>
    </row>
    <row r="9440" customFormat="false" ht="14.25" hidden="false" customHeight="false" outlineLevel="0" collapsed="false">
      <c r="N9440" s="0" t="str">
        <f aca="false">IF(R9440=0,"",IF(Q9440=VLOOKUP(N9439+1,$B$8:$C$360,2,0),N9439+1,N9439))</f>
        <v/>
      </c>
      <c r="P9440" s="30"/>
      <c r="Q9440" s="30"/>
      <c r="R9440" s="35"/>
      <c r="S9440" s="35"/>
      <c r="T9440" s="35"/>
      <c r="U9440" s="35"/>
      <c r="V9440" s="35"/>
      <c r="W9440" s="35"/>
      <c r="X9440" s="35"/>
      <c r="Y9440" s="35"/>
    </row>
    <row r="9441" customFormat="false" ht="14.25" hidden="false" customHeight="false" outlineLevel="0" collapsed="false">
      <c r="N9441" s="0" t="str">
        <f aca="false">IF(R9441=0,"",IF(Q9441=VLOOKUP(N9440+1,$B$8:$C$360,2,0),N9440+1,N9440))</f>
        <v/>
      </c>
      <c r="P9441" s="30"/>
      <c r="Q9441" s="30"/>
      <c r="R9441" s="35"/>
      <c r="S9441" s="35"/>
      <c r="T9441" s="35"/>
      <c r="U9441" s="35"/>
      <c r="V9441" s="35"/>
      <c r="W9441" s="35"/>
      <c r="X9441" s="35"/>
      <c r="Y9441" s="35"/>
    </row>
    <row r="9442" customFormat="false" ht="14.25" hidden="false" customHeight="false" outlineLevel="0" collapsed="false">
      <c r="N9442" s="0" t="str">
        <f aca="false">IF(R9442=0,"",IF(Q9442=VLOOKUP(N9441+1,$B$8:$C$360,2,0),N9441+1,N9441))</f>
        <v/>
      </c>
      <c r="P9442" s="30"/>
      <c r="Q9442" s="30"/>
      <c r="R9442" s="35"/>
      <c r="S9442" s="35"/>
      <c r="T9442" s="35"/>
      <c r="U9442" s="35"/>
      <c r="V9442" s="35"/>
      <c r="W9442" s="35"/>
      <c r="X9442" s="35"/>
      <c r="Y9442" s="35"/>
    </row>
    <row r="9443" customFormat="false" ht="14.25" hidden="false" customHeight="false" outlineLevel="0" collapsed="false">
      <c r="N9443" s="0" t="str">
        <f aca="false">IF(R9443=0,"",IF(Q9443=VLOOKUP(N9442+1,$B$8:$C$360,2,0),N9442+1,N9442))</f>
        <v/>
      </c>
      <c r="P9443" s="30"/>
      <c r="Q9443" s="30"/>
      <c r="R9443" s="35"/>
      <c r="S9443" s="35"/>
      <c r="T9443" s="35"/>
      <c r="U9443" s="35"/>
      <c r="V9443" s="35"/>
      <c r="W9443" s="35"/>
      <c r="X9443" s="35"/>
      <c r="Y9443" s="35"/>
    </row>
    <row r="9444" customFormat="false" ht="14.25" hidden="false" customHeight="false" outlineLevel="0" collapsed="false">
      <c r="N9444" s="0" t="str">
        <f aca="false">IF(R9444=0,"",IF(Q9444=VLOOKUP(N9443+1,$B$8:$C$360,2,0),N9443+1,N9443))</f>
        <v/>
      </c>
      <c r="P9444" s="30"/>
      <c r="Q9444" s="30"/>
      <c r="R9444" s="35"/>
      <c r="S9444" s="35"/>
      <c r="T9444" s="35"/>
      <c r="U9444" s="35"/>
      <c r="V9444" s="35"/>
      <c r="W9444" s="35"/>
      <c r="X9444" s="35"/>
      <c r="Y9444" s="35"/>
    </row>
    <row r="9445" customFormat="false" ht="14.25" hidden="false" customHeight="false" outlineLevel="0" collapsed="false">
      <c r="N9445" s="0" t="str">
        <f aca="false">IF(R9445=0,"",IF(Q9445=VLOOKUP(N9444+1,$B$8:$C$360,2,0),N9444+1,N9444))</f>
        <v/>
      </c>
      <c r="P9445" s="30"/>
      <c r="Q9445" s="30"/>
      <c r="R9445" s="35"/>
      <c r="S9445" s="35"/>
      <c r="T9445" s="35"/>
      <c r="U9445" s="35"/>
      <c r="V9445" s="35"/>
      <c r="W9445" s="35"/>
      <c r="X9445" s="35"/>
      <c r="Y9445" s="35"/>
    </row>
    <row r="9446" customFormat="false" ht="14.25" hidden="false" customHeight="false" outlineLevel="0" collapsed="false">
      <c r="N9446" s="0" t="str">
        <f aca="false">IF(R9446=0,"",IF(Q9446=VLOOKUP(N9445+1,$B$8:$C$360,2,0),N9445+1,N9445))</f>
        <v/>
      </c>
      <c r="P9446" s="30"/>
      <c r="Q9446" s="30"/>
      <c r="R9446" s="35"/>
      <c r="S9446" s="35"/>
      <c r="T9446" s="35"/>
      <c r="U9446" s="35"/>
      <c r="V9446" s="35"/>
      <c r="W9446" s="35"/>
      <c r="X9446" s="35"/>
      <c r="Y9446" s="35"/>
    </row>
    <row r="9447" customFormat="false" ht="14.25" hidden="false" customHeight="false" outlineLevel="0" collapsed="false">
      <c r="N9447" s="0" t="str">
        <f aca="false">IF(R9447=0,"",IF(Q9447=VLOOKUP(N9446+1,$B$8:$C$360,2,0),N9446+1,N9446))</f>
        <v/>
      </c>
      <c r="P9447" s="30"/>
      <c r="Q9447" s="30"/>
      <c r="R9447" s="35"/>
      <c r="S9447" s="35"/>
      <c r="T9447" s="35"/>
      <c r="U9447" s="35"/>
      <c r="V9447" s="35"/>
      <c r="W9447" s="35"/>
      <c r="X9447" s="35"/>
      <c r="Y9447" s="35"/>
    </row>
    <row r="9448" customFormat="false" ht="14.25" hidden="false" customHeight="false" outlineLevel="0" collapsed="false">
      <c r="N9448" s="0" t="str">
        <f aca="false">IF(R9448=0,"",IF(Q9448=VLOOKUP(N9447+1,$B$8:$C$360,2,0),N9447+1,N9447))</f>
        <v/>
      </c>
      <c r="P9448" s="30"/>
      <c r="Q9448" s="30"/>
      <c r="R9448" s="35"/>
      <c r="S9448" s="35"/>
      <c r="T9448" s="35"/>
      <c r="U9448" s="35"/>
      <c r="V9448" s="35"/>
      <c r="W9448" s="35"/>
      <c r="X9448" s="35"/>
      <c r="Y9448" s="35"/>
    </row>
    <row r="9449" customFormat="false" ht="14.25" hidden="false" customHeight="false" outlineLevel="0" collapsed="false">
      <c r="N9449" s="0" t="str">
        <f aca="false">IF(R9449=0,"",IF(Q9449=VLOOKUP(N9448+1,$B$8:$C$360,2,0),N9448+1,N9448))</f>
        <v/>
      </c>
      <c r="P9449" s="30"/>
      <c r="Q9449" s="30"/>
      <c r="R9449" s="35"/>
      <c r="S9449" s="35"/>
      <c r="T9449" s="35"/>
      <c r="U9449" s="35"/>
      <c r="V9449" s="35"/>
      <c r="W9449" s="35"/>
      <c r="X9449" s="35"/>
      <c r="Y9449" s="35"/>
    </row>
    <row r="9450" customFormat="false" ht="14.25" hidden="false" customHeight="false" outlineLevel="0" collapsed="false">
      <c r="N9450" s="0" t="str">
        <f aca="false">IF(R9450=0,"",IF(Q9450=VLOOKUP(N9449+1,$B$8:$C$360,2,0),N9449+1,N9449))</f>
        <v/>
      </c>
      <c r="P9450" s="30"/>
      <c r="Q9450" s="30"/>
      <c r="R9450" s="35"/>
      <c r="S9450" s="35"/>
      <c r="T9450" s="35"/>
      <c r="U9450" s="35"/>
      <c r="V9450" s="35"/>
      <c r="W9450" s="35"/>
      <c r="X9450" s="35"/>
      <c r="Y9450" s="35"/>
    </row>
    <row r="9451" customFormat="false" ht="14.25" hidden="false" customHeight="false" outlineLevel="0" collapsed="false">
      <c r="N9451" s="0" t="str">
        <f aca="false">IF(R9451=0,"",IF(Q9451=VLOOKUP(N9450+1,$B$8:$C$360,2,0),N9450+1,N9450))</f>
        <v/>
      </c>
      <c r="P9451" s="30"/>
      <c r="Q9451" s="30"/>
      <c r="R9451" s="35"/>
      <c r="S9451" s="35"/>
      <c r="T9451" s="35"/>
      <c r="U9451" s="35"/>
      <c r="V9451" s="35"/>
      <c r="W9451" s="35"/>
      <c r="X9451" s="35"/>
      <c r="Y9451" s="35"/>
    </row>
    <row r="9452" customFormat="false" ht="14.25" hidden="false" customHeight="false" outlineLevel="0" collapsed="false">
      <c r="N9452" s="0" t="str">
        <f aca="false">IF(R9452=0,"",IF(Q9452=VLOOKUP(N9451+1,$B$8:$C$360,2,0),N9451+1,N9451))</f>
        <v/>
      </c>
      <c r="P9452" s="30"/>
      <c r="Q9452" s="30"/>
      <c r="R9452" s="35"/>
      <c r="S9452" s="35"/>
      <c r="T9452" s="35"/>
      <c r="U9452" s="35"/>
      <c r="V9452" s="35"/>
      <c r="W9452" s="35"/>
      <c r="X9452" s="35"/>
      <c r="Y9452" s="35"/>
    </row>
    <row r="9453" customFormat="false" ht="14.25" hidden="false" customHeight="false" outlineLevel="0" collapsed="false">
      <c r="N9453" s="0" t="str">
        <f aca="false">IF(R9453=0,"",IF(Q9453=VLOOKUP(N9452+1,$B$8:$C$360,2,0),N9452+1,N9452))</f>
        <v/>
      </c>
      <c r="P9453" s="30"/>
      <c r="Q9453" s="30"/>
      <c r="R9453" s="35"/>
      <c r="S9453" s="35"/>
      <c r="T9453" s="35"/>
      <c r="U9453" s="35"/>
      <c r="V9453" s="35"/>
      <c r="W9453" s="35"/>
      <c r="X9453" s="35"/>
      <c r="Y9453" s="35"/>
    </row>
    <row r="9454" customFormat="false" ht="14.25" hidden="false" customHeight="false" outlineLevel="0" collapsed="false">
      <c r="N9454" s="0" t="str">
        <f aca="false">IF(R9454=0,"",IF(Q9454=VLOOKUP(N9453+1,$B$8:$C$360,2,0),N9453+1,N9453))</f>
        <v/>
      </c>
      <c r="P9454" s="30"/>
      <c r="Q9454" s="30"/>
      <c r="R9454" s="35"/>
      <c r="S9454" s="35"/>
      <c r="T9454" s="35"/>
      <c r="U9454" s="35"/>
      <c r="V9454" s="35"/>
      <c r="W9454" s="35"/>
      <c r="X9454" s="35"/>
      <c r="Y9454" s="35"/>
    </row>
    <row r="9455" customFormat="false" ht="14.25" hidden="false" customHeight="false" outlineLevel="0" collapsed="false">
      <c r="N9455" s="0" t="str">
        <f aca="false">IF(R9455=0,"",IF(Q9455=VLOOKUP(N9454+1,$B$8:$C$360,2,0),N9454+1,N9454))</f>
        <v/>
      </c>
      <c r="P9455" s="30"/>
      <c r="Q9455" s="30"/>
      <c r="R9455" s="35"/>
      <c r="S9455" s="35"/>
      <c r="T9455" s="35"/>
      <c r="U9455" s="35"/>
      <c r="V9455" s="35"/>
      <c r="W9455" s="35"/>
      <c r="X9455" s="35"/>
      <c r="Y9455" s="35"/>
    </row>
    <row r="9456" customFormat="false" ht="14.25" hidden="false" customHeight="false" outlineLevel="0" collapsed="false">
      <c r="N9456" s="0" t="str">
        <f aca="false">IF(R9456=0,"",IF(Q9456=VLOOKUP(N9455+1,$B$8:$C$360,2,0),N9455+1,N9455))</f>
        <v/>
      </c>
      <c r="P9456" s="30"/>
      <c r="Q9456" s="30"/>
      <c r="R9456" s="35"/>
      <c r="S9456" s="35"/>
      <c r="T9456" s="35"/>
      <c r="U9456" s="35"/>
      <c r="V9456" s="35"/>
      <c r="W9456" s="35"/>
      <c r="X9456" s="35"/>
      <c r="Y9456" s="35"/>
    </row>
    <row r="9457" customFormat="false" ht="14.25" hidden="false" customHeight="false" outlineLevel="0" collapsed="false">
      <c r="N9457" s="0" t="str">
        <f aca="false">IF(R9457=0,"",IF(Q9457=VLOOKUP(N9456+1,$B$8:$C$360,2,0),N9456+1,N9456))</f>
        <v/>
      </c>
      <c r="P9457" s="30"/>
      <c r="Q9457" s="30"/>
      <c r="R9457" s="35"/>
      <c r="S9457" s="35"/>
      <c r="T9457" s="35"/>
      <c r="U9457" s="35"/>
      <c r="V9457" s="35"/>
      <c r="W9457" s="35"/>
      <c r="X9457" s="35"/>
      <c r="Y9457" s="35"/>
    </row>
    <row r="9458" customFormat="false" ht="14.25" hidden="false" customHeight="false" outlineLevel="0" collapsed="false">
      <c r="N9458" s="0" t="str">
        <f aca="false">IF(R9458=0,"",IF(Q9458=VLOOKUP(N9457+1,$B$8:$C$360,2,0),N9457+1,N9457))</f>
        <v/>
      </c>
      <c r="P9458" s="30"/>
      <c r="Q9458" s="30"/>
      <c r="R9458" s="35"/>
      <c r="S9458" s="35"/>
      <c r="T9458" s="35"/>
      <c r="U9458" s="35"/>
      <c r="V9458" s="35"/>
      <c r="W9458" s="35"/>
      <c r="X9458" s="35"/>
      <c r="Y9458" s="35"/>
    </row>
    <row r="9459" customFormat="false" ht="14.25" hidden="false" customHeight="false" outlineLevel="0" collapsed="false">
      <c r="N9459" s="0" t="str">
        <f aca="false">IF(R9459=0,"",IF(Q9459=VLOOKUP(N9458+1,$B$8:$C$360,2,0),N9458+1,N9458))</f>
        <v/>
      </c>
      <c r="P9459" s="30"/>
      <c r="Q9459" s="30"/>
      <c r="R9459" s="35"/>
      <c r="S9459" s="35"/>
      <c r="T9459" s="35"/>
      <c r="U9459" s="35"/>
      <c r="V9459" s="35"/>
      <c r="W9459" s="35"/>
      <c r="X9459" s="35"/>
      <c r="Y9459" s="35"/>
    </row>
    <row r="9460" customFormat="false" ht="14.25" hidden="false" customHeight="false" outlineLevel="0" collapsed="false">
      <c r="N9460" s="0" t="str">
        <f aca="false">IF(R9460=0,"",IF(Q9460=VLOOKUP(N9459+1,$B$8:$C$360,2,0),N9459+1,N9459))</f>
        <v/>
      </c>
      <c r="P9460" s="30"/>
      <c r="Q9460" s="30"/>
      <c r="R9460" s="35"/>
      <c r="S9460" s="35"/>
      <c r="T9460" s="35"/>
      <c r="U9460" s="35"/>
      <c r="V9460" s="35"/>
      <c r="W9460" s="35"/>
      <c r="X9460" s="35"/>
      <c r="Y9460" s="35"/>
    </row>
    <row r="9461" customFormat="false" ht="14.25" hidden="false" customHeight="false" outlineLevel="0" collapsed="false">
      <c r="N9461" s="0" t="str">
        <f aca="false">IF(R9461=0,"",IF(Q9461=VLOOKUP(N9460+1,$B$8:$C$360,2,0),N9460+1,N9460))</f>
        <v/>
      </c>
      <c r="P9461" s="30"/>
      <c r="Q9461" s="30"/>
      <c r="R9461" s="35"/>
      <c r="S9461" s="35"/>
      <c r="T9461" s="35"/>
      <c r="U9461" s="35"/>
      <c r="V9461" s="35"/>
      <c r="W9461" s="35"/>
      <c r="X9461" s="35"/>
      <c r="Y9461" s="35"/>
    </row>
    <row r="9462" customFormat="false" ht="14.25" hidden="false" customHeight="false" outlineLevel="0" collapsed="false">
      <c r="N9462" s="0" t="str">
        <f aca="false">IF(R9462=0,"",IF(Q9462=VLOOKUP(N9461+1,$B$8:$C$360,2,0),N9461+1,N9461))</f>
        <v/>
      </c>
      <c r="P9462" s="30"/>
      <c r="Q9462" s="30"/>
      <c r="R9462" s="35"/>
      <c r="S9462" s="35"/>
      <c r="T9462" s="35"/>
      <c r="U9462" s="35"/>
      <c r="V9462" s="35"/>
      <c r="W9462" s="35"/>
      <c r="X9462" s="35"/>
      <c r="Y9462" s="35"/>
    </row>
    <row r="9463" customFormat="false" ht="14.25" hidden="false" customHeight="false" outlineLevel="0" collapsed="false">
      <c r="N9463" s="0" t="str">
        <f aca="false">IF(R9463=0,"",IF(Q9463=VLOOKUP(N9462+1,$B$8:$C$360,2,0),N9462+1,N9462))</f>
        <v/>
      </c>
      <c r="P9463" s="30"/>
      <c r="Q9463" s="30"/>
      <c r="R9463" s="35"/>
      <c r="S9463" s="35"/>
      <c r="T9463" s="35"/>
      <c r="U9463" s="35"/>
      <c r="V9463" s="35"/>
      <c r="W9463" s="35"/>
      <c r="X9463" s="35"/>
      <c r="Y9463" s="35"/>
    </row>
    <row r="9464" customFormat="false" ht="14.25" hidden="false" customHeight="false" outlineLevel="0" collapsed="false">
      <c r="N9464" s="0" t="str">
        <f aca="false">IF(R9464=0,"",IF(Q9464=VLOOKUP(N9463+1,$B$8:$C$360,2,0),N9463+1,N9463))</f>
        <v/>
      </c>
      <c r="P9464" s="30"/>
      <c r="Q9464" s="30"/>
      <c r="R9464" s="35"/>
      <c r="S9464" s="35"/>
      <c r="T9464" s="35"/>
      <c r="U9464" s="35"/>
      <c r="V9464" s="35"/>
      <c r="W9464" s="35"/>
      <c r="X9464" s="35"/>
      <c r="Y9464" s="35"/>
    </row>
    <row r="9465" customFormat="false" ht="14.25" hidden="false" customHeight="false" outlineLevel="0" collapsed="false">
      <c r="N9465" s="0" t="str">
        <f aca="false">IF(R9465=0,"",IF(Q9465=VLOOKUP(N9464+1,$B$8:$C$360,2,0),N9464+1,N9464))</f>
        <v/>
      </c>
      <c r="P9465" s="30"/>
      <c r="Q9465" s="30"/>
      <c r="R9465" s="35"/>
      <c r="S9465" s="35"/>
      <c r="T9465" s="35"/>
      <c r="U9465" s="35"/>
      <c r="V9465" s="35"/>
      <c r="W9465" s="35"/>
      <c r="X9465" s="35"/>
      <c r="Y9465" s="35"/>
    </row>
    <row r="9466" customFormat="false" ht="14.25" hidden="false" customHeight="false" outlineLevel="0" collapsed="false">
      <c r="N9466" s="0" t="str">
        <f aca="false">IF(R9466=0,"",IF(Q9466=VLOOKUP(N9465+1,$B$8:$C$360,2,0),N9465+1,N9465))</f>
        <v/>
      </c>
      <c r="P9466" s="30"/>
      <c r="Q9466" s="30"/>
      <c r="R9466" s="35"/>
      <c r="S9466" s="35"/>
      <c r="T9466" s="35"/>
      <c r="U9466" s="35"/>
      <c r="V9466" s="35"/>
      <c r="W9466" s="35"/>
      <c r="X9466" s="35"/>
      <c r="Y9466" s="35"/>
    </row>
    <row r="9467" customFormat="false" ht="14.25" hidden="false" customHeight="false" outlineLevel="0" collapsed="false">
      <c r="N9467" s="0" t="str">
        <f aca="false">IF(R9467=0,"",IF(Q9467=VLOOKUP(N9466+1,$B$8:$C$360,2,0),N9466+1,N9466))</f>
        <v/>
      </c>
      <c r="P9467" s="30"/>
      <c r="Q9467" s="30"/>
      <c r="R9467" s="35"/>
      <c r="S9467" s="35"/>
      <c r="T9467" s="35"/>
      <c r="U9467" s="35"/>
      <c r="V9467" s="35"/>
      <c r="W9467" s="35"/>
      <c r="X9467" s="35"/>
      <c r="Y9467" s="35"/>
    </row>
    <row r="9468" customFormat="false" ht="14.25" hidden="false" customHeight="false" outlineLevel="0" collapsed="false">
      <c r="N9468" s="0" t="str">
        <f aca="false">IF(R9468=0,"",IF(Q9468=VLOOKUP(N9467+1,$B$8:$C$360,2,0),N9467+1,N9467))</f>
        <v/>
      </c>
      <c r="P9468" s="30"/>
      <c r="Q9468" s="30"/>
      <c r="R9468" s="35"/>
      <c r="S9468" s="35"/>
      <c r="T9468" s="35"/>
      <c r="U9468" s="35"/>
      <c r="V9468" s="35"/>
      <c r="W9468" s="35"/>
      <c r="X9468" s="35"/>
      <c r="Y9468" s="35"/>
    </row>
    <row r="9469" customFormat="false" ht="14.25" hidden="false" customHeight="false" outlineLevel="0" collapsed="false">
      <c r="N9469" s="0" t="str">
        <f aca="false">IF(R9469=0,"",IF(Q9469=VLOOKUP(N9468+1,$B$8:$C$360,2,0),N9468+1,N9468))</f>
        <v/>
      </c>
      <c r="P9469" s="30"/>
      <c r="Q9469" s="30"/>
      <c r="R9469" s="35"/>
      <c r="S9469" s="35"/>
      <c r="T9469" s="35"/>
      <c r="U9469" s="35"/>
      <c r="V9469" s="35"/>
      <c r="W9469" s="35"/>
      <c r="X9469" s="35"/>
      <c r="Y9469" s="35"/>
    </row>
    <row r="9470" customFormat="false" ht="14.25" hidden="false" customHeight="false" outlineLevel="0" collapsed="false">
      <c r="N9470" s="0" t="str">
        <f aca="false">IF(R9470=0,"",IF(Q9470=VLOOKUP(N9469+1,$B$8:$C$360,2,0),N9469+1,N9469))</f>
        <v/>
      </c>
      <c r="P9470" s="30"/>
      <c r="Q9470" s="30"/>
      <c r="R9470" s="35"/>
      <c r="S9470" s="35"/>
      <c r="T9470" s="35"/>
      <c r="U9470" s="35"/>
      <c r="V9470" s="35"/>
      <c r="W9470" s="35"/>
      <c r="X9470" s="35"/>
      <c r="Y9470" s="35"/>
    </row>
    <row r="9471" customFormat="false" ht="14.25" hidden="false" customHeight="false" outlineLevel="0" collapsed="false">
      <c r="N9471" s="0" t="str">
        <f aca="false">IF(R9471=0,"",IF(Q9471=VLOOKUP(N9470+1,$B$8:$C$360,2,0),N9470+1,N9470))</f>
        <v/>
      </c>
      <c r="P9471" s="30"/>
      <c r="Q9471" s="30"/>
      <c r="R9471" s="35"/>
      <c r="S9471" s="35"/>
      <c r="T9471" s="35"/>
      <c r="U9471" s="35"/>
      <c r="V9471" s="35"/>
      <c r="W9471" s="35"/>
      <c r="X9471" s="35"/>
      <c r="Y9471" s="35"/>
    </row>
    <row r="9472" customFormat="false" ht="14.25" hidden="false" customHeight="false" outlineLevel="0" collapsed="false">
      <c r="N9472" s="0" t="str">
        <f aca="false">IF(R9472=0,"",IF(Q9472=VLOOKUP(N9471+1,$B$8:$C$360,2,0),N9471+1,N9471))</f>
        <v/>
      </c>
      <c r="P9472" s="30"/>
      <c r="Q9472" s="30"/>
      <c r="R9472" s="35"/>
      <c r="S9472" s="35"/>
      <c r="T9472" s="35"/>
      <c r="U9472" s="35"/>
      <c r="V9472" s="35"/>
      <c r="W9472" s="35"/>
      <c r="X9472" s="35"/>
      <c r="Y9472" s="35"/>
    </row>
    <row r="9473" customFormat="false" ht="14.25" hidden="false" customHeight="false" outlineLevel="0" collapsed="false">
      <c r="N9473" s="0" t="str">
        <f aca="false">IF(R9473=0,"",IF(Q9473=VLOOKUP(N9472+1,$B$8:$C$360,2,0),N9472+1,N9472))</f>
        <v/>
      </c>
      <c r="P9473" s="30"/>
      <c r="Q9473" s="30"/>
      <c r="R9473" s="35"/>
      <c r="S9473" s="35"/>
      <c r="T9473" s="35"/>
      <c r="U9473" s="35"/>
      <c r="V9473" s="35"/>
      <c r="W9473" s="35"/>
      <c r="X9473" s="35"/>
      <c r="Y9473" s="35"/>
    </row>
    <row r="9474" customFormat="false" ht="14.25" hidden="false" customHeight="false" outlineLevel="0" collapsed="false">
      <c r="N9474" s="0" t="str">
        <f aca="false">IF(R9474=0,"",IF(Q9474=VLOOKUP(N9473+1,$B$8:$C$360,2,0),N9473+1,N9473))</f>
        <v/>
      </c>
      <c r="P9474" s="30"/>
      <c r="Q9474" s="30"/>
      <c r="R9474" s="35"/>
      <c r="S9474" s="35"/>
      <c r="T9474" s="35"/>
      <c r="U9474" s="35"/>
      <c r="V9474" s="35"/>
      <c r="W9474" s="35"/>
      <c r="X9474" s="35"/>
      <c r="Y9474" s="35"/>
    </row>
    <row r="9475" customFormat="false" ht="14.25" hidden="false" customHeight="false" outlineLevel="0" collapsed="false">
      <c r="N9475" s="0" t="str">
        <f aca="false">IF(R9475=0,"",IF(Q9475=VLOOKUP(N9474+1,$B$8:$C$360,2,0),N9474+1,N9474))</f>
        <v/>
      </c>
      <c r="P9475" s="30"/>
      <c r="Q9475" s="30"/>
      <c r="R9475" s="35"/>
      <c r="S9475" s="35"/>
      <c r="T9475" s="35"/>
      <c r="U9475" s="35"/>
      <c r="V9475" s="35"/>
      <c r="W9475" s="35"/>
      <c r="X9475" s="35"/>
      <c r="Y9475" s="35"/>
    </row>
    <row r="9476" customFormat="false" ht="14.25" hidden="false" customHeight="false" outlineLevel="0" collapsed="false">
      <c r="N9476" s="0" t="str">
        <f aca="false">IF(R9476=0,"",IF(Q9476=VLOOKUP(N9475+1,$B$8:$C$360,2,0),N9475+1,N9475))</f>
        <v/>
      </c>
      <c r="P9476" s="30"/>
      <c r="Q9476" s="30"/>
      <c r="R9476" s="35"/>
      <c r="S9476" s="35"/>
      <c r="T9476" s="35"/>
      <c r="U9476" s="35"/>
      <c r="V9476" s="35"/>
      <c r="W9476" s="35"/>
      <c r="X9476" s="35"/>
      <c r="Y9476" s="35"/>
    </row>
    <row r="9477" customFormat="false" ht="14.25" hidden="false" customHeight="false" outlineLevel="0" collapsed="false">
      <c r="N9477" s="0" t="str">
        <f aca="false">IF(R9477=0,"",IF(Q9477=VLOOKUP(N9476+1,$B$8:$C$360,2,0),N9476+1,N9476))</f>
        <v/>
      </c>
      <c r="P9477" s="30"/>
      <c r="Q9477" s="30"/>
      <c r="R9477" s="35"/>
      <c r="S9477" s="35"/>
      <c r="T9477" s="35"/>
      <c r="U9477" s="35"/>
      <c r="V9477" s="35"/>
      <c r="W9477" s="35"/>
      <c r="X9477" s="35"/>
      <c r="Y9477" s="35"/>
    </row>
    <row r="9478" customFormat="false" ht="14.25" hidden="false" customHeight="false" outlineLevel="0" collapsed="false">
      <c r="N9478" s="0" t="str">
        <f aca="false">IF(R9478=0,"",IF(Q9478=VLOOKUP(N9477+1,$B$8:$C$360,2,0),N9477+1,N9477))</f>
        <v/>
      </c>
      <c r="P9478" s="30"/>
      <c r="Q9478" s="30"/>
      <c r="R9478" s="35"/>
      <c r="S9478" s="35"/>
      <c r="T9478" s="35"/>
      <c r="U9478" s="35"/>
      <c r="V9478" s="35"/>
      <c r="W9478" s="35"/>
      <c r="X9478" s="35"/>
      <c r="Y9478" s="35"/>
    </row>
    <row r="9479" customFormat="false" ht="14.25" hidden="false" customHeight="false" outlineLevel="0" collapsed="false">
      <c r="N9479" s="0" t="str">
        <f aca="false">IF(R9479=0,"",IF(Q9479=VLOOKUP(N9478+1,$B$8:$C$360,2,0),N9478+1,N9478))</f>
        <v/>
      </c>
      <c r="P9479" s="30"/>
      <c r="Q9479" s="30"/>
      <c r="R9479" s="35"/>
      <c r="S9479" s="35"/>
      <c r="T9479" s="35"/>
      <c r="U9479" s="35"/>
      <c r="V9479" s="35"/>
      <c r="W9479" s="35"/>
      <c r="X9479" s="35"/>
      <c r="Y9479" s="35"/>
    </row>
    <row r="9480" customFormat="false" ht="14.25" hidden="false" customHeight="false" outlineLevel="0" collapsed="false">
      <c r="N9480" s="0" t="str">
        <f aca="false">IF(R9480=0,"",IF(Q9480=VLOOKUP(N9479+1,$B$8:$C$360,2,0),N9479+1,N9479))</f>
        <v/>
      </c>
      <c r="P9480" s="30"/>
      <c r="Q9480" s="30"/>
      <c r="R9480" s="35"/>
      <c r="S9480" s="35"/>
      <c r="T9480" s="35"/>
      <c r="U9480" s="35"/>
      <c r="V9480" s="35"/>
      <c r="W9480" s="35"/>
      <c r="X9480" s="35"/>
      <c r="Y9480" s="35"/>
    </row>
    <row r="9481" customFormat="false" ht="14.25" hidden="false" customHeight="false" outlineLevel="0" collapsed="false">
      <c r="N9481" s="0" t="str">
        <f aca="false">IF(R9481=0,"",IF(Q9481=VLOOKUP(N9480+1,$B$8:$C$360,2,0),N9480+1,N9480))</f>
        <v/>
      </c>
      <c r="P9481" s="30"/>
      <c r="Q9481" s="30"/>
      <c r="R9481" s="35"/>
      <c r="S9481" s="35"/>
      <c r="T9481" s="35"/>
      <c r="U9481" s="35"/>
      <c r="V9481" s="35"/>
      <c r="W9481" s="35"/>
      <c r="X9481" s="35"/>
      <c r="Y9481" s="35"/>
    </row>
    <row r="9482" customFormat="false" ht="14.25" hidden="false" customHeight="false" outlineLevel="0" collapsed="false">
      <c r="N9482" s="0" t="str">
        <f aca="false">IF(R9482=0,"",IF(Q9482=VLOOKUP(N9481+1,$B$8:$C$360,2,0),N9481+1,N9481))</f>
        <v/>
      </c>
      <c r="P9482" s="30"/>
      <c r="Q9482" s="30"/>
      <c r="R9482" s="35"/>
      <c r="S9482" s="35"/>
      <c r="T9482" s="35"/>
      <c r="U9482" s="35"/>
      <c r="V9482" s="35"/>
      <c r="W9482" s="35"/>
      <c r="X9482" s="35"/>
      <c r="Y9482" s="35"/>
    </row>
    <row r="9483" customFormat="false" ht="14.25" hidden="false" customHeight="false" outlineLevel="0" collapsed="false">
      <c r="N9483" s="0" t="str">
        <f aca="false">IF(R9483=0,"",IF(Q9483=VLOOKUP(N9482+1,$B$8:$C$360,2,0),N9482+1,N9482))</f>
        <v/>
      </c>
      <c r="P9483" s="30"/>
      <c r="Q9483" s="30"/>
      <c r="R9483" s="35"/>
      <c r="S9483" s="35"/>
      <c r="T9483" s="35"/>
      <c r="U9483" s="35"/>
      <c r="V9483" s="35"/>
      <c r="W9483" s="35"/>
      <c r="X9483" s="35"/>
      <c r="Y9483" s="35"/>
    </row>
    <row r="9484" customFormat="false" ht="14.25" hidden="false" customHeight="false" outlineLevel="0" collapsed="false">
      <c r="N9484" s="0" t="str">
        <f aca="false">IF(R9484=0,"",IF(Q9484=VLOOKUP(N9483+1,$B$8:$C$360,2,0),N9483+1,N9483))</f>
        <v/>
      </c>
      <c r="P9484" s="30"/>
      <c r="Q9484" s="30"/>
      <c r="R9484" s="35"/>
      <c r="S9484" s="35"/>
      <c r="T9484" s="35"/>
      <c r="U9484" s="35"/>
      <c r="V9484" s="35"/>
      <c r="W9484" s="35"/>
      <c r="X9484" s="35"/>
      <c r="Y9484" s="35"/>
    </row>
    <row r="9485" customFormat="false" ht="14.25" hidden="false" customHeight="false" outlineLevel="0" collapsed="false">
      <c r="N9485" s="0" t="str">
        <f aca="false">IF(R9485=0,"",IF(Q9485=VLOOKUP(N9484+1,$B$8:$C$360,2,0),N9484+1,N9484))</f>
        <v/>
      </c>
      <c r="P9485" s="30"/>
      <c r="Q9485" s="30"/>
      <c r="R9485" s="35"/>
      <c r="S9485" s="35"/>
      <c r="T9485" s="35"/>
      <c r="U9485" s="35"/>
      <c r="V9485" s="35"/>
      <c r="W9485" s="35"/>
      <c r="X9485" s="35"/>
      <c r="Y9485" s="35"/>
    </row>
    <row r="9486" customFormat="false" ht="14.25" hidden="false" customHeight="false" outlineLevel="0" collapsed="false">
      <c r="N9486" s="0" t="str">
        <f aca="false">IF(R9486=0,"",IF(Q9486=VLOOKUP(N9485+1,$B$8:$C$360,2,0),N9485+1,N9485))</f>
        <v/>
      </c>
      <c r="P9486" s="30"/>
      <c r="Q9486" s="30"/>
      <c r="R9486" s="35"/>
      <c r="S9486" s="35"/>
      <c r="T9486" s="35"/>
      <c r="U9486" s="35"/>
      <c r="V9486" s="35"/>
      <c r="W9486" s="35"/>
      <c r="X9486" s="35"/>
      <c r="Y9486" s="35"/>
    </row>
    <row r="9487" customFormat="false" ht="14.25" hidden="false" customHeight="false" outlineLevel="0" collapsed="false">
      <c r="N9487" s="0" t="str">
        <f aca="false">IF(R9487=0,"",IF(Q9487=VLOOKUP(N9486+1,$B$8:$C$360,2,0),N9486+1,N9486))</f>
        <v/>
      </c>
      <c r="P9487" s="30"/>
      <c r="Q9487" s="30"/>
      <c r="R9487" s="35"/>
      <c r="S9487" s="35"/>
      <c r="T9487" s="35"/>
      <c r="U9487" s="35"/>
      <c r="V9487" s="35"/>
      <c r="W9487" s="35"/>
      <c r="X9487" s="35"/>
      <c r="Y9487" s="35"/>
    </row>
    <row r="9488" customFormat="false" ht="14.25" hidden="false" customHeight="false" outlineLevel="0" collapsed="false">
      <c r="N9488" s="0" t="str">
        <f aca="false">IF(R9488=0,"",IF(Q9488=VLOOKUP(N9487+1,$B$8:$C$360,2,0),N9487+1,N9487))</f>
        <v/>
      </c>
      <c r="P9488" s="30"/>
      <c r="Q9488" s="30"/>
      <c r="R9488" s="35"/>
      <c r="S9488" s="35"/>
      <c r="T9488" s="35"/>
      <c r="U9488" s="35"/>
      <c r="V9488" s="35"/>
      <c r="W9488" s="35"/>
      <c r="X9488" s="35"/>
      <c r="Y9488" s="35"/>
    </row>
    <row r="9489" customFormat="false" ht="14.25" hidden="false" customHeight="false" outlineLevel="0" collapsed="false">
      <c r="N9489" s="0" t="str">
        <f aca="false">IF(R9489=0,"",IF(Q9489=VLOOKUP(N9488+1,$B$8:$C$360,2,0),N9488+1,N9488))</f>
        <v/>
      </c>
      <c r="P9489" s="30"/>
      <c r="Q9489" s="30"/>
      <c r="R9489" s="35"/>
      <c r="S9489" s="35"/>
      <c r="T9489" s="35"/>
      <c r="U9489" s="35"/>
      <c r="V9489" s="35"/>
      <c r="W9489" s="35"/>
      <c r="X9489" s="35"/>
      <c r="Y9489" s="35"/>
    </row>
    <row r="9490" customFormat="false" ht="14.25" hidden="false" customHeight="false" outlineLevel="0" collapsed="false">
      <c r="N9490" s="0" t="str">
        <f aca="false">IF(R9490=0,"",IF(Q9490=VLOOKUP(N9489+1,$B$8:$C$360,2,0),N9489+1,N9489))</f>
        <v/>
      </c>
      <c r="P9490" s="30"/>
      <c r="Q9490" s="30"/>
      <c r="R9490" s="35"/>
      <c r="S9490" s="35"/>
      <c r="T9490" s="35"/>
      <c r="U9490" s="35"/>
      <c r="V9490" s="35"/>
      <c r="W9490" s="35"/>
      <c r="X9490" s="35"/>
      <c r="Y9490" s="35"/>
    </row>
    <row r="9491" customFormat="false" ht="14.25" hidden="false" customHeight="false" outlineLevel="0" collapsed="false">
      <c r="N9491" s="0" t="str">
        <f aca="false">IF(R9491=0,"",IF(Q9491=VLOOKUP(N9490+1,$B$8:$C$360,2,0),N9490+1,N9490))</f>
        <v/>
      </c>
      <c r="P9491" s="30"/>
      <c r="Q9491" s="30"/>
      <c r="R9491" s="35"/>
      <c r="S9491" s="35"/>
      <c r="T9491" s="35"/>
      <c r="U9491" s="35"/>
      <c r="V9491" s="35"/>
      <c r="W9491" s="35"/>
      <c r="X9491" s="35"/>
      <c r="Y9491" s="35"/>
    </row>
    <row r="9492" customFormat="false" ht="14.25" hidden="false" customHeight="false" outlineLevel="0" collapsed="false">
      <c r="N9492" s="0" t="str">
        <f aca="false">IF(R9492=0,"",IF(Q9492=VLOOKUP(N9491+1,$B$8:$C$360,2,0),N9491+1,N9491))</f>
        <v/>
      </c>
      <c r="P9492" s="30"/>
      <c r="Q9492" s="30"/>
      <c r="R9492" s="35"/>
      <c r="S9492" s="35"/>
      <c r="T9492" s="35"/>
      <c r="U9492" s="35"/>
      <c r="V9492" s="35"/>
      <c r="W9492" s="35"/>
      <c r="X9492" s="35"/>
      <c r="Y9492" s="35"/>
    </row>
    <row r="9493" customFormat="false" ht="14.25" hidden="false" customHeight="false" outlineLevel="0" collapsed="false">
      <c r="N9493" s="0" t="str">
        <f aca="false">IF(R9493=0,"",IF(Q9493=VLOOKUP(N9492+1,$B$8:$C$360,2,0),N9492+1,N9492))</f>
        <v/>
      </c>
      <c r="P9493" s="30"/>
      <c r="Q9493" s="30"/>
      <c r="R9493" s="35"/>
      <c r="S9493" s="35"/>
      <c r="T9493" s="35"/>
      <c r="U9493" s="35"/>
      <c r="V9493" s="35"/>
      <c r="W9493" s="35"/>
      <c r="X9493" s="35"/>
      <c r="Y9493" s="35"/>
    </row>
    <row r="9494" customFormat="false" ht="14.25" hidden="false" customHeight="false" outlineLevel="0" collapsed="false">
      <c r="N9494" s="0" t="str">
        <f aca="false">IF(R9494=0,"",IF(Q9494=VLOOKUP(N9493+1,$B$8:$C$360,2,0),N9493+1,N9493))</f>
        <v/>
      </c>
      <c r="P9494" s="30"/>
      <c r="Q9494" s="30"/>
      <c r="R9494" s="35"/>
      <c r="S9494" s="35"/>
      <c r="T9494" s="35"/>
      <c r="U9494" s="35"/>
      <c r="V9494" s="35"/>
      <c r="W9494" s="35"/>
      <c r="X9494" s="35"/>
      <c r="Y9494" s="35"/>
    </row>
    <row r="9495" customFormat="false" ht="14.25" hidden="false" customHeight="false" outlineLevel="0" collapsed="false">
      <c r="N9495" s="0" t="str">
        <f aca="false">IF(R9495=0,"",IF(Q9495=VLOOKUP(N9494+1,$B$8:$C$360,2,0),N9494+1,N9494))</f>
        <v/>
      </c>
      <c r="P9495" s="30"/>
      <c r="Q9495" s="30"/>
      <c r="R9495" s="35"/>
      <c r="S9495" s="35"/>
      <c r="T9495" s="35"/>
      <c r="U9495" s="35"/>
      <c r="V9495" s="35"/>
      <c r="W9495" s="35"/>
      <c r="X9495" s="35"/>
      <c r="Y9495" s="35"/>
    </row>
    <row r="9496" customFormat="false" ht="14.25" hidden="false" customHeight="false" outlineLevel="0" collapsed="false">
      <c r="N9496" s="0" t="str">
        <f aca="false">IF(R9496=0,"",IF(Q9496=VLOOKUP(N9495+1,$B$8:$C$360,2,0),N9495+1,N9495))</f>
        <v/>
      </c>
      <c r="P9496" s="30"/>
      <c r="Q9496" s="30"/>
      <c r="R9496" s="35"/>
      <c r="S9496" s="35"/>
      <c r="T9496" s="35"/>
      <c r="U9496" s="35"/>
      <c r="V9496" s="35"/>
      <c r="W9496" s="35"/>
      <c r="X9496" s="35"/>
      <c r="Y9496" s="35"/>
    </row>
    <row r="9497" customFormat="false" ht="14.25" hidden="false" customHeight="false" outlineLevel="0" collapsed="false">
      <c r="N9497" s="0" t="str">
        <f aca="false">IF(R9497=0,"",IF(Q9497=VLOOKUP(N9496+1,$B$8:$C$360,2,0),N9496+1,N9496))</f>
        <v/>
      </c>
      <c r="P9497" s="30"/>
      <c r="Q9497" s="30"/>
      <c r="R9497" s="35"/>
      <c r="S9497" s="35"/>
      <c r="T9497" s="35"/>
      <c r="U9497" s="35"/>
      <c r="V9497" s="35"/>
      <c r="W9497" s="35"/>
      <c r="X9497" s="35"/>
      <c r="Y9497" s="35"/>
    </row>
    <row r="9498" customFormat="false" ht="14.25" hidden="false" customHeight="false" outlineLevel="0" collapsed="false">
      <c r="N9498" s="0" t="str">
        <f aca="false">IF(R9498=0,"",IF(Q9498=VLOOKUP(N9497+1,$B$8:$C$360,2,0),N9497+1,N9497))</f>
        <v/>
      </c>
      <c r="P9498" s="30"/>
      <c r="Q9498" s="30"/>
      <c r="R9498" s="35"/>
      <c r="S9498" s="35"/>
      <c r="T9498" s="35"/>
      <c r="U9498" s="35"/>
      <c r="V9498" s="35"/>
      <c r="W9498" s="35"/>
      <c r="X9498" s="35"/>
      <c r="Y9498" s="35"/>
    </row>
    <row r="9499" customFormat="false" ht="14.25" hidden="false" customHeight="false" outlineLevel="0" collapsed="false">
      <c r="N9499" s="0" t="str">
        <f aca="false">IF(R9499=0,"",IF(Q9499=VLOOKUP(N9498+1,$B$8:$C$360,2,0),N9498+1,N9498))</f>
        <v/>
      </c>
      <c r="P9499" s="30"/>
      <c r="Q9499" s="30"/>
      <c r="R9499" s="35"/>
      <c r="S9499" s="35"/>
      <c r="T9499" s="35"/>
      <c r="U9499" s="35"/>
      <c r="V9499" s="35"/>
      <c r="W9499" s="35"/>
      <c r="X9499" s="35"/>
      <c r="Y9499" s="35"/>
    </row>
    <row r="9500" customFormat="false" ht="14.25" hidden="false" customHeight="false" outlineLevel="0" collapsed="false">
      <c r="N9500" s="0" t="str">
        <f aca="false">IF(R9500=0,"",IF(Q9500=VLOOKUP(N9499+1,$B$8:$C$360,2,0),N9499+1,N9499))</f>
        <v/>
      </c>
      <c r="P9500" s="30"/>
      <c r="Q9500" s="30"/>
      <c r="R9500" s="35"/>
      <c r="S9500" s="35"/>
      <c r="T9500" s="35"/>
      <c r="U9500" s="35"/>
      <c r="V9500" s="35"/>
      <c r="W9500" s="35"/>
      <c r="X9500" s="35"/>
      <c r="Y9500" s="35"/>
    </row>
    <row r="9501" customFormat="false" ht="14.25" hidden="false" customHeight="false" outlineLevel="0" collapsed="false">
      <c r="N9501" s="0" t="str">
        <f aca="false">IF(R9501=0,"",IF(Q9501=VLOOKUP(N9500+1,$B$8:$C$360,2,0),N9500+1,N9500))</f>
        <v/>
      </c>
      <c r="P9501" s="30"/>
      <c r="Q9501" s="30"/>
      <c r="R9501" s="35"/>
      <c r="S9501" s="35"/>
      <c r="T9501" s="35"/>
      <c r="U9501" s="35"/>
      <c r="V9501" s="35"/>
      <c r="W9501" s="35"/>
      <c r="X9501" s="35"/>
      <c r="Y9501" s="35"/>
    </row>
    <row r="9502" customFormat="false" ht="14.25" hidden="false" customHeight="false" outlineLevel="0" collapsed="false">
      <c r="N9502" s="0" t="str">
        <f aca="false">IF(R9502=0,"",IF(Q9502=VLOOKUP(N9501+1,$B$8:$C$360,2,0),N9501+1,N9501))</f>
        <v/>
      </c>
      <c r="P9502" s="30"/>
      <c r="Q9502" s="30"/>
      <c r="R9502" s="35"/>
      <c r="S9502" s="35"/>
      <c r="T9502" s="35"/>
      <c r="U9502" s="35"/>
      <c r="V9502" s="35"/>
      <c r="W9502" s="35"/>
      <c r="X9502" s="35"/>
      <c r="Y9502" s="35"/>
    </row>
    <row r="9503" customFormat="false" ht="14.25" hidden="false" customHeight="false" outlineLevel="0" collapsed="false">
      <c r="N9503" s="0" t="str">
        <f aca="false">IF(R9503=0,"",IF(Q9503=VLOOKUP(N9502+1,$B$8:$C$360,2,0),N9502+1,N9502))</f>
        <v/>
      </c>
      <c r="P9503" s="30"/>
      <c r="Q9503" s="30"/>
      <c r="R9503" s="35"/>
      <c r="S9503" s="35"/>
      <c r="T9503" s="35"/>
      <c r="U9503" s="35"/>
      <c r="V9503" s="35"/>
      <c r="W9503" s="35"/>
      <c r="X9503" s="35"/>
      <c r="Y9503" s="35"/>
    </row>
    <row r="9504" customFormat="false" ht="14.25" hidden="false" customHeight="false" outlineLevel="0" collapsed="false">
      <c r="N9504" s="0" t="str">
        <f aca="false">IF(R9504=0,"",IF(Q9504=VLOOKUP(N9503+1,$B$8:$C$360,2,0),N9503+1,N9503))</f>
        <v/>
      </c>
      <c r="P9504" s="30"/>
      <c r="Q9504" s="30"/>
      <c r="R9504" s="35"/>
      <c r="S9504" s="35"/>
      <c r="T9504" s="35"/>
      <c r="U9504" s="35"/>
      <c r="V9504" s="35"/>
      <c r="W9504" s="35"/>
      <c r="X9504" s="35"/>
      <c r="Y9504" s="35"/>
    </row>
    <row r="9505" customFormat="false" ht="14.25" hidden="false" customHeight="false" outlineLevel="0" collapsed="false">
      <c r="N9505" s="0" t="str">
        <f aca="false">IF(R9505=0,"",IF(Q9505=VLOOKUP(N9504+1,$B$8:$C$360,2,0),N9504+1,N9504))</f>
        <v/>
      </c>
      <c r="P9505" s="30"/>
      <c r="Q9505" s="30"/>
      <c r="R9505" s="35"/>
      <c r="S9505" s="35"/>
      <c r="T9505" s="35"/>
      <c r="U9505" s="35"/>
      <c r="V9505" s="35"/>
      <c r="W9505" s="35"/>
      <c r="X9505" s="35"/>
      <c r="Y9505" s="35"/>
    </row>
    <row r="9506" customFormat="false" ht="14.25" hidden="false" customHeight="false" outlineLevel="0" collapsed="false">
      <c r="N9506" s="0" t="str">
        <f aca="false">IF(R9506=0,"",IF(Q9506=VLOOKUP(N9505+1,$B$8:$C$360,2,0),N9505+1,N9505))</f>
        <v/>
      </c>
      <c r="P9506" s="30"/>
      <c r="Q9506" s="30"/>
      <c r="R9506" s="35"/>
      <c r="S9506" s="35"/>
      <c r="T9506" s="35"/>
      <c r="U9506" s="35"/>
      <c r="V9506" s="35"/>
      <c r="W9506" s="35"/>
      <c r="X9506" s="35"/>
      <c r="Y9506" s="35"/>
    </row>
    <row r="9507" customFormat="false" ht="14.25" hidden="false" customHeight="false" outlineLevel="0" collapsed="false">
      <c r="N9507" s="0" t="str">
        <f aca="false">IF(R9507=0,"",IF(Q9507=VLOOKUP(N9506+1,$B$8:$C$360,2,0),N9506+1,N9506))</f>
        <v/>
      </c>
      <c r="P9507" s="30"/>
      <c r="Q9507" s="30"/>
      <c r="R9507" s="35"/>
      <c r="S9507" s="35"/>
      <c r="T9507" s="35"/>
      <c r="U9507" s="35"/>
      <c r="V9507" s="35"/>
      <c r="W9507" s="35"/>
      <c r="X9507" s="35"/>
      <c r="Y9507" s="35"/>
    </row>
    <row r="9508" customFormat="false" ht="14.25" hidden="false" customHeight="false" outlineLevel="0" collapsed="false">
      <c r="N9508" s="0" t="str">
        <f aca="false">IF(R9508=0,"",IF(Q9508=VLOOKUP(N9507+1,$B$8:$C$360,2,0),N9507+1,N9507))</f>
        <v/>
      </c>
      <c r="P9508" s="30"/>
      <c r="Q9508" s="30"/>
      <c r="R9508" s="35"/>
      <c r="S9508" s="35"/>
      <c r="T9508" s="35"/>
      <c r="U9508" s="35"/>
      <c r="V9508" s="35"/>
      <c r="W9508" s="35"/>
      <c r="X9508" s="35"/>
      <c r="Y9508" s="35"/>
    </row>
    <row r="9509" customFormat="false" ht="14.25" hidden="false" customHeight="false" outlineLevel="0" collapsed="false">
      <c r="N9509" s="0" t="str">
        <f aca="false">IF(R9509=0,"",IF(Q9509=VLOOKUP(N9508+1,$B$8:$C$360,2,0),N9508+1,N9508))</f>
        <v/>
      </c>
      <c r="P9509" s="30"/>
      <c r="Q9509" s="30"/>
      <c r="R9509" s="35"/>
      <c r="S9509" s="35"/>
      <c r="T9509" s="35"/>
      <c r="U9509" s="35"/>
      <c r="V9509" s="35"/>
      <c r="W9509" s="35"/>
      <c r="X9509" s="35"/>
      <c r="Y9509" s="35"/>
    </row>
    <row r="9510" customFormat="false" ht="14.25" hidden="false" customHeight="false" outlineLevel="0" collapsed="false">
      <c r="N9510" s="0" t="str">
        <f aca="false">IF(R9510=0,"",IF(Q9510=VLOOKUP(N9509+1,$B$8:$C$360,2,0),N9509+1,N9509))</f>
        <v/>
      </c>
      <c r="P9510" s="30"/>
      <c r="Q9510" s="30"/>
      <c r="R9510" s="35"/>
      <c r="S9510" s="35"/>
      <c r="T9510" s="35"/>
      <c r="U9510" s="35"/>
      <c r="V9510" s="35"/>
      <c r="W9510" s="35"/>
      <c r="X9510" s="35"/>
      <c r="Y9510" s="35"/>
    </row>
    <row r="9511" customFormat="false" ht="14.25" hidden="false" customHeight="false" outlineLevel="0" collapsed="false">
      <c r="N9511" s="0" t="str">
        <f aca="false">IF(R9511=0,"",IF(Q9511=VLOOKUP(N9510+1,$B$8:$C$360,2,0),N9510+1,N9510))</f>
        <v/>
      </c>
      <c r="P9511" s="30"/>
      <c r="Q9511" s="30"/>
      <c r="R9511" s="35"/>
      <c r="S9511" s="35"/>
      <c r="T9511" s="35"/>
      <c r="U9511" s="35"/>
      <c r="V9511" s="35"/>
      <c r="W9511" s="35"/>
      <c r="X9511" s="35"/>
      <c r="Y9511" s="35"/>
    </row>
    <row r="9512" customFormat="false" ht="14.25" hidden="false" customHeight="false" outlineLevel="0" collapsed="false">
      <c r="N9512" s="0" t="str">
        <f aca="false">IF(R9512=0,"",IF(Q9512=VLOOKUP(N9511+1,$B$8:$C$360,2,0),N9511+1,N9511))</f>
        <v/>
      </c>
      <c r="P9512" s="30"/>
      <c r="Q9512" s="30"/>
      <c r="R9512" s="35"/>
      <c r="S9512" s="35"/>
      <c r="T9512" s="35"/>
      <c r="U9512" s="35"/>
      <c r="V9512" s="35"/>
      <c r="W9512" s="35"/>
      <c r="X9512" s="35"/>
      <c r="Y9512" s="35"/>
    </row>
    <row r="9513" customFormat="false" ht="14.25" hidden="false" customHeight="false" outlineLevel="0" collapsed="false">
      <c r="N9513" s="0" t="str">
        <f aca="false">IF(R9513=0,"",IF(Q9513=VLOOKUP(N9512+1,$B$8:$C$360,2,0),N9512+1,N9512))</f>
        <v/>
      </c>
      <c r="P9513" s="30"/>
      <c r="Q9513" s="30"/>
      <c r="R9513" s="35"/>
      <c r="S9513" s="35"/>
      <c r="T9513" s="35"/>
      <c r="U9513" s="35"/>
      <c r="V9513" s="35"/>
      <c r="W9513" s="35"/>
      <c r="X9513" s="35"/>
      <c r="Y9513" s="35"/>
    </row>
    <row r="9514" customFormat="false" ht="14.25" hidden="false" customHeight="false" outlineLevel="0" collapsed="false">
      <c r="N9514" s="0" t="str">
        <f aca="false">IF(R9514=0,"",IF(Q9514=VLOOKUP(N9513+1,$B$8:$C$360,2,0),N9513+1,N9513))</f>
        <v/>
      </c>
      <c r="P9514" s="30"/>
      <c r="Q9514" s="30"/>
      <c r="R9514" s="35"/>
      <c r="S9514" s="35"/>
      <c r="T9514" s="35"/>
      <c r="U9514" s="35"/>
      <c r="V9514" s="35"/>
      <c r="W9514" s="35"/>
      <c r="X9514" s="35"/>
      <c r="Y9514" s="35"/>
    </row>
    <row r="9515" customFormat="false" ht="14.25" hidden="false" customHeight="false" outlineLevel="0" collapsed="false">
      <c r="N9515" s="0" t="str">
        <f aca="false">IF(R9515=0,"",IF(Q9515=VLOOKUP(N9514+1,$B$8:$C$360,2,0),N9514+1,N9514))</f>
        <v/>
      </c>
      <c r="P9515" s="30"/>
      <c r="Q9515" s="30"/>
      <c r="R9515" s="35"/>
      <c r="S9515" s="35"/>
      <c r="T9515" s="35"/>
      <c r="U9515" s="35"/>
      <c r="V9515" s="35"/>
      <c r="W9515" s="35"/>
      <c r="X9515" s="35"/>
      <c r="Y9515" s="35"/>
    </row>
    <row r="9516" customFormat="false" ht="14.25" hidden="false" customHeight="false" outlineLevel="0" collapsed="false">
      <c r="N9516" s="0" t="str">
        <f aca="false">IF(R9516=0,"",IF(Q9516=VLOOKUP(N9515+1,$B$8:$C$360,2,0),N9515+1,N9515))</f>
        <v/>
      </c>
      <c r="P9516" s="30"/>
      <c r="Q9516" s="30"/>
      <c r="R9516" s="35"/>
      <c r="S9516" s="35"/>
      <c r="T9516" s="35"/>
      <c r="U9516" s="35"/>
      <c r="V9516" s="35"/>
      <c r="W9516" s="35"/>
      <c r="X9516" s="35"/>
      <c r="Y9516" s="35"/>
    </row>
    <row r="9517" customFormat="false" ht="14.25" hidden="false" customHeight="false" outlineLevel="0" collapsed="false">
      <c r="N9517" s="0" t="str">
        <f aca="false">IF(R9517=0,"",IF(Q9517=VLOOKUP(N9516+1,$B$8:$C$360,2,0),N9516+1,N9516))</f>
        <v/>
      </c>
      <c r="P9517" s="30"/>
      <c r="Q9517" s="30"/>
      <c r="R9517" s="35"/>
      <c r="S9517" s="35"/>
      <c r="T9517" s="35"/>
      <c r="U9517" s="35"/>
      <c r="V9517" s="35"/>
      <c r="W9517" s="35"/>
      <c r="X9517" s="35"/>
      <c r="Y9517" s="35"/>
    </row>
    <row r="9518" customFormat="false" ht="14.25" hidden="false" customHeight="false" outlineLevel="0" collapsed="false">
      <c r="N9518" s="0" t="str">
        <f aca="false">IF(R9518=0,"",IF(Q9518=VLOOKUP(N9517+1,$B$8:$C$360,2,0),N9517+1,N9517))</f>
        <v/>
      </c>
      <c r="P9518" s="30"/>
      <c r="Q9518" s="30"/>
      <c r="R9518" s="35"/>
      <c r="S9518" s="35"/>
      <c r="T9518" s="35"/>
      <c r="U9518" s="35"/>
      <c r="V9518" s="35"/>
      <c r="W9518" s="35"/>
      <c r="X9518" s="35"/>
      <c r="Y9518" s="35"/>
    </row>
    <row r="9519" customFormat="false" ht="14.25" hidden="false" customHeight="false" outlineLevel="0" collapsed="false">
      <c r="N9519" s="0" t="str">
        <f aca="false">IF(R9519=0,"",IF(Q9519=VLOOKUP(N9518+1,$B$8:$C$360,2,0),N9518+1,N9518))</f>
        <v/>
      </c>
      <c r="P9519" s="30"/>
      <c r="Q9519" s="30"/>
      <c r="R9519" s="35"/>
      <c r="S9519" s="35"/>
      <c r="T9519" s="35"/>
      <c r="U9519" s="35"/>
      <c r="V9519" s="35"/>
      <c r="W9519" s="35"/>
      <c r="X9519" s="35"/>
      <c r="Y9519" s="35"/>
    </row>
    <row r="9520" customFormat="false" ht="14.25" hidden="false" customHeight="false" outlineLevel="0" collapsed="false">
      <c r="N9520" s="0" t="str">
        <f aca="false">IF(R9520=0,"",IF(Q9520=VLOOKUP(N9519+1,$B$8:$C$360,2,0),N9519+1,N9519))</f>
        <v/>
      </c>
      <c r="P9520" s="30"/>
      <c r="Q9520" s="30"/>
      <c r="R9520" s="35"/>
      <c r="S9520" s="35"/>
      <c r="T9520" s="35"/>
      <c r="U9520" s="35"/>
      <c r="V9520" s="35"/>
      <c r="W9520" s="35"/>
      <c r="X9520" s="35"/>
      <c r="Y9520" s="35"/>
    </row>
    <row r="9521" customFormat="false" ht="14.25" hidden="false" customHeight="false" outlineLevel="0" collapsed="false">
      <c r="N9521" s="0" t="str">
        <f aca="false">IF(R9521=0,"",IF(Q9521=VLOOKUP(N9520+1,$B$8:$C$360,2,0),N9520+1,N9520))</f>
        <v/>
      </c>
      <c r="P9521" s="30"/>
      <c r="Q9521" s="30"/>
      <c r="R9521" s="35"/>
      <c r="S9521" s="35"/>
      <c r="T9521" s="35"/>
      <c r="U9521" s="35"/>
      <c r="V9521" s="35"/>
      <c r="W9521" s="35"/>
      <c r="X9521" s="35"/>
      <c r="Y9521" s="35"/>
    </row>
    <row r="9522" customFormat="false" ht="14.25" hidden="false" customHeight="false" outlineLevel="0" collapsed="false">
      <c r="N9522" s="0" t="str">
        <f aca="false">IF(R9522=0,"",IF(Q9522=VLOOKUP(N9521+1,$B$8:$C$360,2,0),N9521+1,N9521))</f>
        <v/>
      </c>
      <c r="P9522" s="30"/>
      <c r="Q9522" s="30"/>
      <c r="R9522" s="35"/>
      <c r="S9522" s="35"/>
      <c r="T9522" s="35"/>
      <c r="U9522" s="35"/>
      <c r="V9522" s="35"/>
      <c r="W9522" s="35"/>
      <c r="X9522" s="35"/>
      <c r="Y9522" s="35"/>
    </row>
    <row r="9523" customFormat="false" ht="14.25" hidden="false" customHeight="false" outlineLevel="0" collapsed="false">
      <c r="N9523" s="0" t="str">
        <f aca="false">IF(R9523=0,"",IF(Q9523=VLOOKUP(N9522+1,$B$8:$C$360,2,0),N9522+1,N9522))</f>
        <v/>
      </c>
      <c r="P9523" s="30"/>
      <c r="Q9523" s="30"/>
      <c r="R9523" s="35"/>
      <c r="S9523" s="35"/>
      <c r="T9523" s="35"/>
      <c r="U9523" s="35"/>
      <c r="V9523" s="35"/>
      <c r="W9523" s="35"/>
      <c r="X9523" s="35"/>
      <c r="Y9523" s="35"/>
    </row>
    <row r="9524" customFormat="false" ht="14.25" hidden="false" customHeight="false" outlineLevel="0" collapsed="false">
      <c r="N9524" s="0" t="str">
        <f aca="false">IF(R9524=0,"",IF(Q9524=VLOOKUP(N9523+1,$B$8:$C$360,2,0),N9523+1,N9523))</f>
        <v/>
      </c>
      <c r="P9524" s="30"/>
      <c r="Q9524" s="30"/>
      <c r="R9524" s="35"/>
      <c r="S9524" s="35"/>
      <c r="T9524" s="35"/>
      <c r="U9524" s="35"/>
      <c r="V9524" s="35"/>
      <c r="W9524" s="35"/>
      <c r="X9524" s="35"/>
      <c r="Y9524" s="35"/>
    </row>
    <row r="9525" customFormat="false" ht="14.25" hidden="false" customHeight="false" outlineLevel="0" collapsed="false">
      <c r="N9525" s="0" t="str">
        <f aca="false">IF(R9525=0,"",IF(Q9525=VLOOKUP(N9524+1,$B$8:$C$360,2,0),N9524+1,N9524))</f>
        <v/>
      </c>
      <c r="P9525" s="30"/>
      <c r="Q9525" s="30"/>
      <c r="R9525" s="35"/>
      <c r="S9525" s="35"/>
      <c r="T9525" s="35"/>
      <c r="U9525" s="35"/>
      <c r="V9525" s="35"/>
      <c r="W9525" s="35"/>
      <c r="X9525" s="35"/>
      <c r="Y9525" s="35"/>
    </row>
    <row r="9526" customFormat="false" ht="14.25" hidden="false" customHeight="false" outlineLevel="0" collapsed="false">
      <c r="N9526" s="0" t="str">
        <f aca="false">IF(R9526=0,"",IF(Q9526=VLOOKUP(N9525+1,$B$8:$C$360,2,0),N9525+1,N9525))</f>
        <v/>
      </c>
      <c r="P9526" s="30"/>
      <c r="Q9526" s="30"/>
      <c r="R9526" s="35"/>
      <c r="S9526" s="35"/>
      <c r="T9526" s="35"/>
      <c r="U9526" s="35"/>
      <c r="V9526" s="35"/>
      <c r="W9526" s="35"/>
      <c r="X9526" s="35"/>
      <c r="Y9526" s="35"/>
    </row>
    <row r="9527" customFormat="false" ht="14.25" hidden="false" customHeight="false" outlineLevel="0" collapsed="false">
      <c r="N9527" s="0" t="str">
        <f aca="false">IF(R9527=0,"",IF(Q9527=VLOOKUP(N9526+1,$B$8:$C$360,2,0),N9526+1,N9526))</f>
        <v/>
      </c>
      <c r="P9527" s="30"/>
      <c r="Q9527" s="30"/>
      <c r="R9527" s="35"/>
      <c r="S9527" s="35"/>
      <c r="T9527" s="35"/>
      <c r="U9527" s="35"/>
      <c r="V9527" s="35"/>
      <c r="W9527" s="35"/>
      <c r="X9527" s="35"/>
      <c r="Y9527" s="35"/>
    </row>
    <row r="9528" customFormat="false" ht="14.25" hidden="false" customHeight="false" outlineLevel="0" collapsed="false">
      <c r="N9528" s="0" t="str">
        <f aca="false">IF(R9528=0,"",IF(Q9528=VLOOKUP(N9527+1,$B$8:$C$360,2,0),N9527+1,N9527))</f>
        <v/>
      </c>
      <c r="P9528" s="30"/>
      <c r="Q9528" s="30"/>
      <c r="R9528" s="35"/>
      <c r="S9528" s="35"/>
      <c r="T9528" s="35"/>
      <c r="U9528" s="35"/>
      <c r="V9528" s="35"/>
      <c r="W9528" s="35"/>
      <c r="X9528" s="35"/>
      <c r="Y9528" s="35"/>
    </row>
    <row r="9529" customFormat="false" ht="14.25" hidden="false" customHeight="false" outlineLevel="0" collapsed="false">
      <c r="N9529" s="0" t="str">
        <f aca="false">IF(R9529=0,"",IF(Q9529=VLOOKUP(N9528+1,$B$8:$C$360,2,0),N9528+1,N9528))</f>
        <v/>
      </c>
      <c r="P9529" s="30"/>
      <c r="Q9529" s="30"/>
      <c r="R9529" s="35"/>
      <c r="S9529" s="35"/>
      <c r="T9529" s="35"/>
      <c r="U9529" s="35"/>
      <c r="V9529" s="35"/>
      <c r="W9529" s="35"/>
      <c r="X9529" s="35"/>
      <c r="Y9529" s="35"/>
    </row>
    <row r="9530" customFormat="false" ht="14.25" hidden="false" customHeight="false" outlineLevel="0" collapsed="false">
      <c r="N9530" s="0" t="str">
        <f aca="false">IF(R9530=0,"",IF(Q9530=VLOOKUP(N9529+1,$B$8:$C$360,2,0),N9529+1,N9529))</f>
        <v/>
      </c>
      <c r="P9530" s="30"/>
      <c r="Q9530" s="30"/>
      <c r="R9530" s="35"/>
      <c r="S9530" s="35"/>
      <c r="T9530" s="35"/>
      <c r="U9530" s="35"/>
      <c r="V9530" s="35"/>
      <c r="W9530" s="35"/>
      <c r="X9530" s="35"/>
      <c r="Y9530" s="35"/>
    </row>
    <row r="9531" customFormat="false" ht="14.25" hidden="false" customHeight="false" outlineLevel="0" collapsed="false">
      <c r="N9531" s="0" t="str">
        <f aca="false">IF(R9531=0,"",IF(Q9531=VLOOKUP(N9530+1,$B$8:$C$360,2,0),N9530+1,N9530))</f>
        <v/>
      </c>
      <c r="P9531" s="30"/>
      <c r="Q9531" s="30"/>
      <c r="R9531" s="35"/>
      <c r="S9531" s="35"/>
      <c r="T9531" s="35"/>
      <c r="U9531" s="35"/>
      <c r="V9531" s="35"/>
      <c r="W9531" s="35"/>
      <c r="X9531" s="35"/>
      <c r="Y9531" s="35"/>
    </row>
    <row r="9532" customFormat="false" ht="14.25" hidden="false" customHeight="false" outlineLevel="0" collapsed="false">
      <c r="N9532" s="0" t="str">
        <f aca="false">IF(R9532=0,"",IF(Q9532=VLOOKUP(N9531+1,$B$8:$C$360,2,0),N9531+1,N9531))</f>
        <v/>
      </c>
      <c r="P9532" s="30"/>
      <c r="Q9532" s="30"/>
      <c r="R9532" s="35"/>
      <c r="S9532" s="35"/>
      <c r="T9532" s="35"/>
      <c r="U9532" s="35"/>
      <c r="V9532" s="35"/>
      <c r="W9532" s="35"/>
      <c r="X9532" s="35"/>
      <c r="Y9532" s="35"/>
    </row>
    <row r="9533" customFormat="false" ht="14.25" hidden="false" customHeight="false" outlineLevel="0" collapsed="false">
      <c r="N9533" s="0" t="str">
        <f aca="false">IF(R9533=0,"",IF(Q9533=VLOOKUP(N9532+1,$B$8:$C$360,2,0),N9532+1,N9532))</f>
        <v/>
      </c>
      <c r="P9533" s="30"/>
      <c r="Q9533" s="30"/>
      <c r="R9533" s="35"/>
      <c r="S9533" s="35"/>
      <c r="T9533" s="35"/>
      <c r="U9533" s="35"/>
      <c r="V9533" s="35"/>
      <c r="W9533" s="35"/>
      <c r="X9533" s="35"/>
      <c r="Y9533" s="35"/>
    </row>
    <row r="9534" customFormat="false" ht="14.25" hidden="false" customHeight="false" outlineLevel="0" collapsed="false">
      <c r="N9534" s="0" t="str">
        <f aca="false">IF(R9534=0,"",IF(Q9534=VLOOKUP(N9533+1,$B$8:$C$360,2,0),N9533+1,N9533))</f>
        <v/>
      </c>
      <c r="P9534" s="30"/>
      <c r="Q9534" s="30"/>
      <c r="R9534" s="35"/>
      <c r="S9534" s="35"/>
      <c r="T9534" s="35"/>
      <c r="U9534" s="35"/>
      <c r="V9534" s="35"/>
      <c r="W9534" s="35"/>
      <c r="X9534" s="35"/>
      <c r="Y9534" s="35"/>
    </row>
    <row r="9535" customFormat="false" ht="14.25" hidden="false" customHeight="false" outlineLevel="0" collapsed="false">
      <c r="N9535" s="0" t="str">
        <f aca="false">IF(R9535=0,"",IF(Q9535=VLOOKUP(N9534+1,$B$8:$C$360,2,0),N9534+1,N9534))</f>
        <v/>
      </c>
      <c r="P9535" s="30"/>
      <c r="Q9535" s="30"/>
      <c r="R9535" s="35"/>
      <c r="S9535" s="35"/>
      <c r="T9535" s="35"/>
      <c r="U9535" s="35"/>
      <c r="V9535" s="35"/>
      <c r="W9535" s="35"/>
      <c r="X9535" s="35"/>
      <c r="Y9535" s="35"/>
    </row>
    <row r="9536" customFormat="false" ht="14.25" hidden="false" customHeight="false" outlineLevel="0" collapsed="false">
      <c r="N9536" s="0" t="str">
        <f aca="false">IF(R9536=0,"",IF(Q9536=VLOOKUP(N9535+1,$B$8:$C$360,2,0),N9535+1,N9535))</f>
        <v/>
      </c>
      <c r="P9536" s="30"/>
      <c r="Q9536" s="30"/>
      <c r="R9536" s="35"/>
      <c r="S9536" s="35"/>
      <c r="T9536" s="35"/>
      <c r="U9536" s="35"/>
      <c r="V9536" s="35"/>
      <c r="W9536" s="35"/>
      <c r="X9536" s="35"/>
      <c r="Y9536" s="35"/>
    </row>
    <row r="9537" customFormat="false" ht="14.25" hidden="false" customHeight="false" outlineLevel="0" collapsed="false">
      <c r="N9537" s="0" t="str">
        <f aca="false">IF(R9537=0,"",IF(Q9537=VLOOKUP(N9536+1,$B$8:$C$360,2,0),N9536+1,N9536))</f>
        <v/>
      </c>
      <c r="P9537" s="30"/>
      <c r="Q9537" s="30"/>
      <c r="R9537" s="35"/>
      <c r="S9537" s="35"/>
      <c r="T9537" s="35"/>
      <c r="U9537" s="35"/>
      <c r="V9537" s="35"/>
      <c r="W9537" s="35"/>
      <c r="X9537" s="35"/>
      <c r="Y9537" s="35"/>
    </row>
    <row r="9538" customFormat="false" ht="14.25" hidden="false" customHeight="false" outlineLevel="0" collapsed="false">
      <c r="N9538" s="0" t="str">
        <f aca="false">IF(R9538=0,"",IF(Q9538=VLOOKUP(N9537+1,$B$8:$C$360,2,0),N9537+1,N9537))</f>
        <v/>
      </c>
      <c r="P9538" s="30"/>
      <c r="Q9538" s="30"/>
      <c r="R9538" s="35"/>
      <c r="S9538" s="35"/>
      <c r="T9538" s="35"/>
      <c r="U9538" s="35"/>
      <c r="V9538" s="35"/>
      <c r="W9538" s="35"/>
      <c r="X9538" s="35"/>
      <c r="Y9538" s="35"/>
    </row>
    <row r="9539" customFormat="false" ht="14.25" hidden="false" customHeight="false" outlineLevel="0" collapsed="false">
      <c r="N9539" s="0" t="str">
        <f aca="false">IF(R9539=0,"",IF(Q9539=VLOOKUP(N9538+1,$B$8:$C$360,2,0),N9538+1,N9538))</f>
        <v/>
      </c>
      <c r="P9539" s="30"/>
      <c r="Q9539" s="30"/>
      <c r="R9539" s="35"/>
      <c r="S9539" s="35"/>
      <c r="T9539" s="35"/>
      <c r="U9539" s="35"/>
      <c r="V9539" s="35"/>
      <c r="W9539" s="35"/>
      <c r="X9539" s="35"/>
      <c r="Y9539" s="35"/>
    </row>
    <row r="9540" customFormat="false" ht="14.25" hidden="false" customHeight="false" outlineLevel="0" collapsed="false">
      <c r="N9540" s="0" t="str">
        <f aca="false">IF(R9540=0,"",IF(Q9540=VLOOKUP(N9539+1,$B$8:$C$360,2,0),N9539+1,N9539))</f>
        <v/>
      </c>
      <c r="P9540" s="30"/>
      <c r="Q9540" s="30"/>
      <c r="R9540" s="35"/>
      <c r="S9540" s="35"/>
      <c r="T9540" s="35"/>
      <c r="U9540" s="35"/>
      <c r="V9540" s="35"/>
      <c r="W9540" s="35"/>
      <c r="X9540" s="35"/>
      <c r="Y9540" s="35"/>
    </row>
    <row r="9541" customFormat="false" ht="14.25" hidden="false" customHeight="false" outlineLevel="0" collapsed="false">
      <c r="N9541" s="0" t="str">
        <f aca="false">IF(R9541=0,"",IF(Q9541=VLOOKUP(N9540+1,$B$8:$C$360,2,0),N9540+1,N9540))</f>
        <v/>
      </c>
      <c r="P9541" s="30"/>
      <c r="Q9541" s="30"/>
      <c r="R9541" s="35"/>
      <c r="S9541" s="35"/>
      <c r="T9541" s="35"/>
      <c r="U9541" s="35"/>
      <c r="V9541" s="35"/>
      <c r="W9541" s="35"/>
      <c r="X9541" s="35"/>
      <c r="Y9541" s="35"/>
    </row>
    <row r="9542" customFormat="false" ht="14.25" hidden="false" customHeight="false" outlineLevel="0" collapsed="false">
      <c r="N9542" s="0" t="str">
        <f aca="false">IF(R9542=0,"",IF(Q9542=VLOOKUP(N9541+1,$B$8:$C$360,2,0),N9541+1,N9541))</f>
        <v/>
      </c>
      <c r="P9542" s="30"/>
      <c r="Q9542" s="30"/>
      <c r="R9542" s="35"/>
      <c r="S9542" s="35"/>
      <c r="T9542" s="35"/>
      <c r="U9542" s="35"/>
      <c r="V9542" s="35"/>
      <c r="W9542" s="35"/>
      <c r="X9542" s="35"/>
      <c r="Y9542" s="35"/>
    </row>
    <row r="9543" customFormat="false" ht="14.25" hidden="false" customHeight="false" outlineLevel="0" collapsed="false">
      <c r="N9543" s="0" t="str">
        <f aca="false">IF(R9543=0,"",IF(Q9543=VLOOKUP(N9542+1,$B$8:$C$360,2,0),N9542+1,N9542))</f>
        <v/>
      </c>
      <c r="P9543" s="30"/>
      <c r="Q9543" s="30"/>
      <c r="R9543" s="35"/>
      <c r="S9543" s="35"/>
      <c r="T9543" s="35"/>
      <c r="U9543" s="35"/>
      <c r="V9543" s="35"/>
      <c r="W9543" s="35"/>
      <c r="X9543" s="35"/>
      <c r="Y9543" s="35"/>
    </row>
    <row r="9544" customFormat="false" ht="14.25" hidden="false" customHeight="false" outlineLevel="0" collapsed="false">
      <c r="N9544" s="0" t="str">
        <f aca="false">IF(R9544=0,"",IF(Q9544=VLOOKUP(N9543+1,$B$8:$C$360,2,0),N9543+1,N9543))</f>
        <v/>
      </c>
      <c r="P9544" s="30"/>
      <c r="Q9544" s="30"/>
      <c r="R9544" s="35"/>
      <c r="S9544" s="35"/>
      <c r="T9544" s="35"/>
      <c r="U9544" s="35"/>
      <c r="V9544" s="35"/>
      <c r="W9544" s="35"/>
      <c r="X9544" s="35"/>
      <c r="Y9544" s="35"/>
    </row>
    <row r="9545" customFormat="false" ht="14.25" hidden="false" customHeight="false" outlineLevel="0" collapsed="false">
      <c r="N9545" s="0" t="str">
        <f aca="false">IF(R9545=0,"",IF(Q9545=VLOOKUP(N9544+1,$B$8:$C$360,2,0),N9544+1,N9544))</f>
        <v/>
      </c>
      <c r="P9545" s="30"/>
      <c r="Q9545" s="30"/>
      <c r="R9545" s="35"/>
      <c r="S9545" s="35"/>
      <c r="T9545" s="35"/>
      <c r="U9545" s="35"/>
      <c r="V9545" s="35"/>
      <c r="W9545" s="35"/>
      <c r="X9545" s="35"/>
      <c r="Y9545" s="35"/>
    </row>
    <row r="9546" customFormat="false" ht="14.25" hidden="false" customHeight="false" outlineLevel="0" collapsed="false">
      <c r="N9546" s="0" t="str">
        <f aca="false">IF(R9546=0,"",IF(Q9546=VLOOKUP(N9545+1,$B$8:$C$360,2,0),N9545+1,N9545))</f>
        <v/>
      </c>
      <c r="P9546" s="30"/>
      <c r="Q9546" s="30"/>
      <c r="R9546" s="35"/>
      <c r="S9546" s="35"/>
      <c r="T9546" s="35"/>
      <c r="U9546" s="35"/>
      <c r="V9546" s="35"/>
      <c r="W9546" s="35"/>
      <c r="X9546" s="35"/>
      <c r="Y9546" s="35"/>
    </row>
    <row r="9547" customFormat="false" ht="14.25" hidden="false" customHeight="false" outlineLevel="0" collapsed="false">
      <c r="N9547" s="0" t="str">
        <f aca="false">IF(R9547=0,"",IF(Q9547=VLOOKUP(N9546+1,$B$8:$C$360,2,0),N9546+1,N9546))</f>
        <v/>
      </c>
      <c r="P9547" s="30"/>
      <c r="Q9547" s="30"/>
      <c r="R9547" s="35"/>
      <c r="S9547" s="35"/>
      <c r="T9547" s="35"/>
      <c r="U9547" s="35"/>
      <c r="V9547" s="35"/>
      <c r="W9547" s="35"/>
      <c r="X9547" s="35"/>
      <c r="Y9547" s="35"/>
    </row>
    <row r="9548" customFormat="false" ht="14.25" hidden="false" customHeight="false" outlineLevel="0" collapsed="false">
      <c r="N9548" s="0" t="str">
        <f aca="false">IF(R9548=0,"",IF(Q9548=VLOOKUP(N9547+1,$B$8:$C$360,2,0),N9547+1,N9547))</f>
        <v/>
      </c>
      <c r="P9548" s="30"/>
      <c r="Q9548" s="30"/>
      <c r="R9548" s="35"/>
      <c r="S9548" s="35"/>
      <c r="T9548" s="35"/>
      <c r="U9548" s="35"/>
      <c r="V9548" s="35"/>
      <c r="W9548" s="35"/>
      <c r="X9548" s="35"/>
      <c r="Y9548" s="35"/>
    </row>
    <row r="9549" customFormat="false" ht="14.25" hidden="false" customHeight="false" outlineLevel="0" collapsed="false">
      <c r="N9549" s="0" t="str">
        <f aca="false">IF(R9549=0,"",IF(Q9549=VLOOKUP(N9548+1,$B$8:$C$360,2,0),N9548+1,N9548))</f>
        <v/>
      </c>
      <c r="P9549" s="30"/>
      <c r="Q9549" s="30"/>
      <c r="R9549" s="35"/>
      <c r="S9549" s="35"/>
      <c r="T9549" s="35"/>
      <c r="U9549" s="35"/>
      <c r="V9549" s="35"/>
      <c r="W9549" s="35"/>
      <c r="X9549" s="35"/>
      <c r="Y9549" s="35"/>
    </row>
    <row r="9550" customFormat="false" ht="14.25" hidden="false" customHeight="false" outlineLevel="0" collapsed="false">
      <c r="N9550" s="0" t="str">
        <f aca="false">IF(R9550=0,"",IF(Q9550=VLOOKUP(N9549+1,$B$8:$C$360,2,0),N9549+1,N9549))</f>
        <v/>
      </c>
      <c r="P9550" s="30"/>
      <c r="Q9550" s="30"/>
      <c r="R9550" s="35"/>
      <c r="S9550" s="35"/>
      <c r="T9550" s="35"/>
      <c r="U9550" s="35"/>
      <c r="V9550" s="35"/>
      <c r="W9550" s="35"/>
      <c r="X9550" s="35"/>
      <c r="Y9550" s="35"/>
    </row>
    <row r="9551" customFormat="false" ht="14.25" hidden="false" customHeight="false" outlineLevel="0" collapsed="false">
      <c r="N9551" s="0" t="str">
        <f aca="false">IF(R9551=0,"",IF(Q9551=VLOOKUP(N9550+1,$B$8:$C$360,2,0),N9550+1,N9550))</f>
        <v/>
      </c>
      <c r="P9551" s="30"/>
      <c r="Q9551" s="30"/>
      <c r="R9551" s="35"/>
      <c r="S9551" s="35"/>
      <c r="T9551" s="35"/>
      <c r="U9551" s="35"/>
      <c r="V9551" s="35"/>
      <c r="W9551" s="35"/>
      <c r="X9551" s="35"/>
      <c r="Y9551" s="35"/>
    </row>
    <row r="9552" customFormat="false" ht="14.25" hidden="false" customHeight="false" outlineLevel="0" collapsed="false">
      <c r="N9552" s="0" t="str">
        <f aca="false">IF(R9552=0,"",IF(Q9552=VLOOKUP(N9551+1,$B$8:$C$360,2,0),N9551+1,N9551))</f>
        <v/>
      </c>
      <c r="P9552" s="30"/>
      <c r="Q9552" s="30"/>
      <c r="R9552" s="35"/>
      <c r="S9552" s="35"/>
      <c r="T9552" s="35"/>
      <c r="U9552" s="35"/>
      <c r="V9552" s="35"/>
      <c r="W9552" s="35"/>
      <c r="X9552" s="35"/>
      <c r="Y9552" s="35"/>
    </row>
    <row r="9553" customFormat="false" ht="14.25" hidden="false" customHeight="false" outlineLevel="0" collapsed="false">
      <c r="N9553" s="0" t="str">
        <f aca="false">IF(R9553=0,"",IF(Q9553=VLOOKUP(N9552+1,$B$8:$C$360,2,0),N9552+1,N9552))</f>
        <v/>
      </c>
      <c r="P9553" s="30"/>
      <c r="Q9553" s="30"/>
      <c r="R9553" s="35"/>
      <c r="S9553" s="35"/>
      <c r="T9553" s="35"/>
      <c r="U9553" s="35"/>
      <c r="V9553" s="35"/>
      <c r="W9553" s="35"/>
      <c r="X9553" s="35"/>
      <c r="Y9553" s="35"/>
    </row>
    <row r="9554" customFormat="false" ht="14.25" hidden="false" customHeight="false" outlineLevel="0" collapsed="false">
      <c r="N9554" s="0" t="str">
        <f aca="false">IF(R9554=0,"",IF(Q9554=VLOOKUP(N9553+1,$B$8:$C$360,2,0),N9553+1,N9553))</f>
        <v/>
      </c>
      <c r="P9554" s="30"/>
      <c r="Q9554" s="30"/>
      <c r="R9554" s="35"/>
      <c r="S9554" s="35"/>
      <c r="T9554" s="35"/>
      <c r="U9554" s="35"/>
      <c r="V9554" s="35"/>
      <c r="W9554" s="35"/>
      <c r="X9554" s="35"/>
      <c r="Y9554" s="35"/>
    </row>
    <row r="9555" customFormat="false" ht="14.25" hidden="false" customHeight="false" outlineLevel="0" collapsed="false">
      <c r="N9555" s="0" t="str">
        <f aca="false">IF(R9555=0,"",IF(Q9555=VLOOKUP(N9554+1,$B$8:$C$360,2,0),N9554+1,N9554))</f>
        <v/>
      </c>
      <c r="P9555" s="30"/>
      <c r="Q9555" s="30"/>
      <c r="R9555" s="35"/>
      <c r="S9555" s="35"/>
      <c r="T9555" s="35"/>
      <c r="U9555" s="35"/>
      <c r="V9555" s="35"/>
      <c r="W9555" s="35"/>
      <c r="X9555" s="35"/>
      <c r="Y9555" s="35"/>
    </row>
    <row r="9556" customFormat="false" ht="14.25" hidden="false" customHeight="false" outlineLevel="0" collapsed="false">
      <c r="N9556" s="0" t="str">
        <f aca="false">IF(R9556=0,"",IF(Q9556=VLOOKUP(N9555+1,$B$8:$C$360,2,0),N9555+1,N9555))</f>
        <v/>
      </c>
      <c r="P9556" s="30"/>
      <c r="Q9556" s="30"/>
      <c r="R9556" s="35"/>
      <c r="S9556" s="35"/>
      <c r="T9556" s="35"/>
      <c r="U9556" s="35"/>
      <c r="V9556" s="35"/>
      <c r="W9556" s="35"/>
      <c r="X9556" s="35"/>
      <c r="Y9556" s="35"/>
    </row>
    <row r="9557" customFormat="false" ht="14.25" hidden="false" customHeight="false" outlineLevel="0" collapsed="false">
      <c r="N9557" s="0" t="str">
        <f aca="false">IF(R9557=0,"",IF(Q9557=VLOOKUP(N9556+1,$B$8:$C$360,2,0),N9556+1,N9556))</f>
        <v/>
      </c>
      <c r="P9557" s="30"/>
      <c r="Q9557" s="30"/>
      <c r="R9557" s="35"/>
      <c r="S9557" s="35"/>
      <c r="T9557" s="35"/>
      <c r="U9557" s="35"/>
      <c r="V9557" s="35"/>
      <c r="W9557" s="35"/>
      <c r="X9557" s="35"/>
      <c r="Y9557" s="35"/>
    </row>
    <row r="9558" customFormat="false" ht="14.25" hidden="false" customHeight="false" outlineLevel="0" collapsed="false">
      <c r="N9558" s="0" t="str">
        <f aca="false">IF(R9558=0,"",IF(Q9558=VLOOKUP(N9557+1,$B$8:$C$360,2,0),N9557+1,N9557))</f>
        <v/>
      </c>
      <c r="P9558" s="30"/>
      <c r="Q9558" s="30"/>
      <c r="R9558" s="35"/>
      <c r="S9558" s="35"/>
      <c r="T9558" s="35"/>
      <c r="U9558" s="35"/>
      <c r="V9558" s="35"/>
      <c r="W9558" s="35"/>
      <c r="X9558" s="35"/>
      <c r="Y9558" s="35"/>
    </row>
    <row r="9559" customFormat="false" ht="14.25" hidden="false" customHeight="false" outlineLevel="0" collapsed="false">
      <c r="N9559" s="0" t="str">
        <f aca="false">IF(R9559=0,"",IF(Q9559=VLOOKUP(N9558+1,$B$8:$C$360,2,0),N9558+1,N9558))</f>
        <v/>
      </c>
      <c r="P9559" s="30"/>
      <c r="Q9559" s="30"/>
      <c r="R9559" s="35"/>
      <c r="S9559" s="35"/>
      <c r="T9559" s="35"/>
      <c r="U9559" s="35"/>
      <c r="V9559" s="35"/>
      <c r="W9559" s="35"/>
      <c r="X9559" s="35"/>
      <c r="Y9559" s="35"/>
    </row>
    <row r="9560" customFormat="false" ht="14.25" hidden="false" customHeight="false" outlineLevel="0" collapsed="false">
      <c r="N9560" s="0" t="str">
        <f aca="false">IF(R9560=0,"",IF(Q9560=VLOOKUP(N9559+1,$B$8:$C$360,2,0),N9559+1,N9559))</f>
        <v/>
      </c>
      <c r="P9560" s="30"/>
      <c r="Q9560" s="30"/>
      <c r="R9560" s="35"/>
      <c r="S9560" s="35"/>
      <c r="T9560" s="35"/>
      <c r="U9560" s="35"/>
      <c r="V9560" s="35"/>
      <c r="W9560" s="35"/>
      <c r="X9560" s="35"/>
      <c r="Y9560" s="35"/>
    </row>
    <row r="9561" customFormat="false" ht="14.25" hidden="false" customHeight="false" outlineLevel="0" collapsed="false">
      <c r="N9561" s="0" t="str">
        <f aca="false">IF(R9561=0,"",IF(Q9561=VLOOKUP(N9560+1,$B$8:$C$360,2,0),N9560+1,N9560))</f>
        <v/>
      </c>
      <c r="P9561" s="30"/>
      <c r="Q9561" s="30"/>
      <c r="R9561" s="35"/>
      <c r="S9561" s="35"/>
      <c r="T9561" s="35"/>
      <c r="U9561" s="35"/>
      <c r="V9561" s="35"/>
      <c r="W9561" s="35"/>
      <c r="X9561" s="35"/>
      <c r="Y9561" s="35"/>
    </row>
    <row r="9562" customFormat="false" ht="14.25" hidden="false" customHeight="false" outlineLevel="0" collapsed="false">
      <c r="N9562" s="0" t="str">
        <f aca="false">IF(R9562=0,"",IF(Q9562=VLOOKUP(N9561+1,$B$8:$C$360,2,0),N9561+1,N9561))</f>
        <v/>
      </c>
      <c r="P9562" s="30"/>
      <c r="Q9562" s="30"/>
      <c r="R9562" s="35"/>
      <c r="S9562" s="35"/>
      <c r="T9562" s="35"/>
      <c r="U9562" s="35"/>
      <c r="V9562" s="35"/>
      <c r="W9562" s="35"/>
      <c r="X9562" s="35"/>
      <c r="Y9562" s="35"/>
    </row>
    <row r="9563" customFormat="false" ht="14.25" hidden="false" customHeight="false" outlineLevel="0" collapsed="false">
      <c r="N9563" s="0" t="str">
        <f aca="false">IF(R9563=0,"",IF(Q9563=VLOOKUP(N9562+1,$B$8:$C$360,2,0),N9562+1,N9562))</f>
        <v/>
      </c>
      <c r="P9563" s="30"/>
      <c r="Q9563" s="30"/>
      <c r="R9563" s="35"/>
      <c r="S9563" s="35"/>
      <c r="T9563" s="35"/>
      <c r="U9563" s="35"/>
      <c r="V9563" s="35"/>
      <c r="W9563" s="35"/>
      <c r="X9563" s="35"/>
      <c r="Y9563" s="35"/>
    </row>
    <row r="9564" customFormat="false" ht="14.25" hidden="false" customHeight="false" outlineLevel="0" collapsed="false">
      <c r="N9564" s="0" t="str">
        <f aca="false">IF(R9564=0,"",IF(Q9564=VLOOKUP(N9563+1,$B$8:$C$360,2,0),N9563+1,N9563))</f>
        <v/>
      </c>
      <c r="P9564" s="30"/>
      <c r="Q9564" s="30"/>
      <c r="R9564" s="35"/>
      <c r="S9564" s="35"/>
      <c r="T9564" s="35"/>
      <c r="U9564" s="35"/>
      <c r="V9564" s="35"/>
      <c r="W9564" s="35"/>
      <c r="X9564" s="35"/>
      <c r="Y9564" s="35"/>
    </row>
    <row r="9565" customFormat="false" ht="14.25" hidden="false" customHeight="false" outlineLevel="0" collapsed="false">
      <c r="N9565" s="0" t="str">
        <f aca="false">IF(R9565=0,"",IF(Q9565=VLOOKUP(N9564+1,$B$8:$C$360,2,0),N9564+1,N9564))</f>
        <v/>
      </c>
      <c r="P9565" s="30"/>
      <c r="Q9565" s="30"/>
      <c r="R9565" s="35"/>
      <c r="S9565" s="35"/>
      <c r="T9565" s="35"/>
      <c r="U9565" s="35"/>
      <c r="V9565" s="35"/>
      <c r="W9565" s="35"/>
      <c r="X9565" s="35"/>
      <c r="Y9565" s="35"/>
    </row>
    <row r="9566" customFormat="false" ht="14.25" hidden="false" customHeight="false" outlineLevel="0" collapsed="false">
      <c r="N9566" s="0" t="str">
        <f aca="false">IF(R9566=0,"",IF(Q9566=VLOOKUP(N9565+1,$B$8:$C$360,2,0),N9565+1,N9565))</f>
        <v/>
      </c>
      <c r="P9566" s="30"/>
      <c r="Q9566" s="30"/>
      <c r="R9566" s="35"/>
      <c r="S9566" s="35"/>
      <c r="T9566" s="35"/>
      <c r="U9566" s="35"/>
      <c r="V9566" s="35"/>
      <c r="W9566" s="35"/>
      <c r="X9566" s="35"/>
      <c r="Y9566" s="35"/>
    </row>
    <row r="9567" customFormat="false" ht="14.25" hidden="false" customHeight="false" outlineLevel="0" collapsed="false">
      <c r="N9567" s="0" t="str">
        <f aca="false">IF(R9567=0,"",IF(Q9567=VLOOKUP(N9566+1,$B$8:$C$360,2,0),N9566+1,N9566))</f>
        <v/>
      </c>
      <c r="P9567" s="30"/>
      <c r="Q9567" s="30"/>
      <c r="R9567" s="35"/>
      <c r="S9567" s="35"/>
      <c r="T9567" s="35"/>
      <c r="U9567" s="35"/>
      <c r="V9567" s="35"/>
      <c r="W9567" s="35"/>
      <c r="X9567" s="35"/>
      <c r="Y9567" s="35"/>
    </row>
    <row r="9568" customFormat="false" ht="14.25" hidden="false" customHeight="false" outlineLevel="0" collapsed="false">
      <c r="N9568" s="0" t="str">
        <f aca="false">IF(R9568=0,"",IF(Q9568=VLOOKUP(N9567+1,$B$8:$C$360,2,0),N9567+1,N9567))</f>
        <v/>
      </c>
      <c r="P9568" s="30"/>
      <c r="Q9568" s="30"/>
      <c r="R9568" s="35"/>
      <c r="S9568" s="35"/>
      <c r="T9568" s="35"/>
      <c r="U9568" s="35"/>
      <c r="V9568" s="35"/>
      <c r="W9568" s="35"/>
      <c r="X9568" s="35"/>
      <c r="Y9568" s="35"/>
    </row>
    <row r="9569" customFormat="false" ht="14.25" hidden="false" customHeight="false" outlineLevel="0" collapsed="false">
      <c r="N9569" s="0" t="str">
        <f aca="false">IF(R9569=0,"",IF(Q9569=VLOOKUP(N9568+1,$B$8:$C$360,2,0),N9568+1,N9568))</f>
        <v/>
      </c>
      <c r="P9569" s="30"/>
      <c r="Q9569" s="30"/>
      <c r="R9569" s="35"/>
      <c r="S9569" s="35"/>
      <c r="T9569" s="35"/>
      <c r="U9569" s="35"/>
      <c r="V9569" s="35"/>
      <c r="W9569" s="35"/>
      <c r="X9569" s="35"/>
      <c r="Y9569" s="35"/>
    </row>
    <row r="9570" customFormat="false" ht="14.25" hidden="false" customHeight="false" outlineLevel="0" collapsed="false">
      <c r="N9570" s="0" t="str">
        <f aca="false">IF(R9570=0,"",IF(Q9570=VLOOKUP(N9569+1,$B$8:$C$360,2,0),N9569+1,N9569))</f>
        <v/>
      </c>
      <c r="P9570" s="30"/>
      <c r="Q9570" s="30"/>
      <c r="R9570" s="35"/>
      <c r="S9570" s="35"/>
      <c r="T9570" s="35"/>
      <c r="U9570" s="35"/>
      <c r="V9570" s="35"/>
      <c r="W9570" s="35"/>
      <c r="X9570" s="35"/>
      <c r="Y9570" s="35"/>
    </row>
    <row r="9571" customFormat="false" ht="14.25" hidden="false" customHeight="false" outlineLevel="0" collapsed="false">
      <c r="N9571" s="0" t="str">
        <f aca="false">IF(R9571=0,"",IF(Q9571=VLOOKUP(N9570+1,$B$8:$C$360,2,0),N9570+1,N9570))</f>
        <v/>
      </c>
      <c r="P9571" s="30"/>
      <c r="Q9571" s="30"/>
      <c r="R9571" s="35"/>
      <c r="S9571" s="35"/>
      <c r="T9571" s="35"/>
      <c r="U9571" s="35"/>
      <c r="V9571" s="35"/>
      <c r="W9571" s="35"/>
      <c r="X9571" s="35"/>
      <c r="Y9571" s="35"/>
    </row>
    <row r="9572" customFormat="false" ht="14.25" hidden="false" customHeight="false" outlineLevel="0" collapsed="false">
      <c r="N9572" s="0" t="str">
        <f aca="false">IF(R9572=0,"",IF(Q9572=VLOOKUP(N9571+1,$B$8:$C$360,2,0),N9571+1,N9571))</f>
        <v/>
      </c>
      <c r="P9572" s="30"/>
      <c r="Q9572" s="30"/>
      <c r="R9572" s="35"/>
      <c r="S9572" s="35"/>
      <c r="T9572" s="35"/>
      <c r="U9572" s="35"/>
      <c r="V9572" s="35"/>
      <c r="W9572" s="35"/>
      <c r="X9572" s="35"/>
      <c r="Y9572" s="35"/>
    </row>
    <row r="9573" customFormat="false" ht="14.25" hidden="false" customHeight="false" outlineLevel="0" collapsed="false">
      <c r="N9573" s="0" t="str">
        <f aca="false">IF(R9573=0,"",IF(Q9573=VLOOKUP(N9572+1,$B$8:$C$360,2,0),N9572+1,N9572))</f>
        <v/>
      </c>
      <c r="P9573" s="30"/>
      <c r="Q9573" s="30"/>
      <c r="R9573" s="35"/>
      <c r="S9573" s="35"/>
      <c r="T9573" s="35"/>
      <c r="U9573" s="35"/>
      <c r="V9573" s="35"/>
      <c r="W9573" s="35"/>
      <c r="X9573" s="35"/>
      <c r="Y9573" s="35"/>
    </row>
    <row r="9574" customFormat="false" ht="14.25" hidden="false" customHeight="false" outlineLevel="0" collapsed="false">
      <c r="N9574" s="0" t="str">
        <f aca="false">IF(R9574=0,"",IF(Q9574=VLOOKUP(N9573+1,$B$8:$C$360,2,0),N9573+1,N9573))</f>
        <v/>
      </c>
      <c r="P9574" s="30"/>
      <c r="Q9574" s="30"/>
      <c r="R9574" s="35"/>
      <c r="S9574" s="35"/>
      <c r="T9574" s="35"/>
      <c r="U9574" s="35"/>
      <c r="V9574" s="35"/>
      <c r="W9574" s="35"/>
      <c r="X9574" s="35"/>
      <c r="Y9574" s="35"/>
    </row>
    <row r="9575" customFormat="false" ht="14.25" hidden="false" customHeight="false" outlineLevel="0" collapsed="false">
      <c r="N9575" s="0" t="str">
        <f aca="false">IF(R9575=0,"",IF(Q9575=VLOOKUP(N9574+1,$B$8:$C$360,2,0),N9574+1,N9574))</f>
        <v/>
      </c>
      <c r="P9575" s="30"/>
      <c r="Q9575" s="30"/>
      <c r="R9575" s="35"/>
      <c r="S9575" s="35"/>
      <c r="T9575" s="35"/>
      <c r="U9575" s="35"/>
      <c r="V9575" s="35"/>
      <c r="W9575" s="35"/>
      <c r="X9575" s="35"/>
      <c r="Y9575" s="35"/>
    </row>
    <row r="9576" customFormat="false" ht="14.25" hidden="false" customHeight="false" outlineLevel="0" collapsed="false">
      <c r="N9576" s="0" t="str">
        <f aca="false">IF(R9576=0,"",IF(Q9576=VLOOKUP(N9575+1,$B$8:$C$360,2,0),N9575+1,N9575))</f>
        <v/>
      </c>
      <c r="P9576" s="30"/>
      <c r="Q9576" s="30"/>
      <c r="R9576" s="35"/>
      <c r="S9576" s="35"/>
      <c r="T9576" s="35"/>
      <c r="U9576" s="35"/>
      <c r="V9576" s="35"/>
      <c r="W9576" s="35"/>
      <c r="X9576" s="35"/>
      <c r="Y9576" s="35"/>
    </row>
    <row r="9577" customFormat="false" ht="14.25" hidden="false" customHeight="false" outlineLevel="0" collapsed="false">
      <c r="N9577" s="0" t="str">
        <f aca="false">IF(R9577=0,"",IF(Q9577=VLOOKUP(N9576+1,$B$8:$C$360,2,0),N9576+1,N9576))</f>
        <v/>
      </c>
      <c r="P9577" s="30"/>
      <c r="Q9577" s="30"/>
      <c r="R9577" s="35"/>
      <c r="S9577" s="35"/>
      <c r="T9577" s="35"/>
      <c r="U9577" s="35"/>
      <c r="V9577" s="35"/>
      <c r="W9577" s="35"/>
      <c r="X9577" s="35"/>
      <c r="Y9577" s="35"/>
    </row>
    <row r="9578" customFormat="false" ht="14.25" hidden="false" customHeight="false" outlineLevel="0" collapsed="false">
      <c r="N9578" s="0" t="str">
        <f aca="false">IF(R9578=0,"",IF(Q9578=VLOOKUP(N9577+1,$B$8:$C$360,2,0),N9577+1,N9577))</f>
        <v/>
      </c>
      <c r="P9578" s="30"/>
      <c r="Q9578" s="30"/>
      <c r="R9578" s="35"/>
      <c r="S9578" s="35"/>
      <c r="T9578" s="35"/>
      <c r="U9578" s="35"/>
      <c r="V9578" s="35"/>
      <c r="W9578" s="35"/>
      <c r="X9578" s="35"/>
      <c r="Y9578" s="35"/>
    </row>
    <row r="9579" customFormat="false" ht="14.25" hidden="false" customHeight="false" outlineLevel="0" collapsed="false">
      <c r="N9579" s="0" t="str">
        <f aca="false">IF(R9579=0,"",IF(Q9579=VLOOKUP(N9578+1,$B$8:$C$360,2,0),N9578+1,N9578))</f>
        <v/>
      </c>
      <c r="P9579" s="30"/>
      <c r="Q9579" s="30"/>
      <c r="R9579" s="35"/>
      <c r="S9579" s="35"/>
      <c r="T9579" s="35"/>
      <c r="U9579" s="35"/>
      <c r="V9579" s="35"/>
      <c r="W9579" s="35"/>
      <c r="X9579" s="35"/>
      <c r="Y9579" s="35"/>
    </row>
    <row r="9580" customFormat="false" ht="14.25" hidden="false" customHeight="false" outlineLevel="0" collapsed="false">
      <c r="N9580" s="0" t="str">
        <f aca="false">IF(R9580=0,"",IF(Q9580=VLOOKUP(N9579+1,$B$8:$C$360,2,0),N9579+1,N9579))</f>
        <v/>
      </c>
      <c r="P9580" s="30"/>
      <c r="Q9580" s="30"/>
      <c r="R9580" s="35"/>
      <c r="S9580" s="35"/>
      <c r="T9580" s="35"/>
      <c r="U9580" s="35"/>
      <c r="V9580" s="35"/>
      <c r="W9580" s="35"/>
      <c r="X9580" s="35"/>
      <c r="Y9580" s="35"/>
    </row>
    <row r="9581" customFormat="false" ht="14.25" hidden="false" customHeight="false" outlineLevel="0" collapsed="false">
      <c r="N9581" s="0" t="str">
        <f aca="false">IF(R9581=0,"",IF(Q9581=VLOOKUP(N9580+1,$B$8:$C$360,2,0),N9580+1,N9580))</f>
        <v/>
      </c>
      <c r="P9581" s="30"/>
      <c r="Q9581" s="30"/>
      <c r="R9581" s="35"/>
      <c r="S9581" s="35"/>
      <c r="T9581" s="35"/>
      <c r="U9581" s="35"/>
      <c r="V9581" s="35"/>
      <c r="W9581" s="35"/>
      <c r="X9581" s="35"/>
      <c r="Y9581" s="35"/>
    </row>
    <row r="9582" customFormat="false" ht="14.25" hidden="false" customHeight="false" outlineLevel="0" collapsed="false">
      <c r="N9582" s="0" t="str">
        <f aca="false">IF(R9582=0,"",IF(Q9582=VLOOKUP(N9581+1,$B$8:$C$360,2,0),N9581+1,N9581))</f>
        <v/>
      </c>
      <c r="P9582" s="30"/>
      <c r="Q9582" s="30"/>
      <c r="R9582" s="35"/>
      <c r="S9582" s="35"/>
      <c r="T9582" s="35"/>
      <c r="U9582" s="35"/>
      <c r="V9582" s="35"/>
      <c r="W9582" s="35"/>
      <c r="X9582" s="35"/>
      <c r="Y9582" s="35"/>
    </row>
    <row r="9583" customFormat="false" ht="14.25" hidden="false" customHeight="false" outlineLevel="0" collapsed="false">
      <c r="N9583" s="0" t="str">
        <f aca="false">IF(R9583=0,"",IF(Q9583=VLOOKUP(N9582+1,$B$8:$C$360,2,0),N9582+1,N9582))</f>
        <v/>
      </c>
      <c r="P9583" s="30"/>
      <c r="Q9583" s="30"/>
      <c r="R9583" s="35"/>
      <c r="S9583" s="35"/>
      <c r="T9583" s="35"/>
      <c r="U9583" s="35"/>
      <c r="V9583" s="35"/>
      <c r="W9583" s="35"/>
      <c r="X9583" s="35"/>
      <c r="Y9583" s="35"/>
    </row>
    <row r="9584" customFormat="false" ht="14.25" hidden="false" customHeight="false" outlineLevel="0" collapsed="false">
      <c r="N9584" s="0" t="str">
        <f aca="false">IF(R9584=0,"",IF(Q9584=VLOOKUP(N9583+1,$B$8:$C$360,2,0),N9583+1,N9583))</f>
        <v/>
      </c>
      <c r="P9584" s="30"/>
      <c r="Q9584" s="30"/>
      <c r="R9584" s="35"/>
      <c r="S9584" s="35"/>
      <c r="T9584" s="35"/>
      <c r="U9584" s="35"/>
      <c r="V9584" s="35"/>
      <c r="W9584" s="35"/>
      <c r="X9584" s="35"/>
      <c r="Y9584" s="35"/>
    </row>
    <row r="9585" customFormat="false" ht="14.25" hidden="false" customHeight="false" outlineLevel="0" collapsed="false">
      <c r="N9585" s="0" t="str">
        <f aca="false">IF(R9585=0,"",IF(Q9585=VLOOKUP(N9584+1,$B$8:$C$360,2,0),N9584+1,N9584))</f>
        <v/>
      </c>
      <c r="P9585" s="30"/>
      <c r="Q9585" s="30"/>
      <c r="R9585" s="35"/>
      <c r="S9585" s="35"/>
      <c r="T9585" s="35"/>
      <c r="U9585" s="35"/>
      <c r="V9585" s="35"/>
      <c r="W9585" s="35"/>
      <c r="X9585" s="35"/>
      <c r="Y9585" s="35"/>
    </row>
    <row r="9586" customFormat="false" ht="14.25" hidden="false" customHeight="false" outlineLevel="0" collapsed="false">
      <c r="N9586" s="0" t="str">
        <f aca="false">IF(R9586=0,"",IF(Q9586=VLOOKUP(N9585+1,$B$8:$C$360,2,0),N9585+1,N9585))</f>
        <v/>
      </c>
      <c r="P9586" s="30"/>
      <c r="Q9586" s="30"/>
      <c r="R9586" s="35"/>
      <c r="S9586" s="35"/>
      <c r="T9586" s="35"/>
      <c r="U9586" s="35"/>
      <c r="V9586" s="35"/>
      <c r="W9586" s="35"/>
      <c r="X9586" s="35"/>
      <c r="Y9586" s="35"/>
    </row>
    <row r="9587" customFormat="false" ht="14.25" hidden="false" customHeight="false" outlineLevel="0" collapsed="false">
      <c r="N9587" s="0" t="str">
        <f aca="false">IF(R9587=0,"",IF(Q9587=VLOOKUP(N9586+1,$B$8:$C$360,2,0),N9586+1,N9586))</f>
        <v/>
      </c>
      <c r="P9587" s="30"/>
      <c r="Q9587" s="30"/>
      <c r="R9587" s="35"/>
      <c r="S9587" s="35"/>
      <c r="T9587" s="35"/>
      <c r="U9587" s="35"/>
      <c r="V9587" s="35"/>
      <c r="W9587" s="35"/>
      <c r="X9587" s="35"/>
      <c r="Y9587" s="35"/>
    </row>
    <row r="9588" customFormat="false" ht="14.25" hidden="false" customHeight="false" outlineLevel="0" collapsed="false">
      <c r="N9588" s="0" t="str">
        <f aca="false">IF(R9588=0,"",IF(Q9588=VLOOKUP(N9587+1,$B$8:$C$360,2,0),N9587+1,N9587))</f>
        <v/>
      </c>
      <c r="P9588" s="30"/>
      <c r="Q9588" s="30"/>
      <c r="R9588" s="35"/>
      <c r="S9588" s="35"/>
      <c r="T9588" s="35"/>
      <c r="U9588" s="35"/>
      <c r="V9588" s="35"/>
      <c r="W9588" s="35"/>
      <c r="X9588" s="35"/>
      <c r="Y9588" s="35"/>
    </row>
    <row r="9589" customFormat="false" ht="14.25" hidden="false" customHeight="false" outlineLevel="0" collapsed="false">
      <c r="N9589" s="0" t="str">
        <f aca="false">IF(R9589=0,"",IF(Q9589=VLOOKUP(N9588+1,$B$8:$C$360,2,0),N9588+1,N9588))</f>
        <v/>
      </c>
      <c r="P9589" s="30"/>
      <c r="Q9589" s="30"/>
      <c r="R9589" s="35"/>
      <c r="S9589" s="35"/>
      <c r="T9589" s="35"/>
      <c r="U9589" s="35"/>
      <c r="V9589" s="35"/>
      <c r="W9589" s="35"/>
      <c r="X9589" s="35"/>
      <c r="Y9589" s="35"/>
    </row>
    <row r="9590" customFormat="false" ht="14.25" hidden="false" customHeight="false" outlineLevel="0" collapsed="false">
      <c r="N9590" s="0" t="str">
        <f aca="false">IF(R9590=0,"",IF(Q9590=VLOOKUP(N9589+1,$B$8:$C$360,2,0),N9589+1,N9589))</f>
        <v/>
      </c>
      <c r="P9590" s="30"/>
      <c r="Q9590" s="30"/>
      <c r="R9590" s="35"/>
      <c r="S9590" s="35"/>
      <c r="T9590" s="35"/>
      <c r="U9590" s="35"/>
      <c r="V9590" s="35"/>
      <c r="W9590" s="35"/>
      <c r="X9590" s="35"/>
      <c r="Y9590" s="35"/>
    </row>
    <row r="9591" customFormat="false" ht="14.25" hidden="false" customHeight="false" outlineLevel="0" collapsed="false">
      <c r="N9591" s="0" t="str">
        <f aca="false">IF(R9591=0,"",IF(Q9591=VLOOKUP(N9590+1,$B$8:$C$360,2,0),N9590+1,N9590))</f>
        <v/>
      </c>
      <c r="P9591" s="30"/>
      <c r="Q9591" s="30"/>
      <c r="R9591" s="35"/>
      <c r="S9591" s="35"/>
      <c r="T9591" s="35"/>
      <c r="U9591" s="35"/>
      <c r="V9591" s="35"/>
      <c r="W9591" s="35"/>
      <c r="X9591" s="35"/>
      <c r="Y9591" s="35"/>
    </row>
    <row r="9592" customFormat="false" ht="14.25" hidden="false" customHeight="false" outlineLevel="0" collapsed="false">
      <c r="N9592" s="0" t="str">
        <f aca="false">IF(R9592=0,"",IF(Q9592=VLOOKUP(N9591+1,$B$8:$C$360,2,0),N9591+1,N9591))</f>
        <v/>
      </c>
      <c r="P9592" s="30"/>
      <c r="Q9592" s="30"/>
      <c r="R9592" s="35"/>
      <c r="S9592" s="35"/>
      <c r="T9592" s="35"/>
      <c r="U9592" s="35"/>
      <c r="V9592" s="35"/>
      <c r="W9592" s="35"/>
      <c r="X9592" s="35"/>
      <c r="Y9592" s="35"/>
    </row>
    <row r="9593" customFormat="false" ht="14.25" hidden="false" customHeight="false" outlineLevel="0" collapsed="false">
      <c r="N9593" s="0" t="str">
        <f aca="false">IF(R9593=0,"",IF(Q9593=VLOOKUP(N9592+1,$B$8:$C$360,2,0),N9592+1,N9592))</f>
        <v/>
      </c>
      <c r="P9593" s="30"/>
      <c r="Q9593" s="30"/>
      <c r="R9593" s="35"/>
      <c r="S9593" s="35"/>
      <c r="T9593" s="35"/>
      <c r="U9593" s="35"/>
      <c r="V9593" s="35"/>
      <c r="W9593" s="35"/>
      <c r="X9593" s="35"/>
      <c r="Y9593" s="35"/>
    </row>
    <row r="9594" customFormat="false" ht="14.25" hidden="false" customHeight="false" outlineLevel="0" collapsed="false">
      <c r="N9594" s="0" t="str">
        <f aca="false">IF(R9594=0,"",IF(Q9594=VLOOKUP(N9593+1,$B$8:$C$360,2,0),N9593+1,N9593))</f>
        <v/>
      </c>
      <c r="P9594" s="30"/>
      <c r="Q9594" s="30"/>
      <c r="R9594" s="35"/>
      <c r="S9594" s="35"/>
      <c r="T9594" s="35"/>
      <c r="U9594" s="35"/>
      <c r="V9594" s="35"/>
      <c r="W9594" s="35"/>
      <c r="X9594" s="35"/>
      <c r="Y9594" s="35"/>
    </row>
    <row r="9595" customFormat="false" ht="14.25" hidden="false" customHeight="false" outlineLevel="0" collapsed="false">
      <c r="N9595" s="0" t="str">
        <f aca="false">IF(R9595=0,"",IF(Q9595=VLOOKUP(N9594+1,$B$8:$C$360,2,0),N9594+1,N9594))</f>
        <v/>
      </c>
      <c r="P9595" s="30"/>
      <c r="Q9595" s="30"/>
      <c r="R9595" s="35"/>
      <c r="S9595" s="35"/>
      <c r="T9595" s="35"/>
      <c r="U9595" s="35"/>
      <c r="V9595" s="35"/>
      <c r="W9595" s="35"/>
      <c r="X9595" s="35"/>
      <c r="Y9595" s="35"/>
    </row>
    <row r="9596" customFormat="false" ht="14.25" hidden="false" customHeight="false" outlineLevel="0" collapsed="false">
      <c r="N9596" s="0" t="str">
        <f aca="false">IF(R9596=0,"",IF(Q9596=VLOOKUP(N9595+1,$B$8:$C$360,2,0),N9595+1,N9595))</f>
        <v/>
      </c>
      <c r="P9596" s="30"/>
      <c r="Q9596" s="30"/>
      <c r="R9596" s="35"/>
      <c r="S9596" s="35"/>
      <c r="T9596" s="35"/>
      <c r="U9596" s="35"/>
      <c r="V9596" s="35"/>
      <c r="W9596" s="35"/>
      <c r="X9596" s="35"/>
      <c r="Y9596" s="35"/>
    </row>
    <row r="9597" customFormat="false" ht="14.25" hidden="false" customHeight="false" outlineLevel="0" collapsed="false">
      <c r="N9597" s="0" t="str">
        <f aca="false">IF(R9597=0,"",IF(Q9597=VLOOKUP(N9596+1,$B$8:$C$360,2,0),N9596+1,N9596))</f>
        <v/>
      </c>
      <c r="P9597" s="30"/>
      <c r="Q9597" s="30"/>
      <c r="R9597" s="35"/>
      <c r="S9597" s="35"/>
      <c r="T9597" s="35"/>
      <c r="U9597" s="35"/>
      <c r="V9597" s="35"/>
      <c r="W9597" s="35"/>
      <c r="X9597" s="35"/>
      <c r="Y9597" s="35"/>
    </row>
    <row r="9598" customFormat="false" ht="14.25" hidden="false" customHeight="false" outlineLevel="0" collapsed="false">
      <c r="N9598" s="0" t="str">
        <f aca="false">IF(R9598=0,"",IF(Q9598=VLOOKUP(N9597+1,$B$8:$C$360,2,0),N9597+1,N9597))</f>
        <v/>
      </c>
      <c r="P9598" s="30"/>
      <c r="Q9598" s="30"/>
      <c r="R9598" s="35"/>
      <c r="S9598" s="35"/>
      <c r="T9598" s="35"/>
      <c r="U9598" s="35"/>
      <c r="V9598" s="35"/>
      <c r="W9598" s="35"/>
      <c r="X9598" s="35"/>
      <c r="Y9598" s="35"/>
    </row>
    <row r="9599" customFormat="false" ht="14.25" hidden="false" customHeight="false" outlineLevel="0" collapsed="false">
      <c r="N9599" s="0" t="str">
        <f aca="false">IF(R9599=0,"",IF(Q9599=VLOOKUP(N9598+1,$B$8:$C$360,2,0),N9598+1,N9598))</f>
        <v/>
      </c>
      <c r="P9599" s="30"/>
      <c r="Q9599" s="30"/>
      <c r="R9599" s="35"/>
      <c r="S9599" s="35"/>
      <c r="T9599" s="35"/>
      <c r="U9599" s="35"/>
      <c r="V9599" s="35"/>
      <c r="W9599" s="35"/>
      <c r="X9599" s="35"/>
      <c r="Y9599" s="35"/>
    </row>
    <row r="9600" customFormat="false" ht="14.25" hidden="false" customHeight="false" outlineLevel="0" collapsed="false">
      <c r="N9600" s="0" t="str">
        <f aca="false">IF(R9600=0,"",IF(Q9600=VLOOKUP(N9599+1,$B$8:$C$360,2,0),N9599+1,N9599))</f>
        <v/>
      </c>
      <c r="P9600" s="30"/>
      <c r="Q9600" s="30"/>
      <c r="R9600" s="35"/>
      <c r="S9600" s="35"/>
      <c r="T9600" s="35"/>
      <c r="U9600" s="35"/>
      <c r="V9600" s="35"/>
      <c r="W9600" s="35"/>
      <c r="X9600" s="35"/>
      <c r="Y9600" s="35"/>
    </row>
    <row r="9601" customFormat="false" ht="14.25" hidden="false" customHeight="false" outlineLevel="0" collapsed="false">
      <c r="N9601" s="0" t="str">
        <f aca="false">IF(R9601=0,"",IF(Q9601=VLOOKUP(N9600+1,$B$8:$C$360,2,0),N9600+1,N9600))</f>
        <v/>
      </c>
      <c r="P9601" s="30"/>
      <c r="Q9601" s="30"/>
      <c r="R9601" s="35"/>
      <c r="S9601" s="35"/>
      <c r="T9601" s="35"/>
      <c r="U9601" s="35"/>
      <c r="V9601" s="35"/>
      <c r="W9601" s="35"/>
      <c r="X9601" s="35"/>
      <c r="Y9601" s="35"/>
    </row>
    <row r="9602" customFormat="false" ht="14.25" hidden="false" customHeight="false" outlineLevel="0" collapsed="false">
      <c r="N9602" s="0" t="str">
        <f aca="false">IF(R9602=0,"",IF(Q9602=VLOOKUP(N9601+1,$B$8:$C$360,2,0),N9601+1,N9601))</f>
        <v/>
      </c>
      <c r="P9602" s="30"/>
      <c r="Q9602" s="30"/>
      <c r="R9602" s="35"/>
      <c r="S9602" s="35"/>
      <c r="T9602" s="35"/>
      <c r="U9602" s="35"/>
      <c r="V9602" s="35"/>
      <c r="W9602" s="35"/>
      <c r="X9602" s="35"/>
      <c r="Y9602" s="35"/>
    </row>
    <row r="9603" customFormat="false" ht="14.25" hidden="false" customHeight="false" outlineLevel="0" collapsed="false">
      <c r="N9603" s="0" t="str">
        <f aca="false">IF(R9603=0,"",IF(Q9603=VLOOKUP(N9602+1,$B$8:$C$360,2,0),N9602+1,N9602))</f>
        <v/>
      </c>
      <c r="P9603" s="30"/>
      <c r="Q9603" s="30"/>
      <c r="R9603" s="35"/>
      <c r="S9603" s="35"/>
      <c r="T9603" s="35"/>
      <c r="U9603" s="35"/>
      <c r="V9603" s="35"/>
      <c r="W9603" s="35"/>
      <c r="X9603" s="35"/>
      <c r="Y9603" s="35"/>
    </row>
    <row r="9604" customFormat="false" ht="14.25" hidden="false" customHeight="false" outlineLevel="0" collapsed="false">
      <c r="N9604" s="0" t="str">
        <f aca="false">IF(R9604=0,"",IF(Q9604=VLOOKUP(N9603+1,$B$8:$C$360,2,0),N9603+1,N9603))</f>
        <v/>
      </c>
      <c r="P9604" s="30"/>
      <c r="Q9604" s="30"/>
      <c r="R9604" s="35"/>
      <c r="S9604" s="35"/>
      <c r="T9604" s="35"/>
      <c r="U9604" s="35"/>
      <c r="V9604" s="35"/>
      <c r="W9604" s="35"/>
      <c r="X9604" s="35"/>
      <c r="Y9604" s="35"/>
    </row>
    <row r="9605" customFormat="false" ht="14.25" hidden="false" customHeight="false" outlineLevel="0" collapsed="false">
      <c r="N9605" s="0" t="str">
        <f aca="false">IF(R9605=0,"",IF(Q9605=VLOOKUP(N9604+1,$B$8:$C$360,2,0),N9604+1,N9604))</f>
        <v/>
      </c>
      <c r="P9605" s="30"/>
      <c r="Q9605" s="30"/>
      <c r="R9605" s="35"/>
      <c r="S9605" s="35"/>
      <c r="T9605" s="35"/>
      <c r="U9605" s="35"/>
      <c r="V9605" s="35"/>
      <c r="W9605" s="35"/>
      <c r="X9605" s="35"/>
      <c r="Y9605" s="35"/>
    </row>
    <row r="9606" customFormat="false" ht="14.25" hidden="false" customHeight="false" outlineLevel="0" collapsed="false">
      <c r="N9606" s="0" t="str">
        <f aca="false">IF(R9606=0,"",IF(Q9606=VLOOKUP(N9605+1,$B$8:$C$360,2,0),N9605+1,N9605))</f>
        <v/>
      </c>
      <c r="P9606" s="30"/>
      <c r="Q9606" s="30"/>
      <c r="R9606" s="35"/>
      <c r="S9606" s="35"/>
      <c r="T9606" s="35"/>
      <c r="U9606" s="35"/>
      <c r="V9606" s="35"/>
      <c r="W9606" s="35"/>
      <c r="X9606" s="35"/>
      <c r="Y9606" s="35"/>
    </row>
    <row r="9607" customFormat="false" ht="14.25" hidden="false" customHeight="false" outlineLevel="0" collapsed="false">
      <c r="N9607" s="0" t="str">
        <f aca="false">IF(R9607=0,"",IF(Q9607=VLOOKUP(N9606+1,$B$8:$C$360,2,0),N9606+1,N9606))</f>
        <v/>
      </c>
      <c r="P9607" s="30"/>
      <c r="Q9607" s="30"/>
      <c r="R9607" s="35"/>
      <c r="S9607" s="35"/>
      <c r="T9607" s="35"/>
      <c r="U9607" s="35"/>
      <c r="V9607" s="35"/>
      <c r="W9607" s="35"/>
      <c r="X9607" s="35"/>
      <c r="Y9607" s="35"/>
    </row>
    <row r="9608" customFormat="false" ht="14.25" hidden="false" customHeight="false" outlineLevel="0" collapsed="false">
      <c r="N9608" s="0" t="str">
        <f aca="false">IF(R9608=0,"",IF(Q9608=VLOOKUP(N9607+1,$B$8:$C$360,2,0),N9607+1,N9607))</f>
        <v/>
      </c>
      <c r="P9608" s="30"/>
      <c r="Q9608" s="30"/>
      <c r="R9608" s="35"/>
      <c r="S9608" s="35"/>
      <c r="T9608" s="35"/>
      <c r="U9608" s="35"/>
      <c r="V9608" s="35"/>
      <c r="W9608" s="35"/>
      <c r="X9608" s="35"/>
      <c r="Y9608" s="35"/>
    </row>
    <row r="9609" customFormat="false" ht="14.25" hidden="false" customHeight="false" outlineLevel="0" collapsed="false">
      <c r="N9609" s="0" t="str">
        <f aca="false">IF(R9609=0,"",IF(Q9609=VLOOKUP(N9608+1,$B$8:$C$360,2,0),N9608+1,N9608))</f>
        <v/>
      </c>
      <c r="P9609" s="30"/>
      <c r="Q9609" s="30"/>
      <c r="R9609" s="35"/>
      <c r="S9609" s="35"/>
      <c r="T9609" s="35"/>
      <c r="U9609" s="35"/>
      <c r="V9609" s="35"/>
      <c r="W9609" s="35"/>
      <c r="X9609" s="35"/>
      <c r="Y9609" s="35"/>
    </row>
    <row r="9610" customFormat="false" ht="14.25" hidden="false" customHeight="false" outlineLevel="0" collapsed="false">
      <c r="N9610" s="0" t="str">
        <f aca="false">IF(R9610=0,"",IF(Q9610=VLOOKUP(N9609+1,$B$8:$C$360,2,0),N9609+1,N9609))</f>
        <v/>
      </c>
      <c r="P9610" s="30"/>
      <c r="Q9610" s="30"/>
      <c r="R9610" s="35"/>
      <c r="S9610" s="35"/>
      <c r="T9610" s="35"/>
      <c r="U9610" s="35"/>
      <c r="V9610" s="35"/>
      <c r="W9610" s="35"/>
      <c r="X9610" s="35"/>
      <c r="Y9610" s="35"/>
    </row>
    <row r="9611" customFormat="false" ht="14.25" hidden="false" customHeight="false" outlineLevel="0" collapsed="false">
      <c r="N9611" s="0" t="str">
        <f aca="false">IF(R9611=0,"",IF(Q9611=VLOOKUP(N9610+1,$B$8:$C$360,2,0),N9610+1,N9610))</f>
        <v/>
      </c>
      <c r="P9611" s="30"/>
      <c r="Q9611" s="30"/>
      <c r="R9611" s="35"/>
      <c r="S9611" s="35"/>
      <c r="T9611" s="35"/>
      <c r="U9611" s="35"/>
      <c r="V9611" s="35"/>
      <c r="W9611" s="35"/>
      <c r="X9611" s="35"/>
      <c r="Y9611" s="35"/>
    </row>
    <row r="9612" customFormat="false" ht="14.25" hidden="false" customHeight="false" outlineLevel="0" collapsed="false">
      <c r="N9612" s="0" t="str">
        <f aca="false">IF(R9612=0,"",IF(Q9612=VLOOKUP(N9611+1,$B$8:$C$360,2,0),N9611+1,N9611))</f>
        <v/>
      </c>
      <c r="P9612" s="30"/>
      <c r="Q9612" s="30"/>
      <c r="R9612" s="35"/>
      <c r="S9612" s="35"/>
      <c r="T9612" s="35"/>
      <c r="U9612" s="35"/>
      <c r="V9612" s="35"/>
      <c r="W9612" s="35"/>
      <c r="X9612" s="35"/>
      <c r="Y9612" s="35"/>
    </row>
    <row r="9613" customFormat="false" ht="14.25" hidden="false" customHeight="false" outlineLevel="0" collapsed="false">
      <c r="N9613" s="0" t="str">
        <f aca="false">IF(R9613=0,"",IF(Q9613=VLOOKUP(N9612+1,$B$8:$C$360,2,0),N9612+1,N9612))</f>
        <v/>
      </c>
      <c r="P9613" s="30"/>
      <c r="Q9613" s="30"/>
      <c r="R9613" s="35"/>
      <c r="S9613" s="35"/>
      <c r="T9613" s="35"/>
      <c r="U9613" s="35"/>
      <c r="V9613" s="35"/>
      <c r="W9613" s="35"/>
      <c r="X9613" s="35"/>
      <c r="Y9613" s="35"/>
    </row>
    <row r="9614" customFormat="false" ht="14.25" hidden="false" customHeight="false" outlineLevel="0" collapsed="false">
      <c r="N9614" s="0" t="str">
        <f aca="false">IF(R9614=0,"",IF(Q9614=VLOOKUP(N9613+1,$B$8:$C$360,2,0),N9613+1,N9613))</f>
        <v/>
      </c>
      <c r="P9614" s="30"/>
      <c r="Q9614" s="30"/>
      <c r="R9614" s="35"/>
      <c r="S9614" s="35"/>
      <c r="T9614" s="35"/>
      <c r="U9614" s="35"/>
      <c r="V9614" s="35"/>
      <c r="W9614" s="35"/>
      <c r="X9614" s="35"/>
      <c r="Y9614" s="35"/>
    </row>
    <row r="9615" customFormat="false" ht="14.25" hidden="false" customHeight="false" outlineLevel="0" collapsed="false">
      <c r="N9615" s="0" t="str">
        <f aca="false">IF(R9615=0,"",IF(Q9615=VLOOKUP(N9614+1,$B$8:$C$360,2,0),N9614+1,N9614))</f>
        <v/>
      </c>
      <c r="P9615" s="30"/>
      <c r="Q9615" s="30"/>
      <c r="R9615" s="35"/>
      <c r="S9615" s="35"/>
      <c r="T9615" s="35"/>
      <c r="U9615" s="35"/>
      <c r="V9615" s="35"/>
      <c r="W9615" s="35"/>
      <c r="X9615" s="35"/>
      <c r="Y9615" s="35"/>
    </row>
    <row r="9616" customFormat="false" ht="14.25" hidden="false" customHeight="false" outlineLevel="0" collapsed="false">
      <c r="N9616" s="0" t="str">
        <f aca="false">IF(R9616=0,"",IF(Q9616=VLOOKUP(N9615+1,$B$8:$C$360,2,0),N9615+1,N9615))</f>
        <v/>
      </c>
      <c r="P9616" s="30"/>
      <c r="Q9616" s="30"/>
      <c r="R9616" s="35"/>
      <c r="S9616" s="35"/>
      <c r="T9616" s="35"/>
      <c r="U9616" s="35"/>
      <c r="V9616" s="35"/>
      <c r="W9616" s="35"/>
      <c r="X9616" s="35"/>
      <c r="Y9616" s="35"/>
    </row>
    <row r="9617" customFormat="false" ht="14.25" hidden="false" customHeight="false" outlineLevel="0" collapsed="false">
      <c r="N9617" s="0" t="str">
        <f aca="false">IF(R9617=0,"",IF(Q9617=VLOOKUP(N9616+1,$B$8:$C$360,2,0),N9616+1,N9616))</f>
        <v/>
      </c>
      <c r="P9617" s="30"/>
      <c r="Q9617" s="30"/>
      <c r="R9617" s="35"/>
      <c r="S9617" s="35"/>
      <c r="T9617" s="35"/>
      <c r="U9617" s="35"/>
      <c r="V9617" s="35"/>
      <c r="W9617" s="35"/>
      <c r="X9617" s="35"/>
      <c r="Y9617" s="35"/>
    </row>
    <row r="9618" customFormat="false" ht="14.25" hidden="false" customHeight="false" outlineLevel="0" collapsed="false">
      <c r="N9618" s="0" t="str">
        <f aca="false">IF(R9618=0,"",IF(Q9618=VLOOKUP(N9617+1,$B$8:$C$360,2,0),N9617+1,N9617))</f>
        <v/>
      </c>
      <c r="P9618" s="30"/>
      <c r="Q9618" s="30"/>
      <c r="R9618" s="35"/>
      <c r="S9618" s="35"/>
      <c r="T9618" s="35"/>
      <c r="U9618" s="35"/>
      <c r="V9618" s="35"/>
      <c r="W9618" s="35"/>
      <c r="X9618" s="35"/>
      <c r="Y9618" s="35"/>
    </row>
    <row r="9619" customFormat="false" ht="14.25" hidden="false" customHeight="false" outlineLevel="0" collapsed="false">
      <c r="N9619" s="0" t="str">
        <f aca="false">IF(R9619=0,"",IF(Q9619=VLOOKUP(N9618+1,$B$8:$C$360,2,0),N9618+1,N9618))</f>
        <v/>
      </c>
      <c r="P9619" s="30"/>
      <c r="Q9619" s="30"/>
      <c r="R9619" s="35"/>
      <c r="S9619" s="35"/>
      <c r="T9619" s="35"/>
      <c r="U9619" s="35"/>
      <c r="V9619" s="35"/>
      <c r="W9619" s="35"/>
      <c r="X9619" s="35"/>
      <c r="Y9619" s="35"/>
    </row>
    <row r="9620" customFormat="false" ht="14.25" hidden="false" customHeight="false" outlineLevel="0" collapsed="false">
      <c r="N9620" s="0" t="str">
        <f aca="false">IF(R9620=0,"",IF(Q9620=VLOOKUP(N9619+1,$B$8:$C$360,2,0),N9619+1,N9619))</f>
        <v/>
      </c>
      <c r="P9620" s="30"/>
      <c r="Q9620" s="30"/>
      <c r="R9620" s="35"/>
      <c r="S9620" s="35"/>
      <c r="T9620" s="35"/>
      <c r="U9620" s="35"/>
      <c r="V9620" s="35"/>
      <c r="W9620" s="35"/>
      <c r="X9620" s="35"/>
      <c r="Y9620" s="35"/>
    </row>
    <row r="9621" customFormat="false" ht="14.25" hidden="false" customHeight="false" outlineLevel="0" collapsed="false">
      <c r="N9621" s="0" t="str">
        <f aca="false">IF(R9621=0,"",IF(Q9621=VLOOKUP(N9620+1,$B$8:$C$360,2,0),N9620+1,N9620))</f>
        <v/>
      </c>
      <c r="P9621" s="30"/>
      <c r="Q9621" s="30"/>
      <c r="R9621" s="35"/>
      <c r="S9621" s="35"/>
      <c r="T9621" s="35"/>
      <c r="U9621" s="35"/>
      <c r="V9621" s="35"/>
      <c r="W9621" s="35"/>
      <c r="X9621" s="35"/>
      <c r="Y9621" s="35"/>
    </row>
    <row r="9622" customFormat="false" ht="14.25" hidden="false" customHeight="false" outlineLevel="0" collapsed="false">
      <c r="N9622" s="0" t="str">
        <f aca="false">IF(R9622=0,"",IF(Q9622=VLOOKUP(N9621+1,$B$8:$C$360,2,0),N9621+1,N9621))</f>
        <v/>
      </c>
      <c r="P9622" s="30"/>
      <c r="Q9622" s="30"/>
      <c r="R9622" s="35"/>
      <c r="S9622" s="35"/>
      <c r="T9622" s="35"/>
      <c r="U9622" s="35"/>
      <c r="V9622" s="35"/>
      <c r="W9622" s="35"/>
      <c r="X9622" s="35"/>
      <c r="Y9622" s="35"/>
    </row>
    <row r="9623" customFormat="false" ht="14.25" hidden="false" customHeight="false" outlineLevel="0" collapsed="false">
      <c r="N9623" s="0" t="str">
        <f aca="false">IF(R9623=0,"",IF(Q9623=VLOOKUP(N9622+1,$B$8:$C$360,2,0),N9622+1,N9622))</f>
        <v/>
      </c>
      <c r="P9623" s="30"/>
      <c r="Q9623" s="30"/>
      <c r="R9623" s="35"/>
      <c r="S9623" s="35"/>
      <c r="T9623" s="35"/>
      <c r="U9623" s="35"/>
      <c r="V9623" s="35"/>
      <c r="W9623" s="35"/>
      <c r="X9623" s="35"/>
      <c r="Y9623" s="35"/>
    </row>
    <row r="9624" customFormat="false" ht="14.25" hidden="false" customHeight="false" outlineLevel="0" collapsed="false">
      <c r="N9624" s="0" t="str">
        <f aca="false">IF(R9624=0,"",IF(Q9624=VLOOKUP(N9623+1,$B$8:$C$360,2,0),N9623+1,N9623))</f>
        <v/>
      </c>
      <c r="P9624" s="30"/>
      <c r="Q9624" s="30"/>
      <c r="R9624" s="35"/>
      <c r="S9624" s="35"/>
      <c r="T9624" s="35"/>
      <c r="U9624" s="35"/>
      <c r="V9624" s="35"/>
      <c r="W9624" s="35"/>
      <c r="X9624" s="35"/>
      <c r="Y9624" s="35"/>
    </row>
    <row r="9625" customFormat="false" ht="14.25" hidden="false" customHeight="false" outlineLevel="0" collapsed="false">
      <c r="N9625" s="0" t="str">
        <f aca="false">IF(R9625=0,"",IF(Q9625=VLOOKUP(N9624+1,$B$8:$C$360,2,0),N9624+1,N9624))</f>
        <v/>
      </c>
      <c r="P9625" s="30"/>
      <c r="Q9625" s="30"/>
      <c r="R9625" s="35"/>
      <c r="S9625" s="35"/>
      <c r="T9625" s="35"/>
      <c r="U9625" s="35"/>
      <c r="V9625" s="35"/>
      <c r="W9625" s="35"/>
      <c r="X9625" s="35"/>
      <c r="Y9625" s="35"/>
    </row>
    <row r="9626" customFormat="false" ht="14.25" hidden="false" customHeight="false" outlineLevel="0" collapsed="false">
      <c r="N9626" s="0" t="str">
        <f aca="false">IF(R9626=0,"",IF(Q9626=VLOOKUP(N9625+1,$B$8:$C$360,2,0),N9625+1,N9625))</f>
        <v/>
      </c>
      <c r="P9626" s="30"/>
      <c r="Q9626" s="30"/>
      <c r="R9626" s="35"/>
      <c r="S9626" s="35"/>
      <c r="T9626" s="35"/>
      <c r="U9626" s="35"/>
      <c r="V9626" s="35"/>
      <c r="W9626" s="35"/>
      <c r="X9626" s="35"/>
      <c r="Y9626" s="35"/>
    </row>
    <row r="9627" customFormat="false" ht="14.25" hidden="false" customHeight="false" outlineLevel="0" collapsed="false">
      <c r="N9627" s="0" t="str">
        <f aca="false">IF(R9627=0,"",IF(Q9627=VLOOKUP(N9626+1,$B$8:$C$360,2,0),N9626+1,N9626))</f>
        <v/>
      </c>
      <c r="P9627" s="30"/>
      <c r="Q9627" s="30"/>
      <c r="R9627" s="35"/>
      <c r="S9627" s="35"/>
      <c r="T9627" s="35"/>
      <c r="U9627" s="35"/>
      <c r="V9627" s="35"/>
      <c r="W9627" s="35"/>
      <c r="X9627" s="35"/>
      <c r="Y9627" s="35"/>
    </row>
    <row r="9628" customFormat="false" ht="14.25" hidden="false" customHeight="false" outlineLevel="0" collapsed="false">
      <c r="N9628" s="0" t="str">
        <f aca="false">IF(R9628=0,"",IF(Q9628=VLOOKUP(N9627+1,$B$8:$C$360,2,0),N9627+1,N9627))</f>
        <v/>
      </c>
      <c r="P9628" s="30"/>
      <c r="Q9628" s="30"/>
      <c r="R9628" s="35"/>
      <c r="S9628" s="35"/>
      <c r="T9628" s="35"/>
      <c r="U9628" s="35"/>
      <c r="V9628" s="35"/>
      <c r="W9628" s="35"/>
      <c r="X9628" s="35"/>
      <c r="Y9628" s="35"/>
    </row>
    <row r="9629" customFormat="false" ht="14.25" hidden="false" customHeight="false" outlineLevel="0" collapsed="false">
      <c r="N9629" s="0" t="str">
        <f aca="false">IF(R9629=0,"",IF(Q9629=VLOOKUP(N9628+1,$B$8:$C$360,2,0),N9628+1,N9628))</f>
        <v/>
      </c>
      <c r="P9629" s="30"/>
      <c r="Q9629" s="30"/>
      <c r="R9629" s="35"/>
      <c r="S9629" s="35"/>
      <c r="T9629" s="35"/>
      <c r="U9629" s="35"/>
      <c r="V9629" s="35"/>
      <c r="W9629" s="35"/>
      <c r="X9629" s="35"/>
      <c r="Y9629" s="35"/>
    </row>
    <row r="9630" customFormat="false" ht="14.25" hidden="false" customHeight="false" outlineLevel="0" collapsed="false">
      <c r="N9630" s="0" t="str">
        <f aca="false">IF(R9630=0,"",IF(Q9630=VLOOKUP(N9629+1,$B$8:$C$360,2,0),N9629+1,N9629))</f>
        <v/>
      </c>
      <c r="P9630" s="30"/>
      <c r="Q9630" s="30"/>
      <c r="R9630" s="35"/>
      <c r="S9630" s="35"/>
      <c r="T9630" s="35"/>
      <c r="U9630" s="35"/>
      <c r="V9630" s="35"/>
      <c r="W9630" s="35"/>
      <c r="X9630" s="35"/>
      <c r="Y9630" s="35"/>
    </row>
    <row r="9631" customFormat="false" ht="14.25" hidden="false" customHeight="false" outlineLevel="0" collapsed="false">
      <c r="N9631" s="0" t="str">
        <f aca="false">IF(R9631=0,"",IF(Q9631=VLOOKUP(N9630+1,$B$8:$C$360,2,0),N9630+1,N9630))</f>
        <v/>
      </c>
      <c r="P9631" s="30"/>
      <c r="Q9631" s="30"/>
      <c r="R9631" s="35"/>
      <c r="S9631" s="35"/>
      <c r="T9631" s="35"/>
      <c r="U9631" s="35"/>
      <c r="V9631" s="35"/>
      <c r="W9631" s="35"/>
      <c r="X9631" s="35"/>
      <c r="Y9631" s="35"/>
    </row>
    <row r="9632" customFormat="false" ht="14.25" hidden="false" customHeight="false" outlineLevel="0" collapsed="false">
      <c r="N9632" s="0" t="str">
        <f aca="false">IF(R9632=0,"",IF(Q9632=VLOOKUP(N9631+1,$B$8:$C$360,2,0),N9631+1,N9631))</f>
        <v/>
      </c>
      <c r="P9632" s="30"/>
      <c r="Q9632" s="30"/>
      <c r="R9632" s="35"/>
      <c r="S9632" s="35"/>
      <c r="T9632" s="35"/>
      <c r="U9632" s="35"/>
      <c r="V9632" s="35"/>
      <c r="W9632" s="35"/>
      <c r="X9632" s="35"/>
      <c r="Y9632" s="35"/>
    </row>
    <row r="9633" customFormat="false" ht="14.25" hidden="false" customHeight="false" outlineLevel="0" collapsed="false">
      <c r="N9633" s="0" t="str">
        <f aca="false">IF(R9633=0,"",IF(Q9633=VLOOKUP(N9632+1,$B$8:$C$360,2,0),N9632+1,N9632))</f>
        <v/>
      </c>
      <c r="P9633" s="30"/>
      <c r="Q9633" s="30"/>
      <c r="R9633" s="35"/>
      <c r="S9633" s="35"/>
      <c r="T9633" s="35"/>
      <c r="U9633" s="35"/>
      <c r="V9633" s="35"/>
      <c r="W9633" s="35"/>
      <c r="X9633" s="35"/>
      <c r="Y9633" s="35"/>
    </row>
    <row r="9634" customFormat="false" ht="14.25" hidden="false" customHeight="false" outlineLevel="0" collapsed="false">
      <c r="N9634" s="0" t="str">
        <f aca="false">IF(R9634=0,"",IF(Q9634=VLOOKUP(N9633+1,$B$8:$C$360,2,0),N9633+1,N9633))</f>
        <v/>
      </c>
      <c r="P9634" s="30"/>
      <c r="Q9634" s="30"/>
      <c r="R9634" s="35"/>
      <c r="S9634" s="35"/>
      <c r="T9634" s="35"/>
      <c r="U9634" s="35"/>
      <c r="V9634" s="35"/>
      <c r="W9634" s="35"/>
      <c r="X9634" s="35"/>
      <c r="Y9634" s="35"/>
    </row>
    <row r="9635" customFormat="false" ht="14.25" hidden="false" customHeight="false" outlineLevel="0" collapsed="false">
      <c r="N9635" s="0" t="str">
        <f aca="false">IF(R9635=0,"",IF(Q9635=VLOOKUP(N9634+1,$B$8:$C$360,2,0),N9634+1,N9634))</f>
        <v/>
      </c>
      <c r="P9635" s="30"/>
      <c r="Q9635" s="30"/>
      <c r="R9635" s="35"/>
      <c r="S9635" s="35"/>
      <c r="T9635" s="35"/>
      <c r="U9635" s="35"/>
      <c r="V9635" s="35"/>
      <c r="W9635" s="35"/>
      <c r="X9635" s="35"/>
      <c r="Y9635" s="35"/>
    </row>
    <row r="9636" customFormat="false" ht="14.25" hidden="false" customHeight="false" outlineLevel="0" collapsed="false">
      <c r="N9636" s="0" t="str">
        <f aca="false">IF(R9636=0,"",IF(Q9636=VLOOKUP(N9635+1,$B$8:$C$360,2,0),N9635+1,N9635))</f>
        <v/>
      </c>
      <c r="P9636" s="30"/>
      <c r="Q9636" s="30"/>
      <c r="R9636" s="35"/>
      <c r="S9636" s="35"/>
      <c r="T9636" s="35"/>
      <c r="U9636" s="35"/>
      <c r="V9636" s="35"/>
      <c r="W9636" s="35"/>
      <c r="X9636" s="35"/>
      <c r="Y9636" s="35"/>
    </row>
    <row r="9637" customFormat="false" ht="14.25" hidden="false" customHeight="false" outlineLevel="0" collapsed="false">
      <c r="N9637" s="0" t="str">
        <f aca="false">IF(R9637=0,"",IF(Q9637=VLOOKUP(N9636+1,$B$8:$C$360,2,0),N9636+1,N9636))</f>
        <v/>
      </c>
      <c r="P9637" s="30"/>
      <c r="Q9637" s="30"/>
      <c r="R9637" s="35"/>
      <c r="S9637" s="35"/>
      <c r="T9637" s="35"/>
      <c r="U9637" s="35"/>
      <c r="V9637" s="35"/>
      <c r="W9637" s="35"/>
      <c r="X9637" s="35"/>
      <c r="Y9637" s="35"/>
    </row>
    <row r="9638" customFormat="false" ht="14.25" hidden="false" customHeight="false" outlineLevel="0" collapsed="false">
      <c r="N9638" s="0" t="str">
        <f aca="false">IF(R9638=0,"",IF(Q9638=VLOOKUP(N9637+1,$B$8:$C$360,2,0),N9637+1,N9637))</f>
        <v/>
      </c>
      <c r="P9638" s="30"/>
      <c r="Q9638" s="30"/>
      <c r="R9638" s="35"/>
      <c r="S9638" s="35"/>
      <c r="T9638" s="35"/>
      <c r="U9638" s="35"/>
      <c r="V9638" s="35"/>
      <c r="W9638" s="35"/>
      <c r="X9638" s="35"/>
      <c r="Y9638" s="35"/>
    </row>
    <row r="9639" customFormat="false" ht="14.25" hidden="false" customHeight="false" outlineLevel="0" collapsed="false">
      <c r="N9639" s="0" t="str">
        <f aca="false">IF(R9639=0,"",IF(Q9639=VLOOKUP(N9638+1,$B$8:$C$360,2,0),N9638+1,N9638))</f>
        <v/>
      </c>
      <c r="P9639" s="30"/>
      <c r="Q9639" s="30"/>
      <c r="R9639" s="35"/>
      <c r="S9639" s="35"/>
      <c r="T9639" s="35"/>
      <c r="U9639" s="35"/>
      <c r="V9639" s="35"/>
      <c r="W9639" s="35"/>
      <c r="X9639" s="35"/>
      <c r="Y9639" s="35"/>
    </row>
    <row r="9640" customFormat="false" ht="14.25" hidden="false" customHeight="false" outlineLevel="0" collapsed="false">
      <c r="N9640" s="0" t="str">
        <f aca="false">IF(R9640=0,"",IF(Q9640=VLOOKUP(N9639+1,$B$8:$C$360,2,0),N9639+1,N9639))</f>
        <v/>
      </c>
      <c r="P9640" s="30"/>
      <c r="Q9640" s="30"/>
      <c r="R9640" s="35"/>
      <c r="S9640" s="35"/>
      <c r="T9640" s="35"/>
      <c r="U9640" s="35"/>
      <c r="V9640" s="35"/>
      <c r="W9640" s="35"/>
      <c r="X9640" s="35"/>
      <c r="Y9640" s="35"/>
    </row>
    <row r="9641" customFormat="false" ht="14.25" hidden="false" customHeight="false" outlineLevel="0" collapsed="false">
      <c r="N9641" s="0" t="str">
        <f aca="false">IF(R9641=0,"",IF(Q9641=VLOOKUP(N9640+1,$B$8:$C$360,2,0),N9640+1,N9640))</f>
        <v/>
      </c>
      <c r="P9641" s="30"/>
      <c r="Q9641" s="30"/>
      <c r="R9641" s="35"/>
      <c r="S9641" s="35"/>
      <c r="T9641" s="35"/>
      <c r="U9641" s="35"/>
      <c r="V9641" s="35"/>
      <c r="W9641" s="35"/>
      <c r="X9641" s="35"/>
      <c r="Y9641" s="35"/>
    </row>
    <row r="9642" customFormat="false" ht="14.25" hidden="false" customHeight="false" outlineLevel="0" collapsed="false">
      <c r="N9642" s="0" t="str">
        <f aca="false">IF(R9642=0,"",IF(Q9642=VLOOKUP(N9641+1,$B$8:$C$360,2,0),N9641+1,N9641))</f>
        <v/>
      </c>
      <c r="P9642" s="30"/>
      <c r="Q9642" s="30"/>
      <c r="R9642" s="35"/>
      <c r="S9642" s="35"/>
      <c r="T9642" s="35"/>
      <c r="U9642" s="35"/>
      <c r="V9642" s="35"/>
      <c r="W9642" s="35"/>
      <c r="X9642" s="35"/>
      <c r="Y9642" s="35"/>
    </row>
    <row r="9643" customFormat="false" ht="14.25" hidden="false" customHeight="false" outlineLevel="0" collapsed="false">
      <c r="N9643" s="0" t="str">
        <f aca="false">IF(R9643=0,"",IF(Q9643=VLOOKUP(N9642+1,$B$8:$C$360,2,0),N9642+1,N9642))</f>
        <v/>
      </c>
      <c r="P9643" s="30"/>
      <c r="Q9643" s="30"/>
      <c r="R9643" s="35"/>
      <c r="S9643" s="35"/>
      <c r="T9643" s="35"/>
      <c r="U9643" s="35"/>
      <c r="V9643" s="35"/>
      <c r="W9643" s="35"/>
      <c r="X9643" s="35"/>
      <c r="Y9643" s="35"/>
    </row>
    <row r="9644" customFormat="false" ht="14.25" hidden="false" customHeight="false" outlineLevel="0" collapsed="false">
      <c r="N9644" s="0" t="str">
        <f aca="false">IF(R9644=0,"",IF(Q9644=VLOOKUP(N9643+1,$B$8:$C$360,2,0),N9643+1,N9643))</f>
        <v/>
      </c>
      <c r="P9644" s="30"/>
      <c r="Q9644" s="30"/>
      <c r="R9644" s="35"/>
      <c r="S9644" s="35"/>
      <c r="T9644" s="35"/>
      <c r="U9644" s="35"/>
      <c r="V9644" s="35"/>
      <c r="W9644" s="35"/>
      <c r="X9644" s="35"/>
      <c r="Y9644" s="35"/>
    </row>
    <row r="9645" customFormat="false" ht="14.25" hidden="false" customHeight="false" outlineLevel="0" collapsed="false">
      <c r="N9645" s="0" t="str">
        <f aca="false">IF(R9645=0,"",IF(Q9645=VLOOKUP(N9644+1,$B$8:$C$360,2,0),N9644+1,N9644))</f>
        <v/>
      </c>
      <c r="P9645" s="30"/>
      <c r="Q9645" s="30"/>
      <c r="R9645" s="35"/>
      <c r="S9645" s="35"/>
      <c r="T9645" s="35"/>
      <c r="U9645" s="35"/>
      <c r="V9645" s="35"/>
      <c r="W9645" s="35"/>
      <c r="X9645" s="35"/>
      <c r="Y9645" s="35"/>
    </row>
    <row r="9646" customFormat="false" ht="14.25" hidden="false" customHeight="false" outlineLevel="0" collapsed="false">
      <c r="N9646" s="0" t="str">
        <f aca="false">IF(R9646=0,"",IF(Q9646=VLOOKUP(N9645+1,$B$8:$C$360,2,0),N9645+1,N9645))</f>
        <v/>
      </c>
      <c r="P9646" s="30"/>
      <c r="Q9646" s="30"/>
      <c r="R9646" s="35"/>
      <c r="S9646" s="35"/>
      <c r="T9646" s="35"/>
      <c r="U9646" s="35"/>
      <c r="V9646" s="35"/>
      <c r="W9646" s="35"/>
      <c r="X9646" s="35"/>
      <c r="Y9646" s="35"/>
    </row>
    <row r="9647" customFormat="false" ht="14.25" hidden="false" customHeight="false" outlineLevel="0" collapsed="false">
      <c r="N9647" s="0" t="str">
        <f aca="false">IF(R9647=0,"",IF(Q9647=VLOOKUP(N9646+1,$B$8:$C$360,2,0),N9646+1,N9646))</f>
        <v/>
      </c>
      <c r="P9647" s="30"/>
      <c r="Q9647" s="30"/>
      <c r="R9647" s="35"/>
      <c r="S9647" s="35"/>
      <c r="T9647" s="35"/>
      <c r="U9647" s="35"/>
      <c r="V9647" s="35"/>
      <c r="W9647" s="35"/>
      <c r="X9647" s="35"/>
      <c r="Y9647" s="35"/>
    </row>
    <row r="9648" customFormat="false" ht="14.25" hidden="false" customHeight="false" outlineLevel="0" collapsed="false">
      <c r="N9648" s="0" t="str">
        <f aca="false">IF(R9648=0,"",IF(Q9648=VLOOKUP(N9647+1,$B$8:$C$360,2,0),N9647+1,N9647))</f>
        <v/>
      </c>
      <c r="P9648" s="30"/>
      <c r="Q9648" s="30"/>
      <c r="R9648" s="35"/>
      <c r="S9648" s="35"/>
      <c r="T9648" s="35"/>
      <c r="U9648" s="35"/>
      <c r="V9648" s="35"/>
      <c r="W9648" s="35"/>
      <c r="X9648" s="35"/>
      <c r="Y9648" s="35"/>
    </row>
    <row r="9649" customFormat="false" ht="14.25" hidden="false" customHeight="false" outlineLevel="0" collapsed="false">
      <c r="N9649" s="0" t="str">
        <f aca="false">IF(R9649=0,"",IF(Q9649=VLOOKUP(N9648+1,$B$8:$C$360,2,0),N9648+1,N9648))</f>
        <v/>
      </c>
      <c r="P9649" s="30"/>
      <c r="Q9649" s="30"/>
      <c r="R9649" s="35"/>
      <c r="S9649" s="35"/>
      <c r="T9649" s="35"/>
      <c r="U9649" s="35"/>
      <c r="V9649" s="35"/>
      <c r="W9649" s="35"/>
      <c r="X9649" s="35"/>
      <c r="Y9649" s="35"/>
    </row>
    <row r="9650" customFormat="false" ht="14.25" hidden="false" customHeight="false" outlineLevel="0" collapsed="false">
      <c r="N9650" s="0" t="str">
        <f aca="false">IF(R9650=0,"",IF(Q9650=VLOOKUP(N9649+1,$B$8:$C$360,2,0),N9649+1,N9649))</f>
        <v/>
      </c>
      <c r="P9650" s="30"/>
      <c r="Q9650" s="30"/>
      <c r="R9650" s="35"/>
      <c r="S9650" s="35"/>
      <c r="T9650" s="35"/>
      <c r="U9650" s="35"/>
      <c r="V9650" s="35"/>
      <c r="W9650" s="35"/>
      <c r="X9650" s="35"/>
      <c r="Y9650" s="35"/>
    </row>
    <row r="9651" customFormat="false" ht="14.25" hidden="false" customHeight="false" outlineLevel="0" collapsed="false">
      <c r="N9651" s="0" t="str">
        <f aca="false">IF(R9651=0,"",IF(Q9651=VLOOKUP(N9650+1,$B$8:$C$360,2,0),N9650+1,N9650))</f>
        <v/>
      </c>
      <c r="P9651" s="30"/>
      <c r="Q9651" s="30"/>
      <c r="R9651" s="35"/>
      <c r="S9651" s="35"/>
      <c r="T9651" s="35"/>
      <c r="U9651" s="35"/>
      <c r="V9651" s="35"/>
      <c r="W9651" s="35"/>
      <c r="X9651" s="35"/>
      <c r="Y9651" s="35"/>
    </row>
    <row r="9652" customFormat="false" ht="14.25" hidden="false" customHeight="false" outlineLevel="0" collapsed="false">
      <c r="N9652" s="0" t="str">
        <f aca="false">IF(R9652=0,"",IF(Q9652=VLOOKUP(N9651+1,$B$8:$C$360,2,0),N9651+1,N9651))</f>
        <v/>
      </c>
      <c r="P9652" s="30"/>
      <c r="Q9652" s="30"/>
      <c r="R9652" s="35"/>
      <c r="S9652" s="35"/>
      <c r="T9652" s="35"/>
      <c r="U9652" s="35"/>
      <c r="V9652" s="35"/>
      <c r="W9652" s="35"/>
      <c r="X9652" s="35"/>
      <c r="Y9652" s="35"/>
    </row>
    <row r="9653" customFormat="false" ht="14.25" hidden="false" customHeight="false" outlineLevel="0" collapsed="false">
      <c r="N9653" s="0" t="str">
        <f aca="false">IF(R9653=0,"",IF(Q9653=VLOOKUP(N9652+1,$B$8:$C$360,2,0),N9652+1,N9652))</f>
        <v/>
      </c>
      <c r="P9653" s="30"/>
      <c r="Q9653" s="30"/>
      <c r="R9653" s="35"/>
      <c r="S9653" s="35"/>
      <c r="T9653" s="35"/>
      <c r="U9653" s="35"/>
      <c r="V9653" s="35"/>
      <c r="W9653" s="35"/>
      <c r="X9653" s="35"/>
      <c r="Y9653" s="35"/>
    </row>
    <row r="9654" customFormat="false" ht="14.25" hidden="false" customHeight="false" outlineLevel="0" collapsed="false">
      <c r="N9654" s="0" t="str">
        <f aca="false">IF(R9654=0,"",IF(Q9654=VLOOKUP(N9653+1,$B$8:$C$360,2,0),N9653+1,N9653))</f>
        <v/>
      </c>
      <c r="P9654" s="30"/>
      <c r="Q9654" s="30"/>
      <c r="R9654" s="35"/>
      <c r="S9654" s="35"/>
      <c r="T9654" s="35"/>
      <c r="U9654" s="35"/>
      <c r="V9654" s="35"/>
      <c r="W9654" s="35"/>
      <c r="X9654" s="35"/>
      <c r="Y9654" s="35"/>
    </row>
    <row r="9655" customFormat="false" ht="14.25" hidden="false" customHeight="false" outlineLevel="0" collapsed="false">
      <c r="N9655" s="0" t="str">
        <f aca="false">IF(R9655=0,"",IF(Q9655=VLOOKUP(N9654+1,$B$8:$C$360,2,0),N9654+1,N9654))</f>
        <v/>
      </c>
      <c r="P9655" s="30"/>
      <c r="Q9655" s="30"/>
      <c r="R9655" s="35"/>
      <c r="S9655" s="35"/>
      <c r="T9655" s="35"/>
      <c r="U9655" s="35"/>
      <c r="V9655" s="35"/>
      <c r="W9655" s="35"/>
      <c r="X9655" s="35"/>
      <c r="Y9655" s="35"/>
    </row>
    <row r="9656" customFormat="false" ht="14.25" hidden="false" customHeight="false" outlineLevel="0" collapsed="false">
      <c r="N9656" s="0" t="str">
        <f aca="false">IF(R9656=0,"",IF(Q9656=VLOOKUP(N9655+1,$B$8:$C$360,2,0),N9655+1,N9655))</f>
        <v/>
      </c>
      <c r="P9656" s="30"/>
      <c r="Q9656" s="30"/>
      <c r="R9656" s="35"/>
      <c r="S9656" s="35"/>
      <c r="T9656" s="35"/>
      <c r="U9656" s="35"/>
      <c r="V9656" s="35"/>
      <c r="W9656" s="35"/>
      <c r="X9656" s="35"/>
      <c r="Y9656" s="35"/>
    </row>
    <row r="9657" customFormat="false" ht="14.25" hidden="false" customHeight="false" outlineLevel="0" collapsed="false">
      <c r="N9657" s="0" t="str">
        <f aca="false">IF(R9657=0,"",IF(Q9657=VLOOKUP(N9656+1,$B$8:$C$360,2,0),N9656+1,N9656))</f>
        <v/>
      </c>
      <c r="P9657" s="30"/>
      <c r="Q9657" s="30"/>
      <c r="R9657" s="35"/>
      <c r="S9657" s="35"/>
      <c r="T9657" s="35"/>
      <c r="U9657" s="35"/>
      <c r="V9657" s="35"/>
      <c r="W9657" s="35"/>
      <c r="X9657" s="35"/>
      <c r="Y9657" s="35"/>
    </row>
    <row r="9658" customFormat="false" ht="14.25" hidden="false" customHeight="false" outlineLevel="0" collapsed="false">
      <c r="N9658" s="0" t="str">
        <f aca="false">IF(R9658=0,"",IF(Q9658=VLOOKUP(N9657+1,$B$8:$C$360,2,0),N9657+1,N9657))</f>
        <v/>
      </c>
      <c r="P9658" s="30"/>
      <c r="Q9658" s="30"/>
      <c r="R9658" s="35"/>
      <c r="S9658" s="35"/>
      <c r="T9658" s="35"/>
      <c r="U9658" s="35"/>
      <c r="V9658" s="35"/>
      <c r="W9658" s="35"/>
      <c r="X9658" s="35"/>
      <c r="Y9658" s="35"/>
    </row>
    <row r="9659" customFormat="false" ht="14.25" hidden="false" customHeight="false" outlineLevel="0" collapsed="false">
      <c r="N9659" s="0" t="str">
        <f aca="false">IF(R9659=0,"",IF(Q9659=VLOOKUP(N9658+1,$B$8:$C$360,2,0),N9658+1,N9658))</f>
        <v/>
      </c>
      <c r="P9659" s="30"/>
      <c r="Q9659" s="30"/>
      <c r="R9659" s="35"/>
      <c r="S9659" s="35"/>
      <c r="T9659" s="35"/>
      <c r="U9659" s="35"/>
      <c r="V9659" s="35"/>
      <c r="W9659" s="35"/>
      <c r="X9659" s="35"/>
      <c r="Y9659" s="35"/>
    </row>
    <row r="9660" customFormat="false" ht="14.25" hidden="false" customHeight="false" outlineLevel="0" collapsed="false">
      <c r="N9660" s="0" t="str">
        <f aca="false">IF(R9660=0,"",IF(Q9660=VLOOKUP(N9659+1,$B$8:$C$360,2,0),N9659+1,N9659))</f>
        <v/>
      </c>
      <c r="P9660" s="30"/>
      <c r="Q9660" s="30"/>
      <c r="R9660" s="35"/>
      <c r="S9660" s="35"/>
      <c r="T9660" s="35"/>
      <c r="U9660" s="35"/>
      <c r="V9660" s="35"/>
      <c r="W9660" s="35"/>
      <c r="X9660" s="35"/>
      <c r="Y9660" s="35"/>
    </row>
    <row r="9661" customFormat="false" ht="14.25" hidden="false" customHeight="false" outlineLevel="0" collapsed="false">
      <c r="N9661" s="0" t="str">
        <f aca="false">IF(R9661=0,"",IF(Q9661=VLOOKUP(N9660+1,$B$8:$C$360,2,0),N9660+1,N9660))</f>
        <v/>
      </c>
      <c r="P9661" s="30"/>
      <c r="Q9661" s="30"/>
      <c r="R9661" s="35"/>
      <c r="S9661" s="35"/>
      <c r="T9661" s="35"/>
      <c r="U9661" s="35"/>
      <c r="V9661" s="35"/>
      <c r="W9661" s="35"/>
      <c r="X9661" s="35"/>
      <c r="Y9661" s="35"/>
    </row>
    <row r="9662" customFormat="false" ht="14.25" hidden="false" customHeight="false" outlineLevel="0" collapsed="false">
      <c r="N9662" s="0" t="str">
        <f aca="false">IF(R9662=0,"",IF(Q9662=VLOOKUP(N9661+1,$B$8:$C$360,2,0),N9661+1,N9661))</f>
        <v/>
      </c>
      <c r="P9662" s="30"/>
      <c r="Q9662" s="30"/>
      <c r="R9662" s="35"/>
      <c r="S9662" s="35"/>
      <c r="T9662" s="35"/>
      <c r="U9662" s="35"/>
      <c r="V9662" s="35"/>
      <c r="W9662" s="35"/>
      <c r="X9662" s="35"/>
      <c r="Y9662" s="35"/>
    </row>
    <row r="9663" customFormat="false" ht="14.25" hidden="false" customHeight="false" outlineLevel="0" collapsed="false">
      <c r="N9663" s="0" t="str">
        <f aca="false">IF(R9663=0,"",IF(Q9663=VLOOKUP(N9662+1,$B$8:$C$360,2,0),N9662+1,N9662))</f>
        <v/>
      </c>
      <c r="P9663" s="30"/>
      <c r="Q9663" s="30"/>
      <c r="R9663" s="35"/>
      <c r="S9663" s="35"/>
      <c r="T9663" s="35"/>
      <c r="U9663" s="35"/>
      <c r="V9663" s="35"/>
      <c r="W9663" s="35"/>
      <c r="X9663" s="35"/>
      <c r="Y9663" s="35"/>
    </row>
    <row r="9664" customFormat="false" ht="14.25" hidden="false" customHeight="false" outlineLevel="0" collapsed="false">
      <c r="N9664" s="0" t="str">
        <f aca="false">IF(R9664=0,"",IF(Q9664=VLOOKUP(N9663+1,$B$8:$C$360,2,0),N9663+1,N9663))</f>
        <v/>
      </c>
      <c r="P9664" s="30"/>
      <c r="Q9664" s="30"/>
      <c r="R9664" s="35"/>
      <c r="S9664" s="35"/>
      <c r="T9664" s="35"/>
      <c r="U9664" s="35"/>
      <c r="V9664" s="35"/>
      <c r="W9664" s="35"/>
      <c r="X9664" s="35"/>
      <c r="Y9664" s="35"/>
    </row>
    <row r="9665" customFormat="false" ht="14.25" hidden="false" customHeight="false" outlineLevel="0" collapsed="false">
      <c r="N9665" s="0" t="str">
        <f aca="false">IF(R9665=0,"",IF(Q9665=VLOOKUP(N9664+1,$B$8:$C$360,2,0),N9664+1,N9664))</f>
        <v/>
      </c>
      <c r="P9665" s="30"/>
      <c r="Q9665" s="30"/>
      <c r="R9665" s="35"/>
      <c r="S9665" s="35"/>
      <c r="T9665" s="35"/>
      <c r="U9665" s="35"/>
      <c r="V9665" s="35"/>
      <c r="W9665" s="35"/>
      <c r="X9665" s="35"/>
      <c r="Y9665" s="35"/>
    </row>
    <row r="9666" customFormat="false" ht="14.25" hidden="false" customHeight="false" outlineLevel="0" collapsed="false">
      <c r="N9666" s="0" t="str">
        <f aca="false">IF(R9666=0,"",IF(Q9666=VLOOKUP(N9665+1,$B$8:$C$360,2,0),N9665+1,N9665))</f>
        <v/>
      </c>
      <c r="P9666" s="30"/>
      <c r="Q9666" s="30"/>
      <c r="R9666" s="35"/>
      <c r="S9666" s="35"/>
      <c r="T9666" s="35"/>
      <c r="U9666" s="35"/>
      <c r="V9666" s="35"/>
      <c r="W9666" s="35"/>
      <c r="X9666" s="35"/>
      <c r="Y9666" s="35"/>
    </row>
    <row r="9667" customFormat="false" ht="14.25" hidden="false" customHeight="false" outlineLevel="0" collapsed="false">
      <c r="N9667" s="0" t="str">
        <f aca="false">IF(R9667=0,"",IF(Q9667=VLOOKUP(N9666+1,$B$8:$C$360,2,0),N9666+1,N9666))</f>
        <v/>
      </c>
      <c r="P9667" s="30"/>
      <c r="Q9667" s="30"/>
      <c r="R9667" s="35"/>
      <c r="S9667" s="35"/>
      <c r="T9667" s="35"/>
      <c r="U9667" s="35"/>
      <c r="V9667" s="35"/>
      <c r="W9667" s="35"/>
      <c r="X9667" s="35"/>
      <c r="Y9667" s="35"/>
    </row>
    <row r="9668" customFormat="false" ht="14.25" hidden="false" customHeight="false" outlineLevel="0" collapsed="false">
      <c r="N9668" s="0" t="str">
        <f aca="false">IF(R9668=0,"",IF(Q9668=VLOOKUP(N9667+1,$B$8:$C$360,2,0),N9667+1,N9667))</f>
        <v/>
      </c>
      <c r="P9668" s="30"/>
      <c r="Q9668" s="30"/>
      <c r="R9668" s="35"/>
      <c r="S9668" s="35"/>
      <c r="T9668" s="35"/>
      <c r="U9668" s="35"/>
      <c r="V9668" s="35"/>
      <c r="W9668" s="35"/>
      <c r="X9668" s="35"/>
      <c r="Y9668" s="35"/>
    </row>
    <row r="9669" customFormat="false" ht="14.25" hidden="false" customHeight="false" outlineLevel="0" collapsed="false">
      <c r="N9669" s="0" t="str">
        <f aca="false">IF(R9669=0,"",IF(Q9669=VLOOKUP(N9668+1,$B$8:$C$360,2,0),N9668+1,N9668))</f>
        <v/>
      </c>
      <c r="P9669" s="30"/>
      <c r="Q9669" s="30"/>
      <c r="R9669" s="35"/>
      <c r="S9669" s="35"/>
      <c r="T9669" s="35"/>
      <c r="U9669" s="35"/>
      <c r="V9669" s="35"/>
      <c r="W9669" s="35"/>
      <c r="X9669" s="35"/>
      <c r="Y9669" s="35"/>
    </row>
    <row r="9670" customFormat="false" ht="14.25" hidden="false" customHeight="false" outlineLevel="0" collapsed="false">
      <c r="N9670" s="0" t="str">
        <f aca="false">IF(R9670=0,"",IF(Q9670=VLOOKUP(N9669+1,$B$8:$C$360,2,0),N9669+1,N9669))</f>
        <v/>
      </c>
      <c r="P9670" s="30"/>
      <c r="Q9670" s="30"/>
      <c r="R9670" s="35"/>
      <c r="S9670" s="35"/>
      <c r="T9670" s="35"/>
      <c r="U9670" s="35"/>
      <c r="V9670" s="35"/>
      <c r="W9670" s="35"/>
      <c r="X9670" s="35"/>
      <c r="Y9670" s="35"/>
    </row>
    <row r="9671" customFormat="false" ht="14.25" hidden="false" customHeight="false" outlineLevel="0" collapsed="false">
      <c r="N9671" s="0" t="str">
        <f aca="false">IF(R9671=0,"",IF(Q9671=VLOOKUP(N9670+1,$B$8:$C$360,2,0),N9670+1,N9670))</f>
        <v/>
      </c>
      <c r="P9671" s="30"/>
      <c r="Q9671" s="30"/>
      <c r="R9671" s="35"/>
      <c r="S9671" s="35"/>
      <c r="T9671" s="35"/>
      <c r="U9671" s="35"/>
      <c r="V9671" s="35"/>
      <c r="W9671" s="35"/>
      <c r="X9671" s="35"/>
      <c r="Y9671" s="35"/>
    </row>
    <row r="9672" customFormat="false" ht="14.25" hidden="false" customHeight="false" outlineLevel="0" collapsed="false">
      <c r="N9672" s="0" t="str">
        <f aca="false">IF(R9672=0,"",IF(Q9672=VLOOKUP(N9671+1,$B$8:$C$360,2,0),N9671+1,N9671))</f>
        <v/>
      </c>
      <c r="P9672" s="30"/>
      <c r="Q9672" s="30"/>
      <c r="R9672" s="35"/>
      <c r="S9672" s="35"/>
      <c r="T9672" s="35"/>
      <c r="U9672" s="35"/>
      <c r="V9672" s="35"/>
      <c r="W9672" s="35"/>
      <c r="X9672" s="35"/>
      <c r="Y9672" s="35"/>
    </row>
    <row r="9673" customFormat="false" ht="14.25" hidden="false" customHeight="false" outlineLevel="0" collapsed="false">
      <c r="N9673" s="0" t="str">
        <f aca="false">IF(R9673=0,"",IF(Q9673=VLOOKUP(N9672+1,$B$8:$C$360,2,0),N9672+1,N9672))</f>
        <v/>
      </c>
      <c r="P9673" s="30"/>
      <c r="Q9673" s="30"/>
      <c r="R9673" s="35"/>
      <c r="S9673" s="35"/>
      <c r="T9673" s="35"/>
      <c r="U9673" s="35"/>
      <c r="V9673" s="35"/>
      <c r="W9673" s="35"/>
      <c r="X9673" s="35"/>
      <c r="Y9673" s="35"/>
    </row>
    <row r="9674" customFormat="false" ht="14.25" hidden="false" customHeight="false" outlineLevel="0" collapsed="false">
      <c r="N9674" s="0" t="str">
        <f aca="false">IF(R9674=0,"",IF(Q9674=VLOOKUP(N9673+1,$B$8:$C$360,2,0),N9673+1,N9673))</f>
        <v/>
      </c>
      <c r="P9674" s="30"/>
      <c r="Q9674" s="30"/>
      <c r="R9674" s="35"/>
      <c r="S9674" s="35"/>
      <c r="T9674" s="35"/>
      <c r="U9674" s="35"/>
      <c r="V9674" s="35"/>
      <c r="W9674" s="35"/>
      <c r="X9674" s="35"/>
      <c r="Y9674" s="35"/>
    </row>
    <row r="9675" customFormat="false" ht="14.25" hidden="false" customHeight="false" outlineLevel="0" collapsed="false">
      <c r="N9675" s="0" t="str">
        <f aca="false">IF(R9675=0,"",IF(Q9675=VLOOKUP(N9674+1,$B$8:$C$360,2,0),N9674+1,N9674))</f>
        <v/>
      </c>
      <c r="P9675" s="30"/>
      <c r="Q9675" s="30"/>
      <c r="R9675" s="35"/>
      <c r="S9675" s="35"/>
      <c r="T9675" s="35"/>
      <c r="U9675" s="35"/>
      <c r="V9675" s="35"/>
      <c r="W9675" s="35"/>
      <c r="X9675" s="35"/>
      <c r="Y9675" s="35"/>
    </row>
    <row r="9676" customFormat="false" ht="14.25" hidden="false" customHeight="false" outlineLevel="0" collapsed="false">
      <c r="N9676" s="0" t="str">
        <f aca="false">IF(R9676=0,"",IF(Q9676=VLOOKUP(N9675+1,$B$8:$C$360,2,0),N9675+1,N9675))</f>
        <v/>
      </c>
      <c r="P9676" s="30"/>
      <c r="Q9676" s="30"/>
      <c r="R9676" s="35"/>
      <c r="S9676" s="35"/>
      <c r="T9676" s="35"/>
      <c r="U9676" s="35"/>
      <c r="V9676" s="35"/>
      <c r="W9676" s="35"/>
      <c r="X9676" s="35"/>
      <c r="Y9676" s="35"/>
    </row>
    <row r="9677" customFormat="false" ht="14.25" hidden="false" customHeight="false" outlineLevel="0" collapsed="false">
      <c r="N9677" s="0" t="str">
        <f aca="false">IF(R9677=0,"",IF(Q9677=VLOOKUP(N9676+1,$B$8:$C$360,2,0),N9676+1,N9676))</f>
        <v/>
      </c>
      <c r="P9677" s="30"/>
      <c r="Q9677" s="30"/>
      <c r="R9677" s="35"/>
      <c r="S9677" s="35"/>
      <c r="T9677" s="35"/>
      <c r="U9677" s="35"/>
      <c r="V9677" s="35"/>
      <c r="W9677" s="35"/>
      <c r="X9677" s="35"/>
      <c r="Y9677" s="35"/>
    </row>
    <row r="9678" customFormat="false" ht="14.25" hidden="false" customHeight="false" outlineLevel="0" collapsed="false">
      <c r="N9678" s="0" t="str">
        <f aca="false">IF(R9678=0,"",IF(Q9678=VLOOKUP(N9677+1,$B$8:$C$360,2,0),N9677+1,N9677))</f>
        <v/>
      </c>
      <c r="P9678" s="30"/>
      <c r="Q9678" s="30"/>
      <c r="R9678" s="35"/>
      <c r="S9678" s="35"/>
      <c r="T9678" s="35"/>
      <c r="U9678" s="35"/>
      <c r="V9678" s="35"/>
      <c r="W9678" s="35"/>
      <c r="X9678" s="35"/>
      <c r="Y9678" s="35"/>
    </row>
    <row r="9679" customFormat="false" ht="14.25" hidden="false" customHeight="false" outlineLevel="0" collapsed="false">
      <c r="N9679" s="0" t="str">
        <f aca="false">IF(R9679=0,"",IF(Q9679=VLOOKUP(N9678+1,$B$8:$C$360,2,0),N9678+1,N9678))</f>
        <v/>
      </c>
      <c r="P9679" s="30"/>
      <c r="Q9679" s="30"/>
      <c r="R9679" s="35"/>
      <c r="S9679" s="35"/>
      <c r="T9679" s="35"/>
      <c r="U9679" s="35"/>
      <c r="V9679" s="35"/>
      <c r="W9679" s="35"/>
      <c r="X9679" s="35"/>
      <c r="Y9679" s="35"/>
    </row>
    <row r="9680" customFormat="false" ht="14.25" hidden="false" customHeight="false" outlineLevel="0" collapsed="false">
      <c r="N9680" s="0" t="str">
        <f aca="false">IF(R9680=0,"",IF(Q9680=VLOOKUP(N9679+1,$B$8:$C$360,2,0),N9679+1,N9679))</f>
        <v/>
      </c>
      <c r="P9680" s="30"/>
      <c r="Q9680" s="30"/>
      <c r="R9680" s="35"/>
      <c r="S9680" s="35"/>
      <c r="T9680" s="35"/>
      <c r="U9680" s="35"/>
      <c r="V9680" s="35"/>
      <c r="W9680" s="35"/>
      <c r="X9680" s="35"/>
      <c r="Y9680" s="35"/>
    </row>
    <row r="9681" customFormat="false" ht="14.25" hidden="false" customHeight="false" outlineLevel="0" collapsed="false">
      <c r="N9681" s="0" t="str">
        <f aca="false">IF(R9681=0,"",IF(Q9681=VLOOKUP(N9680+1,$B$8:$C$360,2,0),N9680+1,N9680))</f>
        <v/>
      </c>
      <c r="P9681" s="30"/>
      <c r="Q9681" s="30"/>
      <c r="R9681" s="35"/>
      <c r="S9681" s="35"/>
      <c r="T9681" s="35"/>
      <c r="U9681" s="35"/>
      <c r="V9681" s="35"/>
      <c r="W9681" s="35"/>
      <c r="X9681" s="35"/>
      <c r="Y9681" s="35"/>
    </row>
    <row r="9682" customFormat="false" ht="14.25" hidden="false" customHeight="false" outlineLevel="0" collapsed="false">
      <c r="N9682" s="0" t="str">
        <f aca="false">IF(R9682=0,"",IF(Q9682=VLOOKUP(N9681+1,$B$8:$C$360,2,0),N9681+1,N9681))</f>
        <v/>
      </c>
      <c r="P9682" s="30"/>
      <c r="Q9682" s="30"/>
      <c r="R9682" s="35"/>
      <c r="S9682" s="35"/>
      <c r="T9682" s="35"/>
      <c r="U9682" s="35"/>
      <c r="V9682" s="35"/>
      <c r="W9682" s="35"/>
      <c r="X9682" s="35"/>
      <c r="Y9682" s="35"/>
    </row>
    <row r="9683" customFormat="false" ht="14.25" hidden="false" customHeight="false" outlineLevel="0" collapsed="false">
      <c r="N9683" s="0" t="str">
        <f aca="false">IF(R9683=0,"",IF(Q9683=VLOOKUP(N9682+1,$B$8:$C$360,2,0),N9682+1,N9682))</f>
        <v/>
      </c>
      <c r="P9683" s="30"/>
      <c r="Q9683" s="30"/>
      <c r="R9683" s="35"/>
      <c r="S9683" s="35"/>
      <c r="T9683" s="35"/>
      <c r="U9683" s="35"/>
      <c r="V9683" s="35"/>
      <c r="W9683" s="35"/>
      <c r="X9683" s="35"/>
      <c r="Y9683" s="35"/>
    </row>
    <row r="9684" customFormat="false" ht="14.25" hidden="false" customHeight="false" outlineLevel="0" collapsed="false">
      <c r="N9684" s="0" t="str">
        <f aca="false">IF(R9684=0,"",IF(Q9684=VLOOKUP(N9683+1,$B$8:$C$360,2,0),N9683+1,N9683))</f>
        <v/>
      </c>
      <c r="P9684" s="30"/>
      <c r="Q9684" s="30"/>
      <c r="R9684" s="35"/>
      <c r="S9684" s="35"/>
      <c r="T9684" s="35"/>
      <c r="U9684" s="35"/>
      <c r="V9684" s="35"/>
      <c r="W9684" s="35"/>
      <c r="X9684" s="35"/>
      <c r="Y9684" s="35"/>
    </row>
    <row r="9685" customFormat="false" ht="14.25" hidden="false" customHeight="false" outlineLevel="0" collapsed="false">
      <c r="N9685" s="0" t="str">
        <f aca="false">IF(R9685=0,"",IF(Q9685=VLOOKUP(N9684+1,$B$8:$C$360,2,0),N9684+1,N9684))</f>
        <v/>
      </c>
      <c r="P9685" s="30"/>
      <c r="Q9685" s="30"/>
      <c r="R9685" s="35"/>
      <c r="S9685" s="35"/>
      <c r="T9685" s="35"/>
      <c r="U9685" s="35"/>
      <c r="V9685" s="35"/>
      <c r="W9685" s="35"/>
      <c r="X9685" s="35"/>
      <c r="Y9685" s="35"/>
    </row>
    <row r="9686" customFormat="false" ht="14.25" hidden="false" customHeight="false" outlineLevel="0" collapsed="false">
      <c r="N9686" s="0" t="str">
        <f aca="false">IF(R9686=0,"",IF(Q9686=VLOOKUP(N9685+1,$B$8:$C$360,2,0),N9685+1,N9685))</f>
        <v/>
      </c>
      <c r="P9686" s="30"/>
      <c r="Q9686" s="30"/>
      <c r="R9686" s="35"/>
      <c r="S9686" s="35"/>
      <c r="T9686" s="35"/>
      <c r="U9686" s="35"/>
      <c r="V9686" s="35"/>
      <c r="W9686" s="35"/>
      <c r="X9686" s="35"/>
      <c r="Y9686" s="35"/>
    </row>
    <row r="9687" customFormat="false" ht="14.25" hidden="false" customHeight="false" outlineLevel="0" collapsed="false">
      <c r="N9687" s="0" t="str">
        <f aca="false">IF(R9687=0,"",IF(Q9687=VLOOKUP(N9686+1,$B$8:$C$360,2,0),N9686+1,N9686))</f>
        <v/>
      </c>
      <c r="P9687" s="30"/>
      <c r="Q9687" s="30"/>
      <c r="R9687" s="35"/>
      <c r="S9687" s="35"/>
      <c r="T9687" s="35"/>
      <c r="U9687" s="35"/>
      <c r="V9687" s="35"/>
      <c r="W9687" s="35"/>
      <c r="X9687" s="35"/>
      <c r="Y9687" s="35"/>
    </row>
    <row r="9688" customFormat="false" ht="14.25" hidden="false" customHeight="false" outlineLevel="0" collapsed="false">
      <c r="N9688" s="0" t="str">
        <f aca="false">IF(R9688=0,"",IF(Q9688=VLOOKUP(N9687+1,$B$8:$C$360,2,0),N9687+1,N9687))</f>
        <v/>
      </c>
      <c r="P9688" s="30"/>
      <c r="Q9688" s="30"/>
      <c r="R9688" s="35"/>
      <c r="S9688" s="35"/>
      <c r="T9688" s="35"/>
      <c r="U9688" s="35"/>
      <c r="V9688" s="35"/>
      <c r="W9688" s="35"/>
      <c r="X9688" s="35"/>
      <c r="Y9688" s="35"/>
    </row>
    <row r="9689" customFormat="false" ht="14.25" hidden="false" customHeight="false" outlineLevel="0" collapsed="false">
      <c r="N9689" s="0" t="str">
        <f aca="false">IF(R9689=0,"",IF(Q9689=VLOOKUP(N9688+1,$B$8:$C$360,2,0),N9688+1,N9688))</f>
        <v/>
      </c>
      <c r="P9689" s="30"/>
      <c r="Q9689" s="30"/>
      <c r="R9689" s="35"/>
      <c r="S9689" s="35"/>
      <c r="T9689" s="35"/>
      <c r="U9689" s="35"/>
      <c r="V9689" s="35"/>
      <c r="W9689" s="35"/>
      <c r="X9689" s="35"/>
      <c r="Y9689" s="35"/>
    </row>
    <row r="9690" customFormat="false" ht="14.25" hidden="false" customHeight="false" outlineLevel="0" collapsed="false">
      <c r="N9690" s="0" t="str">
        <f aca="false">IF(R9690=0,"",IF(Q9690=VLOOKUP(N9689+1,$B$8:$C$360,2,0),N9689+1,N9689))</f>
        <v/>
      </c>
      <c r="P9690" s="30"/>
      <c r="Q9690" s="30"/>
      <c r="R9690" s="35"/>
      <c r="S9690" s="35"/>
      <c r="T9690" s="35"/>
      <c r="U9690" s="35"/>
      <c r="V9690" s="35"/>
      <c r="W9690" s="35"/>
      <c r="X9690" s="35"/>
      <c r="Y9690" s="35"/>
    </row>
    <row r="9691" customFormat="false" ht="14.25" hidden="false" customHeight="false" outlineLevel="0" collapsed="false">
      <c r="N9691" s="0" t="str">
        <f aca="false">IF(R9691=0,"",IF(Q9691=VLOOKUP(N9690+1,$B$8:$C$360,2,0),N9690+1,N9690))</f>
        <v/>
      </c>
      <c r="P9691" s="30"/>
      <c r="Q9691" s="30"/>
      <c r="R9691" s="35"/>
      <c r="S9691" s="35"/>
      <c r="T9691" s="35"/>
      <c r="U9691" s="35"/>
      <c r="V9691" s="35"/>
      <c r="W9691" s="35"/>
      <c r="X9691" s="35"/>
      <c r="Y9691" s="35"/>
    </row>
    <row r="9692" customFormat="false" ht="14.25" hidden="false" customHeight="false" outlineLevel="0" collapsed="false">
      <c r="N9692" s="0" t="str">
        <f aca="false">IF(R9692=0,"",IF(Q9692=VLOOKUP(N9691+1,$B$8:$C$360,2,0),N9691+1,N9691))</f>
        <v/>
      </c>
      <c r="P9692" s="30"/>
      <c r="Q9692" s="30"/>
      <c r="R9692" s="35"/>
      <c r="S9692" s="35"/>
      <c r="T9692" s="35"/>
      <c r="U9692" s="35"/>
      <c r="V9692" s="35"/>
      <c r="W9692" s="35"/>
      <c r="X9692" s="35"/>
      <c r="Y9692" s="35"/>
    </row>
    <row r="9693" customFormat="false" ht="14.25" hidden="false" customHeight="false" outlineLevel="0" collapsed="false">
      <c r="N9693" s="0" t="str">
        <f aca="false">IF(R9693=0,"",IF(Q9693=VLOOKUP(N9692+1,$B$8:$C$360,2,0),N9692+1,N9692))</f>
        <v/>
      </c>
      <c r="P9693" s="30"/>
      <c r="Q9693" s="30"/>
      <c r="R9693" s="35"/>
      <c r="S9693" s="35"/>
      <c r="T9693" s="35"/>
      <c r="U9693" s="35"/>
      <c r="V9693" s="35"/>
      <c r="W9693" s="35"/>
      <c r="X9693" s="35"/>
      <c r="Y9693" s="35"/>
    </row>
    <row r="9694" customFormat="false" ht="14.25" hidden="false" customHeight="false" outlineLevel="0" collapsed="false">
      <c r="N9694" s="0" t="str">
        <f aca="false">IF(R9694=0,"",IF(Q9694=VLOOKUP(N9693+1,$B$8:$C$360,2,0),N9693+1,N9693))</f>
        <v/>
      </c>
      <c r="P9694" s="30"/>
      <c r="Q9694" s="30"/>
      <c r="R9694" s="35"/>
      <c r="S9694" s="35"/>
      <c r="T9694" s="35"/>
      <c r="U9694" s="35"/>
      <c r="V9694" s="35"/>
      <c r="W9694" s="35"/>
      <c r="X9694" s="35"/>
      <c r="Y9694" s="35"/>
    </row>
    <row r="9695" customFormat="false" ht="14.25" hidden="false" customHeight="false" outlineLevel="0" collapsed="false">
      <c r="N9695" s="0" t="str">
        <f aca="false">IF(R9695=0,"",IF(Q9695=VLOOKUP(N9694+1,$B$8:$C$360,2,0),N9694+1,N9694))</f>
        <v/>
      </c>
      <c r="P9695" s="30"/>
      <c r="Q9695" s="30"/>
      <c r="R9695" s="35"/>
      <c r="S9695" s="35"/>
      <c r="T9695" s="35"/>
      <c r="U9695" s="35"/>
      <c r="V9695" s="35"/>
      <c r="W9695" s="35"/>
      <c r="X9695" s="35"/>
      <c r="Y9695" s="35"/>
    </row>
    <row r="9696" customFormat="false" ht="14.25" hidden="false" customHeight="false" outlineLevel="0" collapsed="false">
      <c r="N9696" s="0" t="str">
        <f aca="false">IF(R9696=0,"",IF(Q9696=VLOOKUP(N9695+1,$B$8:$C$360,2,0),N9695+1,N9695))</f>
        <v/>
      </c>
      <c r="P9696" s="30"/>
      <c r="Q9696" s="30"/>
      <c r="R9696" s="35"/>
      <c r="S9696" s="35"/>
      <c r="T9696" s="35"/>
      <c r="U9696" s="35"/>
      <c r="V9696" s="35"/>
      <c r="W9696" s="35"/>
      <c r="X9696" s="35"/>
      <c r="Y9696" s="35"/>
    </row>
    <row r="9697" customFormat="false" ht="14.25" hidden="false" customHeight="false" outlineLevel="0" collapsed="false">
      <c r="N9697" s="0" t="str">
        <f aca="false">IF(R9697=0,"",IF(Q9697=VLOOKUP(N9696+1,$B$8:$C$360,2,0),N9696+1,N9696))</f>
        <v/>
      </c>
      <c r="P9697" s="30"/>
      <c r="Q9697" s="30"/>
      <c r="R9697" s="35"/>
      <c r="S9697" s="35"/>
      <c r="T9697" s="35"/>
      <c r="U9697" s="35"/>
      <c r="V9697" s="35"/>
      <c r="W9697" s="35"/>
      <c r="X9697" s="35"/>
      <c r="Y9697" s="35"/>
    </row>
    <row r="9698" customFormat="false" ht="14.25" hidden="false" customHeight="false" outlineLevel="0" collapsed="false">
      <c r="N9698" s="0" t="str">
        <f aca="false">IF(R9698=0,"",IF(Q9698=VLOOKUP(N9697+1,$B$8:$C$360,2,0),N9697+1,N9697))</f>
        <v/>
      </c>
      <c r="P9698" s="30"/>
      <c r="Q9698" s="30"/>
      <c r="R9698" s="35"/>
      <c r="S9698" s="35"/>
      <c r="T9698" s="35"/>
      <c r="U9698" s="35"/>
      <c r="V9698" s="35"/>
      <c r="W9698" s="35"/>
      <c r="X9698" s="35"/>
      <c r="Y9698" s="35"/>
    </row>
    <row r="9699" customFormat="false" ht="14.25" hidden="false" customHeight="false" outlineLevel="0" collapsed="false">
      <c r="N9699" s="0" t="str">
        <f aca="false">IF(R9699=0,"",IF(Q9699=VLOOKUP(N9698+1,$B$8:$C$360,2,0),N9698+1,N9698))</f>
        <v/>
      </c>
      <c r="P9699" s="30"/>
      <c r="Q9699" s="30"/>
      <c r="R9699" s="35"/>
      <c r="S9699" s="35"/>
      <c r="T9699" s="35"/>
      <c r="U9699" s="35"/>
      <c r="V9699" s="35"/>
      <c r="W9699" s="35"/>
      <c r="X9699" s="35"/>
      <c r="Y9699" s="35"/>
    </row>
    <row r="9700" customFormat="false" ht="14.25" hidden="false" customHeight="false" outlineLevel="0" collapsed="false">
      <c r="N9700" s="0" t="str">
        <f aca="false">IF(R9700=0,"",IF(Q9700=VLOOKUP(N9699+1,$B$8:$C$360,2,0),N9699+1,N9699))</f>
        <v/>
      </c>
      <c r="P9700" s="30"/>
      <c r="Q9700" s="30"/>
      <c r="R9700" s="35"/>
      <c r="S9700" s="35"/>
      <c r="T9700" s="35"/>
      <c r="U9700" s="35"/>
      <c r="V9700" s="35"/>
      <c r="W9700" s="35"/>
      <c r="X9700" s="35"/>
      <c r="Y9700" s="35"/>
    </row>
    <row r="9701" customFormat="false" ht="14.25" hidden="false" customHeight="false" outlineLevel="0" collapsed="false">
      <c r="N9701" s="0" t="str">
        <f aca="false">IF(R9701=0,"",IF(Q9701=VLOOKUP(N9700+1,$B$8:$C$360,2,0),N9700+1,N9700))</f>
        <v/>
      </c>
      <c r="P9701" s="30"/>
      <c r="Q9701" s="30"/>
      <c r="R9701" s="35"/>
      <c r="S9701" s="35"/>
      <c r="T9701" s="35"/>
      <c r="U9701" s="35"/>
      <c r="V9701" s="35"/>
      <c r="W9701" s="35"/>
      <c r="X9701" s="35"/>
      <c r="Y9701" s="35"/>
    </row>
    <row r="9702" customFormat="false" ht="14.25" hidden="false" customHeight="false" outlineLevel="0" collapsed="false">
      <c r="N9702" s="0" t="str">
        <f aca="false">IF(R9702=0,"",IF(Q9702=VLOOKUP(N9701+1,$B$8:$C$360,2,0),N9701+1,N9701))</f>
        <v/>
      </c>
      <c r="P9702" s="30"/>
      <c r="Q9702" s="30"/>
      <c r="R9702" s="35"/>
      <c r="S9702" s="35"/>
      <c r="T9702" s="35"/>
      <c r="U9702" s="35"/>
      <c r="V9702" s="35"/>
      <c r="W9702" s="35"/>
      <c r="X9702" s="35"/>
      <c r="Y9702" s="35"/>
    </row>
    <row r="9703" customFormat="false" ht="14.25" hidden="false" customHeight="false" outlineLevel="0" collapsed="false">
      <c r="N9703" s="0" t="str">
        <f aca="false">IF(R9703=0,"",IF(Q9703=VLOOKUP(N9702+1,$B$8:$C$360,2,0),N9702+1,N9702))</f>
        <v/>
      </c>
      <c r="P9703" s="30"/>
      <c r="Q9703" s="30"/>
      <c r="R9703" s="35"/>
      <c r="S9703" s="35"/>
      <c r="T9703" s="35"/>
      <c r="U9703" s="35"/>
      <c r="V9703" s="35"/>
      <c r="W9703" s="35"/>
      <c r="X9703" s="35"/>
      <c r="Y9703" s="35"/>
    </row>
    <row r="9704" customFormat="false" ht="14.25" hidden="false" customHeight="false" outlineLevel="0" collapsed="false">
      <c r="N9704" s="0" t="str">
        <f aca="false">IF(R9704=0,"",IF(Q9704=VLOOKUP(N9703+1,$B$8:$C$360,2,0),N9703+1,N9703))</f>
        <v/>
      </c>
      <c r="P9704" s="30"/>
      <c r="Q9704" s="30"/>
      <c r="R9704" s="35"/>
      <c r="S9704" s="35"/>
      <c r="T9704" s="35"/>
      <c r="U9704" s="35"/>
      <c r="V9704" s="35"/>
      <c r="W9704" s="35"/>
      <c r="X9704" s="35"/>
      <c r="Y9704" s="35"/>
    </row>
    <row r="9705" customFormat="false" ht="14.25" hidden="false" customHeight="false" outlineLevel="0" collapsed="false">
      <c r="N9705" s="0" t="str">
        <f aca="false">IF(R9705=0,"",IF(Q9705=VLOOKUP(N9704+1,$B$8:$C$360,2,0),N9704+1,N9704))</f>
        <v/>
      </c>
      <c r="P9705" s="30"/>
      <c r="Q9705" s="30"/>
      <c r="R9705" s="35"/>
      <c r="S9705" s="35"/>
      <c r="T9705" s="35"/>
      <c r="U9705" s="35"/>
      <c r="V9705" s="35"/>
      <c r="W9705" s="35"/>
      <c r="X9705" s="35"/>
      <c r="Y9705" s="35"/>
    </row>
    <row r="9706" customFormat="false" ht="14.25" hidden="false" customHeight="false" outlineLevel="0" collapsed="false">
      <c r="N9706" s="0" t="str">
        <f aca="false">IF(R9706=0,"",IF(Q9706=VLOOKUP(N9705+1,$B$8:$C$360,2,0),N9705+1,N9705))</f>
        <v/>
      </c>
      <c r="P9706" s="30"/>
      <c r="Q9706" s="30"/>
      <c r="R9706" s="35"/>
      <c r="S9706" s="35"/>
      <c r="T9706" s="35"/>
      <c r="U9706" s="35"/>
      <c r="V9706" s="35"/>
      <c r="W9706" s="35"/>
      <c r="X9706" s="35"/>
      <c r="Y9706" s="35"/>
    </row>
    <row r="9707" customFormat="false" ht="14.25" hidden="false" customHeight="false" outlineLevel="0" collapsed="false">
      <c r="N9707" s="0" t="str">
        <f aca="false">IF(R9707=0,"",IF(Q9707=VLOOKUP(N9706+1,$B$8:$C$360,2,0),N9706+1,N9706))</f>
        <v/>
      </c>
      <c r="P9707" s="30"/>
      <c r="Q9707" s="30"/>
      <c r="R9707" s="35"/>
      <c r="S9707" s="35"/>
      <c r="T9707" s="35"/>
      <c r="U9707" s="35"/>
      <c r="V9707" s="35"/>
      <c r="W9707" s="35"/>
      <c r="X9707" s="35"/>
      <c r="Y9707" s="35"/>
    </row>
    <row r="9708" customFormat="false" ht="14.25" hidden="false" customHeight="false" outlineLevel="0" collapsed="false">
      <c r="N9708" s="0" t="str">
        <f aca="false">IF(R9708=0,"",IF(Q9708=VLOOKUP(N9707+1,$B$8:$C$360,2,0),N9707+1,N9707))</f>
        <v/>
      </c>
      <c r="P9708" s="30"/>
      <c r="Q9708" s="30"/>
      <c r="R9708" s="35"/>
      <c r="S9708" s="35"/>
      <c r="T9708" s="35"/>
      <c r="U9708" s="35"/>
      <c r="V9708" s="35"/>
      <c r="W9708" s="35"/>
      <c r="X9708" s="35"/>
      <c r="Y9708" s="35"/>
    </row>
    <row r="9709" customFormat="false" ht="14.25" hidden="false" customHeight="false" outlineLevel="0" collapsed="false">
      <c r="N9709" s="0" t="str">
        <f aca="false">IF(R9709=0,"",IF(Q9709=VLOOKUP(N9708+1,$B$8:$C$360,2,0),N9708+1,N9708))</f>
        <v/>
      </c>
      <c r="P9709" s="30"/>
      <c r="Q9709" s="30"/>
      <c r="R9709" s="35"/>
      <c r="S9709" s="35"/>
      <c r="T9709" s="35"/>
      <c r="U9709" s="35"/>
      <c r="V9709" s="35"/>
      <c r="W9709" s="35"/>
      <c r="X9709" s="35"/>
      <c r="Y9709" s="35"/>
    </row>
    <row r="9710" customFormat="false" ht="14.25" hidden="false" customHeight="false" outlineLevel="0" collapsed="false">
      <c r="N9710" s="0" t="str">
        <f aca="false">IF(R9710=0,"",IF(Q9710=VLOOKUP(N9709+1,$B$8:$C$360,2,0),N9709+1,N9709))</f>
        <v/>
      </c>
      <c r="P9710" s="30"/>
      <c r="Q9710" s="30"/>
      <c r="R9710" s="35"/>
      <c r="S9710" s="35"/>
      <c r="T9710" s="35"/>
      <c r="U9710" s="35"/>
      <c r="V9710" s="35"/>
      <c r="W9710" s="35"/>
      <c r="X9710" s="35"/>
      <c r="Y9710" s="35"/>
    </row>
    <row r="9711" customFormat="false" ht="14.25" hidden="false" customHeight="false" outlineLevel="0" collapsed="false">
      <c r="N9711" s="0" t="str">
        <f aca="false">IF(R9711=0,"",IF(Q9711=VLOOKUP(N9710+1,$B$8:$C$360,2,0),N9710+1,N9710))</f>
        <v/>
      </c>
      <c r="P9711" s="30"/>
      <c r="Q9711" s="30"/>
      <c r="R9711" s="35"/>
      <c r="S9711" s="35"/>
      <c r="T9711" s="35"/>
      <c r="U9711" s="35"/>
      <c r="V9711" s="35"/>
      <c r="W9711" s="35"/>
      <c r="X9711" s="35"/>
      <c r="Y9711" s="35"/>
    </row>
    <row r="9712" customFormat="false" ht="14.25" hidden="false" customHeight="false" outlineLevel="0" collapsed="false">
      <c r="N9712" s="0" t="str">
        <f aca="false">IF(R9712=0,"",IF(Q9712=VLOOKUP(N9711+1,$B$8:$C$360,2,0),N9711+1,N9711))</f>
        <v/>
      </c>
      <c r="P9712" s="30"/>
      <c r="Q9712" s="30"/>
      <c r="R9712" s="35"/>
      <c r="S9712" s="35"/>
      <c r="T9712" s="35"/>
      <c r="U9712" s="35"/>
      <c r="V9712" s="35"/>
      <c r="W9712" s="35"/>
      <c r="X9712" s="35"/>
      <c r="Y9712" s="35"/>
    </row>
    <row r="9713" customFormat="false" ht="14.25" hidden="false" customHeight="false" outlineLevel="0" collapsed="false">
      <c r="N9713" s="0" t="str">
        <f aca="false">IF(R9713=0,"",IF(Q9713=VLOOKUP(N9712+1,$B$8:$C$360,2,0),N9712+1,N9712))</f>
        <v/>
      </c>
      <c r="P9713" s="30"/>
      <c r="Q9713" s="30"/>
      <c r="R9713" s="35"/>
      <c r="S9713" s="35"/>
      <c r="T9713" s="35"/>
      <c r="U9713" s="35"/>
      <c r="V9713" s="35"/>
      <c r="W9713" s="35"/>
      <c r="X9713" s="35"/>
      <c r="Y9713" s="35"/>
    </row>
    <row r="9714" customFormat="false" ht="14.25" hidden="false" customHeight="false" outlineLevel="0" collapsed="false">
      <c r="N9714" s="0" t="str">
        <f aca="false">IF(R9714=0,"",IF(Q9714=VLOOKUP(N9713+1,$B$8:$C$360,2,0),N9713+1,N9713))</f>
        <v/>
      </c>
      <c r="P9714" s="30"/>
      <c r="Q9714" s="30"/>
      <c r="R9714" s="35"/>
      <c r="S9714" s="35"/>
      <c r="T9714" s="35"/>
      <c r="U9714" s="35"/>
      <c r="V9714" s="35"/>
      <c r="W9714" s="35"/>
      <c r="X9714" s="35"/>
      <c r="Y9714" s="35"/>
    </row>
    <row r="9715" customFormat="false" ht="14.25" hidden="false" customHeight="false" outlineLevel="0" collapsed="false">
      <c r="N9715" s="0" t="str">
        <f aca="false">IF(R9715=0,"",IF(Q9715=VLOOKUP(N9714+1,$B$8:$C$360,2,0),N9714+1,N9714))</f>
        <v/>
      </c>
      <c r="P9715" s="30"/>
      <c r="Q9715" s="30"/>
      <c r="R9715" s="35"/>
      <c r="S9715" s="35"/>
      <c r="T9715" s="35"/>
      <c r="U9715" s="35"/>
      <c r="V9715" s="35"/>
      <c r="W9715" s="35"/>
      <c r="X9715" s="35"/>
      <c r="Y9715" s="35"/>
    </row>
    <row r="9716" customFormat="false" ht="14.25" hidden="false" customHeight="false" outlineLevel="0" collapsed="false">
      <c r="N9716" s="0" t="str">
        <f aca="false">IF(R9716=0,"",IF(Q9716=VLOOKUP(N9715+1,$B$8:$C$360,2,0),N9715+1,N9715))</f>
        <v/>
      </c>
      <c r="P9716" s="30"/>
      <c r="Q9716" s="30"/>
      <c r="R9716" s="35"/>
      <c r="S9716" s="35"/>
      <c r="T9716" s="35"/>
      <c r="U9716" s="35"/>
      <c r="V9716" s="35"/>
      <c r="W9716" s="35"/>
      <c r="X9716" s="35"/>
      <c r="Y9716" s="35"/>
    </row>
    <row r="9717" customFormat="false" ht="14.25" hidden="false" customHeight="false" outlineLevel="0" collapsed="false">
      <c r="N9717" s="0" t="str">
        <f aca="false">IF(R9717=0,"",IF(Q9717=VLOOKUP(N9716+1,$B$8:$C$360,2,0),N9716+1,N9716))</f>
        <v/>
      </c>
      <c r="P9717" s="30"/>
      <c r="Q9717" s="30"/>
      <c r="R9717" s="35"/>
      <c r="S9717" s="35"/>
      <c r="T9717" s="35"/>
      <c r="U9717" s="35"/>
      <c r="V9717" s="35"/>
      <c r="W9717" s="35"/>
      <c r="X9717" s="35"/>
      <c r="Y9717" s="35"/>
    </row>
    <row r="9718" customFormat="false" ht="14.25" hidden="false" customHeight="false" outlineLevel="0" collapsed="false">
      <c r="N9718" s="0" t="str">
        <f aca="false">IF(R9718=0,"",IF(Q9718=VLOOKUP(N9717+1,$B$8:$C$360,2,0),N9717+1,N9717))</f>
        <v/>
      </c>
      <c r="P9718" s="30"/>
      <c r="Q9718" s="30"/>
      <c r="R9718" s="35"/>
      <c r="S9718" s="35"/>
      <c r="T9718" s="35"/>
      <c r="U9718" s="35"/>
      <c r="V9718" s="35"/>
      <c r="W9718" s="35"/>
      <c r="X9718" s="35"/>
      <c r="Y9718" s="35"/>
    </row>
    <row r="9719" customFormat="false" ht="14.25" hidden="false" customHeight="false" outlineLevel="0" collapsed="false">
      <c r="N9719" s="0" t="str">
        <f aca="false">IF(R9719=0,"",IF(Q9719=VLOOKUP(N9718+1,$B$8:$C$360,2,0),N9718+1,N9718))</f>
        <v/>
      </c>
      <c r="P9719" s="30"/>
      <c r="Q9719" s="30"/>
      <c r="R9719" s="35"/>
      <c r="S9719" s="35"/>
      <c r="T9719" s="35"/>
      <c r="U9719" s="35"/>
      <c r="V9719" s="35"/>
      <c r="W9719" s="35"/>
      <c r="X9719" s="35"/>
      <c r="Y9719" s="35"/>
    </row>
    <row r="9720" customFormat="false" ht="14.25" hidden="false" customHeight="false" outlineLevel="0" collapsed="false">
      <c r="N9720" s="0" t="str">
        <f aca="false">IF(R9720=0,"",IF(Q9720=VLOOKUP(N9719+1,$B$8:$C$360,2,0),N9719+1,N9719))</f>
        <v/>
      </c>
      <c r="P9720" s="30"/>
      <c r="Q9720" s="30"/>
      <c r="R9720" s="35"/>
      <c r="S9720" s="35"/>
      <c r="T9720" s="35"/>
      <c r="U9720" s="35"/>
      <c r="V9720" s="35"/>
      <c r="W9720" s="35"/>
      <c r="X9720" s="35"/>
      <c r="Y9720" s="35"/>
    </row>
    <row r="9721" customFormat="false" ht="14.25" hidden="false" customHeight="false" outlineLevel="0" collapsed="false">
      <c r="N9721" s="0" t="str">
        <f aca="false">IF(R9721=0,"",IF(Q9721=VLOOKUP(N9720+1,$B$8:$C$360,2,0),N9720+1,N9720))</f>
        <v/>
      </c>
      <c r="P9721" s="30"/>
      <c r="Q9721" s="30"/>
      <c r="R9721" s="35"/>
      <c r="S9721" s="35"/>
      <c r="T9721" s="35"/>
      <c r="U9721" s="35"/>
      <c r="V9721" s="35"/>
      <c r="W9721" s="35"/>
      <c r="X9721" s="35"/>
      <c r="Y9721" s="35"/>
    </row>
    <row r="9722" customFormat="false" ht="14.25" hidden="false" customHeight="false" outlineLevel="0" collapsed="false">
      <c r="N9722" s="0" t="str">
        <f aca="false">IF(R9722=0,"",IF(Q9722=VLOOKUP(N9721+1,$B$8:$C$360,2,0),N9721+1,N9721))</f>
        <v/>
      </c>
      <c r="P9722" s="30"/>
      <c r="Q9722" s="30"/>
      <c r="R9722" s="35"/>
      <c r="S9722" s="35"/>
      <c r="T9722" s="35"/>
      <c r="U9722" s="35"/>
      <c r="V9722" s="35"/>
      <c r="W9722" s="35"/>
      <c r="X9722" s="35"/>
      <c r="Y9722" s="35"/>
    </row>
    <row r="9723" customFormat="false" ht="14.25" hidden="false" customHeight="false" outlineLevel="0" collapsed="false">
      <c r="N9723" s="0" t="str">
        <f aca="false">IF(R9723=0,"",IF(Q9723=VLOOKUP(N9722+1,$B$8:$C$360,2,0),N9722+1,N9722))</f>
        <v/>
      </c>
      <c r="P9723" s="30"/>
      <c r="Q9723" s="30"/>
      <c r="R9723" s="35"/>
      <c r="S9723" s="35"/>
      <c r="T9723" s="35"/>
      <c r="U9723" s="35"/>
      <c r="V9723" s="35"/>
      <c r="W9723" s="35"/>
      <c r="X9723" s="35"/>
      <c r="Y9723" s="35"/>
    </row>
    <row r="9724" customFormat="false" ht="14.25" hidden="false" customHeight="false" outlineLevel="0" collapsed="false">
      <c r="N9724" s="0" t="str">
        <f aca="false">IF(R9724=0,"",IF(Q9724=VLOOKUP(N9723+1,$B$8:$C$360,2,0),N9723+1,N9723))</f>
        <v/>
      </c>
      <c r="P9724" s="30"/>
      <c r="Q9724" s="30"/>
      <c r="R9724" s="35"/>
      <c r="S9724" s="35"/>
      <c r="T9724" s="35"/>
      <c r="U9724" s="35"/>
      <c r="V9724" s="35"/>
      <c r="W9724" s="35"/>
      <c r="X9724" s="35"/>
      <c r="Y9724" s="35"/>
    </row>
    <row r="9725" customFormat="false" ht="14.25" hidden="false" customHeight="false" outlineLevel="0" collapsed="false">
      <c r="N9725" s="0" t="str">
        <f aca="false">IF(R9725=0,"",IF(Q9725=VLOOKUP(N9724+1,$B$8:$C$360,2,0),N9724+1,N9724))</f>
        <v/>
      </c>
      <c r="P9725" s="30"/>
      <c r="Q9725" s="30"/>
      <c r="R9725" s="35"/>
      <c r="S9725" s="35"/>
      <c r="T9725" s="35"/>
      <c r="U9725" s="35"/>
      <c r="V9725" s="35"/>
      <c r="W9725" s="35"/>
      <c r="X9725" s="35"/>
      <c r="Y9725" s="35"/>
    </row>
    <row r="9726" customFormat="false" ht="14.25" hidden="false" customHeight="false" outlineLevel="0" collapsed="false">
      <c r="N9726" s="0" t="str">
        <f aca="false">IF(R9726=0,"",IF(Q9726=VLOOKUP(N9725+1,$B$8:$C$360,2,0),N9725+1,N9725))</f>
        <v/>
      </c>
      <c r="P9726" s="30"/>
      <c r="Q9726" s="30"/>
      <c r="R9726" s="35"/>
      <c r="S9726" s="35"/>
      <c r="T9726" s="35"/>
      <c r="U9726" s="35"/>
      <c r="V9726" s="35"/>
      <c r="W9726" s="35"/>
      <c r="X9726" s="35"/>
      <c r="Y9726" s="35"/>
    </row>
    <row r="9727" customFormat="false" ht="14.25" hidden="false" customHeight="false" outlineLevel="0" collapsed="false">
      <c r="N9727" s="0" t="str">
        <f aca="false">IF(R9727=0,"",IF(Q9727=VLOOKUP(N9726+1,$B$8:$C$360,2,0),N9726+1,N9726))</f>
        <v/>
      </c>
      <c r="P9727" s="30"/>
      <c r="Q9727" s="30"/>
      <c r="R9727" s="35"/>
      <c r="S9727" s="35"/>
      <c r="T9727" s="35"/>
      <c r="U9727" s="35"/>
      <c r="V9727" s="35"/>
      <c r="W9727" s="35"/>
      <c r="X9727" s="35"/>
      <c r="Y9727" s="35"/>
    </row>
    <row r="9728" customFormat="false" ht="14.25" hidden="false" customHeight="false" outlineLevel="0" collapsed="false">
      <c r="N9728" s="0" t="str">
        <f aca="false">IF(R9728=0,"",IF(Q9728=VLOOKUP(N9727+1,$B$8:$C$360,2,0),N9727+1,N9727))</f>
        <v/>
      </c>
      <c r="P9728" s="30"/>
      <c r="Q9728" s="30"/>
      <c r="R9728" s="35"/>
      <c r="S9728" s="35"/>
      <c r="T9728" s="35"/>
      <c r="U9728" s="35"/>
      <c r="V9728" s="35"/>
      <c r="W9728" s="35"/>
      <c r="X9728" s="35"/>
      <c r="Y9728" s="35"/>
    </row>
    <row r="9729" customFormat="false" ht="14.25" hidden="false" customHeight="false" outlineLevel="0" collapsed="false">
      <c r="N9729" s="0" t="str">
        <f aca="false">IF(R9729=0,"",IF(Q9729=VLOOKUP(N9728+1,$B$8:$C$360,2,0),N9728+1,N9728))</f>
        <v/>
      </c>
      <c r="P9729" s="30"/>
      <c r="Q9729" s="30"/>
      <c r="R9729" s="35"/>
      <c r="S9729" s="35"/>
      <c r="T9729" s="35"/>
      <c r="U9729" s="35"/>
      <c r="V9729" s="35"/>
      <c r="W9729" s="35"/>
      <c r="X9729" s="35"/>
      <c r="Y9729" s="35"/>
    </row>
    <row r="9730" customFormat="false" ht="14.25" hidden="false" customHeight="false" outlineLevel="0" collapsed="false">
      <c r="N9730" s="0" t="str">
        <f aca="false">IF(R9730=0,"",IF(Q9730=VLOOKUP(N9729+1,$B$8:$C$360,2,0),N9729+1,N9729))</f>
        <v/>
      </c>
      <c r="P9730" s="30"/>
      <c r="Q9730" s="30"/>
      <c r="R9730" s="35"/>
      <c r="S9730" s="35"/>
      <c r="T9730" s="35"/>
      <c r="U9730" s="35"/>
      <c r="V9730" s="35"/>
      <c r="W9730" s="35"/>
      <c r="X9730" s="35"/>
      <c r="Y9730" s="35"/>
    </row>
    <row r="9731" customFormat="false" ht="14.25" hidden="false" customHeight="false" outlineLevel="0" collapsed="false">
      <c r="N9731" s="0" t="str">
        <f aca="false">IF(R9731=0,"",IF(Q9731=VLOOKUP(N9730+1,$B$8:$C$360,2,0),N9730+1,N9730))</f>
        <v/>
      </c>
      <c r="P9731" s="30"/>
      <c r="Q9731" s="30"/>
      <c r="R9731" s="35"/>
      <c r="S9731" s="35"/>
      <c r="T9731" s="35"/>
      <c r="U9731" s="35"/>
      <c r="V9731" s="35"/>
      <c r="W9731" s="35"/>
      <c r="X9731" s="35"/>
      <c r="Y9731" s="35"/>
    </row>
    <row r="9732" customFormat="false" ht="14.25" hidden="false" customHeight="false" outlineLevel="0" collapsed="false">
      <c r="N9732" s="0" t="str">
        <f aca="false">IF(R9732=0,"",IF(Q9732=VLOOKUP(N9731+1,$B$8:$C$360,2,0),N9731+1,N9731))</f>
        <v/>
      </c>
      <c r="P9732" s="30"/>
      <c r="Q9732" s="30"/>
      <c r="R9732" s="35"/>
      <c r="S9732" s="35"/>
      <c r="T9732" s="35"/>
      <c r="U9732" s="35"/>
      <c r="V9732" s="35"/>
      <c r="W9732" s="35"/>
      <c r="X9732" s="35"/>
      <c r="Y9732" s="35"/>
    </row>
    <row r="9733" customFormat="false" ht="14.25" hidden="false" customHeight="false" outlineLevel="0" collapsed="false">
      <c r="N9733" s="0" t="str">
        <f aca="false">IF(R9733=0,"",IF(Q9733=VLOOKUP(N9732+1,$B$8:$C$360,2,0),N9732+1,N9732))</f>
        <v/>
      </c>
      <c r="P9733" s="30"/>
      <c r="Q9733" s="30"/>
      <c r="R9733" s="35"/>
      <c r="S9733" s="35"/>
      <c r="T9733" s="35"/>
      <c r="U9733" s="35"/>
      <c r="V9733" s="35"/>
      <c r="W9733" s="35"/>
      <c r="X9733" s="35"/>
      <c r="Y9733" s="35"/>
    </row>
    <row r="9734" customFormat="false" ht="14.25" hidden="false" customHeight="false" outlineLevel="0" collapsed="false">
      <c r="N9734" s="0" t="str">
        <f aca="false">IF(R9734=0,"",IF(Q9734=VLOOKUP(N9733+1,$B$8:$C$360,2,0),N9733+1,N9733))</f>
        <v/>
      </c>
      <c r="P9734" s="30"/>
      <c r="Q9734" s="30"/>
      <c r="R9734" s="35"/>
      <c r="S9734" s="35"/>
      <c r="T9734" s="35"/>
      <c r="U9734" s="35"/>
      <c r="V9734" s="35"/>
      <c r="W9734" s="35"/>
      <c r="X9734" s="35"/>
      <c r="Y9734" s="35"/>
    </row>
    <row r="9735" customFormat="false" ht="14.25" hidden="false" customHeight="false" outlineLevel="0" collapsed="false">
      <c r="N9735" s="0" t="str">
        <f aca="false">IF(R9735=0,"",IF(Q9735=VLOOKUP(N9734+1,$B$8:$C$360,2,0),N9734+1,N9734))</f>
        <v/>
      </c>
      <c r="P9735" s="30"/>
      <c r="Q9735" s="30"/>
      <c r="R9735" s="35"/>
      <c r="S9735" s="35"/>
      <c r="T9735" s="35"/>
      <c r="U9735" s="35"/>
      <c r="V9735" s="35"/>
      <c r="W9735" s="35"/>
      <c r="X9735" s="35"/>
      <c r="Y9735" s="35"/>
    </row>
    <row r="9736" customFormat="false" ht="14.25" hidden="false" customHeight="false" outlineLevel="0" collapsed="false">
      <c r="N9736" s="0" t="str">
        <f aca="false">IF(R9736=0,"",IF(Q9736=VLOOKUP(N9735+1,$B$8:$C$360,2,0),N9735+1,N9735))</f>
        <v/>
      </c>
      <c r="P9736" s="30"/>
      <c r="Q9736" s="30"/>
      <c r="R9736" s="35"/>
      <c r="S9736" s="35"/>
      <c r="T9736" s="35"/>
      <c r="U9736" s="35"/>
      <c r="V9736" s="35"/>
      <c r="W9736" s="35"/>
      <c r="X9736" s="35"/>
      <c r="Y9736" s="35"/>
    </row>
    <row r="9737" customFormat="false" ht="14.25" hidden="false" customHeight="false" outlineLevel="0" collapsed="false">
      <c r="N9737" s="0" t="str">
        <f aca="false">IF(R9737=0,"",IF(Q9737=VLOOKUP(N9736+1,$B$8:$C$360,2,0),N9736+1,N9736))</f>
        <v/>
      </c>
      <c r="P9737" s="30"/>
      <c r="Q9737" s="30"/>
      <c r="R9737" s="35"/>
      <c r="S9737" s="35"/>
      <c r="T9737" s="35"/>
      <c r="U9737" s="35"/>
      <c r="V9737" s="35"/>
      <c r="W9737" s="35"/>
      <c r="X9737" s="35"/>
      <c r="Y9737" s="35"/>
    </row>
    <row r="9738" customFormat="false" ht="14.25" hidden="false" customHeight="false" outlineLevel="0" collapsed="false">
      <c r="N9738" s="0" t="str">
        <f aca="false">IF(R9738=0,"",IF(Q9738=VLOOKUP(N9737+1,$B$8:$C$360,2,0),N9737+1,N9737))</f>
        <v/>
      </c>
      <c r="P9738" s="30"/>
      <c r="Q9738" s="30"/>
      <c r="R9738" s="35"/>
      <c r="S9738" s="35"/>
      <c r="T9738" s="35"/>
      <c r="U9738" s="35"/>
      <c r="V9738" s="35"/>
      <c r="W9738" s="35"/>
      <c r="X9738" s="35"/>
      <c r="Y9738" s="35"/>
    </row>
    <row r="9739" customFormat="false" ht="14.25" hidden="false" customHeight="false" outlineLevel="0" collapsed="false">
      <c r="N9739" s="0" t="str">
        <f aca="false">IF(R9739=0,"",IF(Q9739=VLOOKUP(N9738+1,$B$8:$C$360,2,0),N9738+1,N9738))</f>
        <v/>
      </c>
      <c r="P9739" s="30"/>
      <c r="Q9739" s="30"/>
      <c r="R9739" s="35"/>
      <c r="S9739" s="35"/>
      <c r="T9739" s="35"/>
      <c r="U9739" s="35"/>
      <c r="V9739" s="35"/>
      <c r="W9739" s="35"/>
      <c r="X9739" s="35"/>
      <c r="Y9739" s="35"/>
    </row>
    <row r="9740" customFormat="false" ht="14.25" hidden="false" customHeight="false" outlineLevel="0" collapsed="false">
      <c r="N9740" s="0" t="str">
        <f aca="false">IF(R9740=0,"",IF(Q9740=VLOOKUP(N9739+1,$B$8:$C$360,2,0),N9739+1,N9739))</f>
        <v/>
      </c>
      <c r="P9740" s="30"/>
      <c r="Q9740" s="30"/>
      <c r="R9740" s="35"/>
      <c r="S9740" s="35"/>
      <c r="T9740" s="35"/>
      <c r="U9740" s="35"/>
      <c r="V9740" s="35"/>
      <c r="W9740" s="35"/>
      <c r="X9740" s="35"/>
      <c r="Y9740" s="35"/>
    </row>
    <row r="9741" customFormat="false" ht="14.25" hidden="false" customHeight="false" outlineLevel="0" collapsed="false">
      <c r="N9741" s="0" t="str">
        <f aca="false">IF(R9741=0,"",IF(Q9741=VLOOKUP(N9740+1,$B$8:$C$360,2,0),N9740+1,N9740))</f>
        <v/>
      </c>
      <c r="P9741" s="30"/>
      <c r="Q9741" s="30"/>
      <c r="R9741" s="35"/>
      <c r="S9741" s="35"/>
      <c r="T9741" s="35"/>
      <c r="U9741" s="35"/>
      <c r="V9741" s="35"/>
      <c r="W9741" s="35"/>
      <c r="X9741" s="35"/>
      <c r="Y9741" s="35"/>
    </row>
    <row r="9742" customFormat="false" ht="14.25" hidden="false" customHeight="false" outlineLevel="0" collapsed="false">
      <c r="N9742" s="0" t="str">
        <f aca="false">IF(R9742=0,"",IF(Q9742=VLOOKUP(N9741+1,$B$8:$C$360,2,0),N9741+1,N9741))</f>
        <v/>
      </c>
      <c r="P9742" s="30"/>
      <c r="Q9742" s="30"/>
      <c r="R9742" s="35"/>
      <c r="S9742" s="35"/>
      <c r="T9742" s="35"/>
      <c r="U9742" s="35"/>
      <c r="V9742" s="35"/>
      <c r="W9742" s="35"/>
      <c r="X9742" s="35"/>
      <c r="Y9742" s="35"/>
    </row>
    <row r="9743" customFormat="false" ht="14.25" hidden="false" customHeight="false" outlineLevel="0" collapsed="false">
      <c r="N9743" s="0" t="str">
        <f aca="false">IF(R9743=0,"",IF(Q9743=VLOOKUP(N9742+1,$B$8:$C$360,2,0),N9742+1,N9742))</f>
        <v/>
      </c>
      <c r="P9743" s="30"/>
      <c r="Q9743" s="30"/>
      <c r="R9743" s="35"/>
      <c r="S9743" s="35"/>
      <c r="T9743" s="35"/>
      <c r="U9743" s="35"/>
      <c r="V9743" s="35"/>
      <c r="W9743" s="35"/>
      <c r="X9743" s="35"/>
      <c r="Y9743" s="35"/>
    </row>
    <row r="9744" customFormat="false" ht="14.25" hidden="false" customHeight="false" outlineLevel="0" collapsed="false">
      <c r="N9744" s="0" t="str">
        <f aca="false">IF(R9744=0,"",IF(Q9744=VLOOKUP(N9743+1,$B$8:$C$360,2,0),N9743+1,N9743))</f>
        <v/>
      </c>
      <c r="P9744" s="30"/>
      <c r="Q9744" s="30"/>
      <c r="R9744" s="35"/>
      <c r="S9744" s="35"/>
      <c r="T9744" s="35"/>
      <c r="U9744" s="35"/>
      <c r="V9744" s="35"/>
      <c r="W9744" s="35"/>
      <c r="X9744" s="35"/>
      <c r="Y9744" s="35"/>
    </row>
    <row r="9745" customFormat="false" ht="14.25" hidden="false" customHeight="false" outlineLevel="0" collapsed="false">
      <c r="N9745" s="0" t="str">
        <f aca="false">IF(R9745=0,"",IF(Q9745=VLOOKUP(N9744+1,$B$8:$C$360,2,0),N9744+1,N9744))</f>
        <v/>
      </c>
      <c r="P9745" s="30"/>
      <c r="Q9745" s="30"/>
      <c r="R9745" s="35"/>
      <c r="S9745" s="35"/>
      <c r="T9745" s="35"/>
      <c r="U9745" s="35"/>
      <c r="V9745" s="35"/>
      <c r="W9745" s="35"/>
      <c r="X9745" s="35"/>
      <c r="Y9745" s="35"/>
    </row>
    <row r="9746" customFormat="false" ht="14.25" hidden="false" customHeight="false" outlineLevel="0" collapsed="false">
      <c r="N9746" s="0" t="str">
        <f aca="false">IF(R9746=0,"",IF(Q9746=VLOOKUP(N9745+1,$B$8:$C$360,2,0),N9745+1,N9745))</f>
        <v/>
      </c>
      <c r="P9746" s="30"/>
      <c r="Q9746" s="30"/>
      <c r="R9746" s="35"/>
      <c r="S9746" s="35"/>
      <c r="T9746" s="35"/>
      <c r="U9746" s="35"/>
      <c r="V9746" s="35"/>
      <c r="W9746" s="35"/>
      <c r="X9746" s="35"/>
      <c r="Y9746" s="35"/>
    </row>
    <row r="9747" customFormat="false" ht="14.25" hidden="false" customHeight="false" outlineLevel="0" collapsed="false">
      <c r="N9747" s="0" t="str">
        <f aca="false">IF(R9747=0,"",IF(Q9747=VLOOKUP(N9746+1,$B$8:$C$360,2,0),N9746+1,N9746))</f>
        <v/>
      </c>
      <c r="P9747" s="30"/>
      <c r="Q9747" s="30"/>
      <c r="R9747" s="35"/>
      <c r="S9747" s="35"/>
      <c r="T9747" s="35"/>
      <c r="U9747" s="35"/>
      <c r="V9747" s="35"/>
      <c r="W9747" s="35"/>
      <c r="X9747" s="35"/>
      <c r="Y9747" s="35"/>
    </row>
    <row r="9748" customFormat="false" ht="14.25" hidden="false" customHeight="false" outlineLevel="0" collapsed="false">
      <c r="N9748" s="0" t="str">
        <f aca="false">IF(R9748=0,"",IF(Q9748=VLOOKUP(N9747+1,$B$8:$C$360,2,0),N9747+1,N9747))</f>
        <v/>
      </c>
      <c r="P9748" s="30"/>
      <c r="Q9748" s="30"/>
      <c r="R9748" s="35"/>
      <c r="S9748" s="35"/>
      <c r="T9748" s="35"/>
      <c r="U9748" s="35"/>
      <c r="V9748" s="35"/>
      <c r="W9748" s="35"/>
      <c r="X9748" s="35"/>
      <c r="Y9748" s="35"/>
    </row>
    <row r="9749" customFormat="false" ht="14.25" hidden="false" customHeight="false" outlineLevel="0" collapsed="false">
      <c r="N9749" s="0" t="str">
        <f aca="false">IF(R9749=0,"",IF(Q9749=VLOOKUP(N9748+1,$B$8:$C$360,2,0),N9748+1,N9748))</f>
        <v/>
      </c>
      <c r="P9749" s="30"/>
      <c r="Q9749" s="30"/>
      <c r="R9749" s="35"/>
      <c r="S9749" s="35"/>
      <c r="T9749" s="35"/>
      <c r="U9749" s="35"/>
      <c r="V9749" s="35"/>
      <c r="W9749" s="35"/>
      <c r="X9749" s="35"/>
      <c r="Y9749" s="35"/>
    </row>
    <row r="9750" customFormat="false" ht="14.25" hidden="false" customHeight="false" outlineLevel="0" collapsed="false">
      <c r="N9750" s="0" t="str">
        <f aca="false">IF(R9750=0,"",IF(Q9750=VLOOKUP(N9749+1,$B$8:$C$360,2,0),N9749+1,N9749))</f>
        <v/>
      </c>
      <c r="P9750" s="30"/>
      <c r="Q9750" s="30"/>
      <c r="R9750" s="35"/>
      <c r="S9750" s="35"/>
      <c r="T9750" s="35"/>
      <c r="U9750" s="35"/>
      <c r="V9750" s="35"/>
      <c r="W9750" s="35"/>
      <c r="X9750" s="35"/>
      <c r="Y9750" s="35"/>
    </row>
    <row r="9751" customFormat="false" ht="14.25" hidden="false" customHeight="false" outlineLevel="0" collapsed="false">
      <c r="N9751" s="0" t="str">
        <f aca="false">IF(R9751=0,"",IF(Q9751=VLOOKUP(N9750+1,$B$8:$C$360,2,0),N9750+1,N9750))</f>
        <v/>
      </c>
      <c r="P9751" s="30"/>
      <c r="Q9751" s="30"/>
      <c r="R9751" s="35"/>
      <c r="S9751" s="35"/>
      <c r="T9751" s="35"/>
      <c r="U9751" s="35"/>
      <c r="V9751" s="35"/>
      <c r="W9751" s="35"/>
      <c r="X9751" s="35"/>
      <c r="Y9751" s="35"/>
    </row>
    <row r="9752" customFormat="false" ht="14.25" hidden="false" customHeight="false" outlineLevel="0" collapsed="false">
      <c r="N9752" s="0" t="str">
        <f aca="false">IF(R9752=0,"",IF(Q9752=VLOOKUP(N9751+1,$B$8:$C$360,2,0),N9751+1,N9751))</f>
        <v/>
      </c>
      <c r="P9752" s="30"/>
      <c r="Q9752" s="30"/>
      <c r="R9752" s="35"/>
      <c r="S9752" s="35"/>
      <c r="T9752" s="35"/>
      <c r="U9752" s="35"/>
      <c r="V9752" s="35"/>
      <c r="W9752" s="35"/>
      <c r="X9752" s="35"/>
      <c r="Y9752" s="35"/>
    </row>
    <row r="9753" customFormat="false" ht="14.25" hidden="false" customHeight="false" outlineLevel="0" collapsed="false">
      <c r="N9753" s="0" t="str">
        <f aca="false">IF(R9753=0,"",IF(Q9753=VLOOKUP(N9752+1,$B$8:$C$360,2,0),N9752+1,N9752))</f>
        <v/>
      </c>
      <c r="P9753" s="30"/>
      <c r="Q9753" s="30"/>
      <c r="R9753" s="35"/>
      <c r="S9753" s="35"/>
      <c r="T9753" s="35"/>
      <c r="U9753" s="35"/>
      <c r="V9753" s="35"/>
      <c r="W9753" s="35"/>
      <c r="X9753" s="35"/>
      <c r="Y9753" s="35"/>
    </row>
    <row r="9754" customFormat="false" ht="14.25" hidden="false" customHeight="false" outlineLevel="0" collapsed="false">
      <c r="N9754" s="0" t="str">
        <f aca="false">IF(R9754=0,"",IF(Q9754=VLOOKUP(N9753+1,$B$8:$C$360,2,0),N9753+1,N9753))</f>
        <v/>
      </c>
      <c r="P9754" s="30"/>
      <c r="Q9754" s="30"/>
      <c r="R9754" s="35"/>
      <c r="S9754" s="35"/>
      <c r="T9754" s="35"/>
      <c r="U9754" s="35"/>
      <c r="V9754" s="35"/>
      <c r="W9754" s="35"/>
      <c r="X9754" s="35"/>
      <c r="Y9754" s="35"/>
    </row>
    <row r="9755" customFormat="false" ht="14.25" hidden="false" customHeight="false" outlineLevel="0" collapsed="false">
      <c r="N9755" s="0" t="str">
        <f aca="false">IF(R9755=0,"",IF(Q9755=VLOOKUP(N9754+1,$B$8:$C$360,2,0),N9754+1,N9754))</f>
        <v/>
      </c>
      <c r="P9755" s="30"/>
      <c r="Q9755" s="30"/>
      <c r="R9755" s="35"/>
      <c r="S9755" s="35"/>
      <c r="T9755" s="35"/>
      <c r="U9755" s="35"/>
      <c r="V9755" s="35"/>
      <c r="W9755" s="35"/>
      <c r="X9755" s="35"/>
      <c r="Y9755" s="35"/>
    </row>
    <row r="9756" customFormat="false" ht="14.25" hidden="false" customHeight="false" outlineLevel="0" collapsed="false">
      <c r="N9756" s="0" t="str">
        <f aca="false">IF(R9756=0,"",IF(Q9756=VLOOKUP(N9755+1,$B$8:$C$360,2,0),N9755+1,N9755))</f>
        <v/>
      </c>
      <c r="P9756" s="30"/>
      <c r="Q9756" s="30"/>
      <c r="R9756" s="35"/>
      <c r="S9756" s="35"/>
      <c r="T9756" s="35"/>
      <c r="U9756" s="35"/>
      <c r="V9756" s="35"/>
      <c r="W9756" s="35"/>
      <c r="X9756" s="35"/>
      <c r="Y9756" s="35"/>
    </row>
    <row r="9757" customFormat="false" ht="14.25" hidden="false" customHeight="false" outlineLevel="0" collapsed="false">
      <c r="N9757" s="0" t="str">
        <f aca="false">IF(R9757=0,"",IF(Q9757=VLOOKUP(N9756+1,$B$8:$C$360,2,0),N9756+1,N9756))</f>
        <v/>
      </c>
      <c r="P9757" s="30"/>
      <c r="Q9757" s="30"/>
      <c r="R9757" s="35"/>
      <c r="S9757" s="35"/>
      <c r="T9757" s="35"/>
      <c r="U9757" s="35"/>
      <c r="V9757" s="35"/>
      <c r="W9757" s="35"/>
      <c r="X9757" s="35"/>
      <c r="Y9757" s="35"/>
    </row>
    <row r="9758" customFormat="false" ht="14.25" hidden="false" customHeight="false" outlineLevel="0" collapsed="false">
      <c r="N9758" s="0" t="str">
        <f aca="false">IF(R9758=0,"",IF(Q9758=VLOOKUP(N9757+1,$B$8:$C$360,2,0),N9757+1,N9757))</f>
        <v/>
      </c>
      <c r="P9758" s="30"/>
      <c r="Q9758" s="30"/>
      <c r="R9758" s="35"/>
      <c r="S9758" s="35"/>
      <c r="T9758" s="35"/>
      <c r="U9758" s="35"/>
      <c r="V9758" s="35"/>
      <c r="W9758" s="35"/>
      <c r="X9758" s="35"/>
      <c r="Y9758" s="35"/>
    </row>
    <row r="9759" customFormat="false" ht="14.25" hidden="false" customHeight="false" outlineLevel="0" collapsed="false">
      <c r="N9759" s="0" t="str">
        <f aca="false">IF(R9759=0,"",IF(Q9759=VLOOKUP(N9758+1,$B$8:$C$360,2,0),N9758+1,N9758))</f>
        <v/>
      </c>
      <c r="P9759" s="30"/>
      <c r="Q9759" s="30"/>
      <c r="R9759" s="35"/>
      <c r="S9759" s="35"/>
      <c r="T9759" s="35"/>
      <c r="U9759" s="35"/>
      <c r="V9759" s="35"/>
      <c r="W9759" s="35"/>
      <c r="X9759" s="35"/>
      <c r="Y9759" s="35"/>
    </row>
    <row r="9760" customFormat="false" ht="14.25" hidden="false" customHeight="false" outlineLevel="0" collapsed="false">
      <c r="N9760" s="0" t="str">
        <f aca="false">IF(R9760=0,"",IF(Q9760=VLOOKUP(N9759+1,$B$8:$C$360,2,0),N9759+1,N9759))</f>
        <v/>
      </c>
      <c r="P9760" s="30"/>
      <c r="Q9760" s="30"/>
      <c r="R9760" s="35"/>
      <c r="S9760" s="35"/>
      <c r="T9760" s="35"/>
      <c r="U9760" s="35"/>
      <c r="V9760" s="35"/>
      <c r="W9760" s="35"/>
      <c r="X9760" s="35"/>
      <c r="Y9760" s="35"/>
    </row>
    <row r="9761" customFormat="false" ht="14.25" hidden="false" customHeight="false" outlineLevel="0" collapsed="false">
      <c r="N9761" s="0" t="str">
        <f aca="false">IF(R9761=0,"",IF(Q9761=VLOOKUP(N9760+1,$B$8:$C$360,2,0),N9760+1,N9760))</f>
        <v/>
      </c>
      <c r="P9761" s="30"/>
      <c r="Q9761" s="30"/>
      <c r="R9761" s="35"/>
      <c r="S9761" s="35"/>
      <c r="T9761" s="35"/>
      <c r="U9761" s="35"/>
      <c r="V9761" s="35"/>
      <c r="W9761" s="35"/>
      <c r="X9761" s="35"/>
      <c r="Y9761" s="35"/>
    </row>
    <row r="9762" customFormat="false" ht="14.25" hidden="false" customHeight="false" outlineLevel="0" collapsed="false">
      <c r="N9762" s="0" t="str">
        <f aca="false">IF(R9762=0,"",IF(Q9762=VLOOKUP(N9761+1,$B$8:$C$360,2,0),N9761+1,N9761))</f>
        <v/>
      </c>
      <c r="P9762" s="30"/>
      <c r="Q9762" s="30"/>
      <c r="R9762" s="35"/>
      <c r="S9762" s="35"/>
      <c r="T9762" s="35"/>
      <c r="U9762" s="35"/>
      <c r="V9762" s="35"/>
      <c r="W9762" s="35"/>
      <c r="X9762" s="35"/>
      <c r="Y9762" s="35"/>
    </row>
    <row r="9763" customFormat="false" ht="14.25" hidden="false" customHeight="false" outlineLevel="0" collapsed="false">
      <c r="N9763" s="0" t="str">
        <f aca="false">IF(R9763=0,"",IF(Q9763=VLOOKUP(N9762+1,$B$8:$C$360,2,0),N9762+1,N9762))</f>
        <v/>
      </c>
      <c r="P9763" s="30"/>
      <c r="Q9763" s="30"/>
      <c r="R9763" s="35"/>
      <c r="S9763" s="35"/>
      <c r="T9763" s="35"/>
      <c r="U9763" s="35"/>
      <c r="V9763" s="35"/>
      <c r="W9763" s="35"/>
      <c r="X9763" s="35"/>
      <c r="Y9763" s="35"/>
    </row>
    <row r="9764" customFormat="false" ht="14.25" hidden="false" customHeight="false" outlineLevel="0" collapsed="false">
      <c r="N9764" s="0" t="str">
        <f aca="false">IF(R9764=0,"",IF(Q9764=VLOOKUP(N9763+1,$B$8:$C$360,2,0),N9763+1,N9763))</f>
        <v/>
      </c>
      <c r="P9764" s="30"/>
      <c r="Q9764" s="30"/>
      <c r="R9764" s="35"/>
      <c r="S9764" s="35"/>
      <c r="T9764" s="35"/>
      <c r="U9764" s="35"/>
      <c r="V9764" s="35"/>
      <c r="W9764" s="35"/>
      <c r="X9764" s="35"/>
      <c r="Y9764" s="35"/>
    </row>
    <row r="9765" customFormat="false" ht="14.25" hidden="false" customHeight="false" outlineLevel="0" collapsed="false">
      <c r="N9765" s="0" t="str">
        <f aca="false">IF(R9765=0,"",IF(Q9765=VLOOKUP(N9764+1,$B$8:$C$360,2,0),N9764+1,N9764))</f>
        <v/>
      </c>
      <c r="P9765" s="30"/>
      <c r="Q9765" s="30"/>
      <c r="R9765" s="35"/>
      <c r="S9765" s="35"/>
      <c r="T9765" s="35"/>
      <c r="U9765" s="35"/>
      <c r="V9765" s="35"/>
      <c r="W9765" s="35"/>
      <c r="X9765" s="35"/>
      <c r="Y9765" s="35"/>
    </row>
    <row r="9766" customFormat="false" ht="14.25" hidden="false" customHeight="false" outlineLevel="0" collapsed="false">
      <c r="N9766" s="0" t="str">
        <f aca="false">IF(R9766=0,"",IF(Q9766=VLOOKUP(N9765+1,$B$8:$C$360,2,0),N9765+1,N9765))</f>
        <v/>
      </c>
      <c r="P9766" s="30"/>
      <c r="Q9766" s="30"/>
      <c r="R9766" s="35"/>
      <c r="S9766" s="35"/>
      <c r="T9766" s="35"/>
      <c r="U9766" s="35"/>
      <c r="V9766" s="35"/>
      <c r="W9766" s="35"/>
      <c r="X9766" s="35"/>
      <c r="Y9766" s="35"/>
    </row>
    <row r="9767" customFormat="false" ht="14.25" hidden="false" customHeight="false" outlineLevel="0" collapsed="false">
      <c r="N9767" s="0" t="str">
        <f aca="false">IF(R9767=0,"",IF(Q9767=VLOOKUP(N9766+1,$B$8:$C$360,2,0),N9766+1,N9766))</f>
        <v/>
      </c>
      <c r="P9767" s="30"/>
      <c r="Q9767" s="30"/>
      <c r="R9767" s="35"/>
      <c r="S9767" s="35"/>
      <c r="T9767" s="35"/>
      <c r="U9767" s="35"/>
      <c r="V9767" s="35"/>
      <c r="W9767" s="35"/>
      <c r="X9767" s="35"/>
      <c r="Y9767" s="35"/>
    </row>
    <row r="9768" customFormat="false" ht="14.25" hidden="false" customHeight="false" outlineLevel="0" collapsed="false">
      <c r="N9768" s="0" t="str">
        <f aca="false">IF(R9768=0,"",IF(Q9768=VLOOKUP(N9767+1,$B$8:$C$360,2,0),N9767+1,N9767))</f>
        <v/>
      </c>
      <c r="P9768" s="30"/>
      <c r="Q9768" s="30"/>
      <c r="R9768" s="35"/>
      <c r="S9768" s="35"/>
      <c r="T9768" s="35"/>
      <c r="U9768" s="35"/>
      <c r="V9768" s="35"/>
      <c r="W9768" s="35"/>
      <c r="X9768" s="35"/>
      <c r="Y9768" s="35"/>
    </row>
    <row r="9769" customFormat="false" ht="14.25" hidden="false" customHeight="false" outlineLevel="0" collapsed="false">
      <c r="N9769" s="0" t="str">
        <f aca="false">IF(R9769=0,"",IF(Q9769=VLOOKUP(N9768+1,$B$8:$C$360,2,0),N9768+1,N9768))</f>
        <v/>
      </c>
      <c r="P9769" s="30"/>
      <c r="Q9769" s="30"/>
      <c r="R9769" s="35"/>
      <c r="S9769" s="35"/>
      <c r="T9769" s="35"/>
      <c r="U9769" s="35"/>
      <c r="V9769" s="35"/>
      <c r="W9769" s="35"/>
      <c r="X9769" s="35"/>
      <c r="Y9769" s="35"/>
    </row>
    <row r="9770" customFormat="false" ht="14.25" hidden="false" customHeight="false" outlineLevel="0" collapsed="false">
      <c r="N9770" s="0" t="str">
        <f aca="false">IF(R9770=0,"",IF(Q9770=VLOOKUP(N9769+1,$B$8:$C$360,2,0),N9769+1,N9769))</f>
        <v/>
      </c>
      <c r="P9770" s="30"/>
      <c r="Q9770" s="30"/>
      <c r="R9770" s="35"/>
      <c r="S9770" s="35"/>
      <c r="T9770" s="35"/>
      <c r="U9770" s="35"/>
      <c r="V9770" s="35"/>
      <c r="W9770" s="35"/>
      <c r="X9770" s="35"/>
      <c r="Y9770" s="35"/>
    </row>
    <row r="9771" customFormat="false" ht="14.25" hidden="false" customHeight="false" outlineLevel="0" collapsed="false">
      <c r="N9771" s="0" t="str">
        <f aca="false">IF(R9771=0,"",IF(Q9771=VLOOKUP(N9770+1,$B$8:$C$360,2,0),N9770+1,N9770))</f>
        <v/>
      </c>
      <c r="P9771" s="30"/>
      <c r="Q9771" s="30"/>
      <c r="R9771" s="35"/>
      <c r="S9771" s="35"/>
      <c r="T9771" s="35"/>
      <c r="U9771" s="35"/>
      <c r="V9771" s="35"/>
      <c r="W9771" s="35"/>
      <c r="X9771" s="35"/>
      <c r="Y9771" s="35"/>
    </row>
    <row r="9772" customFormat="false" ht="14.25" hidden="false" customHeight="false" outlineLevel="0" collapsed="false">
      <c r="N9772" s="0" t="str">
        <f aca="false">IF(R9772=0,"",IF(Q9772=VLOOKUP(N9771+1,$B$8:$C$360,2,0),N9771+1,N9771))</f>
        <v/>
      </c>
      <c r="P9772" s="30"/>
      <c r="Q9772" s="30"/>
      <c r="R9772" s="35"/>
      <c r="S9772" s="35"/>
      <c r="T9772" s="35"/>
      <c r="U9772" s="35"/>
      <c r="V9772" s="35"/>
      <c r="W9772" s="35"/>
      <c r="X9772" s="35"/>
      <c r="Y9772" s="35"/>
    </row>
    <row r="9773" customFormat="false" ht="14.25" hidden="false" customHeight="false" outlineLevel="0" collapsed="false">
      <c r="N9773" s="0" t="str">
        <f aca="false">IF(R9773=0,"",IF(Q9773=VLOOKUP(N9772+1,$B$8:$C$360,2,0),N9772+1,N9772))</f>
        <v/>
      </c>
      <c r="P9773" s="30"/>
      <c r="Q9773" s="30"/>
      <c r="R9773" s="35"/>
      <c r="S9773" s="35"/>
      <c r="T9773" s="35"/>
      <c r="U9773" s="35"/>
      <c r="V9773" s="35"/>
      <c r="W9773" s="35"/>
      <c r="X9773" s="35"/>
      <c r="Y9773" s="35"/>
    </row>
    <row r="9774" customFormat="false" ht="14.25" hidden="false" customHeight="false" outlineLevel="0" collapsed="false">
      <c r="N9774" s="0" t="str">
        <f aca="false">IF(R9774=0,"",IF(Q9774=VLOOKUP(N9773+1,$B$8:$C$360,2,0),N9773+1,N9773))</f>
        <v/>
      </c>
      <c r="P9774" s="30"/>
      <c r="Q9774" s="30"/>
      <c r="R9774" s="35"/>
      <c r="S9774" s="35"/>
      <c r="T9774" s="35"/>
      <c r="U9774" s="35"/>
      <c r="V9774" s="35"/>
      <c r="W9774" s="35"/>
      <c r="X9774" s="35"/>
      <c r="Y9774" s="35"/>
    </row>
    <row r="9775" customFormat="false" ht="14.25" hidden="false" customHeight="false" outlineLevel="0" collapsed="false">
      <c r="N9775" s="0" t="str">
        <f aca="false">IF(R9775=0,"",IF(Q9775=VLOOKUP(N9774+1,$B$8:$C$360,2,0),N9774+1,N9774))</f>
        <v/>
      </c>
      <c r="P9775" s="30"/>
      <c r="Q9775" s="30"/>
      <c r="R9775" s="35"/>
      <c r="S9775" s="35"/>
      <c r="T9775" s="35"/>
      <c r="U9775" s="35"/>
      <c r="V9775" s="35"/>
      <c r="W9775" s="35"/>
      <c r="X9775" s="35"/>
      <c r="Y9775" s="35"/>
    </row>
    <row r="9776" customFormat="false" ht="14.25" hidden="false" customHeight="false" outlineLevel="0" collapsed="false">
      <c r="N9776" s="0" t="str">
        <f aca="false">IF(R9776=0,"",IF(Q9776=VLOOKUP(N9775+1,$B$8:$C$360,2,0),N9775+1,N9775))</f>
        <v/>
      </c>
      <c r="P9776" s="30"/>
      <c r="Q9776" s="30"/>
      <c r="R9776" s="35"/>
      <c r="S9776" s="35"/>
      <c r="T9776" s="35"/>
      <c r="U9776" s="35"/>
      <c r="V9776" s="35"/>
      <c r="W9776" s="35"/>
      <c r="X9776" s="35"/>
      <c r="Y9776" s="35"/>
    </row>
    <row r="9777" customFormat="false" ht="14.25" hidden="false" customHeight="false" outlineLevel="0" collapsed="false">
      <c r="N9777" s="0" t="str">
        <f aca="false">IF(R9777=0,"",IF(Q9777=VLOOKUP(N9776+1,$B$8:$C$360,2,0),N9776+1,N9776))</f>
        <v/>
      </c>
      <c r="P9777" s="30"/>
      <c r="Q9777" s="30"/>
      <c r="R9777" s="35"/>
      <c r="S9777" s="35"/>
      <c r="T9777" s="35"/>
      <c r="U9777" s="35"/>
      <c r="V9777" s="35"/>
      <c r="W9777" s="35"/>
      <c r="X9777" s="35"/>
      <c r="Y9777" s="35"/>
    </row>
    <row r="9778" customFormat="false" ht="14.25" hidden="false" customHeight="false" outlineLevel="0" collapsed="false">
      <c r="N9778" s="0" t="str">
        <f aca="false">IF(R9778=0,"",IF(Q9778=VLOOKUP(N9777+1,$B$8:$C$360,2,0),N9777+1,N9777))</f>
        <v/>
      </c>
      <c r="P9778" s="30"/>
      <c r="Q9778" s="30"/>
      <c r="R9778" s="35"/>
      <c r="S9778" s="35"/>
      <c r="T9778" s="35"/>
      <c r="U9778" s="35"/>
      <c r="V9778" s="35"/>
      <c r="W9778" s="35"/>
      <c r="X9778" s="35"/>
      <c r="Y9778" s="35"/>
    </row>
    <row r="9779" customFormat="false" ht="14.25" hidden="false" customHeight="false" outlineLevel="0" collapsed="false">
      <c r="N9779" s="0" t="str">
        <f aca="false">IF(R9779=0,"",IF(Q9779=VLOOKUP(N9778+1,$B$8:$C$360,2,0),N9778+1,N9778))</f>
        <v/>
      </c>
      <c r="P9779" s="30"/>
      <c r="Q9779" s="30"/>
      <c r="R9779" s="35"/>
      <c r="S9779" s="35"/>
      <c r="T9779" s="35"/>
      <c r="U9779" s="35"/>
      <c r="V9779" s="35"/>
      <c r="W9779" s="35"/>
      <c r="X9779" s="35"/>
      <c r="Y9779" s="35"/>
    </row>
    <row r="9780" customFormat="false" ht="14.25" hidden="false" customHeight="false" outlineLevel="0" collapsed="false">
      <c r="N9780" s="0" t="str">
        <f aca="false">IF(R9780=0,"",IF(Q9780=VLOOKUP(N9779+1,$B$8:$C$360,2,0),N9779+1,N9779))</f>
        <v/>
      </c>
      <c r="P9780" s="30"/>
      <c r="Q9780" s="30"/>
      <c r="R9780" s="35"/>
      <c r="S9780" s="35"/>
      <c r="T9780" s="35"/>
      <c r="U9780" s="35"/>
      <c r="V9780" s="35"/>
      <c r="W9780" s="35"/>
      <c r="X9780" s="35"/>
      <c r="Y9780" s="35"/>
    </row>
    <row r="9781" customFormat="false" ht="14.25" hidden="false" customHeight="false" outlineLevel="0" collapsed="false">
      <c r="N9781" s="0" t="str">
        <f aca="false">IF(R9781=0,"",IF(Q9781=VLOOKUP(N9780+1,$B$8:$C$360,2,0),N9780+1,N9780))</f>
        <v/>
      </c>
      <c r="P9781" s="30"/>
      <c r="Q9781" s="30"/>
      <c r="R9781" s="35"/>
      <c r="S9781" s="35"/>
      <c r="T9781" s="35"/>
      <c r="U9781" s="35"/>
      <c r="V9781" s="35"/>
      <c r="W9781" s="35"/>
      <c r="X9781" s="35"/>
      <c r="Y9781" s="35"/>
    </row>
    <row r="9782" customFormat="false" ht="14.25" hidden="false" customHeight="false" outlineLevel="0" collapsed="false">
      <c r="N9782" s="0" t="str">
        <f aca="false">IF(R9782=0,"",IF(Q9782=VLOOKUP(N9781+1,$B$8:$C$360,2,0),N9781+1,N9781))</f>
        <v/>
      </c>
      <c r="P9782" s="30"/>
      <c r="Q9782" s="30"/>
      <c r="R9782" s="35"/>
      <c r="S9782" s="35"/>
      <c r="T9782" s="35"/>
      <c r="U9782" s="35"/>
      <c r="V9782" s="35"/>
      <c r="W9782" s="35"/>
      <c r="X9782" s="35"/>
      <c r="Y9782" s="35"/>
    </row>
    <row r="9783" customFormat="false" ht="14.25" hidden="false" customHeight="false" outlineLevel="0" collapsed="false">
      <c r="N9783" s="0" t="str">
        <f aca="false">IF(R9783=0,"",IF(Q9783=VLOOKUP(N9782+1,$B$8:$C$360,2,0),N9782+1,N9782))</f>
        <v/>
      </c>
      <c r="P9783" s="30"/>
      <c r="Q9783" s="30"/>
      <c r="R9783" s="35"/>
      <c r="S9783" s="35"/>
      <c r="T9783" s="35"/>
      <c r="U9783" s="35"/>
      <c r="V9783" s="35"/>
      <c r="W9783" s="35"/>
      <c r="X9783" s="35"/>
      <c r="Y9783" s="35"/>
    </row>
    <row r="9784" customFormat="false" ht="14.25" hidden="false" customHeight="false" outlineLevel="0" collapsed="false">
      <c r="N9784" s="0" t="str">
        <f aca="false">IF(R9784=0,"",IF(Q9784=VLOOKUP(N9783+1,$B$8:$C$360,2,0),N9783+1,N9783))</f>
        <v/>
      </c>
      <c r="P9784" s="30"/>
      <c r="Q9784" s="30"/>
      <c r="R9784" s="35"/>
      <c r="S9784" s="35"/>
      <c r="T9784" s="35"/>
      <c r="U9784" s="35"/>
      <c r="V9784" s="35"/>
      <c r="W9784" s="35"/>
      <c r="X9784" s="35"/>
      <c r="Y9784" s="35"/>
    </row>
    <row r="9785" customFormat="false" ht="14.25" hidden="false" customHeight="false" outlineLevel="0" collapsed="false">
      <c r="N9785" s="0" t="str">
        <f aca="false">IF(R9785=0,"",IF(Q9785=VLOOKUP(N9784+1,$B$8:$C$360,2,0),N9784+1,N9784))</f>
        <v/>
      </c>
      <c r="P9785" s="30"/>
      <c r="Q9785" s="30"/>
      <c r="R9785" s="35"/>
      <c r="S9785" s="35"/>
      <c r="T9785" s="35"/>
      <c r="U9785" s="35"/>
      <c r="V9785" s="35"/>
      <c r="W9785" s="35"/>
      <c r="X9785" s="35"/>
      <c r="Y9785" s="35"/>
    </row>
    <row r="9786" customFormat="false" ht="14.25" hidden="false" customHeight="false" outlineLevel="0" collapsed="false">
      <c r="N9786" s="0" t="str">
        <f aca="false">IF(R9786=0,"",IF(Q9786=VLOOKUP(N9785+1,$B$8:$C$360,2,0),N9785+1,N9785))</f>
        <v/>
      </c>
      <c r="P9786" s="30"/>
      <c r="Q9786" s="30"/>
      <c r="R9786" s="35"/>
      <c r="S9786" s="35"/>
      <c r="T9786" s="35"/>
      <c r="U9786" s="35"/>
      <c r="V9786" s="35"/>
      <c r="W9786" s="35"/>
      <c r="X9786" s="35"/>
      <c r="Y9786" s="35"/>
    </row>
    <row r="9787" customFormat="false" ht="14.25" hidden="false" customHeight="false" outlineLevel="0" collapsed="false">
      <c r="N9787" s="0" t="str">
        <f aca="false">IF(R9787=0,"",IF(Q9787=VLOOKUP(N9786+1,$B$8:$C$360,2,0),N9786+1,N9786))</f>
        <v/>
      </c>
      <c r="P9787" s="30"/>
      <c r="Q9787" s="30"/>
      <c r="R9787" s="35"/>
      <c r="S9787" s="35"/>
      <c r="T9787" s="35"/>
      <c r="U9787" s="35"/>
      <c r="V9787" s="35"/>
      <c r="W9787" s="35"/>
      <c r="X9787" s="35"/>
      <c r="Y9787" s="35"/>
    </row>
    <row r="9788" customFormat="false" ht="14.25" hidden="false" customHeight="false" outlineLevel="0" collapsed="false">
      <c r="N9788" s="0" t="str">
        <f aca="false">IF(R9788=0,"",IF(Q9788=VLOOKUP(N9787+1,$B$8:$C$360,2,0),N9787+1,N9787))</f>
        <v/>
      </c>
      <c r="P9788" s="30"/>
      <c r="Q9788" s="30"/>
      <c r="R9788" s="35"/>
      <c r="S9788" s="35"/>
      <c r="T9788" s="35"/>
      <c r="U9788" s="35"/>
      <c r="V9788" s="35"/>
      <c r="W9788" s="35"/>
      <c r="X9788" s="35"/>
      <c r="Y9788" s="35"/>
    </row>
    <row r="9789" customFormat="false" ht="14.25" hidden="false" customHeight="false" outlineLevel="0" collapsed="false">
      <c r="N9789" s="0" t="str">
        <f aca="false">IF(R9789=0,"",IF(Q9789=VLOOKUP(N9788+1,$B$8:$C$360,2,0),N9788+1,N9788))</f>
        <v/>
      </c>
      <c r="P9789" s="30"/>
      <c r="Q9789" s="30"/>
      <c r="R9789" s="35"/>
      <c r="S9789" s="35"/>
      <c r="T9789" s="35"/>
      <c r="U9789" s="35"/>
      <c r="V9789" s="35"/>
      <c r="W9789" s="35"/>
      <c r="X9789" s="35"/>
      <c r="Y9789" s="35"/>
    </row>
    <row r="9790" customFormat="false" ht="14.25" hidden="false" customHeight="false" outlineLevel="0" collapsed="false">
      <c r="N9790" s="0" t="str">
        <f aca="false">IF(R9790=0,"",IF(Q9790=VLOOKUP(N9789+1,$B$8:$C$360,2,0),N9789+1,N9789))</f>
        <v/>
      </c>
      <c r="P9790" s="30"/>
      <c r="Q9790" s="30"/>
      <c r="R9790" s="35"/>
      <c r="S9790" s="35"/>
      <c r="T9790" s="35"/>
      <c r="U9790" s="35"/>
      <c r="V9790" s="35"/>
      <c r="W9790" s="35"/>
      <c r="X9790" s="35"/>
      <c r="Y9790" s="35"/>
    </row>
    <row r="9791" customFormat="false" ht="14.25" hidden="false" customHeight="false" outlineLevel="0" collapsed="false">
      <c r="N9791" s="0" t="str">
        <f aca="false">IF(R9791=0,"",IF(Q9791=VLOOKUP(N9790+1,$B$8:$C$360,2,0),N9790+1,N9790))</f>
        <v/>
      </c>
      <c r="P9791" s="30"/>
      <c r="Q9791" s="30"/>
      <c r="R9791" s="35"/>
      <c r="S9791" s="35"/>
      <c r="T9791" s="35"/>
      <c r="U9791" s="35"/>
      <c r="V9791" s="35"/>
      <c r="W9791" s="35"/>
      <c r="X9791" s="35"/>
      <c r="Y9791" s="35"/>
    </row>
    <row r="9792" customFormat="false" ht="14.25" hidden="false" customHeight="false" outlineLevel="0" collapsed="false">
      <c r="N9792" s="0" t="str">
        <f aca="false">IF(R9792=0,"",IF(Q9792=VLOOKUP(N9791+1,$B$8:$C$360,2,0),N9791+1,N9791))</f>
        <v/>
      </c>
      <c r="P9792" s="30"/>
      <c r="Q9792" s="30"/>
      <c r="R9792" s="35"/>
      <c r="S9792" s="35"/>
      <c r="T9792" s="35"/>
      <c r="U9792" s="35"/>
      <c r="V9792" s="35"/>
      <c r="W9792" s="35"/>
      <c r="X9792" s="35"/>
      <c r="Y9792" s="35"/>
    </row>
    <row r="9793" customFormat="false" ht="14.25" hidden="false" customHeight="false" outlineLevel="0" collapsed="false">
      <c r="N9793" s="0" t="str">
        <f aca="false">IF(R9793=0,"",IF(Q9793=VLOOKUP(N9792+1,$B$8:$C$360,2,0),N9792+1,N9792))</f>
        <v/>
      </c>
      <c r="P9793" s="30"/>
      <c r="Q9793" s="30"/>
      <c r="R9793" s="35"/>
      <c r="S9793" s="35"/>
      <c r="T9793" s="35"/>
      <c r="U9793" s="35"/>
      <c r="V9793" s="35"/>
      <c r="W9793" s="35"/>
      <c r="X9793" s="35"/>
      <c r="Y9793" s="35"/>
    </row>
    <row r="9794" customFormat="false" ht="14.25" hidden="false" customHeight="false" outlineLevel="0" collapsed="false">
      <c r="N9794" s="0" t="str">
        <f aca="false">IF(R9794=0,"",IF(Q9794=VLOOKUP(N9793+1,$B$8:$C$360,2,0),N9793+1,N9793))</f>
        <v/>
      </c>
      <c r="P9794" s="30"/>
      <c r="Q9794" s="30"/>
      <c r="R9794" s="35"/>
      <c r="S9794" s="35"/>
      <c r="T9794" s="35"/>
      <c r="U9794" s="35"/>
      <c r="V9794" s="35"/>
      <c r="W9794" s="35"/>
      <c r="X9794" s="35"/>
      <c r="Y9794" s="35"/>
    </row>
    <row r="9795" customFormat="false" ht="14.25" hidden="false" customHeight="false" outlineLevel="0" collapsed="false">
      <c r="N9795" s="0" t="str">
        <f aca="false">IF(R9795=0,"",IF(Q9795=VLOOKUP(N9794+1,$B$8:$C$360,2,0),N9794+1,N9794))</f>
        <v/>
      </c>
      <c r="P9795" s="30"/>
      <c r="Q9795" s="30"/>
      <c r="R9795" s="35"/>
      <c r="S9795" s="35"/>
      <c r="T9795" s="35"/>
      <c r="U9795" s="35"/>
      <c r="V9795" s="35"/>
      <c r="W9795" s="35"/>
      <c r="X9795" s="35"/>
      <c r="Y9795" s="35"/>
    </row>
    <row r="9796" customFormat="false" ht="14.25" hidden="false" customHeight="false" outlineLevel="0" collapsed="false">
      <c r="N9796" s="0" t="str">
        <f aca="false">IF(R9796=0,"",IF(Q9796=VLOOKUP(N9795+1,$B$8:$C$360,2,0),N9795+1,N9795))</f>
        <v/>
      </c>
      <c r="P9796" s="30"/>
      <c r="Q9796" s="30"/>
      <c r="R9796" s="35"/>
      <c r="S9796" s="35"/>
      <c r="T9796" s="35"/>
      <c r="U9796" s="35"/>
      <c r="V9796" s="35"/>
      <c r="W9796" s="35"/>
      <c r="X9796" s="35"/>
      <c r="Y9796" s="35"/>
    </row>
    <row r="9797" customFormat="false" ht="14.25" hidden="false" customHeight="false" outlineLevel="0" collapsed="false">
      <c r="N9797" s="0" t="str">
        <f aca="false">IF(R9797=0,"",IF(Q9797=VLOOKUP(N9796+1,$B$8:$C$360,2,0),N9796+1,N9796))</f>
        <v/>
      </c>
      <c r="P9797" s="30"/>
      <c r="Q9797" s="30"/>
      <c r="R9797" s="35"/>
      <c r="S9797" s="35"/>
      <c r="T9797" s="35"/>
      <c r="U9797" s="35"/>
      <c r="V9797" s="35"/>
      <c r="W9797" s="35"/>
      <c r="X9797" s="35"/>
      <c r="Y9797" s="35"/>
    </row>
    <row r="9798" customFormat="false" ht="14.25" hidden="false" customHeight="false" outlineLevel="0" collapsed="false">
      <c r="N9798" s="0" t="str">
        <f aca="false">IF(R9798=0,"",IF(Q9798=VLOOKUP(N9797+1,$B$8:$C$360,2,0),N9797+1,N9797))</f>
        <v/>
      </c>
      <c r="P9798" s="30"/>
      <c r="Q9798" s="30"/>
      <c r="R9798" s="35"/>
      <c r="S9798" s="35"/>
      <c r="T9798" s="35"/>
      <c r="U9798" s="35"/>
      <c r="V9798" s="35"/>
      <c r="W9798" s="35"/>
      <c r="X9798" s="35"/>
      <c r="Y9798" s="35"/>
    </row>
    <row r="9799" customFormat="false" ht="14.25" hidden="false" customHeight="false" outlineLevel="0" collapsed="false">
      <c r="N9799" s="0" t="str">
        <f aca="false">IF(R9799=0,"",IF(Q9799=VLOOKUP(N9798+1,$B$8:$C$360,2,0),N9798+1,N9798))</f>
        <v/>
      </c>
      <c r="P9799" s="30"/>
      <c r="Q9799" s="30"/>
      <c r="R9799" s="35"/>
      <c r="S9799" s="35"/>
      <c r="T9799" s="35"/>
      <c r="U9799" s="35"/>
      <c r="V9799" s="35"/>
      <c r="W9799" s="35"/>
      <c r="X9799" s="35"/>
      <c r="Y9799" s="35"/>
    </row>
    <row r="9800" customFormat="false" ht="14.25" hidden="false" customHeight="false" outlineLevel="0" collapsed="false">
      <c r="N9800" s="0" t="str">
        <f aca="false">IF(R9800=0,"",IF(Q9800=VLOOKUP(N9799+1,$B$8:$C$360,2,0),N9799+1,N9799))</f>
        <v/>
      </c>
      <c r="P9800" s="30"/>
      <c r="Q9800" s="30"/>
      <c r="R9800" s="35"/>
      <c r="S9800" s="35"/>
      <c r="T9800" s="35"/>
      <c r="U9800" s="35"/>
      <c r="V9800" s="35"/>
      <c r="W9800" s="35"/>
      <c r="X9800" s="35"/>
      <c r="Y9800" s="35"/>
    </row>
    <row r="9801" customFormat="false" ht="14.25" hidden="false" customHeight="false" outlineLevel="0" collapsed="false">
      <c r="N9801" s="0" t="str">
        <f aca="false">IF(R9801=0,"",IF(Q9801=VLOOKUP(N9800+1,$B$8:$C$360,2,0),N9800+1,N9800))</f>
        <v/>
      </c>
      <c r="P9801" s="30"/>
      <c r="Q9801" s="30"/>
      <c r="R9801" s="35"/>
      <c r="S9801" s="35"/>
      <c r="T9801" s="35"/>
      <c r="U9801" s="35"/>
      <c r="V9801" s="35"/>
      <c r="W9801" s="35"/>
      <c r="X9801" s="35"/>
      <c r="Y9801" s="35"/>
    </row>
    <row r="9802" customFormat="false" ht="14.25" hidden="false" customHeight="false" outlineLevel="0" collapsed="false">
      <c r="N9802" s="0" t="str">
        <f aca="false">IF(R9802=0,"",IF(Q9802=VLOOKUP(N9801+1,$B$8:$C$360,2,0),N9801+1,N9801))</f>
        <v/>
      </c>
      <c r="P9802" s="30"/>
      <c r="Q9802" s="30"/>
      <c r="R9802" s="35"/>
      <c r="S9802" s="35"/>
      <c r="T9802" s="35"/>
      <c r="U9802" s="35"/>
      <c r="V9802" s="35"/>
      <c r="W9802" s="35"/>
      <c r="X9802" s="35"/>
      <c r="Y9802" s="35"/>
    </row>
    <row r="9803" customFormat="false" ht="14.25" hidden="false" customHeight="false" outlineLevel="0" collapsed="false">
      <c r="N9803" s="0" t="str">
        <f aca="false">IF(R9803=0,"",IF(Q9803=VLOOKUP(N9802+1,$B$8:$C$360,2,0),N9802+1,N9802))</f>
        <v/>
      </c>
      <c r="P9803" s="30"/>
      <c r="Q9803" s="30"/>
      <c r="R9803" s="35"/>
      <c r="S9803" s="35"/>
      <c r="T9803" s="35"/>
      <c r="U9803" s="35"/>
      <c r="V9803" s="35"/>
      <c r="W9803" s="35"/>
      <c r="X9803" s="35"/>
      <c r="Y9803" s="35"/>
    </row>
    <row r="9804" customFormat="false" ht="14.25" hidden="false" customHeight="false" outlineLevel="0" collapsed="false">
      <c r="N9804" s="0" t="str">
        <f aca="false">IF(R9804=0,"",IF(Q9804=VLOOKUP(N9803+1,$B$8:$C$360,2,0),N9803+1,N9803))</f>
        <v/>
      </c>
      <c r="P9804" s="30"/>
      <c r="Q9804" s="30"/>
      <c r="R9804" s="35"/>
      <c r="S9804" s="35"/>
      <c r="T9804" s="35"/>
      <c r="U9804" s="35"/>
      <c r="V9804" s="35"/>
      <c r="W9804" s="35"/>
      <c r="X9804" s="35"/>
      <c r="Y9804" s="35"/>
    </row>
    <row r="9805" customFormat="false" ht="14.25" hidden="false" customHeight="false" outlineLevel="0" collapsed="false">
      <c r="N9805" s="0" t="str">
        <f aca="false">IF(R9805=0,"",IF(Q9805=VLOOKUP(N9804+1,$B$8:$C$360,2,0),N9804+1,N9804))</f>
        <v/>
      </c>
      <c r="P9805" s="30"/>
      <c r="Q9805" s="30"/>
      <c r="R9805" s="35"/>
      <c r="S9805" s="35"/>
      <c r="T9805" s="35"/>
      <c r="U9805" s="35"/>
      <c r="V9805" s="35"/>
      <c r="W9805" s="35"/>
      <c r="X9805" s="35"/>
      <c r="Y9805" s="35"/>
    </row>
    <row r="9806" customFormat="false" ht="14.25" hidden="false" customHeight="false" outlineLevel="0" collapsed="false">
      <c r="N9806" s="0" t="str">
        <f aca="false">IF(R9806=0,"",IF(Q9806=VLOOKUP(N9805+1,$B$8:$C$360,2,0),N9805+1,N9805))</f>
        <v/>
      </c>
      <c r="P9806" s="30"/>
      <c r="Q9806" s="30"/>
      <c r="R9806" s="35"/>
      <c r="S9806" s="35"/>
      <c r="T9806" s="35"/>
      <c r="U9806" s="35"/>
      <c r="V9806" s="35"/>
      <c r="W9806" s="35"/>
      <c r="X9806" s="35"/>
      <c r="Y9806" s="35"/>
    </row>
    <row r="9807" customFormat="false" ht="14.25" hidden="false" customHeight="false" outlineLevel="0" collapsed="false">
      <c r="N9807" s="0" t="str">
        <f aca="false">IF(R9807=0,"",IF(Q9807=VLOOKUP(N9806+1,$B$8:$C$360,2,0),N9806+1,N9806))</f>
        <v/>
      </c>
      <c r="P9807" s="30"/>
      <c r="Q9807" s="30"/>
      <c r="R9807" s="35"/>
      <c r="S9807" s="35"/>
      <c r="T9807" s="35"/>
      <c r="U9807" s="35"/>
      <c r="V9807" s="35"/>
      <c r="W9807" s="35"/>
      <c r="X9807" s="35"/>
      <c r="Y9807" s="35"/>
    </row>
    <row r="9808" customFormat="false" ht="14.25" hidden="false" customHeight="false" outlineLevel="0" collapsed="false">
      <c r="N9808" s="0" t="str">
        <f aca="false">IF(R9808=0,"",IF(Q9808=VLOOKUP(N9807+1,$B$8:$C$360,2,0),N9807+1,N9807))</f>
        <v/>
      </c>
      <c r="P9808" s="30"/>
      <c r="Q9808" s="30"/>
      <c r="R9808" s="35"/>
      <c r="S9808" s="35"/>
      <c r="T9808" s="35"/>
      <c r="U9808" s="35"/>
      <c r="V9808" s="35"/>
      <c r="W9808" s="35"/>
      <c r="X9808" s="35"/>
      <c r="Y9808" s="35"/>
    </row>
    <row r="9809" customFormat="false" ht="14.25" hidden="false" customHeight="false" outlineLevel="0" collapsed="false">
      <c r="N9809" s="0" t="str">
        <f aca="false">IF(R9809=0,"",IF(Q9809=VLOOKUP(N9808+1,$B$8:$C$360,2,0),N9808+1,N9808))</f>
        <v/>
      </c>
      <c r="P9809" s="30"/>
      <c r="Q9809" s="30"/>
      <c r="R9809" s="35"/>
      <c r="S9809" s="35"/>
      <c r="T9809" s="35"/>
      <c r="U9809" s="35"/>
      <c r="V9809" s="35"/>
      <c r="W9809" s="35"/>
      <c r="X9809" s="35"/>
      <c r="Y9809" s="35"/>
    </row>
    <row r="9810" customFormat="false" ht="14.25" hidden="false" customHeight="false" outlineLevel="0" collapsed="false">
      <c r="N9810" s="0" t="str">
        <f aca="false">IF(R9810=0,"",IF(Q9810=VLOOKUP(N9809+1,$B$8:$C$360,2,0),N9809+1,N9809))</f>
        <v/>
      </c>
      <c r="P9810" s="30"/>
      <c r="Q9810" s="30"/>
      <c r="R9810" s="35"/>
      <c r="S9810" s="35"/>
      <c r="T9810" s="35"/>
      <c r="U9810" s="35"/>
      <c r="V9810" s="35"/>
      <c r="W9810" s="35"/>
      <c r="X9810" s="35"/>
      <c r="Y9810" s="35"/>
    </row>
    <row r="9811" customFormat="false" ht="14.25" hidden="false" customHeight="false" outlineLevel="0" collapsed="false">
      <c r="N9811" s="0" t="str">
        <f aca="false">IF(R9811=0,"",IF(Q9811=VLOOKUP(N9810+1,$B$8:$C$360,2,0),N9810+1,N9810))</f>
        <v/>
      </c>
      <c r="P9811" s="30"/>
      <c r="Q9811" s="30"/>
      <c r="R9811" s="35"/>
      <c r="S9811" s="35"/>
      <c r="T9811" s="35"/>
      <c r="U9811" s="35"/>
      <c r="V9811" s="35"/>
      <c r="W9811" s="35"/>
      <c r="X9811" s="35"/>
      <c r="Y9811" s="35"/>
    </row>
    <row r="9812" customFormat="false" ht="14.25" hidden="false" customHeight="false" outlineLevel="0" collapsed="false">
      <c r="N9812" s="0" t="str">
        <f aca="false">IF(R9812=0,"",IF(Q9812=VLOOKUP(N9811+1,$B$8:$C$360,2,0),N9811+1,N9811))</f>
        <v/>
      </c>
      <c r="P9812" s="30"/>
      <c r="Q9812" s="30"/>
      <c r="R9812" s="35"/>
      <c r="S9812" s="35"/>
      <c r="T9812" s="35"/>
      <c r="U9812" s="35"/>
      <c r="V9812" s="35"/>
      <c r="W9812" s="35"/>
      <c r="X9812" s="35"/>
      <c r="Y9812" s="35"/>
    </row>
    <row r="9813" customFormat="false" ht="14.25" hidden="false" customHeight="false" outlineLevel="0" collapsed="false">
      <c r="N9813" s="0" t="str">
        <f aca="false">IF(R9813=0,"",IF(Q9813=VLOOKUP(N9812+1,$B$8:$C$360,2,0),N9812+1,N9812))</f>
        <v/>
      </c>
      <c r="P9813" s="30"/>
      <c r="Q9813" s="30"/>
      <c r="R9813" s="35"/>
      <c r="S9813" s="35"/>
      <c r="T9813" s="35"/>
      <c r="U9813" s="35"/>
      <c r="V9813" s="35"/>
      <c r="W9813" s="35"/>
      <c r="X9813" s="35"/>
      <c r="Y9813" s="35"/>
    </row>
    <row r="9814" customFormat="false" ht="14.25" hidden="false" customHeight="false" outlineLevel="0" collapsed="false">
      <c r="N9814" s="0" t="str">
        <f aca="false">IF(R9814=0,"",IF(Q9814=VLOOKUP(N9813+1,$B$8:$C$360,2,0),N9813+1,N9813))</f>
        <v/>
      </c>
      <c r="P9814" s="30"/>
      <c r="Q9814" s="30"/>
      <c r="R9814" s="35"/>
      <c r="S9814" s="35"/>
      <c r="T9814" s="35"/>
      <c r="U9814" s="35"/>
      <c r="V9814" s="35"/>
      <c r="W9814" s="35"/>
      <c r="X9814" s="35"/>
      <c r="Y9814" s="35"/>
    </row>
    <row r="9815" customFormat="false" ht="14.25" hidden="false" customHeight="false" outlineLevel="0" collapsed="false">
      <c r="N9815" s="0" t="str">
        <f aca="false">IF(R9815=0,"",IF(Q9815=VLOOKUP(N9814+1,$B$8:$C$360,2,0),N9814+1,N9814))</f>
        <v/>
      </c>
      <c r="P9815" s="30"/>
      <c r="Q9815" s="30"/>
      <c r="R9815" s="35"/>
      <c r="S9815" s="35"/>
      <c r="T9815" s="35"/>
      <c r="U9815" s="35"/>
      <c r="V9815" s="35"/>
      <c r="W9815" s="35"/>
      <c r="X9815" s="35"/>
      <c r="Y9815" s="35"/>
    </row>
    <row r="9816" customFormat="false" ht="14.25" hidden="false" customHeight="false" outlineLevel="0" collapsed="false">
      <c r="N9816" s="0" t="str">
        <f aca="false">IF(R9816=0,"",IF(Q9816=VLOOKUP(N9815+1,$B$8:$C$360,2,0),N9815+1,N9815))</f>
        <v/>
      </c>
      <c r="P9816" s="30"/>
      <c r="Q9816" s="30"/>
      <c r="R9816" s="35"/>
      <c r="S9816" s="35"/>
      <c r="T9816" s="35"/>
      <c r="U9816" s="35"/>
      <c r="V9816" s="35"/>
      <c r="W9816" s="35"/>
      <c r="X9816" s="35"/>
      <c r="Y9816" s="35"/>
    </row>
    <row r="9817" customFormat="false" ht="14.25" hidden="false" customHeight="false" outlineLevel="0" collapsed="false">
      <c r="N9817" s="0" t="str">
        <f aca="false">IF(R9817=0,"",IF(Q9817=VLOOKUP(N9816+1,$B$8:$C$360,2,0),N9816+1,N9816))</f>
        <v/>
      </c>
      <c r="P9817" s="30"/>
      <c r="Q9817" s="30"/>
      <c r="R9817" s="35"/>
      <c r="S9817" s="35"/>
      <c r="T9817" s="35"/>
      <c r="U9817" s="35"/>
      <c r="V9817" s="35"/>
      <c r="W9817" s="35"/>
      <c r="X9817" s="35"/>
      <c r="Y9817" s="35"/>
    </row>
    <row r="9818" customFormat="false" ht="14.25" hidden="false" customHeight="false" outlineLevel="0" collapsed="false">
      <c r="N9818" s="0" t="str">
        <f aca="false">IF(R9818=0,"",IF(Q9818=VLOOKUP(N9817+1,$B$8:$C$360,2,0),N9817+1,N9817))</f>
        <v/>
      </c>
      <c r="P9818" s="30"/>
      <c r="Q9818" s="30"/>
      <c r="R9818" s="35"/>
      <c r="S9818" s="35"/>
      <c r="T9818" s="35"/>
      <c r="U9818" s="35"/>
      <c r="V9818" s="35"/>
      <c r="W9818" s="35"/>
      <c r="X9818" s="35"/>
      <c r="Y9818" s="35"/>
    </row>
    <row r="9819" customFormat="false" ht="14.25" hidden="false" customHeight="false" outlineLevel="0" collapsed="false">
      <c r="N9819" s="0" t="str">
        <f aca="false">IF(R9819=0,"",IF(Q9819=VLOOKUP(N9818+1,$B$8:$C$360,2,0),N9818+1,N9818))</f>
        <v/>
      </c>
      <c r="P9819" s="30"/>
      <c r="Q9819" s="30"/>
      <c r="R9819" s="35"/>
      <c r="S9819" s="35"/>
      <c r="T9819" s="35"/>
      <c r="U9819" s="35"/>
      <c r="V9819" s="35"/>
      <c r="W9819" s="35"/>
      <c r="X9819" s="35"/>
      <c r="Y9819" s="35"/>
    </row>
    <row r="9820" customFormat="false" ht="14.25" hidden="false" customHeight="false" outlineLevel="0" collapsed="false">
      <c r="N9820" s="0" t="str">
        <f aca="false">IF(R9820=0,"",IF(Q9820=VLOOKUP(N9819+1,$B$8:$C$360,2,0),N9819+1,N9819))</f>
        <v/>
      </c>
      <c r="P9820" s="30"/>
      <c r="Q9820" s="30"/>
      <c r="R9820" s="35"/>
      <c r="S9820" s="35"/>
      <c r="T9820" s="35"/>
      <c r="U9820" s="35"/>
      <c r="V9820" s="35"/>
      <c r="W9820" s="35"/>
      <c r="X9820" s="35"/>
      <c r="Y9820" s="35"/>
    </row>
    <row r="9821" customFormat="false" ht="14.25" hidden="false" customHeight="false" outlineLevel="0" collapsed="false">
      <c r="N9821" s="0" t="str">
        <f aca="false">IF(R9821=0,"",IF(Q9821=VLOOKUP(N9820+1,$B$8:$C$360,2,0),N9820+1,N9820))</f>
        <v/>
      </c>
      <c r="P9821" s="30"/>
      <c r="Q9821" s="30"/>
      <c r="R9821" s="35"/>
      <c r="S9821" s="35"/>
      <c r="T9821" s="35"/>
      <c r="U9821" s="35"/>
      <c r="V9821" s="35"/>
      <c r="W9821" s="35"/>
      <c r="X9821" s="35"/>
      <c r="Y9821" s="35"/>
    </row>
    <row r="9822" customFormat="false" ht="14.25" hidden="false" customHeight="false" outlineLevel="0" collapsed="false">
      <c r="N9822" s="0" t="str">
        <f aca="false">IF(R9822=0,"",IF(Q9822=VLOOKUP(N9821+1,$B$8:$C$360,2,0),N9821+1,N9821))</f>
        <v/>
      </c>
      <c r="P9822" s="30"/>
      <c r="Q9822" s="30"/>
      <c r="R9822" s="35"/>
      <c r="S9822" s="35"/>
      <c r="T9822" s="35"/>
      <c r="U9822" s="35"/>
      <c r="V9822" s="35"/>
      <c r="W9822" s="35"/>
      <c r="X9822" s="35"/>
      <c r="Y9822" s="35"/>
    </row>
    <row r="9823" customFormat="false" ht="14.25" hidden="false" customHeight="false" outlineLevel="0" collapsed="false">
      <c r="N9823" s="0" t="str">
        <f aca="false">IF(R9823=0,"",IF(Q9823=VLOOKUP(N9822+1,$B$8:$C$360,2,0),N9822+1,N9822))</f>
        <v/>
      </c>
      <c r="P9823" s="30"/>
      <c r="Q9823" s="30"/>
      <c r="R9823" s="35"/>
      <c r="S9823" s="35"/>
      <c r="T9823" s="35"/>
      <c r="U9823" s="35"/>
      <c r="V9823" s="35"/>
      <c r="W9823" s="35"/>
      <c r="X9823" s="35"/>
      <c r="Y9823" s="35"/>
    </row>
    <row r="9824" customFormat="false" ht="14.25" hidden="false" customHeight="false" outlineLevel="0" collapsed="false">
      <c r="N9824" s="0" t="str">
        <f aca="false">IF(R9824=0,"",IF(Q9824=VLOOKUP(N9823+1,$B$8:$C$360,2,0),N9823+1,N9823))</f>
        <v/>
      </c>
      <c r="P9824" s="30"/>
      <c r="Q9824" s="30"/>
      <c r="R9824" s="35"/>
      <c r="S9824" s="35"/>
      <c r="T9824" s="35"/>
      <c r="U9824" s="35"/>
      <c r="V9824" s="35"/>
      <c r="W9824" s="35"/>
      <c r="X9824" s="35"/>
      <c r="Y9824" s="35"/>
    </row>
    <row r="9825" customFormat="false" ht="14.25" hidden="false" customHeight="false" outlineLevel="0" collapsed="false">
      <c r="N9825" s="0" t="str">
        <f aca="false">IF(R9825=0,"",IF(Q9825=VLOOKUP(N9824+1,$B$8:$C$360,2,0),N9824+1,N9824))</f>
        <v/>
      </c>
      <c r="P9825" s="30"/>
      <c r="Q9825" s="30"/>
      <c r="R9825" s="35"/>
      <c r="S9825" s="35"/>
      <c r="T9825" s="35"/>
      <c r="U9825" s="35"/>
      <c r="V9825" s="35"/>
      <c r="W9825" s="35"/>
      <c r="X9825" s="35"/>
      <c r="Y9825" s="35"/>
    </row>
    <row r="9826" customFormat="false" ht="14.25" hidden="false" customHeight="false" outlineLevel="0" collapsed="false">
      <c r="N9826" s="0" t="str">
        <f aca="false">IF(R9826=0,"",IF(Q9826=VLOOKUP(N9825+1,$B$8:$C$360,2,0),N9825+1,N9825))</f>
        <v/>
      </c>
      <c r="P9826" s="30"/>
      <c r="Q9826" s="30"/>
      <c r="R9826" s="35"/>
      <c r="S9826" s="35"/>
      <c r="T9826" s="35"/>
      <c r="U9826" s="35"/>
      <c r="V9826" s="35"/>
      <c r="W9826" s="35"/>
      <c r="X9826" s="35"/>
      <c r="Y9826" s="35"/>
    </row>
    <row r="9827" customFormat="false" ht="14.25" hidden="false" customHeight="false" outlineLevel="0" collapsed="false">
      <c r="N9827" s="0" t="str">
        <f aca="false">IF(R9827=0,"",IF(Q9827=VLOOKUP(N9826+1,$B$8:$C$360,2,0),N9826+1,N9826))</f>
        <v/>
      </c>
      <c r="P9827" s="30"/>
      <c r="Q9827" s="30"/>
      <c r="R9827" s="35"/>
      <c r="S9827" s="35"/>
      <c r="T9827" s="35"/>
      <c r="U9827" s="35"/>
      <c r="V9827" s="35"/>
      <c r="W9827" s="35"/>
      <c r="X9827" s="35"/>
      <c r="Y9827" s="35"/>
    </row>
    <row r="9828" customFormat="false" ht="14.25" hidden="false" customHeight="false" outlineLevel="0" collapsed="false">
      <c r="N9828" s="0" t="str">
        <f aca="false">IF(R9828=0,"",IF(Q9828=VLOOKUP(N9827+1,$B$8:$C$360,2,0),N9827+1,N9827))</f>
        <v/>
      </c>
      <c r="P9828" s="30"/>
      <c r="Q9828" s="30"/>
      <c r="R9828" s="35"/>
      <c r="S9828" s="35"/>
      <c r="T9828" s="35"/>
      <c r="U9828" s="35"/>
      <c r="V9828" s="35"/>
      <c r="W9828" s="35"/>
      <c r="X9828" s="35"/>
      <c r="Y9828" s="35"/>
    </row>
    <row r="9829" customFormat="false" ht="14.25" hidden="false" customHeight="false" outlineLevel="0" collapsed="false">
      <c r="N9829" s="0" t="str">
        <f aca="false">IF(R9829=0,"",IF(Q9829=VLOOKUP(N9828+1,$B$8:$C$360,2,0),N9828+1,N9828))</f>
        <v/>
      </c>
      <c r="P9829" s="30"/>
      <c r="Q9829" s="30"/>
      <c r="R9829" s="35"/>
      <c r="S9829" s="35"/>
      <c r="T9829" s="35"/>
      <c r="U9829" s="35"/>
      <c r="V9829" s="35"/>
      <c r="W9829" s="35"/>
      <c r="X9829" s="35"/>
      <c r="Y9829" s="35"/>
    </row>
    <row r="9830" customFormat="false" ht="14.25" hidden="false" customHeight="false" outlineLevel="0" collapsed="false">
      <c r="N9830" s="0" t="str">
        <f aca="false">IF(R9830=0,"",IF(Q9830=VLOOKUP(N9829+1,$B$8:$C$360,2,0),N9829+1,N9829))</f>
        <v/>
      </c>
      <c r="P9830" s="30"/>
      <c r="Q9830" s="30"/>
      <c r="R9830" s="35"/>
      <c r="S9830" s="35"/>
      <c r="T9830" s="35"/>
      <c r="U9830" s="35"/>
      <c r="V9830" s="35"/>
      <c r="W9830" s="35"/>
      <c r="X9830" s="35"/>
      <c r="Y9830" s="35"/>
    </row>
    <row r="9831" customFormat="false" ht="14.25" hidden="false" customHeight="false" outlineLevel="0" collapsed="false">
      <c r="N9831" s="0" t="str">
        <f aca="false">IF(R9831=0,"",IF(Q9831=VLOOKUP(N9830+1,$B$8:$C$360,2,0),N9830+1,N9830))</f>
        <v/>
      </c>
      <c r="P9831" s="30"/>
      <c r="Q9831" s="30"/>
      <c r="R9831" s="35"/>
      <c r="S9831" s="35"/>
      <c r="T9831" s="35"/>
      <c r="U9831" s="35"/>
      <c r="V9831" s="35"/>
      <c r="W9831" s="35"/>
      <c r="X9831" s="35"/>
      <c r="Y9831" s="35"/>
    </row>
    <row r="9832" customFormat="false" ht="14.25" hidden="false" customHeight="false" outlineLevel="0" collapsed="false">
      <c r="N9832" s="0" t="str">
        <f aca="false">IF(R9832=0,"",IF(Q9832=VLOOKUP(N9831+1,$B$8:$C$360,2,0),N9831+1,N9831))</f>
        <v/>
      </c>
      <c r="P9832" s="30"/>
      <c r="Q9832" s="30"/>
      <c r="R9832" s="35"/>
      <c r="S9832" s="35"/>
      <c r="T9832" s="35"/>
      <c r="U9832" s="35"/>
      <c r="V9832" s="35"/>
      <c r="W9832" s="35"/>
      <c r="X9832" s="35"/>
      <c r="Y9832" s="35"/>
    </row>
    <row r="9833" customFormat="false" ht="14.25" hidden="false" customHeight="false" outlineLevel="0" collapsed="false">
      <c r="N9833" s="0" t="str">
        <f aca="false">IF(R9833=0,"",IF(Q9833=VLOOKUP(N9832+1,$B$8:$C$360,2,0),N9832+1,N9832))</f>
        <v/>
      </c>
      <c r="P9833" s="30"/>
      <c r="Q9833" s="30"/>
      <c r="R9833" s="35"/>
      <c r="S9833" s="35"/>
      <c r="T9833" s="35"/>
      <c r="U9833" s="35"/>
      <c r="V9833" s="35"/>
      <c r="W9833" s="35"/>
      <c r="X9833" s="35"/>
      <c r="Y9833" s="35"/>
    </row>
    <row r="9834" customFormat="false" ht="14.25" hidden="false" customHeight="false" outlineLevel="0" collapsed="false">
      <c r="N9834" s="0" t="str">
        <f aca="false">IF(R9834=0,"",IF(Q9834=VLOOKUP(N9833+1,$B$8:$C$360,2,0),N9833+1,N9833))</f>
        <v/>
      </c>
      <c r="P9834" s="30"/>
      <c r="Q9834" s="30"/>
      <c r="R9834" s="35"/>
      <c r="S9834" s="35"/>
      <c r="T9834" s="35"/>
      <c r="U9834" s="35"/>
      <c r="V9834" s="35"/>
      <c r="W9834" s="35"/>
      <c r="X9834" s="35"/>
      <c r="Y9834" s="35"/>
    </row>
    <row r="9835" customFormat="false" ht="14.25" hidden="false" customHeight="false" outlineLevel="0" collapsed="false">
      <c r="N9835" s="0" t="str">
        <f aca="false">IF(R9835=0,"",IF(Q9835=VLOOKUP(N9834+1,$B$8:$C$360,2,0),N9834+1,N9834))</f>
        <v/>
      </c>
      <c r="P9835" s="30"/>
      <c r="Q9835" s="30"/>
      <c r="R9835" s="35"/>
      <c r="S9835" s="35"/>
      <c r="T9835" s="35"/>
      <c r="U9835" s="35"/>
      <c r="V9835" s="35"/>
      <c r="W9835" s="35"/>
      <c r="X9835" s="35"/>
      <c r="Y9835" s="35"/>
    </row>
    <row r="9836" customFormat="false" ht="14.25" hidden="false" customHeight="false" outlineLevel="0" collapsed="false">
      <c r="N9836" s="0" t="str">
        <f aca="false">IF(R9836=0,"",IF(Q9836=VLOOKUP(N9835+1,$B$8:$C$360,2,0),N9835+1,N9835))</f>
        <v/>
      </c>
      <c r="P9836" s="30"/>
      <c r="Q9836" s="30"/>
      <c r="R9836" s="35"/>
      <c r="S9836" s="35"/>
      <c r="T9836" s="35"/>
      <c r="U9836" s="35"/>
      <c r="V9836" s="35"/>
      <c r="W9836" s="35"/>
      <c r="X9836" s="35"/>
      <c r="Y9836" s="35"/>
    </row>
    <row r="9837" customFormat="false" ht="14.25" hidden="false" customHeight="false" outlineLevel="0" collapsed="false">
      <c r="N9837" s="0" t="str">
        <f aca="false">IF(R9837=0,"",IF(Q9837=VLOOKUP(N9836+1,$B$8:$C$360,2,0),N9836+1,N9836))</f>
        <v/>
      </c>
      <c r="P9837" s="30"/>
      <c r="Q9837" s="30"/>
      <c r="R9837" s="35"/>
      <c r="S9837" s="35"/>
      <c r="T9837" s="35"/>
      <c r="U9837" s="35"/>
      <c r="V9837" s="35"/>
      <c r="W9837" s="35"/>
      <c r="X9837" s="35"/>
      <c r="Y9837" s="35"/>
    </row>
    <row r="9838" customFormat="false" ht="14.25" hidden="false" customHeight="false" outlineLevel="0" collapsed="false">
      <c r="N9838" s="0" t="str">
        <f aca="false">IF(R9838=0,"",IF(Q9838=VLOOKUP(N9837+1,$B$8:$C$360,2,0),N9837+1,N9837))</f>
        <v/>
      </c>
      <c r="P9838" s="30"/>
      <c r="Q9838" s="30"/>
      <c r="R9838" s="35"/>
      <c r="S9838" s="35"/>
      <c r="T9838" s="35"/>
      <c r="U9838" s="35"/>
      <c r="V9838" s="35"/>
      <c r="W9838" s="35"/>
      <c r="X9838" s="35"/>
      <c r="Y9838" s="35"/>
    </row>
    <row r="9839" customFormat="false" ht="14.25" hidden="false" customHeight="false" outlineLevel="0" collapsed="false">
      <c r="N9839" s="0" t="str">
        <f aca="false">IF(R9839=0,"",IF(Q9839=VLOOKUP(N9838+1,$B$8:$C$360,2,0),N9838+1,N9838))</f>
        <v/>
      </c>
      <c r="P9839" s="30"/>
      <c r="Q9839" s="30"/>
      <c r="R9839" s="35"/>
      <c r="S9839" s="35"/>
      <c r="T9839" s="35"/>
      <c r="U9839" s="35"/>
      <c r="V9839" s="35"/>
      <c r="W9839" s="35"/>
      <c r="X9839" s="35"/>
      <c r="Y9839" s="35"/>
    </row>
    <row r="9840" customFormat="false" ht="14.25" hidden="false" customHeight="false" outlineLevel="0" collapsed="false">
      <c r="N9840" s="0" t="str">
        <f aca="false">IF(R9840=0,"",IF(Q9840=VLOOKUP(N9839+1,$B$8:$C$360,2,0),N9839+1,N9839))</f>
        <v/>
      </c>
      <c r="P9840" s="30"/>
      <c r="Q9840" s="30"/>
      <c r="R9840" s="35"/>
      <c r="S9840" s="35"/>
      <c r="T9840" s="35"/>
      <c r="U9840" s="35"/>
      <c r="V9840" s="35"/>
      <c r="W9840" s="35"/>
      <c r="X9840" s="35"/>
      <c r="Y9840" s="35"/>
    </row>
    <row r="9841" customFormat="false" ht="14.25" hidden="false" customHeight="false" outlineLevel="0" collapsed="false">
      <c r="N9841" s="0" t="str">
        <f aca="false">IF(R9841=0,"",IF(Q9841=VLOOKUP(N9840+1,$B$8:$C$360,2,0),N9840+1,N9840))</f>
        <v/>
      </c>
      <c r="P9841" s="30"/>
      <c r="Q9841" s="30"/>
      <c r="R9841" s="35"/>
      <c r="S9841" s="35"/>
      <c r="T9841" s="35"/>
      <c r="U9841" s="35"/>
      <c r="V9841" s="35"/>
      <c r="W9841" s="35"/>
      <c r="X9841" s="35"/>
      <c r="Y9841" s="35"/>
    </row>
    <row r="9842" customFormat="false" ht="14.25" hidden="false" customHeight="false" outlineLevel="0" collapsed="false">
      <c r="N9842" s="0" t="str">
        <f aca="false">IF(R9842=0,"",IF(Q9842=VLOOKUP(N9841+1,$B$8:$C$360,2,0),N9841+1,N9841))</f>
        <v/>
      </c>
      <c r="P9842" s="30"/>
      <c r="Q9842" s="30"/>
      <c r="R9842" s="35"/>
      <c r="S9842" s="35"/>
      <c r="T9842" s="35"/>
      <c r="U9842" s="35"/>
      <c r="V9842" s="35"/>
      <c r="W9842" s="35"/>
      <c r="X9842" s="35"/>
      <c r="Y9842" s="35"/>
    </row>
    <row r="9843" customFormat="false" ht="14.25" hidden="false" customHeight="false" outlineLevel="0" collapsed="false">
      <c r="N9843" s="0" t="str">
        <f aca="false">IF(R9843=0,"",IF(Q9843=VLOOKUP(N9842+1,$B$8:$C$360,2,0),N9842+1,N9842))</f>
        <v/>
      </c>
      <c r="P9843" s="30"/>
      <c r="Q9843" s="30"/>
      <c r="R9843" s="35"/>
      <c r="S9843" s="35"/>
      <c r="T9843" s="35"/>
      <c r="U9843" s="35"/>
      <c r="V9843" s="35"/>
      <c r="W9843" s="35"/>
      <c r="X9843" s="35"/>
      <c r="Y9843" s="35"/>
    </row>
    <row r="9844" customFormat="false" ht="14.25" hidden="false" customHeight="false" outlineLevel="0" collapsed="false">
      <c r="N9844" s="0" t="str">
        <f aca="false">IF(R9844=0,"",IF(Q9844=VLOOKUP(N9843+1,$B$8:$C$360,2,0),N9843+1,N9843))</f>
        <v/>
      </c>
      <c r="P9844" s="30"/>
      <c r="Q9844" s="30"/>
      <c r="R9844" s="35"/>
      <c r="S9844" s="35"/>
      <c r="T9844" s="35"/>
      <c r="U9844" s="35"/>
      <c r="V9844" s="35"/>
      <c r="W9844" s="35"/>
      <c r="X9844" s="35"/>
      <c r="Y9844" s="35"/>
    </row>
    <row r="9845" customFormat="false" ht="14.25" hidden="false" customHeight="false" outlineLevel="0" collapsed="false">
      <c r="N9845" s="0" t="str">
        <f aca="false">IF(R9845=0,"",IF(Q9845=VLOOKUP(N9844+1,$B$8:$C$360,2,0),N9844+1,N9844))</f>
        <v/>
      </c>
      <c r="P9845" s="30"/>
      <c r="Q9845" s="30"/>
      <c r="R9845" s="35"/>
      <c r="S9845" s="35"/>
      <c r="T9845" s="35"/>
      <c r="U9845" s="35"/>
      <c r="V9845" s="35"/>
      <c r="W9845" s="35"/>
      <c r="X9845" s="35"/>
      <c r="Y9845" s="35"/>
    </row>
    <row r="9846" customFormat="false" ht="14.25" hidden="false" customHeight="false" outlineLevel="0" collapsed="false">
      <c r="N9846" s="0" t="str">
        <f aca="false">IF(R9846=0,"",IF(Q9846=VLOOKUP(N9845+1,$B$8:$C$360,2,0),N9845+1,N9845))</f>
        <v/>
      </c>
      <c r="P9846" s="30"/>
      <c r="Q9846" s="30"/>
      <c r="R9846" s="35"/>
      <c r="S9846" s="35"/>
      <c r="T9846" s="35"/>
      <c r="U9846" s="35"/>
      <c r="V9846" s="35"/>
      <c r="W9846" s="35"/>
      <c r="X9846" s="35"/>
      <c r="Y9846" s="35"/>
    </row>
    <row r="9847" customFormat="false" ht="14.25" hidden="false" customHeight="false" outlineLevel="0" collapsed="false">
      <c r="N9847" s="0" t="str">
        <f aca="false">IF(R9847=0,"",IF(Q9847=VLOOKUP(N9846+1,$B$8:$C$360,2,0),N9846+1,N9846))</f>
        <v/>
      </c>
      <c r="P9847" s="30"/>
      <c r="Q9847" s="30"/>
      <c r="R9847" s="35"/>
      <c r="S9847" s="35"/>
      <c r="T9847" s="35"/>
      <c r="U9847" s="35"/>
      <c r="V9847" s="35"/>
      <c r="W9847" s="35"/>
      <c r="X9847" s="35"/>
      <c r="Y9847" s="35"/>
    </row>
    <row r="9848" customFormat="false" ht="14.25" hidden="false" customHeight="false" outlineLevel="0" collapsed="false">
      <c r="N9848" s="0" t="str">
        <f aca="false">IF(R9848=0,"",IF(Q9848=VLOOKUP(N9847+1,$B$8:$C$360,2,0),N9847+1,N9847))</f>
        <v/>
      </c>
      <c r="P9848" s="30"/>
      <c r="Q9848" s="30"/>
      <c r="R9848" s="35"/>
      <c r="S9848" s="35"/>
      <c r="T9848" s="35"/>
      <c r="U9848" s="35"/>
      <c r="V9848" s="35"/>
      <c r="W9848" s="35"/>
      <c r="X9848" s="35"/>
      <c r="Y9848" s="35"/>
    </row>
    <row r="9849" customFormat="false" ht="14.25" hidden="false" customHeight="false" outlineLevel="0" collapsed="false">
      <c r="N9849" s="0" t="str">
        <f aca="false">IF(R9849=0,"",IF(Q9849=VLOOKUP(N9848+1,$B$8:$C$360,2,0),N9848+1,N9848))</f>
        <v/>
      </c>
      <c r="P9849" s="30"/>
      <c r="Q9849" s="30"/>
      <c r="R9849" s="35"/>
      <c r="S9849" s="35"/>
      <c r="T9849" s="35"/>
      <c r="U9849" s="35"/>
      <c r="V9849" s="35"/>
      <c r="W9849" s="35"/>
      <c r="X9849" s="35"/>
      <c r="Y9849" s="35"/>
    </row>
    <row r="9850" customFormat="false" ht="14.25" hidden="false" customHeight="false" outlineLevel="0" collapsed="false">
      <c r="N9850" s="0" t="str">
        <f aca="false">IF(R9850=0,"",IF(Q9850=VLOOKUP(N9849+1,$B$8:$C$360,2,0),N9849+1,N9849))</f>
        <v/>
      </c>
      <c r="P9850" s="30"/>
      <c r="Q9850" s="30"/>
      <c r="R9850" s="35"/>
      <c r="S9850" s="35"/>
      <c r="T9850" s="35"/>
      <c r="U9850" s="35"/>
      <c r="V9850" s="35"/>
      <c r="W9850" s="35"/>
      <c r="X9850" s="35"/>
      <c r="Y9850" s="35"/>
    </row>
    <row r="9851" customFormat="false" ht="14.25" hidden="false" customHeight="false" outlineLevel="0" collapsed="false">
      <c r="N9851" s="0" t="str">
        <f aca="false">IF(R9851=0,"",IF(Q9851=VLOOKUP(N9850+1,$B$8:$C$360,2,0),N9850+1,N9850))</f>
        <v/>
      </c>
      <c r="P9851" s="30"/>
      <c r="Q9851" s="30"/>
      <c r="R9851" s="35"/>
      <c r="S9851" s="35"/>
      <c r="T9851" s="35"/>
      <c r="U9851" s="35"/>
      <c r="V9851" s="35"/>
      <c r="W9851" s="35"/>
      <c r="X9851" s="35"/>
      <c r="Y9851" s="35"/>
    </row>
    <row r="9852" customFormat="false" ht="14.25" hidden="false" customHeight="false" outlineLevel="0" collapsed="false">
      <c r="N9852" s="0" t="str">
        <f aca="false">IF(R9852=0,"",IF(Q9852=VLOOKUP(N9851+1,$B$8:$C$360,2,0),N9851+1,N9851))</f>
        <v/>
      </c>
      <c r="P9852" s="30"/>
      <c r="Q9852" s="30"/>
      <c r="R9852" s="35"/>
      <c r="S9852" s="35"/>
      <c r="T9852" s="35"/>
      <c r="U9852" s="35"/>
      <c r="V9852" s="35"/>
      <c r="W9852" s="35"/>
      <c r="X9852" s="35"/>
      <c r="Y9852" s="35"/>
    </row>
    <row r="9853" customFormat="false" ht="14.25" hidden="false" customHeight="false" outlineLevel="0" collapsed="false">
      <c r="N9853" s="0" t="str">
        <f aca="false">IF(R9853=0,"",IF(Q9853=VLOOKUP(N9852+1,$B$8:$C$360,2,0),N9852+1,N9852))</f>
        <v/>
      </c>
      <c r="P9853" s="30"/>
      <c r="Q9853" s="30"/>
      <c r="R9853" s="35"/>
      <c r="S9853" s="35"/>
      <c r="T9853" s="35"/>
      <c r="U9853" s="35"/>
      <c r="V9853" s="35"/>
      <c r="W9853" s="35"/>
      <c r="X9853" s="35"/>
      <c r="Y9853" s="35"/>
    </row>
    <row r="9854" customFormat="false" ht="14.25" hidden="false" customHeight="false" outlineLevel="0" collapsed="false">
      <c r="N9854" s="0" t="str">
        <f aca="false">IF(R9854=0,"",IF(Q9854=VLOOKUP(N9853+1,$B$8:$C$360,2,0),N9853+1,N9853))</f>
        <v/>
      </c>
      <c r="P9854" s="30"/>
      <c r="Q9854" s="30"/>
      <c r="R9854" s="35"/>
      <c r="S9854" s="35"/>
      <c r="T9854" s="35"/>
      <c r="U9854" s="35"/>
      <c r="V9854" s="35"/>
      <c r="W9854" s="35"/>
      <c r="X9854" s="35"/>
      <c r="Y9854" s="35"/>
    </row>
    <row r="9855" customFormat="false" ht="14.25" hidden="false" customHeight="false" outlineLevel="0" collapsed="false">
      <c r="N9855" s="0" t="str">
        <f aca="false">IF(R9855=0,"",IF(Q9855=VLOOKUP(N9854+1,$B$8:$C$360,2,0),N9854+1,N9854))</f>
        <v/>
      </c>
      <c r="P9855" s="30"/>
      <c r="Q9855" s="30"/>
      <c r="R9855" s="35"/>
      <c r="S9855" s="35"/>
      <c r="T9855" s="35"/>
      <c r="U9855" s="35"/>
      <c r="V9855" s="35"/>
      <c r="W9855" s="35"/>
      <c r="X9855" s="35"/>
      <c r="Y9855" s="35"/>
    </row>
    <row r="9856" customFormat="false" ht="14.25" hidden="false" customHeight="false" outlineLevel="0" collapsed="false">
      <c r="N9856" s="0" t="str">
        <f aca="false">IF(R9856=0,"",IF(Q9856=VLOOKUP(N9855+1,$B$8:$C$360,2,0),N9855+1,N9855))</f>
        <v/>
      </c>
      <c r="P9856" s="30"/>
      <c r="Q9856" s="30"/>
      <c r="R9856" s="35"/>
      <c r="S9856" s="35"/>
      <c r="T9856" s="35"/>
      <c r="U9856" s="35"/>
      <c r="V9856" s="35"/>
      <c r="W9856" s="35"/>
      <c r="X9856" s="35"/>
      <c r="Y9856" s="35"/>
    </row>
    <row r="9857" customFormat="false" ht="14.25" hidden="false" customHeight="false" outlineLevel="0" collapsed="false">
      <c r="N9857" s="0" t="str">
        <f aca="false">IF(R9857=0,"",IF(Q9857=VLOOKUP(N9856+1,$B$8:$C$360,2,0),N9856+1,N9856))</f>
        <v/>
      </c>
      <c r="P9857" s="30"/>
      <c r="Q9857" s="30"/>
      <c r="R9857" s="35"/>
      <c r="S9857" s="35"/>
      <c r="T9857" s="35"/>
      <c r="U9857" s="35"/>
      <c r="V9857" s="35"/>
      <c r="W9857" s="35"/>
      <c r="X9857" s="35"/>
      <c r="Y9857" s="35"/>
    </row>
    <row r="9858" customFormat="false" ht="14.25" hidden="false" customHeight="false" outlineLevel="0" collapsed="false">
      <c r="N9858" s="0" t="str">
        <f aca="false">IF(R9858=0,"",IF(Q9858=VLOOKUP(N9857+1,$B$8:$C$360,2,0),N9857+1,N9857))</f>
        <v/>
      </c>
      <c r="P9858" s="30"/>
      <c r="Q9858" s="30"/>
      <c r="R9858" s="35"/>
      <c r="S9858" s="35"/>
      <c r="T9858" s="35"/>
      <c r="U9858" s="35"/>
      <c r="V9858" s="35"/>
      <c r="W9858" s="35"/>
      <c r="X9858" s="35"/>
      <c r="Y9858" s="35"/>
    </row>
    <row r="9859" customFormat="false" ht="14.25" hidden="false" customHeight="false" outlineLevel="0" collapsed="false">
      <c r="N9859" s="0" t="str">
        <f aca="false">IF(R9859=0,"",IF(Q9859=VLOOKUP(N9858+1,$B$8:$C$360,2,0),N9858+1,N9858))</f>
        <v/>
      </c>
      <c r="P9859" s="30"/>
      <c r="Q9859" s="30"/>
      <c r="R9859" s="35"/>
      <c r="S9859" s="35"/>
      <c r="T9859" s="35"/>
      <c r="U9859" s="35"/>
      <c r="V9859" s="35"/>
      <c r="W9859" s="35"/>
      <c r="X9859" s="35"/>
      <c r="Y9859" s="35"/>
    </row>
    <row r="9860" customFormat="false" ht="14.25" hidden="false" customHeight="false" outlineLevel="0" collapsed="false">
      <c r="N9860" s="0" t="str">
        <f aca="false">IF(R9860=0,"",IF(Q9860=VLOOKUP(N9859+1,$B$8:$C$360,2,0),N9859+1,N9859))</f>
        <v/>
      </c>
      <c r="P9860" s="30"/>
      <c r="Q9860" s="30"/>
      <c r="R9860" s="35"/>
      <c r="S9860" s="35"/>
      <c r="T9860" s="35"/>
      <c r="U9860" s="35"/>
      <c r="V9860" s="35"/>
      <c r="W9860" s="35"/>
      <c r="X9860" s="35"/>
      <c r="Y9860" s="35"/>
    </row>
    <row r="9861" customFormat="false" ht="14.25" hidden="false" customHeight="false" outlineLevel="0" collapsed="false">
      <c r="N9861" s="0" t="str">
        <f aca="false">IF(R9861=0,"",IF(Q9861=VLOOKUP(N9860+1,$B$8:$C$360,2,0),N9860+1,N9860))</f>
        <v/>
      </c>
      <c r="P9861" s="30"/>
      <c r="Q9861" s="30"/>
      <c r="R9861" s="35"/>
      <c r="S9861" s="35"/>
      <c r="T9861" s="35"/>
      <c r="U9861" s="35"/>
      <c r="V9861" s="35"/>
      <c r="W9861" s="35"/>
      <c r="X9861" s="35"/>
      <c r="Y9861" s="35"/>
    </row>
    <row r="9862" customFormat="false" ht="14.25" hidden="false" customHeight="false" outlineLevel="0" collapsed="false">
      <c r="N9862" s="0" t="str">
        <f aca="false">IF(R9862=0,"",IF(Q9862=VLOOKUP(N9861+1,$B$8:$C$360,2,0),N9861+1,N9861))</f>
        <v/>
      </c>
      <c r="P9862" s="30"/>
      <c r="Q9862" s="30"/>
      <c r="R9862" s="35"/>
      <c r="S9862" s="35"/>
      <c r="T9862" s="35"/>
      <c r="U9862" s="35"/>
      <c r="V9862" s="35"/>
      <c r="W9862" s="35"/>
      <c r="X9862" s="35"/>
      <c r="Y9862" s="35"/>
    </row>
    <row r="9863" customFormat="false" ht="14.25" hidden="false" customHeight="false" outlineLevel="0" collapsed="false">
      <c r="N9863" s="0" t="str">
        <f aca="false">IF(R9863=0,"",IF(Q9863=VLOOKUP(N9862+1,$B$8:$C$360,2,0),N9862+1,N9862))</f>
        <v/>
      </c>
      <c r="P9863" s="30"/>
      <c r="Q9863" s="30"/>
      <c r="R9863" s="35"/>
      <c r="S9863" s="35"/>
      <c r="T9863" s="35"/>
      <c r="U9863" s="35"/>
      <c r="V9863" s="35"/>
      <c r="W9863" s="35"/>
      <c r="X9863" s="35"/>
      <c r="Y9863" s="35"/>
    </row>
    <row r="9864" customFormat="false" ht="14.25" hidden="false" customHeight="false" outlineLevel="0" collapsed="false">
      <c r="N9864" s="0" t="str">
        <f aca="false">IF(R9864=0,"",IF(Q9864=VLOOKUP(N9863+1,$B$8:$C$360,2,0),N9863+1,N9863))</f>
        <v/>
      </c>
      <c r="P9864" s="30"/>
      <c r="Q9864" s="30"/>
      <c r="R9864" s="35"/>
      <c r="S9864" s="35"/>
      <c r="T9864" s="35"/>
      <c r="U9864" s="35"/>
      <c r="V9864" s="35"/>
      <c r="W9864" s="35"/>
      <c r="X9864" s="35"/>
      <c r="Y9864" s="35"/>
    </row>
    <row r="9865" customFormat="false" ht="14.25" hidden="false" customHeight="false" outlineLevel="0" collapsed="false">
      <c r="N9865" s="0" t="str">
        <f aca="false">IF(R9865=0,"",IF(Q9865=VLOOKUP(N9864+1,$B$8:$C$360,2,0),N9864+1,N9864))</f>
        <v/>
      </c>
      <c r="P9865" s="30"/>
      <c r="Q9865" s="30"/>
      <c r="R9865" s="35"/>
      <c r="S9865" s="35"/>
      <c r="T9865" s="35"/>
      <c r="U9865" s="35"/>
      <c r="V9865" s="35"/>
      <c r="W9865" s="35"/>
      <c r="X9865" s="35"/>
      <c r="Y9865" s="35"/>
    </row>
    <row r="9866" customFormat="false" ht="14.25" hidden="false" customHeight="false" outlineLevel="0" collapsed="false">
      <c r="N9866" s="0" t="str">
        <f aca="false">IF(R9866=0,"",IF(Q9866=VLOOKUP(N9865+1,$B$8:$C$360,2,0),N9865+1,N9865))</f>
        <v/>
      </c>
      <c r="P9866" s="30"/>
      <c r="Q9866" s="30"/>
      <c r="R9866" s="35"/>
      <c r="S9866" s="35"/>
      <c r="T9866" s="35"/>
      <c r="U9866" s="35"/>
      <c r="V9866" s="35"/>
      <c r="W9866" s="35"/>
      <c r="X9866" s="35"/>
      <c r="Y9866" s="35"/>
    </row>
    <row r="9867" customFormat="false" ht="14.25" hidden="false" customHeight="false" outlineLevel="0" collapsed="false">
      <c r="N9867" s="0" t="str">
        <f aca="false">IF(R9867=0,"",IF(Q9867=VLOOKUP(N9866+1,$B$8:$C$360,2,0),N9866+1,N9866))</f>
        <v/>
      </c>
      <c r="P9867" s="30"/>
      <c r="Q9867" s="30"/>
      <c r="R9867" s="35"/>
      <c r="S9867" s="35"/>
      <c r="T9867" s="35"/>
      <c r="U9867" s="35"/>
      <c r="V9867" s="35"/>
      <c r="W9867" s="35"/>
      <c r="X9867" s="35"/>
      <c r="Y9867" s="35"/>
    </row>
    <row r="9868" customFormat="false" ht="14.25" hidden="false" customHeight="false" outlineLevel="0" collapsed="false">
      <c r="N9868" s="0" t="str">
        <f aca="false">IF(R9868=0,"",IF(Q9868=VLOOKUP(N9867+1,$B$8:$C$360,2,0),N9867+1,N9867))</f>
        <v/>
      </c>
      <c r="P9868" s="30"/>
      <c r="Q9868" s="30"/>
      <c r="R9868" s="35"/>
      <c r="S9868" s="35"/>
      <c r="T9868" s="35"/>
      <c r="U9868" s="35"/>
      <c r="V9868" s="35"/>
      <c r="W9868" s="35"/>
      <c r="X9868" s="35"/>
      <c r="Y9868" s="35"/>
    </row>
    <row r="9869" customFormat="false" ht="14.25" hidden="false" customHeight="false" outlineLevel="0" collapsed="false">
      <c r="N9869" s="0" t="str">
        <f aca="false">IF(R9869=0,"",IF(Q9869=VLOOKUP(N9868+1,$B$8:$C$360,2,0),N9868+1,N9868))</f>
        <v/>
      </c>
      <c r="P9869" s="30"/>
      <c r="Q9869" s="30"/>
      <c r="R9869" s="35"/>
      <c r="S9869" s="35"/>
      <c r="T9869" s="35"/>
      <c r="U9869" s="35"/>
      <c r="V9869" s="35"/>
      <c r="W9869" s="35"/>
      <c r="X9869" s="35"/>
      <c r="Y9869" s="35"/>
    </row>
    <row r="9870" customFormat="false" ht="14.25" hidden="false" customHeight="false" outlineLevel="0" collapsed="false">
      <c r="N9870" s="0" t="str">
        <f aca="false">IF(R9870=0,"",IF(Q9870=VLOOKUP(N9869+1,$B$8:$C$360,2,0),N9869+1,N9869))</f>
        <v/>
      </c>
      <c r="P9870" s="30"/>
      <c r="Q9870" s="30"/>
      <c r="R9870" s="35"/>
      <c r="S9870" s="35"/>
      <c r="T9870" s="35"/>
      <c r="U9870" s="35"/>
      <c r="V9870" s="35"/>
      <c r="W9870" s="35"/>
      <c r="X9870" s="35"/>
      <c r="Y9870" s="35"/>
    </row>
    <row r="9871" customFormat="false" ht="14.25" hidden="false" customHeight="false" outlineLevel="0" collapsed="false">
      <c r="N9871" s="0" t="str">
        <f aca="false">IF(R9871=0,"",IF(Q9871=VLOOKUP(N9870+1,$B$8:$C$360,2,0),N9870+1,N9870))</f>
        <v/>
      </c>
      <c r="P9871" s="30"/>
      <c r="Q9871" s="30"/>
      <c r="R9871" s="35"/>
      <c r="S9871" s="35"/>
      <c r="T9871" s="35"/>
      <c r="U9871" s="35"/>
      <c r="V9871" s="35"/>
      <c r="W9871" s="35"/>
      <c r="X9871" s="35"/>
      <c r="Y9871" s="35"/>
    </row>
    <row r="9872" customFormat="false" ht="14.25" hidden="false" customHeight="false" outlineLevel="0" collapsed="false">
      <c r="N9872" s="0" t="str">
        <f aca="false">IF(R9872=0,"",IF(Q9872=VLOOKUP(N9871+1,$B$8:$C$360,2,0),N9871+1,N9871))</f>
        <v/>
      </c>
      <c r="P9872" s="30"/>
      <c r="Q9872" s="30"/>
      <c r="R9872" s="35"/>
      <c r="S9872" s="35"/>
      <c r="T9872" s="35"/>
      <c r="U9872" s="35"/>
      <c r="V9872" s="35"/>
      <c r="W9872" s="35"/>
      <c r="X9872" s="35"/>
      <c r="Y9872" s="35"/>
    </row>
    <row r="9873" customFormat="false" ht="14.25" hidden="false" customHeight="false" outlineLevel="0" collapsed="false">
      <c r="N9873" s="0" t="str">
        <f aca="false">IF(R9873=0,"",IF(Q9873=VLOOKUP(N9872+1,$B$8:$C$360,2,0),N9872+1,N9872))</f>
        <v/>
      </c>
      <c r="P9873" s="30"/>
      <c r="Q9873" s="30"/>
      <c r="R9873" s="35"/>
      <c r="S9873" s="35"/>
      <c r="T9873" s="35"/>
      <c r="U9873" s="35"/>
      <c r="V9873" s="35"/>
      <c r="W9873" s="35"/>
      <c r="X9873" s="35"/>
      <c r="Y9873" s="35"/>
    </row>
    <row r="9874" customFormat="false" ht="14.25" hidden="false" customHeight="false" outlineLevel="0" collapsed="false">
      <c r="N9874" s="0" t="str">
        <f aca="false">IF(R9874=0,"",IF(Q9874=VLOOKUP(N9873+1,$B$8:$C$360,2,0),N9873+1,N9873))</f>
        <v/>
      </c>
      <c r="P9874" s="30"/>
      <c r="Q9874" s="30"/>
      <c r="R9874" s="35"/>
      <c r="S9874" s="35"/>
      <c r="T9874" s="35"/>
      <c r="U9874" s="35"/>
      <c r="V9874" s="35"/>
      <c r="W9874" s="35"/>
      <c r="X9874" s="35"/>
      <c r="Y9874" s="35"/>
    </row>
    <row r="9875" customFormat="false" ht="14.25" hidden="false" customHeight="false" outlineLevel="0" collapsed="false">
      <c r="N9875" s="0" t="str">
        <f aca="false">IF(R9875=0,"",IF(Q9875=VLOOKUP(N9874+1,$B$8:$C$360,2,0),N9874+1,N9874))</f>
        <v/>
      </c>
      <c r="P9875" s="30"/>
      <c r="Q9875" s="30"/>
      <c r="R9875" s="35"/>
      <c r="S9875" s="35"/>
      <c r="T9875" s="35"/>
      <c r="U9875" s="35"/>
      <c r="V9875" s="35"/>
      <c r="W9875" s="35"/>
      <c r="X9875" s="35"/>
      <c r="Y9875" s="35"/>
    </row>
    <row r="9876" customFormat="false" ht="14.25" hidden="false" customHeight="false" outlineLevel="0" collapsed="false">
      <c r="N9876" s="0" t="str">
        <f aca="false">IF(R9876=0,"",IF(Q9876=VLOOKUP(N9875+1,$B$8:$C$360,2,0),N9875+1,N9875))</f>
        <v/>
      </c>
      <c r="P9876" s="30"/>
      <c r="Q9876" s="30"/>
      <c r="R9876" s="35"/>
      <c r="S9876" s="35"/>
      <c r="T9876" s="35"/>
      <c r="U9876" s="35"/>
      <c r="V9876" s="35"/>
      <c r="W9876" s="35"/>
      <c r="X9876" s="35"/>
      <c r="Y9876" s="35"/>
    </row>
    <row r="9877" customFormat="false" ht="14.25" hidden="false" customHeight="false" outlineLevel="0" collapsed="false">
      <c r="N9877" s="0" t="str">
        <f aca="false">IF(R9877=0,"",IF(Q9877=VLOOKUP(N9876+1,$B$8:$C$360,2,0),N9876+1,N9876))</f>
        <v/>
      </c>
      <c r="P9877" s="30"/>
      <c r="Q9877" s="30"/>
      <c r="R9877" s="35"/>
      <c r="S9877" s="35"/>
      <c r="T9877" s="35"/>
      <c r="U9877" s="35"/>
      <c r="V9877" s="35"/>
      <c r="W9877" s="35"/>
      <c r="X9877" s="35"/>
      <c r="Y9877" s="35"/>
    </row>
    <row r="9878" customFormat="false" ht="14.25" hidden="false" customHeight="false" outlineLevel="0" collapsed="false">
      <c r="N9878" s="0" t="str">
        <f aca="false">IF(R9878=0,"",IF(Q9878=VLOOKUP(N9877+1,$B$8:$C$360,2,0),N9877+1,N9877))</f>
        <v/>
      </c>
      <c r="P9878" s="30"/>
      <c r="Q9878" s="30"/>
      <c r="R9878" s="35"/>
      <c r="S9878" s="35"/>
      <c r="T9878" s="35"/>
      <c r="U9878" s="35"/>
      <c r="V9878" s="35"/>
      <c r="W9878" s="35"/>
      <c r="X9878" s="35"/>
      <c r="Y9878" s="35"/>
    </row>
    <row r="9879" customFormat="false" ht="14.25" hidden="false" customHeight="false" outlineLevel="0" collapsed="false">
      <c r="N9879" s="0" t="str">
        <f aca="false">IF(R9879=0,"",IF(Q9879=VLOOKUP(N9878+1,$B$8:$C$360,2,0),N9878+1,N9878))</f>
        <v/>
      </c>
      <c r="P9879" s="30"/>
      <c r="Q9879" s="30"/>
      <c r="R9879" s="35"/>
      <c r="S9879" s="35"/>
      <c r="T9879" s="35"/>
      <c r="U9879" s="35"/>
      <c r="V9879" s="35"/>
      <c r="W9879" s="35"/>
      <c r="X9879" s="35"/>
      <c r="Y9879" s="35"/>
    </row>
    <row r="9880" customFormat="false" ht="14.25" hidden="false" customHeight="false" outlineLevel="0" collapsed="false">
      <c r="N9880" s="0" t="str">
        <f aca="false">IF(R9880=0,"",IF(Q9880=VLOOKUP(N9879+1,$B$8:$C$360,2,0),N9879+1,N9879))</f>
        <v/>
      </c>
      <c r="P9880" s="30"/>
      <c r="Q9880" s="30"/>
      <c r="R9880" s="35"/>
      <c r="S9880" s="35"/>
      <c r="T9880" s="35"/>
      <c r="U9880" s="35"/>
      <c r="V9880" s="35"/>
      <c r="W9880" s="35"/>
      <c r="X9880" s="35"/>
      <c r="Y9880" s="35"/>
    </row>
    <row r="9881" customFormat="false" ht="14.25" hidden="false" customHeight="false" outlineLevel="0" collapsed="false">
      <c r="N9881" s="0" t="str">
        <f aca="false">IF(R9881=0,"",IF(Q9881=VLOOKUP(N9880+1,$B$8:$C$360,2,0),N9880+1,N9880))</f>
        <v/>
      </c>
      <c r="P9881" s="30"/>
      <c r="Q9881" s="30"/>
      <c r="R9881" s="35"/>
      <c r="S9881" s="35"/>
      <c r="T9881" s="35"/>
      <c r="U9881" s="35"/>
      <c r="V9881" s="35"/>
      <c r="W9881" s="35"/>
      <c r="X9881" s="35"/>
      <c r="Y9881" s="35"/>
    </row>
    <row r="9882" customFormat="false" ht="14.25" hidden="false" customHeight="false" outlineLevel="0" collapsed="false">
      <c r="N9882" s="0" t="str">
        <f aca="false">IF(R9882=0,"",IF(Q9882=VLOOKUP(N9881+1,$B$8:$C$360,2,0),N9881+1,N9881))</f>
        <v/>
      </c>
      <c r="P9882" s="30"/>
      <c r="Q9882" s="30"/>
      <c r="R9882" s="35"/>
      <c r="S9882" s="35"/>
      <c r="T9882" s="35"/>
      <c r="U9882" s="35"/>
      <c r="V9882" s="35"/>
      <c r="W9882" s="35"/>
      <c r="X9882" s="35"/>
      <c r="Y9882" s="35"/>
    </row>
    <row r="9883" customFormat="false" ht="14.25" hidden="false" customHeight="false" outlineLevel="0" collapsed="false">
      <c r="N9883" s="0" t="str">
        <f aca="false">IF(R9883=0,"",IF(Q9883=VLOOKUP(N9882+1,$B$8:$C$360,2,0),N9882+1,N9882))</f>
        <v/>
      </c>
      <c r="P9883" s="30"/>
      <c r="Q9883" s="30"/>
      <c r="R9883" s="35"/>
      <c r="S9883" s="35"/>
      <c r="T9883" s="35"/>
      <c r="U9883" s="35"/>
      <c r="V9883" s="35"/>
      <c r="W9883" s="35"/>
      <c r="X9883" s="35"/>
      <c r="Y9883" s="35"/>
    </row>
    <row r="9884" customFormat="false" ht="14.25" hidden="false" customHeight="false" outlineLevel="0" collapsed="false">
      <c r="N9884" s="0" t="str">
        <f aca="false">IF(R9884=0,"",IF(Q9884=VLOOKUP(N9883+1,$B$8:$C$360,2,0),N9883+1,N9883))</f>
        <v/>
      </c>
      <c r="P9884" s="30"/>
      <c r="Q9884" s="30"/>
      <c r="R9884" s="35"/>
      <c r="S9884" s="35"/>
      <c r="T9884" s="35"/>
      <c r="U9884" s="35"/>
      <c r="V9884" s="35"/>
      <c r="W9884" s="35"/>
      <c r="X9884" s="35"/>
      <c r="Y9884" s="35"/>
    </row>
    <row r="9885" customFormat="false" ht="14.25" hidden="false" customHeight="false" outlineLevel="0" collapsed="false">
      <c r="N9885" s="0" t="str">
        <f aca="false">IF(R9885=0,"",IF(Q9885=VLOOKUP(N9884+1,$B$8:$C$360,2,0),N9884+1,N9884))</f>
        <v/>
      </c>
      <c r="P9885" s="30"/>
      <c r="Q9885" s="30"/>
      <c r="R9885" s="35"/>
      <c r="S9885" s="35"/>
      <c r="T9885" s="35"/>
      <c r="U9885" s="35"/>
      <c r="V9885" s="35"/>
      <c r="W9885" s="35"/>
      <c r="X9885" s="35"/>
      <c r="Y9885" s="35"/>
    </row>
    <row r="9886" customFormat="false" ht="14.25" hidden="false" customHeight="false" outlineLevel="0" collapsed="false">
      <c r="N9886" s="0" t="str">
        <f aca="false">IF(R9886=0,"",IF(Q9886=VLOOKUP(N9885+1,$B$8:$C$360,2,0),N9885+1,N9885))</f>
        <v/>
      </c>
      <c r="P9886" s="30"/>
      <c r="Q9886" s="30"/>
      <c r="R9886" s="35"/>
      <c r="S9886" s="35"/>
      <c r="T9886" s="35"/>
      <c r="U9886" s="35"/>
      <c r="V9886" s="35"/>
      <c r="W9886" s="35"/>
      <c r="X9886" s="35"/>
      <c r="Y9886" s="35"/>
    </row>
    <row r="9887" customFormat="false" ht="14.25" hidden="false" customHeight="false" outlineLevel="0" collapsed="false">
      <c r="N9887" s="0" t="str">
        <f aca="false">IF(R9887=0,"",IF(Q9887=VLOOKUP(N9886+1,$B$8:$C$360,2,0),N9886+1,N9886))</f>
        <v/>
      </c>
      <c r="P9887" s="30"/>
      <c r="Q9887" s="30"/>
      <c r="R9887" s="35"/>
      <c r="S9887" s="35"/>
      <c r="T9887" s="35"/>
      <c r="U9887" s="35"/>
      <c r="V9887" s="35"/>
      <c r="W9887" s="35"/>
      <c r="X9887" s="35"/>
      <c r="Y9887" s="35"/>
    </row>
    <row r="9888" customFormat="false" ht="14.25" hidden="false" customHeight="false" outlineLevel="0" collapsed="false">
      <c r="N9888" s="0" t="str">
        <f aca="false">IF(R9888=0,"",IF(Q9888=VLOOKUP(N9887+1,$B$8:$C$360,2,0),N9887+1,N9887))</f>
        <v/>
      </c>
      <c r="P9888" s="30"/>
      <c r="Q9888" s="30"/>
      <c r="R9888" s="35"/>
      <c r="S9888" s="35"/>
      <c r="T9888" s="35"/>
      <c r="U9888" s="35"/>
      <c r="V9888" s="35"/>
      <c r="W9888" s="35"/>
      <c r="X9888" s="35"/>
      <c r="Y9888" s="35"/>
    </row>
    <row r="9889" customFormat="false" ht="14.25" hidden="false" customHeight="false" outlineLevel="0" collapsed="false">
      <c r="N9889" s="0" t="str">
        <f aca="false">IF(R9889=0,"",IF(Q9889=VLOOKUP(N9888+1,$B$8:$C$360,2,0),N9888+1,N9888))</f>
        <v/>
      </c>
      <c r="P9889" s="30"/>
      <c r="Q9889" s="30"/>
      <c r="R9889" s="35"/>
      <c r="S9889" s="35"/>
      <c r="T9889" s="35"/>
      <c r="U9889" s="35"/>
      <c r="V9889" s="35"/>
      <c r="W9889" s="35"/>
      <c r="X9889" s="35"/>
      <c r="Y9889" s="35"/>
    </row>
    <row r="9890" customFormat="false" ht="14.25" hidden="false" customHeight="false" outlineLevel="0" collapsed="false">
      <c r="N9890" s="0" t="str">
        <f aca="false">IF(R9890=0,"",IF(Q9890=VLOOKUP(N9889+1,$B$8:$C$360,2,0),N9889+1,N9889))</f>
        <v/>
      </c>
      <c r="P9890" s="30"/>
      <c r="Q9890" s="30"/>
      <c r="R9890" s="35"/>
      <c r="S9890" s="35"/>
      <c r="T9890" s="35"/>
      <c r="U9890" s="35"/>
      <c r="V9890" s="35"/>
      <c r="W9890" s="35"/>
      <c r="X9890" s="35"/>
      <c r="Y9890" s="35"/>
    </row>
    <row r="9891" customFormat="false" ht="14.25" hidden="false" customHeight="false" outlineLevel="0" collapsed="false">
      <c r="N9891" s="0" t="str">
        <f aca="false">IF(R9891=0,"",IF(Q9891=VLOOKUP(N9890+1,$B$8:$C$360,2,0),N9890+1,N9890))</f>
        <v/>
      </c>
      <c r="P9891" s="30"/>
      <c r="Q9891" s="30"/>
      <c r="R9891" s="35"/>
      <c r="S9891" s="35"/>
      <c r="T9891" s="35"/>
      <c r="U9891" s="35"/>
      <c r="V9891" s="35"/>
      <c r="W9891" s="35"/>
      <c r="X9891" s="35"/>
      <c r="Y9891" s="35"/>
    </row>
    <row r="9892" customFormat="false" ht="14.25" hidden="false" customHeight="false" outlineLevel="0" collapsed="false">
      <c r="N9892" s="0" t="str">
        <f aca="false">IF(R9892=0,"",IF(Q9892=VLOOKUP(N9891+1,$B$8:$C$360,2,0),N9891+1,N9891))</f>
        <v/>
      </c>
      <c r="P9892" s="30"/>
      <c r="Q9892" s="30"/>
      <c r="R9892" s="35"/>
      <c r="S9892" s="35"/>
      <c r="T9892" s="35"/>
      <c r="U9892" s="35"/>
      <c r="V9892" s="35"/>
      <c r="W9892" s="35"/>
      <c r="X9892" s="35"/>
      <c r="Y9892" s="35"/>
    </row>
    <row r="9893" customFormat="false" ht="14.25" hidden="false" customHeight="false" outlineLevel="0" collapsed="false">
      <c r="N9893" s="0" t="str">
        <f aca="false">IF(R9893=0,"",IF(Q9893=VLOOKUP(N9892+1,$B$8:$C$360,2,0),N9892+1,N9892))</f>
        <v/>
      </c>
      <c r="P9893" s="30"/>
      <c r="Q9893" s="30"/>
      <c r="R9893" s="35"/>
      <c r="S9893" s="35"/>
      <c r="T9893" s="35"/>
      <c r="U9893" s="35"/>
      <c r="V9893" s="35"/>
      <c r="W9893" s="35"/>
      <c r="X9893" s="35"/>
      <c r="Y9893" s="35"/>
    </row>
    <row r="9894" customFormat="false" ht="14.25" hidden="false" customHeight="false" outlineLevel="0" collapsed="false">
      <c r="N9894" s="0" t="str">
        <f aca="false">IF(R9894=0,"",IF(Q9894=VLOOKUP(N9893+1,$B$8:$C$360,2,0),N9893+1,N9893))</f>
        <v/>
      </c>
      <c r="P9894" s="30"/>
      <c r="Q9894" s="30"/>
      <c r="R9894" s="35"/>
      <c r="S9894" s="35"/>
      <c r="T9894" s="35"/>
      <c r="U9894" s="35"/>
      <c r="V9894" s="35"/>
      <c r="W9894" s="35"/>
      <c r="X9894" s="35"/>
      <c r="Y9894" s="35"/>
    </row>
    <row r="9895" customFormat="false" ht="14.25" hidden="false" customHeight="false" outlineLevel="0" collapsed="false">
      <c r="N9895" s="0" t="str">
        <f aca="false">IF(R9895=0,"",IF(Q9895=VLOOKUP(N9894+1,$B$8:$C$360,2,0),N9894+1,N9894))</f>
        <v/>
      </c>
      <c r="P9895" s="30"/>
      <c r="Q9895" s="30"/>
      <c r="R9895" s="35"/>
      <c r="S9895" s="35"/>
      <c r="T9895" s="35"/>
      <c r="U9895" s="35"/>
      <c r="V9895" s="35"/>
      <c r="W9895" s="35"/>
      <c r="X9895" s="35"/>
      <c r="Y9895" s="35"/>
    </row>
    <row r="9896" customFormat="false" ht="14.25" hidden="false" customHeight="false" outlineLevel="0" collapsed="false">
      <c r="N9896" s="0" t="str">
        <f aca="false">IF(R9896=0,"",IF(Q9896=VLOOKUP(N9895+1,$B$8:$C$360,2,0),N9895+1,N9895))</f>
        <v/>
      </c>
      <c r="P9896" s="30"/>
      <c r="Q9896" s="30"/>
      <c r="R9896" s="35"/>
      <c r="S9896" s="35"/>
      <c r="T9896" s="35"/>
      <c r="U9896" s="35"/>
      <c r="V9896" s="35"/>
      <c r="W9896" s="35"/>
      <c r="X9896" s="35"/>
      <c r="Y9896" s="35"/>
    </row>
    <row r="9897" customFormat="false" ht="14.25" hidden="false" customHeight="false" outlineLevel="0" collapsed="false">
      <c r="N9897" s="0" t="str">
        <f aca="false">IF(R9897=0,"",IF(Q9897=VLOOKUP(N9896+1,$B$8:$C$360,2,0),N9896+1,N9896))</f>
        <v/>
      </c>
      <c r="P9897" s="30"/>
      <c r="Q9897" s="30"/>
      <c r="R9897" s="35"/>
      <c r="S9897" s="35"/>
      <c r="T9897" s="35"/>
      <c r="U9897" s="35"/>
      <c r="V9897" s="35"/>
      <c r="W9897" s="35"/>
      <c r="X9897" s="35"/>
      <c r="Y9897" s="35"/>
    </row>
    <row r="9898" customFormat="false" ht="14.25" hidden="false" customHeight="false" outlineLevel="0" collapsed="false">
      <c r="N9898" s="0" t="str">
        <f aca="false">IF(R9898=0,"",IF(Q9898=VLOOKUP(N9897+1,$B$8:$C$360,2,0),N9897+1,N9897))</f>
        <v/>
      </c>
      <c r="P9898" s="30"/>
      <c r="Q9898" s="30"/>
      <c r="R9898" s="35"/>
      <c r="S9898" s="35"/>
      <c r="T9898" s="35"/>
      <c r="U9898" s="35"/>
      <c r="V9898" s="35"/>
      <c r="W9898" s="35"/>
      <c r="X9898" s="35"/>
      <c r="Y9898" s="35"/>
    </row>
    <row r="9899" customFormat="false" ht="14.25" hidden="false" customHeight="false" outlineLevel="0" collapsed="false">
      <c r="N9899" s="0" t="str">
        <f aca="false">IF(R9899=0,"",IF(Q9899=VLOOKUP(N9898+1,$B$8:$C$360,2,0),N9898+1,N9898))</f>
        <v/>
      </c>
      <c r="P9899" s="30"/>
      <c r="Q9899" s="30"/>
      <c r="R9899" s="35"/>
      <c r="S9899" s="35"/>
      <c r="T9899" s="35"/>
      <c r="U9899" s="35"/>
      <c r="V9899" s="35"/>
      <c r="W9899" s="35"/>
      <c r="X9899" s="35"/>
      <c r="Y9899" s="35"/>
    </row>
    <row r="9900" customFormat="false" ht="14.25" hidden="false" customHeight="false" outlineLevel="0" collapsed="false">
      <c r="N9900" s="0" t="str">
        <f aca="false">IF(R9900=0,"",IF(Q9900=VLOOKUP(N9899+1,$B$8:$C$360,2,0),N9899+1,N9899))</f>
        <v/>
      </c>
      <c r="P9900" s="30"/>
      <c r="Q9900" s="30"/>
      <c r="R9900" s="35"/>
      <c r="S9900" s="35"/>
      <c r="T9900" s="35"/>
      <c r="U9900" s="35"/>
      <c r="V9900" s="35"/>
      <c r="W9900" s="35"/>
      <c r="X9900" s="35"/>
      <c r="Y9900" s="35"/>
    </row>
    <row r="9901" customFormat="false" ht="14.25" hidden="false" customHeight="false" outlineLevel="0" collapsed="false">
      <c r="N9901" s="0" t="str">
        <f aca="false">IF(R9901=0,"",IF(Q9901=VLOOKUP(N9900+1,$B$8:$C$360,2,0),N9900+1,N9900))</f>
        <v/>
      </c>
      <c r="P9901" s="30"/>
      <c r="Q9901" s="30"/>
      <c r="R9901" s="35"/>
      <c r="S9901" s="35"/>
      <c r="T9901" s="35"/>
      <c r="U9901" s="35"/>
      <c r="V9901" s="35"/>
      <c r="W9901" s="35"/>
      <c r="X9901" s="35"/>
      <c r="Y9901" s="35"/>
    </row>
    <row r="9902" customFormat="false" ht="14.25" hidden="false" customHeight="false" outlineLevel="0" collapsed="false">
      <c r="N9902" s="0" t="str">
        <f aca="false">IF(R9902=0,"",IF(Q9902=VLOOKUP(N9901+1,$B$8:$C$360,2,0),N9901+1,N9901))</f>
        <v/>
      </c>
      <c r="P9902" s="30"/>
      <c r="Q9902" s="30"/>
      <c r="R9902" s="35"/>
      <c r="S9902" s="35"/>
      <c r="T9902" s="35"/>
      <c r="U9902" s="35"/>
      <c r="V9902" s="35"/>
      <c r="W9902" s="35"/>
      <c r="X9902" s="35"/>
      <c r="Y9902" s="35"/>
    </row>
    <row r="9903" customFormat="false" ht="14.25" hidden="false" customHeight="false" outlineLevel="0" collapsed="false">
      <c r="N9903" s="0" t="str">
        <f aca="false">IF(R9903=0,"",IF(Q9903=VLOOKUP(N9902+1,$B$8:$C$360,2,0),N9902+1,N9902))</f>
        <v/>
      </c>
      <c r="P9903" s="30"/>
      <c r="Q9903" s="30"/>
      <c r="R9903" s="35"/>
      <c r="S9903" s="35"/>
      <c r="T9903" s="35"/>
      <c r="U9903" s="35"/>
      <c r="V9903" s="35"/>
      <c r="W9903" s="35"/>
      <c r="X9903" s="35"/>
      <c r="Y9903" s="35"/>
    </row>
    <row r="9904" customFormat="false" ht="14.25" hidden="false" customHeight="false" outlineLevel="0" collapsed="false">
      <c r="N9904" s="0" t="str">
        <f aca="false">IF(R9904=0,"",IF(Q9904=VLOOKUP(N9903+1,$B$8:$C$360,2,0),N9903+1,N9903))</f>
        <v/>
      </c>
      <c r="P9904" s="30"/>
      <c r="Q9904" s="30"/>
      <c r="R9904" s="35"/>
      <c r="S9904" s="35"/>
      <c r="T9904" s="35"/>
      <c r="U9904" s="35"/>
      <c r="V9904" s="35"/>
      <c r="W9904" s="35"/>
      <c r="X9904" s="35"/>
      <c r="Y9904" s="35"/>
    </row>
    <row r="9905" customFormat="false" ht="14.25" hidden="false" customHeight="false" outlineLevel="0" collapsed="false">
      <c r="N9905" s="0" t="str">
        <f aca="false">IF(R9905=0,"",IF(Q9905=VLOOKUP(N9904+1,$B$8:$C$360,2,0),N9904+1,N9904))</f>
        <v/>
      </c>
      <c r="P9905" s="30"/>
      <c r="Q9905" s="30"/>
      <c r="R9905" s="35"/>
      <c r="S9905" s="35"/>
      <c r="T9905" s="35"/>
      <c r="U9905" s="35"/>
      <c r="V9905" s="35"/>
      <c r="W9905" s="35"/>
      <c r="X9905" s="35"/>
      <c r="Y9905" s="35"/>
    </row>
    <row r="9906" customFormat="false" ht="14.25" hidden="false" customHeight="false" outlineLevel="0" collapsed="false">
      <c r="N9906" s="0" t="str">
        <f aca="false">IF(R9906=0,"",IF(Q9906=VLOOKUP(N9905+1,$B$8:$C$360,2,0),N9905+1,N9905))</f>
        <v/>
      </c>
      <c r="P9906" s="30"/>
      <c r="Q9906" s="30"/>
      <c r="R9906" s="35"/>
      <c r="S9906" s="35"/>
      <c r="T9906" s="35"/>
      <c r="U9906" s="35"/>
      <c r="V9906" s="35"/>
      <c r="W9906" s="35"/>
      <c r="X9906" s="35"/>
      <c r="Y9906" s="35"/>
    </row>
    <row r="9907" customFormat="false" ht="14.25" hidden="false" customHeight="false" outlineLevel="0" collapsed="false">
      <c r="N9907" s="0" t="str">
        <f aca="false">IF(R9907=0,"",IF(Q9907=VLOOKUP(N9906+1,$B$8:$C$360,2,0),N9906+1,N9906))</f>
        <v/>
      </c>
      <c r="P9907" s="30"/>
      <c r="Q9907" s="30"/>
      <c r="R9907" s="35"/>
      <c r="S9907" s="35"/>
      <c r="T9907" s="35"/>
      <c r="U9907" s="35"/>
      <c r="V9907" s="35"/>
      <c r="W9907" s="35"/>
      <c r="X9907" s="35"/>
      <c r="Y9907" s="35"/>
    </row>
    <row r="9908" customFormat="false" ht="14.25" hidden="false" customHeight="false" outlineLevel="0" collapsed="false">
      <c r="N9908" s="0" t="str">
        <f aca="false">IF(R9908=0,"",IF(Q9908=VLOOKUP(N9907+1,$B$8:$C$360,2,0),N9907+1,N9907))</f>
        <v/>
      </c>
      <c r="P9908" s="30"/>
      <c r="Q9908" s="30"/>
      <c r="R9908" s="35"/>
      <c r="S9908" s="35"/>
      <c r="T9908" s="35"/>
      <c r="U9908" s="35"/>
      <c r="V9908" s="35"/>
      <c r="W9908" s="35"/>
      <c r="X9908" s="35"/>
      <c r="Y9908" s="35"/>
    </row>
    <row r="9909" customFormat="false" ht="14.25" hidden="false" customHeight="false" outlineLevel="0" collapsed="false">
      <c r="N9909" s="0" t="str">
        <f aca="false">IF(R9909=0,"",IF(Q9909=VLOOKUP(N9908+1,$B$8:$C$360,2,0),N9908+1,N9908))</f>
        <v/>
      </c>
      <c r="P9909" s="30"/>
      <c r="Q9909" s="30"/>
      <c r="R9909" s="35"/>
      <c r="S9909" s="35"/>
      <c r="T9909" s="35"/>
      <c r="U9909" s="35"/>
      <c r="V9909" s="35"/>
      <c r="W9909" s="35"/>
      <c r="X9909" s="35"/>
      <c r="Y9909" s="35"/>
    </row>
    <row r="9910" customFormat="false" ht="14.25" hidden="false" customHeight="false" outlineLevel="0" collapsed="false">
      <c r="N9910" s="0" t="str">
        <f aca="false">IF(R9910=0,"",IF(Q9910=VLOOKUP(N9909+1,$B$8:$C$360,2,0),N9909+1,N9909))</f>
        <v/>
      </c>
      <c r="P9910" s="30"/>
      <c r="Q9910" s="30"/>
      <c r="R9910" s="35"/>
      <c r="S9910" s="35"/>
      <c r="T9910" s="35"/>
      <c r="U9910" s="35"/>
      <c r="V9910" s="35"/>
      <c r="W9910" s="35"/>
      <c r="X9910" s="35"/>
      <c r="Y9910" s="35"/>
    </row>
    <row r="9911" customFormat="false" ht="14.25" hidden="false" customHeight="false" outlineLevel="0" collapsed="false">
      <c r="N9911" s="0" t="str">
        <f aca="false">IF(R9911=0,"",IF(Q9911=VLOOKUP(N9910+1,$B$8:$C$360,2,0),N9910+1,N9910))</f>
        <v/>
      </c>
      <c r="P9911" s="30"/>
      <c r="Q9911" s="30"/>
      <c r="R9911" s="35"/>
      <c r="S9911" s="35"/>
      <c r="T9911" s="35"/>
      <c r="U9911" s="35"/>
      <c r="V9911" s="35"/>
      <c r="W9911" s="35"/>
      <c r="X9911" s="35"/>
      <c r="Y9911" s="35"/>
    </row>
    <row r="9912" customFormat="false" ht="14.25" hidden="false" customHeight="false" outlineLevel="0" collapsed="false">
      <c r="N9912" s="0" t="str">
        <f aca="false">IF(R9912=0,"",IF(Q9912=VLOOKUP(N9911+1,$B$8:$C$360,2,0),N9911+1,N9911))</f>
        <v/>
      </c>
      <c r="P9912" s="30"/>
      <c r="Q9912" s="30"/>
      <c r="R9912" s="35"/>
      <c r="S9912" s="35"/>
      <c r="T9912" s="35"/>
      <c r="U9912" s="35"/>
      <c r="V9912" s="35"/>
      <c r="W9912" s="35"/>
      <c r="X9912" s="35"/>
      <c r="Y9912" s="35"/>
    </row>
    <row r="9913" customFormat="false" ht="14.25" hidden="false" customHeight="false" outlineLevel="0" collapsed="false">
      <c r="N9913" s="0" t="str">
        <f aca="false">IF(R9913=0,"",IF(Q9913=VLOOKUP(N9912+1,$B$8:$C$360,2,0),N9912+1,N9912))</f>
        <v/>
      </c>
      <c r="P9913" s="30"/>
      <c r="Q9913" s="30"/>
      <c r="R9913" s="35"/>
      <c r="S9913" s="35"/>
      <c r="T9913" s="35"/>
      <c r="U9913" s="35"/>
      <c r="V9913" s="35"/>
      <c r="W9913" s="35"/>
      <c r="X9913" s="35"/>
      <c r="Y9913" s="35"/>
    </row>
    <row r="9914" customFormat="false" ht="14.25" hidden="false" customHeight="false" outlineLevel="0" collapsed="false">
      <c r="N9914" s="0" t="str">
        <f aca="false">IF(R9914=0,"",IF(Q9914=VLOOKUP(N9913+1,$B$8:$C$360,2,0),N9913+1,N9913))</f>
        <v/>
      </c>
      <c r="P9914" s="30"/>
      <c r="Q9914" s="30"/>
      <c r="R9914" s="35"/>
      <c r="S9914" s="35"/>
      <c r="T9914" s="35"/>
      <c r="U9914" s="35"/>
      <c r="V9914" s="35"/>
      <c r="W9914" s="35"/>
      <c r="X9914" s="35"/>
      <c r="Y9914" s="35"/>
    </row>
    <row r="9915" customFormat="false" ht="14.25" hidden="false" customHeight="false" outlineLevel="0" collapsed="false">
      <c r="N9915" s="0" t="str">
        <f aca="false">IF(R9915=0,"",IF(Q9915=VLOOKUP(N9914+1,$B$8:$C$360,2,0),N9914+1,N9914))</f>
        <v/>
      </c>
      <c r="P9915" s="30"/>
      <c r="Q9915" s="30"/>
      <c r="R9915" s="35"/>
      <c r="S9915" s="35"/>
      <c r="T9915" s="35"/>
      <c r="U9915" s="35"/>
      <c r="V9915" s="35"/>
      <c r="W9915" s="35"/>
      <c r="X9915" s="35"/>
      <c r="Y9915" s="35"/>
    </row>
    <row r="9916" customFormat="false" ht="14.25" hidden="false" customHeight="false" outlineLevel="0" collapsed="false">
      <c r="N9916" s="0" t="str">
        <f aca="false">IF(R9916=0,"",IF(Q9916=VLOOKUP(N9915+1,$B$8:$C$360,2,0),N9915+1,N9915))</f>
        <v/>
      </c>
      <c r="P9916" s="30"/>
      <c r="Q9916" s="30"/>
      <c r="R9916" s="35"/>
      <c r="S9916" s="35"/>
      <c r="T9916" s="35"/>
      <c r="U9916" s="35"/>
      <c r="V9916" s="35"/>
      <c r="W9916" s="35"/>
      <c r="X9916" s="35"/>
      <c r="Y9916" s="35"/>
    </row>
    <row r="9917" customFormat="false" ht="14.25" hidden="false" customHeight="false" outlineLevel="0" collapsed="false">
      <c r="N9917" s="0" t="str">
        <f aca="false">IF(R9917=0,"",IF(Q9917=VLOOKUP(N9916+1,$B$8:$C$360,2,0),N9916+1,N9916))</f>
        <v/>
      </c>
      <c r="P9917" s="30"/>
      <c r="Q9917" s="30"/>
      <c r="R9917" s="35"/>
      <c r="S9917" s="35"/>
      <c r="T9917" s="35"/>
      <c r="U9917" s="35"/>
      <c r="V9917" s="35"/>
      <c r="W9917" s="35"/>
      <c r="X9917" s="35"/>
      <c r="Y9917" s="35"/>
    </row>
    <row r="9918" customFormat="false" ht="14.25" hidden="false" customHeight="false" outlineLevel="0" collapsed="false">
      <c r="N9918" s="0" t="str">
        <f aca="false">IF(R9918=0,"",IF(Q9918=VLOOKUP(N9917+1,$B$8:$C$360,2,0),N9917+1,N9917))</f>
        <v/>
      </c>
      <c r="P9918" s="30"/>
      <c r="Q9918" s="30"/>
      <c r="R9918" s="35"/>
      <c r="S9918" s="35"/>
      <c r="T9918" s="35"/>
      <c r="U9918" s="35"/>
      <c r="V9918" s="35"/>
      <c r="W9918" s="35"/>
      <c r="X9918" s="35"/>
      <c r="Y9918" s="35"/>
    </row>
    <row r="9919" customFormat="false" ht="14.25" hidden="false" customHeight="false" outlineLevel="0" collapsed="false">
      <c r="N9919" s="0" t="str">
        <f aca="false">IF(R9919=0,"",IF(Q9919=VLOOKUP(N9918+1,$B$8:$C$360,2,0),N9918+1,N9918))</f>
        <v/>
      </c>
      <c r="P9919" s="30"/>
      <c r="Q9919" s="30"/>
      <c r="R9919" s="35"/>
      <c r="S9919" s="35"/>
      <c r="T9919" s="35"/>
      <c r="U9919" s="35"/>
      <c r="V9919" s="35"/>
      <c r="W9919" s="35"/>
      <c r="X9919" s="35"/>
      <c r="Y9919" s="35"/>
    </row>
    <row r="9920" customFormat="false" ht="14.25" hidden="false" customHeight="false" outlineLevel="0" collapsed="false">
      <c r="N9920" s="0" t="str">
        <f aca="false">IF(R9920=0,"",IF(Q9920=VLOOKUP(N9919+1,$B$8:$C$360,2,0),N9919+1,N9919))</f>
        <v/>
      </c>
      <c r="P9920" s="30"/>
      <c r="Q9920" s="30"/>
      <c r="R9920" s="35"/>
      <c r="S9920" s="35"/>
      <c r="T9920" s="35"/>
      <c r="U9920" s="35"/>
      <c r="V9920" s="35"/>
      <c r="W9920" s="35"/>
      <c r="X9920" s="35"/>
      <c r="Y9920" s="35"/>
    </row>
    <row r="9921" customFormat="false" ht="14.25" hidden="false" customHeight="false" outlineLevel="0" collapsed="false">
      <c r="N9921" s="0" t="str">
        <f aca="false">IF(R9921=0,"",IF(Q9921=VLOOKUP(N9920+1,$B$8:$C$360,2,0),N9920+1,N9920))</f>
        <v/>
      </c>
      <c r="P9921" s="30"/>
      <c r="Q9921" s="30"/>
      <c r="R9921" s="35"/>
      <c r="S9921" s="35"/>
      <c r="T9921" s="35"/>
      <c r="U9921" s="35"/>
      <c r="V9921" s="35"/>
      <c r="W9921" s="35"/>
      <c r="X9921" s="35"/>
      <c r="Y9921" s="35"/>
    </row>
    <row r="9922" customFormat="false" ht="14.25" hidden="false" customHeight="false" outlineLevel="0" collapsed="false">
      <c r="N9922" s="0" t="str">
        <f aca="false">IF(R9922=0,"",IF(Q9922=VLOOKUP(N9921+1,$B$8:$C$360,2,0),N9921+1,N9921))</f>
        <v/>
      </c>
      <c r="P9922" s="30"/>
      <c r="Q9922" s="30"/>
      <c r="R9922" s="35"/>
      <c r="S9922" s="35"/>
      <c r="T9922" s="35"/>
      <c r="U9922" s="35"/>
      <c r="V9922" s="35"/>
      <c r="W9922" s="35"/>
      <c r="X9922" s="35"/>
      <c r="Y9922" s="35"/>
    </row>
    <row r="9923" customFormat="false" ht="14.25" hidden="false" customHeight="false" outlineLevel="0" collapsed="false">
      <c r="N9923" s="0" t="str">
        <f aca="false">IF(R9923=0,"",IF(Q9923=VLOOKUP(N9922+1,$B$8:$C$360,2,0),N9922+1,N9922))</f>
        <v/>
      </c>
      <c r="P9923" s="30"/>
      <c r="Q9923" s="30"/>
      <c r="R9923" s="35"/>
      <c r="S9923" s="35"/>
      <c r="T9923" s="35"/>
      <c r="U9923" s="35"/>
      <c r="V9923" s="35"/>
      <c r="W9923" s="35"/>
      <c r="X9923" s="35"/>
      <c r="Y9923" s="35"/>
    </row>
    <row r="9924" customFormat="false" ht="14.25" hidden="false" customHeight="false" outlineLevel="0" collapsed="false">
      <c r="N9924" s="0" t="str">
        <f aca="false">IF(R9924=0,"",IF(Q9924=VLOOKUP(N9923+1,$B$8:$C$360,2,0),N9923+1,N9923))</f>
        <v/>
      </c>
      <c r="P9924" s="30"/>
      <c r="Q9924" s="30"/>
      <c r="R9924" s="35"/>
      <c r="S9924" s="35"/>
      <c r="T9924" s="35"/>
      <c r="U9924" s="35"/>
      <c r="V9924" s="35"/>
      <c r="W9924" s="35"/>
      <c r="X9924" s="35"/>
      <c r="Y9924" s="35"/>
    </row>
    <row r="9925" customFormat="false" ht="14.25" hidden="false" customHeight="false" outlineLevel="0" collapsed="false">
      <c r="N9925" s="0" t="str">
        <f aca="false">IF(R9925=0,"",IF(Q9925=VLOOKUP(N9924+1,$B$8:$C$360,2,0),N9924+1,N9924))</f>
        <v/>
      </c>
      <c r="P9925" s="30"/>
      <c r="Q9925" s="30"/>
      <c r="R9925" s="35"/>
      <c r="S9925" s="35"/>
      <c r="T9925" s="35"/>
      <c r="U9925" s="35"/>
      <c r="V9925" s="35"/>
      <c r="W9925" s="35"/>
      <c r="X9925" s="35"/>
      <c r="Y9925" s="35"/>
    </row>
    <row r="9926" customFormat="false" ht="14.25" hidden="false" customHeight="false" outlineLevel="0" collapsed="false">
      <c r="N9926" s="0" t="str">
        <f aca="false">IF(R9926=0,"",IF(Q9926=VLOOKUP(N9925+1,$B$8:$C$360,2,0),N9925+1,N9925))</f>
        <v/>
      </c>
      <c r="P9926" s="30"/>
      <c r="Q9926" s="30"/>
      <c r="R9926" s="35"/>
      <c r="S9926" s="35"/>
      <c r="T9926" s="35"/>
      <c r="U9926" s="35"/>
      <c r="V9926" s="35"/>
      <c r="W9926" s="35"/>
      <c r="X9926" s="35"/>
      <c r="Y9926" s="35"/>
    </row>
    <row r="9927" customFormat="false" ht="14.25" hidden="false" customHeight="false" outlineLevel="0" collapsed="false">
      <c r="N9927" s="0" t="str">
        <f aca="false">IF(R9927=0,"",IF(Q9927=VLOOKUP(N9926+1,$B$8:$C$360,2,0),N9926+1,N9926))</f>
        <v/>
      </c>
      <c r="P9927" s="30"/>
      <c r="Q9927" s="30"/>
      <c r="R9927" s="35"/>
      <c r="S9927" s="35"/>
      <c r="T9927" s="35"/>
      <c r="U9927" s="35"/>
      <c r="V9927" s="35"/>
      <c r="W9927" s="35"/>
      <c r="X9927" s="35"/>
      <c r="Y9927" s="35"/>
    </row>
    <row r="9928" customFormat="false" ht="14.25" hidden="false" customHeight="false" outlineLevel="0" collapsed="false">
      <c r="N9928" s="0" t="str">
        <f aca="false">IF(R9928=0,"",IF(Q9928=VLOOKUP(N9927+1,$B$8:$C$360,2,0),N9927+1,N9927))</f>
        <v/>
      </c>
      <c r="P9928" s="30"/>
      <c r="Q9928" s="30"/>
      <c r="R9928" s="35"/>
      <c r="S9928" s="35"/>
      <c r="T9928" s="35"/>
      <c r="U9928" s="35"/>
      <c r="V9928" s="35"/>
      <c r="W9928" s="35"/>
      <c r="X9928" s="35"/>
      <c r="Y9928" s="35"/>
    </row>
    <row r="9929" customFormat="false" ht="14.25" hidden="false" customHeight="false" outlineLevel="0" collapsed="false">
      <c r="N9929" s="0" t="str">
        <f aca="false">IF(R9929=0,"",IF(Q9929=VLOOKUP(N9928+1,$B$8:$C$360,2,0),N9928+1,N9928))</f>
        <v/>
      </c>
      <c r="P9929" s="30"/>
      <c r="Q9929" s="30"/>
      <c r="R9929" s="35"/>
      <c r="S9929" s="35"/>
      <c r="T9929" s="35"/>
      <c r="U9929" s="35"/>
      <c r="V9929" s="35"/>
      <c r="W9929" s="35"/>
      <c r="X9929" s="35"/>
      <c r="Y9929" s="35"/>
    </row>
    <row r="9930" customFormat="false" ht="14.25" hidden="false" customHeight="false" outlineLevel="0" collapsed="false">
      <c r="N9930" s="0" t="str">
        <f aca="false">IF(R9930=0,"",IF(Q9930=VLOOKUP(N9929+1,$B$8:$C$360,2,0),N9929+1,N9929))</f>
        <v/>
      </c>
      <c r="P9930" s="30"/>
      <c r="Q9930" s="30"/>
      <c r="R9930" s="35"/>
      <c r="S9930" s="35"/>
      <c r="T9930" s="35"/>
      <c r="U9930" s="35"/>
      <c r="V9930" s="35"/>
      <c r="W9930" s="35"/>
      <c r="X9930" s="35"/>
      <c r="Y9930" s="35"/>
    </row>
    <row r="9931" customFormat="false" ht="14.25" hidden="false" customHeight="false" outlineLevel="0" collapsed="false">
      <c r="N9931" s="0" t="str">
        <f aca="false">IF(R9931=0,"",IF(Q9931=VLOOKUP(N9930+1,$B$8:$C$360,2,0),N9930+1,N9930))</f>
        <v/>
      </c>
      <c r="P9931" s="30"/>
      <c r="Q9931" s="30"/>
      <c r="R9931" s="35"/>
      <c r="S9931" s="35"/>
      <c r="T9931" s="35"/>
      <c r="U9931" s="35"/>
      <c r="V9931" s="35"/>
      <c r="W9931" s="35"/>
      <c r="X9931" s="35"/>
      <c r="Y9931" s="35"/>
    </row>
    <row r="9932" customFormat="false" ht="14.25" hidden="false" customHeight="false" outlineLevel="0" collapsed="false">
      <c r="N9932" s="0" t="str">
        <f aca="false">IF(R9932=0,"",IF(Q9932=VLOOKUP(N9931+1,$B$8:$C$360,2,0),N9931+1,N9931))</f>
        <v/>
      </c>
      <c r="P9932" s="30"/>
      <c r="Q9932" s="30"/>
      <c r="R9932" s="35"/>
      <c r="S9932" s="35"/>
      <c r="T9932" s="35"/>
      <c r="U9932" s="35"/>
      <c r="V9932" s="35"/>
      <c r="W9932" s="35"/>
      <c r="X9932" s="35"/>
      <c r="Y9932" s="35"/>
    </row>
    <row r="9933" customFormat="false" ht="14.25" hidden="false" customHeight="false" outlineLevel="0" collapsed="false">
      <c r="N9933" s="0" t="str">
        <f aca="false">IF(R9933=0,"",IF(Q9933=VLOOKUP(N9932+1,$B$8:$C$360,2,0),N9932+1,N9932))</f>
        <v/>
      </c>
      <c r="P9933" s="30"/>
      <c r="Q9933" s="30"/>
      <c r="R9933" s="35"/>
      <c r="S9933" s="35"/>
      <c r="T9933" s="35"/>
      <c r="U9933" s="35"/>
      <c r="V9933" s="35"/>
      <c r="W9933" s="35"/>
      <c r="X9933" s="35"/>
      <c r="Y9933" s="35"/>
    </row>
    <row r="9934" customFormat="false" ht="14.25" hidden="false" customHeight="false" outlineLevel="0" collapsed="false">
      <c r="N9934" s="0" t="str">
        <f aca="false">IF(R9934=0,"",IF(Q9934=VLOOKUP(N9933+1,$B$8:$C$360,2,0),N9933+1,N9933))</f>
        <v/>
      </c>
      <c r="P9934" s="30"/>
      <c r="Q9934" s="30"/>
      <c r="R9934" s="35"/>
      <c r="S9934" s="35"/>
      <c r="T9934" s="35"/>
      <c r="U9934" s="35"/>
      <c r="V9934" s="35"/>
      <c r="W9934" s="35"/>
      <c r="X9934" s="35"/>
      <c r="Y9934" s="35"/>
    </row>
    <row r="9935" customFormat="false" ht="14.25" hidden="false" customHeight="false" outlineLevel="0" collapsed="false">
      <c r="N9935" s="0" t="str">
        <f aca="false">IF(R9935=0,"",IF(Q9935=VLOOKUP(N9934+1,$B$8:$C$360,2,0),N9934+1,N9934))</f>
        <v/>
      </c>
      <c r="P9935" s="30"/>
      <c r="Q9935" s="30"/>
      <c r="R9935" s="35"/>
      <c r="S9935" s="35"/>
      <c r="T9935" s="35"/>
      <c r="U9935" s="35"/>
      <c r="V9935" s="35"/>
      <c r="W9935" s="35"/>
      <c r="X9935" s="35"/>
      <c r="Y9935" s="35"/>
    </row>
    <row r="9936" customFormat="false" ht="14.25" hidden="false" customHeight="false" outlineLevel="0" collapsed="false">
      <c r="N9936" s="0" t="str">
        <f aca="false">IF(R9936=0,"",IF(Q9936=VLOOKUP(N9935+1,$B$8:$C$360,2,0),N9935+1,N9935))</f>
        <v/>
      </c>
      <c r="P9936" s="30"/>
      <c r="Q9936" s="30"/>
      <c r="R9936" s="35"/>
      <c r="S9936" s="35"/>
      <c r="T9936" s="35"/>
      <c r="U9936" s="35"/>
      <c r="V9936" s="35"/>
      <c r="W9936" s="35"/>
      <c r="X9936" s="35"/>
      <c r="Y9936" s="35"/>
    </row>
    <row r="9937" customFormat="false" ht="14.25" hidden="false" customHeight="false" outlineLevel="0" collapsed="false">
      <c r="N9937" s="0" t="str">
        <f aca="false">IF(R9937=0,"",IF(Q9937=VLOOKUP(N9936+1,$B$8:$C$360,2,0),N9936+1,N9936))</f>
        <v/>
      </c>
      <c r="P9937" s="30"/>
      <c r="Q9937" s="30"/>
      <c r="R9937" s="35"/>
      <c r="S9937" s="35"/>
      <c r="T9937" s="35"/>
      <c r="U9937" s="35"/>
      <c r="V9937" s="35"/>
      <c r="W9937" s="35"/>
      <c r="X9937" s="35"/>
      <c r="Y9937" s="35"/>
    </row>
    <row r="9938" customFormat="false" ht="14.25" hidden="false" customHeight="false" outlineLevel="0" collapsed="false">
      <c r="N9938" s="0" t="str">
        <f aca="false">IF(R9938=0,"",IF(Q9938=VLOOKUP(N9937+1,$B$8:$C$360,2,0),N9937+1,N9937))</f>
        <v/>
      </c>
      <c r="P9938" s="30"/>
      <c r="Q9938" s="30"/>
      <c r="R9938" s="35"/>
      <c r="S9938" s="35"/>
      <c r="T9938" s="35"/>
      <c r="U9938" s="35"/>
      <c r="V9938" s="35"/>
      <c r="W9938" s="35"/>
      <c r="X9938" s="35"/>
      <c r="Y9938" s="35"/>
    </row>
    <row r="9939" customFormat="false" ht="14.25" hidden="false" customHeight="false" outlineLevel="0" collapsed="false">
      <c r="N9939" s="0" t="str">
        <f aca="false">IF(R9939=0,"",IF(Q9939=VLOOKUP(N9938+1,$B$8:$C$360,2,0),N9938+1,N9938))</f>
        <v/>
      </c>
      <c r="P9939" s="30"/>
      <c r="Q9939" s="30"/>
      <c r="R9939" s="35"/>
      <c r="S9939" s="35"/>
      <c r="T9939" s="35"/>
      <c r="U9939" s="35"/>
      <c r="V9939" s="35"/>
      <c r="W9939" s="35"/>
      <c r="X9939" s="35"/>
      <c r="Y9939" s="35"/>
    </row>
    <row r="9940" customFormat="false" ht="14.25" hidden="false" customHeight="false" outlineLevel="0" collapsed="false">
      <c r="N9940" s="0" t="str">
        <f aca="false">IF(R9940=0,"",IF(Q9940=VLOOKUP(N9939+1,$B$8:$C$360,2,0),N9939+1,N9939))</f>
        <v/>
      </c>
      <c r="P9940" s="30"/>
      <c r="Q9940" s="30"/>
      <c r="R9940" s="35"/>
      <c r="S9940" s="35"/>
      <c r="T9940" s="35"/>
      <c r="U9940" s="35"/>
      <c r="V9940" s="35"/>
      <c r="W9940" s="35"/>
      <c r="X9940" s="35"/>
      <c r="Y9940" s="35"/>
    </row>
    <row r="9941" customFormat="false" ht="14.25" hidden="false" customHeight="false" outlineLevel="0" collapsed="false">
      <c r="N9941" s="0" t="str">
        <f aca="false">IF(R9941=0,"",IF(Q9941=VLOOKUP(N9940+1,$B$8:$C$360,2,0),N9940+1,N9940))</f>
        <v/>
      </c>
      <c r="P9941" s="30"/>
      <c r="Q9941" s="30"/>
      <c r="R9941" s="35"/>
      <c r="S9941" s="35"/>
      <c r="T9941" s="35"/>
      <c r="U9941" s="35"/>
      <c r="V9941" s="35"/>
      <c r="W9941" s="35"/>
      <c r="X9941" s="35"/>
      <c r="Y9941" s="35"/>
    </row>
    <row r="9942" customFormat="false" ht="14.25" hidden="false" customHeight="false" outlineLevel="0" collapsed="false">
      <c r="N9942" s="0" t="str">
        <f aca="false">IF(R9942=0,"",IF(Q9942=VLOOKUP(N9941+1,$B$8:$C$360,2,0),N9941+1,N9941))</f>
        <v/>
      </c>
      <c r="P9942" s="30"/>
      <c r="Q9942" s="30"/>
      <c r="R9942" s="35"/>
      <c r="S9942" s="35"/>
      <c r="T9942" s="35"/>
      <c r="U9942" s="35"/>
      <c r="V9942" s="35"/>
      <c r="W9942" s="35"/>
      <c r="X9942" s="35"/>
      <c r="Y9942" s="35"/>
    </row>
    <row r="9943" customFormat="false" ht="14.25" hidden="false" customHeight="false" outlineLevel="0" collapsed="false">
      <c r="N9943" s="0" t="str">
        <f aca="false">IF(R9943=0,"",IF(Q9943=VLOOKUP(N9942+1,$B$8:$C$360,2,0),N9942+1,N9942))</f>
        <v/>
      </c>
      <c r="P9943" s="30"/>
      <c r="Q9943" s="30"/>
      <c r="R9943" s="35"/>
      <c r="S9943" s="35"/>
      <c r="T9943" s="35"/>
      <c r="U9943" s="35"/>
      <c r="V9943" s="35"/>
      <c r="W9943" s="35"/>
      <c r="X9943" s="35"/>
      <c r="Y9943" s="35"/>
    </row>
    <row r="9944" customFormat="false" ht="14.25" hidden="false" customHeight="false" outlineLevel="0" collapsed="false">
      <c r="N9944" s="0" t="str">
        <f aca="false">IF(R9944=0,"",IF(Q9944=VLOOKUP(N9943+1,$B$8:$C$360,2,0),N9943+1,N9943))</f>
        <v/>
      </c>
      <c r="P9944" s="30"/>
      <c r="Q9944" s="30"/>
      <c r="R9944" s="35"/>
      <c r="S9944" s="35"/>
      <c r="T9944" s="35"/>
      <c r="U9944" s="35"/>
      <c r="V9944" s="35"/>
      <c r="W9944" s="35"/>
      <c r="X9944" s="35"/>
      <c r="Y9944" s="35"/>
    </row>
    <row r="9945" customFormat="false" ht="14.25" hidden="false" customHeight="false" outlineLevel="0" collapsed="false">
      <c r="N9945" s="0" t="str">
        <f aca="false">IF(R9945=0,"",IF(Q9945=VLOOKUP(N9944+1,$B$8:$C$360,2,0),N9944+1,N9944))</f>
        <v/>
      </c>
      <c r="P9945" s="30"/>
      <c r="Q9945" s="30"/>
      <c r="R9945" s="35"/>
      <c r="S9945" s="35"/>
      <c r="T9945" s="35"/>
      <c r="U9945" s="35"/>
      <c r="V9945" s="35"/>
      <c r="W9945" s="35"/>
      <c r="X9945" s="35"/>
      <c r="Y9945" s="35"/>
    </row>
    <row r="9946" customFormat="false" ht="14.25" hidden="false" customHeight="false" outlineLevel="0" collapsed="false">
      <c r="N9946" s="0" t="str">
        <f aca="false">IF(R9946=0,"",IF(Q9946=VLOOKUP(N9945+1,$B$8:$C$360,2,0),N9945+1,N9945))</f>
        <v/>
      </c>
      <c r="P9946" s="30"/>
      <c r="Q9946" s="30"/>
      <c r="R9946" s="35"/>
      <c r="S9946" s="35"/>
      <c r="T9946" s="35"/>
      <c r="U9946" s="35"/>
      <c r="V9946" s="35"/>
      <c r="W9946" s="35"/>
      <c r="X9946" s="35"/>
      <c r="Y9946" s="35"/>
    </row>
    <row r="9947" customFormat="false" ht="14.25" hidden="false" customHeight="false" outlineLevel="0" collapsed="false">
      <c r="N9947" s="0" t="str">
        <f aca="false">IF(R9947=0,"",IF(Q9947=VLOOKUP(N9946+1,$B$8:$C$360,2,0),N9946+1,N9946))</f>
        <v/>
      </c>
      <c r="P9947" s="30"/>
      <c r="Q9947" s="30"/>
      <c r="R9947" s="35"/>
      <c r="S9947" s="35"/>
      <c r="T9947" s="35"/>
      <c r="U9947" s="35"/>
      <c r="V9947" s="35"/>
      <c r="W9947" s="35"/>
      <c r="X9947" s="35"/>
      <c r="Y9947" s="35"/>
    </row>
    <row r="9948" customFormat="false" ht="14.25" hidden="false" customHeight="false" outlineLevel="0" collapsed="false">
      <c r="N9948" s="0" t="str">
        <f aca="false">IF(R9948=0,"",IF(Q9948=VLOOKUP(N9947+1,$B$8:$C$360,2,0),N9947+1,N9947))</f>
        <v/>
      </c>
      <c r="P9948" s="30"/>
      <c r="Q9948" s="30"/>
      <c r="R9948" s="35"/>
      <c r="S9948" s="35"/>
      <c r="T9948" s="35"/>
      <c r="U9948" s="35"/>
      <c r="V9948" s="35"/>
      <c r="W9948" s="35"/>
      <c r="X9948" s="35"/>
      <c r="Y9948" s="35"/>
    </row>
    <row r="9949" customFormat="false" ht="14.25" hidden="false" customHeight="false" outlineLevel="0" collapsed="false">
      <c r="N9949" s="0" t="str">
        <f aca="false">IF(R9949=0,"",IF(Q9949=VLOOKUP(N9948+1,$B$8:$C$360,2,0),N9948+1,N9948))</f>
        <v/>
      </c>
      <c r="P9949" s="30"/>
      <c r="Q9949" s="30"/>
      <c r="R9949" s="35"/>
      <c r="S9949" s="35"/>
      <c r="T9949" s="35"/>
      <c r="U9949" s="35"/>
      <c r="V9949" s="35"/>
      <c r="W9949" s="35"/>
      <c r="X9949" s="35"/>
      <c r="Y9949" s="35"/>
    </row>
    <row r="9950" customFormat="false" ht="14.25" hidden="false" customHeight="false" outlineLevel="0" collapsed="false">
      <c r="N9950" s="0" t="str">
        <f aca="false">IF(R9950=0,"",IF(Q9950=VLOOKUP(N9949+1,$B$8:$C$360,2,0),N9949+1,N9949))</f>
        <v/>
      </c>
      <c r="P9950" s="30"/>
      <c r="Q9950" s="30"/>
      <c r="R9950" s="35"/>
      <c r="S9950" s="35"/>
      <c r="T9950" s="35"/>
      <c r="U9950" s="35"/>
      <c r="V9950" s="35"/>
      <c r="W9950" s="35"/>
      <c r="X9950" s="35"/>
      <c r="Y9950" s="35"/>
    </row>
    <row r="9951" customFormat="false" ht="14.25" hidden="false" customHeight="false" outlineLevel="0" collapsed="false">
      <c r="N9951" s="0" t="str">
        <f aca="false">IF(R9951=0,"",IF(Q9951=VLOOKUP(N9950+1,$B$8:$C$360,2,0),N9950+1,N9950))</f>
        <v/>
      </c>
      <c r="P9951" s="30"/>
      <c r="Q9951" s="30"/>
      <c r="R9951" s="35"/>
      <c r="S9951" s="35"/>
      <c r="T9951" s="35"/>
      <c r="U9951" s="35"/>
      <c r="V9951" s="35"/>
      <c r="W9951" s="35"/>
      <c r="X9951" s="35"/>
      <c r="Y9951" s="35"/>
    </row>
    <row r="9952" customFormat="false" ht="14.25" hidden="false" customHeight="false" outlineLevel="0" collapsed="false">
      <c r="N9952" s="0" t="str">
        <f aca="false">IF(R9952=0,"",IF(Q9952=VLOOKUP(N9951+1,$B$8:$C$360,2,0),N9951+1,N9951))</f>
        <v/>
      </c>
      <c r="P9952" s="30"/>
      <c r="Q9952" s="30"/>
      <c r="R9952" s="35"/>
      <c r="S9952" s="35"/>
      <c r="T9952" s="35"/>
      <c r="U9952" s="35"/>
      <c r="V9952" s="35"/>
      <c r="W9952" s="35"/>
      <c r="X9952" s="35"/>
      <c r="Y9952" s="35"/>
    </row>
    <row r="9953" customFormat="false" ht="14.25" hidden="false" customHeight="false" outlineLevel="0" collapsed="false">
      <c r="N9953" s="0" t="str">
        <f aca="false">IF(R9953=0,"",IF(Q9953=VLOOKUP(N9952+1,$B$8:$C$360,2,0),N9952+1,N9952))</f>
        <v/>
      </c>
      <c r="P9953" s="30"/>
      <c r="Q9953" s="30"/>
      <c r="R9953" s="35"/>
      <c r="S9953" s="35"/>
      <c r="T9953" s="35"/>
      <c r="U9953" s="35"/>
      <c r="V9953" s="35"/>
      <c r="W9953" s="35"/>
      <c r="X9953" s="35"/>
      <c r="Y9953" s="35"/>
    </row>
    <row r="9954" customFormat="false" ht="14.25" hidden="false" customHeight="false" outlineLevel="0" collapsed="false">
      <c r="N9954" s="0" t="str">
        <f aca="false">IF(R9954=0,"",IF(Q9954=VLOOKUP(N9953+1,$B$8:$C$360,2,0),N9953+1,N9953))</f>
        <v/>
      </c>
      <c r="P9954" s="30"/>
      <c r="Q9954" s="30"/>
      <c r="R9954" s="35"/>
      <c r="S9954" s="35"/>
      <c r="T9954" s="35"/>
      <c r="U9954" s="35"/>
      <c r="V9954" s="35"/>
      <c r="W9954" s="35"/>
      <c r="X9954" s="35"/>
      <c r="Y9954" s="35"/>
    </row>
    <row r="9955" customFormat="false" ht="14.25" hidden="false" customHeight="false" outlineLevel="0" collapsed="false">
      <c r="N9955" s="0" t="str">
        <f aca="false">IF(R9955=0,"",IF(Q9955=VLOOKUP(N9954+1,$B$8:$C$360,2,0),N9954+1,N9954))</f>
        <v/>
      </c>
      <c r="P9955" s="30"/>
      <c r="Q9955" s="30"/>
      <c r="R9955" s="35"/>
      <c r="S9955" s="35"/>
      <c r="T9955" s="35"/>
      <c r="U9955" s="35"/>
      <c r="V9955" s="35"/>
      <c r="W9955" s="35"/>
      <c r="X9955" s="35"/>
      <c r="Y9955" s="35"/>
    </row>
    <row r="9956" customFormat="false" ht="14.25" hidden="false" customHeight="false" outlineLevel="0" collapsed="false">
      <c r="N9956" s="0" t="str">
        <f aca="false">IF(R9956=0,"",IF(Q9956=VLOOKUP(N9955+1,$B$8:$C$360,2,0),N9955+1,N9955))</f>
        <v/>
      </c>
      <c r="P9956" s="30"/>
      <c r="Q9956" s="30"/>
      <c r="R9956" s="35"/>
      <c r="S9956" s="35"/>
      <c r="T9956" s="35"/>
      <c r="U9956" s="35"/>
      <c r="V9956" s="35"/>
      <c r="W9956" s="35"/>
      <c r="X9956" s="35"/>
      <c r="Y9956" s="35"/>
    </row>
    <row r="9957" customFormat="false" ht="14.25" hidden="false" customHeight="false" outlineLevel="0" collapsed="false">
      <c r="N9957" s="0" t="str">
        <f aca="false">IF(R9957=0,"",IF(Q9957=VLOOKUP(N9956+1,$B$8:$C$360,2,0),N9956+1,N9956))</f>
        <v/>
      </c>
      <c r="P9957" s="30"/>
      <c r="Q9957" s="30"/>
      <c r="R9957" s="35"/>
      <c r="S9957" s="35"/>
      <c r="T9957" s="35"/>
      <c r="U9957" s="35"/>
      <c r="V9957" s="35"/>
      <c r="W9957" s="35"/>
      <c r="X9957" s="35"/>
      <c r="Y9957" s="35"/>
    </row>
    <row r="9958" customFormat="false" ht="14.25" hidden="false" customHeight="false" outlineLevel="0" collapsed="false">
      <c r="N9958" s="0" t="str">
        <f aca="false">IF(R9958=0,"",IF(Q9958=VLOOKUP(N9957+1,$B$8:$C$360,2,0),N9957+1,N9957))</f>
        <v/>
      </c>
      <c r="P9958" s="30"/>
      <c r="Q9958" s="30"/>
      <c r="R9958" s="35"/>
      <c r="S9958" s="35"/>
      <c r="T9958" s="35"/>
      <c r="U9958" s="35"/>
      <c r="V9958" s="35"/>
      <c r="W9958" s="35"/>
      <c r="X9958" s="35"/>
      <c r="Y9958" s="35"/>
    </row>
    <row r="9959" customFormat="false" ht="14.25" hidden="false" customHeight="false" outlineLevel="0" collapsed="false">
      <c r="N9959" s="0" t="str">
        <f aca="false">IF(R9959=0,"",IF(Q9959=VLOOKUP(N9958+1,$B$8:$C$360,2,0),N9958+1,N9958))</f>
        <v/>
      </c>
      <c r="P9959" s="30"/>
      <c r="Q9959" s="30"/>
      <c r="R9959" s="35"/>
      <c r="S9959" s="35"/>
      <c r="T9959" s="35"/>
      <c r="U9959" s="35"/>
      <c r="V9959" s="35"/>
      <c r="W9959" s="35"/>
      <c r="X9959" s="35"/>
      <c r="Y9959" s="35"/>
    </row>
    <row r="9960" customFormat="false" ht="14.25" hidden="false" customHeight="false" outlineLevel="0" collapsed="false">
      <c r="N9960" s="0" t="str">
        <f aca="false">IF(R9960=0,"",IF(Q9960=VLOOKUP(N9959+1,$B$8:$C$360,2,0),N9959+1,N9959))</f>
        <v/>
      </c>
      <c r="P9960" s="30"/>
      <c r="Q9960" s="30"/>
      <c r="R9960" s="35"/>
      <c r="S9960" s="35"/>
      <c r="T9960" s="35"/>
      <c r="U9960" s="35"/>
      <c r="V9960" s="35"/>
      <c r="W9960" s="35"/>
      <c r="X9960" s="35"/>
      <c r="Y9960" s="35"/>
    </row>
    <row r="9961" customFormat="false" ht="14.25" hidden="false" customHeight="false" outlineLevel="0" collapsed="false">
      <c r="N9961" s="0" t="str">
        <f aca="false">IF(R9961=0,"",IF(Q9961=VLOOKUP(N9960+1,$B$8:$C$360,2,0),N9960+1,N9960))</f>
        <v/>
      </c>
      <c r="P9961" s="30"/>
      <c r="Q9961" s="30"/>
      <c r="R9961" s="35"/>
      <c r="S9961" s="35"/>
      <c r="T9961" s="35"/>
      <c r="U9961" s="35"/>
      <c r="V9961" s="35"/>
      <c r="W9961" s="35"/>
      <c r="X9961" s="35"/>
      <c r="Y9961" s="35"/>
    </row>
    <row r="9962" customFormat="false" ht="14.25" hidden="false" customHeight="false" outlineLevel="0" collapsed="false">
      <c r="N9962" s="0" t="str">
        <f aca="false">IF(R9962=0,"",IF(Q9962=VLOOKUP(N9961+1,$B$8:$C$360,2,0),N9961+1,N9961))</f>
        <v/>
      </c>
      <c r="P9962" s="30"/>
      <c r="Q9962" s="30"/>
      <c r="R9962" s="35"/>
      <c r="S9962" s="35"/>
      <c r="T9962" s="35"/>
      <c r="U9962" s="35"/>
      <c r="V9962" s="35"/>
      <c r="W9962" s="35"/>
      <c r="X9962" s="35"/>
      <c r="Y9962" s="35"/>
    </row>
    <row r="9963" customFormat="false" ht="14.25" hidden="false" customHeight="false" outlineLevel="0" collapsed="false">
      <c r="N9963" s="0" t="str">
        <f aca="false">IF(R9963=0,"",IF(Q9963=VLOOKUP(N9962+1,$B$8:$C$360,2,0),N9962+1,N9962))</f>
        <v/>
      </c>
      <c r="P9963" s="30"/>
      <c r="Q9963" s="30"/>
      <c r="R9963" s="35"/>
      <c r="S9963" s="35"/>
      <c r="T9963" s="35"/>
      <c r="U9963" s="35"/>
      <c r="V9963" s="35"/>
      <c r="W9963" s="35"/>
      <c r="X9963" s="35"/>
      <c r="Y9963" s="35"/>
    </row>
    <row r="9964" customFormat="false" ht="14.25" hidden="false" customHeight="false" outlineLevel="0" collapsed="false">
      <c r="N9964" s="0" t="str">
        <f aca="false">IF(R9964=0,"",IF(Q9964=VLOOKUP(N9963+1,$B$8:$C$360,2,0),N9963+1,N9963))</f>
        <v/>
      </c>
      <c r="P9964" s="30"/>
      <c r="Q9964" s="30"/>
      <c r="R9964" s="35"/>
      <c r="S9964" s="35"/>
      <c r="T9964" s="35"/>
      <c r="U9964" s="35"/>
      <c r="V9964" s="35"/>
      <c r="W9964" s="35"/>
      <c r="X9964" s="35"/>
      <c r="Y9964" s="35"/>
    </row>
    <row r="9965" customFormat="false" ht="14.25" hidden="false" customHeight="false" outlineLevel="0" collapsed="false">
      <c r="N9965" s="0" t="str">
        <f aca="false">IF(R9965=0,"",IF(Q9965=VLOOKUP(N9964+1,$B$8:$C$360,2,0),N9964+1,N9964))</f>
        <v/>
      </c>
      <c r="P9965" s="30"/>
      <c r="Q9965" s="30"/>
      <c r="R9965" s="35"/>
      <c r="S9965" s="35"/>
      <c r="T9965" s="35"/>
      <c r="U9965" s="35"/>
      <c r="V9965" s="35"/>
      <c r="W9965" s="35"/>
      <c r="X9965" s="35"/>
      <c r="Y9965" s="35"/>
    </row>
    <row r="9966" customFormat="false" ht="14.25" hidden="false" customHeight="false" outlineLevel="0" collapsed="false">
      <c r="N9966" s="0" t="str">
        <f aca="false">IF(R9966=0,"",IF(Q9966=VLOOKUP(N9965+1,$B$8:$C$360,2,0),N9965+1,N9965))</f>
        <v/>
      </c>
      <c r="P9966" s="30"/>
      <c r="Q9966" s="30"/>
      <c r="R9966" s="35"/>
      <c r="S9966" s="35"/>
      <c r="T9966" s="35"/>
      <c r="U9966" s="35"/>
      <c r="V9966" s="35"/>
      <c r="W9966" s="35"/>
      <c r="X9966" s="35"/>
      <c r="Y9966" s="35"/>
    </row>
    <row r="9967" customFormat="false" ht="14.25" hidden="false" customHeight="false" outlineLevel="0" collapsed="false">
      <c r="N9967" s="0" t="str">
        <f aca="false">IF(R9967=0,"",IF(Q9967=VLOOKUP(N9966+1,$B$8:$C$360,2,0),N9966+1,N9966))</f>
        <v/>
      </c>
      <c r="P9967" s="30"/>
      <c r="Q9967" s="30"/>
      <c r="R9967" s="35"/>
      <c r="S9967" s="35"/>
      <c r="T9967" s="35"/>
      <c r="U9967" s="35"/>
      <c r="V9967" s="35"/>
      <c r="W9967" s="35"/>
      <c r="X9967" s="35"/>
      <c r="Y9967" s="35"/>
    </row>
    <row r="9968" customFormat="false" ht="14.25" hidden="false" customHeight="false" outlineLevel="0" collapsed="false">
      <c r="N9968" s="0" t="str">
        <f aca="false">IF(R9968=0,"",IF(Q9968=VLOOKUP(N9967+1,$B$8:$C$360,2,0),N9967+1,N9967))</f>
        <v/>
      </c>
      <c r="P9968" s="30"/>
      <c r="Q9968" s="30"/>
      <c r="R9968" s="35"/>
      <c r="S9968" s="35"/>
      <c r="T9968" s="35"/>
      <c r="U9968" s="35"/>
      <c r="V9968" s="35"/>
      <c r="W9968" s="35"/>
      <c r="X9968" s="35"/>
      <c r="Y9968" s="35"/>
    </row>
    <row r="9969" customFormat="false" ht="14.25" hidden="false" customHeight="false" outlineLevel="0" collapsed="false">
      <c r="N9969" s="0" t="str">
        <f aca="false">IF(R9969=0,"",IF(Q9969=VLOOKUP(N9968+1,$B$8:$C$360,2,0),N9968+1,N9968))</f>
        <v/>
      </c>
      <c r="P9969" s="30"/>
      <c r="Q9969" s="30"/>
      <c r="R9969" s="35"/>
      <c r="S9969" s="35"/>
      <c r="T9969" s="35"/>
      <c r="U9969" s="35"/>
      <c r="V9969" s="35"/>
      <c r="W9969" s="35"/>
      <c r="X9969" s="35"/>
      <c r="Y9969" s="35"/>
    </row>
    <row r="9970" customFormat="false" ht="14.25" hidden="false" customHeight="false" outlineLevel="0" collapsed="false">
      <c r="N9970" s="0" t="str">
        <f aca="false">IF(R9970=0,"",IF(Q9970=VLOOKUP(N9969+1,$B$8:$C$360,2,0),N9969+1,N9969))</f>
        <v/>
      </c>
      <c r="P9970" s="30"/>
      <c r="Q9970" s="30"/>
      <c r="R9970" s="35"/>
      <c r="S9970" s="35"/>
      <c r="T9970" s="35"/>
      <c r="U9970" s="35"/>
      <c r="V9970" s="35"/>
      <c r="W9970" s="35"/>
      <c r="X9970" s="35"/>
      <c r="Y9970" s="35"/>
    </row>
    <row r="9971" customFormat="false" ht="14.25" hidden="false" customHeight="false" outlineLevel="0" collapsed="false">
      <c r="N9971" s="0" t="str">
        <f aca="false">IF(R9971=0,"",IF(Q9971=VLOOKUP(N9970+1,$B$8:$C$360,2,0),N9970+1,N9970))</f>
        <v/>
      </c>
      <c r="P9971" s="30"/>
      <c r="Q9971" s="30"/>
      <c r="R9971" s="35"/>
      <c r="S9971" s="35"/>
      <c r="T9971" s="35"/>
      <c r="U9971" s="35"/>
      <c r="V9971" s="35"/>
      <c r="W9971" s="35"/>
      <c r="X9971" s="35"/>
      <c r="Y9971" s="35"/>
    </row>
    <row r="9972" customFormat="false" ht="14.25" hidden="false" customHeight="false" outlineLevel="0" collapsed="false">
      <c r="N9972" s="0" t="str">
        <f aca="false">IF(R9972=0,"",IF(Q9972=VLOOKUP(N9971+1,$B$8:$C$360,2,0),N9971+1,N9971))</f>
        <v/>
      </c>
      <c r="P9972" s="30"/>
      <c r="Q9972" s="30"/>
      <c r="R9972" s="35"/>
      <c r="S9972" s="35"/>
      <c r="T9972" s="35"/>
      <c r="U9972" s="35"/>
      <c r="V9972" s="35"/>
      <c r="W9972" s="35"/>
      <c r="X9972" s="35"/>
      <c r="Y9972" s="35"/>
    </row>
    <row r="9973" customFormat="false" ht="14.25" hidden="false" customHeight="false" outlineLevel="0" collapsed="false">
      <c r="N9973" s="0" t="str">
        <f aca="false">IF(R9973=0,"",IF(Q9973=VLOOKUP(N9972+1,$B$8:$C$360,2,0),N9972+1,N9972))</f>
        <v/>
      </c>
      <c r="P9973" s="30"/>
      <c r="Q9973" s="30"/>
      <c r="R9973" s="35"/>
      <c r="S9973" s="35"/>
      <c r="T9973" s="35"/>
      <c r="U9973" s="35"/>
      <c r="V9973" s="35"/>
      <c r="W9973" s="35"/>
      <c r="X9973" s="35"/>
      <c r="Y9973" s="35"/>
    </row>
    <row r="9974" customFormat="false" ht="14.25" hidden="false" customHeight="false" outlineLevel="0" collapsed="false">
      <c r="N9974" s="0" t="str">
        <f aca="false">IF(R9974=0,"",IF(Q9974=VLOOKUP(N9973+1,$B$8:$C$360,2,0),N9973+1,N9973))</f>
        <v/>
      </c>
      <c r="P9974" s="30"/>
      <c r="Q9974" s="30"/>
      <c r="R9974" s="35"/>
      <c r="S9974" s="35"/>
      <c r="T9974" s="35"/>
      <c r="U9974" s="35"/>
      <c r="V9974" s="35"/>
      <c r="W9974" s="35"/>
      <c r="X9974" s="35"/>
      <c r="Y9974" s="35"/>
    </row>
    <row r="9975" customFormat="false" ht="14.25" hidden="false" customHeight="false" outlineLevel="0" collapsed="false">
      <c r="N9975" s="0" t="str">
        <f aca="false">IF(R9975=0,"",IF(Q9975=VLOOKUP(N9974+1,$B$8:$C$360,2,0),N9974+1,N9974))</f>
        <v/>
      </c>
      <c r="P9975" s="30"/>
      <c r="Q9975" s="30"/>
      <c r="R9975" s="35"/>
      <c r="S9975" s="35"/>
      <c r="T9975" s="35"/>
      <c r="U9975" s="35"/>
      <c r="V9975" s="35"/>
      <c r="W9975" s="35"/>
      <c r="X9975" s="35"/>
      <c r="Y9975" s="35"/>
    </row>
    <row r="9976" customFormat="false" ht="14.25" hidden="false" customHeight="false" outlineLevel="0" collapsed="false">
      <c r="N9976" s="0" t="str">
        <f aca="false">IF(R9976=0,"",IF(Q9976=VLOOKUP(N9975+1,$B$8:$C$360,2,0),N9975+1,N9975))</f>
        <v/>
      </c>
      <c r="P9976" s="30"/>
      <c r="Q9976" s="30"/>
      <c r="R9976" s="35"/>
      <c r="S9976" s="35"/>
      <c r="T9976" s="35"/>
      <c r="U9976" s="35"/>
      <c r="V9976" s="35"/>
      <c r="W9976" s="35"/>
      <c r="X9976" s="35"/>
      <c r="Y9976" s="35"/>
    </row>
    <row r="9977" customFormat="false" ht="14.25" hidden="false" customHeight="false" outlineLevel="0" collapsed="false">
      <c r="N9977" s="0" t="str">
        <f aca="false">IF(R9977=0,"",IF(Q9977=VLOOKUP(N9976+1,$B$8:$C$360,2,0),N9976+1,N9976))</f>
        <v/>
      </c>
      <c r="P9977" s="30"/>
      <c r="Q9977" s="30"/>
      <c r="R9977" s="35"/>
      <c r="S9977" s="35"/>
      <c r="T9977" s="35"/>
      <c r="U9977" s="35"/>
      <c r="V9977" s="35"/>
      <c r="W9977" s="35"/>
      <c r="X9977" s="35"/>
      <c r="Y9977" s="35"/>
    </row>
    <row r="9978" customFormat="false" ht="14.25" hidden="false" customHeight="false" outlineLevel="0" collapsed="false">
      <c r="N9978" s="0" t="str">
        <f aca="false">IF(R9978=0,"",IF(Q9978=VLOOKUP(N9977+1,$B$8:$C$360,2,0),N9977+1,N9977))</f>
        <v/>
      </c>
      <c r="P9978" s="30"/>
      <c r="Q9978" s="30"/>
      <c r="R9978" s="35"/>
      <c r="S9978" s="35"/>
      <c r="T9978" s="35"/>
      <c r="U9978" s="35"/>
      <c r="V9978" s="35"/>
      <c r="W9978" s="35"/>
      <c r="X9978" s="35"/>
      <c r="Y9978" s="35"/>
    </row>
    <row r="9979" customFormat="false" ht="14.25" hidden="false" customHeight="false" outlineLevel="0" collapsed="false">
      <c r="N9979" s="0" t="str">
        <f aca="false">IF(R9979=0,"",IF(Q9979=VLOOKUP(N9978+1,$B$8:$C$360,2,0),N9978+1,N9978))</f>
        <v/>
      </c>
      <c r="P9979" s="30"/>
      <c r="Q9979" s="30"/>
      <c r="R9979" s="35"/>
      <c r="S9979" s="35"/>
      <c r="T9979" s="35"/>
      <c r="U9979" s="35"/>
      <c r="V9979" s="35"/>
      <c r="W9979" s="35"/>
      <c r="X9979" s="35"/>
      <c r="Y9979" s="35"/>
    </row>
    <row r="9980" customFormat="false" ht="14.25" hidden="false" customHeight="false" outlineLevel="0" collapsed="false">
      <c r="N9980" s="0" t="str">
        <f aca="false">IF(R9980=0,"",IF(Q9980=VLOOKUP(N9979+1,$B$8:$C$360,2,0),N9979+1,N9979))</f>
        <v/>
      </c>
      <c r="P9980" s="30"/>
      <c r="Q9980" s="30"/>
      <c r="R9980" s="35"/>
      <c r="S9980" s="35"/>
      <c r="T9980" s="35"/>
      <c r="U9980" s="35"/>
      <c r="V9980" s="35"/>
      <c r="W9980" s="35"/>
      <c r="X9980" s="35"/>
      <c r="Y9980" s="35"/>
    </row>
    <row r="9981" customFormat="false" ht="14.25" hidden="false" customHeight="false" outlineLevel="0" collapsed="false">
      <c r="N9981" s="0" t="str">
        <f aca="false">IF(R9981=0,"",IF(Q9981=VLOOKUP(N9980+1,$B$8:$C$360,2,0),N9980+1,N9980))</f>
        <v/>
      </c>
      <c r="P9981" s="30"/>
      <c r="Q9981" s="30"/>
      <c r="R9981" s="35"/>
      <c r="S9981" s="35"/>
      <c r="T9981" s="35"/>
      <c r="U9981" s="35"/>
      <c r="V9981" s="35"/>
      <c r="W9981" s="35"/>
      <c r="X9981" s="35"/>
      <c r="Y9981" s="35"/>
    </row>
    <row r="9982" customFormat="false" ht="14.25" hidden="false" customHeight="false" outlineLevel="0" collapsed="false">
      <c r="N9982" s="0" t="str">
        <f aca="false">IF(R9982=0,"",IF(Q9982=VLOOKUP(N9981+1,$B$8:$C$360,2,0),N9981+1,N9981))</f>
        <v/>
      </c>
      <c r="P9982" s="30"/>
      <c r="Q9982" s="30"/>
      <c r="R9982" s="35"/>
      <c r="S9982" s="35"/>
      <c r="T9982" s="35"/>
      <c r="U9982" s="35"/>
      <c r="V9982" s="35"/>
      <c r="W9982" s="35"/>
      <c r="X9982" s="35"/>
      <c r="Y9982" s="35"/>
    </row>
    <row r="9983" customFormat="false" ht="14.25" hidden="false" customHeight="false" outlineLevel="0" collapsed="false">
      <c r="N9983" s="0" t="str">
        <f aca="false">IF(R9983=0,"",IF(Q9983=VLOOKUP(N9982+1,$B$8:$C$360,2,0),N9982+1,N9982))</f>
        <v/>
      </c>
      <c r="P9983" s="30"/>
      <c r="Q9983" s="30"/>
      <c r="R9983" s="35"/>
      <c r="S9983" s="35"/>
      <c r="T9983" s="35"/>
      <c r="U9983" s="35"/>
      <c r="V9983" s="35"/>
      <c r="W9983" s="35"/>
      <c r="X9983" s="35"/>
      <c r="Y9983" s="35"/>
    </row>
    <row r="9984" customFormat="false" ht="14.25" hidden="false" customHeight="false" outlineLevel="0" collapsed="false">
      <c r="N9984" s="0" t="str">
        <f aca="false">IF(R9984=0,"",IF(Q9984=VLOOKUP(N9983+1,$B$8:$C$360,2,0),N9983+1,N9983))</f>
        <v/>
      </c>
      <c r="P9984" s="30"/>
      <c r="Q9984" s="30"/>
      <c r="R9984" s="35"/>
      <c r="S9984" s="35"/>
      <c r="T9984" s="35"/>
      <c r="U9984" s="35"/>
      <c r="V9984" s="35"/>
      <c r="W9984" s="35"/>
      <c r="X9984" s="35"/>
      <c r="Y9984" s="35"/>
    </row>
    <row r="9985" customFormat="false" ht="14.25" hidden="false" customHeight="false" outlineLevel="0" collapsed="false">
      <c r="N9985" s="0" t="str">
        <f aca="false">IF(R9985=0,"",IF(Q9985=VLOOKUP(N9984+1,$B$8:$C$360,2,0),N9984+1,N9984))</f>
        <v/>
      </c>
      <c r="P9985" s="30"/>
      <c r="Q9985" s="30"/>
      <c r="R9985" s="35"/>
      <c r="S9985" s="35"/>
      <c r="T9985" s="35"/>
      <c r="U9985" s="35"/>
      <c r="V9985" s="35"/>
      <c r="W9985" s="35"/>
      <c r="X9985" s="35"/>
      <c r="Y9985" s="35"/>
    </row>
    <row r="9986" customFormat="false" ht="14.25" hidden="false" customHeight="false" outlineLevel="0" collapsed="false">
      <c r="N9986" s="0" t="str">
        <f aca="false">IF(R9986=0,"",IF(Q9986=VLOOKUP(N9985+1,$B$8:$C$360,2,0),N9985+1,N9985))</f>
        <v/>
      </c>
      <c r="P9986" s="30"/>
      <c r="Q9986" s="30"/>
      <c r="R9986" s="35"/>
      <c r="S9986" s="35"/>
      <c r="T9986" s="35"/>
      <c r="U9986" s="35"/>
      <c r="V9986" s="35"/>
      <c r="W9986" s="35"/>
      <c r="X9986" s="35"/>
      <c r="Y9986" s="35"/>
    </row>
    <row r="9987" customFormat="false" ht="14.25" hidden="false" customHeight="false" outlineLevel="0" collapsed="false">
      <c r="N9987" s="0" t="str">
        <f aca="false">IF(R9987=0,"",IF(Q9987=VLOOKUP(N9986+1,$B$8:$C$360,2,0),N9986+1,N9986))</f>
        <v/>
      </c>
      <c r="P9987" s="30"/>
      <c r="Q9987" s="30"/>
      <c r="R9987" s="35"/>
      <c r="S9987" s="35"/>
      <c r="T9987" s="35"/>
      <c r="U9987" s="35"/>
      <c r="V9987" s="35"/>
      <c r="W9987" s="35"/>
      <c r="X9987" s="35"/>
      <c r="Y9987" s="35"/>
    </row>
    <row r="9988" customFormat="false" ht="14.25" hidden="false" customHeight="false" outlineLevel="0" collapsed="false">
      <c r="N9988" s="0" t="str">
        <f aca="false">IF(R9988=0,"",IF(Q9988=VLOOKUP(N9987+1,$B$8:$C$360,2,0),N9987+1,N9987))</f>
        <v/>
      </c>
      <c r="P9988" s="30"/>
      <c r="Q9988" s="30"/>
      <c r="R9988" s="35"/>
      <c r="S9988" s="35"/>
      <c r="T9988" s="35"/>
      <c r="U9988" s="35"/>
      <c r="V9988" s="35"/>
      <c r="W9988" s="35"/>
      <c r="X9988" s="35"/>
      <c r="Y9988" s="35"/>
    </row>
    <row r="9989" customFormat="false" ht="14.25" hidden="false" customHeight="false" outlineLevel="0" collapsed="false">
      <c r="N9989" s="0" t="str">
        <f aca="false">IF(R9989=0,"",IF(Q9989=VLOOKUP(N9988+1,$B$8:$C$360,2,0),N9988+1,N9988))</f>
        <v/>
      </c>
      <c r="P9989" s="30"/>
      <c r="Q9989" s="30"/>
      <c r="R9989" s="35"/>
      <c r="S9989" s="35"/>
      <c r="T9989" s="35"/>
      <c r="U9989" s="35"/>
      <c r="V9989" s="35"/>
      <c r="W9989" s="35"/>
      <c r="X9989" s="35"/>
      <c r="Y9989" s="35"/>
    </row>
    <row r="9990" customFormat="false" ht="14.25" hidden="false" customHeight="false" outlineLevel="0" collapsed="false">
      <c r="N9990" s="0" t="str">
        <f aca="false">IF(R9990=0,"",IF(Q9990=VLOOKUP(N9989+1,$B$8:$C$360,2,0),N9989+1,N9989))</f>
        <v/>
      </c>
      <c r="P9990" s="30"/>
      <c r="Q9990" s="30"/>
      <c r="R9990" s="35"/>
      <c r="S9990" s="35"/>
      <c r="T9990" s="35"/>
      <c r="U9990" s="35"/>
      <c r="V9990" s="35"/>
      <c r="W9990" s="35"/>
      <c r="X9990" s="35"/>
      <c r="Y9990" s="35"/>
    </row>
    <row r="9991" customFormat="false" ht="14.25" hidden="false" customHeight="false" outlineLevel="0" collapsed="false">
      <c r="N9991" s="0" t="str">
        <f aca="false">IF(R9991=0,"",IF(Q9991=VLOOKUP(N9990+1,$B$8:$C$360,2,0),N9990+1,N9990))</f>
        <v/>
      </c>
      <c r="P9991" s="30"/>
      <c r="Q9991" s="30"/>
      <c r="R9991" s="35"/>
      <c r="S9991" s="35"/>
      <c r="T9991" s="35"/>
      <c r="U9991" s="35"/>
      <c r="V9991" s="35"/>
      <c r="W9991" s="35"/>
      <c r="X9991" s="35"/>
      <c r="Y9991" s="35"/>
    </row>
    <row r="9992" customFormat="false" ht="14.25" hidden="false" customHeight="false" outlineLevel="0" collapsed="false">
      <c r="N9992" s="0" t="str">
        <f aca="false">IF(R9992=0,"",IF(Q9992=VLOOKUP(N9991+1,$B$8:$C$360,2,0),N9991+1,N9991))</f>
        <v/>
      </c>
      <c r="P9992" s="30"/>
      <c r="Q9992" s="30"/>
      <c r="R9992" s="35"/>
      <c r="S9992" s="35"/>
      <c r="T9992" s="35"/>
      <c r="U9992" s="35"/>
      <c r="V9992" s="35"/>
      <c r="W9992" s="35"/>
      <c r="X9992" s="35"/>
      <c r="Y9992" s="35"/>
    </row>
    <row r="9993" customFormat="false" ht="14.25" hidden="false" customHeight="false" outlineLevel="0" collapsed="false">
      <c r="N9993" s="0" t="str">
        <f aca="false">IF(R9993=0,"",IF(Q9993=VLOOKUP(N9992+1,$B$8:$C$360,2,0),N9992+1,N9992))</f>
        <v/>
      </c>
      <c r="P9993" s="30"/>
      <c r="Q9993" s="30"/>
      <c r="R9993" s="35"/>
      <c r="S9993" s="35"/>
      <c r="T9993" s="35"/>
      <c r="U9993" s="35"/>
      <c r="V9993" s="35"/>
      <c r="W9993" s="35"/>
      <c r="X9993" s="35"/>
      <c r="Y9993" s="35"/>
    </row>
    <row r="9994" customFormat="false" ht="14.25" hidden="false" customHeight="false" outlineLevel="0" collapsed="false">
      <c r="N9994" s="0" t="str">
        <f aca="false">IF(R9994=0,"",IF(Q9994=VLOOKUP(N9993+1,$B$8:$C$360,2,0),N9993+1,N9993))</f>
        <v/>
      </c>
      <c r="P9994" s="30"/>
      <c r="Q9994" s="30"/>
      <c r="R9994" s="35"/>
      <c r="S9994" s="35"/>
      <c r="T9994" s="35"/>
      <c r="U9994" s="35"/>
      <c r="V9994" s="35"/>
      <c r="W9994" s="35"/>
      <c r="X9994" s="35"/>
      <c r="Y9994" s="35"/>
    </row>
    <row r="9995" customFormat="false" ht="14.25" hidden="false" customHeight="false" outlineLevel="0" collapsed="false">
      <c r="N9995" s="0" t="str">
        <f aca="false">IF(R9995=0,"",IF(Q9995=VLOOKUP(N9994+1,$B$8:$C$360,2,0),N9994+1,N9994))</f>
        <v/>
      </c>
      <c r="P9995" s="30"/>
      <c r="Q9995" s="30"/>
      <c r="R9995" s="35"/>
      <c r="S9995" s="35"/>
      <c r="T9995" s="35"/>
      <c r="U9995" s="35"/>
      <c r="V9995" s="35"/>
      <c r="W9995" s="35"/>
      <c r="X9995" s="35"/>
      <c r="Y9995" s="35"/>
    </row>
    <row r="9996" customFormat="false" ht="14.25" hidden="false" customHeight="false" outlineLevel="0" collapsed="false">
      <c r="N9996" s="0" t="str">
        <f aca="false">IF(R9996=0,"",IF(Q9996=VLOOKUP(N9995+1,$B$8:$C$360,2,0),N9995+1,N9995))</f>
        <v/>
      </c>
      <c r="P9996" s="30"/>
      <c r="Q9996" s="30"/>
      <c r="R9996" s="35"/>
      <c r="S9996" s="35"/>
      <c r="T9996" s="35"/>
      <c r="U9996" s="35"/>
      <c r="V9996" s="35"/>
      <c r="W9996" s="35"/>
      <c r="X9996" s="35"/>
      <c r="Y9996" s="35"/>
    </row>
    <row r="9997" customFormat="false" ht="14.25" hidden="false" customHeight="false" outlineLevel="0" collapsed="false">
      <c r="N9997" s="0" t="str">
        <f aca="false">IF(R9997=0,"",IF(Q9997=VLOOKUP(N9996+1,$B$8:$C$360,2,0),N9996+1,N9996))</f>
        <v/>
      </c>
      <c r="P9997" s="30"/>
      <c r="Q9997" s="30"/>
      <c r="R9997" s="35"/>
      <c r="S9997" s="35"/>
      <c r="T9997" s="35"/>
      <c r="U9997" s="35"/>
      <c r="V9997" s="35"/>
      <c r="W9997" s="35"/>
      <c r="X9997" s="35"/>
      <c r="Y9997" s="35"/>
    </row>
    <row r="9998" customFormat="false" ht="14.25" hidden="false" customHeight="false" outlineLevel="0" collapsed="false">
      <c r="N9998" s="0" t="str">
        <f aca="false">IF(R9998=0,"",IF(Q9998=VLOOKUP(N9997+1,$B$8:$C$360,2,0),N9997+1,N9997))</f>
        <v/>
      </c>
      <c r="P9998" s="30"/>
      <c r="Q9998" s="30"/>
      <c r="R9998" s="35"/>
      <c r="S9998" s="35"/>
      <c r="T9998" s="35"/>
      <c r="U9998" s="35"/>
      <c r="V9998" s="35"/>
      <c r="W9998" s="35"/>
      <c r="X9998" s="35"/>
      <c r="Y9998" s="35"/>
    </row>
    <row r="9999" customFormat="false" ht="14.25" hidden="false" customHeight="false" outlineLevel="0" collapsed="false">
      <c r="N9999" s="0" t="str">
        <f aca="false">IF(R9999=0,"",IF(Q9999=VLOOKUP(N9998+1,$B$8:$C$360,2,0),N9998+1,N9998))</f>
        <v/>
      </c>
      <c r="P9999" s="30"/>
      <c r="Q9999" s="30"/>
      <c r="R9999" s="35"/>
      <c r="S9999" s="35"/>
      <c r="T9999" s="35"/>
      <c r="U9999" s="35"/>
      <c r="V9999" s="35"/>
      <c r="W9999" s="35"/>
      <c r="X9999" s="35"/>
      <c r="Y9999" s="35"/>
    </row>
    <row r="10000" customFormat="false" ht="14.25" hidden="false" customHeight="false" outlineLevel="0" collapsed="false">
      <c r="N10000" s="0" t="str">
        <f aca="false">IF(R10000=0,"",IF(Q10000=VLOOKUP(N9999+1,$B$8:$C$360,2,0),N9999+1,N9999))</f>
        <v/>
      </c>
      <c r="P10000" s="30"/>
      <c r="Q10000" s="30"/>
      <c r="R10000" s="35"/>
      <c r="S10000" s="35"/>
      <c r="T10000" s="35"/>
      <c r="U10000" s="35"/>
      <c r="V10000" s="35"/>
      <c r="W10000" s="35"/>
      <c r="X10000" s="35"/>
      <c r="Y10000" s="35"/>
    </row>
    <row r="10001" customFormat="false" ht="14.25" hidden="false" customHeight="false" outlineLevel="0" collapsed="false">
      <c r="N10001" s="0" t="str">
        <f aca="false">IF(R10001=0,"",IF(Q10001=VLOOKUP(N10000+1,$B$8:$C$360,2,0),N10000+1,N10000))</f>
        <v/>
      </c>
      <c r="P10001" s="30"/>
      <c r="Q10001" s="30"/>
      <c r="R10001" s="35"/>
      <c r="S10001" s="35"/>
      <c r="T10001" s="35"/>
      <c r="U10001" s="35"/>
      <c r="V10001" s="35"/>
      <c r="W10001" s="35"/>
      <c r="X10001" s="35"/>
      <c r="Y10001" s="35"/>
    </row>
    <row r="10002" customFormat="false" ht="14.25" hidden="false" customHeight="false" outlineLevel="0" collapsed="false">
      <c r="N10002" s="0" t="str">
        <f aca="false">IF(R10002=0,"",IF(Q10002=VLOOKUP(N10001+1,$B$8:$C$360,2,0),N10001+1,N10001))</f>
        <v/>
      </c>
      <c r="P10002" s="30"/>
      <c r="Q10002" s="30"/>
      <c r="R10002" s="35"/>
      <c r="S10002" s="35"/>
      <c r="T10002" s="35"/>
      <c r="U10002" s="35"/>
      <c r="V10002" s="35"/>
      <c r="W10002" s="35"/>
      <c r="X10002" s="35"/>
      <c r="Y10002" s="35"/>
    </row>
    <row r="10003" customFormat="false" ht="14.25" hidden="false" customHeight="false" outlineLevel="0" collapsed="false">
      <c r="N10003" s="0" t="str">
        <f aca="false">IF(R10003=0,"",IF(Q10003=VLOOKUP(N10002+1,$B$8:$C$360,2,0),N10002+1,N10002))</f>
        <v/>
      </c>
      <c r="P10003" s="30"/>
      <c r="Q10003" s="30"/>
      <c r="R10003" s="35"/>
      <c r="S10003" s="35"/>
      <c r="T10003" s="35"/>
      <c r="U10003" s="35"/>
      <c r="V10003" s="35"/>
      <c r="W10003" s="35"/>
      <c r="X10003" s="35"/>
      <c r="Y10003" s="35"/>
    </row>
    <row r="10004" customFormat="false" ht="14.25" hidden="false" customHeight="false" outlineLevel="0" collapsed="false">
      <c r="N10004" s="0" t="str">
        <f aca="false">IF(R10004=0,"",IF(Q10004=VLOOKUP(N10003+1,$B$8:$C$360,2,0),N10003+1,N10003))</f>
        <v/>
      </c>
      <c r="P10004" s="30"/>
      <c r="Q10004" s="30"/>
      <c r="R10004" s="35"/>
      <c r="S10004" s="35"/>
      <c r="T10004" s="35"/>
      <c r="U10004" s="35"/>
      <c r="V10004" s="35"/>
      <c r="W10004" s="35"/>
      <c r="X10004" s="35"/>
      <c r="Y10004" s="35"/>
    </row>
    <row r="10005" customFormat="false" ht="14.25" hidden="false" customHeight="false" outlineLevel="0" collapsed="false">
      <c r="N10005" s="0" t="str">
        <f aca="false">IF(R10005=0,"",IF(Q10005=VLOOKUP(N10004+1,$B$8:$C$360,2,0),N10004+1,N10004))</f>
        <v/>
      </c>
      <c r="P10005" s="30"/>
      <c r="Q10005" s="30"/>
      <c r="R10005" s="35"/>
      <c r="S10005" s="35"/>
      <c r="T10005" s="35"/>
      <c r="U10005" s="35"/>
      <c r="V10005" s="35"/>
      <c r="W10005" s="35"/>
      <c r="X10005" s="35"/>
      <c r="Y10005" s="35"/>
    </row>
    <row r="10006" customFormat="false" ht="14.25" hidden="false" customHeight="false" outlineLevel="0" collapsed="false">
      <c r="N10006" s="0" t="str">
        <f aca="false">IF(R10006=0,"",IF(Q10006=VLOOKUP(N10005+1,$B$8:$C$360,2,0),N10005+1,N10005))</f>
        <v/>
      </c>
      <c r="P10006" s="30"/>
      <c r="Q10006" s="30"/>
      <c r="R10006" s="35"/>
      <c r="S10006" s="35"/>
      <c r="T10006" s="35"/>
      <c r="U10006" s="35"/>
      <c r="V10006" s="35"/>
      <c r="W10006" s="35"/>
      <c r="X10006" s="35"/>
      <c r="Y10006" s="35"/>
    </row>
    <row r="10007" customFormat="false" ht="14.25" hidden="false" customHeight="false" outlineLevel="0" collapsed="false">
      <c r="N10007" s="0" t="str">
        <f aca="false">IF(R10007=0,"",IF(Q10007=VLOOKUP(N10006+1,$B$8:$C$360,2,0),N10006+1,N10006))</f>
        <v/>
      </c>
      <c r="P10007" s="30"/>
      <c r="Q10007" s="30"/>
      <c r="R10007" s="35"/>
      <c r="S10007" s="35"/>
      <c r="T10007" s="35"/>
      <c r="U10007" s="35"/>
      <c r="V10007" s="35"/>
      <c r="W10007" s="35"/>
      <c r="X10007" s="35"/>
      <c r="Y10007" s="35"/>
    </row>
    <row r="10008" customFormat="false" ht="14.25" hidden="false" customHeight="false" outlineLevel="0" collapsed="false">
      <c r="N10008" s="0" t="str">
        <f aca="false">IF(R10008=0,"",IF(Q10008=VLOOKUP(N10007+1,$B$8:$C$360,2,0),N10007+1,N10007))</f>
        <v/>
      </c>
      <c r="P10008" s="30"/>
      <c r="Q10008" s="30"/>
      <c r="R10008" s="35"/>
      <c r="S10008" s="35"/>
      <c r="T10008" s="35"/>
      <c r="U10008" s="35"/>
      <c r="V10008" s="35"/>
      <c r="W10008" s="35"/>
      <c r="X10008" s="35"/>
      <c r="Y10008" s="35"/>
    </row>
    <row r="10009" customFormat="false" ht="14.25" hidden="false" customHeight="false" outlineLevel="0" collapsed="false">
      <c r="N10009" s="0" t="str">
        <f aca="false">IF(R10009=0,"",IF(Q10009=VLOOKUP(N10008+1,$B$8:$C$360,2,0),N10008+1,N10008))</f>
        <v/>
      </c>
      <c r="P10009" s="30"/>
      <c r="Q10009" s="30"/>
      <c r="R10009" s="35"/>
      <c r="S10009" s="35"/>
      <c r="T10009" s="35"/>
      <c r="U10009" s="35"/>
      <c r="V10009" s="35"/>
      <c r="W10009" s="35"/>
      <c r="X10009" s="35"/>
      <c r="Y10009" s="35"/>
    </row>
    <row r="10010" customFormat="false" ht="14.25" hidden="false" customHeight="false" outlineLevel="0" collapsed="false">
      <c r="N10010" s="0" t="str">
        <f aca="false">IF(R10010=0,"",IF(Q10010=VLOOKUP(N10009+1,$B$8:$C$360,2,0),N10009+1,N10009))</f>
        <v/>
      </c>
      <c r="P10010" s="30"/>
      <c r="Q10010" s="30"/>
      <c r="R10010" s="35"/>
      <c r="S10010" s="35"/>
      <c r="T10010" s="35"/>
      <c r="U10010" s="35"/>
      <c r="V10010" s="35"/>
      <c r="W10010" s="35"/>
      <c r="X10010" s="35"/>
      <c r="Y10010" s="35"/>
    </row>
    <row r="10011" customFormat="false" ht="14.25" hidden="false" customHeight="false" outlineLevel="0" collapsed="false">
      <c r="N10011" s="0" t="str">
        <f aca="false">IF(R10011=0,"",IF(Q10011=VLOOKUP(N10010+1,$B$8:$C$360,2,0),N10010+1,N10010))</f>
        <v/>
      </c>
      <c r="P10011" s="30"/>
      <c r="Q10011" s="30"/>
      <c r="R10011" s="35"/>
      <c r="S10011" s="35"/>
      <c r="T10011" s="35"/>
      <c r="U10011" s="35"/>
      <c r="V10011" s="35"/>
      <c r="W10011" s="35"/>
      <c r="X10011" s="35"/>
      <c r="Y10011" s="35"/>
    </row>
    <row r="10012" customFormat="false" ht="14.25" hidden="false" customHeight="false" outlineLevel="0" collapsed="false">
      <c r="N10012" s="0" t="str">
        <f aca="false">IF(R10012=0,"",IF(Q10012=VLOOKUP(N10011+1,$B$8:$C$360,2,0),N10011+1,N10011))</f>
        <v/>
      </c>
      <c r="P10012" s="30"/>
      <c r="Q10012" s="30"/>
      <c r="R10012" s="35"/>
      <c r="S10012" s="35"/>
      <c r="T10012" s="35"/>
      <c r="U10012" s="35"/>
      <c r="V10012" s="35"/>
      <c r="W10012" s="35"/>
      <c r="X10012" s="35"/>
      <c r="Y10012" s="35"/>
    </row>
    <row r="10013" customFormat="false" ht="14.25" hidden="false" customHeight="false" outlineLevel="0" collapsed="false">
      <c r="N10013" s="0" t="str">
        <f aca="false">IF(R10013=0,"",IF(Q10013=VLOOKUP(N10012+1,$B$8:$C$360,2,0),N10012+1,N10012))</f>
        <v/>
      </c>
      <c r="P10013" s="30"/>
      <c r="Q10013" s="30"/>
      <c r="R10013" s="35"/>
      <c r="S10013" s="35"/>
      <c r="T10013" s="35"/>
      <c r="U10013" s="35"/>
      <c r="V10013" s="35"/>
      <c r="W10013" s="35"/>
      <c r="X10013" s="35"/>
      <c r="Y10013" s="35"/>
    </row>
    <row r="10014" customFormat="false" ht="14.25" hidden="false" customHeight="false" outlineLevel="0" collapsed="false">
      <c r="N10014" s="0" t="str">
        <f aca="false">IF(R10014=0,"",IF(Q10014=VLOOKUP(N10013+1,$B$8:$C$360,2,0),N10013+1,N10013))</f>
        <v/>
      </c>
      <c r="P10014" s="30"/>
      <c r="Q10014" s="30"/>
      <c r="R10014" s="35"/>
      <c r="S10014" s="35"/>
      <c r="T10014" s="35"/>
      <c r="U10014" s="35"/>
      <c r="V10014" s="35"/>
      <c r="W10014" s="35"/>
      <c r="X10014" s="35"/>
      <c r="Y10014" s="35"/>
    </row>
    <row r="10015" customFormat="false" ht="14.25" hidden="false" customHeight="false" outlineLevel="0" collapsed="false">
      <c r="N10015" s="0" t="str">
        <f aca="false">IF(R10015=0,"",IF(Q10015=VLOOKUP(N10014+1,$B$8:$C$360,2,0),N10014+1,N10014))</f>
        <v/>
      </c>
      <c r="P10015" s="30"/>
      <c r="Q10015" s="30"/>
      <c r="R10015" s="35"/>
      <c r="S10015" s="35"/>
      <c r="T10015" s="35"/>
      <c r="U10015" s="35"/>
      <c r="V10015" s="35"/>
      <c r="W10015" s="35"/>
      <c r="X10015" s="35"/>
      <c r="Y10015" s="35"/>
    </row>
    <row r="10016" customFormat="false" ht="14.25" hidden="false" customHeight="false" outlineLevel="0" collapsed="false">
      <c r="N10016" s="0" t="str">
        <f aca="false">IF(R10016=0,"",IF(Q10016=VLOOKUP(N10015+1,$B$8:$C$360,2,0),N10015+1,N10015))</f>
        <v/>
      </c>
      <c r="P10016" s="30"/>
      <c r="Q10016" s="30"/>
      <c r="R10016" s="35"/>
      <c r="S10016" s="35"/>
      <c r="T10016" s="35"/>
      <c r="U10016" s="35"/>
      <c r="V10016" s="35"/>
      <c r="W10016" s="35"/>
      <c r="X10016" s="35"/>
      <c r="Y10016" s="35"/>
    </row>
    <row r="10017" customFormat="false" ht="14.25" hidden="false" customHeight="false" outlineLevel="0" collapsed="false">
      <c r="N10017" s="0" t="str">
        <f aca="false">IF(R10017=0,"",IF(Q10017=VLOOKUP(N10016+1,$B$8:$C$360,2,0),N10016+1,N10016))</f>
        <v/>
      </c>
      <c r="P10017" s="30"/>
      <c r="Q10017" s="30"/>
      <c r="R10017" s="35"/>
      <c r="S10017" s="35"/>
      <c r="T10017" s="35"/>
      <c r="U10017" s="35"/>
      <c r="V10017" s="35"/>
      <c r="W10017" s="35"/>
      <c r="X10017" s="35"/>
      <c r="Y10017" s="35"/>
    </row>
    <row r="10018" customFormat="false" ht="14.25" hidden="false" customHeight="false" outlineLevel="0" collapsed="false">
      <c r="N10018" s="0" t="str">
        <f aca="false">IF(R10018=0,"",IF(Q10018=VLOOKUP(N10017+1,$B$8:$C$360,2,0),N10017+1,N10017))</f>
        <v/>
      </c>
      <c r="P10018" s="30"/>
      <c r="Q10018" s="30"/>
      <c r="R10018" s="35"/>
      <c r="S10018" s="35"/>
      <c r="T10018" s="35"/>
      <c r="U10018" s="35"/>
      <c r="V10018" s="35"/>
      <c r="W10018" s="35"/>
      <c r="X10018" s="35"/>
      <c r="Y10018" s="35"/>
    </row>
    <row r="10019" customFormat="false" ht="14.25" hidden="false" customHeight="false" outlineLevel="0" collapsed="false">
      <c r="N10019" s="0" t="str">
        <f aca="false">IF(R10019=0,"",IF(Q10019=VLOOKUP(N10018+1,$B$8:$C$360,2,0),N10018+1,N10018))</f>
        <v/>
      </c>
      <c r="P10019" s="30"/>
      <c r="Q10019" s="30"/>
      <c r="R10019" s="35"/>
      <c r="S10019" s="35"/>
      <c r="T10019" s="35"/>
      <c r="U10019" s="35"/>
      <c r="V10019" s="35"/>
      <c r="W10019" s="35"/>
      <c r="X10019" s="35"/>
      <c r="Y10019" s="35"/>
    </row>
    <row r="10020" customFormat="false" ht="14.25" hidden="false" customHeight="false" outlineLevel="0" collapsed="false">
      <c r="N10020" s="0" t="str">
        <f aca="false">IF(R10020=0,"",IF(Q10020=VLOOKUP(N10019+1,$B$8:$C$360,2,0),N10019+1,N10019))</f>
        <v/>
      </c>
      <c r="P10020" s="30"/>
      <c r="Q10020" s="30"/>
      <c r="R10020" s="35"/>
      <c r="S10020" s="35"/>
      <c r="T10020" s="35"/>
      <c r="U10020" s="35"/>
      <c r="V10020" s="35"/>
      <c r="W10020" s="35"/>
      <c r="X10020" s="35"/>
      <c r="Y10020" s="35"/>
    </row>
    <row r="10021" customFormat="false" ht="14.25" hidden="false" customHeight="false" outlineLevel="0" collapsed="false">
      <c r="N10021" s="0" t="str">
        <f aca="false">IF(R10021=0,"",IF(Q10021=VLOOKUP(N10020+1,$B$8:$C$360,2,0),N10020+1,N10020))</f>
        <v/>
      </c>
      <c r="P10021" s="30"/>
      <c r="Q10021" s="30"/>
      <c r="R10021" s="35"/>
      <c r="S10021" s="35"/>
      <c r="T10021" s="35"/>
      <c r="U10021" s="35"/>
      <c r="V10021" s="35"/>
      <c r="W10021" s="35"/>
      <c r="X10021" s="35"/>
      <c r="Y10021" s="35"/>
    </row>
    <row r="10022" customFormat="false" ht="14.25" hidden="false" customHeight="false" outlineLevel="0" collapsed="false">
      <c r="N10022" s="0" t="str">
        <f aca="false">IF(R10022=0,"",IF(Q10022=VLOOKUP(N10021+1,$B$8:$C$360,2,0),N10021+1,N10021))</f>
        <v/>
      </c>
      <c r="P10022" s="30"/>
      <c r="Q10022" s="30"/>
      <c r="R10022" s="35"/>
      <c r="S10022" s="35"/>
      <c r="T10022" s="35"/>
      <c r="U10022" s="35"/>
      <c r="V10022" s="35"/>
      <c r="W10022" s="35"/>
      <c r="X10022" s="35"/>
      <c r="Y10022" s="35"/>
    </row>
    <row r="10023" customFormat="false" ht="14.25" hidden="false" customHeight="false" outlineLevel="0" collapsed="false">
      <c r="N10023" s="0" t="str">
        <f aca="false">IF(R10023=0,"",IF(Q10023=VLOOKUP(N10022+1,$B$8:$C$360,2,0),N10022+1,N10022))</f>
        <v/>
      </c>
      <c r="P10023" s="30"/>
      <c r="Q10023" s="30"/>
      <c r="R10023" s="35"/>
      <c r="S10023" s="35"/>
      <c r="T10023" s="35"/>
      <c r="U10023" s="35"/>
      <c r="V10023" s="35"/>
      <c r="W10023" s="35"/>
      <c r="X10023" s="35"/>
      <c r="Y10023" s="35"/>
    </row>
    <row r="10024" customFormat="false" ht="14.25" hidden="false" customHeight="false" outlineLevel="0" collapsed="false">
      <c r="N10024" s="0" t="str">
        <f aca="false">IF(R10024=0,"",IF(Q10024=VLOOKUP(N10023+1,$B$8:$C$360,2,0),N10023+1,N10023))</f>
        <v/>
      </c>
      <c r="P10024" s="30"/>
      <c r="Q10024" s="30"/>
      <c r="R10024" s="35"/>
      <c r="S10024" s="35"/>
      <c r="T10024" s="35"/>
      <c r="U10024" s="35"/>
      <c r="V10024" s="35"/>
      <c r="W10024" s="35"/>
      <c r="X10024" s="35"/>
      <c r="Y10024" s="35"/>
    </row>
    <row r="10025" customFormat="false" ht="14.25" hidden="false" customHeight="false" outlineLevel="0" collapsed="false">
      <c r="N10025" s="0" t="str">
        <f aca="false">IF(R10025=0,"",IF(Q10025=VLOOKUP(N10024+1,$B$8:$C$360,2,0),N10024+1,N10024))</f>
        <v/>
      </c>
      <c r="P10025" s="30"/>
      <c r="Q10025" s="30"/>
      <c r="R10025" s="35"/>
      <c r="S10025" s="35"/>
      <c r="T10025" s="35"/>
      <c r="U10025" s="35"/>
      <c r="V10025" s="35"/>
      <c r="W10025" s="35"/>
      <c r="X10025" s="35"/>
      <c r="Y10025" s="35"/>
    </row>
    <row r="10026" customFormat="false" ht="14.25" hidden="false" customHeight="false" outlineLevel="0" collapsed="false">
      <c r="N10026" s="0" t="str">
        <f aca="false">IF(R10026=0,"",IF(Q10026=VLOOKUP(N10025+1,$B$8:$C$360,2,0),N10025+1,N10025))</f>
        <v/>
      </c>
      <c r="P10026" s="30"/>
      <c r="Q10026" s="30"/>
      <c r="R10026" s="35"/>
      <c r="S10026" s="35"/>
      <c r="T10026" s="35"/>
      <c r="U10026" s="35"/>
      <c r="V10026" s="35"/>
      <c r="W10026" s="35"/>
      <c r="X10026" s="35"/>
      <c r="Y10026" s="35"/>
    </row>
    <row r="10027" customFormat="false" ht="14.25" hidden="false" customHeight="false" outlineLevel="0" collapsed="false">
      <c r="N10027" s="0" t="str">
        <f aca="false">IF(R10027=0,"",IF(Q10027=VLOOKUP(N10026+1,$B$8:$C$360,2,0),N10026+1,N10026))</f>
        <v/>
      </c>
      <c r="P10027" s="30"/>
      <c r="Q10027" s="30"/>
      <c r="R10027" s="35"/>
      <c r="S10027" s="35"/>
      <c r="T10027" s="35"/>
      <c r="U10027" s="35"/>
      <c r="V10027" s="35"/>
      <c r="W10027" s="35"/>
      <c r="X10027" s="35"/>
      <c r="Y10027" s="35"/>
    </row>
    <row r="10028" customFormat="false" ht="14.25" hidden="false" customHeight="false" outlineLevel="0" collapsed="false">
      <c r="N10028" s="0" t="str">
        <f aca="false">IF(R10028=0,"",IF(Q10028=VLOOKUP(N10027+1,$B$8:$C$360,2,0),N10027+1,N10027))</f>
        <v/>
      </c>
      <c r="P10028" s="30"/>
      <c r="Q10028" s="30"/>
      <c r="R10028" s="35"/>
      <c r="S10028" s="35"/>
      <c r="T10028" s="35"/>
      <c r="U10028" s="35"/>
      <c r="V10028" s="35"/>
      <c r="W10028" s="35"/>
      <c r="X10028" s="35"/>
      <c r="Y10028" s="35"/>
    </row>
    <row r="10029" customFormat="false" ht="14.25" hidden="false" customHeight="false" outlineLevel="0" collapsed="false">
      <c r="N10029" s="0" t="str">
        <f aca="false">IF(R10029=0,"",IF(Q10029=VLOOKUP(N10028+1,$B$8:$C$360,2,0),N10028+1,N10028))</f>
        <v/>
      </c>
      <c r="P10029" s="30"/>
      <c r="Q10029" s="30"/>
      <c r="R10029" s="35"/>
      <c r="S10029" s="35"/>
      <c r="T10029" s="35"/>
      <c r="U10029" s="35"/>
      <c r="V10029" s="35"/>
      <c r="W10029" s="35"/>
      <c r="X10029" s="35"/>
      <c r="Y10029" s="35"/>
    </row>
    <row r="10030" customFormat="false" ht="14.25" hidden="false" customHeight="false" outlineLevel="0" collapsed="false">
      <c r="N10030" s="0" t="str">
        <f aca="false">IF(R10030=0,"",IF(Q10030=VLOOKUP(N10029+1,$B$8:$C$360,2,0),N10029+1,N10029))</f>
        <v/>
      </c>
      <c r="P10030" s="30"/>
      <c r="Q10030" s="30"/>
      <c r="R10030" s="35"/>
      <c r="S10030" s="35"/>
      <c r="T10030" s="35"/>
      <c r="U10030" s="35"/>
      <c r="V10030" s="35"/>
      <c r="W10030" s="35"/>
      <c r="X10030" s="35"/>
      <c r="Y10030" s="35"/>
    </row>
    <row r="10031" customFormat="false" ht="14.25" hidden="false" customHeight="false" outlineLevel="0" collapsed="false">
      <c r="N10031" s="0" t="str">
        <f aca="false">IF(R10031=0,"",IF(Q10031=VLOOKUP(N10030+1,$B$8:$C$360,2,0),N10030+1,N10030))</f>
        <v/>
      </c>
      <c r="P10031" s="30"/>
      <c r="Q10031" s="30"/>
      <c r="R10031" s="35"/>
      <c r="S10031" s="35"/>
      <c r="T10031" s="35"/>
      <c r="U10031" s="35"/>
      <c r="V10031" s="35"/>
      <c r="W10031" s="35"/>
      <c r="X10031" s="35"/>
      <c r="Y10031" s="35"/>
    </row>
    <row r="10032" customFormat="false" ht="14.25" hidden="false" customHeight="false" outlineLevel="0" collapsed="false">
      <c r="N10032" s="0" t="str">
        <f aca="false">IF(R10032=0,"",IF(Q10032=VLOOKUP(N10031+1,$B$8:$C$360,2,0),N10031+1,N10031))</f>
        <v/>
      </c>
      <c r="P10032" s="30"/>
      <c r="Q10032" s="30"/>
      <c r="R10032" s="35"/>
      <c r="S10032" s="35"/>
      <c r="T10032" s="35"/>
      <c r="U10032" s="35"/>
      <c r="V10032" s="35"/>
      <c r="W10032" s="35"/>
      <c r="X10032" s="35"/>
      <c r="Y10032" s="35"/>
    </row>
    <row r="10033" customFormat="false" ht="14.25" hidden="false" customHeight="false" outlineLevel="0" collapsed="false">
      <c r="N10033" s="0" t="str">
        <f aca="false">IF(R10033=0,"",IF(Q10033=VLOOKUP(N10032+1,$B$8:$C$360,2,0),N10032+1,N10032))</f>
        <v/>
      </c>
      <c r="P10033" s="30"/>
      <c r="Q10033" s="30"/>
      <c r="R10033" s="35"/>
      <c r="S10033" s="35"/>
      <c r="T10033" s="35"/>
      <c r="U10033" s="35"/>
      <c r="V10033" s="35"/>
      <c r="W10033" s="35"/>
      <c r="X10033" s="35"/>
      <c r="Y10033" s="35"/>
    </row>
    <row r="10034" customFormat="false" ht="14.25" hidden="false" customHeight="false" outlineLevel="0" collapsed="false">
      <c r="N10034" s="0" t="str">
        <f aca="false">IF(R10034=0,"",IF(Q10034=VLOOKUP(N10033+1,$B$8:$C$360,2,0),N10033+1,N10033))</f>
        <v/>
      </c>
      <c r="P10034" s="30"/>
      <c r="Q10034" s="30"/>
      <c r="R10034" s="35"/>
      <c r="S10034" s="35"/>
      <c r="T10034" s="35"/>
      <c r="U10034" s="35"/>
      <c r="V10034" s="35"/>
      <c r="W10034" s="35"/>
      <c r="X10034" s="35"/>
      <c r="Y10034" s="35"/>
    </row>
    <row r="10035" customFormat="false" ht="14.25" hidden="false" customHeight="false" outlineLevel="0" collapsed="false">
      <c r="N10035" s="0" t="str">
        <f aca="false">IF(R10035=0,"",IF(Q10035=VLOOKUP(N10034+1,$B$8:$C$360,2,0),N10034+1,N10034))</f>
        <v/>
      </c>
      <c r="P10035" s="30"/>
      <c r="Q10035" s="30"/>
      <c r="R10035" s="35"/>
      <c r="S10035" s="35"/>
      <c r="T10035" s="35"/>
      <c r="U10035" s="35"/>
      <c r="V10035" s="35"/>
      <c r="W10035" s="35"/>
      <c r="X10035" s="35"/>
      <c r="Y10035" s="35"/>
    </row>
    <row r="10036" customFormat="false" ht="14.25" hidden="false" customHeight="false" outlineLevel="0" collapsed="false">
      <c r="N10036" s="0" t="str">
        <f aca="false">IF(R10036=0,"",IF(Q10036=VLOOKUP(N10035+1,$B$8:$C$360,2,0),N10035+1,N10035))</f>
        <v/>
      </c>
      <c r="P10036" s="30"/>
      <c r="Q10036" s="30"/>
      <c r="R10036" s="35"/>
      <c r="S10036" s="35"/>
      <c r="T10036" s="35"/>
      <c r="U10036" s="35"/>
      <c r="V10036" s="35"/>
      <c r="W10036" s="35"/>
      <c r="X10036" s="35"/>
      <c r="Y10036" s="35"/>
    </row>
    <row r="10037" customFormat="false" ht="14.25" hidden="false" customHeight="false" outlineLevel="0" collapsed="false">
      <c r="N10037" s="0" t="str">
        <f aca="false">IF(R10037=0,"",IF(Q10037=VLOOKUP(N10036+1,$B$8:$C$360,2,0),N10036+1,N10036))</f>
        <v/>
      </c>
      <c r="P10037" s="30"/>
      <c r="Q10037" s="30"/>
      <c r="R10037" s="35"/>
      <c r="S10037" s="35"/>
      <c r="T10037" s="35"/>
      <c r="U10037" s="35"/>
      <c r="V10037" s="35"/>
      <c r="W10037" s="35"/>
      <c r="X10037" s="35"/>
      <c r="Y10037" s="35"/>
    </row>
    <row r="10038" customFormat="false" ht="14.25" hidden="false" customHeight="false" outlineLevel="0" collapsed="false">
      <c r="N10038" s="0" t="str">
        <f aca="false">IF(R10038=0,"",IF(Q10038=VLOOKUP(N10037+1,$B$8:$C$360,2,0),N10037+1,N10037))</f>
        <v/>
      </c>
      <c r="P10038" s="30"/>
      <c r="Q10038" s="30"/>
      <c r="R10038" s="35"/>
      <c r="S10038" s="35"/>
      <c r="T10038" s="35"/>
      <c r="U10038" s="35"/>
      <c r="V10038" s="35"/>
      <c r="W10038" s="35"/>
      <c r="X10038" s="35"/>
      <c r="Y10038" s="35"/>
    </row>
    <row r="10039" customFormat="false" ht="14.25" hidden="false" customHeight="false" outlineLevel="0" collapsed="false">
      <c r="N10039" s="0" t="str">
        <f aca="false">IF(R10039=0,"",IF(Q10039=VLOOKUP(N10038+1,$B$8:$C$360,2,0),N10038+1,N10038))</f>
        <v/>
      </c>
      <c r="P10039" s="30"/>
      <c r="Q10039" s="30"/>
      <c r="R10039" s="35"/>
      <c r="S10039" s="35"/>
      <c r="T10039" s="35"/>
      <c r="U10039" s="35"/>
      <c r="V10039" s="35"/>
      <c r="W10039" s="35"/>
      <c r="X10039" s="35"/>
      <c r="Y10039" s="35"/>
    </row>
    <row r="10040" customFormat="false" ht="14.25" hidden="false" customHeight="false" outlineLevel="0" collapsed="false">
      <c r="N10040" s="0" t="str">
        <f aca="false">IF(R10040=0,"",IF(Q10040=VLOOKUP(N10039+1,$B$8:$C$360,2,0),N10039+1,N10039))</f>
        <v/>
      </c>
      <c r="P10040" s="30"/>
      <c r="Q10040" s="30"/>
      <c r="R10040" s="35"/>
      <c r="S10040" s="35"/>
      <c r="T10040" s="35"/>
      <c r="U10040" s="35"/>
      <c r="V10040" s="35"/>
      <c r="W10040" s="35"/>
      <c r="X10040" s="35"/>
      <c r="Y10040" s="35"/>
    </row>
    <row r="10041" customFormat="false" ht="14.25" hidden="false" customHeight="false" outlineLevel="0" collapsed="false">
      <c r="N10041" s="0" t="str">
        <f aca="false">IF(R10041=0,"",IF(Q10041=VLOOKUP(N10040+1,$B$8:$C$360,2,0),N10040+1,N10040))</f>
        <v/>
      </c>
      <c r="P10041" s="30"/>
      <c r="Q10041" s="30"/>
      <c r="R10041" s="35"/>
      <c r="S10041" s="35"/>
      <c r="T10041" s="35"/>
      <c r="U10041" s="35"/>
      <c r="V10041" s="35"/>
      <c r="W10041" s="35"/>
      <c r="X10041" s="35"/>
      <c r="Y10041" s="35"/>
    </row>
    <row r="10042" customFormat="false" ht="14.25" hidden="false" customHeight="false" outlineLevel="0" collapsed="false">
      <c r="N10042" s="0" t="str">
        <f aca="false">IF(R10042=0,"",IF(Q10042=VLOOKUP(N10041+1,$B$8:$C$360,2,0),N10041+1,N10041))</f>
        <v/>
      </c>
      <c r="P10042" s="30"/>
      <c r="Q10042" s="30"/>
      <c r="R10042" s="35"/>
      <c r="S10042" s="35"/>
      <c r="T10042" s="35"/>
      <c r="U10042" s="35"/>
      <c r="V10042" s="35"/>
      <c r="W10042" s="35"/>
      <c r="X10042" s="35"/>
      <c r="Y10042" s="35"/>
    </row>
    <row r="10043" customFormat="false" ht="14.25" hidden="false" customHeight="false" outlineLevel="0" collapsed="false">
      <c r="N10043" s="0" t="str">
        <f aca="false">IF(R10043=0,"",IF(Q10043=VLOOKUP(N10042+1,$B$8:$C$360,2,0),N10042+1,N10042))</f>
        <v/>
      </c>
      <c r="P10043" s="30"/>
      <c r="Q10043" s="30"/>
      <c r="R10043" s="35"/>
      <c r="S10043" s="35"/>
      <c r="T10043" s="35"/>
      <c r="U10043" s="35"/>
      <c r="V10043" s="35"/>
      <c r="W10043" s="35"/>
      <c r="X10043" s="35"/>
      <c r="Y10043" s="35"/>
    </row>
    <row r="10044" customFormat="false" ht="14.25" hidden="false" customHeight="false" outlineLevel="0" collapsed="false">
      <c r="N10044" s="0" t="str">
        <f aca="false">IF(R10044=0,"",IF(Q10044=VLOOKUP(N10043+1,$B$8:$C$360,2,0),N10043+1,N10043))</f>
        <v/>
      </c>
      <c r="P10044" s="30"/>
      <c r="Q10044" s="30"/>
      <c r="R10044" s="35"/>
      <c r="S10044" s="35"/>
      <c r="T10044" s="35"/>
      <c r="U10044" s="35"/>
      <c r="V10044" s="35"/>
      <c r="W10044" s="35"/>
      <c r="X10044" s="35"/>
      <c r="Y10044" s="35"/>
    </row>
    <row r="10045" customFormat="false" ht="14.25" hidden="false" customHeight="false" outlineLevel="0" collapsed="false">
      <c r="N10045" s="0" t="str">
        <f aca="false">IF(R10045=0,"",IF(Q10045=VLOOKUP(N10044+1,$B$8:$C$360,2,0),N10044+1,N10044))</f>
        <v/>
      </c>
      <c r="P10045" s="30"/>
      <c r="Q10045" s="30"/>
      <c r="R10045" s="35"/>
      <c r="S10045" s="35"/>
      <c r="T10045" s="35"/>
      <c r="U10045" s="35"/>
      <c r="V10045" s="35"/>
      <c r="W10045" s="35"/>
      <c r="X10045" s="35"/>
      <c r="Y10045" s="35"/>
    </row>
    <row r="10046" customFormat="false" ht="14.25" hidden="false" customHeight="false" outlineLevel="0" collapsed="false">
      <c r="N10046" s="0" t="str">
        <f aca="false">IF(R10046=0,"",IF(Q10046=VLOOKUP(N10045+1,$B$8:$C$360,2,0),N10045+1,N10045))</f>
        <v/>
      </c>
      <c r="P10046" s="30"/>
      <c r="Q10046" s="30"/>
      <c r="R10046" s="35"/>
      <c r="S10046" s="35"/>
      <c r="T10046" s="35"/>
      <c r="U10046" s="35"/>
      <c r="V10046" s="35"/>
      <c r="W10046" s="35"/>
      <c r="X10046" s="35"/>
      <c r="Y10046" s="35"/>
    </row>
    <row r="10047" customFormat="false" ht="14.25" hidden="false" customHeight="false" outlineLevel="0" collapsed="false">
      <c r="N10047" s="0" t="str">
        <f aca="false">IF(R10047=0,"",IF(Q10047=VLOOKUP(N10046+1,$B$8:$C$360,2,0),N10046+1,N10046))</f>
        <v/>
      </c>
      <c r="P10047" s="30"/>
      <c r="Q10047" s="30"/>
      <c r="R10047" s="35"/>
      <c r="S10047" s="35"/>
      <c r="T10047" s="35"/>
      <c r="U10047" s="35"/>
      <c r="V10047" s="35"/>
      <c r="W10047" s="35"/>
      <c r="X10047" s="35"/>
      <c r="Y10047" s="35"/>
    </row>
    <row r="10048" customFormat="false" ht="14.25" hidden="false" customHeight="false" outlineLevel="0" collapsed="false">
      <c r="N10048" s="0" t="str">
        <f aca="false">IF(R10048=0,"",IF(Q10048=VLOOKUP(N10047+1,$B$8:$C$360,2,0),N10047+1,N10047))</f>
        <v/>
      </c>
      <c r="P10048" s="30"/>
      <c r="Q10048" s="30"/>
      <c r="R10048" s="35"/>
      <c r="S10048" s="35"/>
      <c r="T10048" s="35"/>
      <c r="U10048" s="35"/>
      <c r="V10048" s="35"/>
      <c r="W10048" s="35"/>
      <c r="X10048" s="35"/>
      <c r="Y10048" s="35"/>
    </row>
    <row r="10049" customFormat="false" ht="14.25" hidden="false" customHeight="false" outlineLevel="0" collapsed="false">
      <c r="N10049" s="0" t="str">
        <f aca="false">IF(R10049=0,"",IF(Q10049=VLOOKUP(N10048+1,$B$8:$C$360,2,0),N10048+1,N10048))</f>
        <v/>
      </c>
      <c r="P10049" s="30"/>
      <c r="Q10049" s="30"/>
      <c r="R10049" s="35"/>
      <c r="S10049" s="35"/>
      <c r="T10049" s="35"/>
      <c r="U10049" s="35"/>
      <c r="V10049" s="35"/>
      <c r="W10049" s="35"/>
      <c r="X10049" s="35"/>
      <c r="Y10049" s="35"/>
    </row>
    <row r="10050" customFormat="false" ht="14.25" hidden="false" customHeight="false" outlineLevel="0" collapsed="false">
      <c r="N10050" s="0" t="str">
        <f aca="false">IF(R10050=0,"",IF(Q10050=VLOOKUP(N10049+1,$B$8:$C$360,2,0),N10049+1,N10049))</f>
        <v/>
      </c>
      <c r="P10050" s="30"/>
      <c r="Q10050" s="30"/>
      <c r="R10050" s="35"/>
      <c r="S10050" s="35"/>
      <c r="T10050" s="35"/>
      <c r="U10050" s="35"/>
      <c r="V10050" s="35"/>
      <c r="W10050" s="35"/>
      <c r="X10050" s="35"/>
      <c r="Y10050" s="35"/>
    </row>
    <row r="10051" customFormat="false" ht="14.25" hidden="false" customHeight="false" outlineLevel="0" collapsed="false">
      <c r="N10051" s="0" t="str">
        <f aca="false">IF(R10051=0,"",IF(Q10051=VLOOKUP(N10050+1,$B$8:$C$360,2,0),N10050+1,N10050))</f>
        <v/>
      </c>
      <c r="P10051" s="30"/>
      <c r="Q10051" s="30"/>
      <c r="R10051" s="35"/>
      <c r="S10051" s="35"/>
      <c r="T10051" s="35"/>
      <c r="U10051" s="35"/>
      <c r="V10051" s="35"/>
      <c r="W10051" s="35"/>
      <c r="X10051" s="35"/>
      <c r="Y10051" s="35"/>
    </row>
    <row r="10052" customFormat="false" ht="14.25" hidden="false" customHeight="false" outlineLevel="0" collapsed="false">
      <c r="N10052" s="0" t="str">
        <f aca="false">IF(R10052=0,"",IF(Q10052=VLOOKUP(N10051+1,$B$8:$C$360,2,0),N10051+1,N10051))</f>
        <v/>
      </c>
      <c r="P10052" s="30"/>
      <c r="Q10052" s="30"/>
      <c r="R10052" s="35"/>
      <c r="S10052" s="35"/>
      <c r="T10052" s="35"/>
      <c r="U10052" s="35"/>
      <c r="V10052" s="35"/>
      <c r="W10052" s="35"/>
      <c r="X10052" s="35"/>
      <c r="Y10052" s="35"/>
    </row>
    <row r="10053" customFormat="false" ht="14.25" hidden="false" customHeight="false" outlineLevel="0" collapsed="false">
      <c r="N10053" s="0" t="str">
        <f aca="false">IF(R10053=0,"",IF(Q10053=VLOOKUP(N10052+1,$B$8:$C$360,2,0),N10052+1,N10052))</f>
        <v/>
      </c>
      <c r="P10053" s="30"/>
      <c r="Q10053" s="30"/>
      <c r="R10053" s="35"/>
      <c r="S10053" s="35"/>
      <c r="T10053" s="35"/>
      <c r="U10053" s="35"/>
      <c r="V10053" s="35"/>
      <c r="W10053" s="35"/>
      <c r="X10053" s="35"/>
      <c r="Y10053" s="35"/>
    </row>
    <row r="10054" customFormat="false" ht="14.25" hidden="false" customHeight="false" outlineLevel="0" collapsed="false">
      <c r="N10054" s="0" t="str">
        <f aca="false">IF(R10054=0,"",IF(Q10054=VLOOKUP(N10053+1,$B$8:$C$360,2,0),N10053+1,N10053))</f>
        <v/>
      </c>
      <c r="P10054" s="30"/>
      <c r="Q10054" s="30"/>
      <c r="R10054" s="35"/>
      <c r="S10054" s="35"/>
      <c r="T10054" s="35"/>
      <c r="U10054" s="35"/>
      <c r="V10054" s="35"/>
      <c r="W10054" s="35"/>
      <c r="X10054" s="35"/>
      <c r="Y10054" s="35"/>
    </row>
    <row r="10055" customFormat="false" ht="14.25" hidden="false" customHeight="false" outlineLevel="0" collapsed="false">
      <c r="N10055" s="0" t="str">
        <f aca="false">IF(R10055=0,"",IF(Q10055=VLOOKUP(N10054+1,$B$8:$C$360,2,0),N10054+1,N10054))</f>
        <v/>
      </c>
      <c r="P10055" s="30"/>
      <c r="Q10055" s="30"/>
      <c r="R10055" s="35"/>
      <c r="S10055" s="35"/>
      <c r="T10055" s="35"/>
      <c r="U10055" s="35"/>
      <c r="V10055" s="35"/>
      <c r="W10055" s="35"/>
      <c r="X10055" s="35"/>
      <c r="Y10055" s="35"/>
    </row>
    <row r="10056" customFormat="false" ht="14.25" hidden="false" customHeight="false" outlineLevel="0" collapsed="false">
      <c r="N10056" s="0" t="str">
        <f aca="false">IF(R10056=0,"",IF(Q10056=VLOOKUP(N10055+1,$B$8:$C$360,2,0),N10055+1,N10055))</f>
        <v/>
      </c>
      <c r="P10056" s="30"/>
      <c r="Q10056" s="30"/>
      <c r="R10056" s="35"/>
      <c r="S10056" s="35"/>
      <c r="T10056" s="35"/>
      <c r="U10056" s="35"/>
      <c r="V10056" s="35"/>
      <c r="W10056" s="35"/>
      <c r="X10056" s="35"/>
      <c r="Y10056" s="35"/>
    </row>
    <row r="10057" customFormat="false" ht="14.25" hidden="false" customHeight="false" outlineLevel="0" collapsed="false">
      <c r="N10057" s="0" t="str">
        <f aca="false">IF(R10057=0,"",IF(Q10057=VLOOKUP(N10056+1,$B$8:$C$360,2,0),N10056+1,N10056))</f>
        <v/>
      </c>
      <c r="P10057" s="30"/>
      <c r="Q10057" s="30"/>
      <c r="R10057" s="35"/>
      <c r="S10057" s="35"/>
      <c r="T10057" s="35"/>
      <c r="U10057" s="35"/>
      <c r="V10057" s="35"/>
      <c r="W10057" s="35"/>
      <c r="X10057" s="35"/>
      <c r="Y10057" s="35"/>
    </row>
    <row r="10058" customFormat="false" ht="14.25" hidden="false" customHeight="false" outlineLevel="0" collapsed="false">
      <c r="N10058" s="0" t="str">
        <f aca="false">IF(R10058=0,"",IF(Q10058=VLOOKUP(N10057+1,$B$8:$C$360,2,0),N10057+1,N10057))</f>
        <v/>
      </c>
      <c r="P10058" s="30"/>
      <c r="Q10058" s="30"/>
      <c r="R10058" s="35"/>
      <c r="S10058" s="35"/>
      <c r="T10058" s="35"/>
      <c r="U10058" s="35"/>
      <c r="V10058" s="35"/>
      <c r="W10058" s="35"/>
      <c r="X10058" s="35"/>
      <c r="Y10058" s="35"/>
    </row>
    <row r="10059" customFormat="false" ht="14.25" hidden="false" customHeight="false" outlineLevel="0" collapsed="false">
      <c r="N10059" s="0" t="str">
        <f aca="false">IF(R10059=0,"",IF(Q10059=VLOOKUP(N10058+1,$B$8:$C$360,2,0),N10058+1,N10058))</f>
        <v/>
      </c>
      <c r="P10059" s="30"/>
      <c r="Q10059" s="30"/>
      <c r="R10059" s="35"/>
      <c r="S10059" s="35"/>
      <c r="T10059" s="35"/>
      <c r="U10059" s="35"/>
      <c r="V10059" s="35"/>
      <c r="W10059" s="35"/>
      <c r="X10059" s="35"/>
      <c r="Y10059" s="35"/>
    </row>
    <row r="10060" customFormat="false" ht="14.25" hidden="false" customHeight="false" outlineLevel="0" collapsed="false">
      <c r="N10060" s="0" t="str">
        <f aca="false">IF(R10060=0,"",IF(Q10060=VLOOKUP(N10059+1,$B$8:$C$360,2,0),N10059+1,N10059))</f>
        <v/>
      </c>
      <c r="P10060" s="30"/>
      <c r="Q10060" s="30"/>
      <c r="R10060" s="35"/>
      <c r="S10060" s="35"/>
      <c r="T10060" s="35"/>
      <c r="U10060" s="35"/>
      <c r="V10060" s="35"/>
      <c r="W10060" s="35"/>
      <c r="X10060" s="35"/>
      <c r="Y10060" s="35"/>
    </row>
    <row r="10061" customFormat="false" ht="14.25" hidden="false" customHeight="false" outlineLevel="0" collapsed="false">
      <c r="N10061" s="0" t="str">
        <f aca="false">IF(R10061=0,"",IF(Q10061=VLOOKUP(N10060+1,$B$8:$C$360,2,0),N10060+1,N10060))</f>
        <v/>
      </c>
      <c r="P10061" s="30"/>
      <c r="Q10061" s="30"/>
      <c r="R10061" s="35"/>
      <c r="S10061" s="35"/>
      <c r="T10061" s="35"/>
      <c r="U10061" s="35"/>
      <c r="V10061" s="35"/>
      <c r="W10061" s="35"/>
      <c r="X10061" s="35"/>
      <c r="Y10061" s="35"/>
    </row>
    <row r="10062" customFormat="false" ht="14.25" hidden="false" customHeight="false" outlineLevel="0" collapsed="false">
      <c r="N10062" s="0" t="str">
        <f aca="false">IF(R10062=0,"",IF(Q10062=VLOOKUP(N10061+1,$B$8:$C$360,2,0),N10061+1,N10061))</f>
        <v/>
      </c>
      <c r="P10062" s="30"/>
      <c r="Q10062" s="30"/>
      <c r="R10062" s="35"/>
      <c r="S10062" s="35"/>
      <c r="T10062" s="35"/>
      <c r="U10062" s="35"/>
      <c r="V10062" s="35"/>
      <c r="W10062" s="35"/>
      <c r="X10062" s="35"/>
      <c r="Y10062" s="35"/>
    </row>
    <row r="10063" customFormat="false" ht="14.25" hidden="false" customHeight="false" outlineLevel="0" collapsed="false">
      <c r="N10063" s="0" t="str">
        <f aca="false">IF(R10063=0,"",IF(Q10063=VLOOKUP(N10062+1,$B$8:$C$360,2,0),N10062+1,N10062))</f>
        <v/>
      </c>
      <c r="P10063" s="30"/>
      <c r="Q10063" s="30"/>
      <c r="R10063" s="35"/>
      <c r="S10063" s="35"/>
      <c r="T10063" s="35"/>
      <c r="U10063" s="35"/>
      <c r="V10063" s="35"/>
      <c r="W10063" s="35"/>
      <c r="X10063" s="35"/>
      <c r="Y10063" s="35"/>
    </row>
    <row r="10064" customFormat="false" ht="14.25" hidden="false" customHeight="false" outlineLevel="0" collapsed="false">
      <c r="N10064" s="0" t="str">
        <f aca="false">IF(R10064=0,"",IF(Q10064=VLOOKUP(N10063+1,$B$8:$C$360,2,0),N10063+1,N10063))</f>
        <v/>
      </c>
      <c r="P10064" s="30"/>
      <c r="Q10064" s="30"/>
      <c r="R10064" s="35"/>
      <c r="S10064" s="35"/>
      <c r="T10064" s="35"/>
      <c r="U10064" s="35"/>
      <c r="V10064" s="35"/>
      <c r="W10064" s="35"/>
      <c r="X10064" s="35"/>
      <c r="Y10064" s="35"/>
    </row>
    <row r="10065" customFormat="false" ht="14.25" hidden="false" customHeight="false" outlineLevel="0" collapsed="false">
      <c r="N10065" s="0" t="str">
        <f aca="false">IF(R10065=0,"",IF(Q10065=VLOOKUP(N10064+1,$B$8:$C$360,2,0),N10064+1,N10064))</f>
        <v/>
      </c>
      <c r="P10065" s="30"/>
      <c r="Q10065" s="30"/>
      <c r="R10065" s="35"/>
      <c r="S10065" s="35"/>
      <c r="T10065" s="35"/>
      <c r="U10065" s="35"/>
      <c r="V10065" s="35"/>
      <c r="W10065" s="35"/>
      <c r="X10065" s="35"/>
      <c r="Y10065" s="35"/>
    </row>
    <row r="10066" customFormat="false" ht="14.25" hidden="false" customHeight="false" outlineLevel="0" collapsed="false">
      <c r="N10066" s="0" t="str">
        <f aca="false">IF(R10066=0,"",IF(Q10066=VLOOKUP(N10065+1,$B$8:$C$360,2,0),N10065+1,N10065))</f>
        <v/>
      </c>
      <c r="P10066" s="30"/>
      <c r="Q10066" s="30"/>
      <c r="R10066" s="35"/>
      <c r="S10066" s="35"/>
      <c r="T10066" s="35"/>
      <c r="U10066" s="35"/>
      <c r="V10066" s="35"/>
      <c r="W10066" s="35"/>
      <c r="X10066" s="35"/>
      <c r="Y10066" s="35"/>
    </row>
    <row r="10067" customFormat="false" ht="14.25" hidden="false" customHeight="false" outlineLevel="0" collapsed="false">
      <c r="N10067" s="0" t="str">
        <f aca="false">IF(R10067=0,"",IF(Q10067=VLOOKUP(N10066+1,$B$8:$C$360,2,0),N10066+1,N10066))</f>
        <v/>
      </c>
      <c r="P10067" s="30"/>
      <c r="Q10067" s="30"/>
      <c r="R10067" s="35"/>
      <c r="S10067" s="35"/>
      <c r="T10067" s="35"/>
      <c r="U10067" s="35"/>
      <c r="V10067" s="35"/>
      <c r="W10067" s="35"/>
      <c r="X10067" s="35"/>
      <c r="Y10067" s="35"/>
    </row>
    <row r="10068" customFormat="false" ht="14.25" hidden="false" customHeight="false" outlineLevel="0" collapsed="false">
      <c r="N10068" s="0" t="str">
        <f aca="false">IF(R10068=0,"",IF(Q10068=VLOOKUP(N10067+1,$B$8:$C$360,2,0),N10067+1,N10067))</f>
        <v/>
      </c>
      <c r="P10068" s="30"/>
      <c r="Q10068" s="30"/>
      <c r="R10068" s="35"/>
      <c r="S10068" s="35"/>
      <c r="T10068" s="35"/>
      <c r="U10068" s="35"/>
      <c r="V10068" s="35"/>
      <c r="W10068" s="35"/>
      <c r="X10068" s="35"/>
      <c r="Y10068" s="35"/>
    </row>
    <row r="10069" customFormat="false" ht="14.25" hidden="false" customHeight="false" outlineLevel="0" collapsed="false">
      <c r="N10069" s="0" t="str">
        <f aca="false">IF(R10069=0,"",IF(Q10069=VLOOKUP(N10068+1,$B$8:$C$360,2,0),N10068+1,N10068))</f>
        <v/>
      </c>
      <c r="P10069" s="30"/>
      <c r="Q10069" s="30"/>
      <c r="R10069" s="35"/>
      <c r="S10069" s="35"/>
      <c r="T10069" s="35"/>
      <c r="U10069" s="35"/>
      <c r="V10069" s="35"/>
      <c r="W10069" s="35"/>
      <c r="X10069" s="35"/>
      <c r="Y10069" s="35"/>
    </row>
    <row r="10070" customFormat="false" ht="14.25" hidden="false" customHeight="false" outlineLevel="0" collapsed="false">
      <c r="N10070" s="0" t="str">
        <f aca="false">IF(R10070=0,"",IF(Q10070=VLOOKUP(N10069+1,$B$8:$C$360,2,0),N10069+1,N10069))</f>
        <v/>
      </c>
      <c r="P10070" s="30"/>
      <c r="Q10070" s="30"/>
      <c r="R10070" s="35"/>
      <c r="S10070" s="35"/>
      <c r="T10070" s="35"/>
      <c r="U10070" s="35"/>
      <c r="V10070" s="35"/>
      <c r="W10070" s="35"/>
      <c r="X10070" s="35"/>
      <c r="Y10070" s="35"/>
    </row>
    <row r="10071" customFormat="false" ht="14.25" hidden="false" customHeight="false" outlineLevel="0" collapsed="false">
      <c r="N10071" s="0" t="str">
        <f aca="false">IF(R10071=0,"",IF(Q10071=VLOOKUP(N10070+1,$B$8:$C$360,2,0),N10070+1,N10070))</f>
        <v/>
      </c>
      <c r="P10071" s="30"/>
      <c r="Q10071" s="30"/>
      <c r="R10071" s="35"/>
      <c r="S10071" s="35"/>
      <c r="T10071" s="35"/>
      <c r="U10071" s="35"/>
      <c r="V10071" s="35"/>
      <c r="W10071" s="35"/>
      <c r="X10071" s="35"/>
      <c r="Y10071" s="35"/>
    </row>
    <row r="10072" customFormat="false" ht="14.25" hidden="false" customHeight="false" outlineLevel="0" collapsed="false">
      <c r="N10072" s="0" t="str">
        <f aca="false">IF(R10072=0,"",IF(Q10072=VLOOKUP(N10071+1,$B$8:$C$360,2,0),N10071+1,N10071))</f>
        <v/>
      </c>
      <c r="P10072" s="30"/>
      <c r="Q10072" s="30"/>
      <c r="R10072" s="35"/>
      <c r="S10072" s="35"/>
      <c r="T10072" s="35"/>
      <c r="U10072" s="35"/>
      <c r="V10072" s="35"/>
      <c r="W10072" s="35"/>
      <c r="X10072" s="35"/>
      <c r="Y10072" s="35"/>
    </row>
    <row r="10073" customFormat="false" ht="14.25" hidden="false" customHeight="false" outlineLevel="0" collapsed="false">
      <c r="N10073" s="0" t="str">
        <f aca="false">IF(R10073=0,"",IF(Q10073=VLOOKUP(N10072+1,$B$8:$C$360,2,0),N10072+1,N10072))</f>
        <v/>
      </c>
      <c r="P10073" s="30"/>
      <c r="Q10073" s="30"/>
      <c r="R10073" s="35"/>
      <c r="S10073" s="35"/>
      <c r="T10073" s="35"/>
      <c r="U10073" s="35"/>
      <c r="V10073" s="35"/>
      <c r="W10073" s="35"/>
      <c r="X10073" s="35"/>
      <c r="Y10073" s="35"/>
    </row>
    <row r="10074" customFormat="false" ht="14.25" hidden="false" customHeight="false" outlineLevel="0" collapsed="false">
      <c r="N10074" s="0" t="str">
        <f aca="false">IF(R10074=0,"",IF(Q10074=VLOOKUP(N10073+1,$B$8:$C$360,2,0),N10073+1,N10073))</f>
        <v/>
      </c>
      <c r="P10074" s="30"/>
      <c r="Q10074" s="30"/>
      <c r="R10074" s="35"/>
      <c r="S10074" s="35"/>
      <c r="T10074" s="35"/>
      <c r="U10074" s="35"/>
      <c r="V10074" s="35"/>
      <c r="W10074" s="35"/>
      <c r="X10074" s="35"/>
      <c r="Y10074" s="35"/>
    </row>
    <row r="10075" customFormat="false" ht="14.25" hidden="false" customHeight="false" outlineLevel="0" collapsed="false">
      <c r="N10075" s="0" t="str">
        <f aca="false">IF(R10075=0,"",IF(Q10075=VLOOKUP(N10074+1,$B$8:$C$360,2,0),N10074+1,N10074))</f>
        <v/>
      </c>
      <c r="P10075" s="30"/>
      <c r="Q10075" s="30"/>
      <c r="R10075" s="35"/>
      <c r="S10075" s="35"/>
      <c r="T10075" s="35"/>
      <c r="U10075" s="35"/>
      <c r="V10075" s="35"/>
      <c r="W10075" s="35"/>
      <c r="X10075" s="35"/>
      <c r="Y10075" s="35"/>
    </row>
    <row r="10076" customFormat="false" ht="14.25" hidden="false" customHeight="false" outlineLevel="0" collapsed="false">
      <c r="N10076" s="0" t="str">
        <f aca="false">IF(R10076=0,"",IF(Q10076=VLOOKUP(N10075+1,$B$8:$C$360,2,0),N10075+1,N10075))</f>
        <v/>
      </c>
      <c r="P10076" s="30"/>
      <c r="Q10076" s="30"/>
      <c r="R10076" s="35"/>
      <c r="S10076" s="35"/>
      <c r="T10076" s="35"/>
      <c r="U10076" s="35"/>
      <c r="V10076" s="35"/>
      <c r="W10076" s="35"/>
      <c r="X10076" s="35"/>
      <c r="Y10076" s="35"/>
    </row>
    <row r="10077" customFormat="false" ht="14.25" hidden="false" customHeight="false" outlineLevel="0" collapsed="false">
      <c r="N10077" s="0" t="str">
        <f aca="false">IF(R10077=0,"",IF(Q10077=VLOOKUP(N10076+1,$B$8:$C$360,2,0),N10076+1,N10076))</f>
        <v/>
      </c>
      <c r="P10077" s="30"/>
      <c r="Q10077" s="30"/>
      <c r="R10077" s="35"/>
      <c r="S10077" s="35"/>
      <c r="T10077" s="35"/>
      <c r="U10077" s="35"/>
      <c r="V10077" s="35"/>
      <c r="W10077" s="35"/>
      <c r="X10077" s="35"/>
      <c r="Y10077" s="35"/>
    </row>
    <row r="10078" customFormat="false" ht="14.25" hidden="false" customHeight="false" outlineLevel="0" collapsed="false">
      <c r="N10078" s="0" t="str">
        <f aca="false">IF(R10078=0,"",IF(Q10078=VLOOKUP(N10077+1,$B$8:$C$360,2,0),N10077+1,N10077))</f>
        <v/>
      </c>
      <c r="P10078" s="30"/>
      <c r="Q10078" s="30"/>
      <c r="R10078" s="35"/>
      <c r="S10078" s="35"/>
      <c r="T10078" s="35"/>
      <c r="U10078" s="35"/>
      <c r="V10078" s="35"/>
      <c r="W10078" s="35"/>
      <c r="X10078" s="35"/>
      <c r="Y10078" s="35"/>
    </row>
    <row r="10079" customFormat="false" ht="14.25" hidden="false" customHeight="false" outlineLevel="0" collapsed="false">
      <c r="N10079" s="0" t="str">
        <f aca="false">IF(R10079=0,"",IF(Q10079=VLOOKUP(N10078+1,$B$8:$C$360,2,0),N10078+1,N10078))</f>
        <v/>
      </c>
      <c r="P10079" s="30"/>
      <c r="Q10079" s="30"/>
      <c r="R10079" s="35"/>
      <c r="S10079" s="35"/>
      <c r="T10079" s="35"/>
      <c r="U10079" s="35"/>
      <c r="V10079" s="35"/>
      <c r="W10079" s="35"/>
      <c r="X10079" s="35"/>
      <c r="Y10079" s="35"/>
    </row>
    <row r="10080" customFormat="false" ht="14.25" hidden="false" customHeight="false" outlineLevel="0" collapsed="false">
      <c r="N10080" s="0" t="str">
        <f aca="false">IF(R10080=0,"",IF(Q10080=VLOOKUP(N10079+1,$B$8:$C$360,2,0),N10079+1,N10079))</f>
        <v/>
      </c>
      <c r="P10080" s="30"/>
      <c r="Q10080" s="30"/>
      <c r="R10080" s="35"/>
      <c r="S10080" s="35"/>
      <c r="T10080" s="35"/>
      <c r="U10080" s="35"/>
      <c r="V10080" s="35"/>
      <c r="W10080" s="35"/>
      <c r="X10080" s="35"/>
      <c r="Y10080" s="35"/>
    </row>
    <row r="10081" customFormat="false" ht="14.25" hidden="false" customHeight="false" outlineLevel="0" collapsed="false">
      <c r="N10081" s="0" t="str">
        <f aca="false">IF(R10081=0,"",IF(Q10081=VLOOKUP(N10080+1,$B$8:$C$360,2,0),N10080+1,N10080))</f>
        <v/>
      </c>
      <c r="P10081" s="30"/>
      <c r="Q10081" s="30"/>
      <c r="R10081" s="35"/>
      <c r="S10081" s="35"/>
      <c r="T10081" s="35"/>
      <c r="U10081" s="35"/>
      <c r="V10081" s="35"/>
      <c r="W10081" s="35"/>
      <c r="X10081" s="35"/>
      <c r="Y10081" s="35"/>
    </row>
    <row r="10082" customFormat="false" ht="14.25" hidden="false" customHeight="false" outlineLevel="0" collapsed="false">
      <c r="N10082" s="0" t="str">
        <f aca="false">IF(R10082=0,"",IF(Q10082=VLOOKUP(N10081+1,$B$8:$C$360,2,0),N10081+1,N10081))</f>
        <v/>
      </c>
      <c r="P10082" s="30"/>
      <c r="Q10082" s="30"/>
      <c r="R10082" s="35"/>
      <c r="S10082" s="35"/>
      <c r="T10082" s="35"/>
      <c r="U10082" s="35"/>
      <c r="V10082" s="35"/>
      <c r="W10082" s="35"/>
      <c r="X10082" s="35"/>
      <c r="Y10082" s="35"/>
    </row>
    <row r="10083" customFormat="false" ht="14.25" hidden="false" customHeight="false" outlineLevel="0" collapsed="false">
      <c r="N10083" s="0" t="str">
        <f aca="false">IF(R10083=0,"",IF(Q10083=VLOOKUP(N10082+1,$B$8:$C$360,2,0),N10082+1,N10082))</f>
        <v/>
      </c>
      <c r="P10083" s="30"/>
      <c r="Q10083" s="30"/>
      <c r="R10083" s="35"/>
      <c r="S10083" s="35"/>
      <c r="T10083" s="35"/>
      <c r="U10083" s="35"/>
      <c r="V10083" s="35"/>
      <c r="W10083" s="35"/>
      <c r="X10083" s="35"/>
      <c r="Y10083" s="35"/>
    </row>
    <row r="10084" customFormat="false" ht="14.25" hidden="false" customHeight="false" outlineLevel="0" collapsed="false">
      <c r="N10084" s="0" t="str">
        <f aca="false">IF(R10084=0,"",IF(Q10084=VLOOKUP(N10083+1,$B$8:$C$360,2,0),N10083+1,N10083))</f>
        <v/>
      </c>
      <c r="P10084" s="30"/>
      <c r="Q10084" s="30"/>
      <c r="R10084" s="35"/>
      <c r="S10084" s="35"/>
      <c r="T10084" s="35"/>
      <c r="U10084" s="35"/>
      <c r="V10084" s="35"/>
      <c r="W10084" s="35"/>
      <c r="X10084" s="35"/>
      <c r="Y10084" s="35"/>
    </row>
    <row r="10085" customFormat="false" ht="14.25" hidden="false" customHeight="false" outlineLevel="0" collapsed="false">
      <c r="N10085" s="0" t="str">
        <f aca="false">IF(R10085=0,"",IF(Q10085=VLOOKUP(N10084+1,$B$8:$C$360,2,0),N10084+1,N10084))</f>
        <v/>
      </c>
      <c r="P10085" s="30"/>
      <c r="Q10085" s="30"/>
      <c r="R10085" s="35"/>
      <c r="S10085" s="35"/>
      <c r="T10085" s="35"/>
      <c r="U10085" s="35"/>
      <c r="V10085" s="35"/>
      <c r="W10085" s="35"/>
      <c r="X10085" s="35"/>
      <c r="Y10085" s="35"/>
    </row>
    <row r="10086" customFormat="false" ht="14.25" hidden="false" customHeight="false" outlineLevel="0" collapsed="false">
      <c r="N10086" s="0" t="str">
        <f aca="false">IF(R10086=0,"",IF(Q10086=VLOOKUP(N10085+1,$B$8:$C$360,2,0),N10085+1,N10085))</f>
        <v/>
      </c>
      <c r="P10086" s="30"/>
      <c r="Q10086" s="30"/>
      <c r="R10086" s="35"/>
      <c r="S10086" s="35"/>
      <c r="T10086" s="35"/>
      <c r="U10086" s="35"/>
      <c r="V10086" s="35"/>
      <c r="W10086" s="35"/>
      <c r="X10086" s="35"/>
      <c r="Y10086" s="35"/>
    </row>
    <row r="10087" customFormat="false" ht="14.25" hidden="false" customHeight="false" outlineLevel="0" collapsed="false">
      <c r="N10087" s="0" t="str">
        <f aca="false">IF(R10087=0,"",IF(Q10087=VLOOKUP(N10086+1,$B$8:$C$360,2,0),N10086+1,N10086))</f>
        <v/>
      </c>
      <c r="P10087" s="30"/>
      <c r="Q10087" s="30"/>
      <c r="R10087" s="35"/>
      <c r="S10087" s="35"/>
      <c r="T10087" s="35"/>
      <c r="U10087" s="35"/>
      <c r="V10087" s="35"/>
      <c r="W10087" s="35"/>
      <c r="X10087" s="35"/>
      <c r="Y10087" s="35"/>
    </row>
    <row r="10088" customFormat="false" ht="14.25" hidden="false" customHeight="false" outlineLevel="0" collapsed="false">
      <c r="N10088" s="0" t="str">
        <f aca="false">IF(R10088=0,"",IF(Q10088=VLOOKUP(N10087+1,$B$8:$C$360,2,0),N10087+1,N10087))</f>
        <v/>
      </c>
      <c r="P10088" s="30"/>
      <c r="Q10088" s="30"/>
      <c r="R10088" s="35"/>
      <c r="S10088" s="35"/>
      <c r="T10088" s="35"/>
      <c r="U10088" s="35"/>
      <c r="V10088" s="35"/>
      <c r="W10088" s="35"/>
      <c r="X10088" s="35"/>
      <c r="Y10088" s="35"/>
    </row>
    <row r="10089" customFormat="false" ht="14.25" hidden="false" customHeight="false" outlineLevel="0" collapsed="false">
      <c r="N10089" s="0" t="str">
        <f aca="false">IF(R10089=0,"",IF(Q10089=VLOOKUP(N10088+1,$B$8:$C$360,2,0),N10088+1,N10088))</f>
        <v/>
      </c>
      <c r="P10089" s="30"/>
      <c r="Q10089" s="30"/>
      <c r="R10089" s="35"/>
      <c r="S10089" s="35"/>
      <c r="T10089" s="35"/>
      <c r="U10089" s="35"/>
      <c r="V10089" s="35"/>
      <c r="W10089" s="35"/>
      <c r="X10089" s="35"/>
      <c r="Y10089" s="35"/>
    </row>
    <row r="10090" customFormat="false" ht="14.25" hidden="false" customHeight="false" outlineLevel="0" collapsed="false">
      <c r="N10090" s="0" t="str">
        <f aca="false">IF(R10090=0,"",IF(Q10090=VLOOKUP(N10089+1,$B$8:$C$360,2,0),N10089+1,N10089))</f>
        <v/>
      </c>
      <c r="P10090" s="30"/>
      <c r="Q10090" s="30"/>
      <c r="R10090" s="35"/>
      <c r="S10090" s="35"/>
      <c r="T10090" s="35"/>
      <c r="U10090" s="35"/>
      <c r="V10090" s="35"/>
      <c r="W10090" s="35"/>
      <c r="X10090" s="35"/>
      <c r="Y10090" s="35"/>
    </row>
    <row r="10091" customFormat="false" ht="14.25" hidden="false" customHeight="false" outlineLevel="0" collapsed="false">
      <c r="N10091" s="0" t="str">
        <f aca="false">IF(R10091=0,"",IF(Q10091=VLOOKUP(N10090+1,$B$8:$C$360,2,0),N10090+1,N10090))</f>
        <v/>
      </c>
      <c r="P10091" s="30"/>
      <c r="Q10091" s="30"/>
      <c r="R10091" s="35"/>
      <c r="S10091" s="35"/>
      <c r="T10091" s="35"/>
      <c r="U10091" s="35"/>
      <c r="V10091" s="35"/>
      <c r="W10091" s="35"/>
      <c r="X10091" s="35"/>
      <c r="Y10091" s="35"/>
    </row>
    <row r="10092" customFormat="false" ht="14.25" hidden="false" customHeight="false" outlineLevel="0" collapsed="false">
      <c r="N10092" s="0" t="str">
        <f aca="false">IF(R10092=0,"",IF(Q10092=VLOOKUP(N10091+1,$B$8:$C$360,2,0),N10091+1,N10091))</f>
        <v/>
      </c>
      <c r="P10092" s="30"/>
      <c r="Q10092" s="30"/>
      <c r="R10092" s="35"/>
      <c r="S10092" s="35"/>
      <c r="T10092" s="35"/>
      <c r="U10092" s="35"/>
      <c r="V10092" s="35"/>
      <c r="W10092" s="35"/>
      <c r="X10092" s="35"/>
      <c r="Y10092" s="35"/>
    </row>
    <row r="10093" customFormat="false" ht="14.25" hidden="false" customHeight="false" outlineLevel="0" collapsed="false">
      <c r="N10093" s="0" t="str">
        <f aca="false">IF(R10093=0,"",IF(Q10093=VLOOKUP(N10092+1,$B$8:$C$360,2,0),N10092+1,N10092))</f>
        <v/>
      </c>
      <c r="P10093" s="30"/>
      <c r="Q10093" s="30"/>
      <c r="R10093" s="35"/>
      <c r="S10093" s="35"/>
      <c r="T10093" s="35"/>
      <c r="U10093" s="35"/>
      <c r="V10093" s="35"/>
      <c r="W10093" s="35"/>
      <c r="X10093" s="35"/>
      <c r="Y10093" s="35"/>
    </row>
    <row r="10094" customFormat="false" ht="14.25" hidden="false" customHeight="false" outlineLevel="0" collapsed="false">
      <c r="N10094" s="0" t="str">
        <f aca="false">IF(R10094=0,"",IF(Q10094=VLOOKUP(N10093+1,$B$8:$C$360,2,0),N10093+1,N10093))</f>
        <v/>
      </c>
      <c r="P10094" s="30"/>
      <c r="Q10094" s="30"/>
      <c r="R10094" s="35"/>
      <c r="S10094" s="35"/>
      <c r="T10094" s="35"/>
      <c r="U10094" s="35"/>
      <c r="V10094" s="35"/>
      <c r="W10094" s="35"/>
      <c r="X10094" s="35"/>
      <c r="Y10094" s="35"/>
    </row>
    <row r="10095" customFormat="false" ht="14.25" hidden="false" customHeight="false" outlineLevel="0" collapsed="false">
      <c r="N10095" s="0" t="str">
        <f aca="false">IF(R10095=0,"",IF(Q10095=VLOOKUP(N10094+1,$B$8:$C$360,2,0),N10094+1,N10094))</f>
        <v/>
      </c>
      <c r="P10095" s="30"/>
      <c r="Q10095" s="30"/>
      <c r="R10095" s="35"/>
      <c r="S10095" s="35"/>
      <c r="T10095" s="35"/>
      <c r="U10095" s="35"/>
      <c r="V10095" s="35"/>
      <c r="W10095" s="35"/>
      <c r="X10095" s="35"/>
      <c r="Y10095" s="35"/>
    </row>
    <row r="10096" customFormat="false" ht="14.25" hidden="false" customHeight="false" outlineLevel="0" collapsed="false">
      <c r="N10096" s="0" t="str">
        <f aca="false">IF(R10096=0,"",IF(Q10096=VLOOKUP(N10095+1,$B$8:$C$360,2,0),N10095+1,N10095))</f>
        <v/>
      </c>
      <c r="P10096" s="30"/>
      <c r="Q10096" s="30"/>
      <c r="R10096" s="35"/>
      <c r="S10096" s="35"/>
      <c r="T10096" s="35"/>
      <c r="U10096" s="35"/>
      <c r="V10096" s="35"/>
      <c r="W10096" s="35"/>
      <c r="X10096" s="35"/>
      <c r="Y10096" s="35"/>
    </row>
    <row r="10097" customFormat="false" ht="14.25" hidden="false" customHeight="false" outlineLevel="0" collapsed="false">
      <c r="N10097" s="0" t="str">
        <f aca="false">IF(R10097=0,"",IF(Q10097=VLOOKUP(N10096+1,$B$8:$C$360,2,0),N10096+1,N10096))</f>
        <v/>
      </c>
      <c r="P10097" s="30"/>
      <c r="Q10097" s="30"/>
      <c r="R10097" s="35"/>
      <c r="S10097" s="35"/>
      <c r="T10097" s="35"/>
      <c r="U10097" s="35"/>
      <c r="V10097" s="35"/>
      <c r="W10097" s="35"/>
      <c r="X10097" s="35"/>
      <c r="Y10097" s="35"/>
    </row>
    <row r="10098" customFormat="false" ht="14.25" hidden="false" customHeight="false" outlineLevel="0" collapsed="false">
      <c r="N10098" s="0" t="str">
        <f aca="false">IF(R10098=0,"",IF(Q10098=VLOOKUP(N10097+1,$B$8:$C$360,2,0),N10097+1,N10097))</f>
        <v/>
      </c>
      <c r="P10098" s="30"/>
      <c r="Q10098" s="30"/>
      <c r="R10098" s="35"/>
      <c r="S10098" s="35"/>
      <c r="T10098" s="35"/>
      <c r="U10098" s="35"/>
      <c r="V10098" s="35"/>
      <c r="W10098" s="35"/>
      <c r="X10098" s="35"/>
      <c r="Y10098" s="35"/>
    </row>
    <row r="10099" customFormat="false" ht="14.25" hidden="false" customHeight="false" outlineLevel="0" collapsed="false">
      <c r="N10099" s="0" t="str">
        <f aca="false">IF(R10099=0,"",IF(Q10099=VLOOKUP(N10098+1,$B$8:$C$360,2,0),N10098+1,N10098))</f>
        <v/>
      </c>
      <c r="P10099" s="30"/>
      <c r="Q10099" s="30"/>
      <c r="R10099" s="35"/>
      <c r="S10099" s="35"/>
      <c r="T10099" s="35"/>
      <c r="U10099" s="35"/>
      <c r="V10099" s="35"/>
      <c r="W10099" s="35"/>
      <c r="X10099" s="35"/>
      <c r="Y10099" s="35"/>
    </row>
    <row r="10100" customFormat="false" ht="14.25" hidden="false" customHeight="false" outlineLevel="0" collapsed="false">
      <c r="N10100" s="0" t="str">
        <f aca="false">IF(R10100=0,"",IF(Q10100=VLOOKUP(N10099+1,$B$8:$C$360,2,0),N10099+1,N10099))</f>
        <v/>
      </c>
      <c r="P10100" s="30"/>
      <c r="Q10100" s="30"/>
      <c r="R10100" s="35"/>
      <c r="S10100" s="35"/>
      <c r="T10100" s="35"/>
      <c r="U10100" s="35"/>
      <c r="V10100" s="35"/>
      <c r="W10100" s="35"/>
      <c r="X10100" s="35"/>
      <c r="Y10100" s="35"/>
    </row>
    <row r="10101" customFormat="false" ht="14.25" hidden="false" customHeight="false" outlineLevel="0" collapsed="false">
      <c r="N10101" s="0" t="str">
        <f aca="false">IF(R10101=0,"",IF(Q10101=VLOOKUP(N10100+1,$B$8:$C$360,2,0),N10100+1,N10100))</f>
        <v/>
      </c>
      <c r="P10101" s="30"/>
      <c r="Q10101" s="30"/>
      <c r="R10101" s="35"/>
      <c r="S10101" s="35"/>
      <c r="T10101" s="35"/>
      <c r="U10101" s="35"/>
      <c r="V10101" s="35"/>
      <c r="W10101" s="35"/>
      <c r="X10101" s="35"/>
      <c r="Y10101" s="35"/>
    </row>
    <row r="10102" customFormat="false" ht="14.25" hidden="false" customHeight="false" outlineLevel="0" collapsed="false">
      <c r="N10102" s="0" t="str">
        <f aca="false">IF(R10102=0,"",IF(Q10102=VLOOKUP(N10101+1,$B$8:$C$360,2,0),N10101+1,N10101))</f>
        <v/>
      </c>
      <c r="P10102" s="30"/>
      <c r="Q10102" s="30"/>
      <c r="R10102" s="35"/>
      <c r="S10102" s="35"/>
      <c r="T10102" s="35"/>
      <c r="U10102" s="35"/>
      <c r="V10102" s="35"/>
      <c r="W10102" s="35"/>
      <c r="X10102" s="35"/>
      <c r="Y10102" s="35"/>
    </row>
    <row r="10103" customFormat="false" ht="14.25" hidden="false" customHeight="false" outlineLevel="0" collapsed="false">
      <c r="N10103" s="0" t="str">
        <f aca="false">IF(R10103=0,"",IF(Q10103=VLOOKUP(N10102+1,$B$8:$C$360,2,0),N10102+1,N10102))</f>
        <v/>
      </c>
      <c r="P10103" s="30"/>
      <c r="Q10103" s="30"/>
      <c r="R10103" s="35"/>
      <c r="S10103" s="35"/>
      <c r="T10103" s="35"/>
      <c r="U10103" s="35"/>
      <c r="V10103" s="35"/>
      <c r="W10103" s="35"/>
      <c r="X10103" s="35"/>
      <c r="Y10103" s="35"/>
    </row>
    <row r="10104" customFormat="false" ht="14.25" hidden="false" customHeight="false" outlineLevel="0" collapsed="false">
      <c r="N10104" s="0" t="str">
        <f aca="false">IF(R10104=0,"",IF(Q10104=VLOOKUP(N10103+1,$B$8:$C$360,2,0),N10103+1,N10103))</f>
        <v/>
      </c>
      <c r="P10104" s="30"/>
      <c r="Q10104" s="30"/>
      <c r="R10104" s="35"/>
      <c r="S10104" s="35"/>
      <c r="T10104" s="35"/>
      <c r="U10104" s="35"/>
      <c r="V10104" s="35"/>
      <c r="W10104" s="35"/>
      <c r="X10104" s="35"/>
      <c r="Y10104" s="35"/>
    </row>
    <row r="10105" customFormat="false" ht="14.25" hidden="false" customHeight="false" outlineLevel="0" collapsed="false">
      <c r="N10105" s="0" t="str">
        <f aca="false">IF(R10105=0,"",IF(Q10105=VLOOKUP(N10104+1,$B$8:$C$360,2,0),N10104+1,N10104))</f>
        <v/>
      </c>
      <c r="P10105" s="30"/>
      <c r="Q10105" s="30"/>
      <c r="R10105" s="35"/>
      <c r="S10105" s="35"/>
      <c r="T10105" s="35"/>
      <c r="U10105" s="35"/>
      <c r="V10105" s="35"/>
      <c r="W10105" s="35"/>
      <c r="X10105" s="35"/>
      <c r="Y10105" s="35"/>
    </row>
    <row r="10106" customFormat="false" ht="14.25" hidden="false" customHeight="false" outlineLevel="0" collapsed="false">
      <c r="N10106" s="0" t="str">
        <f aca="false">IF(R10106=0,"",IF(Q10106=VLOOKUP(N10105+1,$B$8:$C$360,2,0),N10105+1,N10105))</f>
        <v/>
      </c>
      <c r="P10106" s="30"/>
      <c r="Q10106" s="30"/>
      <c r="R10106" s="35"/>
      <c r="S10106" s="35"/>
      <c r="T10106" s="35"/>
      <c r="U10106" s="35"/>
      <c r="V10106" s="35"/>
      <c r="W10106" s="35"/>
      <c r="X10106" s="35"/>
      <c r="Y10106" s="35"/>
    </row>
    <row r="10107" customFormat="false" ht="14.25" hidden="false" customHeight="false" outlineLevel="0" collapsed="false">
      <c r="N10107" s="0" t="str">
        <f aca="false">IF(R10107=0,"",IF(Q10107=VLOOKUP(N10106+1,$B$8:$C$360,2,0),N10106+1,N10106))</f>
        <v/>
      </c>
      <c r="P10107" s="30"/>
      <c r="Q10107" s="30"/>
      <c r="R10107" s="35"/>
      <c r="S10107" s="35"/>
      <c r="T10107" s="35"/>
      <c r="U10107" s="35"/>
      <c r="V10107" s="35"/>
      <c r="W10107" s="35"/>
      <c r="X10107" s="35"/>
      <c r="Y10107" s="35"/>
    </row>
    <row r="10108" customFormat="false" ht="14.25" hidden="false" customHeight="false" outlineLevel="0" collapsed="false">
      <c r="N10108" s="0" t="str">
        <f aca="false">IF(R10108=0,"",IF(Q10108=VLOOKUP(N10107+1,$B$8:$C$360,2,0),N10107+1,N10107))</f>
        <v/>
      </c>
      <c r="P10108" s="30"/>
      <c r="Q10108" s="30"/>
      <c r="R10108" s="35"/>
      <c r="S10108" s="35"/>
      <c r="T10108" s="35"/>
      <c r="U10108" s="35"/>
      <c r="V10108" s="35"/>
      <c r="W10108" s="35"/>
      <c r="X10108" s="35"/>
      <c r="Y10108" s="35"/>
    </row>
    <row r="10109" customFormat="false" ht="14.25" hidden="false" customHeight="false" outlineLevel="0" collapsed="false">
      <c r="N10109" s="0" t="str">
        <f aca="false">IF(R10109=0,"",IF(Q10109=VLOOKUP(N10108+1,$B$8:$C$360,2,0),N10108+1,N10108))</f>
        <v/>
      </c>
      <c r="P10109" s="30"/>
      <c r="Q10109" s="30"/>
      <c r="R10109" s="35"/>
      <c r="S10109" s="35"/>
      <c r="T10109" s="35"/>
      <c r="U10109" s="35"/>
      <c r="V10109" s="35"/>
      <c r="W10109" s="35"/>
      <c r="X10109" s="35"/>
      <c r="Y10109" s="35"/>
    </row>
    <row r="10110" customFormat="false" ht="14.25" hidden="false" customHeight="false" outlineLevel="0" collapsed="false">
      <c r="N10110" s="0" t="str">
        <f aca="false">IF(R10110=0,"",IF(Q10110=VLOOKUP(N10109+1,$B$8:$C$360,2,0),N10109+1,N10109))</f>
        <v/>
      </c>
      <c r="P10110" s="30"/>
      <c r="Q10110" s="30"/>
      <c r="R10110" s="35"/>
      <c r="S10110" s="35"/>
      <c r="T10110" s="35"/>
      <c r="U10110" s="35"/>
      <c r="V10110" s="35"/>
      <c r="W10110" s="35"/>
      <c r="X10110" s="35"/>
      <c r="Y10110" s="35"/>
    </row>
    <row r="10111" customFormat="false" ht="14.25" hidden="false" customHeight="false" outlineLevel="0" collapsed="false">
      <c r="N10111" s="0" t="str">
        <f aca="false">IF(R10111=0,"",IF(Q10111=VLOOKUP(N10110+1,$B$8:$C$360,2,0),N10110+1,N10110))</f>
        <v/>
      </c>
      <c r="P10111" s="30"/>
      <c r="Q10111" s="30"/>
      <c r="R10111" s="35"/>
      <c r="S10111" s="35"/>
      <c r="T10111" s="35"/>
      <c r="U10111" s="35"/>
      <c r="V10111" s="35"/>
      <c r="W10111" s="35"/>
      <c r="X10111" s="35"/>
      <c r="Y10111" s="35"/>
    </row>
    <row r="10112" customFormat="false" ht="14.25" hidden="false" customHeight="false" outlineLevel="0" collapsed="false">
      <c r="N10112" s="0" t="str">
        <f aca="false">IF(R10112=0,"",IF(Q10112=VLOOKUP(N10111+1,$B$8:$C$360,2,0),N10111+1,N10111))</f>
        <v/>
      </c>
      <c r="P10112" s="30"/>
      <c r="Q10112" s="30"/>
      <c r="R10112" s="35"/>
      <c r="S10112" s="35"/>
      <c r="T10112" s="35"/>
      <c r="U10112" s="35"/>
      <c r="V10112" s="35"/>
      <c r="W10112" s="35"/>
      <c r="X10112" s="35"/>
      <c r="Y10112" s="35"/>
    </row>
    <row r="10113" customFormat="false" ht="14.25" hidden="false" customHeight="false" outlineLevel="0" collapsed="false">
      <c r="N10113" s="0" t="str">
        <f aca="false">IF(R10113=0,"",IF(Q10113=VLOOKUP(N10112+1,$B$8:$C$360,2,0),N10112+1,N10112))</f>
        <v/>
      </c>
      <c r="P10113" s="30"/>
      <c r="Q10113" s="30"/>
      <c r="R10113" s="35"/>
      <c r="S10113" s="35"/>
      <c r="T10113" s="35"/>
      <c r="U10113" s="35"/>
      <c r="V10113" s="35"/>
      <c r="W10113" s="35"/>
      <c r="X10113" s="35"/>
      <c r="Y10113" s="35"/>
    </row>
    <row r="10114" customFormat="false" ht="14.25" hidden="false" customHeight="false" outlineLevel="0" collapsed="false">
      <c r="N10114" s="0" t="str">
        <f aca="false">IF(R10114=0,"",IF(Q10114=VLOOKUP(N10113+1,$B$8:$C$360,2,0),N10113+1,N10113))</f>
        <v/>
      </c>
      <c r="P10114" s="30"/>
      <c r="Q10114" s="30"/>
      <c r="R10114" s="35"/>
      <c r="S10114" s="35"/>
      <c r="T10114" s="35"/>
      <c r="U10114" s="35"/>
      <c r="V10114" s="35"/>
      <c r="W10114" s="35"/>
      <c r="X10114" s="35"/>
      <c r="Y10114" s="35"/>
    </row>
    <row r="10115" customFormat="false" ht="14.25" hidden="false" customHeight="false" outlineLevel="0" collapsed="false">
      <c r="N10115" s="0" t="str">
        <f aca="false">IF(R10115=0,"",IF(Q10115=VLOOKUP(N10114+1,$B$8:$C$360,2,0),N10114+1,N10114))</f>
        <v/>
      </c>
      <c r="P10115" s="30"/>
      <c r="Q10115" s="30"/>
      <c r="R10115" s="35"/>
      <c r="S10115" s="35"/>
      <c r="T10115" s="35"/>
      <c r="U10115" s="35"/>
      <c r="V10115" s="35"/>
      <c r="W10115" s="35"/>
      <c r="X10115" s="35"/>
      <c r="Y10115" s="35"/>
    </row>
    <row r="10116" customFormat="false" ht="14.25" hidden="false" customHeight="false" outlineLevel="0" collapsed="false">
      <c r="N10116" s="0" t="str">
        <f aca="false">IF(R10116=0,"",IF(Q10116=VLOOKUP(N10115+1,$B$8:$C$360,2,0),N10115+1,N10115))</f>
        <v/>
      </c>
      <c r="P10116" s="30"/>
      <c r="Q10116" s="30"/>
      <c r="R10116" s="35"/>
      <c r="S10116" s="35"/>
      <c r="T10116" s="35"/>
      <c r="U10116" s="35"/>
      <c r="V10116" s="35"/>
      <c r="W10116" s="35"/>
      <c r="X10116" s="35"/>
      <c r="Y10116" s="35"/>
    </row>
    <row r="10117" customFormat="false" ht="14.25" hidden="false" customHeight="false" outlineLevel="0" collapsed="false">
      <c r="N10117" s="0" t="str">
        <f aca="false">IF(R10117=0,"",IF(Q10117=VLOOKUP(N10116+1,$B$8:$C$360,2,0),N10116+1,N10116))</f>
        <v/>
      </c>
      <c r="P10117" s="30"/>
      <c r="Q10117" s="30"/>
      <c r="R10117" s="35"/>
      <c r="S10117" s="35"/>
      <c r="T10117" s="35"/>
      <c r="U10117" s="35"/>
      <c r="V10117" s="35"/>
      <c r="W10117" s="35"/>
      <c r="X10117" s="35"/>
      <c r="Y10117" s="35"/>
    </row>
    <row r="10118" customFormat="false" ht="14.25" hidden="false" customHeight="false" outlineLevel="0" collapsed="false">
      <c r="N10118" s="0" t="str">
        <f aca="false">IF(R10118=0,"",IF(Q10118=VLOOKUP(N10117+1,$B$8:$C$360,2,0),N10117+1,N10117))</f>
        <v/>
      </c>
      <c r="P10118" s="30"/>
      <c r="Q10118" s="30"/>
      <c r="R10118" s="35"/>
      <c r="S10118" s="35"/>
      <c r="T10118" s="35"/>
      <c r="U10118" s="35"/>
      <c r="V10118" s="35"/>
      <c r="W10118" s="35"/>
      <c r="X10118" s="35"/>
      <c r="Y10118" s="35"/>
    </row>
    <row r="10119" customFormat="false" ht="14.25" hidden="false" customHeight="false" outlineLevel="0" collapsed="false">
      <c r="N10119" s="0" t="str">
        <f aca="false">IF(R10119=0,"",IF(Q10119=VLOOKUP(N10118+1,$B$8:$C$360,2,0),N10118+1,N10118))</f>
        <v/>
      </c>
      <c r="P10119" s="30"/>
      <c r="Q10119" s="30"/>
      <c r="R10119" s="35"/>
      <c r="S10119" s="35"/>
      <c r="T10119" s="35"/>
      <c r="U10119" s="35"/>
      <c r="V10119" s="35"/>
      <c r="W10119" s="35"/>
      <c r="X10119" s="35"/>
      <c r="Y10119" s="35"/>
    </row>
    <row r="10120" customFormat="false" ht="14.25" hidden="false" customHeight="false" outlineLevel="0" collapsed="false">
      <c r="N10120" s="0" t="str">
        <f aca="false">IF(R10120=0,"",IF(Q10120=VLOOKUP(N10119+1,$B$8:$C$360,2,0),N10119+1,N10119))</f>
        <v/>
      </c>
      <c r="P10120" s="30"/>
      <c r="Q10120" s="30"/>
      <c r="R10120" s="35"/>
      <c r="S10120" s="35"/>
      <c r="T10120" s="35"/>
      <c r="U10120" s="35"/>
      <c r="V10120" s="35"/>
      <c r="W10120" s="35"/>
      <c r="X10120" s="35"/>
      <c r="Y10120" s="35"/>
    </row>
    <row r="10121" customFormat="false" ht="14.25" hidden="false" customHeight="false" outlineLevel="0" collapsed="false">
      <c r="N10121" s="0" t="str">
        <f aca="false">IF(R10121=0,"",IF(Q10121=VLOOKUP(N10120+1,$B$8:$C$360,2,0),N10120+1,N10120))</f>
        <v/>
      </c>
      <c r="P10121" s="30"/>
      <c r="Q10121" s="30"/>
      <c r="R10121" s="35"/>
      <c r="S10121" s="35"/>
      <c r="T10121" s="35"/>
      <c r="U10121" s="35"/>
      <c r="V10121" s="35"/>
      <c r="W10121" s="35"/>
      <c r="X10121" s="35"/>
      <c r="Y10121" s="35"/>
    </row>
    <row r="10122" customFormat="false" ht="14.25" hidden="false" customHeight="false" outlineLevel="0" collapsed="false">
      <c r="N10122" s="0" t="str">
        <f aca="false">IF(R10122=0,"",IF(Q10122=VLOOKUP(N10121+1,$B$8:$C$360,2,0),N10121+1,N10121))</f>
        <v/>
      </c>
      <c r="P10122" s="30"/>
      <c r="Q10122" s="30"/>
      <c r="R10122" s="35"/>
      <c r="S10122" s="35"/>
      <c r="T10122" s="35"/>
      <c r="U10122" s="35"/>
      <c r="V10122" s="35"/>
      <c r="W10122" s="35"/>
      <c r="X10122" s="35"/>
      <c r="Y10122" s="35"/>
    </row>
    <row r="10123" customFormat="false" ht="14.25" hidden="false" customHeight="false" outlineLevel="0" collapsed="false">
      <c r="N10123" s="0" t="str">
        <f aca="false">IF(R10123=0,"",IF(Q10123=VLOOKUP(N10122+1,$B$8:$C$360,2,0),N10122+1,N10122))</f>
        <v/>
      </c>
      <c r="P10123" s="30"/>
      <c r="Q10123" s="30"/>
      <c r="R10123" s="35"/>
      <c r="S10123" s="35"/>
      <c r="T10123" s="35"/>
      <c r="U10123" s="35"/>
      <c r="V10123" s="35"/>
      <c r="W10123" s="35"/>
      <c r="X10123" s="35"/>
      <c r="Y10123" s="35"/>
    </row>
    <row r="10124" customFormat="false" ht="14.25" hidden="false" customHeight="false" outlineLevel="0" collapsed="false">
      <c r="N10124" s="0" t="str">
        <f aca="false">IF(R10124=0,"",IF(Q10124=VLOOKUP(N10123+1,$B$8:$C$360,2,0),N10123+1,N10123))</f>
        <v/>
      </c>
      <c r="P10124" s="30"/>
      <c r="Q10124" s="30"/>
      <c r="R10124" s="35"/>
      <c r="S10124" s="35"/>
      <c r="T10124" s="35"/>
      <c r="U10124" s="35"/>
      <c r="V10124" s="35"/>
      <c r="W10124" s="35"/>
      <c r="X10124" s="35"/>
      <c r="Y10124" s="35"/>
    </row>
    <row r="10125" customFormat="false" ht="14.25" hidden="false" customHeight="false" outlineLevel="0" collapsed="false">
      <c r="N10125" s="0" t="str">
        <f aca="false">IF(R10125=0,"",IF(Q10125=VLOOKUP(N10124+1,$B$8:$C$360,2,0),N10124+1,N10124))</f>
        <v/>
      </c>
      <c r="P10125" s="30"/>
      <c r="Q10125" s="30"/>
      <c r="R10125" s="35"/>
      <c r="S10125" s="35"/>
      <c r="T10125" s="35"/>
      <c r="U10125" s="35"/>
      <c r="V10125" s="35"/>
      <c r="W10125" s="35"/>
      <c r="X10125" s="35"/>
      <c r="Y10125" s="35"/>
    </row>
    <row r="10126" customFormat="false" ht="14.25" hidden="false" customHeight="false" outlineLevel="0" collapsed="false">
      <c r="N10126" s="0" t="str">
        <f aca="false">IF(R10126=0,"",IF(Q10126=VLOOKUP(N10125+1,$B$8:$C$360,2,0),N10125+1,N10125))</f>
        <v/>
      </c>
      <c r="P10126" s="30"/>
      <c r="Q10126" s="30"/>
      <c r="R10126" s="35"/>
      <c r="S10126" s="35"/>
      <c r="T10126" s="35"/>
      <c r="U10126" s="35"/>
      <c r="V10126" s="35"/>
      <c r="W10126" s="35"/>
      <c r="X10126" s="35"/>
      <c r="Y10126" s="35"/>
    </row>
    <row r="10127" customFormat="false" ht="14.25" hidden="false" customHeight="false" outlineLevel="0" collapsed="false">
      <c r="N10127" s="0" t="str">
        <f aca="false">IF(R10127=0,"",IF(Q10127=VLOOKUP(N10126+1,$B$8:$C$360,2,0),N10126+1,N10126))</f>
        <v/>
      </c>
      <c r="P10127" s="30"/>
      <c r="Q10127" s="30"/>
      <c r="R10127" s="35"/>
      <c r="S10127" s="35"/>
      <c r="T10127" s="35"/>
      <c r="U10127" s="35"/>
      <c r="V10127" s="35"/>
      <c r="W10127" s="35"/>
      <c r="X10127" s="35"/>
      <c r="Y10127" s="35"/>
    </row>
    <row r="10128" customFormat="false" ht="14.25" hidden="false" customHeight="false" outlineLevel="0" collapsed="false">
      <c r="N10128" s="0" t="str">
        <f aca="false">IF(R10128=0,"",IF(Q10128=VLOOKUP(N10127+1,$B$8:$C$360,2,0),N10127+1,N10127))</f>
        <v/>
      </c>
      <c r="P10128" s="30"/>
      <c r="Q10128" s="30"/>
      <c r="R10128" s="35"/>
      <c r="S10128" s="35"/>
      <c r="T10128" s="35"/>
      <c r="U10128" s="35"/>
      <c r="V10128" s="35"/>
      <c r="W10128" s="35"/>
      <c r="X10128" s="35"/>
      <c r="Y10128" s="35"/>
    </row>
    <row r="10129" customFormat="false" ht="14.25" hidden="false" customHeight="false" outlineLevel="0" collapsed="false">
      <c r="N10129" s="0" t="str">
        <f aca="false">IF(R10129=0,"",IF(Q10129=VLOOKUP(N10128+1,$B$8:$C$360,2,0),N10128+1,N10128))</f>
        <v/>
      </c>
      <c r="P10129" s="30"/>
      <c r="Q10129" s="30"/>
      <c r="R10129" s="35"/>
      <c r="S10129" s="35"/>
      <c r="T10129" s="35"/>
      <c r="U10129" s="35"/>
      <c r="V10129" s="35"/>
      <c r="W10129" s="35"/>
      <c r="X10129" s="35"/>
      <c r="Y10129" s="35"/>
    </row>
    <row r="10130" customFormat="false" ht="14.25" hidden="false" customHeight="false" outlineLevel="0" collapsed="false">
      <c r="N10130" s="0" t="str">
        <f aca="false">IF(R10130=0,"",IF(Q10130=VLOOKUP(N10129+1,$B$8:$C$360,2,0),N10129+1,N10129))</f>
        <v/>
      </c>
      <c r="P10130" s="30"/>
      <c r="Q10130" s="30"/>
      <c r="R10130" s="35"/>
      <c r="S10130" s="35"/>
      <c r="T10130" s="35"/>
      <c r="U10130" s="35"/>
      <c r="V10130" s="35"/>
      <c r="W10130" s="35"/>
      <c r="X10130" s="35"/>
      <c r="Y10130" s="35"/>
    </row>
    <row r="10131" customFormat="false" ht="14.25" hidden="false" customHeight="false" outlineLevel="0" collapsed="false">
      <c r="N10131" s="0" t="str">
        <f aca="false">IF(R10131=0,"",IF(Q10131=VLOOKUP(N10130+1,$B$8:$C$360,2,0),N10130+1,N10130))</f>
        <v/>
      </c>
      <c r="P10131" s="30"/>
      <c r="Q10131" s="30"/>
      <c r="R10131" s="35"/>
      <c r="S10131" s="35"/>
      <c r="T10131" s="35"/>
      <c r="U10131" s="35"/>
      <c r="V10131" s="35"/>
      <c r="W10131" s="35"/>
      <c r="X10131" s="35"/>
      <c r="Y10131" s="35"/>
    </row>
    <row r="10132" customFormat="false" ht="14.25" hidden="false" customHeight="false" outlineLevel="0" collapsed="false">
      <c r="N10132" s="0" t="str">
        <f aca="false">IF(R10132=0,"",IF(Q10132=VLOOKUP(N10131+1,$B$8:$C$360,2,0),N10131+1,N10131))</f>
        <v/>
      </c>
      <c r="P10132" s="30"/>
      <c r="Q10132" s="30"/>
      <c r="R10132" s="35"/>
      <c r="S10132" s="35"/>
      <c r="T10132" s="35"/>
      <c r="U10132" s="35"/>
      <c r="V10132" s="35"/>
      <c r="W10132" s="35"/>
      <c r="X10132" s="35"/>
      <c r="Y10132" s="35"/>
    </row>
    <row r="10133" customFormat="false" ht="14.25" hidden="false" customHeight="false" outlineLevel="0" collapsed="false">
      <c r="N10133" s="0" t="str">
        <f aca="false">IF(R10133=0,"",IF(Q10133=VLOOKUP(N10132+1,$B$8:$C$360,2,0),N10132+1,N10132))</f>
        <v/>
      </c>
      <c r="P10133" s="30"/>
      <c r="Q10133" s="30"/>
      <c r="R10133" s="35"/>
      <c r="S10133" s="35"/>
      <c r="T10133" s="35"/>
      <c r="U10133" s="35"/>
      <c r="V10133" s="35"/>
      <c r="W10133" s="35"/>
      <c r="X10133" s="35"/>
      <c r="Y10133" s="35"/>
    </row>
    <row r="10134" customFormat="false" ht="14.25" hidden="false" customHeight="false" outlineLevel="0" collapsed="false">
      <c r="N10134" s="0" t="str">
        <f aca="false">IF(R10134=0,"",IF(Q10134=VLOOKUP(N10133+1,$B$8:$C$360,2,0),N10133+1,N10133))</f>
        <v/>
      </c>
      <c r="P10134" s="30"/>
      <c r="Q10134" s="30"/>
      <c r="R10134" s="35"/>
      <c r="S10134" s="35"/>
      <c r="T10134" s="35"/>
      <c r="U10134" s="35"/>
      <c r="V10134" s="35"/>
      <c r="W10134" s="35"/>
      <c r="X10134" s="35"/>
      <c r="Y10134" s="35"/>
    </row>
    <row r="10135" customFormat="false" ht="14.25" hidden="false" customHeight="false" outlineLevel="0" collapsed="false">
      <c r="N10135" s="0" t="str">
        <f aca="false">IF(R10135=0,"",IF(Q10135=VLOOKUP(N10134+1,$B$8:$C$360,2,0),N10134+1,N10134))</f>
        <v/>
      </c>
      <c r="P10135" s="30"/>
      <c r="Q10135" s="30"/>
      <c r="R10135" s="35"/>
      <c r="S10135" s="35"/>
      <c r="T10135" s="35"/>
      <c r="U10135" s="35"/>
      <c r="V10135" s="35"/>
      <c r="W10135" s="35"/>
      <c r="X10135" s="35"/>
      <c r="Y10135" s="35"/>
    </row>
    <row r="10136" customFormat="false" ht="14.25" hidden="false" customHeight="false" outlineLevel="0" collapsed="false">
      <c r="N10136" s="0" t="str">
        <f aca="false">IF(R10136=0,"",IF(Q10136=VLOOKUP(N10135+1,$B$8:$C$360,2,0),N10135+1,N10135))</f>
        <v/>
      </c>
      <c r="P10136" s="30"/>
      <c r="Q10136" s="30"/>
      <c r="R10136" s="35"/>
      <c r="S10136" s="35"/>
      <c r="T10136" s="35"/>
      <c r="U10136" s="35"/>
      <c r="V10136" s="35"/>
      <c r="W10136" s="35"/>
      <c r="X10136" s="35"/>
      <c r="Y10136" s="35"/>
    </row>
    <row r="10137" customFormat="false" ht="14.25" hidden="false" customHeight="false" outlineLevel="0" collapsed="false">
      <c r="N10137" s="0" t="str">
        <f aca="false">IF(R10137=0,"",IF(Q10137=VLOOKUP(N10136+1,$B$8:$C$360,2,0),N10136+1,N10136))</f>
        <v/>
      </c>
      <c r="P10137" s="30"/>
      <c r="Q10137" s="30"/>
      <c r="R10137" s="35"/>
      <c r="S10137" s="35"/>
      <c r="T10137" s="35"/>
      <c r="U10137" s="35"/>
      <c r="V10137" s="35"/>
      <c r="W10137" s="35"/>
      <c r="X10137" s="35"/>
      <c r="Y10137" s="35"/>
    </row>
    <row r="10138" customFormat="false" ht="14.25" hidden="false" customHeight="false" outlineLevel="0" collapsed="false">
      <c r="N10138" s="0" t="str">
        <f aca="false">IF(R10138=0,"",IF(Q10138=VLOOKUP(N10137+1,$B$8:$C$360,2,0),N10137+1,N10137))</f>
        <v/>
      </c>
      <c r="P10138" s="30"/>
      <c r="Q10138" s="30"/>
      <c r="R10138" s="35"/>
      <c r="S10138" s="35"/>
      <c r="T10138" s="35"/>
      <c r="U10138" s="35"/>
      <c r="V10138" s="35"/>
      <c r="W10138" s="35"/>
      <c r="X10138" s="35"/>
      <c r="Y10138" s="35"/>
    </row>
    <row r="10139" customFormat="false" ht="14.25" hidden="false" customHeight="false" outlineLevel="0" collapsed="false">
      <c r="N10139" s="0" t="str">
        <f aca="false">IF(R10139=0,"",IF(Q10139=VLOOKUP(N10138+1,$B$8:$C$360,2,0),N10138+1,N10138))</f>
        <v/>
      </c>
      <c r="P10139" s="30"/>
      <c r="Q10139" s="30"/>
      <c r="R10139" s="35"/>
      <c r="S10139" s="35"/>
      <c r="T10139" s="35"/>
      <c r="U10139" s="35"/>
      <c r="V10139" s="35"/>
      <c r="W10139" s="35"/>
      <c r="X10139" s="35"/>
      <c r="Y10139" s="35"/>
    </row>
    <row r="10140" customFormat="false" ht="14.25" hidden="false" customHeight="false" outlineLevel="0" collapsed="false">
      <c r="N10140" s="0" t="str">
        <f aca="false">IF(R10140=0,"",IF(Q10140=VLOOKUP(N10139+1,$B$8:$C$360,2,0),N10139+1,N10139))</f>
        <v/>
      </c>
      <c r="P10140" s="30"/>
      <c r="Q10140" s="30"/>
      <c r="R10140" s="35"/>
      <c r="S10140" s="35"/>
      <c r="T10140" s="35"/>
      <c r="U10140" s="35"/>
      <c r="V10140" s="35"/>
      <c r="W10140" s="35"/>
      <c r="X10140" s="35"/>
      <c r="Y10140" s="35"/>
    </row>
    <row r="10141" customFormat="false" ht="14.25" hidden="false" customHeight="false" outlineLevel="0" collapsed="false">
      <c r="N10141" s="0" t="str">
        <f aca="false">IF(R10141=0,"",IF(Q10141=VLOOKUP(N10140+1,$B$8:$C$360,2,0),N10140+1,N10140))</f>
        <v/>
      </c>
      <c r="P10141" s="30"/>
      <c r="Q10141" s="30"/>
      <c r="R10141" s="35"/>
      <c r="S10141" s="35"/>
      <c r="T10141" s="35"/>
      <c r="U10141" s="35"/>
      <c r="V10141" s="35"/>
      <c r="W10141" s="35"/>
      <c r="X10141" s="35"/>
      <c r="Y10141" s="35"/>
    </row>
    <row r="10142" customFormat="false" ht="14.25" hidden="false" customHeight="false" outlineLevel="0" collapsed="false">
      <c r="N10142" s="0" t="str">
        <f aca="false">IF(R10142=0,"",IF(Q10142=VLOOKUP(N10141+1,$B$8:$C$360,2,0),N10141+1,N10141))</f>
        <v/>
      </c>
      <c r="P10142" s="30"/>
      <c r="Q10142" s="30"/>
      <c r="R10142" s="35"/>
      <c r="S10142" s="35"/>
      <c r="T10142" s="35"/>
      <c r="U10142" s="35"/>
      <c r="V10142" s="35"/>
      <c r="W10142" s="35"/>
      <c r="X10142" s="35"/>
      <c r="Y10142" s="35"/>
    </row>
    <row r="10143" customFormat="false" ht="14.25" hidden="false" customHeight="false" outlineLevel="0" collapsed="false">
      <c r="N10143" s="0" t="str">
        <f aca="false">IF(R10143=0,"",IF(Q10143=VLOOKUP(N10142+1,$B$8:$C$360,2,0),N10142+1,N10142))</f>
        <v/>
      </c>
      <c r="P10143" s="30"/>
      <c r="Q10143" s="30"/>
      <c r="R10143" s="35"/>
      <c r="S10143" s="35"/>
      <c r="T10143" s="35"/>
      <c r="U10143" s="35"/>
      <c r="V10143" s="35"/>
      <c r="W10143" s="35"/>
      <c r="X10143" s="35"/>
      <c r="Y10143" s="35"/>
    </row>
    <row r="10144" customFormat="false" ht="14.25" hidden="false" customHeight="false" outlineLevel="0" collapsed="false">
      <c r="N10144" s="0" t="str">
        <f aca="false">IF(R10144=0,"",IF(Q10144=VLOOKUP(N10143+1,$B$8:$C$360,2,0),N10143+1,N10143))</f>
        <v/>
      </c>
      <c r="P10144" s="30"/>
      <c r="Q10144" s="30"/>
      <c r="R10144" s="35"/>
      <c r="S10144" s="35"/>
      <c r="T10144" s="35"/>
      <c r="U10144" s="35"/>
      <c r="V10144" s="35"/>
      <c r="W10144" s="35"/>
      <c r="X10144" s="35"/>
      <c r="Y10144" s="35"/>
    </row>
    <row r="10145" customFormat="false" ht="14.25" hidden="false" customHeight="false" outlineLevel="0" collapsed="false">
      <c r="N10145" s="0" t="str">
        <f aca="false">IF(R10145=0,"",IF(Q10145=VLOOKUP(N10144+1,$B$8:$C$360,2,0),N10144+1,N10144))</f>
        <v/>
      </c>
      <c r="P10145" s="30"/>
      <c r="Q10145" s="30"/>
      <c r="R10145" s="35"/>
      <c r="S10145" s="35"/>
      <c r="T10145" s="35"/>
      <c r="U10145" s="35"/>
      <c r="V10145" s="35"/>
      <c r="W10145" s="35"/>
      <c r="X10145" s="35"/>
      <c r="Y10145" s="35"/>
    </row>
    <row r="10146" customFormat="false" ht="14.25" hidden="false" customHeight="false" outlineLevel="0" collapsed="false">
      <c r="N10146" s="0" t="str">
        <f aca="false">IF(R10146=0,"",IF(Q10146=VLOOKUP(N10145+1,$B$8:$C$360,2,0),N10145+1,N10145))</f>
        <v/>
      </c>
      <c r="P10146" s="30"/>
      <c r="Q10146" s="30"/>
      <c r="R10146" s="35"/>
      <c r="S10146" s="35"/>
      <c r="T10146" s="35"/>
      <c r="U10146" s="35"/>
      <c r="V10146" s="35"/>
      <c r="W10146" s="35"/>
      <c r="X10146" s="35"/>
      <c r="Y10146" s="35"/>
    </row>
    <row r="10147" customFormat="false" ht="14.25" hidden="false" customHeight="false" outlineLevel="0" collapsed="false">
      <c r="N10147" s="0" t="str">
        <f aca="false">IF(R10147=0,"",IF(Q10147=VLOOKUP(N10146+1,$B$8:$C$360,2,0),N10146+1,N10146))</f>
        <v/>
      </c>
      <c r="P10147" s="30"/>
      <c r="Q10147" s="30"/>
      <c r="R10147" s="35"/>
      <c r="S10147" s="35"/>
      <c r="T10147" s="35"/>
      <c r="U10147" s="35"/>
      <c r="V10147" s="35"/>
      <c r="W10147" s="35"/>
      <c r="X10147" s="35"/>
      <c r="Y10147" s="35"/>
    </row>
    <row r="10148" customFormat="false" ht="14.25" hidden="false" customHeight="false" outlineLevel="0" collapsed="false">
      <c r="N10148" s="0" t="str">
        <f aca="false">IF(R10148=0,"",IF(Q10148=VLOOKUP(N10147+1,$B$8:$C$360,2,0),N10147+1,N10147))</f>
        <v/>
      </c>
      <c r="P10148" s="30"/>
      <c r="Q10148" s="30"/>
      <c r="R10148" s="35"/>
      <c r="S10148" s="35"/>
      <c r="T10148" s="35"/>
      <c r="U10148" s="35"/>
      <c r="V10148" s="35"/>
      <c r="W10148" s="35"/>
      <c r="X10148" s="35"/>
      <c r="Y10148" s="35"/>
    </row>
    <row r="10149" customFormat="false" ht="14.25" hidden="false" customHeight="false" outlineLevel="0" collapsed="false">
      <c r="N10149" s="0" t="str">
        <f aca="false">IF(R10149=0,"",IF(Q10149=VLOOKUP(N10148+1,$B$8:$C$360,2,0),N10148+1,N10148))</f>
        <v/>
      </c>
      <c r="P10149" s="30"/>
      <c r="Q10149" s="30"/>
      <c r="R10149" s="35"/>
      <c r="S10149" s="35"/>
      <c r="T10149" s="35"/>
      <c r="U10149" s="35"/>
      <c r="V10149" s="35"/>
      <c r="W10149" s="35"/>
      <c r="X10149" s="35"/>
      <c r="Y10149" s="35"/>
    </row>
    <row r="10150" customFormat="false" ht="14.25" hidden="false" customHeight="false" outlineLevel="0" collapsed="false">
      <c r="N10150" s="0" t="str">
        <f aca="false">IF(R10150=0,"",IF(Q10150=VLOOKUP(N10149+1,$B$8:$C$360,2,0),N10149+1,N10149))</f>
        <v/>
      </c>
      <c r="P10150" s="30"/>
      <c r="Q10150" s="30"/>
      <c r="R10150" s="35"/>
      <c r="S10150" s="35"/>
      <c r="T10150" s="35"/>
      <c r="U10150" s="35"/>
      <c r="V10150" s="35"/>
      <c r="W10150" s="35"/>
      <c r="X10150" s="35"/>
      <c r="Y10150" s="35"/>
    </row>
    <row r="10151" customFormat="false" ht="14.25" hidden="false" customHeight="false" outlineLevel="0" collapsed="false">
      <c r="N10151" s="0" t="str">
        <f aca="false">IF(R10151=0,"",IF(Q10151=VLOOKUP(N10150+1,$B$8:$C$360,2,0),N10150+1,N10150))</f>
        <v/>
      </c>
      <c r="P10151" s="30"/>
      <c r="Q10151" s="30"/>
      <c r="R10151" s="35"/>
      <c r="S10151" s="35"/>
      <c r="T10151" s="35"/>
      <c r="U10151" s="35"/>
      <c r="V10151" s="35"/>
      <c r="W10151" s="35"/>
      <c r="X10151" s="35"/>
      <c r="Y10151" s="35"/>
    </row>
    <row r="10152" customFormat="false" ht="14.25" hidden="false" customHeight="false" outlineLevel="0" collapsed="false">
      <c r="N10152" s="0" t="str">
        <f aca="false">IF(R10152=0,"",IF(Q10152=VLOOKUP(N10151+1,$B$8:$C$360,2,0),N10151+1,N10151))</f>
        <v/>
      </c>
      <c r="P10152" s="30"/>
      <c r="Q10152" s="30"/>
      <c r="R10152" s="35"/>
      <c r="S10152" s="35"/>
      <c r="T10152" s="35"/>
      <c r="U10152" s="35"/>
      <c r="V10152" s="35"/>
      <c r="W10152" s="35"/>
      <c r="X10152" s="35"/>
      <c r="Y10152" s="35"/>
    </row>
    <row r="10153" customFormat="false" ht="14.25" hidden="false" customHeight="false" outlineLevel="0" collapsed="false">
      <c r="N10153" s="0" t="str">
        <f aca="false">IF(R10153=0,"",IF(Q10153=VLOOKUP(N10152+1,$B$8:$C$360,2,0),N10152+1,N10152))</f>
        <v/>
      </c>
      <c r="P10153" s="30"/>
      <c r="Q10153" s="30"/>
      <c r="R10153" s="35"/>
      <c r="S10153" s="35"/>
      <c r="T10153" s="35"/>
      <c r="U10153" s="35"/>
      <c r="V10153" s="35"/>
      <c r="W10153" s="35"/>
      <c r="X10153" s="35"/>
      <c r="Y10153" s="35"/>
    </row>
    <row r="10154" customFormat="false" ht="14.25" hidden="false" customHeight="false" outlineLevel="0" collapsed="false">
      <c r="N10154" s="0" t="str">
        <f aca="false">IF(R10154=0,"",IF(Q10154=VLOOKUP(N10153+1,$B$8:$C$360,2,0),N10153+1,N10153))</f>
        <v/>
      </c>
      <c r="P10154" s="30"/>
      <c r="Q10154" s="30"/>
      <c r="R10154" s="35"/>
      <c r="S10154" s="35"/>
      <c r="T10154" s="35"/>
      <c r="U10154" s="35"/>
      <c r="V10154" s="35"/>
      <c r="W10154" s="35"/>
      <c r="X10154" s="35"/>
      <c r="Y10154" s="35"/>
    </row>
    <row r="10155" customFormat="false" ht="14.25" hidden="false" customHeight="false" outlineLevel="0" collapsed="false">
      <c r="N10155" s="0" t="str">
        <f aca="false">IF(R10155=0,"",IF(Q10155=VLOOKUP(N10154+1,$B$8:$C$360,2,0),N10154+1,N10154))</f>
        <v/>
      </c>
      <c r="P10155" s="30"/>
      <c r="Q10155" s="30"/>
      <c r="R10155" s="35"/>
      <c r="S10155" s="35"/>
      <c r="T10155" s="35"/>
      <c r="U10155" s="35"/>
      <c r="V10155" s="35"/>
      <c r="W10155" s="35"/>
      <c r="X10155" s="35"/>
      <c r="Y10155" s="35"/>
    </row>
    <row r="10156" customFormat="false" ht="14.25" hidden="false" customHeight="false" outlineLevel="0" collapsed="false">
      <c r="N10156" s="0" t="str">
        <f aca="false">IF(R10156=0,"",IF(Q10156=VLOOKUP(N10155+1,$B$8:$C$360,2,0),N10155+1,N10155))</f>
        <v/>
      </c>
      <c r="P10156" s="30"/>
      <c r="Q10156" s="30"/>
      <c r="R10156" s="35"/>
      <c r="S10156" s="35"/>
      <c r="T10156" s="35"/>
      <c r="U10156" s="35"/>
      <c r="V10156" s="35"/>
      <c r="W10156" s="35"/>
      <c r="X10156" s="35"/>
      <c r="Y10156" s="35"/>
    </row>
    <row r="10157" customFormat="false" ht="14.25" hidden="false" customHeight="false" outlineLevel="0" collapsed="false">
      <c r="N10157" s="0" t="str">
        <f aca="false">IF(R10157=0,"",IF(Q10157=VLOOKUP(N10156+1,$B$8:$C$360,2,0),N10156+1,N10156))</f>
        <v/>
      </c>
      <c r="P10157" s="30"/>
      <c r="Q10157" s="30"/>
      <c r="R10157" s="35"/>
      <c r="S10157" s="35"/>
      <c r="T10157" s="35"/>
      <c r="U10157" s="35"/>
      <c r="V10157" s="35"/>
      <c r="W10157" s="35"/>
      <c r="X10157" s="35"/>
      <c r="Y10157" s="35"/>
    </row>
    <row r="10158" customFormat="false" ht="14.25" hidden="false" customHeight="false" outlineLevel="0" collapsed="false">
      <c r="N10158" s="0" t="str">
        <f aca="false">IF(R10158=0,"",IF(Q10158=VLOOKUP(N10157+1,$B$8:$C$360,2,0),N10157+1,N10157))</f>
        <v/>
      </c>
      <c r="P10158" s="30"/>
      <c r="Q10158" s="30"/>
      <c r="R10158" s="35"/>
      <c r="S10158" s="35"/>
      <c r="T10158" s="35"/>
      <c r="U10158" s="35"/>
      <c r="V10158" s="35"/>
      <c r="W10158" s="35"/>
      <c r="X10158" s="35"/>
      <c r="Y10158" s="35"/>
    </row>
    <row r="10159" customFormat="false" ht="14.25" hidden="false" customHeight="false" outlineLevel="0" collapsed="false">
      <c r="N10159" s="0" t="str">
        <f aca="false">IF(R10159=0,"",IF(Q10159=VLOOKUP(N10158+1,$B$8:$C$360,2,0),N10158+1,N10158))</f>
        <v/>
      </c>
      <c r="P10159" s="30"/>
      <c r="Q10159" s="30"/>
      <c r="R10159" s="35"/>
      <c r="S10159" s="35"/>
      <c r="T10159" s="35"/>
      <c r="U10159" s="35"/>
      <c r="V10159" s="35"/>
      <c r="W10159" s="35"/>
      <c r="X10159" s="35"/>
      <c r="Y10159" s="35"/>
    </row>
    <row r="10160" customFormat="false" ht="14.25" hidden="false" customHeight="false" outlineLevel="0" collapsed="false">
      <c r="N10160" s="0" t="str">
        <f aca="false">IF(R10160=0,"",IF(Q10160=VLOOKUP(N10159+1,$B$8:$C$360,2,0),N10159+1,N10159))</f>
        <v/>
      </c>
      <c r="P10160" s="30"/>
      <c r="Q10160" s="30"/>
      <c r="R10160" s="35"/>
      <c r="S10160" s="35"/>
      <c r="T10160" s="35"/>
      <c r="U10160" s="35"/>
      <c r="V10160" s="35"/>
      <c r="W10160" s="35"/>
      <c r="X10160" s="35"/>
      <c r="Y10160" s="35"/>
    </row>
    <row r="10161" customFormat="false" ht="14.25" hidden="false" customHeight="false" outlineLevel="0" collapsed="false">
      <c r="N10161" s="0" t="str">
        <f aca="false">IF(R10161=0,"",IF(Q10161=VLOOKUP(N10160+1,$B$8:$C$360,2,0),N10160+1,N10160))</f>
        <v/>
      </c>
      <c r="P10161" s="30"/>
      <c r="Q10161" s="30"/>
      <c r="R10161" s="35"/>
      <c r="S10161" s="35"/>
      <c r="T10161" s="35"/>
      <c r="U10161" s="35"/>
      <c r="V10161" s="35"/>
      <c r="W10161" s="35"/>
      <c r="X10161" s="35"/>
      <c r="Y10161" s="35"/>
    </row>
    <row r="10162" customFormat="false" ht="14.25" hidden="false" customHeight="false" outlineLevel="0" collapsed="false">
      <c r="N10162" s="0" t="str">
        <f aca="false">IF(R10162=0,"",IF(Q10162=VLOOKUP(N10161+1,$B$8:$C$360,2,0),N10161+1,N10161))</f>
        <v/>
      </c>
      <c r="P10162" s="30"/>
      <c r="Q10162" s="30"/>
      <c r="R10162" s="35"/>
      <c r="S10162" s="35"/>
      <c r="T10162" s="35"/>
      <c r="U10162" s="35"/>
      <c r="V10162" s="35"/>
      <c r="W10162" s="35"/>
      <c r="X10162" s="35"/>
      <c r="Y10162" s="35"/>
    </row>
    <row r="10163" customFormat="false" ht="14.25" hidden="false" customHeight="false" outlineLevel="0" collapsed="false">
      <c r="N10163" s="0" t="str">
        <f aca="false">IF(R10163=0,"",IF(Q10163=VLOOKUP(N10162+1,$B$8:$C$360,2,0),N10162+1,N10162))</f>
        <v/>
      </c>
      <c r="P10163" s="30"/>
      <c r="Q10163" s="30"/>
      <c r="R10163" s="35"/>
      <c r="S10163" s="35"/>
      <c r="T10163" s="35"/>
      <c r="U10163" s="35"/>
      <c r="V10163" s="35"/>
      <c r="W10163" s="35"/>
      <c r="X10163" s="35"/>
      <c r="Y10163" s="35"/>
    </row>
    <row r="10164" customFormat="false" ht="14.25" hidden="false" customHeight="false" outlineLevel="0" collapsed="false">
      <c r="N10164" s="0" t="str">
        <f aca="false">IF(R10164=0,"",IF(Q10164=VLOOKUP(N10163+1,$B$8:$C$360,2,0),N10163+1,N10163))</f>
        <v/>
      </c>
      <c r="P10164" s="30"/>
      <c r="Q10164" s="30"/>
      <c r="R10164" s="35"/>
      <c r="S10164" s="35"/>
      <c r="T10164" s="35"/>
      <c r="U10164" s="35"/>
      <c r="V10164" s="35"/>
      <c r="W10164" s="35"/>
      <c r="X10164" s="35"/>
      <c r="Y10164" s="35"/>
    </row>
    <row r="10165" customFormat="false" ht="14.25" hidden="false" customHeight="false" outlineLevel="0" collapsed="false">
      <c r="N10165" s="0" t="str">
        <f aca="false">IF(R10165=0,"",IF(Q10165=VLOOKUP(N10164+1,$B$8:$C$360,2,0),N10164+1,N10164))</f>
        <v/>
      </c>
      <c r="P10165" s="30"/>
      <c r="Q10165" s="30"/>
      <c r="R10165" s="35"/>
      <c r="S10165" s="35"/>
      <c r="T10165" s="35"/>
      <c r="U10165" s="35"/>
      <c r="V10165" s="35"/>
      <c r="W10165" s="35"/>
      <c r="X10165" s="35"/>
      <c r="Y10165" s="35"/>
    </row>
    <row r="10166" customFormat="false" ht="14.25" hidden="false" customHeight="false" outlineLevel="0" collapsed="false">
      <c r="N10166" s="0" t="str">
        <f aca="false">IF(R10166=0,"",IF(Q10166=VLOOKUP(N10165+1,$B$8:$C$360,2,0),N10165+1,N10165))</f>
        <v/>
      </c>
      <c r="P10166" s="30"/>
      <c r="Q10166" s="30"/>
      <c r="R10166" s="35"/>
      <c r="S10166" s="35"/>
      <c r="T10166" s="35"/>
      <c r="U10166" s="35"/>
      <c r="V10166" s="35"/>
      <c r="W10166" s="35"/>
      <c r="X10166" s="35"/>
      <c r="Y10166" s="35"/>
    </row>
    <row r="10167" customFormat="false" ht="14.25" hidden="false" customHeight="false" outlineLevel="0" collapsed="false">
      <c r="N10167" s="0" t="str">
        <f aca="false">IF(R10167=0,"",IF(Q10167=VLOOKUP(N10166+1,$B$8:$C$360,2,0),N10166+1,N10166))</f>
        <v/>
      </c>
      <c r="P10167" s="30"/>
      <c r="Q10167" s="30"/>
      <c r="R10167" s="35"/>
      <c r="S10167" s="35"/>
      <c r="T10167" s="35"/>
      <c r="U10167" s="35"/>
      <c r="V10167" s="35"/>
      <c r="W10167" s="35"/>
      <c r="X10167" s="35"/>
      <c r="Y10167" s="35"/>
    </row>
    <row r="10168" customFormat="false" ht="14.25" hidden="false" customHeight="false" outlineLevel="0" collapsed="false">
      <c r="N10168" s="0" t="str">
        <f aca="false">IF(R10168=0,"",IF(Q10168=VLOOKUP(N10167+1,$B$8:$C$360,2,0),N10167+1,N10167))</f>
        <v/>
      </c>
      <c r="P10168" s="30"/>
      <c r="Q10168" s="30"/>
      <c r="R10168" s="35"/>
      <c r="S10168" s="35"/>
      <c r="T10168" s="35"/>
      <c r="U10168" s="35"/>
      <c r="V10168" s="35"/>
      <c r="W10168" s="35"/>
      <c r="X10168" s="35"/>
      <c r="Y10168" s="35"/>
    </row>
    <row r="10169" customFormat="false" ht="14.25" hidden="false" customHeight="false" outlineLevel="0" collapsed="false">
      <c r="N10169" s="0" t="str">
        <f aca="false">IF(R10169=0,"",IF(Q10169=VLOOKUP(N10168+1,$B$8:$C$360,2,0),N10168+1,N10168))</f>
        <v/>
      </c>
      <c r="P10169" s="30"/>
      <c r="Q10169" s="30"/>
      <c r="R10169" s="35"/>
      <c r="S10169" s="35"/>
      <c r="T10169" s="35"/>
      <c r="U10169" s="35"/>
      <c r="V10169" s="35"/>
      <c r="W10169" s="35"/>
      <c r="X10169" s="35"/>
      <c r="Y10169" s="35"/>
    </row>
    <row r="10170" customFormat="false" ht="14.25" hidden="false" customHeight="false" outlineLevel="0" collapsed="false">
      <c r="N10170" s="0" t="str">
        <f aca="false">IF(R10170=0,"",IF(Q10170=VLOOKUP(N10169+1,$B$8:$C$360,2,0),N10169+1,N10169))</f>
        <v/>
      </c>
      <c r="P10170" s="30"/>
      <c r="Q10170" s="30"/>
      <c r="R10170" s="35"/>
      <c r="S10170" s="35"/>
      <c r="T10170" s="35"/>
      <c r="U10170" s="35"/>
      <c r="V10170" s="35"/>
      <c r="W10170" s="35"/>
      <c r="X10170" s="35"/>
      <c r="Y10170" s="35"/>
    </row>
    <row r="10171" customFormat="false" ht="14.25" hidden="false" customHeight="false" outlineLevel="0" collapsed="false">
      <c r="N10171" s="0" t="str">
        <f aca="false">IF(R10171=0,"",IF(Q10171=VLOOKUP(N10170+1,$B$8:$C$360,2,0),N10170+1,N10170))</f>
        <v/>
      </c>
      <c r="P10171" s="30"/>
      <c r="Q10171" s="30"/>
      <c r="R10171" s="35"/>
      <c r="S10171" s="35"/>
      <c r="T10171" s="35"/>
      <c r="U10171" s="35"/>
      <c r="V10171" s="35"/>
      <c r="W10171" s="35"/>
      <c r="X10171" s="35"/>
      <c r="Y10171" s="35"/>
    </row>
    <row r="10172" customFormat="false" ht="14.25" hidden="false" customHeight="false" outlineLevel="0" collapsed="false">
      <c r="N10172" s="0" t="str">
        <f aca="false">IF(R10172=0,"",IF(Q10172=VLOOKUP(N10171+1,$B$8:$C$360,2,0),N10171+1,N10171))</f>
        <v/>
      </c>
      <c r="P10172" s="30"/>
      <c r="Q10172" s="30"/>
      <c r="R10172" s="35"/>
      <c r="S10172" s="35"/>
      <c r="T10172" s="35"/>
      <c r="U10172" s="35"/>
      <c r="V10172" s="35"/>
      <c r="W10172" s="35"/>
      <c r="X10172" s="35"/>
      <c r="Y10172" s="35"/>
    </row>
    <row r="10173" customFormat="false" ht="14.25" hidden="false" customHeight="false" outlineLevel="0" collapsed="false">
      <c r="N10173" s="0" t="str">
        <f aca="false">IF(R10173=0,"",IF(Q10173=VLOOKUP(N10172+1,$B$8:$C$360,2,0),N10172+1,N10172))</f>
        <v/>
      </c>
      <c r="P10173" s="30"/>
      <c r="Q10173" s="30"/>
      <c r="R10173" s="35"/>
      <c r="S10173" s="35"/>
      <c r="T10173" s="35"/>
      <c r="U10173" s="35"/>
      <c r="V10173" s="35"/>
      <c r="W10173" s="35"/>
      <c r="X10173" s="35"/>
      <c r="Y10173" s="35"/>
    </row>
    <row r="10174" customFormat="false" ht="14.25" hidden="false" customHeight="false" outlineLevel="0" collapsed="false">
      <c r="N10174" s="0" t="str">
        <f aca="false">IF(R10174=0,"",IF(Q10174=VLOOKUP(N10173+1,$B$8:$C$360,2,0),N10173+1,N10173))</f>
        <v/>
      </c>
      <c r="P10174" s="30"/>
      <c r="Q10174" s="30"/>
      <c r="R10174" s="35"/>
      <c r="S10174" s="35"/>
      <c r="T10174" s="35"/>
      <c r="U10174" s="35"/>
      <c r="V10174" s="35"/>
      <c r="W10174" s="35"/>
      <c r="X10174" s="35"/>
      <c r="Y10174" s="35"/>
    </row>
    <row r="10175" customFormat="false" ht="14.25" hidden="false" customHeight="false" outlineLevel="0" collapsed="false">
      <c r="N10175" s="0" t="str">
        <f aca="false">IF(R10175=0,"",IF(Q10175=VLOOKUP(N10174+1,$B$8:$C$360,2,0),N10174+1,N10174))</f>
        <v/>
      </c>
      <c r="P10175" s="30"/>
      <c r="Q10175" s="30"/>
      <c r="R10175" s="35"/>
      <c r="S10175" s="35"/>
      <c r="T10175" s="35"/>
      <c r="U10175" s="35"/>
      <c r="V10175" s="35"/>
      <c r="W10175" s="35"/>
      <c r="X10175" s="35"/>
      <c r="Y10175" s="35"/>
    </row>
    <row r="10176" customFormat="false" ht="14.25" hidden="false" customHeight="false" outlineLevel="0" collapsed="false">
      <c r="N10176" s="0" t="str">
        <f aca="false">IF(R10176=0,"",IF(Q10176=VLOOKUP(N10175+1,$B$8:$C$360,2,0),N10175+1,N10175))</f>
        <v/>
      </c>
      <c r="P10176" s="30"/>
      <c r="Q10176" s="30"/>
      <c r="R10176" s="35"/>
      <c r="S10176" s="35"/>
      <c r="T10176" s="35"/>
      <c r="U10176" s="35"/>
      <c r="V10176" s="35"/>
      <c r="W10176" s="35"/>
      <c r="X10176" s="35"/>
      <c r="Y10176" s="35"/>
    </row>
    <row r="10177" customFormat="false" ht="14.25" hidden="false" customHeight="false" outlineLevel="0" collapsed="false">
      <c r="N10177" s="0" t="str">
        <f aca="false">IF(R10177=0,"",IF(Q10177=VLOOKUP(N10176+1,$B$8:$C$360,2,0),N10176+1,N10176))</f>
        <v/>
      </c>
      <c r="P10177" s="30"/>
      <c r="Q10177" s="30"/>
      <c r="R10177" s="35"/>
      <c r="S10177" s="35"/>
      <c r="T10177" s="35"/>
      <c r="U10177" s="35"/>
      <c r="V10177" s="35"/>
      <c r="W10177" s="35"/>
      <c r="X10177" s="35"/>
      <c r="Y10177" s="35"/>
    </row>
    <row r="10178" customFormat="false" ht="14.25" hidden="false" customHeight="false" outlineLevel="0" collapsed="false">
      <c r="N10178" s="0" t="str">
        <f aca="false">IF(R10178=0,"",IF(Q10178=VLOOKUP(N10177+1,$B$8:$C$360,2,0),N10177+1,N10177))</f>
        <v/>
      </c>
      <c r="P10178" s="30"/>
      <c r="Q10178" s="30"/>
      <c r="R10178" s="35"/>
      <c r="S10178" s="35"/>
      <c r="T10178" s="35"/>
      <c r="U10178" s="35"/>
      <c r="V10178" s="35"/>
      <c r="W10178" s="35"/>
      <c r="X10178" s="35"/>
      <c r="Y10178" s="35"/>
    </row>
    <row r="10179" customFormat="false" ht="14.25" hidden="false" customHeight="false" outlineLevel="0" collapsed="false">
      <c r="N10179" s="0" t="str">
        <f aca="false">IF(R10179=0,"",IF(Q10179=VLOOKUP(N10178+1,$B$8:$C$360,2,0),N10178+1,N10178))</f>
        <v/>
      </c>
      <c r="P10179" s="30"/>
      <c r="Q10179" s="30"/>
      <c r="R10179" s="35"/>
      <c r="S10179" s="35"/>
      <c r="T10179" s="35"/>
      <c r="U10179" s="35"/>
      <c r="V10179" s="35"/>
      <c r="W10179" s="35"/>
      <c r="X10179" s="35"/>
      <c r="Y10179" s="35"/>
    </row>
    <row r="10180" customFormat="false" ht="14.25" hidden="false" customHeight="false" outlineLevel="0" collapsed="false">
      <c r="N10180" s="0" t="str">
        <f aca="false">IF(R10180=0,"",IF(Q10180=VLOOKUP(N10179+1,$B$8:$C$360,2,0),N10179+1,N10179))</f>
        <v/>
      </c>
      <c r="P10180" s="30"/>
      <c r="Q10180" s="30"/>
      <c r="R10180" s="35"/>
      <c r="S10180" s="35"/>
      <c r="T10180" s="35"/>
      <c r="U10180" s="35"/>
      <c r="V10180" s="35"/>
      <c r="W10180" s="35"/>
      <c r="X10180" s="35"/>
      <c r="Y10180" s="35"/>
    </row>
    <row r="10181" customFormat="false" ht="14.25" hidden="false" customHeight="false" outlineLevel="0" collapsed="false">
      <c r="N10181" s="0" t="str">
        <f aca="false">IF(R10181=0,"",IF(Q10181=VLOOKUP(N10180+1,$B$8:$C$360,2,0),N10180+1,N10180))</f>
        <v/>
      </c>
      <c r="P10181" s="30"/>
      <c r="Q10181" s="30"/>
      <c r="R10181" s="35"/>
      <c r="S10181" s="35"/>
      <c r="T10181" s="35"/>
      <c r="U10181" s="35"/>
      <c r="V10181" s="35"/>
      <c r="W10181" s="35"/>
      <c r="X10181" s="35"/>
      <c r="Y10181" s="35"/>
    </row>
    <row r="10182" customFormat="false" ht="14.25" hidden="false" customHeight="false" outlineLevel="0" collapsed="false">
      <c r="N10182" s="0" t="str">
        <f aca="false">IF(R10182=0,"",IF(Q10182=VLOOKUP(N10181+1,$B$8:$C$360,2,0),N10181+1,N10181))</f>
        <v/>
      </c>
      <c r="P10182" s="30"/>
      <c r="Q10182" s="30"/>
      <c r="R10182" s="35"/>
      <c r="S10182" s="35"/>
      <c r="T10182" s="35"/>
      <c r="U10182" s="35"/>
      <c r="V10182" s="35"/>
      <c r="W10182" s="35"/>
      <c r="X10182" s="35"/>
      <c r="Y10182" s="35"/>
    </row>
    <row r="10183" customFormat="false" ht="14.25" hidden="false" customHeight="false" outlineLevel="0" collapsed="false">
      <c r="N10183" s="0" t="str">
        <f aca="false">IF(R10183=0,"",IF(Q10183=VLOOKUP(N10182+1,$B$8:$C$360,2,0),N10182+1,N10182))</f>
        <v/>
      </c>
      <c r="P10183" s="30"/>
      <c r="Q10183" s="30"/>
      <c r="R10183" s="35"/>
      <c r="S10183" s="35"/>
      <c r="T10183" s="35"/>
      <c r="U10183" s="35"/>
      <c r="V10183" s="35"/>
      <c r="W10183" s="35"/>
      <c r="X10183" s="35"/>
      <c r="Y10183" s="35"/>
    </row>
    <row r="10184" customFormat="false" ht="14.25" hidden="false" customHeight="false" outlineLevel="0" collapsed="false">
      <c r="N10184" s="0" t="str">
        <f aca="false">IF(R10184=0,"",IF(Q10184=VLOOKUP(N10183+1,$B$8:$C$360,2,0),N10183+1,N10183))</f>
        <v/>
      </c>
      <c r="P10184" s="30"/>
      <c r="Q10184" s="30"/>
      <c r="R10184" s="35"/>
      <c r="S10184" s="35"/>
      <c r="T10184" s="35"/>
      <c r="U10184" s="35"/>
      <c r="V10184" s="35"/>
      <c r="W10184" s="35"/>
      <c r="X10184" s="35"/>
      <c r="Y10184" s="35"/>
    </row>
    <row r="10185" customFormat="false" ht="14.25" hidden="false" customHeight="false" outlineLevel="0" collapsed="false">
      <c r="N10185" s="0" t="str">
        <f aca="false">IF(R10185=0,"",IF(Q10185=VLOOKUP(N10184+1,$B$8:$C$360,2,0),N10184+1,N10184))</f>
        <v/>
      </c>
      <c r="P10185" s="30"/>
      <c r="Q10185" s="30"/>
      <c r="R10185" s="35"/>
      <c r="S10185" s="35"/>
      <c r="T10185" s="35"/>
      <c r="U10185" s="35"/>
      <c r="V10185" s="35"/>
      <c r="W10185" s="35"/>
      <c r="X10185" s="35"/>
      <c r="Y10185" s="35"/>
    </row>
    <row r="10186" customFormat="false" ht="14.25" hidden="false" customHeight="false" outlineLevel="0" collapsed="false">
      <c r="N10186" s="0" t="str">
        <f aca="false">IF(R10186=0,"",IF(Q10186=VLOOKUP(N10185+1,$B$8:$C$360,2,0),N10185+1,N10185))</f>
        <v/>
      </c>
      <c r="P10186" s="30"/>
      <c r="Q10186" s="30"/>
      <c r="R10186" s="35"/>
      <c r="S10186" s="35"/>
      <c r="T10186" s="35"/>
      <c r="U10186" s="35"/>
      <c r="V10186" s="35"/>
      <c r="W10186" s="35"/>
      <c r="X10186" s="35"/>
      <c r="Y10186" s="35"/>
    </row>
    <row r="10187" customFormat="false" ht="14.25" hidden="false" customHeight="false" outlineLevel="0" collapsed="false">
      <c r="N10187" s="0" t="str">
        <f aca="false">IF(R10187=0,"",IF(Q10187=VLOOKUP(N10186+1,$B$8:$C$360,2,0),N10186+1,N10186))</f>
        <v/>
      </c>
      <c r="P10187" s="30"/>
      <c r="Q10187" s="30"/>
      <c r="R10187" s="35"/>
      <c r="S10187" s="35"/>
      <c r="T10187" s="35"/>
      <c r="U10187" s="35"/>
      <c r="V10187" s="35"/>
      <c r="W10187" s="35"/>
      <c r="X10187" s="35"/>
      <c r="Y10187" s="35"/>
    </row>
    <row r="10188" customFormat="false" ht="14.25" hidden="false" customHeight="false" outlineLevel="0" collapsed="false">
      <c r="N10188" s="0" t="str">
        <f aca="false">IF(R10188=0,"",IF(Q10188=VLOOKUP(N10187+1,$B$8:$C$360,2,0),N10187+1,N10187))</f>
        <v/>
      </c>
      <c r="P10188" s="30"/>
      <c r="Q10188" s="30"/>
      <c r="R10188" s="35"/>
      <c r="S10188" s="35"/>
      <c r="T10188" s="35"/>
      <c r="U10188" s="35"/>
      <c r="V10188" s="35"/>
      <c r="W10188" s="35"/>
      <c r="X10188" s="35"/>
      <c r="Y10188" s="35"/>
    </row>
    <row r="10189" customFormat="false" ht="14.25" hidden="false" customHeight="false" outlineLevel="0" collapsed="false">
      <c r="N10189" s="0" t="str">
        <f aca="false">IF(R10189=0,"",IF(Q10189=VLOOKUP(N10188+1,$B$8:$C$360,2,0),N10188+1,N10188))</f>
        <v/>
      </c>
      <c r="P10189" s="30"/>
      <c r="Q10189" s="30"/>
      <c r="R10189" s="35"/>
      <c r="S10189" s="35"/>
      <c r="T10189" s="35"/>
      <c r="U10189" s="35"/>
      <c r="V10189" s="35"/>
      <c r="W10189" s="35"/>
      <c r="X10189" s="35"/>
      <c r="Y10189" s="35"/>
    </row>
    <row r="10190" customFormat="false" ht="14.25" hidden="false" customHeight="false" outlineLevel="0" collapsed="false">
      <c r="N10190" s="0" t="str">
        <f aca="false">IF(R10190=0,"",IF(Q10190=VLOOKUP(N10189+1,$B$8:$C$360,2,0),N10189+1,N10189))</f>
        <v/>
      </c>
      <c r="P10190" s="30"/>
      <c r="Q10190" s="30"/>
      <c r="R10190" s="35"/>
      <c r="S10190" s="35"/>
      <c r="T10190" s="35"/>
      <c r="U10190" s="35"/>
      <c r="V10190" s="35"/>
      <c r="W10190" s="35"/>
      <c r="X10190" s="35"/>
      <c r="Y10190" s="35"/>
    </row>
    <row r="10191" customFormat="false" ht="14.25" hidden="false" customHeight="false" outlineLevel="0" collapsed="false">
      <c r="N10191" s="0" t="str">
        <f aca="false">IF(R10191=0,"",IF(Q10191=VLOOKUP(N10190+1,$B$8:$C$360,2,0),N10190+1,N10190))</f>
        <v/>
      </c>
      <c r="P10191" s="30"/>
      <c r="Q10191" s="30"/>
      <c r="R10191" s="35"/>
      <c r="S10191" s="35"/>
      <c r="T10191" s="35"/>
      <c r="U10191" s="35"/>
      <c r="V10191" s="35"/>
      <c r="W10191" s="35"/>
      <c r="X10191" s="35"/>
      <c r="Y10191" s="35"/>
    </row>
    <row r="10192" customFormat="false" ht="14.25" hidden="false" customHeight="false" outlineLevel="0" collapsed="false">
      <c r="N10192" s="0" t="str">
        <f aca="false">IF(R10192=0,"",IF(Q10192=VLOOKUP(N10191+1,$B$8:$C$360,2,0),N10191+1,N10191))</f>
        <v/>
      </c>
      <c r="P10192" s="30"/>
      <c r="Q10192" s="30"/>
      <c r="R10192" s="35"/>
      <c r="S10192" s="35"/>
      <c r="T10192" s="35"/>
      <c r="U10192" s="35"/>
      <c r="V10192" s="35"/>
      <c r="W10192" s="35"/>
      <c r="X10192" s="35"/>
      <c r="Y10192" s="35"/>
    </row>
    <row r="10193" customFormat="false" ht="14.25" hidden="false" customHeight="false" outlineLevel="0" collapsed="false">
      <c r="N10193" s="0" t="str">
        <f aca="false">IF(R10193=0,"",IF(Q10193=VLOOKUP(N10192+1,$B$8:$C$360,2,0),N10192+1,N10192))</f>
        <v/>
      </c>
      <c r="P10193" s="30"/>
      <c r="Q10193" s="30"/>
      <c r="R10193" s="35"/>
      <c r="S10193" s="35"/>
      <c r="T10193" s="35"/>
      <c r="U10193" s="35"/>
      <c r="V10193" s="35"/>
      <c r="W10193" s="35"/>
      <c r="X10193" s="35"/>
      <c r="Y10193" s="35"/>
    </row>
    <row r="10194" customFormat="false" ht="14.25" hidden="false" customHeight="false" outlineLevel="0" collapsed="false">
      <c r="N10194" s="0" t="str">
        <f aca="false">IF(R10194=0,"",IF(Q10194=VLOOKUP(N10193+1,$B$8:$C$360,2,0),N10193+1,N10193))</f>
        <v/>
      </c>
      <c r="P10194" s="30"/>
      <c r="Q10194" s="30"/>
      <c r="R10194" s="35"/>
      <c r="S10194" s="35"/>
      <c r="T10194" s="35"/>
      <c r="U10194" s="35"/>
      <c r="V10194" s="35"/>
      <c r="W10194" s="35"/>
      <c r="X10194" s="35"/>
      <c r="Y10194" s="35"/>
    </row>
    <row r="10195" customFormat="false" ht="14.25" hidden="false" customHeight="false" outlineLevel="0" collapsed="false">
      <c r="N10195" s="0" t="str">
        <f aca="false">IF(R10195=0,"",IF(Q10195=VLOOKUP(N10194+1,$B$8:$C$360,2,0),N10194+1,N10194))</f>
        <v/>
      </c>
      <c r="P10195" s="30"/>
      <c r="Q10195" s="30"/>
      <c r="R10195" s="35"/>
      <c r="S10195" s="35"/>
      <c r="T10195" s="35"/>
      <c r="U10195" s="35"/>
      <c r="V10195" s="35"/>
      <c r="W10195" s="35"/>
      <c r="X10195" s="35"/>
      <c r="Y10195" s="35"/>
    </row>
    <row r="10196" customFormat="false" ht="14.25" hidden="false" customHeight="false" outlineLevel="0" collapsed="false">
      <c r="N10196" s="0" t="str">
        <f aca="false">IF(R10196=0,"",IF(Q10196=VLOOKUP(N10195+1,$B$8:$C$360,2,0),N10195+1,N10195))</f>
        <v/>
      </c>
      <c r="P10196" s="30"/>
      <c r="Q10196" s="30"/>
      <c r="R10196" s="35"/>
      <c r="S10196" s="35"/>
      <c r="T10196" s="35"/>
      <c r="U10196" s="35"/>
      <c r="V10196" s="35"/>
      <c r="W10196" s="35"/>
      <c r="X10196" s="35"/>
      <c r="Y10196" s="35"/>
    </row>
    <row r="10197" customFormat="false" ht="14.25" hidden="false" customHeight="false" outlineLevel="0" collapsed="false">
      <c r="N10197" s="0" t="str">
        <f aca="false">IF(R10197=0,"",IF(Q10197=VLOOKUP(N10196+1,$B$8:$C$360,2,0),N10196+1,N10196))</f>
        <v/>
      </c>
      <c r="P10197" s="30"/>
      <c r="Q10197" s="30"/>
      <c r="R10197" s="35"/>
      <c r="S10197" s="35"/>
      <c r="T10197" s="35"/>
      <c r="U10197" s="35"/>
      <c r="V10197" s="35"/>
      <c r="W10197" s="35"/>
      <c r="X10197" s="35"/>
      <c r="Y10197" s="35"/>
    </row>
    <row r="10198" customFormat="false" ht="14.25" hidden="false" customHeight="false" outlineLevel="0" collapsed="false">
      <c r="N10198" s="0" t="str">
        <f aca="false">IF(R10198=0,"",IF(Q10198=VLOOKUP(N10197+1,$B$8:$C$360,2,0),N10197+1,N10197))</f>
        <v/>
      </c>
      <c r="P10198" s="30"/>
      <c r="Q10198" s="30"/>
      <c r="R10198" s="35"/>
      <c r="S10198" s="35"/>
      <c r="T10198" s="35"/>
      <c r="U10198" s="35"/>
      <c r="V10198" s="35"/>
      <c r="W10198" s="35"/>
      <c r="X10198" s="35"/>
      <c r="Y10198" s="35"/>
    </row>
    <row r="10199" customFormat="false" ht="14.25" hidden="false" customHeight="false" outlineLevel="0" collapsed="false">
      <c r="N10199" s="0" t="str">
        <f aca="false">IF(R10199=0,"",IF(Q10199=VLOOKUP(N10198+1,$B$8:$C$360,2,0),N10198+1,N10198))</f>
        <v/>
      </c>
      <c r="P10199" s="30"/>
      <c r="Q10199" s="30"/>
      <c r="R10199" s="35"/>
      <c r="S10199" s="35"/>
      <c r="T10199" s="35"/>
      <c r="U10199" s="35"/>
      <c r="V10199" s="35"/>
      <c r="W10199" s="35"/>
      <c r="X10199" s="35"/>
      <c r="Y10199" s="35"/>
    </row>
    <row r="10200" customFormat="false" ht="14.25" hidden="false" customHeight="false" outlineLevel="0" collapsed="false">
      <c r="N10200" s="0" t="str">
        <f aca="false">IF(R10200=0,"",IF(Q10200=VLOOKUP(N10199+1,$B$8:$C$360,2,0),N10199+1,N10199))</f>
        <v/>
      </c>
      <c r="P10200" s="30"/>
      <c r="Q10200" s="30"/>
      <c r="R10200" s="35"/>
      <c r="S10200" s="35"/>
      <c r="T10200" s="35"/>
      <c r="U10200" s="35"/>
      <c r="V10200" s="35"/>
      <c r="W10200" s="35"/>
      <c r="X10200" s="35"/>
      <c r="Y10200" s="35"/>
    </row>
    <row r="10201" customFormat="false" ht="14.25" hidden="false" customHeight="false" outlineLevel="0" collapsed="false">
      <c r="N10201" s="0" t="str">
        <f aca="false">IF(R10201=0,"",IF(Q10201=VLOOKUP(N10200+1,$B$8:$C$360,2,0),N10200+1,N10200))</f>
        <v/>
      </c>
      <c r="P10201" s="30"/>
      <c r="Q10201" s="30"/>
      <c r="R10201" s="35"/>
      <c r="S10201" s="35"/>
      <c r="T10201" s="35"/>
      <c r="U10201" s="35"/>
      <c r="V10201" s="35"/>
      <c r="W10201" s="35"/>
      <c r="X10201" s="35"/>
      <c r="Y10201" s="35"/>
    </row>
    <row r="10202" customFormat="false" ht="14.25" hidden="false" customHeight="false" outlineLevel="0" collapsed="false">
      <c r="N10202" s="0" t="str">
        <f aca="false">IF(R10202=0,"",IF(Q10202=VLOOKUP(N10201+1,$B$8:$C$360,2,0),N10201+1,N10201))</f>
        <v/>
      </c>
      <c r="P10202" s="30"/>
      <c r="Q10202" s="30"/>
      <c r="R10202" s="35"/>
      <c r="S10202" s="35"/>
      <c r="T10202" s="35"/>
      <c r="U10202" s="35"/>
      <c r="V10202" s="35"/>
      <c r="W10202" s="35"/>
      <c r="X10202" s="35"/>
      <c r="Y10202" s="35"/>
    </row>
    <row r="10203" customFormat="false" ht="14.25" hidden="false" customHeight="false" outlineLevel="0" collapsed="false">
      <c r="N10203" s="0" t="str">
        <f aca="false">IF(R10203=0,"",IF(Q10203=VLOOKUP(N10202+1,$B$8:$C$360,2,0),N10202+1,N10202))</f>
        <v/>
      </c>
      <c r="P10203" s="30"/>
      <c r="Q10203" s="30"/>
      <c r="R10203" s="35"/>
      <c r="S10203" s="35"/>
      <c r="T10203" s="35"/>
      <c r="U10203" s="35"/>
      <c r="V10203" s="35"/>
      <c r="W10203" s="35"/>
      <c r="X10203" s="35"/>
      <c r="Y10203" s="35"/>
    </row>
    <row r="10204" customFormat="false" ht="14.25" hidden="false" customHeight="false" outlineLevel="0" collapsed="false">
      <c r="N10204" s="0" t="str">
        <f aca="false">IF(R10204=0,"",IF(Q10204=VLOOKUP(N10203+1,$B$8:$C$360,2,0),N10203+1,N10203))</f>
        <v/>
      </c>
      <c r="P10204" s="30"/>
      <c r="Q10204" s="30"/>
      <c r="R10204" s="35"/>
      <c r="S10204" s="35"/>
      <c r="T10204" s="35"/>
      <c r="U10204" s="35"/>
      <c r="V10204" s="35"/>
      <c r="W10204" s="35"/>
      <c r="X10204" s="35"/>
      <c r="Y10204" s="35"/>
    </row>
    <row r="10205" customFormat="false" ht="14.25" hidden="false" customHeight="false" outlineLevel="0" collapsed="false">
      <c r="N10205" s="0" t="str">
        <f aca="false">IF(R10205=0,"",IF(Q10205=VLOOKUP(N10204+1,$B$8:$C$360,2,0),N10204+1,N10204))</f>
        <v/>
      </c>
      <c r="P10205" s="30"/>
      <c r="Q10205" s="30"/>
      <c r="R10205" s="35"/>
      <c r="S10205" s="35"/>
      <c r="T10205" s="35"/>
      <c r="U10205" s="35"/>
      <c r="V10205" s="35"/>
      <c r="W10205" s="35"/>
      <c r="X10205" s="35"/>
      <c r="Y10205" s="35"/>
    </row>
    <row r="10206" customFormat="false" ht="14.25" hidden="false" customHeight="false" outlineLevel="0" collapsed="false">
      <c r="N10206" s="0" t="str">
        <f aca="false">IF(R10206=0,"",IF(Q10206=VLOOKUP(N10205+1,$B$8:$C$360,2,0),N10205+1,N10205))</f>
        <v/>
      </c>
      <c r="P10206" s="30"/>
      <c r="Q10206" s="30"/>
      <c r="R10206" s="35"/>
      <c r="S10206" s="35"/>
      <c r="T10206" s="35"/>
      <c r="U10206" s="35"/>
      <c r="V10206" s="35"/>
      <c r="W10206" s="35"/>
      <c r="X10206" s="35"/>
      <c r="Y10206" s="35"/>
    </row>
    <row r="10207" customFormat="false" ht="14.25" hidden="false" customHeight="false" outlineLevel="0" collapsed="false">
      <c r="N10207" s="0" t="str">
        <f aca="false">IF(R10207=0,"",IF(Q10207=VLOOKUP(N10206+1,$B$8:$C$360,2,0),N10206+1,N10206))</f>
        <v/>
      </c>
      <c r="P10207" s="30"/>
      <c r="Q10207" s="30"/>
      <c r="R10207" s="35"/>
      <c r="S10207" s="35"/>
      <c r="T10207" s="35"/>
      <c r="U10207" s="35"/>
      <c r="V10207" s="35"/>
      <c r="W10207" s="35"/>
      <c r="X10207" s="35"/>
      <c r="Y10207" s="35"/>
    </row>
    <row r="10208" customFormat="false" ht="14.25" hidden="false" customHeight="false" outlineLevel="0" collapsed="false">
      <c r="N10208" s="0" t="str">
        <f aca="false">IF(R10208=0,"",IF(Q10208=VLOOKUP(N10207+1,$B$8:$C$360,2,0),N10207+1,N10207))</f>
        <v/>
      </c>
      <c r="P10208" s="30"/>
      <c r="Q10208" s="30"/>
      <c r="R10208" s="35"/>
      <c r="S10208" s="35"/>
      <c r="T10208" s="35"/>
      <c r="U10208" s="35"/>
      <c r="V10208" s="35"/>
      <c r="W10208" s="35"/>
      <c r="X10208" s="35"/>
      <c r="Y10208" s="35"/>
    </row>
    <row r="10209" customFormat="false" ht="14.25" hidden="false" customHeight="false" outlineLevel="0" collapsed="false">
      <c r="N10209" s="0" t="str">
        <f aca="false">IF(R10209=0,"",IF(Q10209=VLOOKUP(N10208+1,$B$8:$C$360,2,0),N10208+1,N10208))</f>
        <v/>
      </c>
      <c r="P10209" s="30"/>
      <c r="Q10209" s="30"/>
      <c r="R10209" s="35"/>
      <c r="S10209" s="35"/>
      <c r="T10209" s="35"/>
      <c r="U10209" s="35"/>
      <c r="V10209" s="35"/>
      <c r="W10209" s="35"/>
      <c r="X10209" s="35"/>
      <c r="Y10209" s="35"/>
    </row>
    <row r="10210" customFormat="false" ht="14.25" hidden="false" customHeight="false" outlineLevel="0" collapsed="false">
      <c r="N10210" s="0" t="str">
        <f aca="false">IF(R10210=0,"",IF(Q10210=VLOOKUP(N10209+1,$B$8:$C$360,2,0),N10209+1,N10209))</f>
        <v/>
      </c>
      <c r="P10210" s="30"/>
      <c r="Q10210" s="30"/>
      <c r="R10210" s="35"/>
      <c r="S10210" s="35"/>
      <c r="T10210" s="35"/>
      <c r="U10210" s="35"/>
      <c r="V10210" s="35"/>
      <c r="W10210" s="35"/>
      <c r="X10210" s="35"/>
      <c r="Y10210" s="35"/>
    </row>
    <row r="10211" customFormat="false" ht="14.25" hidden="false" customHeight="false" outlineLevel="0" collapsed="false">
      <c r="N10211" s="0" t="str">
        <f aca="false">IF(R10211=0,"",IF(Q10211=VLOOKUP(N10210+1,$B$8:$C$360,2,0),N10210+1,N10210))</f>
        <v/>
      </c>
      <c r="P10211" s="30"/>
      <c r="Q10211" s="30"/>
      <c r="R10211" s="35"/>
      <c r="S10211" s="35"/>
      <c r="T10211" s="35"/>
      <c r="U10211" s="35"/>
      <c r="V10211" s="35"/>
      <c r="W10211" s="35"/>
      <c r="X10211" s="35"/>
      <c r="Y10211" s="35"/>
    </row>
    <row r="10212" customFormat="false" ht="14.25" hidden="false" customHeight="false" outlineLevel="0" collapsed="false">
      <c r="N10212" s="0" t="str">
        <f aca="false">IF(R10212=0,"",IF(Q10212=VLOOKUP(N10211+1,$B$8:$C$360,2,0),N10211+1,N10211))</f>
        <v/>
      </c>
      <c r="P10212" s="30"/>
      <c r="Q10212" s="30"/>
      <c r="R10212" s="35"/>
      <c r="S10212" s="35"/>
      <c r="T10212" s="35"/>
      <c r="U10212" s="35"/>
      <c r="V10212" s="35"/>
      <c r="W10212" s="35"/>
      <c r="X10212" s="35"/>
      <c r="Y10212" s="35"/>
    </row>
    <row r="10213" customFormat="false" ht="14.25" hidden="false" customHeight="false" outlineLevel="0" collapsed="false">
      <c r="N10213" s="0" t="str">
        <f aca="false">IF(R10213=0,"",IF(Q10213=VLOOKUP(N10212+1,$B$8:$C$360,2,0),N10212+1,N10212))</f>
        <v/>
      </c>
      <c r="P10213" s="30"/>
      <c r="Q10213" s="30"/>
      <c r="R10213" s="35"/>
      <c r="S10213" s="35"/>
      <c r="T10213" s="35"/>
      <c r="U10213" s="35"/>
      <c r="V10213" s="35"/>
      <c r="W10213" s="35"/>
      <c r="X10213" s="35"/>
      <c r="Y10213" s="35"/>
    </row>
    <row r="10214" customFormat="false" ht="14.25" hidden="false" customHeight="false" outlineLevel="0" collapsed="false">
      <c r="N10214" s="0" t="str">
        <f aca="false">IF(R10214=0,"",IF(Q10214=VLOOKUP(N10213+1,$B$8:$C$360,2,0),N10213+1,N10213))</f>
        <v/>
      </c>
      <c r="P10214" s="30"/>
      <c r="Q10214" s="30"/>
      <c r="R10214" s="35"/>
      <c r="S10214" s="35"/>
      <c r="T10214" s="35"/>
      <c r="U10214" s="35"/>
      <c r="V10214" s="35"/>
      <c r="W10214" s="35"/>
      <c r="X10214" s="35"/>
      <c r="Y10214" s="35"/>
    </row>
    <row r="10215" customFormat="false" ht="14.25" hidden="false" customHeight="false" outlineLevel="0" collapsed="false">
      <c r="N10215" s="0" t="str">
        <f aca="false">IF(R10215=0,"",IF(Q10215=VLOOKUP(N10214+1,$B$8:$C$360,2,0),N10214+1,N10214))</f>
        <v/>
      </c>
      <c r="P10215" s="30"/>
      <c r="Q10215" s="30"/>
      <c r="R10215" s="35"/>
      <c r="S10215" s="35"/>
      <c r="T10215" s="35"/>
      <c r="U10215" s="35"/>
      <c r="V10215" s="35"/>
      <c r="W10215" s="35"/>
      <c r="X10215" s="35"/>
      <c r="Y10215" s="35"/>
    </row>
    <row r="10216" customFormat="false" ht="14.25" hidden="false" customHeight="false" outlineLevel="0" collapsed="false">
      <c r="N10216" s="0" t="str">
        <f aca="false">IF(R10216=0,"",IF(Q10216=VLOOKUP(N10215+1,$B$8:$C$360,2,0),N10215+1,N10215))</f>
        <v/>
      </c>
      <c r="P10216" s="30"/>
      <c r="Q10216" s="30"/>
      <c r="R10216" s="35"/>
      <c r="S10216" s="35"/>
      <c r="T10216" s="35"/>
      <c r="U10216" s="35"/>
      <c r="V10216" s="35"/>
      <c r="W10216" s="35"/>
      <c r="X10216" s="35"/>
      <c r="Y10216" s="35"/>
    </row>
    <row r="10217" customFormat="false" ht="14.25" hidden="false" customHeight="false" outlineLevel="0" collapsed="false">
      <c r="N10217" s="0" t="str">
        <f aca="false">IF(R10217=0,"",IF(Q10217=VLOOKUP(N10216+1,$B$8:$C$360,2,0),N10216+1,N10216))</f>
        <v/>
      </c>
      <c r="P10217" s="30"/>
      <c r="Q10217" s="30"/>
      <c r="R10217" s="35"/>
      <c r="S10217" s="35"/>
      <c r="T10217" s="35"/>
      <c r="U10217" s="35"/>
      <c r="V10217" s="35"/>
      <c r="W10217" s="35"/>
      <c r="X10217" s="35"/>
      <c r="Y10217" s="35"/>
    </row>
    <row r="10218" customFormat="false" ht="14.25" hidden="false" customHeight="false" outlineLevel="0" collapsed="false">
      <c r="N10218" s="0" t="str">
        <f aca="false">IF(R10218=0,"",IF(Q10218=VLOOKUP(N10217+1,$B$8:$C$360,2,0),N10217+1,N10217))</f>
        <v/>
      </c>
      <c r="P10218" s="30"/>
      <c r="Q10218" s="30"/>
      <c r="R10218" s="35"/>
      <c r="S10218" s="35"/>
      <c r="T10218" s="35"/>
      <c r="U10218" s="35"/>
      <c r="V10218" s="35"/>
      <c r="W10218" s="35"/>
      <c r="X10218" s="35"/>
      <c r="Y10218" s="35"/>
    </row>
    <row r="10219" customFormat="false" ht="14.25" hidden="false" customHeight="false" outlineLevel="0" collapsed="false">
      <c r="N10219" s="0" t="str">
        <f aca="false">IF(R10219=0,"",IF(Q10219=VLOOKUP(N10218+1,$B$8:$C$360,2,0),N10218+1,N10218))</f>
        <v/>
      </c>
      <c r="P10219" s="30"/>
      <c r="Q10219" s="30"/>
      <c r="R10219" s="35"/>
      <c r="S10219" s="35"/>
      <c r="T10219" s="35"/>
      <c r="U10219" s="35"/>
      <c r="V10219" s="35"/>
      <c r="W10219" s="35"/>
      <c r="X10219" s="35"/>
      <c r="Y10219" s="35"/>
    </row>
    <row r="10220" customFormat="false" ht="14.25" hidden="false" customHeight="false" outlineLevel="0" collapsed="false">
      <c r="N10220" s="0" t="str">
        <f aca="false">IF(R10220=0,"",IF(Q10220=VLOOKUP(N10219+1,$B$8:$C$360,2,0),N10219+1,N10219))</f>
        <v/>
      </c>
      <c r="P10220" s="30"/>
      <c r="Q10220" s="30"/>
      <c r="R10220" s="35"/>
      <c r="S10220" s="35"/>
      <c r="T10220" s="35"/>
      <c r="U10220" s="35"/>
      <c r="V10220" s="35"/>
      <c r="W10220" s="35"/>
      <c r="X10220" s="35"/>
      <c r="Y10220" s="35"/>
    </row>
    <row r="10221" customFormat="false" ht="14.25" hidden="false" customHeight="false" outlineLevel="0" collapsed="false">
      <c r="N10221" s="0" t="str">
        <f aca="false">IF(R10221=0,"",IF(Q10221=VLOOKUP(N10220+1,$B$8:$C$360,2,0),N10220+1,N10220))</f>
        <v/>
      </c>
      <c r="P10221" s="30"/>
      <c r="Q10221" s="30"/>
      <c r="R10221" s="35"/>
      <c r="S10221" s="35"/>
      <c r="T10221" s="35"/>
      <c r="U10221" s="35"/>
      <c r="V10221" s="35"/>
      <c r="W10221" s="35"/>
      <c r="X10221" s="35"/>
      <c r="Y10221" s="35"/>
    </row>
    <row r="10222" customFormat="false" ht="14.25" hidden="false" customHeight="false" outlineLevel="0" collapsed="false">
      <c r="N10222" s="0" t="str">
        <f aca="false">IF(R10222=0,"",IF(Q10222=VLOOKUP(N10221+1,$B$8:$C$360,2,0),N10221+1,N10221))</f>
        <v/>
      </c>
      <c r="P10222" s="30"/>
      <c r="Q10222" s="30"/>
      <c r="R10222" s="35"/>
      <c r="S10222" s="35"/>
      <c r="T10222" s="35"/>
      <c r="U10222" s="35"/>
      <c r="V10222" s="35"/>
      <c r="W10222" s="35"/>
      <c r="X10222" s="35"/>
      <c r="Y10222" s="35"/>
    </row>
    <row r="10223" customFormat="false" ht="14.25" hidden="false" customHeight="false" outlineLevel="0" collapsed="false">
      <c r="N10223" s="0" t="str">
        <f aca="false">IF(R10223=0,"",IF(Q10223=VLOOKUP(N10222+1,$B$8:$C$360,2,0),N10222+1,N10222))</f>
        <v/>
      </c>
      <c r="P10223" s="30"/>
      <c r="Q10223" s="30"/>
      <c r="R10223" s="35"/>
      <c r="S10223" s="35"/>
      <c r="T10223" s="35"/>
      <c r="U10223" s="35"/>
      <c r="V10223" s="35"/>
      <c r="W10223" s="35"/>
      <c r="X10223" s="35"/>
      <c r="Y10223" s="35"/>
    </row>
    <row r="10224" customFormat="false" ht="14.25" hidden="false" customHeight="false" outlineLevel="0" collapsed="false">
      <c r="N10224" s="0" t="str">
        <f aca="false">IF(R10224=0,"",IF(Q10224=VLOOKUP(N10223+1,$B$8:$C$360,2,0),N10223+1,N10223))</f>
        <v/>
      </c>
      <c r="P10224" s="30"/>
      <c r="Q10224" s="30"/>
      <c r="R10224" s="35"/>
      <c r="S10224" s="35"/>
      <c r="T10224" s="35"/>
      <c r="U10224" s="35"/>
      <c r="V10224" s="35"/>
      <c r="W10224" s="35"/>
      <c r="X10224" s="35"/>
      <c r="Y10224" s="35"/>
    </row>
    <row r="10225" customFormat="false" ht="14.25" hidden="false" customHeight="false" outlineLevel="0" collapsed="false">
      <c r="N10225" s="0" t="str">
        <f aca="false">IF(R10225=0,"",IF(Q10225=VLOOKUP(N10224+1,$B$8:$C$360,2,0),N10224+1,N10224))</f>
        <v/>
      </c>
      <c r="P10225" s="30"/>
      <c r="Q10225" s="30"/>
      <c r="R10225" s="35"/>
      <c r="S10225" s="35"/>
      <c r="T10225" s="35"/>
      <c r="U10225" s="35"/>
      <c r="V10225" s="35"/>
      <c r="W10225" s="35"/>
      <c r="X10225" s="35"/>
      <c r="Y10225" s="35"/>
    </row>
    <row r="10226" customFormat="false" ht="14.25" hidden="false" customHeight="false" outlineLevel="0" collapsed="false">
      <c r="N10226" s="0" t="str">
        <f aca="false">IF(R10226=0,"",IF(Q10226=VLOOKUP(N10225+1,$B$8:$C$360,2,0),N10225+1,N10225))</f>
        <v/>
      </c>
      <c r="P10226" s="30"/>
      <c r="Q10226" s="30"/>
      <c r="R10226" s="35"/>
      <c r="S10226" s="35"/>
      <c r="T10226" s="35"/>
      <c r="U10226" s="35"/>
      <c r="V10226" s="35"/>
      <c r="W10226" s="35"/>
      <c r="X10226" s="35"/>
      <c r="Y10226" s="35"/>
    </row>
    <row r="10227" customFormat="false" ht="14.25" hidden="false" customHeight="false" outlineLevel="0" collapsed="false">
      <c r="N10227" s="0" t="str">
        <f aca="false">IF(R10227=0,"",IF(Q10227=VLOOKUP(N10226+1,$B$8:$C$360,2,0),N10226+1,N10226))</f>
        <v/>
      </c>
      <c r="P10227" s="30"/>
      <c r="Q10227" s="30"/>
      <c r="R10227" s="35"/>
      <c r="S10227" s="35"/>
      <c r="T10227" s="35"/>
      <c r="U10227" s="35"/>
      <c r="V10227" s="35"/>
      <c r="W10227" s="35"/>
      <c r="X10227" s="35"/>
      <c r="Y10227" s="35"/>
    </row>
    <row r="10228" customFormat="false" ht="14.25" hidden="false" customHeight="false" outlineLevel="0" collapsed="false">
      <c r="N10228" s="0" t="str">
        <f aca="false">IF(R10228=0,"",IF(Q10228=VLOOKUP(N10227+1,$B$8:$C$360,2,0),N10227+1,N10227))</f>
        <v/>
      </c>
      <c r="P10228" s="30"/>
      <c r="Q10228" s="30"/>
      <c r="R10228" s="35"/>
      <c r="S10228" s="35"/>
      <c r="T10228" s="35"/>
      <c r="U10228" s="35"/>
      <c r="V10228" s="35"/>
      <c r="W10228" s="35"/>
      <c r="X10228" s="35"/>
      <c r="Y10228" s="35"/>
    </row>
    <row r="10229" customFormat="false" ht="14.25" hidden="false" customHeight="false" outlineLevel="0" collapsed="false">
      <c r="N10229" s="0" t="str">
        <f aca="false">IF(R10229=0,"",IF(Q10229=VLOOKUP(N10228+1,$B$8:$C$360,2,0),N10228+1,N10228))</f>
        <v/>
      </c>
      <c r="P10229" s="30"/>
      <c r="Q10229" s="30"/>
      <c r="R10229" s="35"/>
      <c r="S10229" s="35"/>
      <c r="T10229" s="35"/>
      <c r="U10229" s="35"/>
      <c r="V10229" s="35"/>
      <c r="W10229" s="35"/>
      <c r="X10229" s="35"/>
      <c r="Y10229" s="35"/>
    </row>
    <row r="10230" customFormat="false" ht="14.25" hidden="false" customHeight="false" outlineLevel="0" collapsed="false">
      <c r="N10230" s="0" t="str">
        <f aca="false">IF(R10230=0,"",IF(Q10230=VLOOKUP(N10229+1,$B$8:$C$360,2,0),N10229+1,N10229))</f>
        <v/>
      </c>
      <c r="P10230" s="30"/>
      <c r="Q10230" s="30"/>
      <c r="R10230" s="35"/>
      <c r="S10230" s="35"/>
      <c r="T10230" s="35"/>
      <c r="U10230" s="35"/>
      <c r="V10230" s="35"/>
      <c r="W10230" s="35"/>
      <c r="X10230" s="35"/>
      <c r="Y10230" s="35"/>
    </row>
    <row r="10231" customFormat="false" ht="14.25" hidden="false" customHeight="false" outlineLevel="0" collapsed="false">
      <c r="N10231" s="0" t="str">
        <f aca="false">IF(R10231=0,"",IF(Q10231=VLOOKUP(N10230+1,$B$8:$C$360,2,0),N10230+1,N10230))</f>
        <v/>
      </c>
      <c r="P10231" s="30"/>
      <c r="Q10231" s="30"/>
      <c r="R10231" s="35"/>
      <c r="S10231" s="35"/>
      <c r="T10231" s="35"/>
      <c r="U10231" s="35"/>
      <c r="V10231" s="35"/>
      <c r="W10231" s="35"/>
      <c r="X10231" s="35"/>
      <c r="Y10231" s="35"/>
    </row>
    <row r="10232" customFormat="false" ht="14.25" hidden="false" customHeight="false" outlineLevel="0" collapsed="false">
      <c r="N10232" s="0" t="str">
        <f aca="false">IF(R10232=0,"",IF(Q10232=VLOOKUP(N10231+1,$B$8:$C$360,2,0),N10231+1,N10231))</f>
        <v/>
      </c>
      <c r="P10232" s="30"/>
      <c r="Q10232" s="30"/>
      <c r="R10232" s="35"/>
      <c r="S10232" s="35"/>
      <c r="T10232" s="35"/>
      <c r="U10232" s="35"/>
      <c r="V10232" s="35"/>
      <c r="W10232" s="35"/>
      <c r="X10232" s="35"/>
      <c r="Y10232" s="35"/>
    </row>
    <row r="10233" customFormat="false" ht="14.25" hidden="false" customHeight="false" outlineLevel="0" collapsed="false">
      <c r="N10233" s="0" t="str">
        <f aca="false">IF(R10233=0,"",IF(Q10233=VLOOKUP(N10232+1,$B$8:$C$360,2,0),N10232+1,N10232))</f>
        <v/>
      </c>
      <c r="P10233" s="30"/>
      <c r="Q10233" s="30"/>
      <c r="R10233" s="35"/>
      <c r="S10233" s="35"/>
      <c r="T10233" s="35"/>
      <c r="U10233" s="35"/>
      <c r="V10233" s="35"/>
      <c r="W10233" s="35"/>
      <c r="X10233" s="35"/>
      <c r="Y10233" s="35"/>
    </row>
    <row r="10234" customFormat="false" ht="14.25" hidden="false" customHeight="false" outlineLevel="0" collapsed="false">
      <c r="N10234" s="0" t="str">
        <f aca="false">IF(R10234=0,"",IF(Q10234=VLOOKUP(N10233+1,$B$8:$C$360,2,0),N10233+1,N10233))</f>
        <v/>
      </c>
      <c r="P10234" s="30"/>
      <c r="Q10234" s="30"/>
      <c r="R10234" s="35"/>
      <c r="S10234" s="35"/>
      <c r="T10234" s="35"/>
      <c r="U10234" s="35"/>
      <c r="V10234" s="35"/>
      <c r="W10234" s="35"/>
      <c r="X10234" s="35"/>
      <c r="Y10234" s="35"/>
    </row>
    <row r="10235" customFormat="false" ht="14.25" hidden="false" customHeight="false" outlineLevel="0" collapsed="false">
      <c r="N10235" s="0" t="str">
        <f aca="false">IF(R10235=0,"",IF(Q10235=VLOOKUP(N10234+1,$B$8:$C$360,2,0),N10234+1,N10234))</f>
        <v/>
      </c>
      <c r="P10235" s="30"/>
      <c r="Q10235" s="30"/>
      <c r="R10235" s="35"/>
      <c r="S10235" s="35"/>
      <c r="T10235" s="35"/>
      <c r="U10235" s="35"/>
      <c r="V10235" s="35"/>
      <c r="W10235" s="35"/>
      <c r="X10235" s="35"/>
      <c r="Y10235" s="35"/>
    </row>
    <row r="10236" customFormat="false" ht="14.25" hidden="false" customHeight="false" outlineLevel="0" collapsed="false">
      <c r="N10236" s="0" t="str">
        <f aca="false">IF(R10236=0,"",IF(Q10236=VLOOKUP(N10235+1,$B$8:$C$360,2,0),N10235+1,N10235))</f>
        <v/>
      </c>
      <c r="P10236" s="30"/>
      <c r="Q10236" s="30"/>
      <c r="R10236" s="35"/>
      <c r="S10236" s="35"/>
      <c r="T10236" s="35"/>
      <c r="U10236" s="35"/>
      <c r="V10236" s="35"/>
      <c r="W10236" s="35"/>
      <c r="X10236" s="35"/>
      <c r="Y10236" s="35"/>
    </row>
    <row r="10237" customFormat="false" ht="14.25" hidden="false" customHeight="false" outlineLevel="0" collapsed="false">
      <c r="N10237" s="0" t="str">
        <f aca="false">IF(R10237=0,"",IF(Q10237=VLOOKUP(N10236+1,$B$8:$C$360,2,0),N10236+1,N10236))</f>
        <v/>
      </c>
      <c r="P10237" s="30"/>
      <c r="Q10237" s="30"/>
      <c r="R10237" s="35"/>
      <c r="S10237" s="35"/>
      <c r="T10237" s="35"/>
      <c r="U10237" s="35"/>
      <c r="V10237" s="35"/>
      <c r="W10237" s="35"/>
      <c r="X10237" s="35"/>
      <c r="Y10237" s="35"/>
    </row>
    <row r="10238" customFormat="false" ht="14.25" hidden="false" customHeight="false" outlineLevel="0" collapsed="false">
      <c r="N10238" s="0" t="str">
        <f aca="false">IF(R10238=0,"",IF(Q10238=VLOOKUP(N10237+1,$B$8:$C$360,2,0),N10237+1,N10237))</f>
        <v/>
      </c>
      <c r="P10238" s="30"/>
      <c r="Q10238" s="30"/>
      <c r="R10238" s="35"/>
      <c r="S10238" s="35"/>
      <c r="T10238" s="35"/>
      <c r="U10238" s="35"/>
      <c r="V10238" s="35"/>
      <c r="W10238" s="35"/>
      <c r="X10238" s="35"/>
      <c r="Y10238" s="35"/>
    </row>
    <row r="10239" customFormat="false" ht="14.25" hidden="false" customHeight="false" outlineLevel="0" collapsed="false">
      <c r="N10239" s="0" t="str">
        <f aca="false">IF(R10239=0,"",IF(Q10239=VLOOKUP(N10238+1,$B$8:$C$360,2,0),N10238+1,N10238))</f>
        <v/>
      </c>
      <c r="P10239" s="30"/>
      <c r="Q10239" s="30"/>
      <c r="R10239" s="35"/>
      <c r="S10239" s="35"/>
      <c r="T10239" s="35"/>
      <c r="U10239" s="35"/>
      <c r="V10239" s="35"/>
      <c r="W10239" s="35"/>
      <c r="X10239" s="35"/>
      <c r="Y10239" s="35"/>
    </row>
    <row r="10240" customFormat="false" ht="14.25" hidden="false" customHeight="false" outlineLevel="0" collapsed="false">
      <c r="N10240" s="0" t="str">
        <f aca="false">IF(R10240=0,"",IF(Q10240=VLOOKUP(N10239+1,$B$8:$C$360,2,0),N10239+1,N10239))</f>
        <v/>
      </c>
      <c r="P10240" s="30"/>
      <c r="Q10240" s="30"/>
      <c r="R10240" s="35"/>
      <c r="S10240" s="35"/>
      <c r="T10240" s="35"/>
      <c r="U10240" s="35"/>
      <c r="V10240" s="35"/>
      <c r="W10240" s="35"/>
      <c r="X10240" s="35"/>
      <c r="Y10240" s="35"/>
    </row>
    <row r="10241" customFormat="false" ht="14.25" hidden="false" customHeight="false" outlineLevel="0" collapsed="false">
      <c r="N10241" s="0" t="str">
        <f aca="false">IF(R10241=0,"",IF(Q10241=VLOOKUP(N10240+1,$B$8:$C$360,2,0),N10240+1,N10240))</f>
        <v/>
      </c>
      <c r="P10241" s="30"/>
      <c r="Q10241" s="30"/>
      <c r="R10241" s="35"/>
      <c r="S10241" s="35"/>
      <c r="T10241" s="35"/>
      <c r="U10241" s="35"/>
      <c r="V10241" s="35"/>
      <c r="W10241" s="35"/>
      <c r="X10241" s="35"/>
      <c r="Y10241" s="35"/>
    </row>
    <row r="10242" customFormat="false" ht="14.25" hidden="false" customHeight="false" outlineLevel="0" collapsed="false">
      <c r="N10242" s="0" t="str">
        <f aca="false">IF(R10242=0,"",IF(Q10242=VLOOKUP(N10241+1,$B$8:$C$360,2,0),N10241+1,N10241))</f>
        <v/>
      </c>
      <c r="P10242" s="30"/>
      <c r="Q10242" s="30"/>
      <c r="R10242" s="35"/>
      <c r="S10242" s="35"/>
      <c r="T10242" s="35"/>
      <c r="U10242" s="35"/>
      <c r="V10242" s="35"/>
      <c r="W10242" s="35"/>
      <c r="X10242" s="35"/>
      <c r="Y10242" s="35"/>
    </row>
    <row r="10243" customFormat="false" ht="14.25" hidden="false" customHeight="false" outlineLevel="0" collapsed="false">
      <c r="N10243" s="0" t="str">
        <f aca="false">IF(R10243=0,"",IF(Q10243=VLOOKUP(N10242+1,$B$8:$C$360,2,0),N10242+1,N10242))</f>
        <v/>
      </c>
      <c r="P10243" s="30"/>
      <c r="Q10243" s="30"/>
      <c r="R10243" s="35"/>
      <c r="S10243" s="35"/>
      <c r="T10243" s="35"/>
      <c r="U10243" s="35"/>
      <c r="V10243" s="35"/>
      <c r="W10243" s="35"/>
      <c r="X10243" s="35"/>
      <c r="Y10243" s="35"/>
    </row>
    <row r="10244" customFormat="false" ht="14.25" hidden="false" customHeight="false" outlineLevel="0" collapsed="false">
      <c r="N10244" s="0" t="str">
        <f aca="false">IF(R10244=0,"",IF(Q10244=VLOOKUP(N10243+1,$B$8:$C$360,2,0),N10243+1,N10243))</f>
        <v/>
      </c>
      <c r="P10244" s="30"/>
      <c r="Q10244" s="30"/>
      <c r="R10244" s="35"/>
      <c r="S10244" s="35"/>
      <c r="T10244" s="35"/>
      <c r="U10244" s="35"/>
      <c r="V10244" s="35"/>
      <c r="W10244" s="35"/>
      <c r="X10244" s="35"/>
      <c r="Y10244" s="35"/>
    </row>
    <row r="10245" customFormat="false" ht="14.25" hidden="false" customHeight="false" outlineLevel="0" collapsed="false">
      <c r="N10245" s="0" t="str">
        <f aca="false">IF(R10245=0,"",IF(Q10245=VLOOKUP(N10244+1,$B$8:$C$360,2,0),N10244+1,N10244))</f>
        <v/>
      </c>
      <c r="P10245" s="30"/>
      <c r="Q10245" s="30"/>
      <c r="R10245" s="35"/>
      <c r="S10245" s="35"/>
      <c r="T10245" s="35"/>
      <c r="U10245" s="35"/>
      <c r="V10245" s="35"/>
      <c r="W10245" s="35"/>
      <c r="X10245" s="35"/>
      <c r="Y10245" s="35"/>
    </row>
    <row r="10246" customFormat="false" ht="14.25" hidden="false" customHeight="false" outlineLevel="0" collapsed="false">
      <c r="N10246" s="0" t="str">
        <f aca="false">IF(R10246=0,"",IF(Q10246=VLOOKUP(N10245+1,$B$8:$C$360,2,0),N10245+1,N10245))</f>
        <v/>
      </c>
      <c r="P10246" s="30"/>
      <c r="Q10246" s="30"/>
      <c r="R10246" s="35"/>
      <c r="S10246" s="35"/>
      <c r="T10246" s="35"/>
      <c r="U10246" s="35"/>
      <c r="V10246" s="35"/>
      <c r="W10246" s="35"/>
      <c r="X10246" s="35"/>
      <c r="Y10246" s="35"/>
    </row>
    <row r="10247" customFormat="false" ht="14.25" hidden="false" customHeight="false" outlineLevel="0" collapsed="false">
      <c r="N10247" s="0" t="str">
        <f aca="false">IF(R10247=0,"",IF(Q10247=VLOOKUP(N10246+1,$B$8:$C$360,2,0),N10246+1,N10246))</f>
        <v/>
      </c>
      <c r="P10247" s="30"/>
      <c r="Q10247" s="30"/>
      <c r="R10247" s="35"/>
      <c r="S10247" s="35"/>
      <c r="T10247" s="35"/>
      <c r="U10247" s="35"/>
      <c r="V10247" s="35"/>
      <c r="W10247" s="35"/>
      <c r="X10247" s="35"/>
      <c r="Y10247" s="35"/>
    </row>
    <row r="10248" customFormat="false" ht="14.25" hidden="false" customHeight="false" outlineLevel="0" collapsed="false">
      <c r="N10248" s="0" t="str">
        <f aca="false">IF(R10248=0,"",IF(Q10248=VLOOKUP(N10247+1,$B$8:$C$360,2,0),N10247+1,N10247))</f>
        <v/>
      </c>
      <c r="P10248" s="30"/>
      <c r="Q10248" s="30"/>
      <c r="R10248" s="35"/>
      <c r="S10248" s="35"/>
      <c r="T10248" s="35"/>
      <c r="U10248" s="35"/>
      <c r="V10248" s="35"/>
      <c r="W10248" s="35"/>
      <c r="X10248" s="35"/>
      <c r="Y10248" s="35"/>
    </row>
    <row r="10249" customFormat="false" ht="14.25" hidden="false" customHeight="false" outlineLevel="0" collapsed="false">
      <c r="N10249" s="0" t="str">
        <f aca="false">IF(R10249=0,"",IF(Q10249=VLOOKUP(N10248+1,$B$8:$C$360,2,0),N10248+1,N10248))</f>
        <v/>
      </c>
      <c r="P10249" s="30"/>
      <c r="Q10249" s="30"/>
      <c r="R10249" s="35"/>
      <c r="S10249" s="35"/>
      <c r="T10249" s="35"/>
      <c r="U10249" s="35"/>
      <c r="V10249" s="35"/>
      <c r="W10249" s="35"/>
      <c r="X10249" s="35"/>
      <c r="Y10249" s="35"/>
    </row>
    <row r="10250" customFormat="false" ht="14.25" hidden="false" customHeight="false" outlineLevel="0" collapsed="false">
      <c r="N10250" s="0" t="str">
        <f aca="false">IF(R10250=0,"",IF(Q10250=VLOOKUP(N10249+1,$B$8:$C$360,2,0),N10249+1,N10249))</f>
        <v/>
      </c>
      <c r="P10250" s="30"/>
      <c r="Q10250" s="30"/>
      <c r="R10250" s="35"/>
      <c r="S10250" s="35"/>
      <c r="T10250" s="35"/>
      <c r="U10250" s="35"/>
      <c r="V10250" s="35"/>
      <c r="W10250" s="35"/>
      <c r="X10250" s="35"/>
      <c r="Y10250" s="35"/>
    </row>
    <row r="10251" customFormat="false" ht="14.25" hidden="false" customHeight="false" outlineLevel="0" collapsed="false">
      <c r="N10251" s="0" t="str">
        <f aca="false">IF(R10251=0,"",IF(Q10251=VLOOKUP(N10250+1,$B$8:$C$360,2,0),N10250+1,N10250))</f>
        <v/>
      </c>
      <c r="P10251" s="30"/>
      <c r="Q10251" s="30"/>
      <c r="R10251" s="35"/>
      <c r="S10251" s="35"/>
      <c r="T10251" s="35"/>
      <c r="U10251" s="35"/>
      <c r="V10251" s="35"/>
      <c r="W10251" s="35"/>
      <c r="X10251" s="35"/>
      <c r="Y10251" s="35"/>
    </row>
    <row r="10252" customFormat="false" ht="14.25" hidden="false" customHeight="false" outlineLevel="0" collapsed="false">
      <c r="N10252" s="0" t="str">
        <f aca="false">IF(R10252=0,"",IF(Q10252=VLOOKUP(N10251+1,$B$8:$C$360,2,0),N10251+1,N10251))</f>
        <v/>
      </c>
      <c r="P10252" s="30"/>
      <c r="Q10252" s="30"/>
      <c r="R10252" s="35"/>
      <c r="S10252" s="35"/>
      <c r="T10252" s="35"/>
      <c r="U10252" s="35"/>
      <c r="V10252" s="35"/>
      <c r="W10252" s="35"/>
      <c r="X10252" s="35"/>
      <c r="Y10252" s="35"/>
    </row>
    <row r="10253" customFormat="false" ht="14.25" hidden="false" customHeight="false" outlineLevel="0" collapsed="false">
      <c r="N10253" s="0" t="str">
        <f aca="false">IF(R10253=0,"",IF(Q10253=VLOOKUP(N10252+1,$B$8:$C$360,2,0),N10252+1,N10252))</f>
        <v/>
      </c>
      <c r="P10253" s="30"/>
      <c r="Q10253" s="30"/>
      <c r="R10253" s="35"/>
      <c r="S10253" s="35"/>
      <c r="T10253" s="35"/>
      <c r="U10253" s="35"/>
      <c r="V10253" s="35"/>
      <c r="W10253" s="35"/>
      <c r="X10253" s="35"/>
      <c r="Y10253" s="35"/>
    </row>
    <row r="10254" customFormat="false" ht="14.25" hidden="false" customHeight="false" outlineLevel="0" collapsed="false">
      <c r="N10254" s="0" t="str">
        <f aca="false">IF(R10254=0,"",IF(Q10254=VLOOKUP(N10253+1,$B$8:$C$360,2,0),N10253+1,N10253))</f>
        <v/>
      </c>
      <c r="P10254" s="30"/>
      <c r="Q10254" s="30"/>
      <c r="R10254" s="35"/>
      <c r="S10254" s="35"/>
      <c r="T10254" s="35"/>
      <c r="U10254" s="35"/>
      <c r="V10254" s="35"/>
      <c r="W10254" s="35"/>
      <c r="X10254" s="35"/>
      <c r="Y10254" s="35"/>
    </row>
    <row r="10255" customFormat="false" ht="14.25" hidden="false" customHeight="false" outlineLevel="0" collapsed="false">
      <c r="N10255" s="0" t="str">
        <f aca="false">IF(R10255=0,"",IF(Q10255=VLOOKUP(N10254+1,$B$8:$C$360,2,0),N10254+1,N10254))</f>
        <v/>
      </c>
      <c r="P10255" s="30"/>
      <c r="Q10255" s="30"/>
      <c r="R10255" s="35"/>
      <c r="S10255" s="35"/>
      <c r="T10255" s="35"/>
      <c r="U10255" s="35"/>
      <c r="V10255" s="35"/>
      <c r="W10255" s="35"/>
      <c r="X10255" s="35"/>
      <c r="Y10255" s="35"/>
    </row>
    <row r="10256" customFormat="false" ht="14.25" hidden="false" customHeight="false" outlineLevel="0" collapsed="false">
      <c r="N10256" s="0" t="str">
        <f aca="false">IF(R10256=0,"",IF(Q10256=VLOOKUP(N10255+1,$B$8:$C$360,2,0),N10255+1,N10255))</f>
        <v/>
      </c>
      <c r="P10256" s="30"/>
      <c r="Q10256" s="30"/>
      <c r="R10256" s="35"/>
      <c r="S10256" s="35"/>
      <c r="T10256" s="35"/>
      <c r="U10256" s="35"/>
      <c r="V10256" s="35"/>
      <c r="W10256" s="35"/>
      <c r="X10256" s="35"/>
      <c r="Y10256" s="35"/>
    </row>
    <row r="10257" customFormat="false" ht="14.25" hidden="false" customHeight="false" outlineLevel="0" collapsed="false">
      <c r="N10257" s="0" t="str">
        <f aca="false">IF(R10257=0,"",IF(Q10257=VLOOKUP(N10256+1,$B$8:$C$360,2,0),N10256+1,N10256))</f>
        <v/>
      </c>
      <c r="P10257" s="30"/>
      <c r="Q10257" s="30"/>
      <c r="R10257" s="35"/>
      <c r="S10257" s="35"/>
      <c r="T10257" s="35"/>
      <c r="U10257" s="35"/>
      <c r="V10257" s="35"/>
      <c r="W10257" s="35"/>
      <c r="X10257" s="35"/>
      <c r="Y10257" s="35"/>
    </row>
    <row r="10258" customFormat="false" ht="14.25" hidden="false" customHeight="false" outlineLevel="0" collapsed="false">
      <c r="N10258" s="0" t="str">
        <f aca="false">IF(R10258=0,"",IF(Q10258=VLOOKUP(N10257+1,$B$8:$C$360,2,0),N10257+1,N10257))</f>
        <v/>
      </c>
      <c r="P10258" s="30"/>
      <c r="Q10258" s="30"/>
      <c r="R10258" s="35"/>
      <c r="S10258" s="35"/>
      <c r="T10258" s="35"/>
      <c r="U10258" s="35"/>
      <c r="V10258" s="35"/>
      <c r="W10258" s="35"/>
      <c r="X10258" s="35"/>
      <c r="Y10258" s="35"/>
    </row>
    <row r="10259" customFormat="false" ht="14.25" hidden="false" customHeight="false" outlineLevel="0" collapsed="false">
      <c r="N10259" s="0" t="str">
        <f aca="false">IF(R10259=0,"",IF(Q10259=VLOOKUP(N10258+1,$B$8:$C$360,2,0),N10258+1,N10258))</f>
        <v/>
      </c>
      <c r="P10259" s="30"/>
      <c r="Q10259" s="30"/>
      <c r="R10259" s="35"/>
      <c r="S10259" s="35"/>
      <c r="T10259" s="35"/>
      <c r="U10259" s="35"/>
      <c r="V10259" s="35"/>
      <c r="W10259" s="35"/>
      <c r="X10259" s="35"/>
      <c r="Y10259" s="35"/>
    </row>
    <row r="10260" customFormat="false" ht="14.25" hidden="false" customHeight="false" outlineLevel="0" collapsed="false">
      <c r="N10260" s="0" t="str">
        <f aca="false">IF(R10260=0,"",IF(Q10260=VLOOKUP(N10259+1,$B$8:$C$360,2,0),N10259+1,N10259))</f>
        <v/>
      </c>
      <c r="P10260" s="30"/>
      <c r="Q10260" s="30"/>
      <c r="R10260" s="35"/>
      <c r="S10260" s="35"/>
      <c r="T10260" s="35"/>
      <c r="U10260" s="35"/>
      <c r="V10260" s="35"/>
      <c r="W10260" s="35"/>
      <c r="X10260" s="35"/>
      <c r="Y10260" s="35"/>
    </row>
    <row r="10261" customFormat="false" ht="14.25" hidden="false" customHeight="false" outlineLevel="0" collapsed="false">
      <c r="N10261" s="0" t="str">
        <f aca="false">IF(R10261=0,"",IF(Q10261=VLOOKUP(N10260+1,$B$8:$C$360,2,0),N10260+1,N10260))</f>
        <v/>
      </c>
      <c r="P10261" s="30"/>
      <c r="Q10261" s="30"/>
      <c r="R10261" s="35"/>
      <c r="S10261" s="35"/>
      <c r="T10261" s="35"/>
      <c r="U10261" s="35"/>
      <c r="V10261" s="35"/>
      <c r="W10261" s="35"/>
      <c r="X10261" s="35"/>
      <c r="Y10261" s="35"/>
    </row>
    <row r="10262" customFormat="false" ht="14.25" hidden="false" customHeight="false" outlineLevel="0" collapsed="false">
      <c r="N10262" s="0" t="str">
        <f aca="false">IF(R10262=0,"",IF(Q10262=VLOOKUP(N10261+1,$B$8:$C$360,2,0),N10261+1,N10261))</f>
        <v/>
      </c>
      <c r="P10262" s="30"/>
      <c r="Q10262" s="30"/>
      <c r="R10262" s="35"/>
      <c r="S10262" s="35"/>
      <c r="T10262" s="35"/>
      <c r="U10262" s="35"/>
      <c r="V10262" s="35"/>
      <c r="W10262" s="35"/>
      <c r="X10262" s="35"/>
      <c r="Y10262" s="35"/>
    </row>
    <row r="10263" customFormat="false" ht="14.25" hidden="false" customHeight="false" outlineLevel="0" collapsed="false">
      <c r="N10263" s="0" t="str">
        <f aca="false">IF(R10263=0,"",IF(Q10263=VLOOKUP(N10262+1,$B$8:$C$360,2,0),N10262+1,N10262))</f>
        <v/>
      </c>
      <c r="P10263" s="30"/>
      <c r="Q10263" s="30"/>
      <c r="R10263" s="35"/>
      <c r="S10263" s="35"/>
      <c r="T10263" s="35"/>
      <c r="U10263" s="35"/>
      <c r="V10263" s="35"/>
      <c r="W10263" s="35"/>
      <c r="X10263" s="35"/>
      <c r="Y10263" s="35"/>
    </row>
    <row r="10264" customFormat="false" ht="14.25" hidden="false" customHeight="false" outlineLevel="0" collapsed="false">
      <c r="N10264" s="0" t="str">
        <f aca="false">IF(R10264=0,"",IF(Q10264=VLOOKUP(N10263+1,$B$8:$C$360,2,0),N10263+1,N10263))</f>
        <v/>
      </c>
      <c r="P10264" s="30"/>
      <c r="Q10264" s="30"/>
      <c r="R10264" s="35"/>
      <c r="S10264" s="35"/>
      <c r="T10264" s="35"/>
      <c r="U10264" s="35"/>
      <c r="V10264" s="35"/>
      <c r="W10264" s="35"/>
      <c r="X10264" s="35"/>
      <c r="Y10264" s="35"/>
    </row>
    <row r="10265" customFormat="false" ht="14.25" hidden="false" customHeight="false" outlineLevel="0" collapsed="false">
      <c r="N10265" s="0" t="str">
        <f aca="false">IF(R10265=0,"",IF(Q10265=VLOOKUP(N10264+1,$B$8:$C$360,2,0),N10264+1,N10264))</f>
        <v/>
      </c>
      <c r="P10265" s="30"/>
      <c r="Q10265" s="30"/>
      <c r="R10265" s="35"/>
      <c r="S10265" s="35"/>
      <c r="T10265" s="35"/>
      <c r="U10265" s="35"/>
      <c r="V10265" s="35"/>
      <c r="W10265" s="35"/>
      <c r="X10265" s="35"/>
      <c r="Y10265" s="35"/>
    </row>
    <row r="10266" customFormat="false" ht="14.25" hidden="false" customHeight="false" outlineLevel="0" collapsed="false">
      <c r="N10266" s="0" t="str">
        <f aca="false">IF(R10266=0,"",IF(Q10266=VLOOKUP(N10265+1,$B$8:$C$360,2,0),N10265+1,N10265))</f>
        <v/>
      </c>
      <c r="P10266" s="30"/>
      <c r="Q10266" s="30"/>
      <c r="R10266" s="35"/>
      <c r="S10266" s="35"/>
      <c r="T10266" s="35"/>
      <c r="U10266" s="35"/>
      <c r="V10266" s="35"/>
      <c r="W10266" s="35"/>
      <c r="X10266" s="35"/>
      <c r="Y10266" s="35"/>
    </row>
    <row r="10267" customFormat="false" ht="14.25" hidden="false" customHeight="false" outlineLevel="0" collapsed="false">
      <c r="N10267" s="0" t="str">
        <f aca="false">IF(R10267=0,"",IF(Q10267=VLOOKUP(N10266+1,$B$8:$C$360,2,0),N10266+1,N10266))</f>
        <v/>
      </c>
      <c r="P10267" s="30"/>
      <c r="Q10267" s="30"/>
      <c r="R10267" s="35"/>
      <c r="S10267" s="35"/>
      <c r="T10267" s="35"/>
      <c r="U10267" s="35"/>
      <c r="V10267" s="35"/>
      <c r="W10267" s="35"/>
      <c r="X10267" s="35"/>
      <c r="Y10267" s="35"/>
    </row>
    <row r="10268" customFormat="false" ht="14.25" hidden="false" customHeight="false" outlineLevel="0" collapsed="false">
      <c r="N10268" s="0" t="str">
        <f aca="false">IF(R10268=0,"",IF(Q10268=VLOOKUP(N10267+1,$B$8:$C$360,2,0),N10267+1,N10267))</f>
        <v/>
      </c>
      <c r="P10268" s="30"/>
      <c r="Q10268" s="30"/>
      <c r="R10268" s="35"/>
      <c r="S10268" s="35"/>
      <c r="T10268" s="35"/>
      <c r="U10268" s="35"/>
      <c r="V10268" s="35"/>
      <c r="W10268" s="35"/>
      <c r="X10268" s="35"/>
      <c r="Y10268" s="35"/>
    </row>
    <row r="10269" customFormat="false" ht="14.25" hidden="false" customHeight="false" outlineLevel="0" collapsed="false">
      <c r="N10269" s="0" t="str">
        <f aca="false">IF(R10269=0,"",IF(Q10269=VLOOKUP(N10268+1,$B$8:$C$360,2,0),N10268+1,N10268))</f>
        <v/>
      </c>
      <c r="P10269" s="30"/>
      <c r="Q10269" s="30"/>
      <c r="R10269" s="35"/>
      <c r="S10269" s="35"/>
      <c r="T10269" s="35"/>
      <c r="U10269" s="35"/>
      <c r="V10269" s="35"/>
      <c r="W10269" s="35"/>
      <c r="X10269" s="35"/>
      <c r="Y10269" s="35"/>
    </row>
    <row r="10270" customFormat="false" ht="14.25" hidden="false" customHeight="false" outlineLevel="0" collapsed="false">
      <c r="N10270" s="0" t="str">
        <f aca="false">IF(R10270=0,"",IF(Q10270=VLOOKUP(N10269+1,$B$8:$C$360,2,0),N10269+1,N10269))</f>
        <v/>
      </c>
      <c r="P10270" s="30"/>
      <c r="Q10270" s="30"/>
      <c r="R10270" s="35"/>
      <c r="S10270" s="35"/>
      <c r="T10270" s="35"/>
      <c r="U10270" s="35"/>
      <c r="V10270" s="35"/>
      <c r="W10270" s="35"/>
      <c r="X10270" s="35"/>
      <c r="Y10270" s="35"/>
    </row>
    <row r="10271" customFormat="false" ht="14.25" hidden="false" customHeight="false" outlineLevel="0" collapsed="false">
      <c r="N10271" s="0" t="str">
        <f aca="false">IF(R10271=0,"",IF(Q10271=VLOOKUP(N10270+1,$B$8:$C$360,2,0),N10270+1,N10270))</f>
        <v/>
      </c>
      <c r="P10271" s="30"/>
      <c r="Q10271" s="30"/>
      <c r="R10271" s="35"/>
      <c r="S10271" s="35"/>
      <c r="T10271" s="35"/>
      <c r="U10271" s="35"/>
      <c r="V10271" s="35"/>
      <c r="W10271" s="35"/>
      <c r="X10271" s="35"/>
      <c r="Y10271" s="35"/>
    </row>
    <row r="10272" customFormat="false" ht="14.25" hidden="false" customHeight="false" outlineLevel="0" collapsed="false">
      <c r="N10272" s="0" t="str">
        <f aca="false">IF(R10272=0,"",IF(Q10272=VLOOKUP(N10271+1,$B$8:$C$360,2,0),N10271+1,N10271))</f>
        <v/>
      </c>
      <c r="P10272" s="30"/>
      <c r="Q10272" s="30"/>
      <c r="R10272" s="35"/>
      <c r="S10272" s="35"/>
      <c r="T10272" s="35"/>
      <c r="U10272" s="35"/>
      <c r="V10272" s="35"/>
      <c r="W10272" s="35"/>
      <c r="X10272" s="35"/>
      <c r="Y10272" s="35"/>
    </row>
    <row r="10273" customFormat="false" ht="14.25" hidden="false" customHeight="false" outlineLevel="0" collapsed="false">
      <c r="N10273" s="0" t="str">
        <f aca="false">IF(R10273=0,"",IF(Q10273=VLOOKUP(N10272+1,$B$8:$C$360,2,0),N10272+1,N10272))</f>
        <v/>
      </c>
      <c r="P10273" s="30"/>
      <c r="Q10273" s="30"/>
      <c r="R10273" s="35"/>
      <c r="S10273" s="35"/>
      <c r="T10273" s="35"/>
      <c r="U10273" s="35"/>
      <c r="V10273" s="35"/>
      <c r="W10273" s="35"/>
      <c r="X10273" s="35"/>
      <c r="Y10273" s="35"/>
    </row>
    <row r="10274" customFormat="false" ht="14.25" hidden="false" customHeight="false" outlineLevel="0" collapsed="false">
      <c r="N10274" s="0" t="str">
        <f aca="false">IF(R10274=0,"",IF(Q10274=VLOOKUP(N10273+1,$B$8:$C$360,2,0),N10273+1,N10273))</f>
        <v/>
      </c>
      <c r="P10274" s="30"/>
      <c r="Q10274" s="30"/>
      <c r="R10274" s="35"/>
      <c r="S10274" s="35"/>
      <c r="T10274" s="35"/>
      <c r="U10274" s="35"/>
      <c r="V10274" s="35"/>
      <c r="W10274" s="35"/>
      <c r="X10274" s="35"/>
      <c r="Y10274" s="35"/>
    </row>
    <row r="10275" customFormat="false" ht="14.25" hidden="false" customHeight="false" outlineLevel="0" collapsed="false">
      <c r="N10275" s="0" t="str">
        <f aca="false">IF(R10275=0,"",IF(Q10275=VLOOKUP(N10274+1,$B$8:$C$360,2,0),N10274+1,N10274))</f>
        <v/>
      </c>
      <c r="P10275" s="30"/>
      <c r="Q10275" s="30"/>
      <c r="R10275" s="35"/>
      <c r="S10275" s="35"/>
      <c r="T10275" s="35"/>
      <c r="U10275" s="35"/>
      <c r="V10275" s="35"/>
      <c r="W10275" s="35"/>
      <c r="X10275" s="35"/>
      <c r="Y10275" s="35"/>
    </row>
    <row r="10276" customFormat="false" ht="14.25" hidden="false" customHeight="false" outlineLevel="0" collapsed="false">
      <c r="N10276" s="0" t="str">
        <f aca="false">IF(R10276=0,"",IF(Q10276=VLOOKUP(N10275+1,$B$8:$C$360,2,0),N10275+1,N10275))</f>
        <v/>
      </c>
      <c r="P10276" s="30"/>
      <c r="Q10276" s="30"/>
      <c r="R10276" s="35"/>
      <c r="S10276" s="35"/>
      <c r="T10276" s="35"/>
      <c r="U10276" s="35"/>
      <c r="V10276" s="35"/>
      <c r="W10276" s="35"/>
      <c r="X10276" s="35"/>
      <c r="Y10276" s="35"/>
    </row>
    <row r="10277" customFormat="false" ht="14.25" hidden="false" customHeight="false" outlineLevel="0" collapsed="false">
      <c r="N10277" s="0" t="str">
        <f aca="false">IF(R10277=0,"",IF(Q10277=VLOOKUP(N10276+1,$B$8:$C$360,2,0),N10276+1,N10276))</f>
        <v/>
      </c>
      <c r="P10277" s="30"/>
      <c r="Q10277" s="30"/>
      <c r="R10277" s="35"/>
      <c r="S10277" s="35"/>
      <c r="T10277" s="35"/>
      <c r="U10277" s="35"/>
      <c r="V10277" s="35"/>
      <c r="W10277" s="35"/>
      <c r="X10277" s="35"/>
      <c r="Y10277" s="35"/>
    </row>
    <row r="10278" customFormat="false" ht="14.25" hidden="false" customHeight="false" outlineLevel="0" collapsed="false">
      <c r="N10278" s="0" t="str">
        <f aca="false">IF(R10278=0,"",IF(Q10278=VLOOKUP(N10277+1,$B$8:$C$360,2,0),N10277+1,N10277))</f>
        <v/>
      </c>
      <c r="P10278" s="30"/>
      <c r="Q10278" s="30"/>
      <c r="R10278" s="35"/>
      <c r="S10278" s="35"/>
      <c r="T10278" s="35"/>
      <c r="U10278" s="35"/>
      <c r="V10278" s="35"/>
      <c r="W10278" s="35"/>
      <c r="X10278" s="35"/>
      <c r="Y10278" s="35"/>
    </row>
    <row r="10279" customFormat="false" ht="14.25" hidden="false" customHeight="false" outlineLevel="0" collapsed="false">
      <c r="N10279" s="0" t="str">
        <f aca="false">IF(R10279=0,"",IF(Q10279=VLOOKUP(N10278+1,$B$8:$C$360,2,0),N10278+1,N10278))</f>
        <v/>
      </c>
      <c r="P10279" s="30"/>
      <c r="Q10279" s="30"/>
      <c r="R10279" s="35"/>
      <c r="S10279" s="35"/>
      <c r="T10279" s="35"/>
      <c r="U10279" s="35"/>
      <c r="V10279" s="35"/>
      <c r="W10279" s="35"/>
      <c r="X10279" s="35"/>
      <c r="Y10279" s="35"/>
    </row>
    <row r="10280" customFormat="false" ht="14.25" hidden="false" customHeight="false" outlineLevel="0" collapsed="false">
      <c r="N10280" s="0" t="str">
        <f aca="false">IF(R10280=0,"",IF(Q10280=VLOOKUP(N10279+1,$B$8:$C$360,2,0),N10279+1,N10279))</f>
        <v/>
      </c>
      <c r="P10280" s="30"/>
      <c r="Q10280" s="30"/>
      <c r="R10280" s="35"/>
      <c r="S10280" s="35"/>
      <c r="T10280" s="35"/>
      <c r="U10280" s="35"/>
      <c r="V10280" s="35"/>
      <c r="W10280" s="35"/>
      <c r="X10280" s="35"/>
      <c r="Y10280" s="35"/>
    </row>
    <row r="10281" customFormat="false" ht="14.25" hidden="false" customHeight="false" outlineLevel="0" collapsed="false">
      <c r="N10281" s="0" t="str">
        <f aca="false">IF(R10281=0,"",IF(Q10281=VLOOKUP(N10280+1,$B$8:$C$360,2,0),N10280+1,N10280))</f>
        <v/>
      </c>
      <c r="P10281" s="30"/>
      <c r="Q10281" s="30"/>
      <c r="R10281" s="35"/>
      <c r="S10281" s="35"/>
      <c r="T10281" s="35"/>
      <c r="U10281" s="35"/>
      <c r="V10281" s="35"/>
      <c r="W10281" s="35"/>
      <c r="X10281" s="35"/>
      <c r="Y10281" s="35"/>
    </row>
    <row r="10282" customFormat="false" ht="14.25" hidden="false" customHeight="false" outlineLevel="0" collapsed="false">
      <c r="N10282" s="0" t="str">
        <f aca="false">IF(R10282=0,"",IF(Q10282=VLOOKUP(N10281+1,$B$8:$C$360,2,0),N10281+1,N10281))</f>
        <v/>
      </c>
      <c r="P10282" s="30"/>
      <c r="Q10282" s="30"/>
      <c r="R10282" s="35"/>
      <c r="S10282" s="35"/>
      <c r="T10282" s="35"/>
      <c r="U10282" s="35"/>
      <c r="V10282" s="35"/>
      <c r="W10282" s="35"/>
      <c r="X10282" s="35"/>
      <c r="Y10282" s="35"/>
    </row>
    <row r="10283" customFormat="false" ht="14.25" hidden="false" customHeight="false" outlineLevel="0" collapsed="false">
      <c r="N10283" s="0" t="str">
        <f aca="false">IF(R10283=0,"",IF(Q10283=VLOOKUP(N10282+1,$B$8:$C$360,2,0),N10282+1,N10282))</f>
        <v/>
      </c>
      <c r="P10283" s="30"/>
      <c r="Q10283" s="30"/>
      <c r="R10283" s="35"/>
      <c r="S10283" s="35"/>
      <c r="T10283" s="35"/>
      <c r="U10283" s="35"/>
      <c r="V10283" s="35"/>
      <c r="W10283" s="35"/>
      <c r="X10283" s="35"/>
      <c r="Y10283" s="35"/>
    </row>
    <row r="10284" customFormat="false" ht="14.25" hidden="false" customHeight="false" outlineLevel="0" collapsed="false">
      <c r="N10284" s="0" t="str">
        <f aca="false">IF(R10284=0,"",IF(Q10284=VLOOKUP(N10283+1,$B$8:$C$360,2,0),N10283+1,N10283))</f>
        <v/>
      </c>
      <c r="P10284" s="30"/>
      <c r="Q10284" s="30"/>
      <c r="R10284" s="35"/>
      <c r="S10284" s="35"/>
      <c r="T10284" s="35"/>
      <c r="U10284" s="35"/>
      <c r="V10284" s="35"/>
      <c r="W10284" s="35"/>
      <c r="X10284" s="35"/>
      <c r="Y10284" s="35"/>
    </row>
    <row r="10285" customFormat="false" ht="14.25" hidden="false" customHeight="false" outlineLevel="0" collapsed="false">
      <c r="N10285" s="0" t="str">
        <f aca="false">IF(R10285=0,"",IF(Q10285=VLOOKUP(N10284+1,$B$8:$C$360,2,0),N10284+1,N10284))</f>
        <v/>
      </c>
      <c r="P10285" s="30"/>
      <c r="Q10285" s="30"/>
      <c r="R10285" s="35"/>
      <c r="S10285" s="35"/>
      <c r="T10285" s="35"/>
      <c r="U10285" s="35"/>
      <c r="V10285" s="35"/>
      <c r="W10285" s="35"/>
      <c r="X10285" s="35"/>
      <c r="Y10285" s="35"/>
    </row>
    <row r="10286" customFormat="false" ht="14.25" hidden="false" customHeight="false" outlineLevel="0" collapsed="false">
      <c r="N10286" s="0" t="str">
        <f aca="false">IF(R10286=0,"",IF(Q10286=VLOOKUP(N10285+1,$B$8:$C$360,2,0),N10285+1,N10285))</f>
        <v/>
      </c>
      <c r="P10286" s="30"/>
      <c r="Q10286" s="30"/>
      <c r="R10286" s="35"/>
      <c r="S10286" s="35"/>
      <c r="T10286" s="35"/>
      <c r="U10286" s="35"/>
      <c r="V10286" s="35"/>
      <c r="W10286" s="35"/>
      <c r="X10286" s="35"/>
      <c r="Y10286" s="35"/>
    </row>
    <row r="10287" customFormat="false" ht="14.25" hidden="false" customHeight="false" outlineLevel="0" collapsed="false">
      <c r="N10287" s="0" t="str">
        <f aca="false">IF(R10287=0,"",IF(Q10287=VLOOKUP(N10286+1,$B$8:$C$360,2,0),N10286+1,N10286))</f>
        <v/>
      </c>
      <c r="P10287" s="30"/>
      <c r="Q10287" s="30"/>
      <c r="R10287" s="35"/>
      <c r="S10287" s="35"/>
      <c r="T10287" s="35"/>
      <c r="U10287" s="35"/>
      <c r="V10287" s="35"/>
      <c r="W10287" s="35"/>
      <c r="X10287" s="35"/>
      <c r="Y10287" s="35"/>
    </row>
    <row r="10288" customFormat="false" ht="14.25" hidden="false" customHeight="false" outlineLevel="0" collapsed="false">
      <c r="N10288" s="0" t="str">
        <f aca="false">IF(R10288=0,"",IF(Q10288=VLOOKUP(N10287+1,$B$8:$C$360,2,0),N10287+1,N10287))</f>
        <v/>
      </c>
      <c r="P10288" s="30"/>
      <c r="Q10288" s="30"/>
      <c r="R10288" s="35"/>
      <c r="S10288" s="35"/>
      <c r="T10288" s="35"/>
      <c r="U10288" s="35"/>
      <c r="V10288" s="35"/>
      <c r="W10288" s="35"/>
      <c r="X10288" s="35"/>
      <c r="Y10288" s="35"/>
    </row>
    <row r="10289" customFormat="false" ht="14.25" hidden="false" customHeight="false" outlineLevel="0" collapsed="false">
      <c r="N10289" s="0" t="str">
        <f aca="false">IF(R10289=0,"",IF(Q10289=VLOOKUP(N10288+1,$B$8:$C$360,2,0),N10288+1,N10288))</f>
        <v/>
      </c>
      <c r="P10289" s="30"/>
      <c r="Q10289" s="30"/>
      <c r="R10289" s="35"/>
      <c r="S10289" s="35"/>
      <c r="T10289" s="35"/>
      <c r="U10289" s="35"/>
      <c r="V10289" s="35"/>
      <c r="W10289" s="35"/>
      <c r="X10289" s="35"/>
      <c r="Y10289" s="35"/>
    </row>
    <row r="10290" customFormat="false" ht="14.25" hidden="false" customHeight="false" outlineLevel="0" collapsed="false">
      <c r="N10290" s="0" t="str">
        <f aca="false">IF(R10290=0,"",IF(Q10290=VLOOKUP(N10289+1,$B$8:$C$360,2,0),N10289+1,N10289))</f>
        <v/>
      </c>
      <c r="P10290" s="30"/>
      <c r="Q10290" s="30"/>
      <c r="R10290" s="35"/>
      <c r="S10290" s="35"/>
      <c r="T10290" s="35"/>
      <c r="U10290" s="35"/>
      <c r="V10290" s="35"/>
      <c r="W10290" s="35"/>
      <c r="X10290" s="35"/>
      <c r="Y10290" s="35"/>
    </row>
    <row r="10291" customFormat="false" ht="14.25" hidden="false" customHeight="false" outlineLevel="0" collapsed="false">
      <c r="N10291" s="0" t="str">
        <f aca="false">IF(R10291=0,"",IF(Q10291=VLOOKUP(N10290+1,$B$8:$C$360,2,0),N10290+1,N10290))</f>
        <v/>
      </c>
      <c r="P10291" s="30"/>
      <c r="Q10291" s="30"/>
      <c r="R10291" s="35"/>
      <c r="S10291" s="35"/>
      <c r="T10291" s="35"/>
      <c r="U10291" s="35"/>
      <c r="V10291" s="35"/>
      <c r="W10291" s="35"/>
      <c r="X10291" s="35"/>
      <c r="Y10291" s="35"/>
    </row>
    <row r="10292" customFormat="false" ht="14.25" hidden="false" customHeight="false" outlineLevel="0" collapsed="false">
      <c r="N10292" s="0" t="str">
        <f aca="false">IF(R10292=0,"",IF(Q10292=VLOOKUP(N10291+1,$B$8:$C$360,2,0),N10291+1,N10291))</f>
        <v/>
      </c>
      <c r="P10292" s="30"/>
      <c r="Q10292" s="30"/>
      <c r="R10292" s="35"/>
      <c r="S10292" s="35"/>
      <c r="T10292" s="35"/>
      <c r="U10292" s="35"/>
      <c r="V10292" s="35"/>
      <c r="W10292" s="35"/>
      <c r="X10292" s="35"/>
      <c r="Y10292" s="35"/>
    </row>
    <row r="10293" customFormat="false" ht="14.25" hidden="false" customHeight="false" outlineLevel="0" collapsed="false">
      <c r="N10293" s="0" t="str">
        <f aca="false">IF(R10293=0,"",IF(Q10293=VLOOKUP(N10292+1,$B$8:$C$360,2,0),N10292+1,N10292))</f>
        <v/>
      </c>
      <c r="P10293" s="30"/>
      <c r="Q10293" s="30"/>
      <c r="R10293" s="35"/>
      <c r="S10293" s="35"/>
      <c r="T10293" s="35"/>
      <c r="U10293" s="35"/>
      <c r="V10293" s="35"/>
      <c r="W10293" s="35"/>
      <c r="X10293" s="35"/>
      <c r="Y10293" s="35"/>
    </row>
    <row r="10294" customFormat="false" ht="14.25" hidden="false" customHeight="false" outlineLevel="0" collapsed="false">
      <c r="N10294" s="0" t="str">
        <f aca="false">IF(R10294=0,"",IF(Q10294=VLOOKUP(N10293+1,$B$8:$C$360,2,0),N10293+1,N10293))</f>
        <v/>
      </c>
      <c r="P10294" s="30"/>
      <c r="Q10294" s="30"/>
      <c r="R10294" s="35"/>
      <c r="S10294" s="35"/>
      <c r="T10294" s="35"/>
      <c r="U10294" s="35"/>
      <c r="V10294" s="35"/>
      <c r="W10294" s="35"/>
      <c r="X10294" s="35"/>
      <c r="Y10294" s="35"/>
    </row>
    <row r="10295" customFormat="false" ht="14.25" hidden="false" customHeight="false" outlineLevel="0" collapsed="false">
      <c r="N10295" s="0" t="str">
        <f aca="false">IF(R10295=0,"",IF(Q10295=VLOOKUP(N10294+1,$B$8:$C$360,2,0),N10294+1,N10294))</f>
        <v/>
      </c>
      <c r="P10295" s="30"/>
      <c r="Q10295" s="30"/>
      <c r="R10295" s="35"/>
      <c r="S10295" s="35"/>
      <c r="T10295" s="35"/>
      <c r="U10295" s="35"/>
      <c r="V10295" s="35"/>
      <c r="W10295" s="35"/>
      <c r="X10295" s="35"/>
      <c r="Y10295" s="35"/>
    </row>
    <row r="10296" customFormat="false" ht="14.25" hidden="false" customHeight="false" outlineLevel="0" collapsed="false">
      <c r="N10296" s="0" t="str">
        <f aca="false">IF(R10296=0,"",IF(Q10296=VLOOKUP(N10295+1,$B$8:$C$360,2,0),N10295+1,N10295))</f>
        <v/>
      </c>
      <c r="P10296" s="30"/>
      <c r="Q10296" s="30"/>
      <c r="R10296" s="35"/>
      <c r="S10296" s="35"/>
      <c r="T10296" s="35"/>
      <c r="U10296" s="35"/>
      <c r="V10296" s="35"/>
      <c r="W10296" s="35"/>
      <c r="X10296" s="35"/>
      <c r="Y10296" s="35"/>
    </row>
    <row r="10297" customFormat="false" ht="14.25" hidden="false" customHeight="false" outlineLevel="0" collapsed="false">
      <c r="N10297" s="0" t="str">
        <f aca="false">IF(R10297=0,"",IF(Q10297=VLOOKUP(N10296+1,$B$8:$C$360,2,0),N10296+1,N10296))</f>
        <v/>
      </c>
      <c r="P10297" s="30"/>
      <c r="Q10297" s="30"/>
      <c r="R10297" s="35"/>
      <c r="S10297" s="35"/>
      <c r="T10297" s="35"/>
      <c r="U10297" s="35"/>
      <c r="V10297" s="35"/>
      <c r="W10297" s="35"/>
      <c r="X10297" s="35"/>
      <c r="Y10297" s="35"/>
    </row>
    <row r="10298" customFormat="false" ht="14.25" hidden="false" customHeight="false" outlineLevel="0" collapsed="false">
      <c r="N10298" s="0" t="str">
        <f aca="false">IF(R10298=0,"",IF(Q10298=VLOOKUP(N10297+1,$B$8:$C$360,2,0),N10297+1,N10297))</f>
        <v/>
      </c>
      <c r="P10298" s="30"/>
      <c r="Q10298" s="30"/>
      <c r="R10298" s="35"/>
      <c r="S10298" s="35"/>
      <c r="T10298" s="35"/>
      <c r="U10298" s="35"/>
      <c r="V10298" s="35"/>
      <c r="W10298" s="35"/>
      <c r="X10298" s="35"/>
      <c r="Y10298" s="35"/>
    </row>
    <row r="10299" customFormat="false" ht="14.25" hidden="false" customHeight="false" outlineLevel="0" collapsed="false">
      <c r="N10299" s="0" t="str">
        <f aca="false">IF(R10299=0,"",IF(Q10299=VLOOKUP(N10298+1,$B$8:$C$360,2,0),N10298+1,N10298))</f>
        <v/>
      </c>
      <c r="P10299" s="30"/>
      <c r="Q10299" s="30"/>
      <c r="R10299" s="35"/>
      <c r="S10299" s="35"/>
      <c r="T10299" s="35"/>
      <c r="U10299" s="35"/>
      <c r="V10299" s="35"/>
      <c r="W10299" s="35"/>
      <c r="X10299" s="35"/>
      <c r="Y10299" s="35"/>
    </row>
    <row r="10300" customFormat="false" ht="14.25" hidden="false" customHeight="false" outlineLevel="0" collapsed="false">
      <c r="N10300" s="0" t="str">
        <f aca="false">IF(R10300=0,"",IF(Q10300=VLOOKUP(N10299+1,$B$8:$C$360,2,0),N10299+1,N10299))</f>
        <v/>
      </c>
      <c r="P10300" s="30"/>
      <c r="Q10300" s="30"/>
      <c r="R10300" s="35"/>
      <c r="S10300" s="35"/>
      <c r="T10300" s="35"/>
      <c r="U10300" s="35"/>
      <c r="V10300" s="35"/>
      <c r="W10300" s="35"/>
      <c r="X10300" s="35"/>
      <c r="Y10300" s="35"/>
    </row>
    <row r="10301" customFormat="false" ht="14.25" hidden="false" customHeight="false" outlineLevel="0" collapsed="false">
      <c r="N10301" s="0" t="str">
        <f aca="false">IF(R10301=0,"",IF(Q10301=VLOOKUP(N10300+1,$B$8:$C$360,2,0),N10300+1,N10300))</f>
        <v/>
      </c>
      <c r="P10301" s="30"/>
      <c r="Q10301" s="30"/>
      <c r="R10301" s="35"/>
      <c r="S10301" s="35"/>
      <c r="T10301" s="35"/>
      <c r="U10301" s="35"/>
      <c r="V10301" s="35"/>
      <c r="W10301" s="35"/>
      <c r="X10301" s="35"/>
      <c r="Y10301" s="35"/>
    </row>
    <row r="10302" customFormat="false" ht="14.25" hidden="false" customHeight="false" outlineLevel="0" collapsed="false">
      <c r="N10302" s="0" t="str">
        <f aca="false">IF(R10302=0,"",IF(Q10302=VLOOKUP(N10301+1,$B$8:$C$360,2,0),N10301+1,N10301))</f>
        <v/>
      </c>
      <c r="P10302" s="30"/>
      <c r="Q10302" s="30"/>
      <c r="R10302" s="35"/>
      <c r="S10302" s="35"/>
      <c r="T10302" s="35"/>
      <c r="U10302" s="35"/>
      <c r="V10302" s="35"/>
      <c r="W10302" s="35"/>
      <c r="X10302" s="35"/>
      <c r="Y10302" s="35"/>
    </row>
    <row r="10303" customFormat="false" ht="14.25" hidden="false" customHeight="false" outlineLevel="0" collapsed="false">
      <c r="N10303" s="0" t="str">
        <f aca="false">IF(R10303=0,"",IF(Q10303=VLOOKUP(N10302+1,$B$8:$C$360,2,0),N10302+1,N10302))</f>
        <v/>
      </c>
      <c r="P10303" s="30"/>
      <c r="Q10303" s="30"/>
      <c r="R10303" s="35"/>
      <c r="S10303" s="35"/>
      <c r="T10303" s="35"/>
      <c r="U10303" s="35"/>
      <c r="V10303" s="35"/>
      <c r="W10303" s="35"/>
      <c r="X10303" s="35"/>
      <c r="Y10303" s="35"/>
    </row>
    <row r="10304" customFormat="false" ht="14.25" hidden="false" customHeight="false" outlineLevel="0" collapsed="false">
      <c r="N10304" s="0" t="str">
        <f aca="false">IF(R10304=0,"",IF(Q10304=VLOOKUP(N10303+1,$B$8:$C$360,2,0),N10303+1,N10303))</f>
        <v/>
      </c>
      <c r="P10304" s="30"/>
      <c r="Q10304" s="30"/>
      <c r="R10304" s="35"/>
      <c r="S10304" s="35"/>
      <c r="T10304" s="35"/>
      <c r="U10304" s="35"/>
      <c r="V10304" s="35"/>
      <c r="W10304" s="35"/>
      <c r="X10304" s="35"/>
      <c r="Y10304" s="35"/>
    </row>
    <row r="10305" customFormat="false" ht="14.25" hidden="false" customHeight="false" outlineLevel="0" collapsed="false">
      <c r="N10305" s="0" t="str">
        <f aca="false">IF(R10305=0,"",IF(Q10305=VLOOKUP(N10304+1,$B$8:$C$360,2,0),N10304+1,N10304))</f>
        <v/>
      </c>
      <c r="P10305" s="30"/>
      <c r="Q10305" s="30"/>
      <c r="R10305" s="35"/>
      <c r="S10305" s="35"/>
      <c r="T10305" s="35"/>
      <c r="U10305" s="35"/>
      <c r="V10305" s="35"/>
      <c r="W10305" s="35"/>
      <c r="X10305" s="35"/>
      <c r="Y10305" s="35"/>
    </row>
    <row r="10306" customFormat="false" ht="14.25" hidden="false" customHeight="false" outlineLevel="0" collapsed="false">
      <c r="N10306" s="0" t="str">
        <f aca="false">IF(R10306=0,"",IF(Q10306=VLOOKUP(N10305+1,$B$8:$C$360,2,0),N10305+1,N10305))</f>
        <v/>
      </c>
      <c r="P10306" s="30"/>
      <c r="Q10306" s="30"/>
      <c r="R10306" s="35"/>
      <c r="S10306" s="35"/>
      <c r="T10306" s="35"/>
      <c r="U10306" s="35"/>
      <c r="V10306" s="35"/>
      <c r="W10306" s="35"/>
      <c r="X10306" s="35"/>
      <c r="Y10306" s="35"/>
    </row>
    <row r="10307" customFormat="false" ht="14.25" hidden="false" customHeight="false" outlineLevel="0" collapsed="false">
      <c r="N10307" s="0" t="str">
        <f aca="false">IF(R10307=0,"",IF(Q10307=VLOOKUP(N10306+1,$B$8:$C$360,2,0),N10306+1,N10306))</f>
        <v/>
      </c>
      <c r="P10307" s="30"/>
      <c r="Q10307" s="30"/>
      <c r="R10307" s="35"/>
      <c r="S10307" s="35"/>
      <c r="T10307" s="35"/>
      <c r="U10307" s="35"/>
      <c r="V10307" s="35"/>
      <c r="W10307" s="35"/>
      <c r="X10307" s="35"/>
      <c r="Y10307" s="35"/>
    </row>
    <row r="10308" customFormat="false" ht="14.25" hidden="false" customHeight="false" outlineLevel="0" collapsed="false">
      <c r="N10308" s="0" t="str">
        <f aca="false">IF(R10308=0,"",IF(Q10308=VLOOKUP(N10307+1,$B$8:$C$360,2,0),N10307+1,N10307))</f>
        <v/>
      </c>
      <c r="P10308" s="30"/>
      <c r="Q10308" s="30"/>
      <c r="R10308" s="35"/>
      <c r="S10308" s="35"/>
      <c r="T10308" s="35"/>
      <c r="U10308" s="35"/>
      <c r="V10308" s="35"/>
      <c r="W10308" s="35"/>
      <c r="X10308" s="35"/>
      <c r="Y10308" s="35"/>
    </row>
    <row r="10309" customFormat="false" ht="14.25" hidden="false" customHeight="false" outlineLevel="0" collapsed="false">
      <c r="N10309" s="0" t="str">
        <f aca="false">IF(R10309=0,"",IF(Q10309=VLOOKUP(N10308+1,$B$8:$C$360,2,0),N10308+1,N10308))</f>
        <v/>
      </c>
      <c r="P10309" s="30"/>
      <c r="Q10309" s="30"/>
      <c r="R10309" s="35"/>
      <c r="S10309" s="35"/>
      <c r="T10309" s="35"/>
      <c r="U10309" s="35"/>
      <c r="V10309" s="35"/>
      <c r="W10309" s="35"/>
      <c r="X10309" s="35"/>
      <c r="Y10309" s="35"/>
    </row>
    <row r="10310" customFormat="false" ht="14.25" hidden="false" customHeight="false" outlineLevel="0" collapsed="false">
      <c r="N10310" s="0" t="str">
        <f aca="false">IF(R10310=0,"",IF(Q10310=VLOOKUP(N10309+1,$B$8:$C$360,2,0),N10309+1,N10309))</f>
        <v/>
      </c>
      <c r="P10310" s="30"/>
      <c r="Q10310" s="30"/>
      <c r="R10310" s="35"/>
      <c r="S10310" s="35"/>
      <c r="T10310" s="35"/>
      <c r="U10310" s="35"/>
      <c r="V10310" s="35"/>
      <c r="W10310" s="35"/>
      <c r="X10310" s="35"/>
      <c r="Y10310" s="35"/>
    </row>
    <row r="10311" customFormat="false" ht="14.25" hidden="false" customHeight="false" outlineLevel="0" collapsed="false">
      <c r="N10311" s="0" t="str">
        <f aca="false">IF(R10311=0,"",IF(Q10311=VLOOKUP(N10310+1,$B$8:$C$360,2,0),N10310+1,N10310))</f>
        <v/>
      </c>
      <c r="P10311" s="30"/>
      <c r="Q10311" s="30"/>
      <c r="R10311" s="35"/>
      <c r="S10311" s="35"/>
      <c r="T10311" s="35"/>
      <c r="U10311" s="35"/>
      <c r="V10311" s="35"/>
      <c r="W10311" s="35"/>
      <c r="X10311" s="35"/>
      <c r="Y10311" s="35"/>
    </row>
    <row r="10312" customFormat="false" ht="14.25" hidden="false" customHeight="false" outlineLevel="0" collapsed="false">
      <c r="N10312" s="0" t="str">
        <f aca="false">IF(R10312=0,"",IF(Q10312=VLOOKUP(N10311+1,$B$8:$C$360,2,0),N10311+1,N10311))</f>
        <v/>
      </c>
      <c r="P10312" s="30"/>
      <c r="Q10312" s="30"/>
      <c r="R10312" s="35"/>
      <c r="S10312" s="35"/>
      <c r="T10312" s="35"/>
      <c r="U10312" s="35"/>
      <c r="V10312" s="35"/>
      <c r="W10312" s="35"/>
      <c r="X10312" s="35"/>
      <c r="Y10312" s="35"/>
    </row>
    <row r="10313" customFormat="false" ht="14.25" hidden="false" customHeight="false" outlineLevel="0" collapsed="false">
      <c r="N10313" s="0" t="str">
        <f aca="false">IF(R10313=0,"",IF(Q10313=VLOOKUP(N10312+1,$B$8:$C$360,2,0),N10312+1,N10312))</f>
        <v/>
      </c>
      <c r="P10313" s="30"/>
      <c r="Q10313" s="30"/>
      <c r="R10313" s="35"/>
      <c r="S10313" s="35"/>
      <c r="T10313" s="35"/>
      <c r="U10313" s="35"/>
      <c r="V10313" s="35"/>
      <c r="W10313" s="35"/>
      <c r="X10313" s="35"/>
      <c r="Y10313" s="35"/>
    </row>
    <row r="10314" customFormat="false" ht="14.25" hidden="false" customHeight="false" outlineLevel="0" collapsed="false">
      <c r="N10314" s="0" t="str">
        <f aca="false">IF(R10314=0,"",IF(Q10314=VLOOKUP(N10313+1,$B$8:$C$360,2,0),N10313+1,N10313))</f>
        <v/>
      </c>
      <c r="P10314" s="30"/>
      <c r="Q10314" s="30"/>
      <c r="R10314" s="35"/>
      <c r="S10314" s="35"/>
      <c r="T10314" s="35"/>
      <c r="U10314" s="35"/>
      <c r="V10314" s="35"/>
      <c r="W10314" s="35"/>
      <c r="X10314" s="35"/>
      <c r="Y10314" s="35"/>
    </row>
    <row r="10315" customFormat="false" ht="14.25" hidden="false" customHeight="false" outlineLevel="0" collapsed="false">
      <c r="N10315" s="0" t="str">
        <f aca="false">IF(R10315=0,"",IF(Q10315=VLOOKUP(N10314+1,$B$8:$C$360,2,0),N10314+1,N10314))</f>
        <v/>
      </c>
      <c r="P10315" s="30"/>
      <c r="Q10315" s="30"/>
      <c r="R10315" s="35"/>
      <c r="S10315" s="35"/>
      <c r="T10315" s="35"/>
      <c r="U10315" s="35"/>
      <c r="V10315" s="35"/>
      <c r="W10315" s="35"/>
      <c r="X10315" s="35"/>
      <c r="Y10315" s="35"/>
    </row>
    <row r="10316" customFormat="false" ht="14.25" hidden="false" customHeight="false" outlineLevel="0" collapsed="false">
      <c r="N10316" s="0" t="str">
        <f aca="false">IF(R10316=0,"",IF(Q10316=VLOOKUP(N10315+1,$B$8:$C$360,2,0),N10315+1,N10315))</f>
        <v/>
      </c>
      <c r="P10316" s="30"/>
      <c r="Q10316" s="30"/>
      <c r="R10316" s="35"/>
      <c r="S10316" s="35"/>
      <c r="T10316" s="35"/>
      <c r="U10316" s="35"/>
      <c r="V10316" s="35"/>
      <c r="W10316" s="35"/>
      <c r="X10316" s="35"/>
      <c r="Y10316" s="35"/>
    </row>
    <row r="10317" customFormat="false" ht="14.25" hidden="false" customHeight="false" outlineLevel="0" collapsed="false">
      <c r="N10317" s="0" t="str">
        <f aca="false">IF(R10317=0,"",IF(Q10317=VLOOKUP(N10316+1,$B$8:$C$360,2,0),N10316+1,N10316))</f>
        <v/>
      </c>
      <c r="P10317" s="30"/>
      <c r="Q10317" s="30"/>
      <c r="R10317" s="35"/>
      <c r="S10317" s="35"/>
      <c r="T10317" s="35"/>
      <c r="U10317" s="35"/>
      <c r="V10317" s="35"/>
      <c r="W10317" s="35"/>
      <c r="X10317" s="35"/>
      <c r="Y10317" s="35"/>
    </row>
    <row r="10318" customFormat="false" ht="14.25" hidden="false" customHeight="false" outlineLevel="0" collapsed="false">
      <c r="N10318" s="0" t="str">
        <f aca="false">IF(R10318=0,"",IF(Q10318=VLOOKUP(N10317+1,$B$8:$C$360,2,0),N10317+1,N10317))</f>
        <v/>
      </c>
      <c r="P10318" s="30"/>
      <c r="Q10318" s="30"/>
      <c r="R10318" s="35"/>
      <c r="S10318" s="35"/>
      <c r="T10318" s="35"/>
      <c r="U10318" s="35"/>
      <c r="V10318" s="35"/>
      <c r="W10318" s="35"/>
      <c r="X10318" s="35"/>
      <c r="Y10318" s="35"/>
    </row>
    <row r="10319" customFormat="false" ht="14.25" hidden="false" customHeight="false" outlineLevel="0" collapsed="false">
      <c r="N10319" s="0" t="str">
        <f aca="false">IF(R10319=0,"",IF(Q10319=VLOOKUP(N10318+1,$B$8:$C$360,2,0),N10318+1,N10318))</f>
        <v/>
      </c>
      <c r="P10319" s="30"/>
      <c r="Q10319" s="30"/>
      <c r="R10319" s="35"/>
      <c r="S10319" s="35"/>
      <c r="T10319" s="35"/>
      <c r="U10319" s="35"/>
      <c r="V10319" s="35"/>
      <c r="W10319" s="35"/>
      <c r="X10319" s="35"/>
      <c r="Y10319" s="35"/>
    </row>
    <row r="10320" customFormat="false" ht="14.25" hidden="false" customHeight="false" outlineLevel="0" collapsed="false">
      <c r="N10320" s="0" t="str">
        <f aca="false">IF(R10320=0,"",IF(Q10320=VLOOKUP(N10319+1,$B$8:$C$360,2,0),N10319+1,N10319))</f>
        <v/>
      </c>
      <c r="P10320" s="30"/>
      <c r="Q10320" s="30"/>
      <c r="R10320" s="35"/>
      <c r="S10320" s="35"/>
      <c r="T10320" s="35"/>
      <c r="U10320" s="35"/>
      <c r="V10320" s="35"/>
      <c r="W10320" s="35"/>
      <c r="X10320" s="35"/>
      <c r="Y10320" s="35"/>
    </row>
    <row r="10321" customFormat="false" ht="14.25" hidden="false" customHeight="false" outlineLevel="0" collapsed="false">
      <c r="N10321" s="0" t="str">
        <f aca="false">IF(R10321=0,"",IF(Q10321=VLOOKUP(N10320+1,$B$8:$C$360,2,0),N10320+1,N10320))</f>
        <v/>
      </c>
      <c r="P10321" s="30"/>
      <c r="Q10321" s="30"/>
      <c r="R10321" s="35"/>
      <c r="S10321" s="35"/>
      <c r="T10321" s="35"/>
      <c r="U10321" s="35"/>
      <c r="V10321" s="35"/>
      <c r="W10321" s="35"/>
      <c r="X10321" s="35"/>
      <c r="Y10321" s="35"/>
    </row>
    <row r="10322" customFormat="false" ht="14.25" hidden="false" customHeight="false" outlineLevel="0" collapsed="false">
      <c r="N10322" s="0" t="str">
        <f aca="false">IF(R10322=0,"",IF(Q10322=VLOOKUP(N10321+1,$B$8:$C$360,2,0),N10321+1,N10321))</f>
        <v/>
      </c>
      <c r="P10322" s="30"/>
      <c r="Q10322" s="30"/>
      <c r="R10322" s="35"/>
      <c r="S10322" s="35"/>
      <c r="T10322" s="35"/>
      <c r="U10322" s="35"/>
      <c r="V10322" s="35"/>
      <c r="W10322" s="35"/>
      <c r="X10322" s="35"/>
      <c r="Y10322" s="35"/>
    </row>
    <row r="10323" customFormat="false" ht="14.25" hidden="false" customHeight="false" outlineLevel="0" collapsed="false">
      <c r="N10323" s="0" t="str">
        <f aca="false">IF(R10323=0,"",IF(Q10323=VLOOKUP(N10322+1,$B$8:$C$360,2,0),N10322+1,N10322))</f>
        <v/>
      </c>
      <c r="P10323" s="30"/>
      <c r="Q10323" s="30"/>
      <c r="R10323" s="35"/>
      <c r="S10323" s="35"/>
      <c r="T10323" s="35"/>
      <c r="U10323" s="35"/>
      <c r="V10323" s="35"/>
      <c r="W10323" s="35"/>
      <c r="X10323" s="35"/>
      <c r="Y10323" s="35"/>
    </row>
    <row r="10324" customFormat="false" ht="14.25" hidden="false" customHeight="false" outlineLevel="0" collapsed="false">
      <c r="N10324" s="0" t="str">
        <f aca="false">IF(R10324=0,"",IF(Q10324=VLOOKUP(N10323+1,$B$8:$C$360,2,0),N10323+1,N10323))</f>
        <v/>
      </c>
      <c r="P10324" s="30"/>
      <c r="Q10324" s="30"/>
      <c r="R10324" s="35"/>
      <c r="S10324" s="35"/>
      <c r="T10324" s="35"/>
      <c r="U10324" s="35"/>
      <c r="V10324" s="35"/>
      <c r="W10324" s="35"/>
      <c r="X10324" s="35"/>
      <c r="Y10324" s="35"/>
    </row>
    <row r="10325" customFormat="false" ht="14.25" hidden="false" customHeight="false" outlineLevel="0" collapsed="false">
      <c r="N10325" s="0" t="str">
        <f aca="false">IF(R10325=0,"",IF(Q10325=VLOOKUP(N10324+1,$B$8:$C$360,2,0),N10324+1,N10324))</f>
        <v/>
      </c>
      <c r="P10325" s="30"/>
      <c r="Q10325" s="30"/>
      <c r="R10325" s="35"/>
      <c r="S10325" s="35"/>
      <c r="T10325" s="35"/>
      <c r="U10325" s="35"/>
      <c r="V10325" s="35"/>
      <c r="W10325" s="35"/>
      <c r="X10325" s="35"/>
      <c r="Y10325" s="35"/>
    </row>
    <row r="10326" customFormat="false" ht="14.25" hidden="false" customHeight="false" outlineLevel="0" collapsed="false">
      <c r="N10326" s="0" t="str">
        <f aca="false">IF(R10326=0,"",IF(Q10326=VLOOKUP(N10325+1,$B$8:$C$360,2,0),N10325+1,N10325))</f>
        <v/>
      </c>
      <c r="P10326" s="30"/>
      <c r="Q10326" s="30"/>
      <c r="R10326" s="35"/>
      <c r="S10326" s="35"/>
      <c r="T10326" s="35"/>
      <c r="U10326" s="35"/>
      <c r="V10326" s="35"/>
      <c r="W10326" s="35"/>
      <c r="X10326" s="35"/>
      <c r="Y10326" s="35"/>
    </row>
    <row r="10327" customFormat="false" ht="14.25" hidden="false" customHeight="false" outlineLevel="0" collapsed="false">
      <c r="N10327" s="0" t="str">
        <f aca="false">IF(R10327=0,"",IF(Q10327=VLOOKUP(N10326+1,$B$8:$C$360,2,0),N10326+1,N10326))</f>
        <v/>
      </c>
      <c r="P10327" s="30"/>
      <c r="Q10327" s="30"/>
      <c r="R10327" s="35"/>
      <c r="S10327" s="35"/>
      <c r="T10327" s="35"/>
      <c r="U10327" s="35"/>
      <c r="V10327" s="35"/>
      <c r="W10327" s="35"/>
      <c r="X10327" s="35"/>
      <c r="Y10327" s="35"/>
    </row>
    <row r="10328" customFormat="false" ht="14.25" hidden="false" customHeight="false" outlineLevel="0" collapsed="false">
      <c r="N10328" s="0" t="str">
        <f aca="false">IF(R10328=0,"",IF(Q10328=VLOOKUP(N10327+1,$B$8:$C$360,2,0),N10327+1,N10327))</f>
        <v/>
      </c>
      <c r="P10328" s="30"/>
      <c r="Q10328" s="30"/>
      <c r="R10328" s="35"/>
      <c r="S10328" s="35"/>
      <c r="T10328" s="35"/>
      <c r="U10328" s="35"/>
      <c r="V10328" s="35"/>
      <c r="W10328" s="35"/>
      <c r="X10328" s="35"/>
      <c r="Y10328" s="35"/>
    </row>
    <row r="10329" customFormat="false" ht="14.25" hidden="false" customHeight="false" outlineLevel="0" collapsed="false">
      <c r="N10329" s="0" t="str">
        <f aca="false">IF(R10329=0,"",IF(Q10329=VLOOKUP(N10328+1,$B$8:$C$360,2,0),N10328+1,N10328))</f>
        <v/>
      </c>
      <c r="P10329" s="30"/>
      <c r="Q10329" s="30"/>
      <c r="R10329" s="35"/>
      <c r="S10329" s="35"/>
      <c r="T10329" s="35"/>
      <c r="U10329" s="35"/>
      <c r="V10329" s="35"/>
      <c r="W10329" s="35"/>
      <c r="X10329" s="35"/>
      <c r="Y10329" s="35"/>
    </row>
    <row r="10330" customFormat="false" ht="14.25" hidden="false" customHeight="false" outlineLevel="0" collapsed="false">
      <c r="N10330" s="0" t="str">
        <f aca="false">IF(R10330=0,"",IF(Q10330=VLOOKUP(N10329+1,$B$8:$C$360,2,0),N10329+1,N10329))</f>
        <v/>
      </c>
      <c r="P10330" s="30"/>
      <c r="Q10330" s="30"/>
      <c r="R10330" s="35"/>
      <c r="S10330" s="35"/>
      <c r="T10330" s="35"/>
      <c r="U10330" s="35"/>
      <c r="V10330" s="35"/>
      <c r="W10330" s="35"/>
      <c r="X10330" s="35"/>
      <c r="Y10330" s="35"/>
    </row>
    <row r="10331" customFormat="false" ht="14.25" hidden="false" customHeight="false" outlineLevel="0" collapsed="false">
      <c r="N10331" s="0" t="str">
        <f aca="false">IF(R10331=0,"",IF(Q10331=VLOOKUP(N10330+1,$B$8:$C$360,2,0),N10330+1,N10330))</f>
        <v/>
      </c>
      <c r="P10331" s="30"/>
      <c r="Q10331" s="30"/>
      <c r="R10331" s="35"/>
      <c r="S10331" s="35"/>
      <c r="T10331" s="35"/>
      <c r="U10331" s="35"/>
      <c r="V10331" s="35"/>
      <c r="W10331" s="35"/>
      <c r="X10331" s="35"/>
      <c r="Y10331" s="35"/>
    </row>
    <row r="10332" customFormat="false" ht="14.25" hidden="false" customHeight="false" outlineLevel="0" collapsed="false">
      <c r="N10332" s="0" t="str">
        <f aca="false">IF(R10332=0,"",IF(Q10332=VLOOKUP(N10331+1,$B$8:$C$360,2,0),N10331+1,N10331))</f>
        <v/>
      </c>
      <c r="P10332" s="30"/>
      <c r="Q10332" s="30"/>
      <c r="R10332" s="35"/>
      <c r="S10332" s="35"/>
      <c r="T10332" s="35"/>
      <c r="U10332" s="35"/>
      <c r="V10332" s="35"/>
      <c r="W10332" s="35"/>
      <c r="X10332" s="35"/>
      <c r="Y10332" s="35"/>
    </row>
    <row r="10333" customFormat="false" ht="14.25" hidden="false" customHeight="false" outlineLevel="0" collapsed="false">
      <c r="N10333" s="0" t="str">
        <f aca="false">IF(R10333=0,"",IF(Q10333=VLOOKUP(N10332+1,$B$8:$C$360,2,0),N10332+1,N10332))</f>
        <v/>
      </c>
      <c r="P10333" s="30"/>
      <c r="Q10333" s="30"/>
      <c r="R10333" s="35"/>
      <c r="S10333" s="35"/>
      <c r="T10333" s="35"/>
      <c r="U10333" s="35"/>
      <c r="V10333" s="35"/>
      <c r="W10333" s="35"/>
      <c r="X10333" s="35"/>
      <c r="Y10333" s="35"/>
    </row>
    <row r="10334" customFormat="false" ht="14.25" hidden="false" customHeight="false" outlineLevel="0" collapsed="false">
      <c r="N10334" s="0" t="str">
        <f aca="false">IF(R10334=0,"",IF(Q10334=VLOOKUP(N10333+1,$B$8:$C$360,2,0),N10333+1,N10333))</f>
        <v/>
      </c>
      <c r="P10334" s="30"/>
      <c r="Q10334" s="30"/>
      <c r="R10334" s="35"/>
      <c r="S10334" s="35"/>
      <c r="T10334" s="35"/>
      <c r="U10334" s="35"/>
      <c r="V10334" s="35"/>
      <c r="W10334" s="35"/>
      <c r="X10334" s="35"/>
      <c r="Y10334" s="35"/>
    </row>
    <row r="10335" customFormat="false" ht="14.25" hidden="false" customHeight="false" outlineLevel="0" collapsed="false">
      <c r="N10335" s="0" t="str">
        <f aca="false">IF(R10335=0,"",IF(Q10335=VLOOKUP(N10334+1,$B$8:$C$360,2,0),N10334+1,N10334))</f>
        <v/>
      </c>
      <c r="P10335" s="30"/>
      <c r="Q10335" s="30"/>
      <c r="R10335" s="35"/>
      <c r="S10335" s="35"/>
      <c r="T10335" s="35"/>
      <c r="U10335" s="35"/>
      <c r="V10335" s="35"/>
      <c r="W10335" s="35"/>
      <c r="X10335" s="35"/>
      <c r="Y10335" s="35"/>
    </row>
    <row r="10336" customFormat="false" ht="14.25" hidden="false" customHeight="false" outlineLevel="0" collapsed="false">
      <c r="N10336" s="0" t="str">
        <f aca="false">IF(R10336=0,"",IF(Q10336=VLOOKUP(N10335+1,$B$8:$C$360,2,0),N10335+1,N10335))</f>
        <v/>
      </c>
      <c r="P10336" s="30"/>
      <c r="Q10336" s="30"/>
      <c r="R10336" s="35"/>
      <c r="S10336" s="35"/>
      <c r="T10336" s="35"/>
      <c r="U10336" s="35"/>
      <c r="V10336" s="35"/>
      <c r="W10336" s="35"/>
      <c r="X10336" s="35"/>
      <c r="Y10336" s="35"/>
    </row>
    <row r="10337" customFormat="false" ht="14.25" hidden="false" customHeight="false" outlineLevel="0" collapsed="false">
      <c r="N10337" s="0" t="str">
        <f aca="false">IF(R10337=0,"",IF(Q10337=VLOOKUP(N10336+1,$B$8:$C$360,2,0),N10336+1,N10336))</f>
        <v/>
      </c>
      <c r="P10337" s="30"/>
      <c r="Q10337" s="30"/>
      <c r="R10337" s="35"/>
      <c r="S10337" s="35"/>
      <c r="T10337" s="35"/>
      <c r="U10337" s="35"/>
      <c r="V10337" s="35"/>
      <c r="W10337" s="35"/>
      <c r="X10337" s="35"/>
      <c r="Y10337" s="35"/>
    </row>
    <row r="10338" customFormat="false" ht="14.25" hidden="false" customHeight="false" outlineLevel="0" collapsed="false">
      <c r="N10338" s="0" t="str">
        <f aca="false">IF(R10338=0,"",IF(Q10338=VLOOKUP(N10337+1,$B$8:$C$360,2,0),N10337+1,N10337))</f>
        <v/>
      </c>
      <c r="P10338" s="30"/>
      <c r="Q10338" s="30"/>
      <c r="R10338" s="35"/>
      <c r="S10338" s="35"/>
      <c r="T10338" s="35"/>
      <c r="U10338" s="35"/>
      <c r="V10338" s="35"/>
      <c r="W10338" s="35"/>
      <c r="X10338" s="35"/>
      <c r="Y10338" s="35"/>
    </row>
    <row r="10339" customFormat="false" ht="14.25" hidden="false" customHeight="false" outlineLevel="0" collapsed="false">
      <c r="N10339" s="0" t="str">
        <f aca="false">IF(R10339=0,"",IF(Q10339=VLOOKUP(N10338+1,$B$8:$C$360,2,0),N10338+1,N10338))</f>
        <v/>
      </c>
      <c r="P10339" s="30"/>
      <c r="Q10339" s="30"/>
      <c r="R10339" s="35"/>
      <c r="S10339" s="35"/>
      <c r="T10339" s="35"/>
      <c r="U10339" s="35"/>
      <c r="V10339" s="35"/>
      <c r="W10339" s="35"/>
      <c r="X10339" s="35"/>
      <c r="Y10339" s="35"/>
    </row>
    <row r="10340" customFormat="false" ht="14.25" hidden="false" customHeight="false" outlineLevel="0" collapsed="false">
      <c r="N10340" s="0" t="str">
        <f aca="false">IF(R10340=0,"",IF(Q10340=VLOOKUP(N10339+1,$B$8:$C$360,2,0),N10339+1,N10339))</f>
        <v/>
      </c>
      <c r="P10340" s="30"/>
      <c r="Q10340" s="30"/>
      <c r="R10340" s="35"/>
      <c r="S10340" s="35"/>
      <c r="T10340" s="35"/>
      <c r="U10340" s="35"/>
      <c r="V10340" s="35"/>
      <c r="W10340" s="35"/>
      <c r="X10340" s="35"/>
      <c r="Y10340" s="35"/>
    </row>
    <row r="10341" customFormat="false" ht="14.25" hidden="false" customHeight="false" outlineLevel="0" collapsed="false">
      <c r="N10341" s="0" t="str">
        <f aca="false">IF(R10341=0,"",IF(Q10341=VLOOKUP(N10340+1,$B$8:$C$360,2,0),N10340+1,N10340))</f>
        <v/>
      </c>
      <c r="P10341" s="30"/>
      <c r="Q10341" s="30"/>
      <c r="R10341" s="35"/>
      <c r="S10341" s="35"/>
      <c r="T10341" s="35"/>
      <c r="U10341" s="35"/>
      <c r="V10341" s="35"/>
      <c r="W10341" s="35"/>
      <c r="X10341" s="35"/>
      <c r="Y10341" s="35"/>
    </row>
    <row r="10342" customFormat="false" ht="14.25" hidden="false" customHeight="false" outlineLevel="0" collapsed="false">
      <c r="N10342" s="0" t="str">
        <f aca="false">IF(R10342=0,"",IF(Q10342=VLOOKUP(N10341+1,$B$8:$C$360,2,0),N10341+1,N10341))</f>
        <v/>
      </c>
      <c r="P10342" s="30"/>
      <c r="Q10342" s="30"/>
      <c r="R10342" s="35"/>
      <c r="S10342" s="35"/>
      <c r="T10342" s="35"/>
      <c r="U10342" s="35"/>
      <c r="V10342" s="35"/>
      <c r="W10342" s="35"/>
      <c r="X10342" s="35"/>
      <c r="Y10342" s="35"/>
    </row>
    <row r="10343" customFormat="false" ht="14.25" hidden="false" customHeight="false" outlineLevel="0" collapsed="false">
      <c r="N10343" s="0" t="str">
        <f aca="false">IF(R10343=0,"",IF(Q10343=VLOOKUP(N10342+1,$B$8:$C$360,2,0),N10342+1,N10342))</f>
        <v/>
      </c>
      <c r="P10343" s="30"/>
      <c r="Q10343" s="30"/>
      <c r="R10343" s="35"/>
      <c r="S10343" s="35"/>
      <c r="T10343" s="35"/>
      <c r="U10343" s="35"/>
      <c r="V10343" s="35"/>
      <c r="W10343" s="35"/>
      <c r="X10343" s="35"/>
      <c r="Y10343" s="35"/>
    </row>
    <row r="10344" customFormat="false" ht="14.25" hidden="false" customHeight="false" outlineLevel="0" collapsed="false">
      <c r="N10344" s="0" t="str">
        <f aca="false">IF(R10344=0,"",IF(Q10344=VLOOKUP(N10343+1,$B$8:$C$360,2,0),N10343+1,N10343))</f>
        <v/>
      </c>
      <c r="P10344" s="30"/>
      <c r="Q10344" s="30"/>
      <c r="R10344" s="35"/>
      <c r="S10344" s="35"/>
      <c r="T10344" s="35"/>
      <c r="U10344" s="35"/>
      <c r="V10344" s="35"/>
      <c r="W10344" s="35"/>
      <c r="X10344" s="35"/>
      <c r="Y10344" s="35"/>
    </row>
    <row r="10345" customFormat="false" ht="14.25" hidden="false" customHeight="false" outlineLevel="0" collapsed="false">
      <c r="N10345" s="0" t="str">
        <f aca="false">IF(R10345=0,"",IF(Q10345=VLOOKUP(N10344+1,$B$8:$C$360,2,0),N10344+1,N10344))</f>
        <v/>
      </c>
      <c r="P10345" s="30"/>
      <c r="Q10345" s="30"/>
      <c r="R10345" s="35"/>
      <c r="S10345" s="35"/>
      <c r="T10345" s="35"/>
      <c r="U10345" s="35"/>
      <c r="V10345" s="35"/>
      <c r="W10345" s="35"/>
      <c r="X10345" s="35"/>
      <c r="Y10345" s="35"/>
    </row>
    <row r="10346" customFormat="false" ht="14.25" hidden="false" customHeight="false" outlineLevel="0" collapsed="false">
      <c r="N10346" s="0" t="str">
        <f aca="false">IF(R10346=0,"",IF(Q10346=VLOOKUP(N10345+1,$B$8:$C$360,2,0),N10345+1,N10345))</f>
        <v/>
      </c>
      <c r="P10346" s="30"/>
      <c r="Q10346" s="30"/>
      <c r="R10346" s="35"/>
      <c r="S10346" s="35"/>
      <c r="T10346" s="35"/>
      <c r="U10346" s="35"/>
      <c r="V10346" s="35"/>
      <c r="W10346" s="35"/>
      <c r="X10346" s="35"/>
      <c r="Y10346" s="35"/>
    </row>
    <row r="10347" customFormat="false" ht="14.25" hidden="false" customHeight="false" outlineLevel="0" collapsed="false">
      <c r="N10347" s="0" t="str">
        <f aca="false">IF(R10347=0,"",IF(Q10347=VLOOKUP(N10346+1,$B$8:$C$360,2,0),N10346+1,N10346))</f>
        <v/>
      </c>
      <c r="P10347" s="30"/>
      <c r="Q10347" s="30"/>
      <c r="R10347" s="35"/>
      <c r="S10347" s="35"/>
      <c r="T10347" s="35"/>
      <c r="U10347" s="35"/>
      <c r="V10347" s="35"/>
      <c r="W10347" s="35"/>
      <c r="X10347" s="35"/>
      <c r="Y10347" s="35"/>
    </row>
    <row r="10348" customFormat="false" ht="14.25" hidden="false" customHeight="false" outlineLevel="0" collapsed="false">
      <c r="N10348" s="0" t="str">
        <f aca="false">IF(R10348=0,"",IF(Q10348=VLOOKUP(N10347+1,$B$8:$C$360,2,0),N10347+1,N10347))</f>
        <v/>
      </c>
      <c r="P10348" s="30"/>
      <c r="Q10348" s="30"/>
      <c r="R10348" s="35"/>
      <c r="S10348" s="35"/>
      <c r="T10348" s="35"/>
      <c r="U10348" s="35"/>
      <c r="V10348" s="35"/>
      <c r="W10348" s="35"/>
      <c r="X10348" s="35"/>
      <c r="Y10348" s="35"/>
    </row>
    <row r="10349" customFormat="false" ht="14.25" hidden="false" customHeight="false" outlineLevel="0" collapsed="false">
      <c r="N10349" s="0" t="str">
        <f aca="false">IF(R10349=0,"",IF(Q10349=VLOOKUP(N10348+1,$B$8:$C$360,2,0),N10348+1,N10348))</f>
        <v/>
      </c>
      <c r="P10349" s="30"/>
      <c r="Q10349" s="30"/>
      <c r="R10349" s="35"/>
      <c r="S10349" s="35"/>
      <c r="T10349" s="35"/>
      <c r="U10349" s="35"/>
      <c r="V10349" s="35"/>
      <c r="W10349" s="35"/>
      <c r="X10349" s="35"/>
      <c r="Y10349" s="35"/>
    </row>
    <row r="10350" customFormat="false" ht="14.25" hidden="false" customHeight="false" outlineLevel="0" collapsed="false">
      <c r="N10350" s="0" t="str">
        <f aca="false">IF(R10350=0,"",IF(Q10350=VLOOKUP(N10349+1,$B$8:$C$360,2,0),N10349+1,N10349))</f>
        <v/>
      </c>
      <c r="P10350" s="30"/>
      <c r="Q10350" s="30"/>
      <c r="R10350" s="35"/>
      <c r="S10350" s="35"/>
      <c r="T10350" s="35"/>
      <c r="U10350" s="35"/>
      <c r="V10350" s="35"/>
      <c r="W10350" s="35"/>
      <c r="X10350" s="35"/>
      <c r="Y10350" s="35"/>
    </row>
    <row r="10351" customFormat="false" ht="14.25" hidden="false" customHeight="false" outlineLevel="0" collapsed="false">
      <c r="N10351" s="0" t="str">
        <f aca="false">IF(R10351=0,"",IF(Q10351=VLOOKUP(N10350+1,$B$8:$C$360,2,0),N10350+1,N10350))</f>
        <v/>
      </c>
      <c r="P10351" s="30"/>
      <c r="Q10351" s="30"/>
      <c r="R10351" s="35"/>
      <c r="S10351" s="35"/>
      <c r="T10351" s="35"/>
      <c r="U10351" s="35"/>
      <c r="V10351" s="35"/>
      <c r="W10351" s="35"/>
      <c r="X10351" s="35"/>
      <c r="Y10351" s="35"/>
    </row>
    <row r="10352" customFormat="false" ht="14.25" hidden="false" customHeight="false" outlineLevel="0" collapsed="false">
      <c r="N10352" s="0" t="str">
        <f aca="false">IF(R10352=0,"",IF(Q10352=VLOOKUP(N10351+1,$B$8:$C$360,2,0),N10351+1,N10351))</f>
        <v/>
      </c>
      <c r="P10352" s="30"/>
      <c r="Q10352" s="30"/>
      <c r="R10352" s="35"/>
      <c r="S10352" s="35"/>
      <c r="T10352" s="35"/>
      <c r="U10352" s="35"/>
      <c r="V10352" s="35"/>
      <c r="W10352" s="35"/>
      <c r="X10352" s="35"/>
      <c r="Y10352" s="35"/>
    </row>
    <row r="10353" customFormat="false" ht="14.25" hidden="false" customHeight="false" outlineLevel="0" collapsed="false">
      <c r="N10353" s="0" t="str">
        <f aca="false">IF(R10353=0,"",IF(Q10353=VLOOKUP(N10352+1,$B$8:$C$360,2,0),N10352+1,N10352))</f>
        <v/>
      </c>
      <c r="P10353" s="30"/>
      <c r="Q10353" s="30"/>
      <c r="R10353" s="35"/>
      <c r="S10353" s="35"/>
      <c r="T10353" s="35"/>
      <c r="U10353" s="35"/>
      <c r="V10353" s="35"/>
      <c r="W10353" s="35"/>
      <c r="X10353" s="35"/>
      <c r="Y10353" s="35"/>
    </row>
    <row r="10354" customFormat="false" ht="14.25" hidden="false" customHeight="false" outlineLevel="0" collapsed="false">
      <c r="N10354" s="0" t="str">
        <f aca="false">IF(R10354=0,"",IF(Q10354=VLOOKUP(N10353+1,$B$8:$C$360,2,0),N10353+1,N10353))</f>
        <v/>
      </c>
      <c r="P10354" s="30"/>
      <c r="Q10354" s="30"/>
      <c r="R10354" s="35"/>
      <c r="S10354" s="35"/>
      <c r="T10354" s="35"/>
      <c r="U10354" s="35"/>
      <c r="V10354" s="35"/>
      <c r="W10354" s="35"/>
      <c r="X10354" s="35"/>
      <c r="Y10354" s="35"/>
    </row>
    <row r="10355" customFormat="false" ht="14.25" hidden="false" customHeight="false" outlineLevel="0" collapsed="false">
      <c r="N10355" s="0" t="str">
        <f aca="false">IF(R10355=0,"",IF(Q10355=VLOOKUP(N10354+1,$B$8:$C$360,2,0),N10354+1,N10354))</f>
        <v/>
      </c>
      <c r="P10355" s="30"/>
      <c r="Q10355" s="30"/>
      <c r="R10355" s="35"/>
      <c r="S10355" s="35"/>
      <c r="T10355" s="35"/>
      <c r="U10355" s="35"/>
      <c r="V10355" s="35"/>
      <c r="W10355" s="35"/>
      <c r="X10355" s="35"/>
      <c r="Y10355" s="35"/>
    </row>
    <row r="10356" customFormat="false" ht="14.25" hidden="false" customHeight="false" outlineLevel="0" collapsed="false">
      <c r="N10356" s="0" t="str">
        <f aca="false">IF(R10356=0,"",IF(Q10356=VLOOKUP(N10355+1,$B$8:$C$360,2,0),N10355+1,N10355))</f>
        <v/>
      </c>
      <c r="P10356" s="30"/>
      <c r="Q10356" s="30"/>
      <c r="R10356" s="35"/>
      <c r="S10356" s="35"/>
      <c r="T10356" s="35"/>
      <c r="U10356" s="35"/>
      <c r="V10356" s="35"/>
      <c r="W10356" s="35"/>
      <c r="X10356" s="35"/>
      <c r="Y10356" s="35"/>
    </row>
    <row r="10357" customFormat="false" ht="14.25" hidden="false" customHeight="false" outlineLevel="0" collapsed="false">
      <c r="N10357" s="0" t="str">
        <f aca="false">IF(R10357=0,"",IF(Q10357=VLOOKUP(N10356+1,$B$8:$C$360,2,0),N10356+1,N10356))</f>
        <v/>
      </c>
      <c r="P10357" s="30"/>
      <c r="Q10357" s="30"/>
      <c r="R10357" s="35"/>
      <c r="S10357" s="35"/>
      <c r="T10357" s="35"/>
      <c r="U10357" s="35"/>
      <c r="V10357" s="35"/>
      <c r="W10357" s="35"/>
      <c r="X10357" s="35"/>
      <c r="Y10357" s="35"/>
    </row>
    <row r="10358" customFormat="false" ht="14.25" hidden="false" customHeight="false" outlineLevel="0" collapsed="false">
      <c r="N10358" s="0" t="str">
        <f aca="false">IF(R10358=0,"",IF(Q10358=VLOOKUP(N10357+1,$B$8:$C$360,2,0),N10357+1,N10357))</f>
        <v/>
      </c>
      <c r="P10358" s="30"/>
      <c r="Q10358" s="30"/>
      <c r="R10358" s="35"/>
      <c r="S10358" s="35"/>
      <c r="T10358" s="35"/>
      <c r="U10358" s="35"/>
      <c r="V10358" s="35"/>
      <c r="W10358" s="35"/>
      <c r="X10358" s="35"/>
      <c r="Y10358" s="35"/>
    </row>
    <row r="10359" customFormat="false" ht="14.25" hidden="false" customHeight="false" outlineLevel="0" collapsed="false">
      <c r="N10359" s="0" t="str">
        <f aca="false">IF(R10359=0,"",IF(Q10359=VLOOKUP(N10358+1,$B$8:$C$360,2,0),N10358+1,N10358))</f>
        <v/>
      </c>
      <c r="P10359" s="30"/>
      <c r="Q10359" s="30"/>
      <c r="R10359" s="35"/>
      <c r="S10359" s="35"/>
      <c r="T10359" s="35"/>
      <c r="U10359" s="35"/>
      <c r="V10359" s="35"/>
      <c r="W10359" s="35"/>
      <c r="X10359" s="35"/>
      <c r="Y10359" s="35"/>
    </row>
    <row r="10360" customFormat="false" ht="14.25" hidden="false" customHeight="false" outlineLevel="0" collapsed="false">
      <c r="N10360" s="0" t="str">
        <f aca="false">IF(R10360=0,"",IF(Q10360=VLOOKUP(N10359+1,$B$8:$C$360,2,0),N10359+1,N10359))</f>
        <v/>
      </c>
      <c r="P10360" s="30"/>
      <c r="Q10360" s="30"/>
      <c r="R10360" s="35"/>
      <c r="S10360" s="35"/>
      <c r="T10360" s="35"/>
      <c r="U10360" s="35"/>
      <c r="V10360" s="35"/>
      <c r="W10360" s="35"/>
      <c r="X10360" s="35"/>
      <c r="Y10360" s="35"/>
    </row>
    <row r="10361" customFormat="false" ht="14.25" hidden="false" customHeight="false" outlineLevel="0" collapsed="false">
      <c r="N10361" s="0" t="str">
        <f aca="false">IF(R10361=0,"",IF(Q10361=VLOOKUP(N10360+1,$B$8:$C$360,2,0),N10360+1,N10360))</f>
        <v/>
      </c>
      <c r="P10361" s="30"/>
      <c r="Q10361" s="30"/>
      <c r="R10361" s="35"/>
      <c r="S10361" s="35"/>
      <c r="T10361" s="35"/>
      <c r="U10361" s="35"/>
      <c r="V10361" s="35"/>
      <c r="W10361" s="35"/>
      <c r="X10361" s="35"/>
      <c r="Y10361" s="35"/>
    </row>
    <row r="10362" customFormat="false" ht="14.25" hidden="false" customHeight="false" outlineLevel="0" collapsed="false">
      <c r="N10362" s="0" t="str">
        <f aca="false">IF(R10362=0,"",IF(Q10362=VLOOKUP(N10361+1,$B$8:$C$360,2,0),N10361+1,N10361))</f>
        <v/>
      </c>
      <c r="P10362" s="30"/>
      <c r="Q10362" s="30"/>
      <c r="R10362" s="35"/>
      <c r="S10362" s="35"/>
      <c r="T10362" s="35"/>
      <c r="U10362" s="35"/>
      <c r="V10362" s="35"/>
      <c r="W10362" s="35"/>
      <c r="X10362" s="35"/>
      <c r="Y10362" s="35"/>
    </row>
    <row r="10363" customFormat="false" ht="14.25" hidden="false" customHeight="false" outlineLevel="0" collapsed="false">
      <c r="N10363" s="0" t="str">
        <f aca="false">IF(R10363=0,"",IF(Q10363=VLOOKUP(N10362+1,$B$8:$C$360,2,0),N10362+1,N10362))</f>
        <v/>
      </c>
      <c r="P10363" s="30"/>
      <c r="Q10363" s="30"/>
      <c r="R10363" s="35"/>
      <c r="S10363" s="35"/>
      <c r="T10363" s="35"/>
      <c r="U10363" s="35"/>
      <c r="V10363" s="35"/>
      <c r="W10363" s="35"/>
      <c r="X10363" s="35"/>
      <c r="Y10363" s="35"/>
    </row>
    <row r="10364" customFormat="false" ht="14.25" hidden="false" customHeight="false" outlineLevel="0" collapsed="false">
      <c r="N10364" s="0" t="str">
        <f aca="false">IF(R10364=0,"",IF(Q10364=VLOOKUP(N10363+1,$B$8:$C$360,2,0),N10363+1,N10363))</f>
        <v/>
      </c>
      <c r="P10364" s="30"/>
      <c r="Q10364" s="30"/>
      <c r="R10364" s="35"/>
      <c r="S10364" s="35"/>
      <c r="T10364" s="35"/>
      <c r="U10364" s="35"/>
      <c r="V10364" s="35"/>
      <c r="W10364" s="35"/>
      <c r="X10364" s="35"/>
      <c r="Y10364" s="35"/>
    </row>
    <row r="10365" customFormat="false" ht="14.25" hidden="false" customHeight="false" outlineLevel="0" collapsed="false">
      <c r="N10365" s="0" t="str">
        <f aca="false">IF(R10365=0,"",IF(Q10365=VLOOKUP(N10364+1,$B$8:$C$360,2,0),N10364+1,N10364))</f>
        <v/>
      </c>
      <c r="P10365" s="30"/>
      <c r="Q10365" s="30"/>
      <c r="R10365" s="35"/>
      <c r="S10365" s="35"/>
      <c r="T10365" s="35"/>
      <c r="U10365" s="35"/>
      <c r="V10365" s="35"/>
      <c r="W10365" s="35"/>
      <c r="X10365" s="35"/>
      <c r="Y10365" s="35"/>
    </row>
    <row r="10366" customFormat="false" ht="14.25" hidden="false" customHeight="false" outlineLevel="0" collapsed="false">
      <c r="N10366" s="0" t="str">
        <f aca="false">IF(R10366=0,"",IF(Q10366=VLOOKUP(N10365+1,$B$8:$C$360,2,0),N10365+1,N10365))</f>
        <v/>
      </c>
      <c r="P10366" s="30"/>
      <c r="Q10366" s="30"/>
      <c r="R10366" s="35"/>
      <c r="S10366" s="35"/>
      <c r="T10366" s="35"/>
      <c r="U10366" s="35"/>
      <c r="V10366" s="35"/>
      <c r="W10366" s="35"/>
      <c r="X10366" s="35"/>
      <c r="Y10366" s="35"/>
    </row>
    <row r="10367" customFormat="false" ht="14.25" hidden="false" customHeight="false" outlineLevel="0" collapsed="false">
      <c r="N10367" s="0" t="str">
        <f aca="false">IF(R10367=0,"",IF(Q10367=VLOOKUP(N10366+1,$B$8:$C$360,2,0),N10366+1,N10366))</f>
        <v/>
      </c>
      <c r="P10367" s="30"/>
      <c r="Q10367" s="30"/>
      <c r="R10367" s="35"/>
      <c r="S10367" s="35"/>
      <c r="T10367" s="35"/>
      <c r="U10367" s="35"/>
      <c r="V10367" s="35"/>
      <c r="W10367" s="35"/>
      <c r="X10367" s="35"/>
      <c r="Y10367" s="35"/>
    </row>
    <row r="10368" customFormat="false" ht="14.25" hidden="false" customHeight="false" outlineLevel="0" collapsed="false">
      <c r="N10368" s="0" t="str">
        <f aca="false">IF(R10368=0,"",IF(Q10368=VLOOKUP(N10367+1,$B$8:$C$360,2,0),N10367+1,N10367))</f>
        <v/>
      </c>
      <c r="P10368" s="30"/>
      <c r="Q10368" s="30"/>
      <c r="R10368" s="35"/>
      <c r="S10368" s="35"/>
      <c r="T10368" s="35"/>
      <c r="U10368" s="35"/>
      <c r="V10368" s="35"/>
      <c r="W10368" s="35"/>
      <c r="X10368" s="35"/>
      <c r="Y10368" s="35"/>
    </row>
    <row r="10369" customFormat="false" ht="14.25" hidden="false" customHeight="false" outlineLevel="0" collapsed="false">
      <c r="N10369" s="0" t="str">
        <f aca="false">IF(R10369=0,"",IF(Q10369=VLOOKUP(N10368+1,$B$8:$C$360,2,0),N10368+1,N10368))</f>
        <v/>
      </c>
      <c r="P10369" s="30"/>
      <c r="Q10369" s="30"/>
      <c r="R10369" s="35"/>
      <c r="S10369" s="35"/>
      <c r="T10369" s="35"/>
      <c r="U10369" s="35"/>
      <c r="V10369" s="35"/>
      <c r="W10369" s="35"/>
      <c r="X10369" s="35"/>
      <c r="Y10369" s="35"/>
    </row>
    <row r="10370" customFormat="false" ht="14.25" hidden="false" customHeight="false" outlineLevel="0" collapsed="false">
      <c r="N10370" s="0" t="str">
        <f aca="false">IF(R10370=0,"",IF(Q10370=VLOOKUP(N10369+1,$B$8:$C$360,2,0),N10369+1,N10369))</f>
        <v/>
      </c>
      <c r="P10370" s="30"/>
      <c r="Q10370" s="30"/>
      <c r="R10370" s="35"/>
      <c r="S10370" s="35"/>
      <c r="T10370" s="35"/>
      <c r="U10370" s="35"/>
      <c r="V10370" s="35"/>
      <c r="W10370" s="35"/>
      <c r="X10370" s="35"/>
      <c r="Y10370" s="35"/>
    </row>
    <row r="10371" customFormat="false" ht="14.25" hidden="false" customHeight="false" outlineLevel="0" collapsed="false">
      <c r="N10371" s="0" t="str">
        <f aca="false">IF(R10371=0,"",IF(Q10371=VLOOKUP(N10370+1,$B$8:$C$360,2,0),N10370+1,N10370))</f>
        <v/>
      </c>
      <c r="P10371" s="30"/>
      <c r="Q10371" s="30"/>
      <c r="R10371" s="35"/>
      <c r="S10371" s="35"/>
      <c r="T10371" s="35"/>
      <c r="U10371" s="35"/>
      <c r="V10371" s="35"/>
      <c r="W10371" s="35"/>
      <c r="X10371" s="35"/>
      <c r="Y10371" s="35"/>
    </row>
    <row r="10372" customFormat="false" ht="14.25" hidden="false" customHeight="false" outlineLevel="0" collapsed="false">
      <c r="N10372" s="0" t="str">
        <f aca="false">IF(R10372=0,"",IF(Q10372=VLOOKUP(N10371+1,$B$8:$C$360,2,0),N10371+1,N10371))</f>
        <v/>
      </c>
      <c r="P10372" s="30"/>
      <c r="Q10372" s="30"/>
      <c r="R10372" s="35"/>
      <c r="S10372" s="35"/>
      <c r="T10372" s="35"/>
      <c r="U10372" s="35"/>
      <c r="V10372" s="35"/>
      <c r="W10372" s="35"/>
      <c r="X10372" s="35"/>
      <c r="Y10372" s="35"/>
    </row>
    <row r="10373" customFormat="false" ht="14.25" hidden="false" customHeight="false" outlineLevel="0" collapsed="false">
      <c r="N10373" s="0" t="str">
        <f aca="false">IF(R10373=0,"",IF(Q10373=VLOOKUP(N10372+1,$B$8:$C$360,2,0),N10372+1,N10372))</f>
        <v/>
      </c>
      <c r="P10373" s="30"/>
      <c r="Q10373" s="30"/>
      <c r="R10373" s="35"/>
      <c r="S10373" s="35"/>
      <c r="T10373" s="35"/>
      <c r="U10373" s="35"/>
      <c r="V10373" s="35"/>
      <c r="W10373" s="35"/>
      <c r="X10373" s="35"/>
      <c r="Y10373" s="35"/>
    </row>
    <row r="10374" customFormat="false" ht="14.25" hidden="false" customHeight="false" outlineLevel="0" collapsed="false">
      <c r="N10374" s="0" t="str">
        <f aca="false">IF(R10374=0,"",IF(Q10374=VLOOKUP(N10373+1,$B$8:$C$360,2,0),N10373+1,N10373))</f>
        <v/>
      </c>
      <c r="P10374" s="30"/>
      <c r="Q10374" s="30"/>
      <c r="R10374" s="35"/>
      <c r="S10374" s="35"/>
      <c r="T10374" s="35"/>
      <c r="U10374" s="35"/>
      <c r="V10374" s="35"/>
      <c r="W10374" s="35"/>
      <c r="X10374" s="35"/>
      <c r="Y10374" s="35"/>
    </row>
    <row r="10375" customFormat="false" ht="14.25" hidden="false" customHeight="false" outlineLevel="0" collapsed="false">
      <c r="N10375" s="0" t="str">
        <f aca="false">IF(R10375=0,"",IF(Q10375=VLOOKUP(N10374+1,$B$8:$C$360,2,0),N10374+1,N10374))</f>
        <v/>
      </c>
      <c r="P10375" s="30"/>
      <c r="Q10375" s="30"/>
      <c r="R10375" s="35"/>
      <c r="S10375" s="35"/>
      <c r="T10375" s="35"/>
      <c r="U10375" s="35"/>
      <c r="V10375" s="35"/>
      <c r="W10375" s="35"/>
      <c r="X10375" s="35"/>
      <c r="Y10375" s="35"/>
    </row>
    <row r="10376" customFormat="false" ht="14.25" hidden="false" customHeight="false" outlineLevel="0" collapsed="false">
      <c r="N10376" s="0" t="str">
        <f aca="false">IF(R10376=0,"",IF(Q10376=VLOOKUP(N10375+1,$B$8:$C$360,2,0),N10375+1,N10375))</f>
        <v/>
      </c>
      <c r="P10376" s="30"/>
      <c r="Q10376" s="30"/>
      <c r="R10376" s="35"/>
      <c r="S10376" s="35"/>
      <c r="T10376" s="35"/>
      <c r="U10376" s="35"/>
      <c r="V10376" s="35"/>
      <c r="W10376" s="35"/>
      <c r="X10376" s="35"/>
      <c r="Y10376" s="35"/>
    </row>
    <row r="10377" customFormat="false" ht="14.25" hidden="false" customHeight="false" outlineLevel="0" collapsed="false">
      <c r="N10377" s="0" t="str">
        <f aca="false">IF(R10377=0,"",IF(Q10377=VLOOKUP(N10376+1,$B$8:$C$360,2,0),N10376+1,N10376))</f>
        <v/>
      </c>
      <c r="P10377" s="30"/>
      <c r="Q10377" s="30"/>
      <c r="R10377" s="35"/>
      <c r="S10377" s="35"/>
      <c r="T10377" s="35"/>
      <c r="U10377" s="35"/>
      <c r="V10377" s="35"/>
      <c r="W10377" s="35"/>
      <c r="X10377" s="35"/>
      <c r="Y10377" s="35"/>
    </row>
    <row r="10378" customFormat="false" ht="14.25" hidden="false" customHeight="false" outlineLevel="0" collapsed="false">
      <c r="N10378" s="0" t="str">
        <f aca="false">IF(R10378=0,"",IF(Q10378=VLOOKUP(N10377+1,$B$8:$C$360,2,0),N10377+1,N10377))</f>
        <v/>
      </c>
      <c r="P10378" s="30"/>
      <c r="Q10378" s="30"/>
      <c r="R10378" s="35"/>
      <c r="S10378" s="35"/>
      <c r="T10378" s="35"/>
      <c r="U10378" s="35"/>
      <c r="V10378" s="35"/>
      <c r="W10378" s="35"/>
      <c r="X10378" s="35"/>
      <c r="Y10378" s="35"/>
    </row>
    <row r="10379" customFormat="false" ht="14.25" hidden="false" customHeight="false" outlineLevel="0" collapsed="false">
      <c r="N10379" s="0" t="str">
        <f aca="false">IF(R10379=0,"",IF(Q10379=VLOOKUP(N10378+1,$B$8:$C$360,2,0),N10378+1,N10378))</f>
        <v/>
      </c>
      <c r="P10379" s="30"/>
      <c r="Q10379" s="30"/>
      <c r="R10379" s="35"/>
      <c r="S10379" s="35"/>
      <c r="T10379" s="35"/>
      <c r="U10379" s="35"/>
      <c r="V10379" s="35"/>
      <c r="W10379" s="35"/>
      <c r="X10379" s="35"/>
      <c r="Y10379" s="35"/>
    </row>
    <row r="10380" customFormat="false" ht="14.25" hidden="false" customHeight="false" outlineLevel="0" collapsed="false">
      <c r="N10380" s="0" t="str">
        <f aca="false">IF(R10380=0,"",IF(Q10380=VLOOKUP(N10379+1,$B$8:$C$360,2,0),N10379+1,N10379))</f>
        <v/>
      </c>
      <c r="P10380" s="30"/>
      <c r="Q10380" s="30"/>
      <c r="R10380" s="35"/>
      <c r="S10380" s="35"/>
      <c r="T10380" s="35"/>
      <c r="U10380" s="35"/>
      <c r="V10380" s="35"/>
      <c r="W10380" s="35"/>
      <c r="X10380" s="35"/>
      <c r="Y10380" s="35"/>
    </row>
    <row r="10381" customFormat="false" ht="14.25" hidden="false" customHeight="false" outlineLevel="0" collapsed="false">
      <c r="N10381" s="0" t="str">
        <f aca="false">IF(R10381=0,"",IF(Q10381=VLOOKUP(N10380+1,$B$8:$C$360,2,0),N10380+1,N10380))</f>
        <v/>
      </c>
      <c r="P10381" s="30"/>
      <c r="Q10381" s="30"/>
      <c r="R10381" s="35"/>
      <c r="S10381" s="35"/>
      <c r="T10381" s="35"/>
      <c r="U10381" s="35"/>
      <c r="V10381" s="35"/>
      <c r="W10381" s="35"/>
      <c r="X10381" s="35"/>
      <c r="Y10381" s="35"/>
    </row>
    <row r="10382" customFormat="false" ht="14.25" hidden="false" customHeight="false" outlineLevel="0" collapsed="false">
      <c r="N10382" s="0" t="str">
        <f aca="false">IF(R10382=0,"",IF(Q10382=VLOOKUP(N10381+1,$B$8:$C$360,2,0),N10381+1,N10381))</f>
        <v/>
      </c>
      <c r="P10382" s="30"/>
      <c r="Q10382" s="30"/>
      <c r="R10382" s="35"/>
      <c r="S10382" s="35"/>
      <c r="T10382" s="35"/>
      <c r="U10382" s="35"/>
      <c r="V10382" s="35"/>
      <c r="W10382" s="35"/>
      <c r="X10382" s="35"/>
      <c r="Y10382" s="35"/>
    </row>
    <row r="10383" customFormat="false" ht="14.25" hidden="false" customHeight="false" outlineLevel="0" collapsed="false">
      <c r="N10383" s="0" t="str">
        <f aca="false">IF(R10383=0,"",IF(Q10383=VLOOKUP(N10382+1,$B$8:$C$360,2,0),N10382+1,N10382))</f>
        <v/>
      </c>
      <c r="P10383" s="30"/>
      <c r="Q10383" s="30"/>
      <c r="R10383" s="35"/>
      <c r="S10383" s="35"/>
      <c r="T10383" s="35"/>
      <c r="U10383" s="35"/>
      <c r="V10383" s="35"/>
      <c r="W10383" s="35"/>
      <c r="X10383" s="35"/>
      <c r="Y10383" s="35"/>
    </row>
    <row r="10384" customFormat="false" ht="14.25" hidden="false" customHeight="false" outlineLevel="0" collapsed="false">
      <c r="N10384" s="0" t="str">
        <f aca="false">IF(R10384=0,"",IF(Q10384=VLOOKUP(N10383+1,$B$8:$C$360,2,0),N10383+1,N10383))</f>
        <v/>
      </c>
      <c r="P10384" s="30"/>
      <c r="Q10384" s="30"/>
      <c r="R10384" s="35"/>
      <c r="S10384" s="35"/>
      <c r="T10384" s="35"/>
      <c r="U10384" s="35"/>
      <c r="V10384" s="35"/>
      <c r="W10384" s="35"/>
      <c r="X10384" s="35"/>
      <c r="Y10384" s="35"/>
    </row>
    <row r="10385" customFormat="false" ht="14.25" hidden="false" customHeight="false" outlineLevel="0" collapsed="false">
      <c r="N10385" s="0" t="str">
        <f aca="false">IF(R10385=0,"",IF(Q10385=VLOOKUP(N10384+1,$B$8:$C$360,2,0),N10384+1,N10384))</f>
        <v/>
      </c>
      <c r="P10385" s="30"/>
      <c r="Q10385" s="30"/>
      <c r="R10385" s="35"/>
      <c r="S10385" s="35"/>
      <c r="T10385" s="35"/>
      <c r="U10385" s="35"/>
      <c r="V10385" s="35"/>
      <c r="W10385" s="35"/>
      <c r="X10385" s="35"/>
      <c r="Y10385" s="35"/>
    </row>
    <row r="10386" customFormat="false" ht="14.25" hidden="false" customHeight="false" outlineLevel="0" collapsed="false">
      <c r="N10386" s="0" t="str">
        <f aca="false">IF(R10386=0,"",IF(Q10386=VLOOKUP(N10385+1,$B$8:$C$360,2,0),N10385+1,N10385))</f>
        <v/>
      </c>
      <c r="P10386" s="30"/>
      <c r="Q10386" s="30"/>
      <c r="R10386" s="35"/>
      <c r="S10386" s="35"/>
      <c r="T10386" s="35"/>
      <c r="U10386" s="35"/>
      <c r="V10386" s="35"/>
      <c r="W10386" s="35"/>
      <c r="X10386" s="35"/>
      <c r="Y10386" s="35"/>
    </row>
    <row r="10387" customFormat="false" ht="14.25" hidden="false" customHeight="false" outlineLevel="0" collapsed="false">
      <c r="N10387" s="0" t="str">
        <f aca="false">IF(R10387=0,"",IF(Q10387=VLOOKUP(N10386+1,$B$8:$C$360,2,0),N10386+1,N10386))</f>
        <v/>
      </c>
      <c r="P10387" s="30"/>
      <c r="Q10387" s="30"/>
      <c r="R10387" s="35"/>
      <c r="S10387" s="35"/>
      <c r="T10387" s="35"/>
      <c r="U10387" s="35"/>
      <c r="V10387" s="35"/>
      <c r="W10387" s="35"/>
      <c r="X10387" s="35"/>
      <c r="Y10387" s="35"/>
    </row>
    <row r="10388" customFormat="false" ht="14.25" hidden="false" customHeight="false" outlineLevel="0" collapsed="false">
      <c r="N10388" s="0" t="str">
        <f aca="false">IF(R10388=0,"",IF(Q10388=VLOOKUP(N10387+1,$B$8:$C$360,2,0),N10387+1,N10387))</f>
        <v/>
      </c>
      <c r="P10388" s="30"/>
      <c r="Q10388" s="30"/>
      <c r="R10388" s="35"/>
      <c r="S10388" s="35"/>
      <c r="T10388" s="35"/>
      <c r="U10388" s="35"/>
      <c r="V10388" s="35"/>
      <c r="W10388" s="35"/>
      <c r="X10388" s="35"/>
      <c r="Y10388" s="35"/>
    </row>
    <row r="10389" customFormat="false" ht="14.25" hidden="false" customHeight="false" outlineLevel="0" collapsed="false">
      <c r="N10389" s="0" t="str">
        <f aca="false">IF(R10389=0,"",IF(Q10389=VLOOKUP(N10388+1,$B$8:$C$360,2,0),N10388+1,N10388))</f>
        <v/>
      </c>
      <c r="P10389" s="30"/>
      <c r="Q10389" s="30"/>
      <c r="R10389" s="35"/>
      <c r="S10389" s="35"/>
      <c r="T10389" s="35"/>
      <c r="U10389" s="35"/>
      <c r="V10389" s="35"/>
      <c r="W10389" s="35"/>
      <c r="X10389" s="35"/>
      <c r="Y10389" s="35"/>
    </row>
    <row r="10390" customFormat="false" ht="14.25" hidden="false" customHeight="false" outlineLevel="0" collapsed="false">
      <c r="N10390" s="0" t="str">
        <f aca="false">IF(R10390=0,"",IF(Q10390=VLOOKUP(N10389+1,$B$8:$C$360,2,0),N10389+1,N10389))</f>
        <v/>
      </c>
      <c r="P10390" s="30"/>
      <c r="Q10390" s="30"/>
      <c r="R10390" s="35"/>
      <c r="S10390" s="35"/>
      <c r="T10390" s="35"/>
      <c r="U10390" s="35"/>
      <c r="V10390" s="35"/>
      <c r="W10390" s="35"/>
      <c r="X10390" s="35"/>
      <c r="Y10390" s="35"/>
    </row>
    <row r="10391" customFormat="false" ht="14.25" hidden="false" customHeight="false" outlineLevel="0" collapsed="false">
      <c r="N10391" s="0" t="str">
        <f aca="false">IF(R10391=0,"",IF(Q10391=VLOOKUP(N10390+1,$B$8:$C$360,2,0),N10390+1,N10390))</f>
        <v/>
      </c>
      <c r="P10391" s="30"/>
      <c r="Q10391" s="30"/>
      <c r="R10391" s="35"/>
      <c r="S10391" s="35"/>
      <c r="T10391" s="35"/>
      <c r="U10391" s="35"/>
      <c r="V10391" s="35"/>
      <c r="W10391" s="35"/>
      <c r="X10391" s="35"/>
      <c r="Y10391" s="35"/>
    </row>
    <row r="10392" customFormat="false" ht="14.25" hidden="false" customHeight="false" outlineLevel="0" collapsed="false">
      <c r="N10392" s="0" t="str">
        <f aca="false">IF(R10392=0,"",IF(Q10392=VLOOKUP(N10391+1,$B$8:$C$360,2,0),N10391+1,N10391))</f>
        <v/>
      </c>
      <c r="P10392" s="30"/>
      <c r="Q10392" s="30"/>
      <c r="R10392" s="35"/>
      <c r="S10392" s="35"/>
      <c r="T10392" s="35"/>
      <c r="U10392" s="35"/>
      <c r="V10392" s="35"/>
      <c r="W10392" s="35"/>
      <c r="X10392" s="35"/>
      <c r="Y10392" s="35"/>
    </row>
    <row r="10393" customFormat="false" ht="14.25" hidden="false" customHeight="false" outlineLevel="0" collapsed="false">
      <c r="N10393" s="0" t="str">
        <f aca="false">IF(R10393=0,"",IF(Q10393=VLOOKUP(N10392+1,$B$8:$C$360,2,0),N10392+1,N10392))</f>
        <v/>
      </c>
      <c r="P10393" s="30"/>
      <c r="Q10393" s="30"/>
      <c r="R10393" s="35"/>
      <c r="S10393" s="35"/>
      <c r="T10393" s="35"/>
      <c r="U10393" s="35"/>
      <c r="V10393" s="35"/>
      <c r="W10393" s="35"/>
      <c r="X10393" s="35"/>
      <c r="Y10393" s="35"/>
    </row>
    <row r="10394" customFormat="false" ht="14.25" hidden="false" customHeight="false" outlineLevel="0" collapsed="false">
      <c r="N10394" s="0" t="str">
        <f aca="false">IF(R10394=0,"",IF(Q10394=VLOOKUP(N10393+1,$B$8:$C$360,2,0),N10393+1,N10393))</f>
        <v/>
      </c>
      <c r="P10394" s="30"/>
      <c r="Q10394" s="30"/>
      <c r="R10394" s="35"/>
      <c r="S10394" s="35"/>
      <c r="T10394" s="35"/>
      <c r="U10394" s="35"/>
      <c r="V10394" s="35"/>
      <c r="W10394" s="35"/>
      <c r="X10394" s="35"/>
      <c r="Y10394" s="35"/>
    </row>
    <row r="10395" customFormat="false" ht="14.25" hidden="false" customHeight="false" outlineLevel="0" collapsed="false">
      <c r="N10395" s="0" t="str">
        <f aca="false">IF(R10395=0,"",IF(Q10395=VLOOKUP(N10394+1,$B$8:$C$360,2,0),N10394+1,N10394))</f>
        <v/>
      </c>
      <c r="P10395" s="30"/>
      <c r="Q10395" s="30"/>
      <c r="R10395" s="35"/>
      <c r="S10395" s="35"/>
      <c r="T10395" s="35"/>
      <c r="U10395" s="35"/>
      <c r="V10395" s="35"/>
      <c r="W10395" s="35"/>
      <c r="X10395" s="35"/>
      <c r="Y10395" s="35"/>
    </row>
    <row r="10396" customFormat="false" ht="14.25" hidden="false" customHeight="false" outlineLevel="0" collapsed="false">
      <c r="N10396" s="0" t="str">
        <f aca="false">IF(R10396=0,"",IF(Q10396=VLOOKUP(N10395+1,$B$8:$C$360,2,0),N10395+1,N10395))</f>
        <v/>
      </c>
      <c r="P10396" s="30"/>
      <c r="Q10396" s="30"/>
      <c r="R10396" s="35"/>
      <c r="S10396" s="35"/>
      <c r="T10396" s="35"/>
      <c r="U10396" s="35"/>
      <c r="V10396" s="35"/>
      <c r="W10396" s="35"/>
      <c r="X10396" s="35"/>
      <c r="Y10396" s="35"/>
    </row>
    <row r="10397" customFormat="false" ht="14.25" hidden="false" customHeight="false" outlineLevel="0" collapsed="false">
      <c r="N10397" s="0" t="str">
        <f aca="false">IF(R10397=0,"",IF(Q10397=VLOOKUP(N10396+1,$B$8:$C$360,2,0),N10396+1,N10396))</f>
        <v/>
      </c>
      <c r="P10397" s="30"/>
      <c r="Q10397" s="30"/>
      <c r="R10397" s="35"/>
      <c r="S10397" s="35"/>
      <c r="T10397" s="35"/>
      <c r="U10397" s="35"/>
      <c r="V10397" s="35"/>
      <c r="W10397" s="35"/>
      <c r="X10397" s="35"/>
      <c r="Y10397" s="35"/>
    </row>
    <row r="10398" customFormat="false" ht="14.25" hidden="false" customHeight="false" outlineLevel="0" collapsed="false">
      <c r="N10398" s="0" t="str">
        <f aca="false">IF(R10398=0,"",IF(Q10398=VLOOKUP(N10397+1,$B$8:$C$360,2,0),N10397+1,N10397))</f>
        <v/>
      </c>
      <c r="P10398" s="30"/>
      <c r="Q10398" s="30"/>
      <c r="R10398" s="35"/>
      <c r="S10398" s="35"/>
      <c r="T10398" s="35"/>
      <c r="U10398" s="35"/>
      <c r="V10398" s="35"/>
      <c r="W10398" s="35"/>
      <c r="X10398" s="35"/>
      <c r="Y10398" s="35"/>
    </row>
    <row r="10399" customFormat="false" ht="14.25" hidden="false" customHeight="false" outlineLevel="0" collapsed="false">
      <c r="N10399" s="0" t="str">
        <f aca="false">IF(R10399=0,"",IF(Q10399=VLOOKUP(N10398+1,$B$8:$C$360,2,0),N10398+1,N10398))</f>
        <v/>
      </c>
      <c r="P10399" s="30"/>
      <c r="Q10399" s="30"/>
      <c r="R10399" s="35"/>
      <c r="S10399" s="35"/>
      <c r="T10399" s="35"/>
      <c r="U10399" s="35"/>
      <c r="V10399" s="35"/>
      <c r="W10399" s="35"/>
      <c r="X10399" s="35"/>
      <c r="Y10399" s="35"/>
    </row>
    <row r="10400" customFormat="false" ht="14.25" hidden="false" customHeight="false" outlineLevel="0" collapsed="false">
      <c r="N10400" s="0" t="str">
        <f aca="false">IF(R10400=0,"",IF(Q10400=VLOOKUP(N10399+1,$B$8:$C$360,2,0),N10399+1,N10399))</f>
        <v/>
      </c>
      <c r="P10400" s="30"/>
      <c r="Q10400" s="30"/>
      <c r="R10400" s="35"/>
      <c r="S10400" s="35"/>
      <c r="T10400" s="35"/>
      <c r="U10400" s="35"/>
      <c r="V10400" s="35"/>
      <c r="W10400" s="35"/>
      <c r="X10400" s="35"/>
      <c r="Y10400" s="35"/>
    </row>
    <row r="10401" customFormat="false" ht="14.25" hidden="false" customHeight="false" outlineLevel="0" collapsed="false">
      <c r="N10401" s="0" t="str">
        <f aca="false">IF(R10401=0,"",IF(Q10401=VLOOKUP(N10400+1,$B$8:$C$360,2,0),N10400+1,N10400))</f>
        <v/>
      </c>
      <c r="P10401" s="30"/>
      <c r="Q10401" s="30"/>
      <c r="R10401" s="35"/>
      <c r="S10401" s="35"/>
      <c r="T10401" s="35"/>
      <c r="U10401" s="35"/>
      <c r="V10401" s="35"/>
      <c r="W10401" s="35"/>
      <c r="X10401" s="35"/>
      <c r="Y10401" s="35"/>
    </row>
    <row r="10402" customFormat="false" ht="14.25" hidden="false" customHeight="false" outlineLevel="0" collapsed="false">
      <c r="N10402" s="0" t="str">
        <f aca="false">IF(R10402=0,"",IF(Q10402=VLOOKUP(N10401+1,$B$8:$C$360,2,0),N10401+1,N10401))</f>
        <v/>
      </c>
      <c r="P10402" s="30"/>
      <c r="Q10402" s="30"/>
      <c r="R10402" s="35"/>
      <c r="S10402" s="35"/>
      <c r="T10402" s="35"/>
      <c r="U10402" s="35"/>
      <c r="V10402" s="35"/>
      <c r="W10402" s="35"/>
      <c r="X10402" s="35"/>
      <c r="Y10402" s="35"/>
    </row>
    <row r="10403" customFormat="false" ht="14.25" hidden="false" customHeight="false" outlineLevel="0" collapsed="false">
      <c r="N10403" s="0" t="str">
        <f aca="false">IF(R10403=0,"",IF(Q10403=VLOOKUP(N10402+1,$B$8:$C$360,2,0),N10402+1,N10402))</f>
        <v/>
      </c>
      <c r="P10403" s="30"/>
      <c r="Q10403" s="30"/>
      <c r="R10403" s="35"/>
      <c r="S10403" s="35"/>
      <c r="T10403" s="35"/>
      <c r="U10403" s="35"/>
      <c r="V10403" s="35"/>
      <c r="W10403" s="35"/>
      <c r="X10403" s="35"/>
      <c r="Y10403" s="35"/>
    </row>
    <row r="10404" customFormat="false" ht="14.25" hidden="false" customHeight="false" outlineLevel="0" collapsed="false">
      <c r="N10404" s="0" t="str">
        <f aca="false">IF(R10404=0,"",IF(Q10404=VLOOKUP(N10403+1,$B$8:$C$360,2,0),N10403+1,N10403))</f>
        <v/>
      </c>
      <c r="P10404" s="30"/>
      <c r="Q10404" s="30"/>
      <c r="R10404" s="35"/>
      <c r="S10404" s="35"/>
      <c r="T10404" s="35"/>
      <c r="U10404" s="35"/>
      <c r="V10404" s="35"/>
      <c r="W10404" s="35"/>
      <c r="X10404" s="35"/>
      <c r="Y10404" s="35"/>
    </row>
    <row r="10405" customFormat="false" ht="14.25" hidden="false" customHeight="false" outlineLevel="0" collapsed="false">
      <c r="N10405" s="0" t="str">
        <f aca="false">IF(R10405=0,"",IF(Q10405=VLOOKUP(N10404+1,$B$8:$C$360,2,0),N10404+1,N10404))</f>
        <v/>
      </c>
      <c r="P10405" s="30"/>
      <c r="Q10405" s="30"/>
      <c r="R10405" s="35"/>
      <c r="S10405" s="35"/>
      <c r="T10405" s="35"/>
      <c r="U10405" s="35"/>
      <c r="V10405" s="35"/>
      <c r="W10405" s="35"/>
      <c r="X10405" s="35"/>
      <c r="Y10405" s="35"/>
    </row>
    <row r="10406" customFormat="false" ht="14.25" hidden="false" customHeight="false" outlineLevel="0" collapsed="false">
      <c r="N10406" s="0" t="str">
        <f aca="false">IF(R10406=0,"",IF(Q10406=VLOOKUP(N10405+1,$B$8:$C$360,2,0),N10405+1,N10405))</f>
        <v/>
      </c>
      <c r="P10406" s="30"/>
      <c r="Q10406" s="30"/>
      <c r="R10406" s="35"/>
      <c r="S10406" s="35"/>
      <c r="T10406" s="35"/>
      <c r="U10406" s="35"/>
      <c r="V10406" s="35"/>
      <c r="W10406" s="35"/>
      <c r="X10406" s="35"/>
      <c r="Y10406" s="35"/>
    </row>
    <row r="10407" customFormat="false" ht="14.25" hidden="false" customHeight="false" outlineLevel="0" collapsed="false">
      <c r="N10407" s="0" t="str">
        <f aca="false">IF(R10407=0,"",IF(Q10407=VLOOKUP(N10406+1,$B$8:$C$360,2,0),N10406+1,N10406))</f>
        <v/>
      </c>
      <c r="P10407" s="30"/>
      <c r="Q10407" s="30"/>
      <c r="R10407" s="35"/>
      <c r="S10407" s="35"/>
      <c r="T10407" s="35"/>
      <c r="U10407" s="35"/>
      <c r="V10407" s="35"/>
      <c r="W10407" s="35"/>
      <c r="X10407" s="35"/>
      <c r="Y10407" s="35"/>
    </row>
    <row r="10408" customFormat="false" ht="14.25" hidden="false" customHeight="false" outlineLevel="0" collapsed="false">
      <c r="N10408" s="0" t="str">
        <f aca="false">IF(R10408=0,"",IF(Q10408=VLOOKUP(N10407+1,$B$8:$C$360,2,0),N10407+1,N10407))</f>
        <v/>
      </c>
      <c r="P10408" s="30"/>
      <c r="Q10408" s="30"/>
      <c r="R10408" s="35"/>
      <c r="S10408" s="35"/>
      <c r="T10408" s="35"/>
      <c r="U10408" s="35"/>
      <c r="V10408" s="35"/>
      <c r="W10408" s="35"/>
      <c r="X10408" s="35"/>
      <c r="Y10408" s="35"/>
    </row>
    <row r="10409" customFormat="false" ht="14.25" hidden="false" customHeight="false" outlineLevel="0" collapsed="false">
      <c r="N10409" s="0" t="str">
        <f aca="false">IF(R10409=0,"",IF(Q10409=VLOOKUP(N10408+1,$B$8:$C$360,2,0),N10408+1,N10408))</f>
        <v/>
      </c>
      <c r="P10409" s="30"/>
      <c r="Q10409" s="30"/>
      <c r="R10409" s="35"/>
      <c r="S10409" s="35"/>
      <c r="T10409" s="35"/>
      <c r="U10409" s="35"/>
      <c r="V10409" s="35"/>
      <c r="W10409" s="35"/>
      <c r="X10409" s="35"/>
      <c r="Y10409" s="35"/>
    </row>
    <row r="10410" customFormat="false" ht="14.25" hidden="false" customHeight="false" outlineLevel="0" collapsed="false">
      <c r="N10410" s="0" t="str">
        <f aca="false">IF(R10410=0,"",IF(Q10410=VLOOKUP(N10409+1,$B$8:$C$360,2,0),N10409+1,N10409))</f>
        <v/>
      </c>
      <c r="P10410" s="30"/>
      <c r="Q10410" s="30"/>
      <c r="R10410" s="35"/>
      <c r="S10410" s="35"/>
      <c r="T10410" s="35"/>
      <c r="U10410" s="35"/>
      <c r="V10410" s="35"/>
      <c r="W10410" s="35"/>
      <c r="X10410" s="35"/>
      <c r="Y10410" s="35"/>
    </row>
    <row r="10411" customFormat="false" ht="14.25" hidden="false" customHeight="false" outlineLevel="0" collapsed="false">
      <c r="N10411" s="0" t="str">
        <f aca="false">IF(R10411=0,"",IF(Q10411=VLOOKUP(N10410+1,$B$8:$C$360,2,0),N10410+1,N10410))</f>
        <v/>
      </c>
      <c r="P10411" s="30"/>
      <c r="Q10411" s="30"/>
      <c r="R10411" s="35"/>
      <c r="S10411" s="35"/>
      <c r="T10411" s="35"/>
      <c r="U10411" s="35"/>
      <c r="V10411" s="35"/>
      <c r="W10411" s="35"/>
      <c r="X10411" s="35"/>
      <c r="Y10411" s="35"/>
    </row>
    <row r="10412" customFormat="false" ht="14.25" hidden="false" customHeight="false" outlineLevel="0" collapsed="false">
      <c r="N10412" s="0" t="str">
        <f aca="false">IF(R10412=0,"",IF(Q10412=VLOOKUP(N10411+1,$B$8:$C$360,2,0),N10411+1,N10411))</f>
        <v/>
      </c>
      <c r="P10412" s="30"/>
      <c r="Q10412" s="30"/>
      <c r="R10412" s="35"/>
      <c r="S10412" s="35"/>
      <c r="T10412" s="35"/>
      <c r="U10412" s="35"/>
      <c r="V10412" s="35"/>
      <c r="W10412" s="35"/>
      <c r="X10412" s="35"/>
      <c r="Y10412" s="35"/>
    </row>
    <row r="10413" customFormat="false" ht="14.25" hidden="false" customHeight="false" outlineLevel="0" collapsed="false">
      <c r="N10413" s="0" t="str">
        <f aca="false">IF(R10413=0,"",IF(Q10413=VLOOKUP(N10412+1,$B$8:$C$360,2,0),N10412+1,N10412))</f>
        <v/>
      </c>
      <c r="P10413" s="30"/>
      <c r="Q10413" s="30"/>
      <c r="R10413" s="35"/>
      <c r="S10413" s="35"/>
      <c r="T10413" s="35"/>
      <c r="U10413" s="35"/>
      <c r="V10413" s="35"/>
      <c r="W10413" s="35"/>
      <c r="X10413" s="35"/>
      <c r="Y10413" s="35"/>
    </row>
    <row r="10414" customFormat="false" ht="14.25" hidden="false" customHeight="false" outlineLevel="0" collapsed="false">
      <c r="N10414" s="0" t="str">
        <f aca="false">IF(R10414=0,"",IF(Q10414=VLOOKUP(N10413+1,$B$8:$C$360,2,0),N10413+1,N10413))</f>
        <v/>
      </c>
      <c r="P10414" s="30"/>
      <c r="Q10414" s="30"/>
      <c r="R10414" s="35"/>
      <c r="S10414" s="35"/>
      <c r="T10414" s="35"/>
      <c r="U10414" s="35"/>
      <c r="V10414" s="35"/>
      <c r="W10414" s="35"/>
      <c r="X10414" s="35"/>
      <c r="Y10414" s="35"/>
    </row>
    <row r="10415" customFormat="false" ht="14.25" hidden="false" customHeight="false" outlineLevel="0" collapsed="false">
      <c r="N10415" s="0" t="str">
        <f aca="false">IF(R10415=0,"",IF(Q10415=VLOOKUP(N10414+1,$B$8:$C$360,2,0),N10414+1,N10414))</f>
        <v/>
      </c>
      <c r="P10415" s="30"/>
      <c r="Q10415" s="30"/>
      <c r="R10415" s="35"/>
      <c r="S10415" s="35"/>
      <c r="T10415" s="35"/>
      <c r="U10415" s="35"/>
      <c r="V10415" s="35"/>
      <c r="W10415" s="35"/>
      <c r="X10415" s="35"/>
      <c r="Y10415" s="35"/>
    </row>
    <row r="10416" customFormat="false" ht="14.25" hidden="false" customHeight="false" outlineLevel="0" collapsed="false">
      <c r="N10416" s="0" t="str">
        <f aca="false">IF(R10416=0,"",IF(Q10416=VLOOKUP(N10415+1,$B$8:$C$360,2,0),N10415+1,N10415))</f>
        <v/>
      </c>
      <c r="P10416" s="30"/>
      <c r="Q10416" s="30"/>
      <c r="R10416" s="35"/>
      <c r="S10416" s="35"/>
      <c r="T10416" s="35"/>
      <c r="U10416" s="35"/>
      <c r="V10416" s="35"/>
      <c r="W10416" s="35"/>
      <c r="X10416" s="35"/>
      <c r="Y10416" s="35"/>
    </row>
    <row r="10417" customFormat="false" ht="14.25" hidden="false" customHeight="false" outlineLevel="0" collapsed="false">
      <c r="N10417" s="0" t="str">
        <f aca="false">IF(R10417=0,"",IF(Q10417=VLOOKUP(N10416+1,$B$8:$C$360,2,0),N10416+1,N10416))</f>
        <v/>
      </c>
      <c r="P10417" s="30"/>
      <c r="Q10417" s="30"/>
      <c r="R10417" s="35"/>
      <c r="S10417" s="35"/>
      <c r="T10417" s="35"/>
      <c r="U10417" s="35"/>
      <c r="V10417" s="35"/>
      <c r="W10417" s="35"/>
      <c r="X10417" s="35"/>
      <c r="Y10417" s="35"/>
    </row>
    <row r="10418" customFormat="false" ht="14.25" hidden="false" customHeight="false" outlineLevel="0" collapsed="false">
      <c r="N10418" s="0" t="str">
        <f aca="false">IF(R10418=0,"",IF(Q10418=VLOOKUP(N10417+1,$B$8:$C$360,2,0),N10417+1,N10417))</f>
        <v/>
      </c>
      <c r="P10418" s="30"/>
      <c r="Q10418" s="30"/>
      <c r="R10418" s="35"/>
      <c r="S10418" s="35"/>
      <c r="T10418" s="35"/>
      <c r="U10418" s="35"/>
      <c r="V10418" s="35"/>
      <c r="W10418" s="35"/>
      <c r="X10418" s="35"/>
      <c r="Y10418" s="35"/>
    </row>
    <row r="10419" customFormat="false" ht="14.25" hidden="false" customHeight="false" outlineLevel="0" collapsed="false">
      <c r="N10419" s="0" t="str">
        <f aca="false">IF(R10419=0,"",IF(Q10419=VLOOKUP(N10418+1,$B$8:$C$360,2,0),N10418+1,N10418))</f>
        <v/>
      </c>
      <c r="P10419" s="30"/>
      <c r="Q10419" s="30"/>
      <c r="R10419" s="35"/>
      <c r="S10419" s="35"/>
      <c r="T10419" s="35"/>
      <c r="U10419" s="35"/>
      <c r="V10419" s="35"/>
      <c r="W10419" s="35"/>
      <c r="X10419" s="35"/>
      <c r="Y10419" s="35"/>
    </row>
    <row r="10420" customFormat="false" ht="14.25" hidden="false" customHeight="false" outlineLevel="0" collapsed="false">
      <c r="N10420" s="0" t="str">
        <f aca="false">IF(R10420=0,"",IF(Q10420=VLOOKUP(N10419+1,$B$8:$C$360,2,0),N10419+1,N10419))</f>
        <v/>
      </c>
      <c r="P10420" s="30"/>
      <c r="Q10420" s="30"/>
      <c r="R10420" s="35"/>
      <c r="S10420" s="35"/>
      <c r="T10420" s="35"/>
      <c r="U10420" s="35"/>
      <c r="V10420" s="35"/>
      <c r="W10420" s="35"/>
      <c r="X10420" s="35"/>
      <c r="Y10420" s="35"/>
    </row>
    <row r="10421" customFormat="false" ht="14.25" hidden="false" customHeight="false" outlineLevel="0" collapsed="false">
      <c r="N10421" s="0" t="str">
        <f aca="false">IF(R10421=0,"",IF(Q10421=VLOOKUP(N10420+1,$B$8:$C$360,2,0),N10420+1,N10420))</f>
        <v/>
      </c>
      <c r="P10421" s="30"/>
      <c r="Q10421" s="30"/>
      <c r="R10421" s="35"/>
      <c r="S10421" s="35"/>
      <c r="T10421" s="35"/>
      <c r="U10421" s="35"/>
      <c r="V10421" s="35"/>
      <c r="W10421" s="35"/>
      <c r="X10421" s="35"/>
      <c r="Y10421" s="35"/>
    </row>
    <row r="10422" customFormat="false" ht="14.25" hidden="false" customHeight="false" outlineLevel="0" collapsed="false">
      <c r="N10422" s="0" t="str">
        <f aca="false">IF(R10422=0,"",IF(Q10422=VLOOKUP(N10421+1,$B$8:$C$360,2,0),N10421+1,N10421))</f>
        <v/>
      </c>
      <c r="P10422" s="30"/>
      <c r="Q10422" s="30"/>
      <c r="R10422" s="35"/>
      <c r="S10422" s="35"/>
      <c r="T10422" s="35"/>
      <c r="U10422" s="35"/>
      <c r="V10422" s="35"/>
      <c r="W10422" s="35"/>
      <c r="X10422" s="35"/>
      <c r="Y10422" s="35"/>
    </row>
    <row r="10423" customFormat="false" ht="14.25" hidden="false" customHeight="false" outlineLevel="0" collapsed="false">
      <c r="N10423" s="0" t="str">
        <f aca="false">IF(R10423=0,"",IF(Q10423=VLOOKUP(N10422+1,$B$8:$C$360,2,0),N10422+1,N10422))</f>
        <v/>
      </c>
      <c r="P10423" s="30"/>
      <c r="Q10423" s="30"/>
      <c r="R10423" s="35"/>
      <c r="S10423" s="35"/>
      <c r="T10423" s="35"/>
      <c r="U10423" s="35"/>
      <c r="V10423" s="35"/>
      <c r="W10423" s="35"/>
      <c r="X10423" s="35"/>
      <c r="Y10423" s="35"/>
    </row>
    <row r="10424" customFormat="false" ht="14.25" hidden="false" customHeight="false" outlineLevel="0" collapsed="false">
      <c r="N10424" s="0" t="str">
        <f aca="false">IF(R10424=0,"",IF(Q10424=VLOOKUP(N10423+1,$B$8:$C$360,2,0),N10423+1,N10423))</f>
        <v/>
      </c>
      <c r="P10424" s="30"/>
      <c r="Q10424" s="30"/>
      <c r="R10424" s="35"/>
      <c r="S10424" s="35"/>
      <c r="T10424" s="35"/>
      <c r="U10424" s="35"/>
      <c r="V10424" s="35"/>
      <c r="W10424" s="35"/>
      <c r="X10424" s="35"/>
      <c r="Y10424" s="35"/>
    </row>
    <row r="10425" customFormat="false" ht="14.25" hidden="false" customHeight="false" outlineLevel="0" collapsed="false">
      <c r="N10425" s="0" t="str">
        <f aca="false">IF(R10425=0,"",IF(Q10425=VLOOKUP(N10424+1,$B$8:$C$360,2,0),N10424+1,N10424))</f>
        <v/>
      </c>
      <c r="P10425" s="30"/>
      <c r="Q10425" s="30"/>
      <c r="R10425" s="35"/>
      <c r="S10425" s="35"/>
      <c r="T10425" s="35"/>
      <c r="U10425" s="35"/>
      <c r="V10425" s="35"/>
      <c r="W10425" s="35"/>
      <c r="X10425" s="35"/>
      <c r="Y10425" s="35"/>
    </row>
    <row r="10426" customFormat="false" ht="14.25" hidden="false" customHeight="false" outlineLevel="0" collapsed="false">
      <c r="N10426" s="0" t="str">
        <f aca="false">IF(R10426=0,"",IF(Q10426=VLOOKUP(N10425+1,$B$8:$C$360,2,0),N10425+1,N10425))</f>
        <v/>
      </c>
      <c r="P10426" s="30"/>
      <c r="Q10426" s="30"/>
      <c r="R10426" s="35"/>
      <c r="S10426" s="35"/>
      <c r="T10426" s="35"/>
      <c r="U10426" s="35"/>
      <c r="V10426" s="35"/>
      <c r="W10426" s="35"/>
      <c r="X10426" s="35"/>
      <c r="Y10426" s="35"/>
    </row>
    <row r="10427" customFormat="false" ht="14.25" hidden="false" customHeight="false" outlineLevel="0" collapsed="false">
      <c r="N10427" s="0" t="str">
        <f aca="false">IF(R10427=0,"",IF(Q10427=VLOOKUP(N10426+1,$B$8:$C$360,2,0),N10426+1,N10426))</f>
        <v/>
      </c>
      <c r="P10427" s="30"/>
      <c r="Q10427" s="30"/>
      <c r="R10427" s="35"/>
      <c r="S10427" s="35"/>
      <c r="T10427" s="35"/>
      <c r="U10427" s="35"/>
      <c r="V10427" s="35"/>
      <c r="W10427" s="35"/>
      <c r="X10427" s="35"/>
      <c r="Y10427" s="35"/>
    </row>
    <row r="10428" customFormat="false" ht="14.25" hidden="false" customHeight="false" outlineLevel="0" collapsed="false">
      <c r="N10428" s="0" t="str">
        <f aca="false">IF(R10428=0,"",IF(Q10428=VLOOKUP(N10427+1,$B$8:$C$360,2,0),N10427+1,N10427))</f>
        <v/>
      </c>
      <c r="P10428" s="30"/>
      <c r="Q10428" s="30"/>
      <c r="R10428" s="35"/>
      <c r="S10428" s="35"/>
      <c r="T10428" s="35"/>
      <c r="U10428" s="35"/>
      <c r="V10428" s="35"/>
      <c r="W10428" s="35"/>
      <c r="X10428" s="35"/>
      <c r="Y10428" s="35"/>
    </row>
    <row r="10429" customFormat="false" ht="14.25" hidden="false" customHeight="false" outlineLevel="0" collapsed="false">
      <c r="N10429" s="0" t="str">
        <f aca="false">IF(R10429=0,"",IF(Q10429=VLOOKUP(N10428+1,$B$8:$C$360,2,0),N10428+1,N10428))</f>
        <v/>
      </c>
      <c r="P10429" s="30"/>
      <c r="Q10429" s="30"/>
      <c r="R10429" s="35"/>
      <c r="S10429" s="35"/>
      <c r="T10429" s="35"/>
      <c r="U10429" s="35"/>
      <c r="V10429" s="35"/>
      <c r="W10429" s="35"/>
      <c r="X10429" s="35"/>
      <c r="Y10429" s="35"/>
    </row>
    <row r="10430" customFormat="false" ht="14.25" hidden="false" customHeight="false" outlineLevel="0" collapsed="false">
      <c r="N10430" s="0" t="str">
        <f aca="false">IF(R10430=0,"",IF(Q10430=VLOOKUP(N10429+1,$B$8:$C$360,2,0),N10429+1,N10429))</f>
        <v/>
      </c>
      <c r="P10430" s="30"/>
      <c r="Q10430" s="30"/>
      <c r="R10430" s="35"/>
      <c r="S10430" s="35"/>
      <c r="T10430" s="35"/>
      <c r="U10430" s="35"/>
      <c r="V10430" s="35"/>
      <c r="W10430" s="35"/>
      <c r="X10430" s="35"/>
      <c r="Y10430" s="35"/>
    </row>
    <row r="10431" customFormat="false" ht="14.25" hidden="false" customHeight="false" outlineLevel="0" collapsed="false">
      <c r="N10431" s="0" t="str">
        <f aca="false">IF(R10431=0,"",IF(Q10431=VLOOKUP(N10430+1,$B$8:$C$360,2,0),N10430+1,N10430))</f>
        <v/>
      </c>
      <c r="P10431" s="30"/>
      <c r="Q10431" s="30"/>
      <c r="R10431" s="35"/>
      <c r="S10431" s="35"/>
      <c r="T10431" s="35"/>
      <c r="U10431" s="35"/>
      <c r="V10431" s="35"/>
      <c r="W10431" s="35"/>
      <c r="X10431" s="35"/>
      <c r="Y10431" s="35"/>
    </row>
    <row r="10432" customFormat="false" ht="14.25" hidden="false" customHeight="false" outlineLevel="0" collapsed="false">
      <c r="N10432" s="0" t="str">
        <f aca="false">IF(R10432=0,"",IF(Q10432=VLOOKUP(N10431+1,$B$8:$C$360,2,0),N10431+1,N10431))</f>
        <v/>
      </c>
      <c r="P10432" s="30"/>
      <c r="Q10432" s="30"/>
      <c r="R10432" s="35"/>
      <c r="S10432" s="35"/>
      <c r="T10432" s="35"/>
      <c r="U10432" s="35"/>
      <c r="V10432" s="35"/>
      <c r="W10432" s="35"/>
      <c r="X10432" s="35"/>
      <c r="Y10432" s="35"/>
    </row>
    <row r="10433" customFormat="false" ht="14.25" hidden="false" customHeight="false" outlineLevel="0" collapsed="false">
      <c r="N10433" s="0" t="str">
        <f aca="false">IF(R10433=0,"",IF(Q10433=VLOOKUP(N10432+1,$B$8:$C$360,2,0),N10432+1,N10432))</f>
        <v/>
      </c>
      <c r="P10433" s="30"/>
      <c r="Q10433" s="30"/>
      <c r="R10433" s="35"/>
      <c r="S10433" s="35"/>
      <c r="T10433" s="35"/>
      <c r="U10433" s="35"/>
      <c r="V10433" s="35"/>
      <c r="W10433" s="35"/>
      <c r="X10433" s="35"/>
      <c r="Y10433" s="35"/>
    </row>
    <row r="10434" customFormat="false" ht="14.25" hidden="false" customHeight="false" outlineLevel="0" collapsed="false">
      <c r="N10434" s="0" t="str">
        <f aca="false">IF(R10434=0,"",IF(Q10434=VLOOKUP(N10433+1,$B$8:$C$360,2,0),N10433+1,N10433))</f>
        <v/>
      </c>
      <c r="P10434" s="30"/>
      <c r="Q10434" s="30"/>
      <c r="R10434" s="35"/>
      <c r="S10434" s="35"/>
      <c r="T10434" s="35"/>
      <c r="U10434" s="35"/>
      <c r="V10434" s="35"/>
      <c r="W10434" s="35"/>
      <c r="X10434" s="35"/>
      <c r="Y10434" s="35"/>
    </row>
    <row r="10435" customFormat="false" ht="14.25" hidden="false" customHeight="false" outlineLevel="0" collapsed="false">
      <c r="N10435" s="0" t="str">
        <f aca="false">IF(R10435=0,"",IF(Q10435=VLOOKUP(N10434+1,$B$8:$C$360,2,0),N10434+1,N10434))</f>
        <v/>
      </c>
      <c r="P10435" s="30"/>
      <c r="Q10435" s="30"/>
      <c r="R10435" s="35"/>
      <c r="S10435" s="35"/>
      <c r="T10435" s="35"/>
      <c r="U10435" s="35"/>
      <c r="V10435" s="35"/>
      <c r="W10435" s="35"/>
      <c r="X10435" s="35"/>
      <c r="Y10435" s="35"/>
    </row>
    <row r="10436" customFormat="false" ht="14.25" hidden="false" customHeight="false" outlineLevel="0" collapsed="false">
      <c r="N10436" s="0" t="str">
        <f aca="false">IF(R10436=0,"",IF(Q10436=VLOOKUP(N10435+1,$B$8:$C$360,2,0),N10435+1,N10435))</f>
        <v/>
      </c>
      <c r="P10436" s="30"/>
      <c r="Q10436" s="30"/>
      <c r="R10436" s="35"/>
      <c r="S10436" s="35"/>
      <c r="T10436" s="35"/>
      <c r="U10436" s="35"/>
      <c r="V10436" s="35"/>
      <c r="W10436" s="35"/>
      <c r="X10436" s="35"/>
      <c r="Y10436" s="35"/>
    </row>
    <row r="10437" customFormat="false" ht="14.25" hidden="false" customHeight="false" outlineLevel="0" collapsed="false">
      <c r="N10437" s="0" t="str">
        <f aca="false">IF(R10437=0,"",IF(Q10437=VLOOKUP(N10436+1,$B$8:$C$360,2,0),N10436+1,N10436))</f>
        <v/>
      </c>
      <c r="P10437" s="30"/>
      <c r="Q10437" s="30"/>
      <c r="R10437" s="35"/>
      <c r="S10437" s="35"/>
      <c r="T10437" s="35"/>
      <c r="U10437" s="35"/>
      <c r="V10437" s="35"/>
      <c r="W10437" s="35"/>
      <c r="X10437" s="35"/>
      <c r="Y10437" s="35"/>
    </row>
    <row r="10438" customFormat="false" ht="14.25" hidden="false" customHeight="false" outlineLevel="0" collapsed="false">
      <c r="N10438" s="0" t="str">
        <f aca="false">IF(R10438=0,"",IF(Q10438=VLOOKUP(N10437+1,$B$8:$C$360,2,0),N10437+1,N10437))</f>
        <v/>
      </c>
      <c r="P10438" s="30"/>
      <c r="Q10438" s="30"/>
      <c r="R10438" s="35"/>
      <c r="S10438" s="35"/>
      <c r="T10438" s="35"/>
      <c r="U10438" s="35"/>
      <c r="V10438" s="35"/>
      <c r="W10438" s="35"/>
      <c r="X10438" s="35"/>
      <c r="Y10438" s="35"/>
    </row>
    <row r="10439" customFormat="false" ht="14.25" hidden="false" customHeight="false" outlineLevel="0" collapsed="false">
      <c r="N10439" s="0" t="str">
        <f aca="false">IF(R10439=0,"",IF(Q10439=VLOOKUP(N10438+1,$B$8:$C$360,2,0),N10438+1,N10438))</f>
        <v/>
      </c>
      <c r="P10439" s="30"/>
      <c r="Q10439" s="30"/>
      <c r="R10439" s="35"/>
      <c r="S10439" s="35"/>
      <c r="T10439" s="35"/>
      <c r="U10439" s="35"/>
      <c r="V10439" s="35"/>
      <c r="W10439" s="35"/>
      <c r="X10439" s="35"/>
      <c r="Y10439" s="35"/>
    </row>
    <row r="10440" customFormat="false" ht="14.25" hidden="false" customHeight="false" outlineLevel="0" collapsed="false">
      <c r="N10440" s="0" t="str">
        <f aca="false">IF(R10440=0,"",IF(Q10440=VLOOKUP(N10439+1,$B$8:$C$360,2,0),N10439+1,N10439))</f>
        <v/>
      </c>
      <c r="P10440" s="30"/>
      <c r="Q10440" s="30"/>
      <c r="R10440" s="35"/>
      <c r="S10440" s="35"/>
      <c r="T10440" s="35"/>
      <c r="U10440" s="35"/>
      <c r="V10440" s="35"/>
      <c r="W10440" s="35"/>
      <c r="X10440" s="35"/>
      <c r="Y10440" s="35"/>
    </row>
    <row r="10441" customFormat="false" ht="14.25" hidden="false" customHeight="false" outlineLevel="0" collapsed="false">
      <c r="N10441" s="0" t="str">
        <f aca="false">IF(R10441=0,"",IF(Q10441=VLOOKUP(N10440+1,$B$8:$C$360,2,0),N10440+1,N10440))</f>
        <v/>
      </c>
      <c r="P10441" s="30"/>
      <c r="Q10441" s="30"/>
      <c r="R10441" s="35"/>
      <c r="S10441" s="35"/>
      <c r="T10441" s="35"/>
      <c r="U10441" s="35"/>
      <c r="V10441" s="35"/>
      <c r="W10441" s="35"/>
      <c r="X10441" s="35"/>
      <c r="Y10441" s="35"/>
    </row>
    <row r="10442" customFormat="false" ht="14.25" hidden="false" customHeight="false" outlineLevel="0" collapsed="false">
      <c r="N10442" s="0" t="str">
        <f aca="false">IF(R10442=0,"",IF(Q10442=VLOOKUP(N10441+1,$B$8:$C$360,2,0),N10441+1,N10441))</f>
        <v/>
      </c>
      <c r="P10442" s="30"/>
      <c r="Q10442" s="30"/>
      <c r="R10442" s="35"/>
      <c r="S10442" s="35"/>
      <c r="T10442" s="35"/>
      <c r="U10442" s="35"/>
      <c r="V10442" s="35"/>
      <c r="W10442" s="35"/>
      <c r="X10442" s="35"/>
      <c r="Y10442" s="35"/>
    </row>
    <row r="10443" customFormat="false" ht="14.25" hidden="false" customHeight="false" outlineLevel="0" collapsed="false">
      <c r="N10443" s="0" t="str">
        <f aca="false">IF(R10443=0,"",IF(Q10443=VLOOKUP(N10442+1,$B$8:$C$360,2,0),N10442+1,N10442))</f>
        <v/>
      </c>
      <c r="P10443" s="30"/>
      <c r="Q10443" s="30"/>
      <c r="R10443" s="35"/>
      <c r="S10443" s="35"/>
      <c r="T10443" s="35"/>
      <c r="U10443" s="35"/>
      <c r="V10443" s="35"/>
      <c r="W10443" s="35"/>
      <c r="X10443" s="35"/>
      <c r="Y10443" s="35"/>
    </row>
    <row r="10444" customFormat="false" ht="14.25" hidden="false" customHeight="false" outlineLevel="0" collapsed="false">
      <c r="N10444" s="0" t="str">
        <f aca="false">IF(R10444=0,"",IF(Q10444=VLOOKUP(N10443+1,$B$8:$C$360,2,0),N10443+1,N10443))</f>
        <v/>
      </c>
      <c r="P10444" s="30"/>
      <c r="Q10444" s="30"/>
      <c r="R10444" s="35"/>
      <c r="S10444" s="35"/>
      <c r="T10444" s="35"/>
      <c r="U10444" s="35"/>
      <c r="V10444" s="35"/>
      <c r="W10444" s="35"/>
      <c r="X10444" s="35"/>
      <c r="Y10444" s="35"/>
    </row>
    <row r="10445" customFormat="false" ht="14.25" hidden="false" customHeight="false" outlineLevel="0" collapsed="false">
      <c r="N10445" s="0" t="str">
        <f aca="false">IF(R10445=0,"",IF(Q10445=VLOOKUP(N10444+1,$B$8:$C$360,2,0),N10444+1,N10444))</f>
        <v/>
      </c>
      <c r="P10445" s="30"/>
      <c r="Q10445" s="30"/>
      <c r="R10445" s="35"/>
      <c r="S10445" s="35"/>
      <c r="T10445" s="35"/>
      <c r="U10445" s="35"/>
      <c r="V10445" s="35"/>
      <c r="W10445" s="35"/>
      <c r="X10445" s="35"/>
      <c r="Y10445" s="35"/>
    </row>
    <row r="10446" customFormat="false" ht="14.25" hidden="false" customHeight="false" outlineLevel="0" collapsed="false">
      <c r="N10446" s="0" t="str">
        <f aca="false">IF(R10446=0,"",IF(Q10446=VLOOKUP(N10445+1,$B$8:$C$360,2,0),N10445+1,N10445))</f>
        <v/>
      </c>
      <c r="P10446" s="30"/>
      <c r="Q10446" s="30"/>
      <c r="R10446" s="35"/>
      <c r="S10446" s="35"/>
      <c r="T10446" s="35"/>
      <c r="U10446" s="35"/>
      <c r="V10446" s="35"/>
      <c r="W10446" s="35"/>
      <c r="X10446" s="35"/>
      <c r="Y10446" s="35"/>
    </row>
    <row r="10447" customFormat="false" ht="14.25" hidden="false" customHeight="false" outlineLevel="0" collapsed="false">
      <c r="N10447" s="0" t="str">
        <f aca="false">IF(R10447=0,"",IF(Q10447=VLOOKUP(N10446+1,$B$8:$C$360,2,0),N10446+1,N10446))</f>
        <v/>
      </c>
      <c r="P10447" s="30"/>
      <c r="Q10447" s="30"/>
      <c r="R10447" s="35"/>
      <c r="S10447" s="35"/>
      <c r="T10447" s="35"/>
      <c r="U10447" s="35"/>
      <c r="V10447" s="35"/>
      <c r="W10447" s="35"/>
      <c r="X10447" s="35"/>
      <c r="Y10447" s="35"/>
    </row>
    <row r="10448" customFormat="false" ht="14.25" hidden="false" customHeight="false" outlineLevel="0" collapsed="false">
      <c r="N10448" s="0" t="str">
        <f aca="false">IF(R10448=0,"",IF(Q10448=VLOOKUP(N10447+1,$B$8:$C$360,2,0),N10447+1,N10447))</f>
        <v/>
      </c>
      <c r="P10448" s="30"/>
      <c r="Q10448" s="30"/>
      <c r="R10448" s="35"/>
      <c r="S10448" s="35"/>
      <c r="T10448" s="35"/>
      <c r="U10448" s="35"/>
      <c r="V10448" s="35"/>
      <c r="W10448" s="35"/>
      <c r="X10448" s="35"/>
      <c r="Y10448" s="35"/>
    </row>
    <row r="10449" customFormat="false" ht="14.25" hidden="false" customHeight="false" outlineLevel="0" collapsed="false">
      <c r="N10449" s="0" t="str">
        <f aca="false">IF(R10449=0,"",IF(Q10449=VLOOKUP(N10448+1,$B$8:$C$360,2,0),N10448+1,N10448))</f>
        <v/>
      </c>
      <c r="P10449" s="30"/>
      <c r="Q10449" s="30"/>
      <c r="R10449" s="35"/>
      <c r="S10449" s="35"/>
      <c r="T10449" s="35"/>
      <c r="U10449" s="35"/>
      <c r="V10449" s="35"/>
      <c r="W10449" s="35"/>
      <c r="X10449" s="35"/>
      <c r="Y10449" s="35"/>
    </row>
    <row r="10450" customFormat="false" ht="14.25" hidden="false" customHeight="false" outlineLevel="0" collapsed="false">
      <c r="N10450" s="0" t="str">
        <f aca="false">IF(R10450=0,"",IF(Q10450=VLOOKUP(N10449+1,$B$8:$C$360,2,0),N10449+1,N10449))</f>
        <v/>
      </c>
      <c r="P10450" s="30"/>
      <c r="Q10450" s="30"/>
      <c r="R10450" s="35"/>
      <c r="S10450" s="35"/>
      <c r="T10450" s="35"/>
      <c r="U10450" s="35"/>
      <c r="V10450" s="35"/>
      <c r="W10450" s="35"/>
      <c r="X10450" s="35"/>
      <c r="Y10450" s="35"/>
    </row>
    <row r="10451" customFormat="false" ht="14.25" hidden="false" customHeight="false" outlineLevel="0" collapsed="false">
      <c r="N10451" s="0" t="str">
        <f aca="false">IF(R10451=0,"",IF(Q10451=VLOOKUP(N10450+1,$B$8:$C$360,2,0),N10450+1,N10450))</f>
        <v/>
      </c>
      <c r="P10451" s="30"/>
      <c r="Q10451" s="30"/>
      <c r="R10451" s="35"/>
      <c r="S10451" s="35"/>
      <c r="T10451" s="35"/>
      <c r="U10451" s="35"/>
      <c r="V10451" s="35"/>
      <c r="W10451" s="35"/>
      <c r="X10451" s="35"/>
      <c r="Y10451" s="35"/>
    </row>
    <row r="10452" customFormat="false" ht="14.25" hidden="false" customHeight="false" outlineLevel="0" collapsed="false">
      <c r="N10452" s="0" t="str">
        <f aca="false">IF(R10452=0,"",IF(Q10452=VLOOKUP(N10451+1,$B$8:$C$360,2,0),N10451+1,N10451))</f>
        <v/>
      </c>
      <c r="P10452" s="30"/>
      <c r="Q10452" s="30"/>
      <c r="R10452" s="35"/>
      <c r="S10452" s="35"/>
      <c r="T10452" s="35"/>
      <c r="U10452" s="35"/>
      <c r="V10452" s="35"/>
      <c r="W10452" s="35"/>
      <c r="X10452" s="35"/>
      <c r="Y10452" s="35"/>
    </row>
    <row r="10453" customFormat="false" ht="14.25" hidden="false" customHeight="false" outlineLevel="0" collapsed="false">
      <c r="N10453" s="0" t="str">
        <f aca="false">IF(R10453=0,"",IF(Q10453=VLOOKUP(N10452+1,$B$8:$C$360,2,0),N10452+1,N10452))</f>
        <v/>
      </c>
      <c r="P10453" s="30"/>
      <c r="Q10453" s="30"/>
      <c r="R10453" s="35"/>
      <c r="S10453" s="35"/>
      <c r="T10453" s="35"/>
      <c r="U10453" s="35"/>
      <c r="V10453" s="35"/>
      <c r="W10453" s="35"/>
      <c r="X10453" s="35"/>
      <c r="Y10453" s="35"/>
    </row>
    <row r="10454" customFormat="false" ht="14.25" hidden="false" customHeight="false" outlineLevel="0" collapsed="false">
      <c r="N10454" s="0" t="str">
        <f aca="false">IF(R10454=0,"",IF(Q10454=VLOOKUP(N10453+1,$B$8:$C$360,2,0),N10453+1,N10453))</f>
        <v/>
      </c>
      <c r="P10454" s="30"/>
      <c r="Q10454" s="30"/>
      <c r="R10454" s="35"/>
      <c r="S10454" s="35"/>
      <c r="T10454" s="35"/>
      <c r="U10454" s="35"/>
      <c r="V10454" s="35"/>
      <c r="W10454" s="35"/>
      <c r="X10454" s="35"/>
      <c r="Y10454" s="35"/>
    </row>
    <row r="10455" customFormat="false" ht="14.25" hidden="false" customHeight="false" outlineLevel="0" collapsed="false">
      <c r="N10455" s="0" t="str">
        <f aca="false">IF(R10455=0,"",IF(Q10455=VLOOKUP(N10454+1,$B$8:$C$360,2,0),N10454+1,N10454))</f>
        <v/>
      </c>
      <c r="P10455" s="30"/>
      <c r="Q10455" s="30"/>
      <c r="R10455" s="35"/>
      <c r="S10455" s="35"/>
      <c r="T10455" s="35"/>
      <c r="U10455" s="35"/>
      <c r="V10455" s="35"/>
      <c r="W10455" s="35"/>
      <c r="X10455" s="35"/>
      <c r="Y10455" s="35"/>
    </row>
    <row r="10456" customFormat="false" ht="14.25" hidden="false" customHeight="false" outlineLevel="0" collapsed="false">
      <c r="N10456" s="0" t="str">
        <f aca="false">IF(R10456=0,"",IF(Q10456=VLOOKUP(N10455+1,$B$8:$C$360,2,0),N10455+1,N10455))</f>
        <v/>
      </c>
      <c r="P10456" s="30"/>
      <c r="Q10456" s="30"/>
      <c r="R10456" s="35"/>
      <c r="S10456" s="35"/>
      <c r="T10456" s="35"/>
      <c r="U10456" s="35"/>
      <c r="V10456" s="35"/>
      <c r="W10456" s="35"/>
      <c r="X10456" s="35"/>
      <c r="Y10456" s="35"/>
    </row>
    <row r="10457" customFormat="false" ht="14.25" hidden="false" customHeight="false" outlineLevel="0" collapsed="false">
      <c r="N10457" s="0" t="str">
        <f aca="false">IF(R10457=0,"",IF(Q10457=VLOOKUP(N10456+1,$B$8:$C$360,2,0),N10456+1,N10456))</f>
        <v/>
      </c>
      <c r="P10457" s="30"/>
      <c r="Q10457" s="30"/>
      <c r="R10457" s="35"/>
      <c r="S10457" s="35"/>
      <c r="T10457" s="35"/>
      <c r="U10457" s="35"/>
      <c r="V10457" s="35"/>
      <c r="W10457" s="35"/>
      <c r="X10457" s="35"/>
      <c r="Y10457" s="35"/>
    </row>
    <row r="10458" customFormat="false" ht="14.25" hidden="false" customHeight="false" outlineLevel="0" collapsed="false">
      <c r="N10458" s="0" t="str">
        <f aca="false">IF(R10458=0,"",IF(Q10458=VLOOKUP(N10457+1,$B$8:$C$360,2,0),N10457+1,N10457))</f>
        <v/>
      </c>
      <c r="P10458" s="30"/>
      <c r="Q10458" s="30"/>
      <c r="R10458" s="35"/>
      <c r="S10458" s="35"/>
      <c r="T10458" s="35"/>
      <c r="U10458" s="35"/>
      <c r="V10458" s="35"/>
      <c r="W10458" s="35"/>
      <c r="X10458" s="35"/>
      <c r="Y10458" s="35"/>
    </row>
    <row r="10459" customFormat="false" ht="14.25" hidden="false" customHeight="false" outlineLevel="0" collapsed="false">
      <c r="N10459" s="0" t="str">
        <f aca="false">IF(R10459=0,"",IF(Q10459=VLOOKUP(N10458+1,$B$8:$C$360,2,0),N10458+1,N10458))</f>
        <v/>
      </c>
      <c r="P10459" s="30"/>
      <c r="Q10459" s="30"/>
      <c r="R10459" s="35"/>
      <c r="S10459" s="35"/>
      <c r="T10459" s="35"/>
      <c r="U10459" s="35"/>
      <c r="V10459" s="35"/>
      <c r="W10459" s="35"/>
      <c r="X10459" s="35"/>
      <c r="Y10459" s="35"/>
    </row>
    <row r="10460" customFormat="false" ht="14.25" hidden="false" customHeight="false" outlineLevel="0" collapsed="false">
      <c r="N10460" s="0" t="str">
        <f aca="false">IF(R10460=0,"",IF(Q10460=VLOOKUP(N10459+1,$B$8:$C$360,2,0),N10459+1,N10459))</f>
        <v/>
      </c>
      <c r="P10460" s="30"/>
      <c r="Q10460" s="30"/>
      <c r="R10460" s="35"/>
      <c r="S10460" s="35"/>
      <c r="T10460" s="35"/>
      <c r="U10460" s="35"/>
      <c r="V10460" s="35"/>
      <c r="W10460" s="35"/>
      <c r="X10460" s="35"/>
      <c r="Y10460" s="35"/>
    </row>
    <row r="10461" customFormat="false" ht="14.25" hidden="false" customHeight="false" outlineLevel="0" collapsed="false">
      <c r="N10461" s="0" t="str">
        <f aca="false">IF(R10461=0,"",IF(Q10461=VLOOKUP(N10460+1,$B$8:$C$360,2,0),N10460+1,N10460))</f>
        <v/>
      </c>
      <c r="P10461" s="30"/>
      <c r="Q10461" s="30"/>
      <c r="R10461" s="35"/>
      <c r="S10461" s="35"/>
      <c r="T10461" s="35"/>
      <c r="U10461" s="35"/>
      <c r="V10461" s="35"/>
      <c r="W10461" s="35"/>
      <c r="X10461" s="35"/>
      <c r="Y10461" s="35"/>
    </row>
    <row r="10462" customFormat="false" ht="14.25" hidden="false" customHeight="false" outlineLevel="0" collapsed="false">
      <c r="N10462" s="0" t="str">
        <f aca="false">IF(R10462=0,"",IF(Q10462=VLOOKUP(N10461+1,$B$8:$C$360,2,0),N10461+1,N10461))</f>
        <v/>
      </c>
      <c r="P10462" s="30"/>
      <c r="Q10462" s="30"/>
      <c r="R10462" s="35"/>
      <c r="S10462" s="35"/>
      <c r="T10462" s="35"/>
      <c r="U10462" s="35"/>
      <c r="V10462" s="35"/>
      <c r="W10462" s="35"/>
      <c r="X10462" s="35"/>
      <c r="Y10462" s="35"/>
    </row>
    <row r="10463" customFormat="false" ht="14.25" hidden="false" customHeight="false" outlineLevel="0" collapsed="false">
      <c r="N10463" s="0" t="str">
        <f aca="false">IF(R10463=0,"",IF(Q10463=VLOOKUP(N10462+1,$B$8:$C$360,2,0),N10462+1,N10462))</f>
        <v/>
      </c>
      <c r="P10463" s="30"/>
      <c r="Q10463" s="30"/>
      <c r="R10463" s="35"/>
      <c r="S10463" s="35"/>
      <c r="T10463" s="35"/>
      <c r="U10463" s="35"/>
      <c r="V10463" s="35"/>
      <c r="W10463" s="35"/>
      <c r="X10463" s="35"/>
      <c r="Y10463" s="35"/>
    </row>
    <row r="10464" customFormat="false" ht="14.25" hidden="false" customHeight="false" outlineLevel="0" collapsed="false">
      <c r="N10464" s="0" t="str">
        <f aca="false">IF(R10464=0,"",IF(Q10464=VLOOKUP(N10463+1,$B$8:$C$360,2,0),N10463+1,N10463))</f>
        <v/>
      </c>
      <c r="P10464" s="30"/>
      <c r="Q10464" s="30"/>
      <c r="R10464" s="35"/>
      <c r="S10464" s="35"/>
      <c r="T10464" s="35"/>
      <c r="U10464" s="35"/>
      <c r="V10464" s="35"/>
      <c r="W10464" s="35"/>
      <c r="X10464" s="35"/>
      <c r="Y10464" s="35"/>
    </row>
    <row r="10465" customFormat="false" ht="14.25" hidden="false" customHeight="false" outlineLevel="0" collapsed="false">
      <c r="N10465" s="0" t="str">
        <f aca="false">IF(R10465=0,"",IF(Q10465=VLOOKUP(N10464+1,$B$8:$C$360,2,0),N10464+1,N10464))</f>
        <v/>
      </c>
      <c r="P10465" s="30"/>
      <c r="Q10465" s="30"/>
      <c r="R10465" s="35"/>
      <c r="S10465" s="35"/>
      <c r="T10465" s="35"/>
      <c r="U10465" s="35"/>
      <c r="V10465" s="35"/>
      <c r="W10465" s="35"/>
      <c r="X10465" s="35"/>
      <c r="Y10465" s="35"/>
    </row>
    <row r="10466" customFormat="false" ht="14.25" hidden="false" customHeight="false" outlineLevel="0" collapsed="false">
      <c r="N10466" s="0" t="str">
        <f aca="false">IF(R10466=0,"",IF(Q10466=VLOOKUP(N10465+1,$B$8:$C$360,2,0),N10465+1,N10465))</f>
        <v/>
      </c>
      <c r="P10466" s="30"/>
      <c r="Q10466" s="30"/>
      <c r="R10466" s="35"/>
      <c r="S10466" s="35"/>
      <c r="T10466" s="35"/>
      <c r="U10466" s="35"/>
      <c r="V10466" s="35"/>
      <c r="W10466" s="35"/>
      <c r="X10466" s="35"/>
      <c r="Y10466" s="35"/>
    </row>
    <row r="10467" customFormat="false" ht="14.25" hidden="false" customHeight="false" outlineLevel="0" collapsed="false">
      <c r="N10467" s="0" t="str">
        <f aca="false">IF(R10467=0,"",IF(Q10467=VLOOKUP(N10466+1,$B$8:$C$360,2,0),N10466+1,N10466))</f>
        <v/>
      </c>
      <c r="P10467" s="30"/>
      <c r="Q10467" s="30"/>
      <c r="R10467" s="35"/>
      <c r="S10467" s="35"/>
      <c r="T10467" s="35"/>
      <c r="U10467" s="35"/>
      <c r="V10467" s="35"/>
      <c r="W10467" s="35"/>
      <c r="X10467" s="35"/>
      <c r="Y10467" s="35"/>
    </row>
    <row r="10468" customFormat="false" ht="14.25" hidden="false" customHeight="false" outlineLevel="0" collapsed="false">
      <c r="N10468" s="0" t="str">
        <f aca="false">IF(R10468=0,"",IF(Q10468=VLOOKUP(N10467+1,$B$8:$C$360,2,0),N10467+1,N10467))</f>
        <v/>
      </c>
      <c r="P10468" s="30"/>
      <c r="Q10468" s="30"/>
      <c r="R10468" s="35"/>
      <c r="S10468" s="35"/>
      <c r="T10468" s="35"/>
      <c r="U10468" s="35"/>
      <c r="V10468" s="35"/>
      <c r="W10468" s="35"/>
      <c r="X10468" s="35"/>
      <c r="Y10468" s="35"/>
    </row>
    <row r="10469" customFormat="false" ht="14.25" hidden="false" customHeight="false" outlineLevel="0" collapsed="false">
      <c r="N10469" s="0" t="str">
        <f aca="false">IF(R10469=0,"",IF(Q10469=VLOOKUP(N10468+1,$B$8:$C$360,2,0),N10468+1,N10468))</f>
        <v/>
      </c>
      <c r="P10469" s="30"/>
      <c r="Q10469" s="30"/>
      <c r="R10469" s="35"/>
      <c r="S10469" s="35"/>
      <c r="T10469" s="35"/>
      <c r="U10469" s="35"/>
      <c r="V10469" s="35"/>
      <c r="W10469" s="35"/>
      <c r="X10469" s="35"/>
      <c r="Y10469" s="35"/>
    </row>
    <row r="10470" customFormat="false" ht="14.25" hidden="false" customHeight="false" outlineLevel="0" collapsed="false">
      <c r="N10470" s="0" t="str">
        <f aca="false">IF(R10470=0,"",IF(Q10470=VLOOKUP(N10469+1,$B$8:$C$360,2,0),N10469+1,N10469))</f>
        <v/>
      </c>
      <c r="P10470" s="30"/>
      <c r="Q10470" s="30"/>
      <c r="R10470" s="35"/>
      <c r="S10470" s="35"/>
      <c r="T10470" s="35"/>
      <c r="U10470" s="35"/>
      <c r="V10470" s="35"/>
      <c r="W10470" s="35"/>
      <c r="X10470" s="35"/>
      <c r="Y10470" s="35"/>
    </row>
    <row r="10471" customFormat="false" ht="14.25" hidden="false" customHeight="false" outlineLevel="0" collapsed="false">
      <c r="N10471" s="0" t="str">
        <f aca="false">IF(R10471=0,"",IF(Q10471=VLOOKUP(N10470+1,$B$8:$C$360,2,0),N10470+1,N10470))</f>
        <v/>
      </c>
      <c r="P10471" s="30"/>
      <c r="Q10471" s="30"/>
      <c r="R10471" s="35"/>
      <c r="S10471" s="35"/>
      <c r="T10471" s="35"/>
      <c r="U10471" s="35"/>
      <c r="V10471" s="35"/>
      <c r="W10471" s="35"/>
      <c r="X10471" s="35"/>
      <c r="Y10471" s="35"/>
    </row>
    <row r="10472" customFormat="false" ht="14.25" hidden="false" customHeight="false" outlineLevel="0" collapsed="false">
      <c r="N10472" s="0" t="str">
        <f aca="false">IF(R10472=0,"",IF(Q10472=VLOOKUP(N10471+1,$B$8:$C$360,2,0),N10471+1,N10471))</f>
        <v/>
      </c>
      <c r="P10472" s="30"/>
      <c r="Q10472" s="30"/>
      <c r="R10472" s="35"/>
      <c r="S10472" s="35"/>
      <c r="T10472" s="35"/>
      <c r="U10472" s="35"/>
      <c r="V10472" s="35"/>
      <c r="W10472" s="35"/>
      <c r="X10472" s="35"/>
      <c r="Y10472" s="35"/>
    </row>
    <row r="10473" customFormat="false" ht="14.25" hidden="false" customHeight="false" outlineLevel="0" collapsed="false">
      <c r="N10473" s="0" t="str">
        <f aca="false">IF(R10473=0,"",IF(Q10473=VLOOKUP(N10472+1,$B$8:$C$360,2,0),N10472+1,N10472))</f>
        <v/>
      </c>
      <c r="P10473" s="30"/>
      <c r="Q10473" s="30"/>
      <c r="R10473" s="35"/>
      <c r="S10473" s="35"/>
      <c r="T10473" s="35"/>
      <c r="U10473" s="35"/>
      <c r="V10473" s="35"/>
      <c r="W10473" s="35"/>
      <c r="X10473" s="35"/>
      <c r="Y10473" s="35"/>
    </row>
    <row r="10474" customFormat="false" ht="14.25" hidden="false" customHeight="false" outlineLevel="0" collapsed="false">
      <c r="N10474" s="0" t="str">
        <f aca="false">IF(R10474=0,"",IF(Q10474=VLOOKUP(N10473+1,$B$8:$C$360,2,0),N10473+1,N10473))</f>
        <v/>
      </c>
      <c r="P10474" s="30"/>
      <c r="Q10474" s="30"/>
      <c r="R10474" s="35"/>
      <c r="S10474" s="35"/>
      <c r="T10474" s="35"/>
      <c r="U10474" s="35"/>
      <c r="V10474" s="35"/>
      <c r="W10474" s="35"/>
      <c r="X10474" s="35"/>
      <c r="Y10474" s="35"/>
    </row>
    <row r="10475" customFormat="false" ht="14.25" hidden="false" customHeight="false" outlineLevel="0" collapsed="false">
      <c r="N10475" s="0" t="str">
        <f aca="false">IF(R10475=0,"",IF(Q10475=VLOOKUP(N10474+1,$B$8:$C$360,2,0),N10474+1,N10474))</f>
        <v/>
      </c>
      <c r="P10475" s="30"/>
      <c r="Q10475" s="30"/>
      <c r="R10475" s="35"/>
      <c r="S10475" s="35"/>
      <c r="T10475" s="35"/>
      <c r="U10475" s="35"/>
      <c r="V10475" s="35"/>
      <c r="W10475" s="35"/>
      <c r="X10475" s="35"/>
      <c r="Y10475" s="35"/>
    </row>
    <row r="10476" customFormat="false" ht="14.25" hidden="false" customHeight="false" outlineLevel="0" collapsed="false">
      <c r="N10476" s="0" t="str">
        <f aca="false">IF(R10476=0,"",IF(Q10476=VLOOKUP(N10475+1,$B$8:$C$360,2,0),N10475+1,N10475))</f>
        <v/>
      </c>
      <c r="P10476" s="30"/>
      <c r="Q10476" s="30"/>
      <c r="R10476" s="35"/>
      <c r="S10476" s="35"/>
      <c r="T10476" s="35"/>
      <c r="U10476" s="35"/>
      <c r="V10476" s="35"/>
      <c r="W10476" s="35"/>
      <c r="X10476" s="35"/>
      <c r="Y10476" s="35"/>
    </row>
    <row r="10477" customFormat="false" ht="14.25" hidden="false" customHeight="false" outlineLevel="0" collapsed="false">
      <c r="N10477" s="0" t="str">
        <f aca="false">IF(R10477=0,"",IF(Q10477=VLOOKUP(N10476+1,$B$8:$C$360,2,0),N10476+1,N10476))</f>
        <v/>
      </c>
      <c r="P10477" s="30"/>
      <c r="Q10477" s="30"/>
      <c r="R10477" s="35"/>
      <c r="S10477" s="35"/>
      <c r="T10477" s="35"/>
      <c r="U10477" s="35"/>
      <c r="V10477" s="35"/>
      <c r="W10477" s="35"/>
      <c r="X10477" s="35"/>
      <c r="Y10477" s="35"/>
    </row>
    <row r="10478" customFormat="false" ht="14.25" hidden="false" customHeight="false" outlineLevel="0" collapsed="false">
      <c r="N10478" s="0" t="str">
        <f aca="false">IF(R10478=0,"",IF(Q10478=VLOOKUP(N10477+1,$B$8:$C$360,2,0),N10477+1,N10477))</f>
        <v/>
      </c>
      <c r="P10478" s="30"/>
      <c r="Q10478" s="30"/>
      <c r="R10478" s="35"/>
      <c r="S10478" s="35"/>
      <c r="T10478" s="35"/>
      <c r="U10478" s="35"/>
      <c r="V10478" s="35"/>
      <c r="W10478" s="35"/>
      <c r="X10478" s="35"/>
      <c r="Y10478" s="35"/>
    </row>
    <row r="10479" customFormat="false" ht="14.25" hidden="false" customHeight="false" outlineLevel="0" collapsed="false">
      <c r="N10479" s="0" t="str">
        <f aca="false">IF(R10479=0,"",IF(Q10479=VLOOKUP(N10478+1,$B$8:$C$360,2,0),N10478+1,N10478))</f>
        <v/>
      </c>
      <c r="P10479" s="30"/>
      <c r="Q10479" s="30"/>
      <c r="R10479" s="35"/>
      <c r="S10479" s="35"/>
      <c r="T10479" s="35"/>
      <c r="U10479" s="35"/>
      <c r="V10479" s="35"/>
      <c r="W10479" s="35"/>
      <c r="X10479" s="35"/>
      <c r="Y10479" s="35"/>
    </row>
    <row r="10480" customFormat="false" ht="14.25" hidden="false" customHeight="false" outlineLevel="0" collapsed="false">
      <c r="N10480" s="0" t="str">
        <f aca="false">IF(R10480=0,"",IF(Q10480=VLOOKUP(N10479+1,$B$8:$C$360,2,0),N10479+1,N10479))</f>
        <v/>
      </c>
      <c r="P10480" s="30"/>
      <c r="Q10480" s="30"/>
      <c r="R10480" s="35"/>
      <c r="S10480" s="35"/>
      <c r="T10480" s="35"/>
      <c r="U10480" s="35"/>
      <c r="V10480" s="35"/>
      <c r="W10480" s="35"/>
      <c r="X10480" s="35"/>
      <c r="Y10480" s="35"/>
    </row>
    <row r="10481" customFormat="false" ht="14.25" hidden="false" customHeight="false" outlineLevel="0" collapsed="false">
      <c r="N10481" s="0" t="str">
        <f aca="false">IF(R10481=0,"",IF(Q10481=VLOOKUP(N10480+1,$B$8:$C$360,2,0),N10480+1,N10480))</f>
        <v/>
      </c>
      <c r="P10481" s="30"/>
      <c r="Q10481" s="30"/>
      <c r="R10481" s="35"/>
      <c r="S10481" s="35"/>
      <c r="T10481" s="35"/>
      <c r="U10481" s="35"/>
      <c r="V10481" s="35"/>
      <c r="W10481" s="35"/>
      <c r="X10481" s="35"/>
      <c r="Y10481" s="35"/>
    </row>
    <row r="10482" customFormat="false" ht="14.25" hidden="false" customHeight="false" outlineLevel="0" collapsed="false">
      <c r="N10482" s="0" t="str">
        <f aca="false">IF(R10482=0,"",IF(Q10482=VLOOKUP(N10481+1,$B$8:$C$360,2,0),N10481+1,N10481))</f>
        <v/>
      </c>
      <c r="P10482" s="30"/>
      <c r="Q10482" s="30"/>
      <c r="R10482" s="35"/>
      <c r="S10482" s="35"/>
      <c r="T10482" s="35"/>
      <c r="U10482" s="35"/>
      <c r="V10482" s="35"/>
      <c r="W10482" s="35"/>
      <c r="X10482" s="35"/>
      <c r="Y10482" s="35"/>
    </row>
    <row r="10483" customFormat="false" ht="14.25" hidden="false" customHeight="false" outlineLevel="0" collapsed="false">
      <c r="N10483" s="0" t="str">
        <f aca="false">IF(R10483=0,"",IF(Q10483=VLOOKUP(N10482+1,$B$8:$C$360,2,0),N10482+1,N10482))</f>
        <v/>
      </c>
      <c r="P10483" s="30"/>
      <c r="Q10483" s="30"/>
      <c r="R10483" s="35"/>
      <c r="S10483" s="35"/>
      <c r="T10483" s="35"/>
      <c r="U10483" s="35"/>
      <c r="V10483" s="35"/>
      <c r="W10483" s="35"/>
      <c r="X10483" s="35"/>
      <c r="Y10483" s="35"/>
    </row>
    <row r="10484" customFormat="false" ht="14.25" hidden="false" customHeight="false" outlineLevel="0" collapsed="false">
      <c r="N10484" s="0" t="str">
        <f aca="false">IF(R10484=0,"",IF(Q10484=VLOOKUP(N10483+1,$B$8:$C$360,2,0),N10483+1,N10483))</f>
        <v/>
      </c>
      <c r="P10484" s="30"/>
      <c r="Q10484" s="30"/>
      <c r="R10484" s="35"/>
      <c r="S10484" s="35"/>
      <c r="T10484" s="35"/>
      <c r="U10484" s="35"/>
      <c r="V10484" s="35"/>
      <c r="W10484" s="35"/>
      <c r="X10484" s="35"/>
      <c r="Y10484" s="35"/>
    </row>
    <row r="10485" customFormat="false" ht="14.25" hidden="false" customHeight="false" outlineLevel="0" collapsed="false">
      <c r="N10485" s="0" t="str">
        <f aca="false">IF(R10485=0,"",IF(Q10485=VLOOKUP(N10484+1,$B$8:$C$360,2,0),N10484+1,N10484))</f>
        <v/>
      </c>
      <c r="P10485" s="30"/>
      <c r="Q10485" s="30"/>
      <c r="R10485" s="35"/>
      <c r="S10485" s="35"/>
      <c r="T10485" s="35"/>
      <c r="U10485" s="35"/>
      <c r="V10485" s="35"/>
      <c r="W10485" s="35"/>
      <c r="X10485" s="35"/>
      <c r="Y10485" s="35"/>
    </row>
    <row r="10486" customFormat="false" ht="14.25" hidden="false" customHeight="false" outlineLevel="0" collapsed="false">
      <c r="N10486" s="0" t="str">
        <f aca="false">IF(R10486=0,"",IF(Q10486=VLOOKUP(N10485+1,$B$8:$C$360,2,0),N10485+1,N10485))</f>
        <v/>
      </c>
      <c r="P10486" s="30"/>
      <c r="Q10486" s="30"/>
      <c r="R10486" s="35"/>
      <c r="S10486" s="35"/>
      <c r="T10486" s="35"/>
      <c r="U10486" s="35"/>
      <c r="V10486" s="35"/>
      <c r="W10486" s="35"/>
      <c r="X10486" s="35"/>
      <c r="Y10486" s="35"/>
    </row>
    <row r="10487" customFormat="false" ht="14.25" hidden="false" customHeight="false" outlineLevel="0" collapsed="false">
      <c r="N10487" s="0" t="str">
        <f aca="false">IF(R10487=0,"",IF(Q10487=VLOOKUP(N10486+1,$B$8:$C$360,2,0),N10486+1,N10486))</f>
        <v/>
      </c>
      <c r="P10487" s="30"/>
      <c r="Q10487" s="30"/>
      <c r="R10487" s="35"/>
      <c r="S10487" s="35"/>
      <c r="T10487" s="35"/>
      <c r="U10487" s="35"/>
      <c r="V10487" s="35"/>
      <c r="W10487" s="35"/>
      <c r="X10487" s="35"/>
      <c r="Y10487" s="35"/>
    </row>
    <row r="10488" customFormat="false" ht="14.25" hidden="false" customHeight="false" outlineLevel="0" collapsed="false">
      <c r="N10488" s="0" t="str">
        <f aca="false">IF(R10488=0,"",IF(Q10488=VLOOKUP(N10487+1,$B$8:$C$360,2,0),N10487+1,N10487))</f>
        <v/>
      </c>
      <c r="P10488" s="30"/>
      <c r="Q10488" s="30"/>
      <c r="R10488" s="35"/>
      <c r="S10488" s="35"/>
      <c r="T10488" s="35"/>
      <c r="U10488" s="35"/>
      <c r="V10488" s="35"/>
      <c r="W10488" s="35"/>
      <c r="X10488" s="35"/>
      <c r="Y10488" s="35"/>
    </row>
    <row r="10489" customFormat="false" ht="14.25" hidden="false" customHeight="false" outlineLevel="0" collapsed="false">
      <c r="N10489" s="0" t="str">
        <f aca="false">IF(R10489=0,"",IF(Q10489=VLOOKUP(N10488+1,$B$8:$C$360,2,0),N10488+1,N10488))</f>
        <v/>
      </c>
      <c r="P10489" s="30"/>
      <c r="Q10489" s="30"/>
      <c r="R10489" s="35"/>
      <c r="S10489" s="35"/>
      <c r="T10489" s="35"/>
      <c r="U10489" s="35"/>
      <c r="V10489" s="35"/>
      <c r="W10489" s="35"/>
      <c r="X10489" s="35"/>
      <c r="Y10489" s="35"/>
    </row>
    <row r="10490" customFormat="false" ht="14.25" hidden="false" customHeight="false" outlineLevel="0" collapsed="false">
      <c r="N10490" s="0" t="str">
        <f aca="false">IF(R10490=0,"",IF(Q10490=VLOOKUP(N10489+1,$B$8:$C$360,2,0),N10489+1,N10489))</f>
        <v/>
      </c>
      <c r="P10490" s="30"/>
      <c r="Q10490" s="30"/>
      <c r="R10490" s="35"/>
      <c r="S10490" s="35"/>
      <c r="T10490" s="35"/>
      <c r="U10490" s="35"/>
      <c r="V10490" s="35"/>
      <c r="W10490" s="35"/>
      <c r="X10490" s="35"/>
      <c r="Y10490" s="35"/>
    </row>
    <row r="10491" customFormat="false" ht="14.25" hidden="false" customHeight="false" outlineLevel="0" collapsed="false">
      <c r="N10491" s="0" t="str">
        <f aca="false">IF(R10491=0,"",IF(Q10491=VLOOKUP(N10490+1,$B$8:$C$360,2,0),N10490+1,N10490))</f>
        <v/>
      </c>
      <c r="P10491" s="30"/>
      <c r="Q10491" s="30"/>
      <c r="R10491" s="35"/>
      <c r="S10491" s="35"/>
      <c r="T10491" s="35"/>
      <c r="U10491" s="35"/>
      <c r="V10491" s="35"/>
      <c r="W10491" s="35"/>
      <c r="X10491" s="35"/>
      <c r="Y10491" s="35"/>
    </row>
    <row r="10492" customFormat="false" ht="14.25" hidden="false" customHeight="false" outlineLevel="0" collapsed="false">
      <c r="N10492" s="0" t="str">
        <f aca="false">IF(R10492=0,"",IF(Q10492=VLOOKUP(N10491+1,$B$8:$C$360,2,0),N10491+1,N10491))</f>
        <v/>
      </c>
      <c r="P10492" s="30"/>
      <c r="Q10492" s="30"/>
      <c r="R10492" s="35"/>
      <c r="S10492" s="35"/>
      <c r="T10492" s="35"/>
      <c r="U10492" s="35"/>
      <c r="V10492" s="35"/>
      <c r="W10492" s="35"/>
      <c r="X10492" s="35"/>
      <c r="Y10492" s="35"/>
    </row>
    <row r="10493" customFormat="false" ht="14.25" hidden="false" customHeight="false" outlineLevel="0" collapsed="false">
      <c r="N10493" s="0" t="str">
        <f aca="false">IF(R10493=0,"",IF(Q10493=VLOOKUP(N10492+1,$B$8:$C$360,2,0),N10492+1,N10492))</f>
        <v/>
      </c>
      <c r="P10493" s="30"/>
      <c r="Q10493" s="30"/>
      <c r="R10493" s="35"/>
      <c r="S10493" s="35"/>
      <c r="T10493" s="35"/>
      <c r="U10493" s="35"/>
      <c r="V10493" s="35"/>
      <c r="W10493" s="35"/>
      <c r="X10493" s="35"/>
      <c r="Y10493" s="35"/>
    </row>
    <row r="10494" customFormat="false" ht="14.25" hidden="false" customHeight="false" outlineLevel="0" collapsed="false">
      <c r="N10494" s="0" t="str">
        <f aca="false">IF(R10494=0,"",IF(Q10494=VLOOKUP(N10493+1,$B$8:$C$360,2,0),N10493+1,N10493))</f>
        <v/>
      </c>
      <c r="P10494" s="30"/>
      <c r="Q10494" s="30"/>
      <c r="R10494" s="35"/>
      <c r="S10494" s="35"/>
      <c r="T10494" s="35"/>
      <c r="U10494" s="35"/>
      <c r="V10494" s="35"/>
      <c r="W10494" s="35"/>
      <c r="X10494" s="35"/>
      <c r="Y10494" s="35"/>
    </row>
    <row r="10495" customFormat="false" ht="14.25" hidden="false" customHeight="false" outlineLevel="0" collapsed="false">
      <c r="N10495" s="0" t="str">
        <f aca="false">IF(R10495=0,"",IF(Q10495=VLOOKUP(N10494+1,$B$8:$C$360,2,0),N10494+1,N10494))</f>
        <v/>
      </c>
      <c r="P10495" s="30"/>
      <c r="Q10495" s="30"/>
      <c r="R10495" s="35"/>
      <c r="S10495" s="35"/>
      <c r="T10495" s="35"/>
      <c r="U10495" s="35"/>
      <c r="V10495" s="35"/>
      <c r="W10495" s="35"/>
      <c r="X10495" s="35"/>
      <c r="Y10495" s="35"/>
    </row>
    <row r="10496" customFormat="false" ht="14.25" hidden="false" customHeight="false" outlineLevel="0" collapsed="false">
      <c r="N10496" s="0" t="str">
        <f aca="false">IF(R10496=0,"",IF(Q10496=VLOOKUP(N10495+1,$B$8:$C$360,2,0),N10495+1,N10495))</f>
        <v/>
      </c>
      <c r="P10496" s="30"/>
      <c r="Q10496" s="30"/>
      <c r="R10496" s="35"/>
      <c r="S10496" s="35"/>
      <c r="T10496" s="35"/>
      <c r="U10496" s="35"/>
      <c r="V10496" s="35"/>
      <c r="W10496" s="35"/>
      <c r="X10496" s="35"/>
      <c r="Y10496" s="35"/>
    </row>
    <row r="10497" customFormat="false" ht="14.25" hidden="false" customHeight="false" outlineLevel="0" collapsed="false">
      <c r="N10497" s="0" t="str">
        <f aca="false">IF(R10497=0,"",IF(Q10497=VLOOKUP(N10496+1,$B$8:$C$360,2,0),N10496+1,N10496))</f>
        <v/>
      </c>
      <c r="P10497" s="30"/>
      <c r="Q10497" s="30"/>
      <c r="R10497" s="35"/>
      <c r="S10497" s="35"/>
      <c r="T10497" s="35"/>
      <c r="U10497" s="35"/>
      <c r="V10497" s="35"/>
      <c r="W10497" s="35"/>
      <c r="X10497" s="35"/>
      <c r="Y10497" s="35"/>
    </row>
    <row r="10498" customFormat="false" ht="14.25" hidden="false" customHeight="false" outlineLevel="0" collapsed="false">
      <c r="N10498" s="0" t="str">
        <f aca="false">IF(R10498=0,"",IF(Q10498=VLOOKUP(N10497+1,$B$8:$C$360,2,0),N10497+1,N10497))</f>
        <v/>
      </c>
      <c r="P10498" s="30"/>
      <c r="Q10498" s="30"/>
      <c r="R10498" s="35"/>
      <c r="S10498" s="35"/>
      <c r="T10498" s="35"/>
      <c r="U10498" s="35"/>
      <c r="V10498" s="35"/>
      <c r="W10498" s="35"/>
      <c r="X10498" s="35"/>
      <c r="Y10498" s="35"/>
    </row>
    <row r="10499" customFormat="false" ht="14.25" hidden="false" customHeight="false" outlineLevel="0" collapsed="false">
      <c r="N10499" s="0" t="str">
        <f aca="false">IF(R10499=0,"",IF(Q10499=VLOOKUP(N10498+1,$B$8:$C$360,2,0),N10498+1,N10498))</f>
        <v/>
      </c>
      <c r="P10499" s="30"/>
      <c r="Q10499" s="30"/>
      <c r="R10499" s="35"/>
      <c r="S10499" s="35"/>
      <c r="T10499" s="35"/>
      <c r="U10499" s="35"/>
      <c r="V10499" s="35"/>
      <c r="W10499" s="35"/>
      <c r="X10499" s="35"/>
      <c r="Y10499" s="35"/>
    </row>
    <row r="10500" customFormat="false" ht="14.25" hidden="false" customHeight="false" outlineLevel="0" collapsed="false">
      <c r="N10500" s="0" t="str">
        <f aca="false">IF(R10500=0,"",IF(Q10500=VLOOKUP(N10499+1,$B$8:$C$360,2,0),N10499+1,N10499))</f>
        <v/>
      </c>
      <c r="P10500" s="30"/>
      <c r="Q10500" s="30"/>
      <c r="R10500" s="35"/>
      <c r="S10500" s="35"/>
      <c r="T10500" s="35"/>
      <c r="U10500" s="35"/>
      <c r="V10500" s="35"/>
      <c r="W10500" s="35"/>
      <c r="X10500" s="35"/>
      <c r="Y10500" s="35"/>
    </row>
    <row r="10501" customFormat="false" ht="14.25" hidden="false" customHeight="false" outlineLevel="0" collapsed="false">
      <c r="N10501" s="0" t="str">
        <f aca="false">IF(R10501=0,"",IF(Q10501=VLOOKUP(N10500+1,$B$8:$C$360,2,0),N10500+1,N10500))</f>
        <v/>
      </c>
      <c r="P10501" s="30"/>
      <c r="Q10501" s="30"/>
      <c r="R10501" s="35"/>
      <c r="S10501" s="35"/>
      <c r="T10501" s="35"/>
      <c r="U10501" s="35"/>
      <c r="V10501" s="35"/>
      <c r="W10501" s="35"/>
      <c r="X10501" s="35"/>
      <c r="Y10501" s="35"/>
    </row>
    <row r="10502" customFormat="false" ht="14.25" hidden="false" customHeight="false" outlineLevel="0" collapsed="false">
      <c r="N10502" s="0" t="str">
        <f aca="false">IF(R10502=0,"",IF(Q10502=VLOOKUP(N10501+1,$B$8:$C$360,2,0),N10501+1,N10501))</f>
        <v/>
      </c>
      <c r="P10502" s="30"/>
      <c r="Q10502" s="30"/>
      <c r="R10502" s="35"/>
      <c r="S10502" s="35"/>
      <c r="T10502" s="35"/>
      <c r="U10502" s="35"/>
      <c r="V10502" s="35"/>
      <c r="W10502" s="35"/>
      <c r="X10502" s="35"/>
      <c r="Y10502" s="35"/>
    </row>
    <row r="10503" customFormat="false" ht="14.25" hidden="false" customHeight="false" outlineLevel="0" collapsed="false">
      <c r="N10503" s="0" t="str">
        <f aca="false">IF(R10503=0,"",IF(Q10503=VLOOKUP(N10502+1,$B$8:$C$360,2,0),N10502+1,N10502))</f>
        <v/>
      </c>
      <c r="P10503" s="30"/>
      <c r="Q10503" s="30"/>
      <c r="R10503" s="35"/>
      <c r="S10503" s="35"/>
      <c r="T10503" s="35"/>
      <c r="U10503" s="35"/>
      <c r="V10503" s="35"/>
      <c r="W10503" s="35"/>
      <c r="X10503" s="35"/>
      <c r="Y10503" s="35"/>
    </row>
    <row r="10504" customFormat="false" ht="14.25" hidden="false" customHeight="false" outlineLevel="0" collapsed="false">
      <c r="N10504" s="0" t="str">
        <f aca="false">IF(R10504=0,"",IF(Q10504=VLOOKUP(N10503+1,$B$8:$C$360,2,0),N10503+1,N10503))</f>
        <v/>
      </c>
      <c r="P10504" s="30"/>
      <c r="Q10504" s="30"/>
      <c r="R10504" s="35"/>
      <c r="S10504" s="35"/>
      <c r="T10504" s="35"/>
      <c r="U10504" s="35"/>
      <c r="V10504" s="35"/>
      <c r="W10504" s="35"/>
      <c r="X10504" s="35"/>
      <c r="Y10504" s="35"/>
    </row>
    <row r="10505" customFormat="false" ht="14.25" hidden="false" customHeight="false" outlineLevel="0" collapsed="false">
      <c r="N10505" s="0" t="str">
        <f aca="false">IF(R10505=0,"",IF(Q10505=VLOOKUP(N10504+1,$B$8:$C$360,2,0),N10504+1,N10504))</f>
        <v/>
      </c>
      <c r="P10505" s="30"/>
      <c r="Q10505" s="30"/>
      <c r="R10505" s="35"/>
      <c r="S10505" s="35"/>
      <c r="T10505" s="35"/>
      <c r="U10505" s="35"/>
      <c r="V10505" s="35"/>
      <c r="W10505" s="35"/>
      <c r="X10505" s="35"/>
      <c r="Y10505" s="35"/>
    </row>
    <row r="10506" customFormat="false" ht="14.25" hidden="false" customHeight="false" outlineLevel="0" collapsed="false">
      <c r="N10506" s="0" t="str">
        <f aca="false">IF(R10506=0,"",IF(Q10506=VLOOKUP(N10505+1,$B$8:$C$360,2,0),N10505+1,N10505))</f>
        <v/>
      </c>
      <c r="P10506" s="30"/>
      <c r="Q10506" s="30"/>
      <c r="R10506" s="35"/>
      <c r="S10506" s="35"/>
      <c r="T10506" s="35"/>
      <c r="U10506" s="35"/>
      <c r="V10506" s="35"/>
      <c r="W10506" s="35"/>
      <c r="X10506" s="35"/>
      <c r="Y10506" s="35"/>
    </row>
    <row r="10507" customFormat="false" ht="14.25" hidden="false" customHeight="false" outlineLevel="0" collapsed="false">
      <c r="N10507" s="0" t="str">
        <f aca="false">IF(R10507=0,"",IF(Q10507=VLOOKUP(N10506+1,$B$8:$C$360,2,0),N10506+1,N10506))</f>
        <v/>
      </c>
      <c r="P10507" s="30"/>
      <c r="Q10507" s="30"/>
      <c r="R10507" s="35"/>
      <c r="S10507" s="35"/>
      <c r="T10507" s="35"/>
      <c r="U10507" s="35"/>
      <c r="V10507" s="35"/>
      <c r="W10507" s="35"/>
      <c r="X10507" s="35"/>
      <c r="Y10507" s="35"/>
    </row>
    <row r="10508" customFormat="false" ht="14.25" hidden="false" customHeight="false" outlineLevel="0" collapsed="false">
      <c r="N10508" s="0" t="str">
        <f aca="false">IF(R10508=0,"",IF(Q10508=VLOOKUP(N10507+1,$B$8:$C$360,2,0),N10507+1,N10507))</f>
        <v/>
      </c>
      <c r="P10508" s="30"/>
      <c r="Q10508" s="30"/>
      <c r="R10508" s="35"/>
      <c r="S10508" s="35"/>
      <c r="T10508" s="35"/>
      <c r="U10508" s="35"/>
      <c r="V10508" s="35"/>
      <c r="W10508" s="35"/>
      <c r="X10508" s="35"/>
      <c r="Y10508" s="35"/>
    </row>
    <row r="10509" customFormat="false" ht="14.25" hidden="false" customHeight="false" outlineLevel="0" collapsed="false">
      <c r="N10509" s="0" t="str">
        <f aca="false">IF(R10509=0,"",IF(Q10509=VLOOKUP(N10508+1,$B$8:$C$360,2,0),N10508+1,N10508))</f>
        <v/>
      </c>
      <c r="P10509" s="30"/>
      <c r="Q10509" s="30"/>
      <c r="R10509" s="35"/>
      <c r="S10509" s="35"/>
      <c r="T10509" s="35"/>
      <c r="U10509" s="35"/>
      <c r="V10509" s="35"/>
      <c r="W10509" s="35"/>
      <c r="X10509" s="35"/>
      <c r="Y10509" s="35"/>
    </row>
    <row r="10510" customFormat="false" ht="14.25" hidden="false" customHeight="false" outlineLevel="0" collapsed="false">
      <c r="N10510" s="0" t="str">
        <f aca="false">IF(R10510=0,"",IF(Q10510=VLOOKUP(N10509+1,$B$8:$C$360,2,0),N10509+1,N10509))</f>
        <v/>
      </c>
      <c r="P10510" s="30"/>
      <c r="Q10510" s="30"/>
      <c r="R10510" s="35"/>
      <c r="S10510" s="35"/>
      <c r="T10510" s="35"/>
      <c r="U10510" s="35"/>
      <c r="V10510" s="35"/>
      <c r="W10510" s="35"/>
      <c r="X10510" s="35"/>
      <c r="Y10510" s="35"/>
    </row>
    <row r="10511" customFormat="false" ht="14.25" hidden="false" customHeight="false" outlineLevel="0" collapsed="false">
      <c r="N10511" s="0" t="str">
        <f aca="false">IF(R10511=0,"",IF(Q10511=VLOOKUP(N10510+1,$B$8:$C$360,2,0),N10510+1,N10510))</f>
        <v/>
      </c>
      <c r="P10511" s="30"/>
      <c r="Q10511" s="30"/>
      <c r="R10511" s="35"/>
      <c r="S10511" s="35"/>
      <c r="T10511" s="35"/>
      <c r="U10511" s="35"/>
      <c r="V10511" s="35"/>
      <c r="W10511" s="35"/>
      <c r="X10511" s="35"/>
      <c r="Y10511" s="35"/>
    </row>
    <row r="10512" customFormat="false" ht="14.25" hidden="false" customHeight="false" outlineLevel="0" collapsed="false">
      <c r="N10512" s="0" t="str">
        <f aca="false">IF(R10512=0,"",IF(Q10512=VLOOKUP(N10511+1,$B$8:$C$360,2,0),N10511+1,N10511))</f>
        <v/>
      </c>
      <c r="P10512" s="30"/>
      <c r="Q10512" s="30"/>
      <c r="R10512" s="35"/>
      <c r="S10512" s="35"/>
      <c r="T10512" s="35"/>
      <c r="U10512" s="35"/>
      <c r="V10512" s="35"/>
      <c r="W10512" s="35"/>
      <c r="X10512" s="35"/>
      <c r="Y10512" s="35"/>
    </row>
    <row r="10513" customFormat="false" ht="14.25" hidden="false" customHeight="false" outlineLevel="0" collapsed="false">
      <c r="N10513" s="0" t="str">
        <f aca="false">IF(R10513=0,"",IF(Q10513=VLOOKUP(N10512+1,$B$8:$C$360,2,0),N10512+1,N10512))</f>
        <v/>
      </c>
      <c r="P10513" s="30"/>
      <c r="Q10513" s="30"/>
      <c r="R10513" s="35"/>
      <c r="S10513" s="35"/>
      <c r="T10513" s="35"/>
      <c r="U10513" s="35"/>
      <c r="V10513" s="35"/>
      <c r="W10513" s="35"/>
      <c r="X10513" s="35"/>
      <c r="Y10513" s="35"/>
    </row>
    <row r="10514" customFormat="false" ht="14.25" hidden="false" customHeight="false" outlineLevel="0" collapsed="false">
      <c r="N10514" s="0" t="str">
        <f aca="false">IF(R10514=0,"",IF(Q10514=VLOOKUP(N10513+1,$B$8:$C$360,2,0),N10513+1,N10513))</f>
        <v/>
      </c>
      <c r="P10514" s="30"/>
      <c r="Q10514" s="30"/>
      <c r="R10514" s="35"/>
      <c r="S10514" s="35"/>
      <c r="T10514" s="35"/>
      <c r="U10514" s="35"/>
      <c r="V10514" s="35"/>
      <c r="W10514" s="35"/>
      <c r="X10514" s="35"/>
      <c r="Y10514" s="35"/>
    </row>
    <row r="10515" customFormat="false" ht="14.25" hidden="false" customHeight="false" outlineLevel="0" collapsed="false">
      <c r="N10515" s="0" t="str">
        <f aca="false">IF(R10515=0,"",IF(Q10515=VLOOKUP(N10514+1,$B$8:$C$360,2,0),N10514+1,N10514))</f>
        <v/>
      </c>
      <c r="P10515" s="30"/>
      <c r="Q10515" s="30"/>
      <c r="R10515" s="35"/>
      <c r="S10515" s="35"/>
      <c r="T10515" s="35"/>
      <c r="U10515" s="35"/>
      <c r="V10515" s="35"/>
      <c r="W10515" s="35"/>
      <c r="X10515" s="35"/>
      <c r="Y10515" s="35"/>
    </row>
    <row r="10516" customFormat="false" ht="14.25" hidden="false" customHeight="false" outlineLevel="0" collapsed="false">
      <c r="N10516" s="0" t="str">
        <f aca="false">IF(R10516=0,"",IF(Q10516=VLOOKUP(N10515+1,$B$8:$C$360,2,0),N10515+1,N10515))</f>
        <v/>
      </c>
      <c r="P10516" s="30"/>
      <c r="Q10516" s="30"/>
      <c r="R10516" s="35"/>
      <c r="S10516" s="35"/>
      <c r="T10516" s="35"/>
      <c r="U10516" s="35"/>
      <c r="V10516" s="35"/>
      <c r="W10516" s="35"/>
      <c r="X10516" s="35"/>
      <c r="Y10516" s="35"/>
    </row>
    <row r="10517" customFormat="false" ht="14.25" hidden="false" customHeight="false" outlineLevel="0" collapsed="false">
      <c r="N10517" s="0" t="str">
        <f aca="false">IF(R10517=0,"",IF(Q10517=VLOOKUP(N10516+1,$B$8:$C$360,2,0),N10516+1,N10516))</f>
        <v/>
      </c>
      <c r="P10517" s="30"/>
      <c r="Q10517" s="30"/>
      <c r="R10517" s="35"/>
      <c r="S10517" s="35"/>
      <c r="T10517" s="35"/>
      <c r="U10517" s="35"/>
      <c r="V10517" s="35"/>
      <c r="W10517" s="35"/>
      <c r="X10517" s="35"/>
      <c r="Y10517" s="35"/>
    </row>
    <row r="10518" customFormat="false" ht="14.25" hidden="false" customHeight="false" outlineLevel="0" collapsed="false">
      <c r="N10518" s="0" t="str">
        <f aca="false">IF(R10518=0,"",IF(Q10518=VLOOKUP(N10517+1,$B$8:$C$360,2,0),N10517+1,N10517))</f>
        <v/>
      </c>
      <c r="P10518" s="30"/>
      <c r="Q10518" s="30"/>
      <c r="R10518" s="35"/>
      <c r="S10518" s="35"/>
      <c r="T10518" s="35"/>
      <c r="U10518" s="35"/>
      <c r="V10518" s="35"/>
      <c r="W10518" s="35"/>
      <c r="X10518" s="35"/>
      <c r="Y10518" s="35"/>
    </row>
    <row r="10519" customFormat="false" ht="14.25" hidden="false" customHeight="false" outlineLevel="0" collapsed="false">
      <c r="N10519" s="0" t="str">
        <f aca="false">IF(R10519=0,"",IF(Q10519=VLOOKUP(N10518+1,$B$8:$C$360,2,0),N10518+1,N10518))</f>
        <v/>
      </c>
      <c r="P10519" s="30"/>
      <c r="Q10519" s="30"/>
      <c r="R10519" s="35"/>
      <c r="S10519" s="35"/>
      <c r="T10519" s="35"/>
      <c r="U10519" s="35"/>
      <c r="V10519" s="35"/>
      <c r="W10519" s="35"/>
      <c r="X10519" s="35"/>
      <c r="Y10519" s="35"/>
    </row>
    <row r="10520" customFormat="false" ht="14.25" hidden="false" customHeight="false" outlineLevel="0" collapsed="false">
      <c r="N10520" s="0" t="str">
        <f aca="false">IF(R10520=0,"",IF(Q10520=VLOOKUP(N10519+1,$B$8:$C$360,2,0),N10519+1,N10519))</f>
        <v/>
      </c>
      <c r="P10520" s="30"/>
      <c r="Q10520" s="30"/>
      <c r="R10520" s="35"/>
      <c r="S10520" s="35"/>
      <c r="T10520" s="35"/>
      <c r="U10520" s="35"/>
      <c r="V10520" s="35"/>
      <c r="W10520" s="35"/>
      <c r="X10520" s="35"/>
      <c r="Y10520" s="35"/>
    </row>
    <row r="10521" customFormat="false" ht="14.25" hidden="false" customHeight="false" outlineLevel="0" collapsed="false">
      <c r="N10521" s="0" t="str">
        <f aca="false">IF(R10521=0,"",IF(Q10521=VLOOKUP(N10520+1,$B$8:$C$360,2,0),N10520+1,N10520))</f>
        <v/>
      </c>
      <c r="P10521" s="30"/>
      <c r="Q10521" s="30"/>
      <c r="R10521" s="35"/>
      <c r="S10521" s="35"/>
      <c r="T10521" s="35"/>
      <c r="U10521" s="35"/>
      <c r="V10521" s="35"/>
      <c r="W10521" s="35"/>
      <c r="X10521" s="35"/>
      <c r="Y10521" s="35"/>
    </row>
    <row r="10522" customFormat="false" ht="14.25" hidden="false" customHeight="false" outlineLevel="0" collapsed="false">
      <c r="N10522" s="0" t="str">
        <f aca="false">IF(R10522=0,"",IF(Q10522=VLOOKUP(N10521+1,$B$8:$C$360,2,0),N10521+1,N10521))</f>
        <v/>
      </c>
      <c r="P10522" s="30"/>
      <c r="Q10522" s="30"/>
      <c r="R10522" s="35"/>
      <c r="S10522" s="35"/>
      <c r="T10522" s="35"/>
      <c r="U10522" s="35"/>
      <c r="V10522" s="35"/>
      <c r="W10522" s="35"/>
      <c r="X10522" s="35"/>
      <c r="Y10522" s="35"/>
    </row>
    <row r="10523" customFormat="false" ht="14.25" hidden="false" customHeight="false" outlineLevel="0" collapsed="false">
      <c r="N10523" s="0" t="str">
        <f aca="false">IF(R10523=0,"",IF(Q10523=VLOOKUP(N10522+1,$B$8:$C$360,2,0),N10522+1,N10522))</f>
        <v/>
      </c>
      <c r="P10523" s="30"/>
      <c r="Q10523" s="30"/>
      <c r="R10523" s="35"/>
      <c r="S10523" s="35"/>
      <c r="T10523" s="35"/>
      <c r="U10523" s="35"/>
      <c r="V10523" s="35"/>
      <c r="W10523" s="35"/>
      <c r="X10523" s="35"/>
      <c r="Y10523" s="35"/>
    </row>
    <row r="10524" customFormat="false" ht="14.25" hidden="false" customHeight="false" outlineLevel="0" collapsed="false">
      <c r="N10524" s="0" t="str">
        <f aca="false">IF(R10524=0,"",IF(Q10524=VLOOKUP(N10523+1,$B$8:$C$360,2,0),N10523+1,N10523))</f>
        <v/>
      </c>
      <c r="P10524" s="30"/>
      <c r="Q10524" s="30"/>
      <c r="R10524" s="35"/>
      <c r="S10524" s="35"/>
      <c r="T10524" s="35"/>
      <c r="U10524" s="35"/>
      <c r="V10524" s="35"/>
      <c r="W10524" s="35"/>
      <c r="X10524" s="35"/>
      <c r="Y10524" s="35"/>
    </row>
    <row r="10525" customFormat="false" ht="14.25" hidden="false" customHeight="false" outlineLevel="0" collapsed="false">
      <c r="N10525" s="0" t="str">
        <f aca="false">IF(R10525=0,"",IF(Q10525=VLOOKUP(N10524+1,$B$8:$C$360,2,0),N10524+1,N10524))</f>
        <v/>
      </c>
      <c r="P10525" s="30"/>
      <c r="Q10525" s="30"/>
      <c r="R10525" s="35"/>
      <c r="S10525" s="35"/>
      <c r="T10525" s="35"/>
      <c r="U10525" s="35"/>
      <c r="V10525" s="35"/>
      <c r="W10525" s="35"/>
      <c r="X10525" s="35"/>
      <c r="Y10525" s="35"/>
    </row>
    <row r="10526" customFormat="false" ht="14.25" hidden="false" customHeight="false" outlineLevel="0" collapsed="false">
      <c r="N10526" s="0" t="str">
        <f aca="false">IF(R10526=0,"",IF(Q10526=VLOOKUP(N10525+1,$B$8:$C$360,2,0),N10525+1,N10525))</f>
        <v/>
      </c>
      <c r="P10526" s="30"/>
      <c r="Q10526" s="30"/>
      <c r="R10526" s="35"/>
      <c r="S10526" s="35"/>
      <c r="T10526" s="35"/>
      <c r="U10526" s="35"/>
      <c r="V10526" s="35"/>
      <c r="W10526" s="35"/>
      <c r="X10526" s="35"/>
      <c r="Y10526" s="35"/>
    </row>
    <row r="10527" customFormat="false" ht="14.25" hidden="false" customHeight="false" outlineLevel="0" collapsed="false">
      <c r="N10527" s="0" t="str">
        <f aca="false">IF(R10527=0,"",IF(Q10527=VLOOKUP(N10526+1,$B$8:$C$360,2,0),N10526+1,N10526))</f>
        <v/>
      </c>
      <c r="P10527" s="30"/>
      <c r="Q10527" s="30"/>
      <c r="R10527" s="35"/>
      <c r="S10527" s="35"/>
      <c r="T10527" s="35"/>
      <c r="U10527" s="35"/>
      <c r="V10527" s="35"/>
      <c r="W10527" s="35"/>
      <c r="X10527" s="35"/>
      <c r="Y10527" s="35"/>
    </row>
    <row r="10528" customFormat="false" ht="14.25" hidden="false" customHeight="false" outlineLevel="0" collapsed="false">
      <c r="N10528" s="0" t="str">
        <f aca="false">IF(R10528=0,"",IF(Q10528=VLOOKUP(N10527+1,$B$8:$C$360,2,0),N10527+1,N10527))</f>
        <v/>
      </c>
      <c r="P10528" s="30"/>
      <c r="Q10528" s="30"/>
      <c r="R10528" s="35"/>
      <c r="S10528" s="35"/>
      <c r="T10528" s="35"/>
      <c r="U10528" s="35"/>
      <c r="V10528" s="35"/>
      <c r="W10528" s="35"/>
      <c r="X10528" s="35"/>
      <c r="Y10528" s="35"/>
    </row>
    <row r="10529" customFormat="false" ht="14.25" hidden="false" customHeight="false" outlineLevel="0" collapsed="false">
      <c r="N10529" s="0" t="str">
        <f aca="false">IF(R10529=0,"",IF(Q10529=VLOOKUP(N10528+1,$B$8:$C$360,2,0),N10528+1,N10528))</f>
        <v/>
      </c>
      <c r="P10529" s="30"/>
      <c r="Q10529" s="30"/>
      <c r="R10529" s="35"/>
      <c r="S10529" s="35"/>
      <c r="T10529" s="35"/>
      <c r="U10529" s="35"/>
      <c r="V10529" s="35"/>
      <c r="W10529" s="35"/>
      <c r="X10529" s="35"/>
      <c r="Y10529" s="35"/>
    </row>
    <row r="10530" customFormat="false" ht="14.25" hidden="false" customHeight="false" outlineLevel="0" collapsed="false">
      <c r="N10530" s="0" t="str">
        <f aca="false">IF(R10530=0,"",IF(Q10530=VLOOKUP(N10529+1,$B$8:$C$360,2,0),N10529+1,N10529))</f>
        <v/>
      </c>
      <c r="P10530" s="30"/>
      <c r="Q10530" s="30"/>
      <c r="R10530" s="35"/>
      <c r="S10530" s="35"/>
      <c r="T10530" s="35"/>
      <c r="U10530" s="35"/>
      <c r="V10530" s="35"/>
      <c r="W10530" s="35"/>
      <c r="X10530" s="35"/>
      <c r="Y10530" s="35"/>
    </row>
    <row r="10531" customFormat="false" ht="14.25" hidden="false" customHeight="false" outlineLevel="0" collapsed="false">
      <c r="N10531" s="0" t="str">
        <f aca="false">IF(R10531=0,"",IF(Q10531=VLOOKUP(N10530+1,$B$8:$C$360,2,0),N10530+1,N10530))</f>
        <v/>
      </c>
      <c r="P10531" s="30"/>
      <c r="Q10531" s="30"/>
      <c r="R10531" s="35"/>
      <c r="S10531" s="35"/>
      <c r="T10531" s="35"/>
      <c r="U10531" s="35"/>
      <c r="V10531" s="35"/>
      <c r="W10531" s="35"/>
      <c r="X10531" s="35"/>
      <c r="Y10531" s="35"/>
    </row>
    <row r="10532" customFormat="false" ht="14.25" hidden="false" customHeight="false" outlineLevel="0" collapsed="false">
      <c r="N10532" s="0" t="str">
        <f aca="false">IF(R10532=0,"",IF(Q10532=VLOOKUP(N10531+1,$B$8:$C$360,2,0),N10531+1,N10531))</f>
        <v/>
      </c>
      <c r="P10532" s="30"/>
      <c r="Q10532" s="30"/>
      <c r="R10532" s="35"/>
      <c r="S10532" s="35"/>
      <c r="T10532" s="35"/>
      <c r="U10532" s="35"/>
      <c r="V10532" s="35"/>
      <c r="W10532" s="35"/>
      <c r="X10532" s="35"/>
      <c r="Y10532" s="35"/>
    </row>
    <row r="10533" customFormat="false" ht="14.25" hidden="false" customHeight="false" outlineLevel="0" collapsed="false">
      <c r="N10533" s="0" t="str">
        <f aca="false">IF(R10533=0,"",IF(Q10533=VLOOKUP(N10532+1,$B$8:$C$360,2,0),N10532+1,N10532))</f>
        <v/>
      </c>
      <c r="P10533" s="30"/>
      <c r="Q10533" s="30"/>
      <c r="R10533" s="35"/>
      <c r="S10533" s="35"/>
      <c r="T10533" s="35"/>
      <c r="U10533" s="35"/>
      <c r="V10533" s="35"/>
      <c r="W10533" s="35"/>
      <c r="X10533" s="35"/>
      <c r="Y10533" s="35"/>
    </row>
    <row r="10534" customFormat="false" ht="14.25" hidden="false" customHeight="false" outlineLevel="0" collapsed="false">
      <c r="N10534" s="0" t="str">
        <f aca="false">IF(R10534=0,"",IF(Q10534=VLOOKUP(N10533+1,$B$8:$C$360,2,0),N10533+1,N10533))</f>
        <v/>
      </c>
      <c r="P10534" s="30"/>
      <c r="Q10534" s="30"/>
      <c r="R10534" s="35"/>
      <c r="S10534" s="35"/>
      <c r="T10534" s="35"/>
      <c r="U10534" s="35"/>
      <c r="V10534" s="35"/>
      <c r="W10534" s="35"/>
      <c r="X10534" s="35"/>
      <c r="Y10534" s="35"/>
    </row>
    <row r="10535" customFormat="false" ht="14.25" hidden="false" customHeight="false" outlineLevel="0" collapsed="false">
      <c r="N10535" s="0" t="str">
        <f aca="false">IF(R10535=0,"",IF(Q10535=VLOOKUP(N10534+1,$B$8:$C$360,2,0),N10534+1,N10534))</f>
        <v/>
      </c>
      <c r="P10535" s="30"/>
      <c r="Q10535" s="30"/>
      <c r="R10535" s="35"/>
      <c r="S10535" s="35"/>
      <c r="T10535" s="35"/>
      <c r="U10535" s="35"/>
      <c r="V10535" s="35"/>
      <c r="W10535" s="35"/>
      <c r="X10535" s="35"/>
      <c r="Y10535" s="35"/>
    </row>
    <row r="10536" customFormat="false" ht="14.25" hidden="false" customHeight="false" outlineLevel="0" collapsed="false">
      <c r="N10536" s="0" t="str">
        <f aca="false">IF(R10536=0,"",IF(Q10536=VLOOKUP(N10535+1,$B$8:$C$360,2,0),N10535+1,N10535))</f>
        <v/>
      </c>
      <c r="P10536" s="30"/>
      <c r="Q10536" s="30"/>
      <c r="R10536" s="35"/>
      <c r="S10536" s="35"/>
      <c r="T10536" s="35"/>
      <c r="U10536" s="35"/>
      <c r="V10536" s="35"/>
      <c r="W10536" s="35"/>
      <c r="X10536" s="35"/>
      <c r="Y10536" s="35"/>
    </row>
    <row r="10537" customFormat="false" ht="14.25" hidden="false" customHeight="false" outlineLevel="0" collapsed="false">
      <c r="N10537" s="0" t="str">
        <f aca="false">IF(R10537=0,"",IF(Q10537=VLOOKUP(N10536+1,$B$8:$C$360,2,0),N10536+1,N10536))</f>
        <v/>
      </c>
      <c r="P10537" s="30"/>
      <c r="Q10537" s="30"/>
      <c r="R10537" s="35"/>
      <c r="S10537" s="35"/>
      <c r="T10537" s="35"/>
      <c r="U10537" s="35"/>
      <c r="V10537" s="35"/>
      <c r="W10537" s="35"/>
      <c r="X10537" s="35"/>
      <c r="Y10537" s="35"/>
    </row>
    <row r="10538" customFormat="false" ht="14.25" hidden="false" customHeight="false" outlineLevel="0" collapsed="false">
      <c r="N10538" s="0" t="str">
        <f aca="false">IF(R10538=0,"",IF(Q10538=VLOOKUP(N10537+1,$B$8:$C$360,2,0),N10537+1,N10537))</f>
        <v/>
      </c>
      <c r="P10538" s="30"/>
      <c r="Q10538" s="30"/>
      <c r="R10538" s="35"/>
      <c r="S10538" s="35"/>
      <c r="T10538" s="35"/>
      <c r="U10538" s="35"/>
      <c r="V10538" s="35"/>
      <c r="W10538" s="35"/>
      <c r="X10538" s="35"/>
      <c r="Y10538" s="35"/>
    </row>
    <row r="10539" customFormat="false" ht="14.25" hidden="false" customHeight="false" outlineLevel="0" collapsed="false">
      <c r="N10539" s="0" t="str">
        <f aca="false">IF(R10539=0,"",IF(Q10539=VLOOKUP(N10538+1,$B$8:$C$360,2,0),N10538+1,N10538))</f>
        <v/>
      </c>
      <c r="P10539" s="30"/>
      <c r="Q10539" s="30"/>
      <c r="R10539" s="35"/>
      <c r="S10539" s="35"/>
      <c r="T10539" s="35"/>
      <c r="U10539" s="35"/>
      <c r="V10539" s="35"/>
      <c r="W10539" s="35"/>
      <c r="X10539" s="35"/>
      <c r="Y10539" s="35"/>
    </row>
    <row r="10540" customFormat="false" ht="14.25" hidden="false" customHeight="false" outlineLevel="0" collapsed="false">
      <c r="N10540" s="0" t="str">
        <f aca="false">IF(R10540=0,"",IF(Q10540=VLOOKUP(N10539+1,$B$8:$C$360,2,0),N10539+1,N10539))</f>
        <v/>
      </c>
      <c r="P10540" s="30"/>
      <c r="Q10540" s="30"/>
      <c r="R10540" s="35"/>
      <c r="S10540" s="35"/>
      <c r="T10540" s="35"/>
      <c r="U10540" s="35"/>
      <c r="V10540" s="35"/>
      <c r="W10540" s="35"/>
      <c r="X10540" s="35"/>
      <c r="Y10540" s="35"/>
    </row>
    <row r="10541" customFormat="false" ht="14.25" hidden="false" customHeight="false" outlineLevel="0" collapsed="false">
      <c r="N10541" s="0" t="str">
        <f aca="false">IF(R10541=0,"",IF(Q10541=VLOOKUP(N10540+1,$B$8:$C$360,2,0),N10540+1,N10540))</f>
        <v/>
      </c>
      <c r="P10541" s="30"/>
      <c r="Q10541" s="30"/>
      <c r="R10541" s="35"/>
      <c r="S10541" s="35"/>
      <c r="T10541" s="35"/>
      <c r="U10541" s="35"/>
      <c r="V10541" s="35"/>
      <c r="W10541" s="35"/>
      <c r="X10541" s="35"/>
      <c r="Y10541" s="35"/>
    </row>
    <row r="10542" customFormat="false" ht="14.25" hidden="false" customHeight="false" outlineLevel="0" collapsed="false">
      <c r="N10542" s="0" t="str">
        <f aca="false">IF(R10542=0,"",IF(Q10542=VLOOKUP(N10541+1,$B$8:$C$360,2,0),N10541+1,N10541))</f>
        <v/>
      </c>
      <c r="P10542" s="30"/>
      <c r="Q10542" s="30"/>
      <c r="R10542" s="35"/>
      <c r="S10542" s="35"/>
      <c r="T10542" s="35"/>
      <c r="U10542" s="35"/>
      <c r="V10542" s="35"/>
      <c r="W10542" s="35"/>
      <c r="X10542" s="35"/>
      <c r="Y10542" s="35"/>
    </row>
    <row r="10543" customFormat="false" ht="14.25" hidden="false" customHeight="false" outlineLevel="0" collapsed="false">
      <c r="N10543" s="0" t="str">
        <f aca="false">IF(R10543=0,"",IF(Q10543=VLOOKUP(N10542+1,$B$8:$C$360,2,0),N10542+1,N10542))</f>
        <v/>
      </c>
      <c r="P10543" s="30"/>
      <c r="Q10543" s="30"/>
      <c r="R10543" s="35"/>
      <c r="S10543" s="35"/>
      <c r="T10543" s="35"/>
      <c r="U10543" s="35"/>
      <c r="V10543" s="35"/>
      <c r="W10543" s="35"/>
      <c r="X10543" s="35"/>
      <c r="Y10543" s="35"/>
    </row>
    <row r="10544" customFormat="false" ht="14.25" hidden="false" customHeight="false" outlineLevel="0" collapsed="false">
      <c r="N10544" s="0" t="str">
        <f aca="false">IF(R10544=0,"",IF(Q10544=VLOOKUP(N10543+1,$B$8:$C$360,2,0),N10543+1,N10543))</f>
        <v/>
      </c>
      <c r="P10544" s="30"/>
      <c r="Q10544" s="30"/>
      <c r="R10544" s="35"/>
      <c r="S10544" s="35"/>
      <c r="T10544" s="35"/>
      <c r="U10544" s="35"/>
      <c r="V10544" s="35"/>
      <c r="W10544" s="35"/>
      <c r="X10544" s="35"/>
      <c r="Y10544" s="35"/>
    </row>
    <row r="10545" customFormat="false" ht="14.25" hidden="false" customHeight="false" outlineLevel="0" collapsed="false">
      <c r="N10545" s="0" t="str">
        <f aca="false">IF(R10545=0,"",IF(Q10545=VLOOKUP(N10544+1,$B$8:$C$360,2,0),N10544+1,N10544))</f>
        <v/>
      </c>
      <c r="P10545" s="30"/>
      <c r="Q10545" s="30"/>
      <c r="R10545" s="35"/>
      <c r="S10545" s="35"/>
      <c r="T10545" s="35"/>
      <c r="U10545" s="35"/>
      <c r="V10545" s="35"/>
      <c r="W10545" s="35"/>
      <c r="X10545" s="35"/>
      <c r="Y10545" s="35"/>
    </row>
    <row r="10546" customFormat="false" ht="14.25" hidden="false" customHeight="false" outlineLevel="0" collapsed="false">
      <c r="N10546" s="0" t="str">
        <f aca="false">IF(R10546=0,"",IF(Q10546=VLOOKUP(N10545+1,$B$8:$C$360,2,0),N10545+1,N10545))</f>
        <v/>
      </c>
      <c r="P10546" s="30"/>
      <c r="Q10546" s="30"/>
      <c r="R10546" s="35"/>
      <c r="S10546" s="35"/>
      <c r="T10546" s="35"/>
      <c r="U10546" s="35"/>
      <c r="V10546" s="35"/>
      <c r="W10546" s="35"/>
      <c r="X10546" s="35"/>
      <c r="Y10546" s="35"/>
    </row>
    <row r="10547" customFormat="false" ht="14.25" hidden="false" customHeight="false" outlineLevel="0" collapsed="false">
      <c r="N10547" s="0" t="str">
        <f aca="false">IF(R10547=0,"",IF(Q10547=VLOOKUP(N10546+1,$B$8:$C$360,2,0),N10546+1,N10546))</f>
        <v/>
      </c>
      <c r="P10547" s="30"/>
      <c r="Q10547" s="30"/>
      <c r="R10547" s="35"/>
      <c r="S10547" s="35"/>
      <c r="T10547" s="35"/>
      <c r="U10547" s="35"/>
      <c r="V10547" s="35"/>
      <c r="W10547" s="35"/>
      <c r="X10547" s="35"/>
      <c r="Y10547" s="35"/>
    </row>
    <row r="10548" customFormat="false" ht="14.25" hidden="false" customHeight="false" outlineLevel="0" collapsed="false">
      <c r="N10548" s="0" t="str">
        <f aca="false">IF(R10548=0,"",IF(Q10548=VLOOKUP(N10547+1,$B$8:$C$360,2,0),N10547+1,N10547))</f>
        <v/>
      </c>
      <c r="P10548" s="30"/>
      <c r="Q10548" s="30"/>
      <c r="R10548" s="35"/>
      <c r="S10548" s="35"/>
      <c r="T10548" s="35"/>
      <c r="U10548" s="35"/>
      <c r="V10548" s="35"/>
      <c r="W10548" s="35"/>
      <c r="X10548" s="35"/>
      <c r="Y10548" s="35"/>
    </row>
    <row r="10549" customFormat="false" ht="14.25" hidden="false" customHeight="false" outlineLevel="0" collapsed="false">
      <c r="N10549" s="0" t="str">
        <f aca="false">IF(R10549=0,"",IF(Q10549=VLOOKUP(N10548+1,$B$8:$C$360,2,0),N10548+1,N10548))</f>
        <v/>
      </c>
      <c r="P10549" s="30"/>
      <c r="Q10549" s="30"/>
      <c r="R10549" s="35"/>
      <c r="S10549" s="35"/>
      <c r="T10549" s="35"/>
      <c r="U10549" s="35"/>
      <c r="V10549" s="35"/>
      <c r="W10549" s="35"/>
      <c r="X10549" s="35"/>
      <c r="Y10549" s="35"/>
    </row>
    <row r="10550" customFormat="false" ht="14.25" hidden="false" customHeight="false" outlineLevel="0" collapsed="false">
      <c r="N10550" s="0" t="str">
        <f aca="false">IF(R10550=0,"",IF(Q10550=VLOOKUP(N10549+1,$B$8:$C$360,2,0),N10549+1,N10549))</f>
        <v/>
      </c>
      <c r="P10550" s="30"/>
      <c r="Q10550" s="30"/>
      <c r="R10550" s="35"/>
      <c r="S10550" s="35"/>
      <c r="T10550" s="35"/>
      <c r="U10550" s="35"/>
      <c r="V10550" s="35"/>
      <c r="W10550" s="35"/>
      <c r="X10550" s="35"/>
      <c r="Y10550" s="35"/>
    </row>
    <row r="10551" customFormat="false" ht="14.25" hidden="false" customHeight="false" outlineLevel="0" collapsed="false">
      <c r="N10551" s="0" t="str">
        <f aca="false">IF(R10551=0,"",IF(Q10551=VLOOKUP(N10550+1,$B$8:$C$360,2,0),N10550+1,N10550))</f>
        <v/>
      </c>
      <c r="P10551" s="30"/>
      <c r="Q10551" s="30"/>
      <c r="R10551" s="35"/>
      <c r="S10551" s="35"/>
      <c r="T10551" s="35"/>
      <c r="U10551" s="35"/>
      <c r="V10551" s="35"/>
      <c r="W10551" s="35"/>
      <c r="X10551" s="35"/>
      <c r="Y10551" s="35"/>
    </row>
    <row r="10552" customFormat="false" ht="14.25" hidden="false" customHeight="false" outlineLevel="0" collapsed="false">
      <c r="N10552" s="0" t="str">
        <f aca="false">IF(R10552=0,"",IF(Q10552=VLOOKUP(N10551+1,$B$8:$C$360,2,0),N10551+1,N10551))</f>
        <v/>
      </c>
      <c r="P10552" s="30"/>
      <c r="Q10552" s="30"/>
      <c r="R10552" s="35"/>
      <c r="S10552" s="35"/>
      <c r="T10552" s="35"/>
      <c r="U10552" s="35"/>
      <c r="V10552" s="35"/>
      <c r="W10552" s="35"/>
      <c r="X10552" s="35"/>
      <c r="Y10552" s="35"/>
    </row>
    <row r="10553" customFormat="false" ht="14.25" hidden="false" customHeight="false" outlineLevel="0" collapsed="false">
      <c r="N10553" s="0" t="str">
        <f aca="false">IF(R10553=0,"",IF(Q10553=VLOOKUP(N10552+1,$B$8:$C$360,2,0),N10552+1,N10552))</f>
        <v/>
      </c>
      <c r="P10553" s="30"/>
      <c r="Q10553" s="30"/>
      <c r="R10553" s="35"/>
      <c r="S10553" s="35"/>
      <c r="T10553" s="35"/>
      <c r="U10553" s="35"/>
      <c r="V10553" s="35"/>
      <c r="W10553" s="35"/>
      <c r="X10553" s="35"/>
      <c r="Y10553" s="35"/>
    </row>
    <row r="10554" customFormat="false" ht="14.25" hidden="false" customHeight="false" outlineLevel="0" collapsed="false">
      <c r="N10554" s="0" t="str">
        <f aca="false">IF(R10554=0,"",IF(Q10554=VLOOKUP(N10553+1,$B$8:$C$360,2,0),N10553+1,N10553))</f>
        <v/>
      </c>
      <c r="P10554" s="30"/>
      <c r="Q10554" s="30"/>
      <c r="R10554" s="35"/>
      <c r="S10554" s="35"/>
      <c r="T10554" s="35"/>
      <c r="U10554" s="35"/>
      <c r="V10554" s="35"/>
      <c r="W10554" s="35"/>
      <c r="X10554" s="35"/>
      <c r="Y10554" s="35"/>
    </row>
    <row r="10555" customFormat="false" ht="14.25" hidden="false" customHeight="false" outlineLevel="0" collapsed="false">
      <c r="N10555" s="0" t="str">
        <f aca="false">IF(R10555=0,"",IF(Q10555=VLOOKUP(N10554+1,$B$8:$C$360,2,0),N10554+1,N10554))</f>
        <v/>
      </c>
      <c r="P10555" s="30"/>
      <c r="Q10555" s="30"/>
      <c r="R10555" s="35"/>
      <c r="S10555" s="35"/>
      <c r="T10555" s="35"/>
      <c r="U10555" s="35"/>
      <c r="V10555" s="35"/>
      <c r="W10555" s="35"/>
      <c r="X10555" s="35"/>
      <c r="Y10555" s="35"/>
    </row>
    <row r="10556" customFormat="false" ht="14.25" hidden="false" customHeight="false" outlineLevel="0" collapsed="false">
      <c r="N10556" s="0" t="str">
        <f aca="false">IF(R10556=0,"",IF(Q10556=VLOOKUP(N10555+1,$B$8:$C$360,2,0),N10555+1,N10555))</f>
        <v/>
      </c>
      <c r="P10556" s="30"/>
      <c r="Q10556" s="30"/>
      <c r="R10556" s="35"/>
      <c r="S10556" s="35"/>
      <c r="T10556" s="35"/>
      <c r="U10556" s="35"/>
      <c r="V10556" s="35"/>
      <c r="W10556" s="35"/>
      <c r="X10556" s="35"/>
      <c r="Y10556" s="35"/>
    </row>
    <row r="10557" customFormat="false" ht="14.25" hidden="false" customHeight="false" outlineLevel="0" collapsed="false">
      <c r="N10557" s="0" t="str">
        <f aca="false">IF(R10557=0,"",IF(Q10557=VLOOKUP(N10556+1,$B$8:$C$360,2,0),N10556+1,N10556))</f>
        <v/>
      </c>
      <c r="P10557" s="30"/>
      <c r="Q10557" s="30"/>
      <c r="R10557" s="35"/>
      <c r="S10557" s="35"/>
      <c r="T10557" s="35"/>
      <c r="U10557" s="35"/>
      <c r="V10557" s="35"/>
      <c r="W10557" s="35"/>
      <c r="X10557" s="35"/>
      <c r="Y10557" s="35"/>
    </row>
    <row r="10558" customFormat="false" ht="14.25" hidden="false" customHeight="false" outlineLevel="0" collapsed="false">
      <c r="N10558" s="0" t="str">
        <f aca="false">IF(R10558=0,"",IF(Q10558=VLOOKUP(N10557+1,$B$8:$C$360,2,0),N10557+1,N10557))</f>
        <v/>
      </c>
      <c r="P10558" s="30"/>
      <c r="Q10558" s="30"/>
      <c r="R10558" s="35"/>
      <c r="S10558" s="35"/>
      <c r="T10558" s="35"/>
      <c r="U10558" s="35"/>
      <c r="V10558" s="35"/>
      <c r="W10558" s="35"/>
      <c r="X10558" s="35"/>
      <c r="Y10558" s="35"/>
    </row>
    <row r="10559" customFormat="false" ht="14.25" hidden="false" customHeight="false" outlineLevel="0" collapsed="false">
      <c r="N10559" s="0" t="str">
        <f aca="false">IF(R10559=0,"",IF(Q10559=VLOOKUP(N10558+1,$B$8:$C$360,2,0),N10558+1,N10558))</f>
        <v/>
      </c>
      <c r="P10559" s="30"/>
      <c r="Q10559" s="30"/>
      <c r="R10559" s="35"/>
      <c r="S10559" s="35"/>
      <c r="T10559" s="35"/>
      <c r="U10559" s="35"/>
      <c r="V10559" s="35"/>
      <c r="W10559" s="35"/>
      <c r="X10559" s="35"/>
      <c r="Y10559" s="35"/>
    </row>
    <row r="10560" customFormat="false" ht="14.25" hidden="false" customHeight="false" outlineLevel="0" collapsed="false">
      <c r="N10560" s="0" t="str">
        <f aca="false">IF(R10560=0,"",IF(Q10560=VLOOKUP(N10559+1,$B$8:$C$360,2,0),N10559+1,N10559))</f>
        <v/>
      </c>
      <c r="P10560" s="30"/>
      <c r="Q10560" s="30"/>
      <c r="R10560" s="35"/>
      <c r="S10560" s="35"/>
      <c r="T10560" s="35"/>
      <c r="U10560" s="35"/>
      <c r="V10560" s="35"/>
      <c r="W10560" s="35"/>
      <c r="X10560" s="35"/>
      <c r="Y10560" s="35"/>
    </row>
    <row r="10561" customFormat="false" ht="14.25" hidden="false" customHeight="false" outlineLevel="0" collapsed="false">
      <c r="N10561" s="0" t="str">
        <f aca="false">IF(R10561=0,"",IF(Q10561=VLOOKUP(N10560+1,$B$8:$C$360,2,0),N10560+1,N10560))</f>
        <v/>
      </c>
      <c r="P10561" s="30"/>
      <c r="Q10561" s="30"/>
      <c r="R10561" s="35"/>
      <c r="S10561" s="35"/>
      <c r="T10561" s="35"/>
      <c r="U10561" s="35"/>
      <c r="V10561" s="35"/>
      <c r="W10561" s="35"/>
      <c r="X10561" s="35"/>
      <c r="Y10561" s="35"/>
    </row>
    <row r="10562" customFormat="false" ht="14.25" hidden="false" customHeight="false" outlineLevel="0" collapsed="false">
      <c r="N10562" s="0" t="str">
        <f aca="false">IF(R10562=0,"",IF(Q10562=VLOOKUP(N10561+1,$B$8:$C$360,2,0),N10561+1,N10561))</f>
        <v/>
      </c>
      <c r="P10562" s="30"/>
      <c r="Q10562" s="30"/>
      <c r="R10562" s="35"/>
      <c r="S10562" s="35"/>
      <c r="T10562" s="35"/>
      <c r="U10562" s="35"/>
      <c r="V10562" s="35"/>
      <c r="W10562" s="35"/>
      <c r="X10562" s="35"/>
      <c r="Y10562" s="35"/>
    </row>
    <row r="10563" customFormat="false" ht="14.25" hidden="false" customHeight="false" outlineLevel="0" collapsed="false">
      <c r="N10563" s="0" t="str">
        <f aca="false">IF(R10563=0,"",IF(Q10563=VLOOKUP(N10562+1,$B$8:$C$360,2,0),N10562+1,N10562))</f>
        <v/>
      </c>
      <c r="P10563" s="30"/>
      <c r="Q10563" s="30"/>
      <c r="R10563" s="35"/>
      <c r="S10563" s="35"/>
      <c r="T10563" s="35"/>
      <c r="U10563" s="35"/>
      <c r="V10563" s="35"/>
      <c r="W10563" s="35"/>
      <c r="X10563" s="35"/>
      <c r="Y10563" s="35"/>
    </row>
    <row r="10564" customFormat="false" ht="14.25" hidden="false" customHeight="false" outlineLevel="0" collapsed="false">
      <c r="N10564" s="0" t="str">
        <f aca="false">IF(R10564=0,"",IF(Q10564=VLOOKUP(N10563+1,$B$8:$C$360,2,0),N10563+1,N10563))</f>
        <v/>
      </c>
      <c r="P10564" s="30"/>
      <c r="Q10564" s="30"/>
      <c r="R10564" s="35"/>
      <c r="S10564" s="35"/>
      <c r="T10564" s="35"/>
      <c r="U10564" s="35"/>
      <c r="V10564" s="35"/>
      <c r="W10564" s="35"/>
      <c r="X10564" s="35"/>
      <c r="Y10564" s="35"/>
    </row>
    <row r="10565" customFormat="false" ht="14.25" hidden="false" customHeight="false" outlineLevel="0" collapsed="false">
      <c r="N10565" s="0" t="str">
        <f aca="false">IF(R10565=0,"",IF(Q10565=VLOOKUP(N10564+1,$B$8:$C$360,2,0),N10564+1,N10564))</f>
        <v/>
      </c>
      <c r="P10565" s="30"/>
      <c r="Q10565" s="30"/>
      <c r="R10565" s="35"/>
      <c r="S10565" s="35"/>
      <c r="T10565" s="35"/>
      <c r="U10565" s="35"/>
      <c r="V10565" s="35"/>
      <c r="W10565" s="35"/>
      <c r="X10565" s="35"/>
      <c r="Y10565" s="35"/>
    </row>
    <row r="10566" customFormat="false" ht="14.25" hidden="false" customHeight="false" outlineLevel="0" collapsed="false">
      <c r="N10566" s="0" t="str">
        <f aca="false">IF(R10566=0,"",IF(Q10566=VLOOKUP(N10565+1,$B$8:$C$360,2,0),N10565+1,N10565))</f>
        <v/>
      </c>
      <c r="P10566" s="30"/>
      <c r="Q10566" s="30"/>
      <c r="R10566" s="35"/>
      <c r="S10566" s="35"/>
      <c r="T10566" s="35"/>
      <c r="U10566" s="35"/>
      <c r="V10566" s="35"/>
      <c r="W10566" s="35"/>
      <c r="X10566" s="35"/>
      <c r="Y10566" s="35"/>
    </row>
    <row r="10567" customFormat="false" ht="14.25" hidden="false" customHeight="false" outlineLevel="0" collapsed="false">
      <c r="N10567" s="0" t="str">
        <f aca="false">IF(R10567=0,"",IF(Q10567=VLOOKUP(N10566+1,$B$8:$C$360,2,0),N10566+1,N10566))</f>
        <v/>
      </c>
      <c r="P10567" s="30"/>
      <c r="Q10567" s="30"/>
      <c r="R10567" s="35"/>
      <c r="S10567" s="35"/>
      <c r="T10567" s="35"/>
      <c r="U10567" s="35"/>
      <c r="V10567" s="35"/>
      <c r="W10567" s="35"/>
      <c r="X10567" s="35"/>
      <c r="Y10567" s="35"/>
    </row>
    <row r="10568" customFormat="false" ht="14.25" hidden="false" customHeight="false" outlineLevel="0" collapsed="false">
      <c r="N10568" s="0" t="str">
        <f aca="false">IF(R10568=0,"",IF(Q10568=VLOOKUP(N10567+1,$B$8:$C$360,2,0),N10567+1,N10567))</f>
        <v/>
      </c>
      <c r="P10568" s="30"/>
      <c r="Q10568" s="30"/>
      <c r="R10568" s="35"/>
      <c r="S10568" s="35"/>
      <c r="T10568" s="35"/>
      <c r="U10568" s="35"/>
      <c r="V10568" s="35"/>
      <c r="W10568" s="35"/>
      <c r="X10568" s="35"/>
      <c r="Y10568" s="35"/>
    </row>
    <row r="10569" customFormat="false" ht="14.25" hidden="false" customHeight="false" outlineLevel="0" collapsed="false">
      <c r="N10569" s="0" t="str">
        <f aca="false">IF(R10569=0,"",IF(Q10569=VLOOKUP(N10568+1,$B$8:$C$360,2,0),N10568+1,N10568))</f>
        <v/>
      </c>
      <c r="P10569" s="30"/>
      <c r="Q10569" s="30"/>
      <c r="R10569" s="35"/>
      <c r="S10569" s="35"/>
      <c r="T10569" s="35"/>
      <c r="U10569" s="35"/>
      <c r="V10569" s="35"/>
      <c r="W10569" s="35"/>
      <c r="X10569" s="35"/>
      <c r="Y10569" s="35"/>
    </row>
    <row r="10570" customFormat="false" ht="14.25" hidden="false" customHeight="false" outlineLevel="0" collapsed="false">
      <c r="N10570" s="0" t="str">
        <f aca="false">IF(R10570=0,"",IF(Q10570=VLOOKUP(N10569+1,$B$8:$C$360,2,0),N10569+1,N10569))</f>
        <v/>
      </c>
      <c r="P10570" s="30"/>
      <c r="Q10570" s="30"/>
      <c r="R10570" s="35"/>
      <c r="S10570" s="35"/>
      <c r="T10570" s="35"/>
      <c r="U10570" s="35"/>
      <c r="V10570" s="35"/>
      <c r="W10570" s="35"/>
      <c r="X10570" s="35"/>
      <c r="Y10570" s="35"/>
    </row>
    <row r="10571" customFormat="false" ht="14.25" hidden="false" customHeight="false" outlineLevel="0" collapsed="false">
      <c r="N10571" s="0" t="str">
        <f aca="false">IF(R10571=0,"",IF(Q10571=VLOOKUP(N10570+1,$B$8:$C$360,2,0),N10570+1,N10570))</f>
        <v/>
      </c>
      <c r="P10571" s="30"/>
      <c r="Q10571" s="30"/>
      <c r="R10571" s="35"/>
      <c r="S10571" s="35"/>
      <c r="T10571" s="35"/>
      <c r="U10571" s="35"/>
      <c r="V10571" s="35"/>
      <c r="W10571" s="35"/>
      <c r="X10571" s="35"/>
      <c r="Y10571" s="35"/>
    </row>
    <row r="10572" customFormat="false" ht="14.25" hidden="false" customHeight="false" outlineLevel="0" collapsed="false">
      <c r="N10572" s="0" t="str">
        <f aca="false">IF(R10572=0,"",IF(Q10572=VLOOKUP(N10571+1,$B$8:$C$360,2,0),N10571+1,N10571))</f>
        <v/>
      </c>
      <c r="P10572" s="30"/>
      <c r="Q10572" s="30"/>
      <c r="R10572" s="35"/>
      <c r="S10572" s="35"/>
      <c r="T10572" s="35"/>
      <c r="U10572" s="35"/>
      <c r="V10572" s="35"/>
      <c r="W10572" s="35"/>
      <c r="X10572" s="35"/>
      <c r="Y10572" s="35"/>
    </row>
    <row r="10573" customFormat="false" ht="14.25" hidden="false" customHeight="false" outlineLevel="0" collapsed="false">
      <c r="N10573" s="0" t="str">
        <f aca="false">IF(R10573=0,"",IF(Q10573=VLOOKUP(N10572+1,$B$8:$C$360,2,0),N10572+1,N10572))</f>
        <v/>
      </c>
      <c r="P10573" s="30"/>
      <c r="Q10573" s="30"/>
      <c r="R10573" s="35"/>
      <c r="S10573" s="35"/>
      <c r="T10573" s="35"/>
      <c r="U10573" s="35"/>
      <c r="V10573" s="35"/>
      <c r="W10573" s="35"/>
      <c r="X10573" s="35"/>
      <c r="Y10573" s="35"/>
    </row>
    <row r="10574" customFormat="false" ht="14.25" hidden="false" customHeight="false" outlineLevel="0" collapsed="false">
      <c r="N10574" s="0" t="str">
        <f aca="false">IF(R10574=0,"",IF(Q10574=VLOOKUP(N10573+1,$B$8:$C$360,2,0),N10573+1,N10573))</f>
        <v/>
      </c>
      <c r="P10574" s="30"/>
      <c r="Q10574" s="30"/>
      <c r="R10574" s="35"/>
      <c r="S10574" s="35"/>
      <c r="T10574" s="35"/>
      <c r="U10574" s="35"/>
      <c r="V10574" s="35"/>
      <c r="W10574" s="35"/>
      <c r="X10574" s="35"/>
      <c r="Y10574" s="35"/>
    </row>
    <row r="10575" customFormat="false" ht="14.25" hidden="false" customHeight="false" outlineLevel="0" collapsed="false">
      <c r="N10575" s="0" t="str">
        <f aca="false">IF(R10575=0,"",IF(Q10575=VLOOKUP(N10574+1,$B$8:$C$360,2,0),N10574+1,N10574))</f>
        <v/>
      </c>
      <c r="P10575" s="30"/>
      <c r="Q10575" s="30"/>
      <c r="R10575" s="35"/>
      <c r="S10575" s="35"/>
      <c r="T10575" s="35"/>
      <c r="U10575" s="35"/>
      <c r="V10575" s="35"/>
      <c r="W10575" s="35"/>
      <c r="X10575" s="35"/>
      <c r="Y10575" s="35"/>
    </row>
    <row r="10576" customFormat="false" ht="14.25" hidden="false" customHeight="false" outlineLevel="0" collapsed="false">
      <c r="N10576" s="0" t="str">
        <f aca="false">IF(R10576=0,"",IF(Q10576=VLOOKUP(N10575+1,$B$8:$C$360,2,0),N10575+1,N10575))</f>
        <v/>
      </c>
      <c r="P10576" s="30"/>
      <c r="Q10576" s="30"/>
      <c r="R10576" s="35"/>
      <c r="S10576" s="35"/>
      <c r="T10576" s="35"/>
      <c r="U10576" s="35"/>
      <c r="V10576" s="35"/>
      <c r="W10576" s="35"/>
      <c r="X10576" s="35"/>
      <c r="Y10576" s="35"/>
    </row>
    <row r="10577" customFormat="false" ht="14.25" hidden="false" customHeight="false" outlineLevel="0" collapsed="false">
      <c r="N10577" s="0" t="str">
        <f aca="false">IF(R10577=0,"",IF(Q10577=VLOOKUP(N10576+1,$B$8:$C$360,2,0),N10576+1,N10576))</f>
        <v/>
      </c>
      <c r="P10577" s="30"/>
      <c r="Q10577" s="30"/>
      <c r="R10577" s="35"/>
      <c r="S10577" s="35"/>
      <c r="T10577" s="35"/>
      <c r="U10577" s="35"/>
      <c r="V10577" s="35"/>
      <c r="W10577" s="35"/>
      <c r="X10577" s="35"/>
      <c r="Y10577" s="35"/>
    </row>
    <row r="10578" customFormat="false" ht="14.25" hidden="false" customHeight="false" outlineLevel="0" collapsed="false">
      <c r="N10578" s="0" t="str">
        <f aca="false">IF(R10578=0,"",IF(Q10578=VLOOKUP(N10577+1,$B$8:$C$360,2,0),N10577+1,N10577))</f>
        <v/>
      </c>
      <c r="P10578" s="30"/>
      <c r="Q10578" s="30"/>
      <c r="R10578" s="35"/>
      <c r="S10578" s="35"/>
      <c r="T10578" s="35"/>
      <c r="U10578" s="35"/>
      <c r="V10578" s="35"/>
      <c r="W10578" s="35"/>
      <c r="X10578" s="35"/>
      <c r="Y10578" s="35"/>
    </row>
    <row r="10579" customFormat="false" ht="14.25" hidden="false" customHeight="false" outlineLevel="0" collapsed="false">
      <c r="N10579" s="0" t="str">
        <f aca="false">IF(R10579=0,"",IF(Q10579=VLOOKUP(N10578+1,$B$8:$C$360,2,0),N10578+1,N10578))</f>
        <v/>
      </c>
      <c r="P10579" s="30"/>
      <c r="Q10579" s="30"/>
      <c r="R10579" s="35"/>
      <c r="S10579" s="35"/>
      <c r="T10579" s="35"/>
      <c r="U10579" s="35"/>
      <c r="V10579" s="35"/>
      <c r="W10579" s="35"/>
      <c r="X10579" s="35"/>
      <c r="Y10579" s="35"/>
    </row>
    <row r="10580" customFormat="false" ht="14.25" hidden="false" customHeight="false" outlineLevel="0" collapsed="false">
      <c r="N10580" s="0" t="str">
        <f aca="false">IF(R10580=0,"",IF(Q10580=VLOOKUP(N10579+1,$B$8:$C$360,2,0),N10579+1,N10579))</f>
        <v/>
      </c>
      <c r="P10580" s="30"/>
      <c r="Q10580" s="30"/>
      <c r="R10580" s="35"/>
      <c r="S10580" s="35"/>
      <c r="T10580" s="35"/>
      <c r="U10580" s="35"/>
      <c r="V10580" s="35"/>
      <c r="W10580" s="35"/>
      <c r="X10580" s="35"/>
      <c r="Y10580" s="35"/>
    </row>
    <row r="10581" customFormat="false" ht="14.25" hidden="false" customHeight="false" outlineLevel="0" collapsed="false">
      <c r="N10581" s="0" t="str">
        <f aca="false">IF(R10581=0,"",IF(Q10581=VLOOKUP(N10580+1,$B$8:$C$360,2,0),N10580+1,N10580))</f>
        <v/>
      </c>
      <c r="P10581" s="30"/>
      <c r="Q10581" s="30"/>
      <c r="R10581" s="35"/>
      <c r="S10581" s="35"/>
      <c r="T10581" s="35"/>
      <c r="U10581" s="35"/>
      <c r="V10581" s="35"/>
      <c r="W10581" s="35"/>
      <c r="X10581" s="35"/>
      <c r="Y10581" s="35"/>
    </row>
    <row r="10582" customFormat="false" ht="14.25" hidden="false" customHeight="false" outlineLevel="0" collapsed="false">
      <c r="N10582" s="0" t="str">
        <f aca="false">IF(R10582=0,"",IF(Q10582=VLOOKUP(N10581+1,$B$8:$C$360,2,0),N10581+1,N10581))</f>
        <v/>
      </c>
      <c r="P10582" s="30"/>
      <c r="Q10582" s="30"/>
      <c r="R10582" s="35"/>
      <c r="S10582" s="35"/>
      <c r="T10582" s="35"/>
      <c r="U10582" s="35"/>
      <c r="V10582" s="35"/>
      <c r="W10582" s="35"/>
      <c r="X10582" s="35"/>
      <c r="Y10582" s="35"/>
    </row>
    <row r="10583" customFormat="false" ht="14.25" hidden="false" customHeight="false" outlineLevel="0" collapsed="false">
      <c r="N10583" s="0" t="str">
        <f aca="false">IF(R10583=0,"",IF(Q10583=VLOOKUP(N10582+1,$B$8:$C$360,2,0),N10582+1,N10582))</f>
        <v/>
      </c>
      <c r="P10583" s="30"/>
      <c r="Q10583" s="30"/>
      <c r="R10583" s="35"/>
      <c r="S10583" s="35"/>
      <c r="T10583" s="35"/>
      <c r="U10583" s="35"/>
      <c r="V10583" s="35"/>
      <c r="W10583" s="35"/>
      <c r="X10583" s="35"/>
      <c r="Y10583" s="35"/>
    </row>
    <row r="10584" customFormat="false" ht="14.25" hidden="false" customHeight="false" outlineLevel="0" collapsed="false">
      <c r="N10584" s="0" t="str">
        <f aca="false">IF(R10584=0,"",IF(Q10584=VLOOKUP(N10583+1,$B$8:$C$360,2,0),N10583+1,N10583))</f>
        <v/>
      </c>
      <c r="P10584" s="30"/>
      <c r="Q10584" s="30"/>
      <c r="R10584" s="35"/>
      <c r="S10584" s="35"/>
      <c r="T10584" s="35"/>
      <c r="U10584" s="35"/>
      <c r="V10584" s="35"/>
      <c r="W10584" s="35"/>
      <c r="X10584" s="35"/>
      <c r="Y10584" s="35"/>
    </row>
    <row r="10585" customFormat="false" ht="14.25" hidden="false" customHeight="false" outlineLevel="0" collapsed="false">
      <c r="N10585" s="0" t="str">
        <f aca="false">IF(R10585=0,"",IF(Q10585=VLOOKUP(N10584+1,$B$8:$C$360,2,0),N10584+1,N10584))</f>
        <v/>
      </c>
      <c r="P10585" s="30"/>
      <c r="Q10585" s="30"/>
      <c r="R10585" s="35"/>
      <c r="S10585" s="35"/>
      <c r="T10585" s="35"/>
      <c r="U10585" s="35"/>
      <c r="V10585" s="35"/>
      <c r="W10585" s="35"/>
      <c r="X10585" s="35"/>
      <c r="Y10585" s="35"/>
    </row>
    <row r="10586" customFormat="false" ht="14.25" hidden="false" customHeight="false" outlineLevel="0" collapsed="false">
      <c r="N10586" s="0" t="str">
        <f aca="false">IF(R10586=0,"",IF(Q10586=VLOOKUP(N10585+1,$B$8:$C$360,2,0),N10585+1,N10585))</f>
        <v/>
      </c>
      <c r="P10586" s="30"/>
      <c r="Q10586" s="30"/>
      <c r="R10586" s="35"/>
      <c r="S10586" s="35"/>
      <c r="T10586" s="35"/>
      <c r="U10586" s="35"/>
      <c r="V10586" s="35"/>
      <c r="W10586" s="35"/>
      <c r="X10586" s="35"/>
      <c r="Y10586" s="35"/>
    </row>
    <row r="10587" customFormat="false" ht="14.25" hidden="false" customHeight="false" outlineLevel="0" collapsed="false">
      <c r="N10587" s="0" t="str">
        <f aca="false">IF(R10587=0,"",IF(Q10587=VLOOKUP(N10586+1,$B$8:$C$360,2,0),N10586+1,N10586))</f>
        <v/>
      </c>
      <c r="P10587" s="30"/>
      <c r="Q10587" s="30"/>
      <c r="R10587" s="35"/>
      <c r="S10587" s="35"/>
      <c r="T10587" s="35"/>
      <c r="U10587" s="35"/>
      <c r="V10587" s="35"/>
      <c r="W10587" s="35"/>
      <c r="X10587" s="35"/>
      <c r="Y10587" s="35"/>
    </row>
    <row r="10588" customFormat="false" ht="14.25" hidden="false" customHeight="false" outlineLevel="0" collapsed="false">
      <c r="N10588" s="0" t="str">
        <f aca="false">IF(R10588=0,"",IF(Q10588=VLOOKUP(N10587+1,$B$8:$C$360,2,0),N10587+1,N10587))</f>
        <v/>
      </c>
      <c r="P10588" s="30"/>
      <c r="Q10588" s="30"/>
      <c r="R10588" s="35"/>
      <c r="S10588" s="35"/>
      <c r="T10588" s="35"/>
      <c r="U10588" s="35"/>
      <c r="V10588" s="35"/>
      <c r="W10588" s="35"/>
      <c r="X10588" s="35"/>
      <c r="Y10588" s="35"/>
    </row>
    <row r="10589" customFormat="false" ht="14.25" hidden="false" customHeight="false" outlineLevel="0" collapsed="false">
      <c r="N10589" s="0" t="str">
        <f aca="false">IF(R10589=0,"",IF(Q10589=VLOOKUP(N10588+1,$B$8:$C$360,2,0),N10588+1,N10588))</f>
        <v/>
      </c>
      <c r="P10589" s="30"/>
      <c r="Q10589" s="30"/>
      <c r="R10589" s="35"/>
      <c r="S10589" s="35"/>
      <c r="T10589" s="35"/>
      <c r="U10589" s="35"/>
      <c r="V10589" s="35"/>
      <c r="W10589" s="35"/>
      <c r="X10589" s="35"/>
      <c r="Y10589" s="35"/>
    </row>
    <row r="10590" customFormat="false" ht="14.25" hidden="false" customHeight="false" outlineLevel="0" collapsed="false">
      <c r="N10590" s="0" t="str">
        <f aca="false">IF(R10590=0,"",IF(Q10590=VLOOKUP(N10589+1,$B$8:$C$360,2,0),N10589+1,N10589))</f>
        <v/>
      </c>
      <c r="P10590" s="30"/>
      <c r="Q10590" s="30"/>
      <c r="R10590" s="35"/>
      <c r="S10590" s="35"/>
      <c r="T10590" s="35"/>
      <c r="U10590" s="35"/>
      <c r="V10590" s="35"/>
      <c r="W10590" s="35"/>
      <c r="X10590" s="35"/>
      <c r="Y10590" s="35"/>
    </row>
    <row r="10591" customFormat="false" ht="14.25" hidden="false" customHeight="false" outlineLevel="0" collapsed="false">
      <c r="N10591" s="0" t="str">
        <f aca="false">IF(R10591=0,"",IF(Q10591=VLOOKUP(N10590+1,$B$8:$C$360,2,0),N10590+1,N10590))</f>
        <v/>
      </c>
      <c r="P10591" s="30"/>
      <c r="Q10591" s="30"/>
      <c r="R10591" s="35"/>
      <c r="S10591" s="35"/>
      <c r="T10591" s="35"/>
      <c r="U10591" s="35"/>
      <c r="V10591" s="35"/>
      <c r="W10591" s="35"/>
      <c r="X10591" s="35"/>
      <c r="Y10591" s="35"/>
    </row>
    <row r="10592" customFormat="false" ht="14.25" hidden="false" customHeight="false" outlineLevel="0" collapsed="false">
      <c r="N10592" s="0" t="str">
        <f aca="false">IF(R10592=0,"",IF(Q10592=VLOOKUP(N10591+1,$B$8:$C$360,2,0),N10591+1,N10591))</f>
        <v/>
      </c>
      <c r="P10592" s="30"/>
      <c r="Q10592" s="30"/>
      <c r="R10592" s="35"/>
      <c r="S10592" s="35"/>
      <c r="T10592" s="35"/>
      <c r="U10592" s="35"/>
      <c r="V10592" s="35"/>
      <c r="W10592" s="35"/>
      <c r="X10592" s="35"/>
      <c r="Y10592" s="35"/>
    </row>
    <row r="10593" customFormat="false" ht="14.25" hidden="false" customHeight="false" outlineLevel="0" collapsed="false">
      <c r="N10593" s="0" t="str">
        <f aca="false">IF(R10593=0,"",IF(Q10593=VLOOKUP(N10592+1,$B$8:$C$360,2,0),N10592+1,N10592))</f>
        <v/>
      </c>
      <c r="P10593" s="30"/>
      <c r="Q10593" s="30"/>
      <c r="R10593" s="35"/>
      <c r="S10593" s="35"/>
      <c r="T10593" s="35"/>
      <c r="U10593" s="35"/>
      <c r="V10593" s="35"/>
      <c r="W10593" s="35"/>
      <c r="X10593" s="35"/>
      <c r="Y10593" s="35"/>
    </row>
    <row r="10594" customFormat="false" ht="14.25" hidden="false" customHeight="false" outlineLevel="0" collapsed="false">
      <c r="N10594" s="0" t="str">
        <f aca="false">IF(R10594=0,"",IF(Q10594=VLOOKUP(N10593+1,$B$8:$C$360,2,0),N10593+1,N10593))</f>
        <v/>
      </c>
      <c r="P10594" s="30"/>
      <c r="Q10594" s="30"/>
      <c r="R10594" s="35"/>
      <c r="S10594" s="35"/>
      <c r="T10594" s="35"/>
      <c r="U10594" s="35"/>
      <c r="V10594" s="35"/>
      <c r="W10594" s="35"/>
      <c r="X10594" s="35"/>
      <c r="Y10594" s="35"/>
    </row>
    <row r="10595" customFormat="false" ht="14.25" hidden="false" customHeight="false" outlineLevel="0" collapsed="false">
      <c r="N10595" s="0" t="str">
        <f aca="false">IF(R10595=0,"",IF(Q10595=VLOOKUP(N10594+1,$B$8:$C$360,2,0),N10594+1,N10594))</f>
        <v/>
      </c>
      <c r="P10595" s="30"/>
      <c r="Q10595" s="30"/>
      <c r="R10595" s="35"/>
      <c r="S10595" s="35"/>
      <c r="T10595" s="35"/>
      <c r="U10595" s="35"/>
      <c r="V10595" s="35"/>
      <c r="W10595" s="35"/>
      <c r="X10595" s="35"/>
      <c r="Y10595" s="35"/>
    </row>
    <row r="10596" customFormat="false" ht="14.25" hidden="false" customHeight="false" outlineLevel="0" collapsed="false">
      <c r="N10596" s="0" t="str">
        <f aca="false">IF(R10596=0,"",IF(Q10596=VLOOKUP(N10595+1,$B$8:$C$360,2,0),N10595+1,N10595))</f>
        <v/>
      </c>
      <c r="P10596" s="30"/>
      <c r="Q10596" s="30"/>
      <c r="R10596" s="35"/>
      <c r="S10596" s="35"/>
      <c r="T10596" s="35"/>
      <c r="U10596" s="35"/>
      <c r="V10596" s="35"/>
      <c r="W10596" s="35"/>
      <c r="X10596" s="35"/>
      <c r="Y10596" s="35"/>
    </row>
    <row r="10597" customFormat="false" ht="14.25" hidden="false" customHeight="false" outlineLevel="0" collapsed="false">
      <c r="N10597" s="0" t="str">
        <f aca="false">IF(R10597=0,"",IF(Q10597=VLOOKUP(N10596+1,$B$8:$C$360,2,0),N10596+1,N10596))</f>
        <v/>
      </c>
      <c r="P10597" s="30"/>
      <c r="Q10597" s="30"/>
      <c r="R10597" s="35"/>
      <c r="S10597" s="35"/>
      <c r="T10597" s="35"/>
      <c r="U10597" s="35"/>
      <c r="V10597" s="35"/>
      <c r="W10597" s="35"/>
      <c r="X10597" s="35"/>
      <c r="Y10597" s="35"/>
    </row>
    <row r="10598" customFormat="false" ht="14.25" hidden="false" customHeight="false" outlineLevel="0" collapsed="false">
      <c r="N10598" s="0" t="str">
        <f aca="false">IF(R10598=0,"",IF(Q10598=VLOOKUP(N10597+1,$B$8:$C$360,2,0),N10597+1,N10597))</f>
        <v/>
      </c>
      <c r="P10598" s="30"/>
      <c r="Q10598" s="30"/>
      <c r="R10598" s="35"/>
      <c r="S10598" s="35"/>
      <c r="T10598" s="35"/>
      <c r="U10598" s="35"/>
      <c r="V10598" s="35"/>
      <c r="W10598" s="35"/>
      <c r="X10598" s="35"/>
      <c r="Y10598" s="35"/>
    </row>
    <row r="10599" customFormat="false" ht="14.25" hidden="false" customHeight="false" outlineLevel="0" collapsed="false">
      <c r="N10599" s="0" t="str">
        <f aca="false">IF(R10599=0,"",IF(Q10599=VLOOKUP(N10598+1,$B$8:$C$360,2,0),N10598+1,N10598))</f>
        <v/>
      </c>
      <c r="P10599" s="30"/>
      <c r="Q10599" s="30"/>
      <c r="R10599" s="35"/>
      <c r="S10599" s="35"/>
      <c r="T10599" s="35"/>
      <c r="U10599" s="35"/>
      <c r="V10599" s="35"/>
      <c r="W10599" s="35"/>
      <c r="X10599" s="35"/>
      <c r="Y10599" s="35"/>
    </row>
    <row r="10600" customFormat="false" ht="14.25" hidden="false" customHeight="false" outlineLevel="0" collapsed="false">
      <c r="N10600" s="0" t="str">
        <f aca="false">IF(R10600=0,"",IF(Q10600=VLOOKUP(N10599+1,$B$8:$C$360,2,0),N10599+1,N10599))</f>
        <v/>
      </c>
      <c r="P10600" s="30"/>
      <c r="Q10600" s="30"/>
      <c r="R10600" s="35"/>
      <c r="S10600" s="35"/>
      <c r="T10600" s="35"/>
      <c r="U10600" s="35"/>
      <c r="V10600" s="35"/>
      <c r="W10600" s="35"/>
      <c r="X10600" s="35"/>
      <c r="Y10600" s="35"/>
    </row>
    <row r="10601" customFormat="false" ht="14.25" hidden="false" customHeight="false" outlineLevel="0" collapsed="false">
      <c r="N10601" s="0" t="str">
        <f aca="false">IF(R10601=0,"",IF(Q10601=VLOOKUP(N10600+1,$B$8:$C$360,2,0),N10600+1,N10600))</f>
        <v/>
      </c>
      <c r="P10601" s="30"/>
      <c r="Q10601" s="30"/>
      <c r="R10601" s="35"/>
      <c r="S10601" s="35"/>
      <c r="T10601" s="35"/>
      <c r="U10601" s="35"/>
      <c r="V10601" s="35"/>
      <c r="W10601" s="35"/>
      <c r="X10601" s="35"/>
      <c r="Y10601" s="35"/>
    </row>
    <row r="10602" customFormat="false" ht="14.25" hidden="false" customHeight="false" outlineLevel="0" collapsed="false">
      <c r="N10602" s="0" t="str">
        <f aca="false">IF(R10602=0,"",IF(Q10602=VLOOKUP(N10601+1,$B$8:$C$360,2,0),N10601+1,N10601))</f>
        <v/>
      </c>
      <c r="P10602" s="30"/>
      <c r="Q10602" s="30"/>
      <c r="R10602" s="35"/>
      <c r="S10602" s="35"/>
      <c r="T10602" s="35"/>
      <c r="U10602" s="35"/>
      <c r="V10602" s="35"/>
      <c r="W10602" s="35"/>
      <c r="X10602" s="35"/>
      <c r="Y10602" s="35"/>
    </row>
    <row r="10603" customFormat="false" ht="14.25" hidden="false" customHeight="false" outlineLevel="0" collapsed="false">
      <c r="N10603" s="0" t="str">
        <f aca="false">IF(R10603=0,"",IF(Q10603=VLOOKUP(N10602+1,$B$8:$C$360,2,0),N10602+1,N10602))</f>
        <v/>
      </c>
      <c r="P10603" s="30"/>
      <c r="Q10603" s="30"/>
      <c r="R10603" s="35"/>
      <c r="S10603" s="35"/>
      <c r="T10603" s="35"/>
      <c r="U10603" s="35"/>
      <c r="V10603" s="35"/>
      <c r="W10603" s="35"/>
      <c r="X10603" s="35"/>
      <c r="Y10603" s="35"/>
    </row>
    <row r="10604" customFormat="false" ht="14.25" hidden="false" customHeight="false" outlineLevel="0" collapsed="false">
      <c r="N10604" s="0" t="str">
        <f aca="false">IF(R10604=0,"",IF(Q10604=VLOOKUP(N10603+1,$B$8:$C$360,2,0),N10603+1,N10603))</f>
        <v/>
      </c>
      <c r="P10604" s="30"/>
      <c r="Q10604" s="30"/>
      <c r="R10604" s="35"/>
      <c r="S10604" s="35"/>
      <c r="T10604" s="35"/>
      <c r="U10604" s="35"/>
      <c r="V10604" s="35"/>
      <c r="W10604" s="35"/>
      <c r="X10604" s="35"/>
      <c r="Y10604" s="35"/>
    </row>
    <row r="10605" customFormat="false" ht="14.25" hidden="false" customHeight="false" outlineLevel="0" collapsed="false">
      <c r="N10605" s="0" t="str">
        <f aca="false">IF(R10605=0,"",IF(Q10605=VLOOKUP(N10604+1,$B$8:$C$360,2,0),N10604+1,N10604))</f>
        <v/>
      </c>
      <c r="P10605" s="30"/>
      <c r="Q10605" s="30"/>
      <c r="R10605" s="35"/>
      <c r="S10605" s="35"/>
      <c r="T10605" s="35"/>
      <c r="U10605" s="35"/>
      <c r="V10605" s="35"/>
      <c r="W10605" s="35"/>
      <c r="X10605" s="35"/>
      <c r="Y10605" s="35"/>
    </row>
    <row r="10606" customFormat="false" ht="14.25" hidden="false" customHeight="false" outlineLevel="0" collapsed="false">
      <c r="N10606" s="0" t="str">
        <f aca="false">IF(R10606=0,"",IF(Q10606=VLOOKUP(N10605+1,$B$8:$C$360,2,0),N10605+1,N10605))</f>
        <v/>
      </c>
      <c r="P10606" s="30"/>
      <c r="Q10606" s="30"/>
      <c r="R10606" s="35"/>
      <c r="S10606" s="35"/>
      <c r="T10606" s="35"/>
      <c r="U10606" s="35"/>
      <c r="V10606" s="35"/>
      <c r="W10606" s="35"/>
      <c r="X10606" s="35"/>
      <c r="Y10606" s="35"/>
    </row>
    <row r="10607" customFormat="false" ht="14.25" hidden="false" customHeight="false" outlineLevel="0" collapsed="false">
      <c r="N10607" s="0" t="str">
        <f aca="false">IF(R10607=0,"",IF(Q10607=VLOOKUP(N10606+1,$B$8:$C$360,2,0),N10606+1,N10606))</f>
        <v/>
      </c>
      <c r="P10607" s="30"/>
      <c r="Q10607" s="30"/>
      <c r="R10607" s="35"/>
      <c r="S10607" s="35"/>
      <c r="T10607" s="35"/>
      <c r="U10607" s="35"/>
      <c r="V10607" s="35"/>
      <c r="W10607" s="35"/>
      <c r="X10607" s="35"/>
      <c r="Y10607" s="35"/>
    </row>
    <row r="10608" customFormat="false" ht="14.25" hidden="false" customHeight="false" outlineLevel="0" collapsed="false">
      <c r="N10608" s="0" t="str">
        <f aca="false">IF(R10608=0,"",IF(Q10608=VLOOKUP(N10607+1,$B$8:$C$360,2,0),N10607+1,N10607))</f>
        <v/>
      </c>
      <c r="P10608" s="30"/>
      <c r="Q10608" s="30"/>
      <c r="R10608" s="35"/>
      <c r="S10608" s="35"/>
      <c r="T10608" s="35"/>
      <c r="U10608" s="35"/>
      <c r="V10608" s="35"/>
      <c r="W10608" s="35"/>
      <c r="X10608" s="35"/>
      <c r="Y10608" s="35"/>
    </row>
    <row r="10609" customFormat="false" ht="14.25" hidden="false" customHeight="false" outlineLevel="0" collapsed="false">
      <c r="N10609" s="0" t="str">
        <f aca="false">IF(R10609=0,"",IF(Q10609=VLOOKUP(N10608+1,$B$8:$C$360,2,0),N10608+1,N10608))</f>
        <v/>
      </c>
      <c r="P10609" s="30"/>
      <c r="Q10609" s="30"/>
      <c r="R10609" s="35"/>
      <c r="S10609" s="35"/>
      <c r="T10609" s="35"/>
      <c r="U10609" s="35"/>
      <c r="V10609" s="35"/>
      <c r="W10609" s="35"/>
      <c r="X10609" s="35"/>
      <c r="Y10609" s="35"/>
    </row>
    <row r="10610" customFormat="false" ht="14.25" hidden="false" customHeight="false" outlineLevel="0" collapsed="false">
      <c r="N10610" s="0" t="str">
        <f aca="false">IF(R10610=0,"",IF(Q10610=VLOOKUP(N10609+1,$B$8:$C$360,2,0),N10609+1,N10609))</f>
        <v/>
      </c>
      <c r="P10610" s="30"/>
      <c r="Q10610" s="30"/>
      <c r="R10610" s="35"/>
      <c r="S10610" s="35"/>
      <c r="T10610" s="35"/>
      <c r="U10610" s="35"/>
      <c r="V10610" s="35"/>
      <c r="W10610" s="35"/>
      <c r="X10610" s="35"/>
      <c r="Y10610" s="35"/>
    </row>
    <row r="10611" customFormat="false" ht="14.25" hidden="false" customHeight="false" outlineLevel="0" collapsed="false">
      <c r="N10611" s="0" t="str">
        <f aca="false">IF(R10611=0,"",IF(Q10611=VLOOKUP(N10610+1,$B$8:$C$360,2,0),N10610+1,N10610))</f>
        <v/>
      </c>
      <c r="P10611" s="30"/>
      <c r="Q10611" s="30"/>
      <c r="R10611" s="35"/>
      <c r="S10611" s="35"/>
      <c r="T10611" s="35"/>
      <c r="U10611" s="35"/>
      <c r="V10611" s="35"/>
      <c r="W10611" s="35"/>
      <c r="X10611" s="35"/>
      <c r="Y10611" s="35"/>
    </row>
    <row r="10612" customFormat="false" ht="14.25" hidden="false" customHeight="false" outlineLevel="0" collapsed="false">
      <c r="N10612" s="0" t="str">
        <f aca="false">IF(R10612=0,"",IF(Q10612=VLOOKUP(N10611+1,$B$8:$C$360,2,0),N10611+1,N10611))</f>
        <v/>
      </c>
      <c r="P10612" s="30"/>
      <c r="Q10612" s="30"/>
      <c r="R10612" s="35"/>
      <c r="S10612" s="35"/>
      <c r="T10612" s="35"/>
      <c r="U10612" s="35"/>
      <c r="V10612" s="35"/>
      <c r="W10612" s="35"/>
      <c r="X10612" s="35"/>
      <c r="Y10612" s="35"/>
    </row>
    <row r="10613" customFormat="false" ht="14.25" hidden="false" customHeight="false" outlineLevel="0" collapsed="false">
      <c r="N10613" s="0" t="str">
        <f aca="false">IF(R10613=0,"",IF(Q10613=VLOOKUP(N10612+1,$B$8:$C$360,2,0),N10612+1,N10612))</f>
        <v/>
      </c>
      <c r="P10613" s="30"/>
      <c r="Q10613" s="30"/>
      <c r="R10613" s="35"/>
      <c r="S10613" s="35"/>
      <c r="T10613" s="35"/>
      <c r="U10613" s="35"/>
      <c r="V10613" s="35"/>
      <c r="W10613" s="35"/>
      <c r="X10613" s="35"/>
      <c r="Y10613" s="35"/>
    </row>
    <row r="10614" customFormat="false" ht="14.25" hidden="false" customHeight="false" outlineLevel="0" collapsed="false">
      <c r="N10614" s="0" t="str">
        <f aca="false">IF(R10614=0,"",IF(Q10614=VLOOKUP(N10613+1,$B$8:$C$360,2,0),N10613+1,N10613))</f>
        <v/>
      </c>
      <c r="P10614" s="30"/>
      <c r="Q10614" s="30"/>
      <c r="R10614" s="35"/>
      <c r="S10614" s="35"/>
      <c r="T10614" s="35"/>
      <c r="U10614" s="35"/>
      <c r="V10614" s="35"/>
      <c r="W10614" s="35"/>
      <c r="X10614" s="35"/>
      <c r="Y10614" s="35"/>
    </row>
    <row r="10615" customFormat="false" ht="14.25" hidden="false" customHeight="false" outlineLevel="0" collapsed="false">
      <c r="N10615" s="0" t="str">
        <f aca="false">IF(R10615=0,"",IF(Q10615=VLOOKUP(N10614+1,$B$8:$C$360,2,0),N10614+1,N10614))</f>
        <v/>
      </c>
      <c r="P10615" s="30"/>
      <c r="Q10615" s="30"/>
      <c r="R10615" s="35"/>
      <c r="S10615" s="35"/>
      <c r="T10615" s="35"/>
      <c r="U10615" s="35"/>
      <c r="V10615" s="35"/>
      <c r="W10615" s="35"/>
      <c r="X10615" s="35"/>
      <c r="Y10615" s="35"/>
    </row>
    <row r="10616" customFormat="false" ht="14.25" hidden="false" customHeight="false" outlineLevel="0" collapsed="false">
      <c r="N10616" s="0" t="str">
        <f aca="false">IF(R10616=0,"",IF(Q10616=VLOOKUP(N10615+1,$B$8:$C$360,2,0),N10615+1,N10615))</f>
        <v/>
      </c>
      <c r="P10616" s="30"/>
      <c r="Q10616" s="30"/>
      <c r="R10616" s="35"/>
      <c r="S10616" s="35"/>
      <c r="T10616" s="35"/>
      <c r="U10616" s="35"/>
      <c r="V10616" s="35"/>
      <c r="W10616" s="35"/>
      <c r="X10616" s="35"/>
      <c r="Y10616" s="35"/>
    </row>
    <row r="10617" customFormat="false" ht="14.25" hidden="false" customHeight="false" outlineLevel="0" collapsed="false">
      <c r="N10617" s="0" t="str">
        <f aca="false">IF(R10617=0,"",IF(Q10617=VLOOKUP(N10616+1,$B$8:$C$360,2,0),N10616+1,N10616))</f>
        <v/>
      </c>
      <c r="P10617" s="30"/>
      <c r="Q10617" s="30"/>
      <c r="R10617" s="35"/>
      <c r="S10617" s="35"/>
      <c r="T10617" s="35"/>
      <c r="U10617" s="35"/>
      <c r="V10617" s="35"/>
      <c r="W10617" s="35"/>
      <c r="X10617" s="35"/>
      <c r="Y10617" s="35"/>
    </row>
    <row r="10618" customFormat="false" ht="14.25" hidden="false" customHeight="false" outlineLevel="0" collapsed="false">
      <c r="N10618" s="0" t="str">
        <f aca="false">IF(R10618=0,"",IF(Q10618=VLOOKUP(N10617+1,$B$8:$C$360,2,0),N10617+1,N10617))</f>
        <v/>
      </c>
      <c r="P10618" s="30"/>
      <c r="Q10618" s="30"/>
      <c r="R10618" s="35"/>
      <c r="S10618" s="35"/>
      <c r="T10618" s="35"/>
      <c r="U10618" s="35"/>
      <c r="V10618" s="35"/>
      <c r="W10618" s="35"/>
      <c r="X10618" s="35"/>
      <c r="Y10618" s="35"/>
    </row>
    <row r="10619" customFormat="false" ht="14.25" hidden="false" customHeight="false" outlineLevel="0" collapsed="false">
      <c r="N10619" s="0" t="str">
        <f aca="false">IF(R10619=0,"",IF(Q10619=VLOOKUP(N10618+1,$B$8:$C$360,2,0),N10618+1,N10618))</f>
        <v/>
      </c>
      <c r="P10619" s="30"/>
      <c r="Q10619" s="30"/>
      <c r="R10619" s="35"/>
      <c r="S10619" s="35"/>
      <c r="T10619" s="35"/>
      <c r="U10619" s="35"/>
      <c r="V10619" s="35"/>
      <c r="W10619" s="35"/>
      <c r="X10619" s="35"/>
      <c r="Y10619" s="35"/>
    </row>
    <row r="10620" customFormat="false" ht="14.25" hidden="false" customHeight="false" outlineLevel="0" collapsed="false">
      <c r="N10620" s="0" t="str">
        <f aca="false">IF(R10620=0,"",IF(Q10620=VLOOKUP(N10619+1,$B$8:$C$360,2,0),N10619+1,N10619))</f>
        <v/>
      </c>
      <c r="P10620" s="30"/>
      <c r="Q10620" s="30"/>
      <c r="R10620" s="35"/>
      <c r="S10620" s="35"/>
      <c r="T10620" s="35"/>
      <c r="U10620" s="35"/>
      <c r="V10620" s="35"/>
      <c r="W10620" s="35"/>
      <c r="X10620" s="35"/>
      <c r="Y10620" s="35"/>
    </row>
    <row r="10621" customFormat="false" ht="14.25" hidden="false" customHeight="false" outlineLevel="0" collapsed="false">
      <c r="N10621" s="0" t="str">
        <f aca="false">IF(R10621=0,"",IF(Q10621=VLOOKUP(N10620+1,$B$8:$C$360,2,0),N10620+1,N10620))</f>
        <v/>
      </c>
      <c r="P10621" s="30"/>
      <c r="Q10621" s="30"/>
      <c r="R10621" s="35"/>
      <c r="S10621" s="35"/>
      <c r="T10621" s="35"/>
      <c r="U10621" s="35"/>
      <c r="V10621" s="35"/>
      <c r="W10621" s="35"/>
      <c r="X10621" s="35"/>
      <c r="Y10621" s="35"/>
    </row>
    <row r="10622" customFormat="false" ht="14.25" hidden="false" customHeight="false" outlineLevel="0" collapsed="false">
      <c r="N10622" s="0" t="str">
        <f aca="false">IF(R10622=0,"",IF(Q10622=VLOOKUP(N10621+1,$B$8:$C$360,2,0),N10621+1,N10621))</f>
        <v/>
      </c>
      <c r="P10622" s="30"/>
      <c r="Q10622" s="30"/>
      <c r="R10622" s="35"/>
      <c r="S10622" s="35"/>
      <c r="T10622" s="35"/>
      <c r="U10622" s="35"/>
      <c r="V10622" s="35"/>
      <c r="W10622" s="35"/>
      <c r="X10622" s="35"/>
      <c r="Y10622" s="35"/>
    </row>
    <row r="10623" customFormat="false" ht="14.25" hidden="false" customHeight="false" outlineLevel="0" collapsed="false">
      <c r="N10623" s="0" t="str">
        <f aca="false">IF(R10623=0,"",IF(Q10623=VLOOKUP(N10622+1,$B$8:$C$360,2,0),N10622+1,N10622))</f>
        <v/>
      </c>
      <c r="P10623" s="30"/>
      <c r="Q10623" s="30"/>
      <c r="R10623" s="35"/>
      <c r="S10623" s="35"/>
      <c r="T10623" s="35"/>
      <c r="U10623" s="35"/>
      <c r="V10623" s="35"/>
      <c r="W10623" s="35"/>
      <c r="X10623" s="35"/>
      <c r="Y10623" s="35"/>
    </row>
    <row r="10624" customFormat="false" ht="14.25" hidden="false" customHeight="false" outlineLevel="0" collapsed="false">
      <c r="N10624" s="0" t="str">
        <f aca="false">IF(R10624=0,"",IF(Q10624=VLOOKUP(N10623+1,$B$8:$C$360,2,0),N10623+1,N10623))</f>
        <v/>
      </c>
      <c r="P10624" s="30"/>
      <c r="Q10624" s="30"/>
      <c r="R10624" s="35"/>
      <c r="S10624" s="35"/>
      <c r="T10624" s="35"/>
      <c r="U10624" s="35"/>
      <c r="V10624" s="35"/>
      <c r="W10624" s="35"/>
      <c r="X10624" s="35"/>
      <c r="Y10624" s="35"/>
    </row>
    <row r="10625" customFormat="false" ht="14.25" hidden="false" customHeight="false" outlineLevel="0" collapsed="false">
      <c r="N10625" s="0" t="str">
        <f aca="false">IF(R10625=0,"",IF(Q10625=VLOOKUP(N10624+1,$B$8:$C$360,2,0),N10624+1,N10624))</f>
        <v/>
      </c>
      <c r="P10625" s="30"/>
      <c r="Q10625" s="30"/>
      <c r="R10625" s="35"/>
      <c r="S10625" s="35"/>
      <c r="T10625" s="35"/>
      <c r="U10625" s="35"/>
      <c r="V10625" s="35"/>
      <c r="W10625" s="35"/>
      <c r="X10625" s="35"/>
      <c r="Y10625" s="35"/>
    </row>
    <row r="10626" customFormat="false" ht="14.25" hidden="false" customHeight="false" outlineLevel="0" collapsed="false">
      <c r="N10626" s="0" t="str">
        <f aca="false">IF(R10626=0,"",IF(Q10626=VLOOKUP(N10625+1,$B$8:$C$360,2,0),N10625+1,N10625))</f>
        <v/>
      </c>
      <c r="P10626" s="30"/>
      <c r="Q10626" s="30"/>
      <c r="R10626" s="35"/>
      <c r="S10626" s="35"/>
      <c r="T10626" s="35"/>
      <c r="U10626" s="35"/>
      <c r="V10626" s="35"/>
      <c r="W10626" s="35"/>
      <c r="X10626" s="35"/>
      <c r="Y10626" s="35"/>
    </row>
    <row r="10627" customFormat="false" ht="14.25" hidden="false" customHeight="false" outlineLevel="0" collapsed="false">
      <c r="N10627" s="0" t="str">
        <f aca="false">IF(R10627=0,"",IF(Q10627=VLOOKUP(N10626+1,$B$8:$C$360,2,0),N10626+1,N10626))</f>
        <v/>
      </c>
      <c r="P10627" s="30"/>
      <c r="Q10627" s="30"/>
      <c r="R10627" s="35"/>
      <c r="S10627" s="35"/>
      <c r="T10627" s="35"/>
      <c r="U10627" s="35"/>
      <c r="V10627" s="35"/>
      <c r="W10627" s="35"/>
      <c r="X10627" s="35"/>
      <c r="Y10627" s="35"/>
    </row>
    <row r="10628" customFormat="false" ht="14.25" hidden="false" customHeight="false" outlineLevel="0" collapsed="false">
      <c r="N10628" s="0" t="str">
        <f aca="false">IF(R10628=0,"",IF(Q10628=VLOOKUP(N10627+1,$B$8:$C$360,2,0),N10627+1,N10627))</f>
        <v/>
      </c>
      <c r="P10628" s="30"/>
      <c r="Q10628" s="30"/>
      <c r="R10628" s="35"/>
      <c r="S10628" s="35"/>
      <c r="T10628" s="35"/>
      <c r="U10628" s="35"/>
      <c r="V10628" s="35"/>
      <c r="W10628" s="35"/>
      <c r="X10628" s="35"/>
      <c r="Y10628" s="35"/>
    </row>
    <row r="10629" customFormat="false" ht="14.25" hidden="false" customHeight="false" outlineLevel="0" collapsed="false">
      <c r="N10629" s="0" t="str">
        <f aca="false">IF(R10629=0,"",IF(Q10629=VLOOKUP(N10628+1,$B$8:$C$360,2,0),N10628+1,N10628))</f>
        <v/>
      </c>
      <c r="P10629" s="30"/>
      <c r="Q10629" s="30"/>
      <c r="R10629" s="35"/>
      <c r="S10629" s="35"/>
      <c r="T10629" s="35"/>
      <c r="U10629" s="35"/>
      <c r="V10629" s="35"/>
      <c r="W10629" s="35"/>
      <c r="X10629" s="35"/>
      <c r="Y10629" s="35"/>
    </row>
    <row r="10630" customFormat="false" ht="14.25" hidden="false" customHeight="false" outlineLevel="0" collapsed="false">
      <c r="N10630" s="0" t="str">
        <f aca="false">IF(R10630=0,"",IF(Q10630=VLOOKUP(N10629+1,$B$8:$C$360,2,0),N10629+1,N10629))</f>
        <v/>
      </c>
      <c r="P10630" s="30"/>
      <c r="Q10630" s="30"/>
      <c r="R10630" s="35"/>
      <c r="S10630" s="35"/>
      <c r="T10630" s="35"/>
      <c r="U10630" s="35"/>
      <c r="V10630" s="35"/>
      <c r="W10630" s="35"/>
      <c r="X10630" s="35"/>
      <c r="Y10630" s="35"/>
    </row>
    <row r="10631" customFormat="false" ht="14.25" hidden="false" customHeight="false" outlineLevel="0" collapsed="false">
      <c r="N10631" s="0" t="str">
        <f aca="false">IF(R10631=0,"",IF(Q10631=VLOOKUP(N10630+1,$B$8:$C$360,2,0),N10630+1,N10630))</f>
        <v/>
      </c>
      <c r="P10631" s="30"/>
      <c r="Q10631" s="30"/>
      <c r="R10631" s="35"/>
      <c r="S10631" s="35"/>
      <c r="T10631" s="35"/>
      <c r="U10631" s="35"/>
      <c r="V10631" s="35"/>
      <c r="W10631" s="35"/>
      <c r="X10631" s="35"/>
      <c r="Y10631" s="35"/>
    </row>
    <row r="10632" customFormat="false" ht="14.25" hidden="false" customHeight="false" outlineLevel="0" collapsed="false">
      <c r="N10632" s="0" t="str">
        <f aca="false">IF(R10632=0,"",IF(Q10632=VLOOKUP(N10631+1,$B$8:$C$360,2,0),N10631+1,N10631))</f>
        <v/>
      </c>
      <c r="P10632" s="30"/>
      <c r="Q10632" s="30"/>
      <c r="R10632" s="35"/>
      <c r="S10632" s="35"/>
      <c r="T10632" s="35"/>
      <c r="U10632" s="35"/>
      <c r="V10632" s="35"/>
      <c r="W10632" s="35"/>
      <c r="X10632" s="35"/>
      <c r="Y10632" s="35"/>
    </row>
    <row r="10633" customFormat="false" ht="14.25" hidden="false" customHeight="false" outlineLevel="0" collapsed="false">
      <c r="N10633" s="0" t="str">
        <f aca="false">IF(R10633=0,"",IF(Q10633=VLOOKUP(N10632+1,$B$8:$C$360,2,0),N10632+1,N10632))</f>
        <v/>
      </c>
      <c r="P10633" s="30"/>
      <c r="Q10633" s="30"/>
      <c r="R10633" s="35"/>
      <c r="S10633" s="35"/>
      <c r="T10633" s="35"/>
      <c r="U10633" s="35"/>
      <c r="V10633" s="35"/>
      <c r="W10633" s="35"/>
      <c r="X10633" s="35"/>
      <c r="Y10633" s="35"/>
    </row>
    <row r="10634" customFormat="false" ht="14.25" hidden="false" customHeight="false" outlineLevel="0" collapsed="false">
      <c r="N10634" s="0" t="str">
        <f aca="false">IF(R10634=0,"",IF(Q10634=VLOOKUP(N10633+1,$B$8:$C$360,2,0),N10633+1,N10633))</f>
        <v/>
      </c>
      <c r="P10634" s="30"/>
      <c r="Q10634" s="30"/>
      <c r="R10634" s="35"/>
      <c r="S10634" s="35"/>
      <c r="T10634" s="35"/>
      <c r="U10634" s="35"/>
      <c r="V10634" s="35"/>
      <c r="W10634" s="35"/>
      <c r="X10634" s="35"/>
      <c r="Y10634" s="35"/>
    </row>
    <row r="10635" customFormat="false" ht="14.25" hidden="false" customHeight="false" outlineLevel="0" collapsed="false">
      <c r="N10635" s="0" t="str">
        <f aca="false">IF(R10635=0,"",IF(Q10635=VLOOKUP(N10634+1,$B$8:$C$360,2,0),N10634+1,N10634))</f>
        <v/>
      </c>
      <c r="P10635" s="30"/>
      <c r="Q10635" s="30"/>
      <c r="R10635" s="35"/>
      <c r="S10635" s="35"/>
      <c r="T10635" s="35"/>
      <c r="U10635" s="35"/>
      <c r="V10635" s="35"/>
      <c r="W10635" s="35"/>
      <c r="X10635" s="35"/>
      <c r="Y10635" s="35"/>
    </row>
    <row r="10636" customFormat="false" ht="14.25" hidden="false" customHeight="false" outlineLevel="0" collapsed="false">
      <c r="N10636" s="0" t="str">
        <f aca="false">IF(R10636=0,"",IF(Q10636=VLOOKUP(N10635+1,$B$8:$C$360,2,0),N10635+1,N10635))</f>
        <v/>
      </c>
      <c r="P10636" s="30"/>
      <c r="Q10636" s="30"/>
      <c r="R10636" s="35"/>
      <c r="S10636" s="35"/>
      <c r="T10636" s="35"/>
      <c r="U10636" s="35"/>
      <c r="V10636" s="35"/>
      <c r="W10636" s="35"/>
      <c r="X10636" s="35"/>
      <c r="Y10636" s="35"/>
    </row>
    <row r="10637" customFormat="false" ht="14.25" hidden="false" customHeight="false" outlineLevel="0" collapsed="false">
      <c r="N10637" s="0" t="str">
        <f aca="false">IF(R10637=0,"",IF(Q10637=VLOOKUP(N10636+1,$B$8:$C$360,2,0),N10636+1,N10636))</f>
        <v/>
      </c>
      <c r="P10637" s="30"/>
      <c r="Q10637" s="30"/>
      <c r="R10637" s="35"/>
      <c r="S10637" s="35"/>
      <c r="T10637" s="35"/>
      <c r="U10637" s="35"/>
      <c r="V10637" s="35"/>
      <c r="W10637" s="35"/>
      <c r="X10637" s="35"/>
      <c r="Y10637" s="35"/>
    </row>
    <row r="10638" customFormat="false" ht="14.25" hidden="false" customHeight="false" outlineLevel="0" collapsed="false">
      <c r="N10638" s="0" t="str">
        <f aca="false">IF(R10638=0,"",IF(Q10638=VLOOKUP(N10637+1,$B$8:$C$360,2,0),N10637+1,N10637))</f>
        <v/>
      </c>
      <c r="P10638" s="30"/>
      <c r="Q10638" s="30"/>
      <c r="R10638" s="35"/>
      <c r="S10638" s="35"/>
      <c r="T10638" s="35"/>
      <c r="U10638" s="35"/>
      <c r="V10638" s="35"/>
      <c r="W10638" s="35"/>
      <c r="X10638" s="35"/>
      <c r="Y10638" s="35"/>
    </row>
    <row r="10639" customFormat="false" ht="14.25" hidden="false" customHeight="false" outlineLevel="0" collapsed="false">
      <c r="N10639" s="0" t="str">
        <f aca="false">IF(R10639=0,"",IF(Q10639=VLOOKUP(N10638+1,$B$8:$C$360,2,0),N10638+1,N10638))</f>
        <v/>
      </c>
      <c r="P10639" s="30"/>
      <c r="Q10639" s="30"/>
      <c r="R10639" s="35"/>
      <c r="S10639" s="35"/>
      <c r="T10639" s="35"/>
      <c r="U10639" s="35"/>
      <c r="V10639" s="35"/>
      <c r="W10639" s="35"/>
      <c r="X10639" s="35"/>
      <c r="Y10639" s="35"/>
    </row>
    <row r="10640" customFormat="false" ht="14.25" hidden="false" customHeight="false" outlineLevel="0" collapsed="false">
      <c r="N10640" s="0" t="str">
        <f aca="false">IF(R10640=0,"",IF(Q10640=VLOOKUP(N10639+1,$B$8:$C$360,2,0),N10639+1,N10639))</f>
        <v/>
      </c>
      <c r="P10640" s="30"/>
      <c r="Q10640" s="30"/>
      <c r="R10640" s="35"/>
      <c r="S10640" s="35"/>
      <c r="T10640" s="35"/>
      <c r="U10640" s="35"/>
      <c r="V10640" s="35"/>
      <c r="W10640" s="35"/>
      <c r="X10640" s="35"/>
      <c r="Y10640" s="35"/>
    </row>
    <row r="10641" customFormat="false" ht="14.25" hidden="false" customHeight="false" outlineLevel="0" collapsed="false">
      <c r="N10641" s="0" t="str">
        <f aca="false">IF(R10641=0,"",IF(Q10641=VLOOKUP(N10640+1,$B$8:$C$360,2,0),N10640+1,N10640))</f>
        <v/>
      </c>
      <c r="P10641" s="30"/>
      <c r="Q10641" s="30"/>
      <c r="R10641" s="35"/>
      <c r="S10641" s="35"/>
      <c r="T10641" s="35"/>
      <c r="U10641" s="35"/>
      <c r="V10641" s="35"/>
      <c r="W10641" s="35"/>
      <c r="X10641" s="35"/>
      <c r="Y10641" s="35"/>
    </row>
    <row r="10642" customFormat="false" ht="14.25" hidden="false" customHeight="false" outlineLevel="0" collapsed="false">
      <c r="N10642" s="0" t="str">
        <f aca="false">IF(R10642=0,"",IF(Q10642=VLOOKUP(N10641+1,$B$8:$C$360,2,0),N10641+1,N10641))</f>
        <v/>
      </c>
      <c r="P10642" s="30"/>
      <c r="Q10642" s="30"/>
      <c r="R10642" s="35"/>
      <c r="S10642" s="35"/>
      <c r="T10642" s="35"/>
      <c r="U10642" s="35"/>
      <c r="V10642" s="35"/>
      <c r="W10642" s="35"/>
      <c r="X10642" s="35"/>
      <c r="Y10642" s="35"/>
    </row>
    <row r="10643" customFormat="false" ht="14.25" hidden="false" customHeight="false" outlineLevel="0" collapsed="false">
      <c r="N10643" s="0" t="str">
        <f aca="false">IF(R10643=0,"",IF(Q10643=VLOOKUP(N10642+1,$B$8:$C$360,2,0),N10642+1,N10642))</f>
        <v/>
      </c>
      <c r="P10643" s="30"/>
      <c r="Q10643" s="30"/>
      <c r="R10643" s="35"/>
      <c r="S10643" s="35"/>
      <c r="T10643" s="35"/>
      <c r="U10643" s="35"/>
      <c r="V10643" s="35"/>
      <c r="W10643" s="35"/>
      <c r="X10643" s="35"/>
      <c r="Y10643" s="35"/>
    </row>
    <row r="10644" customFormat="false" ht="14.25" hidden="false" customHeight="false" outlineLevel="0" collapsed="false">
      <c r="N10644" s="0" t="str">
        <f aca="false">IF(R10644=0,"",IF(Q10644=VLOOKUP(N10643+1,$B$8:$C$360,2,0),N10643+1,N10643))</f>
        <v/>
      </c>
      <c r="P10644" s="30"/>
      <c r="Q10644" s="30"/>
      <c r="R10644" s="35"/>
      <c r="S10644" s="35"/>
      <c r="T10644" s="35"/>
      <c r="U10644" s="35"/>
      <c r="V10644" s="35"/>
      <c r="W10644" s="35"/>
      <c r="X10644" s="35"/>
      <c r="Y10644" s="35"/>
    </row>
    <row r="10645" customFormat="false" ht="14.25" hidden="false" customHeight="false" outlineLevel="0" collapsed="false">
      <c r="N10645" s="0" t="str">
        <f aca="false">IF(R10645=0,"",IF(Q10645=VLOOKUP(N10644+1,$B$8:$C$360,2,0),N10644+1,N10644))</f>
        <v/>
      </c>
      <c r="P10645" s="30"/>
      <c r="Q10645" s="30"/>
      <c r="R10645" s="35"/>
      <c r="S10645" s="35"/>
      <c r="T10645" s="35"/>
      <c r="U10645" s="35"/>
      <c r="V10645" s="35"/>
      <c r="W10645" s="35"/>
      <c r="X10645" s="35"/>
      <c r="Y10645" s="35"/>
    </row>
    <row r="10646" customFormat="false" ht="14.25" hidden="false" customHeight="false" outlineLevel="0" collapsed="false">
      <c r="N10646" s="0" t="str">
        <f aca="false">IF(R10646=0,"",IF(Q10646=VLOOKUP(N10645+1,$B$8:$C$360,2,0),N10645+1,N10645))</f>
        <v/>
      </c>
      <c r="P10646" s="30"/>
      <c r="Q10646" s="30"/>
      <c r="R10646" s="35"/>
      <c r="S10646" s="35"/>
      <c r="T10646" s="35"/>
      <c r="U10646" s="35"/>
      <c r="V10646" s="35"/>
      <c r="W10646" s="35"/>
      <c r="X10646" s="35"/>
      <c r="Y10646" s="35"/>
    </row>
    <row r="10647" customFormat="false" ht="14.25" hidden="false" customHeight="false" outlineLevel="0" collapsed="false">
      <c r="N10647" s="0" t="str">
        <f aca="false">IF(R10647=0,"",IF(Q10647=VLOOKUP(N10646+1,$B$8:$C$360,2,0),N10646+1,N10646))</f>
        <v/>
      </c>
      <c r="P10647" s="30"/>
      <c r="Q10647" s="30"/>
      <c r="R10647" s="35"/>
      <c r="S10647" s="35"/>
      <c r="T10647" s="35"/>
      <c r="U10647" s="35"/>
      <c r="V10647" s="35"/>
      <c r="W10647" s="35"/>
      <c r="X10647" s="35"/>
      <c r="Y10647" s="35"/>
    </row>
    <row r="10648" customFormat="false" ht="14.25" hidden="false" customHeight="false" outlineLevel="0" collapsed="false">
      <c r="N10648" s="0" t="str">
        <f aca="false">IF(R10648=0,"",IF(Q10648=VLOOKUP(N10647+1,$B$8:$C$360,2,0),N10647+1,N10647))</f>
        <v/>
      </c>
      <c r="P10648" s="30"/>
      <c r="Q10648" s="30"/>
      <c r="R10648" s="35"/>
      <c r="S10648" s="35"/>
      <c r="T10648" s="35"/>
      <c r="U10648" s="35"/>
      <c r="V10648" s="35"/>
      <c r="W10648" s="35"/>
      <c r="X10648" s="35"/>
      <c r="Y10648" s="35"/>
    </row>
    <row r="10649" customFormat="false" ht="14.25" hidden="false" customHeight="false" outlineLevel="0" collapsed="false">
      <c r="N10649" s="0" t="str">
        <f aca="false">IF(R10649=0,"",IF(Q10649=VLOOKUP(N10648+1,$B$8:$C$360,2,0),N10648+1,N10648))</f>
        <v/>
      </c>
      <c r="P10649" s="30"/>
      <c r="Q10649" s="30"/>
      <c r="R10649" s="35"/>
      <c r="S10649" s="35"/>
      <c r="T10649" s="35"/>
      <c r="U10649" s="35"/>
      <c r="V10649" s="35"/>
      <c r="W10649" s="35"/>
      <c r="X10649" s="35"/>
      <c r="Y10649" s="35"/>
    </row>
    <row r="10650" customFormat="false" ht="14.25" hidden="false" customHeight="false" outlineLevel="0" collapsed="false">
      <c r="N10650" s="0" t="str">
        <f aca="false">IF(R10650=0,"",IF(Q10650=VLOOKUP(N10649+1,$B$8:$C$360,2,0),N10649+1,N10649))</f>
        <v/>
      </c>
      <c r="P10650" s="30"/>
      <c r="Q10650" s="30"/>
      <c r="R10650" s="35"/>
      <c r="S10650" s="35"/>
      <c r="T10650" s="35"/>
      <c r="U10650" s="35"/>
      <c r="V10650" s="35"/>
      <c r="W10650" s="35"/>
      <c r="X10650" s="35"/>
      <c r="Y10650" s="35"/>
    </row>
    <row r="10651" customFormat="false" ht="14.25" hidden="false" customHeight="false" outlineLevel="0" collapsed="false">
      <c r="N10651" s="0" t="str">
        <f aca="false">IF(R10651=0,"",IF(Q10651=VLOOKUP(N10650+1,$B$8:$C$360,2,0),N10650+1,N10650))</f>
        <v/>
      </c>
      <c r="P10651" s="30"/>
      <c r="Q10651" s="30"/>
      <c r="R10651" s="35"/>
      <c r="S10651" s="35"/>
      <c r="T10651" s="35"/>
      <c r="U10651" s="35"/>
      <c r="V10651" s="35"/>
      <c r="W10651" s="35"/>
      <c r="X10651" s="35"/>
      <c r="Y10651" s="35"/>
    </row>
    <row r="10652" customFormat="false" ht="14.25" hidden="false" customHeight="false" outlineLevel="0" collapsed="false">
      <c r="N10652" s="0" t="str">
        <f aca="false">IF(R10652=0,"",IF(Q10652=VLOOKUP(N10651+1,$B$8:$C$360,2,0),N10651+1,N10651))</f>
        <v/>
      </c>
      <c r="P10652" s="30"/>
      <c r="Q10652" s="30"/>
      <c r="R10652" s="35"/>
      <c r="S10652" s="35"/>
      <c r="T10652" s="35"/>
      <c r="U10652" s="35"/>
      <c r="V10652" s="35"/>
      <c r="W10652" s="35"/>
      <c r="X10652" s="35"/>
      <c r="Y10652" s="35"/>
    </row>
    <row r="10653" customFormat="false" ht="14.25" hidden="false" customHeight="false" outlineLevel="0" collapsed="false">
      <c r="N10653" s="0" t="str">
        <f aca="false">IF(R10653=0,"",IF(Q10653=VLOOKUP(N10652+1,$B$8:$C$360,2,0),N10652+1,N10652))</f>
        <v/>
      </c>
      <c r="P10653" s="30"/>
      <c r="Q10653" s="30"/>
      <c r="R10653" s="35"/>
      <c r="S10653" s="35"/>
      <c r="T10653" s="35"/>
      <c r="U10653" s="35"/>
      <c r="V10653" s="35"/>
      <c r="W10653" s="35"/>
      <c r="X10653" s="35"/>
      <c r="Y10653" s="35"/>
    </row>
    <row r="10654" customFormat="false" ht="14.25" hidden="false" customHeight="false" outlineLevel="0" collapsed="false">
      <c r="N10654" s="0" t="str">
        <f aca="false">IF(R10654=0,"",IF(Q10654=VLOOKUP(N10653+1,$B$8:$C$360,2,0),N10653+1,N10653))</f>
        <v/>
      </c>
      <c r="P10654" s="30"/>
      <c r="Q10654" s="30"/>
      <c r="R10654" s="35"/>
      <c r="S10654" s="35"/>
      <c r="T10654" s="35"/>
      <c r="U10654" s="35"/>
      <c r="V10654" s="35"/>
      <c r="W10654" s="35"/>
      <c r="X10654" s="35"/>
      <c r="Y10654" s="35"/>
    </row>
    <row r="10655" customFormat="false" ht="14.25" hidden="false" customHeight="false" outlineLevel="0" collapsed="false">
      <c r="N10655" s="0" t="str">
        <f aca="false">IF(R10655=0,"",IF(Q10655=VLOOKUP(N10654+1,$B$8:$C$360,2,0),N10654+1,N10654))</f>
        <v/>
      </c>
      <c r="P10655" s="30"/>
      <c r="Q10655" s="30"/>
      <c r="R10655" s="35"/>
      <c r="S10655" s="35"/>
      <c r="T10655" s="35"/>
      <c r="U10655" s="35"/>
      <c r="V10655" s="35"/>
      <c r="W10655" s="35"/>
      <c r="X10655" s="35"/>
      <c r="Y10655" s="35"/>
    </row>
    <row r="10656" customFormat="false" ht="14.25" hidden="false" customHeight="false" outlineLevel="0" collapsed="false">
      <c r="N10656" s="0" t="str">
        <f aca="false">IF(R10656=0,"",IF(Q10656=VLOOKUP(N10655+1,$B$8:$C$360,2,0),N10655+1,N10655))</f>
        <v/>
      </c>
      <c r="P10656" s="30"/>
      <c r="Q10656" s="30"/>
      <c r="R10656" s="35"/>
      <c r="S10656" s="35"/>
      <c r="T10656" s="35"/>
      <c r="U10656" s="35"/>
      <c r="V10656" s="35"/>
      <c r="W10656" s="35"/>
      <c r="X10656" s="35"/>
      <c r="Y10656" s="35"/>
    </row>
    <row r="10657" customFormat="false" ht="14.25" hidden="false" customHeight="false" outlineLevel="0" collapsed="false">
      <c r="N10657" s="0" t="str">
        <f aca="false">IF(R10657=0,"",IF(Q10657=VLOOKUP(N10656+1,$B$8:$C$360,2,0),N10656+1,N10656))</f>
        <v/>
      </c>
      <c r="P10657" s="30"/>
      <c r="Q10657" s="30"/>
      <c r="R10657" s="35"/>
      <c r="S10657" s="35"/>
      <c r="T10657" s="35"/>
      <c r="U10657" s="35"/>
      <c r="V10657" s="35"/>
      <c r="W10657" s="35"/>
      <c r="X10657" s="35"/>
      <c r="Y10657" s="35"/>
    </row>
    <row r="10658" customFormat="false" ht="14.25" hidden="false" customHeight="false" outlineLevel="0" collapsed="false">
      <c r="N10658" s="0" t="str">
        <f aca="false">IF(R10658=0,"",IF(Q10658=VLOOKUP(N10657+1,$B$8:$C$360,2,0),N10657+1,N10657))</f>
        <v/>
      </c>
      <c r="P10658" s="30"/>
      <c r="Q10658" s="30"/>
      <c r="R10658" s="35"/>
      <c r="S10658" s="35"/>
      <c r="T10658" s="35"/>
      <c r="U10658" s="35"/>
      <c r="V10658" s="35"/>
      <c r="W10658" s="35"/>
      <c r="X10658" s="35"/>
      <c r="Y10658" s="35"/>
    </row>
    <row r="10659" customFormat="false" ht="14.25" hidden="false" customHeight="false" outlineLevel="0" collapsed="false">
      <c r="N10659" s="0" t="str">
        <f aca="false">IF(R10659=0,"",IF(Q10659=VLOOKUP(N10658+1,$B$8:$C$360,2,0),N10658+1,N10658))</f>
        <v/>
      </c>
      <c r="P10659" s="30"/>
      <c r="Q10659" s="30"/>
      <c r="R10659" s="35"/>
      <c r="S10659" s="35"/>
      <c r="T10659" s="35"/>
      <c r="U10659" s="35"/>
      <c r="V10659" s="35"/>
      <c r="W10659" s="35"/>
      <c r="X10659" s="35"/>
      <c r="Y10659" s="35"/>
    </row>
    <row r="10660" customFormat="false" ht="14.25" hidden="false" customHeight="false" outlineLevel="0" collapsed="false">
      <c r="N10660" s="0" t="str">
        <f aca="false">IF(R10660=0,"",IF(Q10660=VLOOKUP(N10659+1,$B$8:$C$360,2,0),N10659+1,N10659))</f>
        <v/>
      </c>
      <c r="P10660" s="30"/>
      <c r="Q10660" s="30"/>
      <c r="R10660" s="35"/>
      <c r="S10660" s="35"/>
      <c r="T10660" s="35"/>
      <c r="U10660" s="35"/>
      <c r="V10660" s="35"/>
      <c r="W10660" s="35"/>
      <c r="X10660" s="35"/>
      <c r="Y10660" s="35"/>
    </row>
    <row r="10661" customFormat="false" ht="14.25" hidden="false" customHeight="false" outlineLevel="0" collapsed="false">
      <c r="N10661" s="0" t="str">
        <f aca="false">IF(R10661=0,"",IF(Q10661=VLOOKUP(N10660+1,$B$8:$C$360,2,0),N10660+1,N10660))</f>
        <v/>
      </c>
      <c r="P10661" s="30"/>
      <c r="Q10661" s="30"/>
      <c r="R10661" s="35"/>
      <c r="S10661" s="35"/>
      <c r="T10661" s="35"/>
      <c r="U10661" s="35"/>
      <c r="V10661" s="35"/>
      <c r="W10661" s="35"/>
      <c r="X10661" s="35"/>
      <c r="Y10661" s="35"/>
    </row>
    <row r="10662" customFormat="false" ht="14.25" hidden="false" customHeight="false" outlineLevel="0" collapsed="false">
      <c r="N10662" s="0" t="str">
        <f aca="false">IF(R10662=0,"",IF(Q10662=VLOOKUP(N10661+1,$B$8:$C$360,2,0),N10661+1,N10661))</f>
        <v/>
      </c>
      <c r="P10662" s="30"/>
      <c r="Q10662" s="30"/>
      <c r="R10662" s="35"/>
      <c r="S10662" s="35"/>
      <c r="T10662" s="35"/>
      <c r="U10662" s="35"/>
      <c r="V10662" s="35"/>
      <c r="W10662" s="35"/>
      <c r="X10662" s="35"/>
      <c r="Y10662" s="35"/>
    </row>
    <row r="10663" customFormat="false" ht="14.25" hidden="false" customHeight="false" outlineLevel="0" collapsed="false">
      <c r="N10663" s="0" t="str">
        <f aca="false">IF(R10663=0,"",IF(Q10663=VLOOKUP(N10662+1,$B$8:$C$360,2,0),N10662+1,N10662))</f>
        <v/>
      </c>
      <c r="P10663" s="30"/>
      <c r="Q10663" s="30"/>
      <c r="R10663" s="35"/>
      <c r="S10663" s="35"/>
      <c r="T10663" s="35"/>
      <c r="U10663" s="35"/>
      <c r="V10663" s="35"/>
      <c r="W10663" s="35"/>
      <c r="X10663" s="35"/>
      <c r="Y10663" s="35"/>
    </row>
    <row r="10664" customFormat="false" ht="14.25" hidden="false" customHeight="false" outlineLevel="0" collapsed="false">
      <c r="N10664" s="0" t="str">
        <f aca="false">IF(R10664=0,"",IF(Q10664=VLOOKUP(N10663+1,$B$8:$C$360,2,0),N10663+1,N10663))</f>
        <v/>
      </c>
      <c r="P10664" s="30"/>
      <c r="Q10664" s="30"/>
      <c r="R10664" s="35"/>
      <c r="S10664" s="35"/>
      <c r="T10664" s="35"/>
      <c r="U10664" s="35"/>
      <c r="V10664" s="35"/>
      <c r="W10664" s="35"/>
      <c r="X10664" s="35"/>
      <c r="Y10664" s="35"/>
    </row>
    <row r="10665" customFormat="false" ht="14.25" hidden="false" customHeight="false" outlineLevel="0" collapsed="false">
      <c r="N10665" s="0" t="str">
        <f aca="false">IF(R10665=0,"",IF(Q10665=VLOOKUP(N10664+1,$B$8:$C$360,2,0),N10664+1,N10664))</f>
        <v/>
      </c>
      <c r="P10665" s="30"/>
      <c r="Q10665" s="30"/>
      <c r="R10665" s="35"/>
      <c r="S10665" s="35"/>
      <c r="T10665" s="35"/>
      <c r="U10665" s="35"/>
      <c r="V10665" s="35"/>
      <c r="W10665" s="35"/>
      <c r="X10665" s="35"/>
      <c r="Y10665" s="35"/>
    </row>
    <row r="10666" customFormat="false" ht="14.25" hidden="false" customHeight="false" outlineLevel="0" collapsed="false">
      <c r="N10666" s="0" t="str">
        <f aca="false">IF(R10666=0,"",IF(Q10666=VLOOKUP(N10665+1,$B$8:$C$360,2,0),N10665+1,N10665))</f>
        <v/>
      </c>
      <c r="P10666" s="30"/>
      <c r="Q10666" s="30"/>
      <c r="R10666" s="35"/>
      <c r="S10666" s="35"/>
      <c r="T10666" s="35"/>
      <c r="U10666" s="35"/>
      <c r="V10666" s="35"/>
      <c r="W10666" s="35"/>
      <c r="X10666" s="35"/>
      <c r="Y10666" s="35"/>
    </row>
    <row r="10667" customFormat="false" ht="14.25" hidden="false" customHeight="false" outlineLevel="0" collapsed="false">
      <c r="N10667" s="0" t="str">
        <f aca="false">IF(R10667=0,"",IF(Q10667=VLOOKUP(N10666+1,$B$8:$C$360,2,0),N10666+1,N10666))</f>
        <v/>
      </c>
      <c r="P10667" s="30"/>
      <c r="Q10667" s="30"/>
      <c r="R10667" s="35"/>
      <c r="S10667" s="35"/>
      <c r="T10667" s="35"/>
      <c r="U10667" s="35"/>
      <c r="V10667" s="35"/>
      <c r="W10667" s="35"/>
      <c r="X10667" s="35"/>
      <c r="Y10667" s="35"/>
    </row>
    <row r="10668" customFormat="false" ht="14.25" hidden="false" customHeight="false" outlineLevel="0" collapsed="false">
      <c r="N10668" s="0" t="str">
        <f aca="false">IF(R10668=0,"",IF(Q10668=VLOOKUP(N10667+1,$B$8:$C$360,2,0),N10667+1,N10667))</f>
        <v/>
      </c>
      <c r="P10668" s="30"/>
      <c r="Q10668" s="30"/>
      <c r="R10668" s="35"/>
      <c r="S10668" s="35"/>
      <c r="T10668" s="35"/>
      <c r="U10668" s="35"/>
      <c r="V10668" s="35"/>
      <c r="W10668" s="35"/>
      <c r="X10668" s="35"/>
      <c r="Y10668" s="35"/>
    </row>
    <row r="10669" customFormat="false" ht="14.25" hidden="false" customHeight="false" outlineLevel="0" collapsed="false">
      <c r="N10669" s="0" t="str">
        <f aca="false">IF(R10669=0,"",IF(Q10669=VLOOKUP(N10668+1,$B$8:$C$360,2,0),N10668+1,N10668))</f>
        <v/>
      </c>
      <c r="P10669" s="30"/>
      <c r="Q10669" s="30"/>
      <c r="R10669" s="35"/>
      <c r="S10669" s="35"/>
      <c r="T10669" s="35"/>
      <c r="U10669" s="35"/>
      <c r="V10669" s="35"/>
      <c r="W10669" s="35"/>
      <c r="X10669" s="35"/>
      <c r="Y10669" s="35"/>
    </row>
    <row r="10670" customFormat="false" ht="14.25" hidden="false" customHeight="false" outlineLevel="0" collapsed="false">
      <c r="N10670" s="0" t="str">
        <f aca="false">IF(R10670=0,"",IF(Q10670=VLOOKUP(N10669+1,$B$8:$C$360,2,0),N10669+1,N10669))</f>
        <v/>
      </c>
      <c r="P10670" s="30"/>
      <c r="Q10670" s="30"/>
      <c r="R10670" s="35"/>
      <c r="S10670" s="35"/>
      <c r="T10670" s="35"/>
      <c r="U10670" s="35"/>
      <c r="V10670" s="35"/>
      <c r="W10670" s="35"/>
      <c r="X10670" s="35"/>
      <c r="Y10670" s="35"/>
    </row>
    <row r="10671" customFormat="false" ht="14.25" hidden="false" customHeight="false" outlineLevel="0" collapsed="false">
      <c r="N10671" s="0" t="str">
        <f aca="false">IF(R10671=0,"",IF(Q10671=VLOOKUP(N10670+1,$B$8:$C$360,2,0),N10670+1,N10670))</f>
        <v/>
      </c>
      <c r="P10671" s="30"/>
      <c r="Q10671" s="30"/>
      <c r="R10671" s="35"/>
      <c r="S10671" s="35"/>
      <c r="T10671" s="35"/>
      <c r="U10671" s="35"/>
      <c r="V10671" s="35"/>
      <c r="W10671" s="35"/>
      <c r="X10671" s="35"/>
      <c r="Y10671" s="35"/>
    </row>
    <row r="10672" customFormat="false" ht="14.25" hidden="false" customHeight="false" outlineLevel="0" collapsed="false">
      <c r="N10672" s="0" t="str">
        <f aca="false">IF(R10672=0,"",IF(Q10672=VLOOKUP(N10671+1,$B$8:$C$360,2,0),N10671+1,N10671))</f>
        <v/>
      </c>
      <c r="P10672" s="30"/>
      <c r="Q10672" s="30"/>
      <c r="R10672" s="35"/>
      <c r="S10672" s="35"/>
      <c r="T10672" s="35"/>
      <c r="U10672" s="35"/>
      <c r="V10672" s="35"/>
      <c r="W10672" s="35"/>
      <c r="X10672" s="35"/>
      <c r="Y10672" s="35"/>
    </row>
    <row r="10673" customFormat="false" ht="14.25" hidden="false" customHeight="false" outlineLevel="0" collapsed="false">
      <c r="N10673" s="0" t="str">
        <f aca="false">IF(R10673=0,"",IF(Q10673=VLOOKUP(N10672+1,$B$8:$C$360,2,0),N10672+1,N10672))</f>
        <v/>
      </c>
      <c r="P10673" s="30"/>
      <c r="Q10673" s="30"/>
      <c r="R10673" s="35"/>
      <c r="S10673" s="35"/>
      <c r="T10673" s="35"/>
      <c r="U10673" s="35"/>
      <c r="V10673" s="35"/>
      <c r="W10673" s="35"/>
      <c r="X10673" s="35"/>
      <c r="Y10673" s="35"/>
    </row>
    <row r="10674" customFormat="false" ht="14.25" hidden="false" customHeight="false" outlineLevel="0" collapsed="false">
      <c r="N10674" s="0" t="str">
        <f aca="false">IF(R10674=0,"",IF(Q10674=VLOOKUP(N10673+1,$B$8:$C$360,2,0),N10673+1,N10673))</f>
        <v/>
      </c>
      <c r="P10674" s="30"/>
      <c r="Q10674" s="30"/>
      <c r="R10674" s="35"/>
      <c r="S10674" s="35"/>
      <c r="T10674" s="35"/>
      <c r="U10674" s="35"/>
      <c r="V10674" s="35"/>
      <c r="W10674" s="35"/>
      <c r="X10674" s="35"/>
      <c r="Y10674" s="35"/>
    </row>
    <row r="10675" customFormat="false" ht="14.25" hidden="false" customHeight="false" outlineLevel="0" collapsed="false">
      <c r="N10675" s="0" t="str">
        <f aca="false">IF(R10675=0,"",IF(Q10675=VLOOKUP(N10674+1,$B$8:$C$360,2,0),N10674+1,N10674))</f>
        <v/>
      </c>
      <c r="P10675" s="30"/>
      <c r="Q10675" s="30"/>
      <c r="R10675" s="35"/>
      <c r="S10675" s="35"/>
      <c r="T10675" s="35"/>
      <c r="U10675" s="35"/>
      <c r="V10675" s="35"/>
      <c r="W10675" s="35"/>
      <c r="X10675" s="35"/>
      <c r="Y10675" s="35"/>
    </row>
    <row r="10676" customFormat="false" ht="14.25" hidden="false" customHeight="false" outlineLevel="0" collapsed="false">
      <c r="N10676" s="0" t="str">
        <f aca="false">IF(R10676=0,"",IF(Q10676=VLOOKUP(N10675+1,$B$8:$C$360,2,0),N10675+1,N10675))</f>
        <v/>
      </c>
      <c r="P10676" s="30"/>
      <c r="Q10676" s="30"/>
      <c r="R10676" s="35"/>
      <c r="S10676" s="35"/>
      <c r="T10676" s="35"/>
      <c r="U10676" s="35"/>
      <c r="V10676" s="35"/>
      <c r="W10676" s="35"/>
      <c r="X10676" s="35"/>
      <c r="Y10676" s="35"/>
    </row>
    <row r="10677" customFormat="false" ht="14.25" hidden="false" customHeight="false" outlineLevel="0" collapsed="false">
      <c r="N10677" s="0" t="str">
        <f aca="false">IF(R10677=0,"",IF(Q10677=VLOOKUP(N10676+1,$B$8:$C$360,2,0),N10676+1,N10676))</f>
        <v/>
      </c>
      <c r="P10677" s="30"/>
      <c r="Q10677" s="30"/>
      <c r="R10677" s="35"/>
      <c r="S10677" s="35"/>
      <c r="T10677" s="35"/>
      <c r="U10677" s="35"/>
      <c r="V10677" s="35"/>
      <c r="W10677" s="35"/>
      <c r="X10677" s="35"/>
      <c r="Y10677" s="35"/>
    </row>
    <row r="10678" customFormat="false" ht="14.25" hidden="false" customHeight="false" outlineLevel="0" collapsed="false">
      <c r="N10678" s="0" t="str">
        <f aca="false">IF(R10678=0,"",IF(Q10678=VLOOKUP(N10677+1,$B$8:$C$360,2,0),N10677+1,N10677))</f>
        <v/>
      </c>
      <c r="P10678" s="30"/>
      <c r="Q10678" s="30"/>
      <c r="R10678" s="35"/>
      <c r="S10678" s="35"/>
      <c r="T10678" s="35"/>
      <c r="U10678" s="35"/>
      <c r="V10678" s="35"/>
      <c r="W10678" s="35"/>
      <c r="X10678" s="35"/>
      <c r="Y10678" s="35"/>
    </row>
    <row r="10679" customFormat="false" ht="14.25" hidden="false" customHeight="false" outlineLevel="0" collapsed="false">
      <c r="N10679" s="0" t="str">
        <f aca="false">IF(R10679=0,"",IF(Q10679=VLOOKUP(N10678+1,$B$8:$C$360,2,0),N10678+1,N10678))</f>
        <v/>
      </c>
      <c r="P10679" s="30"/>
      <c r="Q10679" s="30"/>
      <c r="R10679" s="35"/>
      <c r="S10679" s="35"/>
      <c r="T10679" s="35"/>
      <c r="U10679" s="35"/>
      <c r="V10679" s="35"/>
      <c r="W10679" s="35"/>
      <c r="X10679" s="35"/>
      <c r="Y10679" s="35"/>
    </row>
    <row r="10680" customFormat="false" ht="14.25" hidden="false" customHeight="false" outlineLevel="0" collapsed="false">
      <c r="N10680" s="0" t="str">
        <f aca="false">IF(R10680=0,"",IF(Q10680=VLOOKUP(N10679+1,$B$8:$C$360,2,0),N10679+1,N10679))</f>
        <v/>
      </c>
      <c r="P10680" s="30"/>
      <c r="Q10680" s="30"/>
      <c r="R10680" s="35"/>
      <c r="S10680" s="35"/>
      <c r="T10680" s="35"/>
      <c r="U10680" s="35"/>
      <c r="V10680" s="35"/>
      <c r="W10680" s="35"/>
      <c r="X10680" s="35"/>
      <c r="Y10680" s="35"/>
    </row>
    <row r="10681" customFormat="false" ht="14.25" hidden="false" customHeight="false" outlineLevel="0" collapsed="false">
      <c r="N10681" s="0" t="str">
        <f aca="false">IF(R10681=0,"",IF(Q10681=VLOOKUP(N10680+1,$B$8:$C$360,2,0),N10680+1,N10680))</f>
        <v/>
      </c>
      <c r="P10681" s="30"/>
      <c r="Q10681" s="30"/>
      <c r="R10681" s="35"/>
      <c r="S10681" s="35"/>
      <c r="T10681" s="35"/>
      <c r="U10681" s="35"/>
      <c r="V10681" s="35"/>
      <c r="W10681" s="35"/>
      <c r="X10681" s="35"/>
      <c r="Y10681" s="35"/>
    </row>
    <row r="10682" customFormat="false" ht="14.25" hidden="false" customHeight="false" outlineLevel="0" collapsed="false">
      <c r="N10682" s="0" t="str">
        <f aca="false">IF(R10682=0,"",IF(Q10682=VLOOKUP(N10681+1,$B$8:$C$360,2,0),N10681+1,N10681))</f>
        <v/>
      </c>
      <c r="P10682" s="30"/>
      <c r="Q10682" s="30"/>
      <c r="R10682" s="35"/>
      <c r="S10682" s="35"/>
      <c r="T10682" s="35"/>
      <c r="U10682" s="35"/>
      <c r="V10682" s="35"/>
      <c r="W10682" s="35"/>
      <c r="X10682" s="35"/>
      <c r="Y10682" s="35"/>
    </row>
    <row r="10683" customFormat="false" ht="14.25" hidden="false" customHeight="false" outlineLevel="0" collapsed="false">
      <c r="N10683" s="0" t="str">
        <f aca="false">IF(R10683=0,"",IF(Q10683=VLOOKUP(N10682+1,$B$8:$C$360,2,0),N10682+1,N10682))</f>
        <v/>
      </c>
      <c r="P10683" s="30"/>
      <c r="Q10683" s="30"/>
      <c r="R10683" s="35"/>
      <c r="S10683" s="35"/>
      <c r="T10683" s="35"/>
      <c r="U10683" s="35"/>
      <c r="V10683" s="35"/>
      <c r="W10683" s="35"/>
      <c r="X10683" s="35"/>
      <c r="Y10683" s="35"/>
    </row>
    <row r="10684" customFormat="false" ht="14.25" hidden="false" customHeight="false" outlineLevel="0" collapsed="false">
      <c r="N10684" s="0" t="str">
        <f aca="false">IF(R10684=0,"",IF(Q10684=VLOOKUP(N10683+1,$B$8:$C$360,2,0),N10683+1,N10683))</f>
        <v/>
      </c>
      <c r="P10684" s="30"/>
      <c r="Q10684" s="30"/>
      <c r="R10684" s="35"/>
      <c r="S10684" s="35"/>
      <c r="T10684" s="35"/>
      <c r="U10684" s="35"/>
      <c r="V10684" s="35"/>
      <c r="W10684" s="35"/>
      <c r="X10684" s="35"/>
      <c r="Y10684" s="35"/>
    </row>
    <row r="10685" customFormat="false" ht="14.25" hidden="false" customHeight="false" outlineLevel="0" collapsed="false">
      <c r="N10685" s="0" t="str">
        <f aca="false">IF(R10685=0,"",IF(Q10685=VLOOKUP(N10684+1,$B$8:$C$360,2,0),N10684+1,N10684))</f>
        <v/>
      </c>
      <c r="P10685" s="30"/>
      <c r="Q10685" s="30"/>
      <c r="R10685" s="35"/>
      <c r="S10685" s="35"/>
      <c r="T10685" s="35"/>
      <c r="U10685" s="35"/>
      <c r="V10685" s="35"/>
      <c r="W10685" s="35"/>
      <c r="X10685" s="35"/>
      <c r="Y10685" s="35"/>
    </row>
    <row r="10686" customFormat="false" ht="14.25" hidden="false" customHeight="false" outlineLevel="0" collapsed="false">
      <c r="N10686" s="0" t="str">
        <f aca="false">IF(R10686=0,"",IF(Q10686=VLOOKUP(N10685+1,$B$8:$C$360,2,0),N10685+1,N10685))</f>
        <v/>
      </c>
      <c r="P10686" s="30"/>
      <c r="Q10686" s="30"/>
      <c r="R10686" s="35"/>
      <c r="S10686" s="35"/>
      <c r="T10686" s="35"/>
      <c r="U10686" s="35"/>
      <c r="V10686" s="35"/>
      <c r="W10686" s="35"/>
      <c r="X10686" s="35"/>
      <c r="Y10686" s="35"/>
    </row>
    <row r="10687" customFormat="false" ht="14.25" hidden="false" customHeight="false" outlineLevel="0" collapsed="false">
      <c r="N10687" s="0" t="str">
        <f aca="false">IF(R10687=0,"",IF(Q10687=VLOOKUP(N10686+1,$B$8:$C$360,2,0),N10686+1,N10686))</f>
        <v/>
      </c>
      <c r="P10687" s="30"/>
      <c r="Q10687" s="30"/>
      <c r="R10687" s="35"/>
      <c r="S10687" s="35"/>
      <c r="T10687" s="35"/>
      <c r="U10687" s="35"/>
      <c r="V10687" s="35"/>
      <c r="W10687" s="35"/>
      <c r="X10687" s="35"/>
      <c r="Y10687" s="35"/>
    </row>
    <row r="10688" customFormat="false" ht="14.25" hidden="false" customHeight="false" outlineLevel="0" collapsed="false">
      <c r="N10688" s="0" t="str">
        <f aca="false">IF(R10688=0,"",IF(Q10688=VLOOKUP(N10687+1,$B$8:$C$360,2,0),N10687+1,N10687))</f>
        <v/>
      </c>
      <c r="P10688" s="30"/>
      <c r="Q10688" s="30"/>
      <c r="R10688" s="35"/>
      <c r="S10688" s="35"/>
      <c r="T10688" s="35"/>
      <c r="U10688" s="35"/>
      <c r="V10688" s="35"/>
      <c r="W10688" s="35"/>
      <c r="X10688" s="35"/>
      <c r="Y10688" s="35"/>
    </row>
    <row r="10689" customFormat="false" ht="14.25" hidden="false" customHeight="false" outlineLevel="0" collapsed="false">
      <c r="N10689" s="0" t="str">
        <f aca="false">IF(R10689=0,"",IF(Q10689=VLOOKUP(N10688+1,$B$8:$C$360,2,0),N10688+1,N10688))</f>
        <v/>
      </c>
      <c r="P10689" s="30"/>
      <c r="Q10689" s="30"/>
      <c r="R10689" s="35"/>
      <c r="S10689" s="35"/>
      <c r="T10689" s="35"/>
      <c r="U10689" s="35"/>
      <c r="V10689" s="35"/>
      <c r="W10689" s="35"/>
      <c r="X10689" s="35"/>
      <c r="Y10689" s="35"/>
    </row>
    <row r="10690" customFormat="false" ht="14.25" hidden="false" customHeight="false" outlineLevel="0" collapsed="false">
      <c r="N10690" s="0" t="str">
        <f aca="false">IF(R10690=0,"",IF(Q10690=VLOOKUP(N10689+1,$B$8:$C$360,2,0),N10689+1,N10689))</f>
        <v/>
      </c>
      <c r="P10690" s="30"/>
      <c r="Q10690" s="30"/>
      <c r="R10690" s="35"/>
      <c r="S10690" s="35"/>
      <c r="T10690" s="35"/>
      <c r="U10690" s="35"/>
      <c r="V10690" s="35"/>
      <c r="W10690" s="35"/>
      <c r="X10690" s="35"/>
      <c r="Y10690" s="35"/>
    </row>
    <row r="10691" customFormat="false" ht="14.25" hidden="false" customHeight="false" outlineLevel="0" collapsed="false">
      <c r="N10691" s="0" t="str">
        <f aca="false">IF(R10691=0,"",IF(Q10691=VLOOKUP(N10690+1,$B$8:$C$360,2,0),N10690+1,N10690))</f>
        <v/>
      </c>
      <c r="P10691" s="30"/>
      <c r="Q10691" s="30"/>
      <c r="R10691" s="35"/>
      <c r="S10691" s="35"/>
      <c r="T10691" s="35"/>
      <c r="U10691" s="35"/>
      <c r="V10691" s="35"/>
      <c r="W10691" s="35"/>
      <c r="X10691" s="35"/>
      <c r="Y10691" s="35"/>
    </row>
    <row r="10692" customFormat="false" ht="14.25" hidden="false" customHeight="false" outlineLevel="0" collapsed="false">
      <c r="N10692" s="0" t="str">
        <f aca="false">IF(R10692=0,"",IF(Q10692=VLOOKUP(N10691+1,$B$8:$C$360,2,0),N10691+1,N10691))</f>
        <v/>
      </c>
      <c r="P10692" s="30"/>
      <c r="Q10692" s="30"/>
      <c r="R10692" s="35"/>
      <c r="S10692" s="35"/>
      <c r="T10692" s="35"/>
      <c r="U10692" s="35"/>
      <c r="V10692" s="35"/>
      <c r="W10692" s="35"/>
      <c r="X10692" s="35"/>
      <c r="Y10692" s="35"/>
    </row>
    <row r="10693" customFormat="false" ht="14.25" hidden="false" customHeight="false" outlineLevel="0" collapsed="false">
      <c r="N10693" s="0" t="str">
        <f aca="false">IF(R10693=0,"",IF(Q10693=VLOOKUP(N10692+1,$B$8:$C$360,2,0),N10692+1,N10692))</f>
        <v/>
      </c>
      <c r="P10693" s="30"/>
      <c r="Q10693" s="30"/>
      <c r="R10693" s="35"/>
      <c r="S10693" s="35"/>
      <c r="T10693" s="35"/>
      <c r="U10693" s="35"/>
      <c r="V10693" s="35"/>
      <c r="W10693" s="35"/>
      <c r="X10693" s="35"/>
      <c r="Y10693" s="35"/>
    </row>
    <row r="10694" customFormat="false" ht="14.25" hidden="false" customHeight="false" outlineLevel="0" collapsed="false">
      <c r="N10694" s="0" t="str">
        <f aca="false">IF(R10694=0,"",IF(Q10694=VLOOKUP(N10693+1,$B$8:$C$360,2,0),N10693+1,N10693))</f>
        <v/>
      </c>
      <c r="P10694" s="30"/>
      <c r="Q10694" s="30"/>
      <c r="R10694" s="35"/>
      <c r="S10694" s="35"/>
      <c r="T10694" s="35"/>
      <c r="U10694" s="35"/>
      <c r="V10694" s="35"/>
      <c r="W10694" s="35"/>
      <c r="X10694" s="35"/>
      <c r="Y10694" s="35"/>
    </row>
    <row r="10695" customFormat="false" ht="14.25" hidden="false" customHeight="false" outlineLevel="0" collapsed="false">
      <c r="N10695" s="0" t="str">
        <f aca="false">IF(R10695=0,"",IF(Q10695=VLOOKUP(N10694+1,$B$8:$C$360,2,0),N10694+1,N10694))</f>
        <v/>
      </c>
      <c r="P10695" s="30"/>
      <c r="Q10695" s="30"/>
      <c r="R10695" s="35"/>
      <c r="S10695" s="35"/>
      <c r="T10695" s="35"/>
      <c r="U10695" s="35"/>
      <c r="V10695" s="35"/>
      <c r="W10695" s="35"/>
      <c r="X10695" s="35"/>
      <c r="Y10695" s="35"/>
    </row>
    <row r="10696" customFormat="false" ht="14.25" hidden="false" customHeight="false" outlineLevel="0" collapsed="false">
      <c r="N10696" s="0" t="str">
        <f aca="false">IF(R10696=0,"",IF(Q10696=VLOOKUP(N10695+1,$B$8:$C$360,2,0),N10695+1,N10695))</f>
        <v/>
      </c>
      <c r="P10696" s="30"/>
      <c r="Q10696" s="30"/>
      <c r="R10696" s="35"/>
      <c r="S10696" s="35"/>
      <c r="T10696" s="35"/>
      <c r="U10696" s="35"/>
      <c r="V10696" s="35"/>
      <c r="W10696" s="35"/>
      <c r="X10696" s="35"/>
      <c r="Y10696" s="35"/>
    </row>
    <row r="10697" customFormat="false" ht="14.25" hidden="false" customHeight="false" outlineLevel="0" collapsed="false">
      <c r="N10697" s="0" t="str">
        <f aca="false">IF(R10697=0,"",IF(Q10697=VLOOKUP(N10696+1,$B$8:$C$360,2,0),N10696+1,N10696))</f>
        <v/>
      </c>
      <c r="P10697" s="30"/>
      <c r="Q10697" s="30"/>
      <c r="R10697" s="35"/>
      <c r="S10697" s="35"/>
      <c r="T10697" s="35"/>
      <c r="U10697" s="35"/>
      <c r="V10697" s="35"/>
      <c r="W10697" s="35"/>
      <c r="X10697" s="35"/>
      <c r="Y10697" s="35"/>
    </row>
    <row r="10698" customFormat="false" ht="14.25" hidden="false" customHeight="false" outlineLevel="0" collapsed="false">
      <c r="N10698" s="0" t="str">
        <f aca="false">IF(R10698=0,"",IF(Q10698=VLOOKUP(N10697+1,$B$8:$C$360,2,0),N10697+1,N10697))</f>
        <v/>
      </c>
      <c r="P10698" s="30"/>
      <c r="Q10698" s="30"/>
      <c r="R10698" s="35"/>
      <c r="S10698" s="35"/>
      <c r="T10698" s="35"/>
      <c r="U10698" s="35"/>
      <c r="V10698" s="35"/>
      <c r="W10698" s="35"/>
      <c r="X10698" s="35"/>
      <c r="Y10698" s="35"/>
    </row>
    <row r="10699" customFormat="false" ht="14.25" hidden="false" customHeight="false" outlineLevel="0" collapsed="false">
      <c r="N10699" s="0" t="str">
        <f aca="false">IF(R10699=0,"",IF(Q10699=VLOOKUP(N10698+1,$B$8:$C$360,2,0),N10698+1,N10698))</f>
        <v/>
      </c>
      <c r="P10699" s="30"/>
      <c r="Q10699" s="30"/>
      <c r="R10699" s="35"/>
      <c r="S10699" s="35"/>
      <c r="T10699" s="35"/>
      <c r="U10699" s="35"/>
      <c r="V10699" s="35"/>
      <c r="W10699" s="35"/>
      <c r="X10699" s="35"/>
      <c r="Y10699" s="35"/>
    </row>
    <row r="10700" customFormat="false" ht="14.25" hidden="false" customHeight="false" outlineLevel="0" collapsed="false">
      <c r="N10700" s="0" t="str">
        <f aca="false">IF(R10700=0,"",IF(Q10700=VLOOKUP(N10699+1,$B$8:$C$360,2,0),N10699+1,N10699))</f>
        <v/>
      </c>
      <c r="P10700" s="30"/>
      <c r="Q10700" s="30"/>
      <c r="R10700" s="35"/>
      <c r="S10700" s="35"/>
      <c r="T10700" s="35"/>
      <c r="U10700" s="35"/>
      <c r="V10700" s="35"/>
      <c r="W10700" s="35"/>
      <c r="X10700" s="35"/>
      <c r="Y10700" s="35"/>
    </row>
    <row r="10701" customFormat="false" ht="14.25" hidden="false" customHeight="false" outlineLevel="0" collapsed="false">
      <c r="N10701" s="0" t="str">
        <f aca="false">IF(R10701=0,"",IF(Q10701=VLOOKUP(N10700+1,$B$8:$C$360,2,0),N10700+1,N10700))</f>
        <v/>
      </c>
      <c r="P10701" s="30"/>
      <c r="Q10701" s="30"/>
      <c r="R10701" s="35"/>
      <c r="S10701" s="35"/>
      <c r="T10701" s="35"/>
      <c r="U10701" s="35"/>
      <c r="V10701" s="35"/>
      <c r="W10701" s="35"/>
      <c r="X10701" s="35"/>
      <c r="Y10701" s="35"/>
    </row>
    <row r="10702" customFormat="false" ht="14.25" hidden="false" customHeight="false" outlineLevel="0" collapsed="false">
      <c r="N10702" s="0" t="str">
        <f aca="false">IF(R10702=0,"",IF(Q10702=VLOOKUP(N10701+1,$B$8:$C$360,2,0),N10701+1,N10701))</f>
        <v/>
      </c>
      <c r="P10702" s="30"/>
      <c r="Q10702" s="30"/>
      <c r="R10702" s="35"/>
      <c r="S10702" s="35"/>
      <c r="T10702" s="35"/>
      <c r="U10702" s="35"/>
      <c r="V10702" s="35"/>
      <c r="W10702" s="35"/>
      <c r="X10702" s="35"/>
      <c r="Y10702" s="35"/>
    </row>
    <row r="10703" customFormat="false" ht="14.25" hidden="false" customHeight="false" outlineLevel="0" collapsed="false">
      <c r="N10703" s="0" t="str">
        <f aca="false">IF(R10703=0,"",IF(Q10703=VLOOKUP(N10702+1,$B$8:$C$360,2,0),N10702+1,N10702))</f>
        <v/>
      </c>
      <c r="P10703" s="30"/>
      <c r="Q10703" s="30"/>
      <c r="R10703" s="35"/>
      <c r="S10703" s="35"/>
      <c r="T10703" s="35"/>
      <c r="U10703" s="35"/>
      <c r="V10703" s="35"/>
      <c r="W10703" s="35"/>
      <c r="X10703" s="35"/>
      <c r="Y10703" s="35"/>
    </row>
    <row r="10704" customFormat="false" ht="14.25" hidden="false" customHeight="false" outlineLevel="0" collapsed="false">
      <c r="N10704" s="0" t="str">
        <f aca="false">IF(R10704=0,"",IF(Q10704=VLOOKUP(N10703+1,$B$8:$C$360,2,0),N10703+1,N10703))</f>
        <v/>
      </c>
      <c r="P10704" s="30"/>
      <c r="Q10704" s="30"/>
      <c r="R10704" s="35"/>
      <c r="S10704" s="35"/>
      <c r="T10704" s="35"/>
      <c r="U10704" s="35"/>
      <c r="V10704" s="35"/>
      <c r="W10704" s="35"/>
      <c r="X10704" s="35"/>
      <c r="Y10704" s="35"/>
    </row>
    <row r="10705" customFormat="false" ht="14.25" hidden="false" customHeight="false" outlineLevel="0" collapsed="false">
      <c r="N10705" s="0" t="str">
        <f aca="false">IF(R10705=0,"",IF(Q10705=VLOOKUP(N10704+1,$B$8:$C$360,2,0),N10704+1,N10704))</f>
        <v/>
      </c>
      <c r="P10705" s="30"/>
      <c r="Q10705" s="30"/>
      <c r="R10705" s="35"/>
      <c r="S10705" s="35"/>
      <c r="T10705" s="35"/>
      <c r="U10705" s="35"/>
      <c r="V10705" s="35"/>
      <c r="W10705" s="35"/>
      <c r="X10705" s="35"/>
      <c r="Y10705" s="35"/>
    </row>
    <row r="10706" customFormat="false" ht="14.25" hidden="false" customHeight="false" outlineLevel="0" collapsed="false">
      <c r="N10706" s="0" t="str">
        <f aca="false">IF(R10706=0,"",IF(Q10706=VLOOKUP(N10705+1,$B$8:$C$360,2,0),N10705+1,N10705))</f>
        <v/>
      </c>
      <c r="P10706" s="30"/>
      <c r="Q10706" s="30"/>
      <c r="R10706" s="35"/>
      <c r="S10706" s="35"/>
      <c r="T10706" s="35"/>
      <c r="U10706" s="35"/>
      <c r="V10706" s="35"/>
      <c r="W10706" s="35"/>
      <c r="X10706" s="35"/>
      <c r="Y10706" s="35"/>
    </row>
    <row r="10707" customFormat="false" ht="14.25" hidden="false" customHeight="false" outlineLevel="0" collapsed="false">
      <c r="N10707" s="0" t="str">
        <f aca="false">IF(R10707=0,"",IF(Q10707=VLOOKUP(N10706+1,$B$8:$C$360,2,0),N10706+1,N10706))</f>
        <v/>
      </c>
      <c r="P10707" s="30"/>
      <c r="Q10707" s="30"/>
      <c r="R10707" s="35"/>
      <c r="S10707" s="35"/>
      <c r="T10707" s="35"/>
      <c r="U10707" s="35"/>
      <c r="V10707" s="35"/>
      <c r="W10707" s="35"/>
      <c r="X10707" s="35"/>
      <c r="Y10707" s="35"/>
    </row>
    <row r="10708" customFormat="false" ht="14.25" hidden="false" customHeight="false" outlineLevel="0" collapsed="false">
      <c r="N10708" s="0" t="str">
        <f aca="false">IF(R10708=0,"",IF(Q10708=VLOOKUP(N10707+1,$B$8:$C$360,2,0),N10707+1,N10707))</f>
        <v/>
      </c>
      <c r="P10708" s="30"/>
      <c r="Q10708" s="30"/>
      <c r="R10708" s="35"/>
      <c r="S10708" s="35"/>
      <c r="T10708" s="35"/>
      <c r="U10708" s="35"/>
      <c r="V10708" s="35"/>
      <c r="W10708" s="35"/>
      <c r="X10708" s="35"/>
      <c r="Y10708" s="35"/>
    </row>
    <row r="10709" customFormat="false" ht="14.25" hidden="false" customHeight="false" outlineLevel="0" collapsed="false">
      <c r="N10709" s="0" t="str">
        <f aca="false">IF(R10709=0,"",IF(Q10709=VLOOKUP(N10708+1,$B$8:$C$360,2,0),N10708+1,N10708))</f>
        <v/>
      </c>
      <c r="P10709" s="30"/>
      <c r="Q10709" s="30"/>
      <c r="R10709" s="35"/>
      <c r="S10709" s="35"/>
      <c r="T10709" s="35"/>
      <c r="U10709" s="35"/>
      <c r="V10709" s="35"/>
      <c r="W10709" s="35"/>
      <c r="X10709" s="35"/>
      <c r="Y10709" s="35"/>
    </row>
    <row r="10710" customFormat="false" ht="14.25" hidden="false" customHeight="false" outlineLevel="0" collapsed="false">
      <c r="N10710" s="0" t="str">
        <f aca="false">IF(R10710=0,"",IF(Q10710=VLOOKUP(N10709+1,$B$8:$C$360,2,0),N10709+1,N10709))</f>
        <v/>
      </c>
      <c r="P10710" s="30"/>
      <c r="Q10710" s="30"/>
      <c r="R10710" s="35"/>
      <c r="S10710" s="35"/>
      <c r="T10710" s="35"/>
      <c r="U10710" s="35"/>
      <c r="V10710" s="35"/>
      <c r="W10710" s="35"/>
      <c r="X10710" s="35"/>
      <c r="Y10710" s="35"/>
    </row>
    <row r="10711" customFormat="false" ht="14.25" hidden="false" customHeight="false" outlineLevel="0" collapsed="false">
      <c r="N10711" s="0" t="str">
        <f aca="false">IF(R10711=0,"",IF(Q10711=VLOOKUP(N10710+1,$B$8:$C$360,2,0),N10710+1,N10710))</f>
        <v/>
      </c>
      <c r="P10711" s="30"/>
      <c r="Q10711" s="30"/>
      <c r="R10711" s="35"/>
      <c r="S10711" s="35"/>
      <c r="T10711" s="35"/>
      <c r="U10711" s="35"/>
      <c r="V10711" s="35"/>
      <c r="W10711" s="35"/>
      <c r="X10711" s="35"/>
      <c r="Y10711" s="35"/>
    </row>
    <row r="10712" customFormat="false" ht="14.25" hidden="false" customHeight="false" outlineLevel="0" collapsed="false">
      <c r="N10712" s="0" t="str">
        <f aca="false">IF(R10712=0,"",IF(Q10712=VLOOKUP(N10711+1,$B$8:$C$360,2,0),N10711+1,N10711))</f>
        <v/>
      </c>
      <c r="P10712" s="30"/>
      <c r="Q10712" s="30"/>
      <c r="R10712" s="35"/>
      <c r="S10712" s="35"/>
      <c r="T10712" s="35"/>
      <c r="U10712" s="35"/>
      <c r="V10712" s="35"/>
      <c r="W10712" s="35"/>
      <c r="X10712" s="35"/>
      <c r="Y10712" s="35"/>
    </row>
    <row r="10713" customFormat="false" ht="14.25" hidden="false" customHeight="false" outlineLevel="0" collapsed="false">
      <c r="N10713" s="0" t="str">
        <f aca="false">IF(R10713=0,"",IF(Q10713=VLOOKUP(N10712+1,$B$8:$C$360,2,0),N10712+1,N10712))</f>
        <v/>
      </c>
      <c r="P10713" s="30"/>
      <c r="Q10713" s="30"/>
      <c r="R10713" s="35"/>
      <c r="S10713" s="35"/>
      <c r="T10713" s="35"/>
      <c r="U10713" s="35"/>
      <c r="V10713" s="35"/>
      <c r="W10713" s="35"/>
      <c r="X10713" s="35"/>
      <c r="Y10713" s="35"/>
    </row>
    <row r="10714" customFormat="false" ht="14.25" hidden="false" customHeight="false" outlineLevel="0" collapsed="false">
      <c r="N10714" s="0" t="str">
        <f aca="false">IF(R10714=0,"",IF(Q10714=VLOOKUP(N10713+1,$B$8:$C$360,2,0),N10713+1,N10713))</f>
        <v/>
      </c>
      <c r="P10714" s="30"/>
      <c r="Q10714" s="30"/>
      <c r="R10714" s="35"/>
      <c r="S10714" s="35"/>
      <c r="T10714" s="35"/>
      <c r="U10714" s="35"/>
      <c r="V10714" s="35"/>
      <c r="W10714" s="35"/>
      <c r="X10714" s="35"/>
      <c r="Y10714" s="35"/>
    </row>
    <row r="10715" customFormat="false" ht="14.25" hidden="false" customHeight="false" outlineLevel="0" collapsed="false">
      <c r="N10715" s="0" t="str">
        <f aca="false">IF(R10715=0,"",IF(Q10715=VLOOKUP(N10714+1,$B$8:$C$360,2,0),N10714+1,N10714))</f>
        <v/>
      </c>
      <c r="P10715" s="30"/>
      <c r="Q10715" s="30"/>
      <c r="R10715" s="35"/>
      <c r="S10715" s="35"/>
      <c r="T10715" s="35"/>
      <c r="U10715" s="35"/>
      <c r="V10715" s="35"/>
      <c r="W10715" s="35"/>
      <c r="X10715" s="35"/>
      <c r="Y10715" s="35"/>
    </row>
    <row r="10716" customFormat="false" ht="14.25" hidden="false" customHeight="false" outlineLevel="0" collapsed="false">
      <c r="N10716" s="0" t="str">
        <f aca="false">IF(R10716=0,"",IF(Q10716=VLOOKUP(N10715+1,$B$8:$C$360,2,0),N10715+1,N10715))</f>
        <v/>
      </c>
      <c r="P10716" s="30"/>
      <c r="Q10716" s="30"/>
      <c r="R10716" s="35"/>
      <c r="S10716" s="35"/>
      <c r="T10716" s="35"/>
      <c r="U10716" s="35"/>
      <c r="V10716" s="35"/>
      <c r="W10716" s="35"/>
      <c r="X10716" s="35"/>
      <c r="Y10716" s="35"/>
    </row>
    <row r="10717" customFormat="false" ht="14.25" hidden="false" customHeight="false" outlineLevel="0" collapsed="false">
      <c r="N10717" s="0" t="str">
        <f aca="false">IF(R10717=0,"",IF(Q10717=VLOOKUP(N10716+1,$B$8:$C$360,2,0),N10716+1,N10716))</f>
        <v/>
      </c>
      <c r="P10717" s="30"/>
      <c r="Q10717" s="30"/>
      <c r="R10717" s="35"/>
      <c r="S10717" s="35"/>
      <c r="T10717" s="35"/>
      <c r="U10717" s="35"/>
      <c r="V10717" s="35"/>
      <c r="W10717" s="35"/>
      <c r="X10717" s="35"/>
      <c r="Y10717" s="35"/>
    </row>
    <row r="10718" customFormat="false" ht="14.25" hidden="false" customHeight="false" outlineLevel="0" collapsed="false">
      <c r="N10718" s="0" t="str">
        <f aca="false">IF(R10718=0,"",IF(Q10718=VLOOKUP(N10717+1,$B$8:$C$360,2,0),N10717+1,N10717))</f>
        <v/>
      </c>
      <c r="P10718" s="30"/>
      <c r="Q10718" s="30"/>
      <c r="R10718" s="35"/>
      <c r="S10718" s="35"/>
      <c r="T10718" s="35"/>
      <c r="U10718" s="35"/>
      <c r="V10718" s="35"/>
      <c r="W10718" s="35"/>
      <c r="X10718" s="35"/>
      <c r="Y10718" s="35"/>
    </row>
    <row r="10719" customFormat="false" ht="14.25" hidden="false" customHeight="false" outlineLevel="0" collapsed="false">
      <c r="N10719" s="0" t="str">
        <f aca="false">IF(R10719=0,"",IF(Q10719=VLOOKUP(N10718+1,$B$8:$C$360,2,0),N10718+1,N10718))</f>
        <v/>
      </c>
      <c r="P10719" s="30"/>
      <c r="Q10719" s="30"/>
      <c r="R10719" s="35"/>
      <c r="S10719" s="35"/>
      <c r="T10719" s="35"/>
      <c r="U10719" s="35"/>
      <c r="V10719" s="35"/>
      <c r="W10719" s="35"/>
      <c r="X10719" s="35"/>
      <c r="Y10719" s="35"/>
    </row>
    <row r="10720" customFormat="false" ht="14.25" hidden="false" customHeight="false" outlineLevel="0" collapsed="false">
      <c r="N10720" s="0" t="str">
        <f aca="false">IF(R10720=0,"",IF(Q10720=VLOOKUP(N10719+1,$B$8:$C$360,2,0),N10719+1,N10719))</f>
        <v/>
      </c>
      <c r="P10720" s="30"/>
      <c r="Q10720" s="30"/>
      <c r="R10720" s="35"/>
      <c r="S10720" s="35"/>
      <c r="T10720" s="35"/>
      <c r="U10720" s="35"/>
      <c r="V10720" s="35"/>
      <c r="W10720" s="35"/>
      <c r="X10720" s="35"/>
      <c r="Y10720" s="35"/>
    </row>
    <row r="10721" customFormat="false" ht="14.25" hidden="false" customHeight="false" outlineLevel="0" collapsed="false">
      <c r="N10721" s="0" t="str">
        <f aca="false">IF(R10721=0,"",IF(Q10721=VLOOKUP(N10720+1,$B$8:$C$360,2,0),N10720+1,N10720))</f>
        <v/>
      </c>
      <c r="P10721" s="30"/>
      <c r="Q10721" s="30"/>
      <c r="R10721" s="35"/>
      <c r="S10721" s="35"/>
      <c r="T10721" s="35"/>
      <c r="U10721" s="35"/>
      <c r="V10721" s="35"/>
      <c r="W10721" s="35"/>
      <c r="X10721" s="35"/>
      <c r="Y10721" s="35"/>
    </row>
    <row r="10722" customFormat="false" ht="14.25" hidden="false" customHeight="false" outlineLevel="0" collapsed="false">
      <c r="N10722" s="0" t="str">
        <f aca="false">IF(R10722=0,"",IF(Q10722=VLOOKUP(N10721+1,$B$8:$C$360,2,0),N10721+1,N10721))</f>
        <v/>
      </c>
      <c r="P10722" s="30"/>
      <c r="Q10722" s="30"/>
      <c r="R10722" s="35"/>
      <c r="S10722" s="35"/>
      <c r="T10722" s="35"/>
      <c r="U10722" s="35"/>
      <c r="V10722" s="35"/>
      <c r="W10722" s="35"/>
      <c r="X10722" s="35"/>
      <c r="Y10722" s="35"/>
    </row>
    <row r="10723" customFormat="false" ht="14.25" hidden="false" customHeight="false" outlineLevel="0" collapsed="false">
      <c r="N10723" s="0" t="str">
        <f aca="false">IF(R10723=0,"",IF(Q10723=VLOOKUP(N10722+1,$B$8:$C$360,2,0),N10722+1,N10722))</f>
        <v/>
      </c>
      <c r="P10723" s="30"/>
      <c r="Q10723" s="30"/>
      <c r="R10723" s="35"/>
      <c r="S10723" s="35"/>
      <c r="T10723" s="35"/>
      <c r="U10723" s="35"/>
      <c r="V10723" s="35"/>
      <c r="W10723" s="35"/>
      <c r="X10723" s="35"/>
      <c r="Y10723" s="35"/>
    </row>
    <row r="10724" customFormat="false" ht="14.25" hidden="false" customHeight="false" outlineLevel="0" collapsed="false">
      <c r="N10724" s="0" t="str">
        <f aca="false">IF(R10724=0,"",IF(Q10724=VLOOKUP(N10723+1,$B$8:$C$360,2,0),N10723+1,N10723))</f>
        <v/>
      </c>
      <c r="P10724" s="30"/>
      <c r="Q10724" s="30"/>
      <c r="R10724" s="35"/>
      <c r="S10724" s="35"/>
      <c r="T10724" s="35"/>
      <c r="U10724" s="35"/>
      <c r="V10724" s="35"/>
      <c r="W10724" s="35"/>
      <c r="X10724" s="35"/>
      <c r="Y10724" s="35"/>
    </row>
    <row r="10725" customFormat="false" ht="14.25" hidden="false" customHeight="false" outlineLevel="0" collapsed="false">
      <c r="N10725" s="0" t="str">
        <f aca="false">IF(R10725=0,"",IF(Q10725=VLOOKUP(N10724+1,$B$8:$C$360,2,0),N10724+1,N10724))</f>
        <v/>
      </c>
      <c r="P10725" s="30"/>
      <c r="Q10725" s="30"/>
      <c r="R10725" s="35"/>
      <c r="S10725" s="35"/>
      <c r="T10725" s="35"/>
      <c r="U10725" s="35"/>
      <c r="V10725" s="35"/>
      <c r="W10725" s="35"/>
      <c r="X10725" s="35"/>
      <c r="Y10725" s="35"/>
    </row>
    <row r="10726" customFormat="false" ht="14.25" hidden="false" customHeight="false" outlineLevel="0" collapsed="false">
      <c r="N10726" s="0" t="str">
        <f aca="false">IF(R10726=0,"",IF(Q10726=VLOOKUP(N10725+1,$B$8:$C$360,2,0),N10725+1,N10725))</f>
        <v/>
      </c>
      <c r="P10726" s="30"/>
      <c r="Q10726" s="30"/>
      <c r="R10726" s="35"/>
      <c r="S10726" s="35"/>
      <c r="T10726" s="35"/>
      <c r="U10726" s="35"/>
      <c r="V10726" s="35"/>
      <c r="W10726" s="35"/>
      <c r="X10726" s="35"/>
      <c r="Y10726" s="35"/>
    </row>
    <row r="10727" customFormat="false" ht="14.25" hidden="false" customHeight="false" outlineLevel="0" collapsed="false">
      <c r="N10727" s="0" t="str">
        <f aca="false">IF(R10727=0,"",IF(Q10727=VLOOKUP(N10726+1,$B$8:$C$360,2,0),N10726+1,N10726))</f>
        <v/>
      </c>
      <c r="P10727" s="30"/>
      <c r="Q10727" s="30"/>
      <c r="R10727" s="35"/>
      <c r="S10727" s="35"/>
      <c r="T10727" s="35"/>
      <c r="U10727" s="35"/>
      <c r="V10727" s="35"/>
      <c r="W10727" s="35"/>
      <c r="X10727" s="35"/>
      <c r="Y10727" s="35"/>
    </row>
    <row r="10728" customFormat="false" ht="14.25" hidden="false" customHeight="false" outlineLevel="0" collapsed="false">
      <c r="N10728" s="0" t="str">
        <f aca="false">IF(R10728=0,"",IF(Q10728=VLOOKUP(N10727+1,$B$8:$C$360,2,0),N10727+1,N10727))</f>
        <v/>
      </c>
      <c r="P10728" s="30"/>
      <c r="Q10728" s="30"/>
      <c r="R10728" s="35"/>
      <c r="S10728" s="35"/>
      <c r="T10728" s="35"/>
      <c r="U10728" s="35"/>
      <c r="V10728" s="35"/>
      <c r="W10728" s="35"/>
      <c r="X10728" s="35"/>
      <c r="Y10728" s="35"/>
    </row>
    <row r="10729" customFormat="false" ht="14.25" hidden="false" customHeight="false" outlineLevel="0" collapsed="false">
      <c r="N10729" s="0" t="str">
        <f aca="false">IF(R10729=0,"",IF(Q10729=VLOOKUP(N10728+1,$B$8:$C$360,2,0),N10728+1,N10728))</f>
        <v/>
      </c>
      <c r="P10729" s="30"/>
      <c r="Q10729" s="30"/>
      <c r="R10729" s="35"/>
      <c r="S10729" s="35"/>
      <c r="T10729" s="35"/>
      <c r="U10729" s="35"/>
      <c r="V10729" s="35"/>
      <c r="W10729" s="35"/>
      <c r="X10729" s="35"/>
      <c r="Y10729" s="35"/>
    </row>
    <row r="10730" customFormat="false" ht="14.25" hidden="false" customHeight="false" outlineLevel="0" collapsed="false">
      <c r="N10730" s="0" t="str">
        <f aca="false">IF(R10730=0,"",IF(Q10730=VLOOKUP(N10729+1,$B$8:$C$360,2,0),N10729+1,N10729))</f>
        <v/>
      </c>
      <c r="P10730" s="30"/>
      <c r="Q10730" s="30"/>
      <c r="R10730" s="35"/>
      <c r="S10730" s="35"/>
      <c r="T10730" s="35"/>
      <c r="U10730" s="35"/>
      <c r="V10730" s="35"/>
      <c r="W10730" s="35"/>
      <c r="X10730" s="35"/>
      <c r="Y10730" s="35"/>
    </row>
    <row r="10731" customFormat="false" ht="14.25" hidden="false" customHeight="false" outlineLevel="0" collapsed="false">
      <c r="N10731" s="0" t="str">
        <f aca="false">IF(R10731=0,"",IF(Q10731=VLOOKUP(N10730+1,$B$8:$C$360,2,0),N10730+1,N10730))</f>
        <v/>
      </c>
      <c r="P10731" s="30"/>
      <c r="Q10731" s="30"/>
      <c r="R10731" s="35"/>
      <c r="S10731" s="35"/>
      <c r="T10731" s="35"/>
      <c r="U10731" s="35"/>
      <c r="V10731" s="35"/>
      <c r="W10731" s="35"/>
      <c r="X10731" s="35"/>
      <c r="Y10731" s="35"/>
    </row>
    <row r="10732" customFormat="false" ht="14.25" hidden="false" customHeight="false" outlineLevel="0" collapsed="false">
      <c r="N10732" s="0" t="str">
        <f aca="false">IF(R10732=0,"",IF(Q10732=VLOOKUP(N10731+1,$B$8:$C$360,2,0),N10731+1,N10731))</f>
        <v/>
      </c>
      <c r="P10732" s="30"/>
      <c r="Q10732" s="30"/>
      <c r="R10732" s="35"/>
      <c r="S10732" s="35"/>
      <c r="T10732" s="35"/>
      <c r="U10732" s="35"/>
      <c r="V10732" s="35"/>
      <c r="W10732" s="35"/>
      <c r="X10732" s="35"/>
      <c r="Y10732" s="35"/>
    </row>
    <row r="10733" customFormat="false" ht="14.25" hidden="false" customHeight="false" outlineLevel="0" collapsed="false">
      <c r="N10733" s="0" t="str">
        <f aca="false">IF(R10733=0,"",IF(Q10733=VLOOKUP(N10732+1,$B$8:$C$360,2,0),N10732+1,N10732))</f>
        <v/>
      </c>
      <c r="P10733" s="30"/>
      <c r="Q10733" s="30"/>
      <c r="R10733" s="35"/>
      <c r="S10733" s="35"/>
      <c r="T10733" s="35"/>
      <c r="U10733" s="35"/>
      <c r="V10733" s="35"/>
      <c r="W10733" s="35"/>
      <c r="X10733" s="35"/>
      <c r="Y10733" s="35"/>
    </row>
    <row r="10734" customFormat="false" ht="14.25" hidden="false" customHeight="false" outlineLevel="0" collapsed="false">
      <c r="N10734" s="0" t="str">
        <f aca="false">IF(R10734=0,"",IF(Q10734=VLOOKUP(N10733+1,$B$8:$C$360,2,0),N10733+1,N10733))</f>
        <v/>
      </c>
      <c r="P10734" s="30"/>
      <c r="Q10734" s="30"/>
      <c r="R10734" s="35"/>
      <c r="S10734" s="35"/>
      <c r="T10734" s="35"/>
      <c r="U10734" s="35"/>
      <c r="V10734" s="35"/>
      <c r="W10734" s="35"/>
      <c r="X10734" s="35"/>
      <c r="Y10734" s="35"/>
    </row>
    <row r="10735" customFormat="false" ht="14.25" hidden="false" customHeight="false" outlineLevel="0" collapsed="false">
      <c r="N10735" s="0" t="str">
        <f aca="false">IF(R10735=0,"",IF(Q10735=VLOOKUP(N10734+1,$B$8:$C$360,2,0),N10734+1,N10734))</f>
        <v/>
      </c>
      <c r="P10735" s="30"/>
      <c r="Q10735" s="30"/>
      <c r="R10735" s="35"/>
      <c r="S10735" s="35"/>
      <c r="T10735" s="35"/>
      <c r="U10735" s="35"/>
      <c r="V10735" s="35"/>
      <c r="W10735" s="35"/>
      <c r="X10735" s="35"/>
      <c r="Y10735" s="35"/>
    </row>
    <row r="10736" customFormat="false" ht="14.25" hidden="false" customHeight="false" outlineLevel="0" collapsed="false">
      <c r="N10736" s="0" t="str">
        <f aca="false">IF(R10736=0,"",IF(Q10736=VLOOKUP(N10735+1,$B$8:$C$360,2,0),N10735+1,N10735))</f>
        <v/>
      </c>
      <c r="P10736" s="30"/>
      <c r="Q10736" s="30"/>
      <c r="R10736" s="35"/>
      <c r="S10736" s="35"/>
      <c r="T10736" s="35"/>
      <c r="U10736" s="35"/>
      <c r="V10736" s="35"/>
      <c r="W10736" s="35"/>
      <c r="X10736" s="35"/>
      <c r="Y10736" s="35"/>
    </row>
    <row r="10737" customFormat="false" ht="14.25" hidden="false" customHeight="false" outlineLevel="0" collapsed="false">
      <c r="N10737" s="0" t="str">
        <f aca="false">IF(R10737=0,"",IF(Q10737=VLOOKUP(N10736+1,$B$8:$C$360,2,0),N10736+1,N10736))</f>
        <v/>
      </c>
      <c r="P10737" s="30"/>
      <c r="Q10737" s="30"/>
      <c r="R10737" s="35"/>
      <c r="S10737" s="35"/>
      <c r="T10737" s="35"/>
      <c r="U10737" s="35"/>
      <c r="V10737" s="35"/>
      <c r="W10737" s="35"/>
      <c r="X10737" s="35"/>
      <c r="Y10737" s="35"/>
    </row>
    <row r="10738" customFormat="false" ht="14.25" hidden="false" customHeight="false" outlineLevel="0" collapsed="false">
      <c r="N10738" s="0" t="str">
        <f aca="false">IF(R10738=0,"",IF(Q10738=VLOOKUP(N10737+1,$B$8:$C$360,2,0),N10737+1,N10737))</f>
        <v/>
      </c>
      <c r="P10738" s="30"/>
      <c r="Q10738" s="30"/>
      <c r="R10738" s="35"/>
      <c r="S10738" s="35"/>
      <c r="T10738" s="35"/>
      <c r="U10738" s="35"/>
      <c r="V10738" s="35"/>
      <c r="W10738" s="35"/>
      <c r="X10738" s="35"/>
      <c r="Y10738" s="35"/>
    </row>
    <row r="10739" customFormat="false" ht="14.25" hidden="false" customHeight="false" outlineLevel="0" collapsed="false">
      <c r="N10739" s="0" t="str">
        <f aca="false">IF(R10739=0,"",IF(Q10739=VLOOKUP(N10738+1,$B$8:$C$360,2,0),N10738+1,N10738))</f>
        <v/>
      </c>
      <c r="P10739" s="30"/>
      <c r="Q10739" s="30"/>
      <c r="R10739" s="35"/>
      <c r="S10739" s="35"/>
      <c r="T10739" s="35"/>
      <c r="U10739" s="35"/>
      <c r="V10739" s="35"/>
      <c r="W10739" s="35"/>
      <c r="X10739" s="35"/>
      <c r="Y10739" s="35"/>
    </row>
    <row r="10740" customFormat="false" ht="14.25" hidden="false" customHeight="false" outlineLevel="0" collapsed="false">
      <c r="N10740" s="0" t="str">
        <f aca="false">IF(R10740=0,"",IF(Q10740=VLOOKUP(N10739+1,$B$8:$C$360,2,0),N10739+1,N10739))</f>
        <v/>
      </c>
      <c r="P10740" s="30"/>
      <c r="Q10740" s="30"/>
      <c r="R10740" s="35"/>
      <c r="S10740" s="35"/>
      <c r="T10740" s="35"/>
      <c r="U10740" s="35"/>
      <c r="V10740" s="35"/>
      <c r="W10740" s="35"/>
      <c r="X10740" s="35"/>
      <c r="Y10740" s="35"/>
    </row>
    <row r="10741" customFormat="false" ht="14.25" hidden="false" customHeight="false" outlineLevel="0" collapsed="false">
      <c r="N10741" s="0" t="str">
        <f aca="false">IF(R10741=0,"",IF(Q10741=VLOOKUP(N10740+1,$B$8:$C$360,2,0),N10740+1,N10740))</f>
        <v/>
      </c>
      <c r="P10741" s="30"/>
      <c r="Q10741" s="30"/>
      <c r="R10741" s="35"/>
      <c r="S10741" s="35"/>
      <c r="T10741" s="35"/>
      <c r="U10741" s="35"/>
      <c r="V10741" s="35"/>
      <c r="W10741" s="35"/>
      <c r="X10741" s="35"/>
      <c r="Y10741" s="35"/>
    </row>
    <row r="10742" customFormat="false" ht="14.25" hidden="false" customHeight="false" outlineLevel="0" collapsed="false">
      <c r="N10742" s="0" t="str">
        <f aca="false">IF(R10742=0,"",IF(Q10742=VLOOKUP(N10741+1,$B$8:$C$360,2,0),N10741+1,N10741))</f>
        <v/>
      </c>
      <c r="P10742" s="30"/>
      <c r="Q10742" s="30"/>
      <c r="R10742" s="35"/>
      <c r="S10742" s="35"/>
      <c r="T10742" s="35"/>
      <c r="U10742" s="35"/>
      <c r="V10742" s="35"/>
      <c r="W10742" s="35"/>
      <c r="X10742" s="35"/>
      <c r="Y10742" s="35"/>
    </row>
    <row r="10743" customFormat="false" ht="14.25" hidden="false" customHeight="false" outlineLevel="0" collapsed="false">
      <c r="N10743" s="0" t="str">
        <f aca="false">IF(R10743=0,"",IF(Q10743=VLOOKUP(N10742+1,$B$8:$C$360,2,0),N10742+1,N10742))</f>
        <v/>
      </c>
      <c r="P10743" s="30"/>
      <c r="Q10743" s="30"/>
      <c r="R10743" s="35"/>
      <c r="S10743" s="35"/>
      <c r="T10743" s="35"/>
      <c r="U10743" s="35"/>
      <c r="V10743" s="35"/>
      <c r="W10743" s="35"/>
      <c r="X10743" s="35"/>
      <c r="Y10743" s="35"/>
    </row>
    <row r="10744" customFormat="false" ht="14.25" hidden="false" customHeight="false" outlineLevel="0" collapsed="false">
      <c r="N10744" s="0" t="str">
        <f aca="false">IF(R10744=0,"",IF(Q10744=VLOOKUP(N10743+1,$B$8:$C$360,2,0),N10743+1,N10743))</f>
        <v/>
      </c>
      <c r="P10744" s="30"/>
      <c r="Q10744" s="30"/>
      <c r="R10744" s="35"/>
      <c r="S10744" s="35"/>
      <c r="T10744" s="35"/>
      <c r="U10744" s="35"/>
      <c r="V10744" s="35"/>
      <c r="W10744" s="35"/>
      <c r="X10744" s="35"/>
      <c r="Y10744" s="35"/>
    </row>
    <row r="10745" customFormat="false" ht="14.25" hidden="false" customHeight="false" outlineLevel="0" collapsed="false">
      <c r="N10745" s="0" t="str">
        <f aca="false">IF(R10745=0,"",IF(Q10745=VLOOKUP(N10744+1,$B$8:$C$360,2,0),N10744+1,N10744))</f>
        <v/>
      </c>
      <c r="P10745" s="30"/>
      <c r="Q10745" s="30"/>
      <c r="R10745" s="35"/>
      <c r="S10745" s="35"/>
      <c r="T10745" s="35"/>
      <c r="U10745" s="35"/>
      <c r="V10745" s="35"/>
      <c r="W10745" s="35"/>
      <c r="X10745" s="35"/>
      <c r="Y10745" s="35"/>
    </row>
    <row r="10746" customFormat="false" ht="14.25" hidden="false" customHeight="false" outlineLevel="0" collapsed="false">
      <c r="N10746" s="0" t="str">
        <f aca="false">IF(R10746=0,"",IF(Q10746=VLOOKUP(N10745+1,$B$8:$C$360,2,0),N10745+1,N10745))</f>
        <v/>
      </c>
      <c r="P10746" s="30"/>
      <c r="Q10746" s="30"/>
      <c r="R10746" s="35"/>
      <c r="S10746" s="35"/>
      <c r="T10746" s="35"/>
      <c r="U10746" s="35"/>
      <c r="V10746" s="35"/>
      <c r="W10746" s="35"/>
      <c r="X10746" s="35"/>
      <c r="Y10746" s="35"/>
    </row>
    <row r="10747" customFormat="false" ht="14.25" hidden="false" customHeight="false" outlineLevel="0" collapsed="false">
      <c r="N10747" s="0" t="str">
        <f aca="false">IF(R10747=0,"",IF(Q10747=VLOOKUP(N10746+1,$B$8:$C$360,2,0),N10746+1,N10746))</f>
        <v/>
      </c>
      <c r="P10747" s="30"/>
      <c r="Q10747" s="30"/>
      <c r="R10747" s="35"/>
      <c r="S10747" s="35"/>
      <c r="T10747" s="35"/>
      <c r="U10747" s="35"/>
      <c r="V10747" s="35"/>
      <c r="W10747" s="35"/>
      <c r="X10747" s="35"/>
      <c r="Y10747" s="35"/>
    </row>
    <row r="10748" customFormat="false" ht="14.25" hidden="false" customHeight="false" outlineLevel="0" collapsed="false">
      <c r="N10748" s="0" t="str">
        <f aca="false">IF(R10748=0,"",IF(Q10748=VLOOKUP(N10747+1,$B$8:$C$360,2,0),N10747+1,N10747))</f>
        <v/>
      </c>
      <c r="P10748" s="30"/>
      <c r="Q10748" s="30"/>
      <c r="R10748" s="35"/>
      <c r="S10748" s="35"/>
      <c r="T10748" s="35"/>
      <c r="U10748" s="35"/>
      <c r="V10748" s="35"/>
      <c r="W10748" s="35"/>
      <c r="X10748" s="35"/>
      <c r="Y10748" s="35"/>
    </row>
    <row r="10749" customFormat="false" ht="14.25" hidden="false" customHeight="false" outlineLevel="0" collapsed="false">
      <c r="N10749" s="0" t="str">
        <f aca="false">IF(R10749=0,"",IF(Q10749=VLOOKUP(N10748+1,$B$8:$C$360,2,0),N10748+1,N10748))</f>
        <v/>
      </c>
      <c r="P10749" s="30"/>
      <c r="Q10749" s="30"/>
      <c r="R10749" s="35"/>
      <c r="S10749" s="35"/>
      <c r="T10749" s="35"/>
      <c r="U10749" s="35"/>
      <c r="V10749" s="35"/>
      <c r="W10749" s="35"/>
      <c r="X10749" s="35"/>
      <c r="Y10749" s="35"/>
    </row>
    <row r="10750" customFormat="false" ht="14.25" hidden="false" customHeight="false" outlineLevel="0" collapsed="false">
      <c r="N10750" s="0" t="str">
        <f aca="false">IF(R10750=0,"",IF(Q10750=VLOOKUP(N10749+1,$B$8:$C$360,2,0),N10749+1,N10749))</f>
        <v/>
      </c>
      <c r="P10750" s="30"/>
      <c r="Q10750" s="30"/>
      <c r="R10750" s="35"/>
      <c r="S10750" s="35"/>
      <c r="T10750" s="35"/>
      <c r="U10750" s="35"/>
      <c r="V10750" s="35"/>
      <c r="W10750" s="35"/>
      <c r="X10750" s="35"/>
      <c r="Y10750" s="35"/>
    </row>
    <row r="10751" customFormat="false" ht="14.25" hidden="false" customHeight="false" outlineLevel="0" collapsed="false">
      <c r="N10751" s="0" t="str">
        <f aca="false">IF(R10751=0,"",IF(Q10751=VLOOKUP(N10750+1,$B$8:$C$360,2,0),N10750+1,N10750))</f>
        <v/>
      </c>
      <c r="P10751" s="30"/>
      <c r="Q10751" s="30"/>
      <c r="R10751" s="35"/>
      <c r="S10751" s="35"/>
      <c r="T10751" s="35"/>
      <c r="U10751" s="35"/>
      <c r="V10751" s="35"/>
      <c r="W10751" s="35"/>
      <c r="X10751" s="35"/>
      <c r="Y10751" s="35"/>
    </row>
    <row r="10752" customFormat="false" ht="14.25" hidden="false" customHeight="false" outlineLevel="0" collapsed="false">
      <c r="N10752" s="0" t="str">
        <f aca="false">IF(R10752=0,"",IF(Q10752=VLOOKUP(N10751+1,$B$8:$C$360,2,0),N10751+1,N10751))</f>
        <v/>
      </c>
      <c r="P10752" s="30"/>
      <c r="Q10752" s="30"/>
      <c r="R10752" s="35"/>
      <c r="S10752" s="35"/>
      <c r="T10752" s="35"/>
      <c r="U10752" s="35"/>
      <c r="V10752" s="35"/>
      <c r="W10752" s="35"/>
      <c r="X10752" s="35"/>
      <c r="Y10752" s="35"/>
    </row>
    <row r="10753" customFormat="false" ht="14.25" hidden="false" customHeight="false" outlineLevel="0" collapsed="false">
      <c r="N10753" s="0" t="str">
        <f aca="false">IF(R10753=0,"",IF(Q10753=VLOOKUP(N10752+1,$B$8:$C$360,2,0),N10752+1,N10752))</f>
        <v/>
      </c>
      <c r="P10753" s="30"/>
      <c r="Q10753" s="30"/>
      <c r="R10753" s="35"/>
      <c r="S10753" s="35"/>
      <c r="T10753" s="35"/>
      <c r="U10753" s="35"/>
      <c r="V10753" s="35"/>
      <c r="W10753" s="35"/>
      <c r="X10753" s="35"/>
      <c r="Y10753" s="35"/>
    </row>
    <row r="10754" customFormat="false" ht="14.25" hidden="false" customHeight="false" outlineLevel="0" collapsed="false">
      <c r="N10754" s="0" t="str">
        <f aca="false">IF(R10754=0,"",IF(Q10754=VLOOKUP(N10753+1,$B$8:$C$360,2,0),N10753+1,N10753))</f>
        <v/>
      </c>
      <c r="P10754" s="30"/>
      <c r="Q10754" s="30"/>
      <c r="R10754" s="35"/>
      <c r="S10754" s="35"/>
      <c r="T10754" s="35"/>
      <c r="U10754" s="35"/>
      <c r="V10754" s="35"/>
      <c r="W10754" s="35"/>
      <c r="X10754" s="35"/>
      <c r="Y10754" s="35"/>
    </row>
    <row r="10755" customFormat="false" ht="14.25" hidden="false" customHeight="false" outlineLevel="0" collapsed="false">
      <c r="N10755" s="0" t="str">
        <f aca="false">IF(R10755=0,"",IF(Q10755=VLOOKUP(N10754+1,$B$8:$C$360,2,0),N10754+1,N10754))</f>
        <v/>
      </c>
      <c r="P10755" s="30"/>
      <c r="Q10755" s="30"/>
      <c r="R10755" s="35"/>
      <c r="S10755" s="35"/>
      <c r="T10755" s="35"/>
      <c r="U10755" s="35"/>
      <c r="V10755" s="35"/>
      <c r="W10755" s="35"/>
      <c r="X10755" s="35"/>
      <c r="Y10755" s="35"/>
    </row>
    <row r="10756" customFormat="false" ht="14.25" hidden="false" customHeight="false" outlineLevel="0" collapsed="false">
      <c r="N10756" s="0" t="str">
        <f aca="false">IF(R10756=0,"",IF(Q10756=VLOOKUP(N10755+1,$B$8:$C$360,2,0),N10755+1,N10755))</f>
        <v/>
      </c>
      <c r="P10756" s="30"/>
      <c r="Q10756" s="30"/>
      <c r="R10756" s="35"/>
      <c r="S10756" s="35"/>
      <c r="T10756" s="35"/>
      <c r="U10756" s="35"/>
      <c r="V10756" s="35"/>
      <c r="W10756" s="35"/>
      <c r="X10756" s="35"/>
      <c r="Y10756" s="35"/>
    </row>
    <row r="10757" customFormat="false" ht="14.25" hidden="false" customHeight="false" outlineLevel="0" collapsed="false">
      <c r="N10757" s="0" t="str">
        <f aca="false">IF(R10757=0,"",IF(Q10757=VLOOKUP(N10756+1,$B$8:$C$360,2,0),N10756+1,N10756))</f>
        <v/>
      </c>
      <c r="P10757" s="30"/>
      <c r="Q10757" s="30"/>
      <c r="R10757" s="35"/>
      <c r="S10757" s="35"/>
      <c r="T10757" s="35"/>
      <c r="U10757" s="35"/>
      <c r="V10757" s="35"/>
      <c r="W10757" s="35"/>
      <c r="X10757" s="35"/>
      <c r="Y10757" s="35"/>
    </row>
    <row r="10758" customFormat="false" ht="14.25" hidden="false" customHeight="false" outlineLevel="0" collapsed="false">
      <c r="N10758" s="0" t="str">
        <f aca="false">IF(R10758=0,"",IF(Q10758=VLOOKUP(N10757+1,$B$8:$C$360,2,0),N10757+1,N10757))</f>
        <v/>
      </c>
      <c r="P10758" s="30"/>
      <c r="Q10758" s="30"/>
      <c r="R10758" s="35"/>
      <c r="S10758" s="35"/>
      <c r="T10758" s="35"/>
      <c r="U10758" s="35"/>
      <c r="V10758" s="35"/>
      <c r="W10758" s="35"/>
      <c r="X10758" s="35"/>
      <c r="Y10758" s="35"/>
    </row>
    <row r="10759" customFormat="false" ht="14.25" hidden="false" customHeight="false" outlineLevel="0" collapsed="false">
      <c r="N10759" s="0" t="str">
        <f aca="false">IF(R10759=0,"",IF(Q10759=VLOOKUP(N10758+1,$B$8:$C$360,2,0),N10758+1,N10758))</f>
        <v/>
      </c>
      <c r="P10759" s="30"/>
      <c r="Q10759" s="30"/>
      <c r="R10759" s="35"/>
      <c r="S10759" s="35"/>
      <c r="T10759" s="35"/>
      <c r="U10759" s="35"/>
      <c r="V10759" s="35"/>
      <c r="W10759" s="35"/>
      <c r="X10759" s="35"/>
      <c r="Y10759" s="35"/>
    </row>
    <row r="10760" customFormat="false" ht="14.25" hidden="false" customHeight="false" outlineLevel="0" collapsed="false">
      <c r="N10760" s="0" t="str">
        <f aca="false">IF(R10760=0,"",IF(Q10760=VLOOKUP(N10759+1,$B$8:$C$360,2,0),N10759+1,N10759))</f>
        <v/>
      </c>
      <c r="P10760" s="30"/>
      <c r="Q10760" s="30"/>
      <c r="R10760" s="35"/>
      <c r="S10760" s="35"/>
      <c r="T10760" s="35"/>
      <c r="U10760" s="35"/>
      <c r="V10760" s="35"/>
      <c r="W10760" s="35"/>
      <c r="X10760" s="35"/>
      <c r="Y10760" s="35"/>
    </row>
    <row r="10761" customFormat="false" ht="14.25" hidden="false" customHeight="false" outlineLevel="0" collapsed="false">
      <c r="N10761" s="0" t="str">
        <f aca="false">IF(R10761=0,"",IF(Q10761=VLOOKUP(N10760+1,$B$8:$C$360,2,0),N10760+1,N10760))</f>
        <v/>
      </c>
      <c r="P10761" s="30"/>
      <c r="Q10761" s="30"/>
      <c r="R10761" s="35"/>
      <c r="S10761" s="35"/>
      <c r="T10761" s="35"/>
      <c r="U10761" s="35"/>
      <c r="V10761" s="35"/>
      <c r="W10761" s="35"/>
      <c r="X10761" s="35"/>
      <c r="Y10761" s="35"/>
    </row>
    <row r="10762" customFormat="false" ht="14.25" hidden="false" customHeight="false" outlineLevel="0" collapsed="false">
      <c r="N10762" s="0" t="str">
        <f aca="false">IF(R10762=0,"",IF(Q10762=VLOOKUP(N10761+1,$B$8:$C$360,2,0),N10761+1,N10761))</f>
        <v/>
      </c>
      <c r="P10762" s="30"/>
      <c r="Q10762" s="30"/>
      <c r="R10762" s="35"/>
      <c r="S10762" s="35"/>
      <c r="T10762" s="35"/>
      <c r="U10762" s="35"/>
      <c r="V10762" s="35"/>
      <c r="W10762" s="35"/>
      <c r="X10762" s="35"/>
      <c r="Y10762" s="35"/>
    </row>
    <row r="10763" customFormat="false" ht="14.25" hidden="false" customHeight="false" outlineLevel="0" collapsed="false">
      <c r="N10763" s="0" t="str">
        <f aca="false">IF(R10763=0,"",IF(Q10763=VLOOKUP(N10762+1,$B$8:$C$360,2,0),N10762+1,N10762))</f>
        <v/>
      </c>
      <c r="P10763" s="30"/>
      <c r="Q10763" s="30"/>
      <c r="R10763" s="35"/>
      <c r="S10763" s="35"/>
      <c r="T10763" s="35"/>
      <c r="U10763" s="35"/>
      <c r="V10763" s="35"/>
      <c r="W10763" s="35"/>
      <c r="X10763" s="35"/>
      <c r="Y10763" s="35"/>
    </row>
    <row r="10764" customFormat="false" ht="14.25" hidden="false" customHeight="false" outlineLevel="0" collapsed="false">
      <c r="N10764" s="0" t="str">
        <f aca="false">IF(R10764=0,"",IF(Q10764=VLOOKUP(N10763+1,$B$8:$C$360,2,0),N10763+1,N10763))</f>
        <v/>
      </c>
      <c r="P10764" s="30"/>
      <c r="Q10764" s="30"/>
      <c r="R10764" s="35"/>
      <c r="S10764" s="35"/>
      <c r="T10764" s="35"/>
      <c r="U10764" s="35"/>
      <c r="V10764" s="35"/>
      <c r="W10764" s="35"/>
      <c r="X10764" s="35"/>
      <c r="Y10764" s="35"/>
    </row>
    <row r="10765" customFormat="false" ht="14.25" hidden="false" customHeight="false" outlineLevel="0" collapsed="false">
      <c r="N10765" s="0" t="str">
        <f aca="false">IF(R10765=0,"",IF(Q10765=VLOOKUP(N10764+1,$B$8:$C$360,2,0),N10764+1,N10764))</f>
        <v/>
      </c>
      <c r="P10765" s="30"/>
      <c r="Q10765" s="30"/>
      <c r="R10765" s="35"/>
      <c r="S10765" s="35"/>
      <c r="T10765" s="35"/>
      <c r="U10765" s="35"/>
      <c r="V10765" s="35"/>
      <c r="W10765" s="35"/>
      <c r="X10765" s="35"/>
      <c r="Y10765" s="35"/>
    </row>
    <row r="10766" customFormat="false" ht="14.25" hidden="false" customHeight="false" outlineLevel="0" collapsed="false">
      <c r="N10766" s="0" t="str">
        <f aca="false">IF(R10766=0,"",IF(Q10766=VLOOKUP(N10765+1,$B$8:$C$360,2,0),N10765+1,N10765))</f>
        <v/>
      </c>
      <c r="P10766" s="30"/>
      <c r="Q10766" s="30"/>
      <c r="R10766" s="35"/>
      <c r="S10766" s="35"/>
      <c r="T10766" s="35"/>
      <c r="U10766" s="35"/>
      <c r="V10766" s="35"/>
      <c r="W10766" s="35"/>
      <c r="X10766" s="35"/>
      <c r="Y10766" s="35"/>
    </row>
    <row r="10767" customFormat="false" ht="14.25" hidden="false" customHeight="false" outlineLevel="0" collapsed="false">
      <c r="N10767" s="0" t="str">
        <f aca="false">IF(R10767=0,"",IF(Q10767=VLOOKUP(N10766+1,$B$8:$C$360,2,0),N10766+1,N10766))</f>
        <v/>
      </c>
      <c r="P10767" s="30"/>
      <c r="Q10767" s="30"/>
      <c r="R10767" s="35"/>
      <c r="S10767" s="35"/>
      <c r="T10767" s="35"/>
      <c r="U10767" s="35"/>
      <c r="V10767" s="35"/>
      <c r="W10767" s="35"/>
      <c r="X10767" s="35"/>
      <c r="Y10767" s="35"/>
    </row>
    <row r="10768" customFormat="false" ht="14.25" hidden="false" customHeight="false" outlineLevel="0" collapsed="false">
      <c r="N10768" s="0" t="str">
        <f aca="false">IF(R10768=0,"",IF(Q10768=VLOOKUP(N10767+1,$B$8:$C$360,2,0),N10767+1,N10767))</f>
        <v/>
      </c>
      <c r="P10768" s="30"/>
      <c r="Q10768" s="30"/>
      <c r="R10768" s="35"/>
      <c r="S10768" s="35"/>
      <c r="T10768" s="35"/>
      <c r="U10768" s="35"/>
      <c r="V10768" s="35"/>
      <c r="W10768" s="35"/>
      <c r="X10768" s="35"/>
      <c r="Y10768" s="35"/>
    </row>
    <row r="10769" customFormat="false" ht="14.25" hidden="false" customHeight="false" outlineLevel="0" collapsed="false">
      <c r="N10769" s="0" t="str">
        <f aca="false">IF(R10769=0,"",IF(Q10769=VLOOKUP(N10768+1,$B$8:$C$360,2,0),N10768+1,N10768))</f>
        <v/>
      </c>
      <c r="P10769" s="30"/>
      <c r="Q10769" s="30"/>
      <c r="R10769" s="35"/>
      <c r="S10769" s="35"/>
      <c r="T10769" s="35"/>
      <c r="U10769" s="35"/>
      <c r="V10769" s="35"/>
      <c r="W10769" s="35"/>
      <c r="X10769" s="35"/>
      <c r="Y10769" s="35"/>
    </row>
    <row r="10770" customFormat="false" ht="14.25" hidden="false" customHeight="false" outlineLevel="0" collapsed="false">
      <c r="N10770" s="0" t="str">
        <f aca="false">IF(R10770=0,"",IF(Q10770=VLOOKUP(N10769+1,$B$8:$C$360,2,0),N10769+1,N10769))</f>
        <v/>
      </c>
      <c r="P10770" s="30"/>
      <c r="Q10770" s="30"/>
      <c r="R10770" s="35"/>
      <c r="S10770" s="35"/>
      <c r="T10770" s="35"/>
      <c r="U10770" s="35"/>
      <c r="V10770" s="35"/>
      <c r="W10770" s="35"/>
      <c r="X10770" s="35"/>
      <c r="Y10770" s="35"/>
    </row>
    <row r="10771" customFormat="false" ht="14.25" hidden="false" customHeight="false" outlineLevel="0" collapsed="false">
      <c r="N10771" s="0" t="str">
        <f aca="false">IF(R10771=0,"",IF(Q10771=VLOOKUP(N10770+1,$B$8:$C$360,2,0),N10770+1,N10770))</f>
        <v/>
      </c>
      <c r="P10771" s="30"/>
      <c r="Q10771" s="30"/>
      <c r="R10771" s="35"/>
      <c r="S10771" s="35"/>
      <c r="T10771" s="35"/>
      <c r="U10771" s="35"/>
      <c r="V10771" s="35"/>
      <c r="W10771" s="35"/>
      <c r="X10771" s="35"/>
      <c r="Y10771" s="35"/>
    </row>
    <row r="10772" customFormat="false" ht="14.25" hidden="false" customHeight="false" outlineLevel="0" collapsed="false">
      <c r="N10772" s="0" t="str">
        <f aca="false">IF(R10772=0,"",IF(Q10772=VLOOKUP(N10771+1,$B$8:$C$360,2,0),N10771+1,N10771))</f>
        <v/>
      </c>
      <c r="P10772" s="30"/>
      <c r="Q10772" s="30"/>
      <c r="R10772" s="35"/>
      <c r="S10772" s="35"/>
      <c r="T10772" s="35"/>
      <c r="U10772" s="35"/>
      <c r="V10772" s="35"/>
      <c r="W10772" s="35"/>
      <c r="X10772" s="35"/>
      <c r="Y10772" s="35"/>
    </row>
    <row r="10773" customFormat="false" ht="14.25" hidden="false" customHeight="false" outlineLevel="0" collapsed="false">
      <c r="N10773" s="0" t="str">
        <f aca="false">IF(R10773=0,"",IF(Q10773=VLOOKUP(N10772+1,$B$8:$C$360,2,0),N10772+1,N10772))</f>
        <v/>
      </c>
      <c r="P10773" s="30"/>
      <c r="Q10773" s="30"/>
      <c r="R10773" s="35"/>
      <c r="S10773" s="35"/>
      <c r="T10773" s="35"/>
      <c r="U10773" s="35"/>
      <c r="V10773" s="35"/>
      <c r="W10773" s="35"/>
      <c r="X10773" s="35"/>
      <c r="Y10773" s="35"/>
    </row>
    <row r="10774" customFormat="false" ht="14.25" hidden="false" customHeight="false" outlineLevel="0" collapsed="false">
      <c r="N10774" s="0" t="str">
        <f aca="false">IF(R10774=0,"",IF(Q10774=VLOOKUP(N10773+1,$B$8:$C$360,2,0),N10773+1,N10773))</f>
        <v/>
      </c>
      <c r="P10774" s="30"/>
      <c r="Q10774" s="30"/>
      <c r="R10774" s="35"/>
      <c r="S10774" s="35"/>
      <c r="T10774" s="35"/>
      <c r="U10774" s="35"/>
      <c r="V10774" s="35"/>
      <c r="W10774" s="35"/>
      <c r="X10774" s="35"/>
      <c r="Y10774" s="35"/>
    </row>
    <row r="10775" customFormat="false" ht="14.25" hidden="false" customHeight="false" outlineLevel="0" collapsed="false">
      <c r="N10775" s="0" t="str">
        <f aca="false">IF(R10775=0,"",IF(Q10775=VLOOKUP(N10774+1,$B$8:$C$360,2,0),N10774+1,N10774))</f>
        <v/>
      </c>
      <c r="P10775" s="30"/>
      <c r="Q10775" s="30"/>
      <c r="R10775" s="35"/>
      <c r="S10775" s="35"/>
      <c r="T10775" s="35"/>
      <c r="U10775" s="35"/>
      <c r="V10775" s="35"/>
      <c r="W10775" s="35"/>
      <c r="X10775" s="35"/>
      <c r="Y10775" s="35"/>
    </row>
    <row r="10776" customFormat="false" ht="14.25" hidden="false" customHeight="false" outlineLevel="0" collapsed="false">
      <c r="N10776" s="0" t="str">
        <f aca="false">IF(R10776=0,"",IF(Q10776=VLOOKUP(N10775+1,$B$8:$C$360,2,0),N10775+1,N10775))</f>
        <v/>
      </c>
      <c r="P10776" s="30"/>
      <c r="Q10776" s="30"/>
      <c r="R10776" s="35"/>
      <c r="S10776" s="35"/>
      <c r="T10776" s="35"/>
      <c r="U10776" s="35"/>
      <c r="V10776" s="35"/>
      <c r="W10776" s="35"/>
      <c r="X10776" s="35"/>
      <c r="Y10776" s="35"/>
    </row>
    <row r="10777" customFormat="false" ht="14.25" hidden="false" customHeight="false" outlineLevel="0" collapsed="false">
      <c r="N10777" s="0" t="str">
        <f aca="false">IF(R10777=0,"",IF(Q10777=VLOOKUP(N10776+1,$B$8:$C$360,2,0),N10776+1,N10776))</f>
        <v/>
      </c>
      <c r="P10777" s="30"/>
      <c r="Q10777" s="30"/>
      <c r="R10777" s="35"/>
      <c r="S10777" s="35"/>
      <c r="T10777" s="35"/>
      <c r="U10777" s="35"/>
      <c r="V10777" s="35"/>
      <c r="W10777" s="35"/>
      <c r="X10777" s="35"/>
      <c r="Y10777" s="35"/>
    </row>
    <row r="10778" customFormat="false" ht="14.25" hidden="false" customHeight="false" outlineLevel="0" collapsed="false">
      <c r="N10778" s="0" t="str">
        <f aca="false">IF(R10778=0,"",IF(Q10778=VLOOKUP(N10777+1,$B$8:$C$360,2,0),N10777+1,N10777))</f>
        <v/>
      </c>
      <c r="P10778" s="30"/>
      <c r="Q10778" s="30"/>
      <c r="R10778" s="35"/>
      <c r="S10778" s="35"/>
      <c r="T10778" s="35"/>
      <c r="U10778" s="35"/>
      <c r="V10778" s="35"/>
      <c r="W10778" s="35"/>
      <c r="X10778" s="35"/>
      <c r="Y10778" s="35"/>
    </row>
    <row r="10779" customFormat="false" ht="14.25" hidden="false" customHeight="false" outlineLevel="0" collapsed="false">
      <c r="N10779" s="0" t="str">
        <f aca="false">IF(R10779=0,"",IF(Q10779=VLOOKUP(N10778+1,$B$8:$C$360,2,0),N10778+1,N10778))</f>
        <v/>
      </c>
      <c r="P10779" s="30"/>
      <c r="Q10779" s="30"/>
      <c r="R10779" s="35"/>
      <c r="S10779" s="35"/>
      <c r="T10779" s="35"/>
      <c r="U10779" s="35"/>
      <c r="V10779" s="35"/>
      <c r="W10779" s="35"/>
      <c r="X10779" s="35"/>
      <c r="Y10779" s="35"/>
    </row>
    <row r="10780" customFormat="false" ht="14.25" hidden="false" customHeight="false" outlineLevel="0" collapsed="false">
      <c r="N10780" s="0" t="str">
        <f aca="false">IF(R10780=0,"",IF(Q10780=VLOOKUP(N10779+1,$B$8:$C$360,2,0),N10779+1,N10779))</f>
        <v/>
      </c>
      <c r="P10780" s="30"/>
      <c r="Q10780" s="30"/>
      <c r="R10780" s="35"/>
      <c r="S10780" s="35"/>
      <c r="T10780" s="35"/>
      <c r="U10780" s="35"/>
      <c r="V10780" s="35"/>
      <c r="W10780" s="35"/>
      <c r="X10780" s="35"/>
      <c r="Y10780" s="35"/>
    </row>
    <row r="10781" customFormat="false" ht="14.25" hidden="false" customHeight="false" outlineLevel="0" collapsed="false">
      <c r="N10781" s="0" t="str">
        <f aca="false">IF(R10781=0,"",IF(Q10781=VLOOKUP(N10780+1,$B$8:$C$360,2,0),N10780+1,N10780))</f>
        <v/>
      </c>
      <c r="P10781" s="30"/>
      <c r="Q10781" s="30"/>
      <c r="R10781" s="35"/>
      <c r="S10781" s="35"/>
      <c r="T10781" s="35"/>
      <c r="U10781" s="35"/>
      <c r="V10781" s="35"/>
      <c r="W10781" s="35"/>
      <c r="X10781" s="35"/>
      <c r="Y10781" s="35"/>
    </row>
    <row r="10782" customFormat="false" ht="14.25" hidden="false" customHeight="false" outlineLevel="0" collapsed="false">
      <c r="N10782" s="0" t="str">
        <f aca="false">IF(R10782=0,"",IF(Q10782=VLOOKUP(N10781+1,$B$8:$C$360,2,0),N10781+1,N10781))</f>
        <v/>
      </c>
      <c r="P10782" s="30"/>
      <c r="Q10782" s="30"/>
      <c r="R10782" s="35"/>
      <c r="S10782" s="35"/>
      <c r="T10782" s="35"/>
      <c r="U10782" s="35"/>
      <c r="V10782" s="35"/>
      <c r="W10782" s="35"/>
      <c r="X10782" s="35"/>
      <c r="Y10782" s="35"/>
    </row>
    <row r="10783" customFormat="false" ht="14.25" hidden="false" customHeight="false" outlineLevel="0" collapsed="false">
      <c r="N10783" s="0" t="str">
        <f aca="false">IF(R10783=0,"",IF(Q10783=VLOOKUP(N10782+1,$B$8:$C$360,2,0),N10782+1,N10782))</f>
        <v/>
      </c>
      <c r="P10783" s="30"/>
      <c r="Q10783" s="30"/>
      <c r="R10783" s="35"/>
      <c r="S10783" s="35"/>
      <c r="T10783" s="35"/>
      <c r="U10783" s="35"/>
      <c r="V10783" s="35"/>
      <c r="W10783" s="35"/>
      <c r="X10783" s="35"/>
      <c r="Y10783" s="35"/>
    </row>
    <row r="10784" customFormat="false" ht="14.25" hidden="false" customHeight="false" outlineLevel="0" collapsed="false">
      <c r="N10784" s="0" t="str">
        <f aca="false">IF(R10784=0,"",IF(Q10784=VLOOKUP(N10783+1,$B$8:$C$360,2,0),N10783+1,N10783))</f>
        <v/>
      </c>
      <c r="P10784" s="30"/>
      <c r="Q10784" s="30"/>
      <c r="R10784" s="35"/>
      <c r="S10784" s="35"/>
      <c r="T10784" s="35"/>
      <c r="U10784" s="35"/>
      <c r="V10784" s="35"/>
      <c r="W10784" s="35"/>
      <c r="X10784" s="35"/>
      <c r="Y10784" s="35"/>
    </row>
    <row r="10785" customFormat="false" ht="14.25" hidden="false" customHeight="false" outlineLevel="0" collapsed="false">
      <c r="N10785" s="0" t="str">
        <f aca="false">IF(R10785=0,"",IF(Q10785=VLOOKUP(N10784+1,$B$8:$C$360,2,0),N10784+1,N10784))</f>
        <v/>
      </c>
      <c r="P10785" s="30"/>
      <c r="Q10785" s="30"/>
      <c r="R10785" s="35"/>
      <c r="S10785" s="35"/>
      <c r="T10785" s="35"/>
      <c r="U10785" s="35"/>
      <c r="V10785" s="35"/>
      <c r="W10785" s="35"/>
      <c r="X10785" s="35"/>
      <c r="Y10785" s="35"/>
    </row>
    <row r="10786" customFormat="false" ht="14.25" hidden="false" customHeight="false" outlineLevel="0" collapsed="false">
      <c r="N10786" s="0" t="str">
        <f aca="false">IF(R10786=0,"",IF(Q10786=VLOOKUP(N10785+1,$B$8:$C$360,2,0),N10785+1,N10785))</f>
        <v/>
      </c>
      <c r="P10786" s="30"/>
      <c r="Q10786" s="30"/>
      <c r="R10786" s="35"/>
      <c r="S10786" s="35"/>
      <c r="T10786" s="35"/>
      <c r="U10786" s="35"/>
      <c r="V10786" s="35"/>
      <c r="W10786" s="35"/>
      <c r="X10786" s="35"/>
      <c r="Y10786" s="35"/>
    </row>
    <row r="10787" customFormat="false" ht="14.25" hidden="false" customHeight="false" outlineLevel="0" collapsed="false">
      <c r="N10787" s="0" t="str">
        <f aca="false">IF(R10787=0,"",IF(Q10787=VLOOKUP(N10786+1,$B$8:$C$360,2,0),N10786+1,N10786))</f>
        <v/>
      </c>
      <c r="P10787" s="30"/>
      <c r="Q10787" s="30"/>
      <c r="R10787" s="35"/>
      <c r="S10787" s="35"/>
      <c r="T10787" s="35"/>
      <c r="U10787" s="35"/>
      <c r="V10787" s="35"/>
      <c r="W10787" s="35"/>
      <c r="X10787" s="35"/>
      <c r="Y10787" s="35"/>
    </row>
    <row r="10788" customFormat="false" ht="14.25" hidden="false" customHeight="false" outlineLevel="0" collapsed="false">
      <c r="N10788" s="0" t="str">
        <f aca="false">IF(R10788=0,"",IF(Q10788=VLOOKUP(N10787+1,$B$8:$C$360,2,0),N10787+1,N10787))</f>
        <v/>
      </c>
      <c r="P10788" s="30"/>
      <c r="Q10788" s="30"/>
      <c r="R10788" s="35"/>
      <c r="S10788" s="35"/>
      <c r="T10788" s="35"/>
      <c r="U10788" s="35"/>
      <c r="V10788" s="35"/>
      <c r="W10788" s="35"/>
      <c r="X10788" s="35"/>
      <c r="Y10788" s="35"/>
    </row>
    <row r="10789" customFormat="false" ht="14.25" hidden="false" customHeight="false" outlineLevel="0" collapsed="false">
      <c r="N10789" s="0" t="str">
        <f aca="false">IF(R10789=0,"",IF(Q10789=VLOOKUP(N10788+1,$B$8:$C$360,2,0),N10788+1,N10788))</f>
        <v/>
      </c>
      <c r="P10789" s="30"/>
      <c r="Q10789" s="30"/>
      <c r="R10789" s="35"/>
      <c r="S10789" s="35"/>
      <c r="T10789" s="35"/>
      <c r="U10789" s="35"/>
      <c r="V10789" s="35"/>
      <c r="W10789" s="35"/>
      <c r="X10789" s="35"/>
      <c r="Y10789" s="35"/>
    </row>
    <row r="10790" customFormat="false" ht="14.25" hidden="false" customHeight="false" outlineLevel="0" collapsed="false">
      <c r="N10790" s="0" t="str">
        <f aca="false">IF(R10790=0,"",IF(Q10790=VLOOKUP(N10789+1,$B$8:$C$360,2,0),N10789+1,N10789))</f>
        <v/>
      </c>
      <c r="P10790" s="30"/>
      <c r="Q10790" s="30"/>
      <c r="R10790" s="35"/>
      <c r="S10790" s="35"/>
      <c r="T10790" s="35"/>
      <c r="U10790" s="35"/>
      <c r="V10790" s="35"/>
      <c r="W10790" s="35"/>
      <c r="X10790" s="35"/>
      <c r="Y10790" s="35"/>
    </row>
    <row r="10791" customFormat="false" ht="14.25" hidden="false" customHeight="false" outlineLevel="0" collapsed="false">
      <c r="N10791" s="0" t="str">
        <f aca="false">IF(R10791=0,"",IF(Q10791=VLOOKUP(N10790+1,$B$8:$C$360,2,0),N10790+1,N10790))</f>
        <v/>
      </c>
      <c r="P10791" s="30"/>
      <c r="Q10791" s="30"/>
      <c r="R10791" s="35"/>
      <c r="S10791" s="35"/>
      <c r="T10791" s="35"/>
      <c r="U10791" s="35"/>
      <c r="V10791" s="35"/>
      <c r="W10791" s="35"/>
      <c r="X10791" s="35"/>
      <c r="Y10791" s="35"/>
    </row>
    <row r="10792" customFormat="false" ht="14.25" hidden="false" customHeight="false" outlineLevel="0" collapsed="false">
      <c r="N10792" s="0" t="str">
        <f aca="false">IF(R10792=0,"",IF(Q10792=VLOOKUP(N10791+1,$B$8:$C$360,2,0),N10791+1,N10791))</f>
        <v/>
      </c>
      <c r="P10792" s="30"/>
      <c r="Q10792" s="30"/>
      <c r="R10792" s="35"/>
      <c r="S10792" s="35"/>
      <c r="T10792" s="35"/>
      <c r="U10792" s="35"/>
      <c r="V10792" s="35"/>
      <c r="W10792" s="35"/>
      <c r="X10792" s="35"/>
      <c r="Y10792" s="35"/>
    </row>
    <row r="10793" customFormat="false" ht="14.25" hidden="false" customHeight="false" outlineLevel="0" collapsed="false">
      <c r="N10793" s="0" t="str">
        <f aca="false">IF(R10793=0,"",IF(Q10793=VLOOKUP(N10792+1,$B$8:$C$360,2,0),N10792+1,N10792))</f>
        <v/>
      </c>
      <c r="P10793" s="30"/>
      <c r="Q10793" s="30"/>
      <c r="R10793" s="35"/>
      <c r="S10793" s="35"/>
      <c r="T10793" s="35"/>
      <c r="U10793" s="35"/>
      <c r="V10793" s="35"/>
      <c r="W10793" s="35"/>
      <c r="X10793" s="35"/>
      <c r="Y10793" s="35"/>
    </row>
    <row r="10794" customFormat="false" ht="14.25" hidden="false" customHeight="false" outlineLevel="0" collapsed="false">
      <c r="N10794" s="0" t="str">
        <f aca="false">IF(R10794=0,"",IF(Q10794=VLOOKUP(N10793+1,$B$8:$C$360,2,0),N10793+1,N10793))</f>
        <v/>
      </c>
      <c r="P10794" s="30"/>
      <c r="Q10794" s="30"/>
      <c r="R10794" s="35"/>
      <c r="S10794" s="35"/>
      <c r="T10794" s="35"/>
      <c r="U10794" s="35"/>
      <c r="V10794" s="35"/>
      <c r="W10794" s="35"/>
      <c r="X10794" s="35"/>
      <c r="Y10794" s="35"/>
    </row>
    <row r="10795" customFormat="false" ht="14.25" hidden="false" customHeight="false" outlineLevel="0" collapsed="false">
      <c r="N10795" s="0" t="str">
        <f aca="false">IF(R10795=0,"",IF(Q10795=VLOOKUP(N10794+1,$B$8:$C$360,2,0),N10794+1,N10794))</f>
        <v/>
      </c>
      <c r="P10795" s="30"/>
      <c r="Q10795" s="30"/>
      <c r="R10795" s="35"/>
      <c r="S10795" s="35"/>
      <c r="T10795" s="35"/>
      <c r="U10795" s="35"/>
      <c r="V10795" s="35"/>
      <c r="W10795" s="35"/>
      <c r="X10795" s="35"/>
      <c r="Y10795" s="35"/>
    </row>
    <row r="10796" customFormat="false" ht="14.25" hidden="false" customHeight="false" outlineLevel="0" collapsed="false">
      <c r="N10796" s="0" t="str">
        <f aca="false">IF(R10796=0,"",IF(Q10796=VLOOKUP(N10795+1,$B$8:$C$360,2,0),N10795+1,N10795))</f>
        <v/>
      </c>
      <c r="P10796" s="30"/>
      <c r="Q10796" s="30"/>
      <c r="R10796" s="35"/>
      <c r="S10796" s="35"/>
      <c r="T10796" s="35"/>
      <c r="U10796" s="35"/>
      <c r="V10796" s="35"/>
      <c r="W10796" s="35"/>
      <c r="X10796" s="35"/>
      <c r="Y10796" s="35"/>
    </row>
    <row r="10797" customFormat="false" ht="14.25" hidden="false" customHeight="false" outlineLevel="0" collapsed="false">
      <c r="N10797" s="0" t="str">
        <f aca="false">IF(R10797=0,"",IF(Q10797=VLOOKUP(N10796+1,$B$8:$C$360,2,0),N10796+1,N10796))</f>
        <v/>
      </c>
      <c r="P10797" s="30"/>
      <c r="Q10797" s="30"/>
      <c r="R10797" s="35"/>
      <c r="S10797" s="35"/>
      <c r="T10797" s="35"/>
      <c r="U10797" s="35"/>
      <c r="V10797" s="35"/>
      <c r="W10797" s="35"/>
      <c r="X10797" s="35"/>
      <c r="Y10797" s="35"/>
    </row>
    <row r="10798" customFormat="false" ht="14.25" hidden="false" customHeight="false" outlineLevel="0" collapsed="false">
      <c r="N10798" s="0" t="str">
        <f aca="false">IF(R10798=0,"",IF(Q10798=VLOOKUP(N10797+1,$B$8:$C$360,2,0),N10797+1,N10797))</f>
        <v/>
      </c>
      <c r="P10798" s="30"/>
      <c r="Q10798" s="30"/>
      <c r="R10798" s="35"/>
      <c r="S10798" s="35"/>
      <c r="T10798" s="35"/>
      <c r="U10798" s="35"/>
      <c r="V10798" s="35"/>
      <c r="W10798" s="35"/>
      <c r="X10798" s="35"/>
      <c r="Y10798" s="35"/>
    </row>
    <row r="10799" customFormat="false" ht="14.25" hidden="false" customHeight="false" outlineLevel="0" collapsed="false">
      <c r="N10799" s="0" t="str">
        <f aca="false">IF(R10799=0,"",IF(Q10799=VLOOKUP(N10798+1,$B$8:$C$360,2,0),N10798+1,N10798))</f>
        <v/>
      </c>
      <c r="P10799" s="30"/>
      <c r="Q10799" s="30"/>
      <c r="R10799" s="35"/>
      <c r="S10799" s="35"/>
      <c r="T10799" s="35"/>
      <c r="U10799" s="35"/>
      <c r="V10799" s="35"/>
      <c r="W10799" s="35"/>
      <c r="X10799" s="35"/>
      <c r="Y10799" s="35"/>
    </row>
    <row r="10800" customFormat="false" ht="14.25" hidden="false" customHeight="false" outlineLevel="0" collapsed="false">
      <c r="N10800" s="0" t="str">
        <f aca="false">IF(R10800=0,"",IF(Q10800=VLOOKUP(N10799+1,$B$8:$C$360,2,0),N10799+1,N10799))</f>
        <v/>
      </c>
      <c r="P10800" s="30"/>
      <c r="Q10800" s="30"/>
      <c r="R10800" s="35"/>
      <c r="S10800" s="35"/>
      <c r="T10800" s="35"/>
      <c r="U10800" s="35"/>
      <c r="V10800" s="35"/>
      <c r="W10800" s="35"/>
      <c r="X10800" s="35"/>
      <c r="Y10800" s="35"/>
    </row>
    <row r="10801" customFormat="false" ht="14.25" hidden="false" customHeight="false" outlineLevel="0" collapsed="false">
      <c r="N10801" s="0" t="str">
        <f aca="false">IF(R10801=0,"",IF(Q10801=VLOOKUP(N10800+1,$B$8:$C$360,2,0),N10800+1,N10800))</f>
        <v/>
      </c>
      <c r="P10801" s="30"/>
      <c r="Q10801" s="30"/>
      <c r="R10801" s="35"/>
      <c r="S10801" s="35"/>
      <c r="T10801" s="35"/>
      <c r="U10801" s="35"/>
      <c r="V10801" s="35"/>
      <c r="W10801" s="35"/>
      <c r="X10801" s="35"/>
      <c r="Y10801" s="35"/>
    </row>
    <row r="10802" customFormat="false" ht="14.25" hidden="false" customHeight="false" outlineLevel="0" collapsed="false">
      <c r="N10802" s="0" t="str">
        <f aca="false">IF(R10802=0,"",IF(Q10802=VLOOKUP(N10801+1,$B$8:$C$360,2,0),N10801+1,N10801))</f>
        <v/>
      </c>
      <c r="P10802" s="30"/>
      <c r="Q10802" s="30"/>
      <c r="R10802" s="35"/>
      <c r="S10802" s="35"/>
      <c r="T10802" s="35"/>
      <c r="U10802" s="35"/>
      <c r="V10802" s="35"/>
      <c r="W10802" s="35"/>
      <c r="X10802" s="35"/>
      <c r="Y10802" s="35"/>
    </row>
    <row r="10803" customFormat="false" ht="14.25" hidden="false" customHeight="false" outlineLevel="0" collapsed="false">
      <c r="N10803" s="0" t="str">
        <f aca="false">IF(R10803=0,"",IF(Q10803=VLOOKUP(N10802+1,$B$8:$C$360,2,0),N10802+1,N10802))</f>
        <v/>
      </c>
      <c r="P10803" s="30"/>
      <c r="Q10803" s="30"/>
      <c r="R10803" s="35"/>
      <c r="S10803" s="35"/>
      <c r="T10803" s="35"/>
      <c r="U10803" s="35"/>
      <c r="V10803" s="35"/>
      <c r="W10803" s="35"/>
      <c r="X10803" s="35"/>
      <c r="Y10803" s="35"/>
    </row>
    <row r="10804" customFormat="false" ht="14.25" hidden="false" customHeight="false" outlineLevel="0" collapsed="false">
      <c r="N10804" s="0" t="str">
        <f aca="false">IF(R10804=0,"",IF(Q10804=VLOOKUP(N10803+1,$B$8:$C$360,2,0),N10803+1,N10803))</f>
        <v/>
      </c>
      <c r="P10804" s="30"/>
      <c r="Q10804" s="30"/>
      <c r="R10804" s="35"/>
      <c r="S10804" s="35"/>
      <c r="T10804" s="35"/>
      <c r="U10804" s="35"/>
      <c r="V10804" s="35"/>
      <c r="W10804" s="35"/>
      <c r="X10804" s="35"/>
      <c r="Y10804" s="35"/>
    </row>
    <row r="10805" customFormat="false" ht="14.25" hidden="false" customHeight="false" outlineLevel="0" collapsed="false">
      <c r="N10805" s="0" t="str">
        <f aca="false">IF(R10805=0,"",IF(Q10805=VLOOKUP(N10804+1,$B$8:$C$360,2,0),N10804+1,N10804))</f>
        <v/>
      </c>
      <c r="P10805" s="30"/>
      <c r="Q10805" s="30"/>
      <c r="R10805" s="35"/>
      <c r="S10805" s="35"/>
      <c r="T10805" s="35"/>
      <c r="U10805" s="35"/>
      <c r="V10805" s="35"/>
      <c r="W10805" s="35"/>
      <c r="X10805" s="35"/>
      <c r="Y10805" s="35"/>
    </row>
    <row r="10806" customFormat="false" ht="14.25" hidden="false" customHeight="false" outlineLevel="0" collapsed="false">
      <c r="N10806" s="0" t="str">
        <f aca="false">IF(R10806=0,"",IF(Q10806=VLOOKUP(N10805+1,$B$8:$C$360,2,0),N10805+1,N10805))</f>
        <v/>
      </c>
      <c r="P10806" s="30"/>
      <c r="Q10806" s="30"/>
      <c r="R10806" s="35"/>
      <c r="S10806" s="35"/>
      <c r="T10806" s="35"/>
      <c r="U10806" s="35"/>
      <c r="V10806" s="35"/>
      <c r="W10806" s="35"/>
      <c r="X10806" s="35"/>
      <c r="Y10806" s="35"/>
    </row>
    <row r="10807" customFormat="false" ht="14.25" hidden="false" customHeight="false" outlineLevel="0" collapsed="false">
      <c r="N10807" s="0" t="str">
        <f aca="false">IF(R10807=0,"",IF(Q10807=VLOOKUP(N10806+1,$B$8:$C$360,2,0),N10806+1,N10806))</f>
        <v/>
      </c>
      <c r="P10807" s="30"/>
      <c r="Q10807" s="30"/>
      <c r="R10807" s="35"/>
      <c r="S10807" s="35"/>
      <c r="T10807" s="35"/>
      <c r="U10807" s="35"/>
      <c r="V10807" s="35"/>
      <c r="W10807" s="35"/>
      <c r="X10807" s="35"/>
      <c r="Y10807" s="35"/>
    </row>
    <row r="10808" customFormat="false" ht="14.25" hidden="false" customHeight="false" outlineLevel="0" collapsed="false">
      <c r="N10808" s="0" t="str">
        <f aca="false">IF(R10808=0,"",IF(Q10808=VLOOKUP(N10807+1,$B$8:$C$360,2,0),N10807+1,N10807))</f>
        <v/>
      </c>
      <c r="P10808" s="30"/>
      <c r="Q10808" s="30"/>
      <c r="R10808" s="35"/>
      <c r="S10808" s="35"/>
      <c r="T10808" s="35"/>
      <c r="U10808" s="35"/>
      <c r="V10808" s="35"/>
      <c r="W10808" s="35"/>
      <c r="X10808" s="35"/>
      <c r="Y10808" s="35"/>
    </row>
    <row r="10809" customFormat="false" ht="14.25" hidden="false" customHeight="false" outlineLevel="0" collapsed="false">
      <c r="N10809" s="0" t="str">
        <f aca="false">IF(R10809=0,"",IF(Q10809=VLOOKUP(N10808+1,$B$8:$C$360,2,0),N10808+1,N10808))</f>
        <v/>
      </c>
      <c r="P10809" s="30"/>
      <c r="Q10809" s="30"/>
      <c r="R10809" s="35"/>
      <c r="S10809" s="35"/>
      <c r="T10809" s="35"/>
      <c r="U10809" s="35"/>
      <c r="V10809" s="35"/>
      <c r="W10809" s="35"/>
      <c r="X10809" s="35"/>
      <c r="Y10809" s="35"/>
    </row>
    <row r="10810" customFormat="false" ht="14.25" hidden="false" customHeight="false" outlineLevel="0" collapsed="false">
      <c r="N10810" s="0" t="str">
        <f aca="false">IF(R10810=0,"",IF(Q10810=VLOOKUP(N10809+1,$B$8:$C$360,2,0),N10809+1,N10809))</f>
        <v/>
      </c>
      <c r="P10810" s="30"/>
      <c r="Q10810" s="30"/>
      <c r="R10810" s="35"/>
      <c r="S10810" s="35"/>
      <c r="T10810" s="35"/>
      <c r="U10810" s="35"/>
      <c r="V10810" s="35"/>
      <c r="W10810" s="35"/>
      <c r="X10810" s="35"/>
      <c r="Y10810" s="35"/>
    </row>
    <row r="10811" customFormat="false" ht="14.25" hidden="false" customHeight="false" outlineLevel="0" collapsed="false">
      <c r="N10811" s="0" t="str">
        <f aca="false">IF(R10811=0,"",IF(Q10811=VLOOKUP(N10810+1,$B$8:$C$360,2,0),N10810+1,N10810))</f>
        <v/>
      </c>
      <c r="P10811" s="30"/>
      <c r="Q10811" s="30"/>
      <c r="R10811" s="35"/>
      <c r="S10811" s="35"/>
      <c r="T10811" s="35"/>
      <c r="U10811" s="35"/>
      <c r="V10811" s="35"/>
      <c r="W10811" s="35"/>
      <c r="X10811" s="35"/>
      <c r="Y10811" s="35"/>
    </row>
    <row r="10812" customFormat="false" ht="14.25" hidden="false" customHeight="false" outlineLevel="0" collapsed="false">
      <c r="N10812" s="0" t="str">
        <f aca="false">IF(R10812=0,"",IF(Q10812=VLOOKUP(N10811+1,$B$8:$C$360,2,0),N10811+1,N10811))</f>
        <v/>
      </c>
      <c r="P10812" s="30"/>
      <c r="Q10812" s="30"/>
      <c r="R10812" s="35"/>
      <c r="S10812" s="35"/>
      <c r="T10812" s="35"/>
      <c r="U10812" s="35"/>
      <c r="V10812" s="35"/>
      <c r="W10812" s="35"/>
      <c r="X10812" s="35"/>
      <c r="Y10812" s="35"/>
    </row>
    <row r="10813" customFormat="false" ht="14.25" hidden="false" customHeight="false" outlineLevel="0" collapsed="false">
      <c r="N10813" s="0" t="str">
        <f aca="false">IF(R10813=0,"",IF(Q10813=VLOOKUP(N10812+1,$B$8:$C$360,2,0),N10812+1,N10812))</f>
        <v/>
      </c>
      <c r="P10813" s="30"/>
      <c r="Q10813" s="30"/>
      <c r="R10813" s="35"/>
      <c r="S10813" s="35"/>
      <c r="T10813" s="35"/>
      <c r="U10813" s="35"/>
      <c r="V10813" s="35"/>
      <c r="W10813" s="35"/>
      <c r="X10813" s="35"/>
      <c r="Y10813" s="35"/>
    </row>
    <row r="10814" customFormat="false" ht="14.25" hidden="false" customHeight="false" outlineLevel="0" collapsed="false">
      <c r="N10814" s="0" t="str">
        <f aca="false">IF(R10814=0,"",IF(Q10814=VLOOKUP(N10813+1,$B$8:$C$360,2,0),N10813+1,N10813))</f>
        <v/>
      </c>
      <c r="P10814" s="30"/>
      <c r="Q10814" s="30"/>
      <c r="R10814" s="35"/>
      <c r="S10814" s="35"/>
      <c r="T10814" s="35"/>
      <c r="U10814" s="35"/>
      <c r="V10814" s="35"/>
      <c r="W10814" s="35"/>
      <c r="X10814" s="35"/>
      <c r="Y10814" s="35"/>
    </row>
    <row r="10815" customFormat="false" ht="14.25" hidden="false" customHeight="false" outlineLevel="0" collapsed="false">
      <c r="N10815" s="0" t="str">
        <f aca="false">IF(R10815=0,"",IF(Q10815=VLOOKUP(N10814+1,$B$8:$C$360,2,0),N10814+1,N10814))</f>
        <v/>
      </c>
      <c r="P10815" s="30"/>
      <c r="Q10815" s="30"/>
      <c r="R10815" s="35"/>
      <c r="S10815" s="35"/>
      <c r="T10815" s="35"/>
      <c r="U10815" s="35"/>
      <c r="V10815" s="35"/>
      <c r="W10815" s="35"/>
      <c r="X10815" s="35"/>
      <c r="Y10815" s="35"/>
    </row>
    <row r="10816" customFormat="false" ht="14.25" hidden="false" customHeight="false" outlineLevel="0" collapsed="false">
      <c r="N10816" s="0" t="str">
        <f aca="false">IF(R10816=0,"",IF(Q10816=VLOOKUP(N10815+1,$B$8:$C$360,2,0),N10815+1,N10815))</f>
        <v/>
      </c>
      <c r="P10816" s="30"/>
      <c r="Q10816" s="30"/>
      <c r="R10816" s="35"/>
      <c r="S10816" s="35"/>
      <c r="T10816" s="35"/>
      <c r="U10816" s="35"/>
      <c r="V10816" s="35"/>
      <c r="W10816" s="35"/>
      <c r="X10816" s="35"/>
      <c r="Y10816" s="35"/>
    </row>
    <row r="10817" customFormat="false" ht="14.25" hidden="false" customHeight="false" outlineLevel="0" collapsed="false">
      <c r="N10817" s="0" t="str">
        <f aca="false">IF(R10817=0,"",IF(Q10817=VLOOKUP(N10816+1,$B$8:$C$360,2,0),N10816+1,N10816))</f>
        <v/>
      </c>
      <c r="P10817" s="30"/>
      <c r="Q10817" s="30"/>
      <c r="R10817" s="35"/>
      <c r="S10817" s="35"/>
      <c r="T10817" s="35"/>
      <c r="U10817" s="35"/>
      <c r="V10817" s="35"/>
      <c r="W10817" s="35"/>
      <c r="X10817" s="35"/>
      <c r="Y10817" s="35"/>
    </row>
    <row r="10818" customFormat="false" ht="14.25" hidden="false" customHeight="false" outlineLevel="0" collapsed="false">
      <c r="N10818" s="0" t="str">
        <f aca="false">IF(R10818=0,"",IF(Q10818=VLOOKUP(N10817+1,$B$8:$C$360,2,0),N10817+1,N10817))</f>
        <v/>
      </c>
      <c r="P10818" s="30"/>
      <c r="Q10818" s="30"/>
      <c r="R10818" s="35"/>
      <c r="S10818" s="35"/>
      <c r="T10818" s="35"/>
      <c r="U10818" s="35"/>
      <c r="V10818" s="35"/>
      <c r="W10818" s="35"/>
      <c r="X10818" s="35"/>
      <c r="Y10818" s="35"/>
    </row>
    <row r="10819" customFormat="false" ht="14.25" hidden="false" customHeight="false" outlineLevel="0" collapsed="false">
      <c r="N10819" s="0" t="str">
        <f aca="false">IF(R10819=0,"",IF(Q10819=VLOOKUP(N10818+1,$B$8:$C$360,2,0),N10818+1,N10818))</f>
        <v/>
      </c>
      <c r="P10819" s="30"/>
      <c r="Q10819" s="30"/>
      <c r="R10819" s="35"/>
      <c r="S10819" s="35"/>
      <c r="T10819" s="35"/>
      <c r="U10819" s="35"/>
      <c r="V10819" s="35"/>
      <c r="W10819" s="35"/>
      <c r="X10819" s="35"/>
      <c r="Y10819" s="35"/>
    </row>
    <row r="10820" customFormat="false" ht="14.25" hidden="false" customHeight="false" outlineLevel="0" collapsed="false">
      <c r="N10820" s="0" t="str">
        <f aca="false">IF(R10820=0,"",IF(Q10820=VLOOKUP(N10819+1,$B$8:$C$360,2,0),N10819+1,N10819))</f>
        <v/>
      </c>
      <c r="P10820" s="30"/>
      <c r="Q10820" s="30"/>
      <c r="R10820" s="35"/>
      <c r="S10820" s="35"/>
      <c r="T10820" s="35"/>
      <c r="U10820" s="35"/>
      <c r="V10820" s="35"/>
      <c r="W10820" s="35"/>
      <c r="X10820" s="35"/>
      <c r="Y10820" s="35"/>
    </row>
    <row r="10821" customFormat="false" ht="14.25" hidden="false" customHeight="false" outlineLevel="0" collapsed="false">
      <c r="N10821" s="0" t="str">
        <f aca="false">IF(R10821=0,"",IF(Q10821=VLOOKUP(N10820+1,$B$8:$C$360,2,0),N10820+1,N10820))</f>
        <v/>
      </c>
      <c r="P10821" s="30"/>
      <c r="Q10821" s="30"/>
      <c r="R10821" s="35"/>
      <c r="S10821" s="35"/>
      <c r="T10821" s="35"/>
      <c r="U10821" s="35"/>
      <c r="V10821" s="35"/>
      <c r="W10821" s="35"/>
      <c r="X10821" s="35"/>
      <c r="Y10821" s="35"/>
    </row>
    <row r="10822" customFormat="false" ht="14.25" hidden="false" customHeight="false" outlineLevel="0" collapsed="false">
      <c r="N10822" s="0" t="str">
        <f aca="false">IF(R10822=0,"",IF(Q10822=VLOOKUP(N10821+1,$B$8:$C$360,2,0),N10821+1,N10821))</f>
        <v/>
      </c>
      <c r="P10822" s="30"/>
      <c r="Q10822" s="30"/>
      <c r="R10822" s="35"/>
      <c r="S10822" s="35"/>
      <c r="T10822" s="35"/>
      <c r="U10822" s="35"/>
      <c r="V10822" s="35"/>
      <c r="W10822" s="35"/>
      <c r="X10822" s="35"/>
      <c r="Y10822" s="35"/>
    </row>
    <row r="10823" customFormat="false" ht="14.25" hidden="false" customHeight="false" outlineLevel="0" collapsed="false">
      <c r="N10823" s="0" t="str">
        <f aca="false">IF(R10823=0,"",IF(Q10823=VLOOKUP(N10822+1,$B$8:$C$360,2,0),N10822+1,N10822))</f>
        <v/>
      </c>
      <c r="P10823" s="30"/>
      <c r="Q10823" s="30"/>
      <c r="R10823" s="35"/>
      <c r="S10823" s="35"/>
      <c r="T10823" s="35"/>
      <c r="U10823" s="35"/>
      <c r="V10823" s="35"/>
      <c r="W10823" s="35"/>
      <c r="X10823" s="35"/>
      <c r="Y10823" s="35"/>
    </row>
    <row r="10824" customFormat="false" ht="14.25" hidden="false" customHeight="false" outlineLevel="0" collapsed="false">
      <c r="N10824" s="0" t="str">
        <f aca="false">IF(R10824=0,"",IF(Q10824=VLOOKUP(N10823+1,$B$8:$C$360,2,0),N10823+1,N10823))</f>
        <v/>
      </c>
      <c r="P10824" s="30"/>
      <c r="Q10824" s="30"/>
      <c r="R10824" s="35"/>
      <c r="S10824" s="35"/>
      <c r="T10824" s="35"/>
      <c r="U10824" s="35"/>
      <c r="V10824" s="35"/>
      <c r="W10824" s="35"/>
      <c r="X10824" s="35"/>
      <c r="Y10824" s="35"/>
    </row>
    <row r="10825" customFormat="false" ht="14.25" hidden="false" customHeight="false" outlineLevel="0" collapsed="false">
      <c r="N10825" s="0" t="str">
        <f aca="false">IF(R10825=0,"",IF(Q10825=VLOOKUP(N10824+1,$B$8:$C$360,2,0),N10824+1,N10824))</f>
        <v/>
      </c>
      <c r="P10825" s="30"/>
      <c r="Q10825" s="30"/>
      <c r="R10825" s="35"/>
      <c r="S10825" s="35"/>
      <c r="T10825" s="35"/>
      <c r="U10825" s="35"/>
      <c r="V10825" s="35"/>
      <c r="W10825" s="35"/>
      <c r="X10825" s="35"/>
      <c r="Y10825" s="35"/>
    </row>
    <row r="10826" customFormat="false" ht="14.25" hidden="false" customHeight="false" outlineLevel="0" collapsed="false">
      <c r="N10826" s="0" t="str">
        <f aca="false">IF(R10826=0,"",IF(Q10826=VLOOKUP(N10825+1,$B$8:$C$360,2,0),N10825+1,N10825))</f>
        <v/>
      </c>
      <c r="P10826" s="30"/>
      <c r="Q10826" s="30"/>
      <c r="R10826" s="35"/>
      <c r="S10826" s="35"/>
      <c r="T10826" s="35"/>
      <c r="U10826" s="35"/>
      <c r="V10826" s="35"/>
      <c r="W10826" s="35"/>
      <c r="X10826" s="35"/>
      <c r="Y10826" s="35"/>
    </row>
    <row r="10827" customFormat="false" ht="14.25" hidden="false" customHeight="false" outlineLevel="0" collapsed="false">
      <c r="N10827" s="0" t="str">
        <f aca="false">IF(R10827=0,"",IF(Q10827=VLOOKUP(N10826+1,$B$8:$C$360,2,0),N10826+1,N10826))</f>
        <v/>
      </c>
      <c r="P10827" s="30"/>
      <c r="Q10827" s="30"/>
      <c r="R10827" s="35"/>
      <c r="S10827" s="35"/>
      <c r="T10827" s="35"/>
      <c r="U10827" s="35"/>
      <c r="V10827" s="35"/>
      <c r="W10827" s="35"/>
      <c r="X10827" s="35"/>
      <c r="Y10827" s="35"/>
    </row>
    <row r="10828" customFormat="false" ht="14.25" hidden="false" customHeight="false" outlineLevel="0" collapsed="false">
      <c r="N10828" s="0" t="str">
        <f aca="false">IF(R10828=0,"",IF(Q10828=VLOOKUP(N10827+1,$B$8:$C$360,2,0),N10827+1,N10827))</f>
        <v/>
      </c>
      <c r="P10828" s="30"/>
      <c r="Q10828" s="30"/>
      <c r="R10828" s="35"/>
      <c r="S10828" s="35"/>
      <c r="T10828" s="35"/>
      <c r="U10828" s="35"/>
      <c r="V10828" s="35"/>
      <c r="W10828" s="35"/>
      <c r="X10828" s="35"/>
      <c r="Y10828" s="35"/>
    </row>
    <row r="10829" customFormat="false" ht="14.25" hidden="false" customHeight="false" outlineLevel="0" collapsed="false">
      <c r="N10829" s="0" t="str">
        <f aca="false">IF(R10829=0,"",IF(Q10829=VLOOKUP(N10828+1,$B$8:$C$360,2,0),N10828+1,N10828))</f>
        <v/>
      </c>
      <c r="P10829" s="30"/>
      <c r="Q10829" s="30"/>
      <c r="R10829" s="35"/>
      <c r="S10829" s="35"/>
      <c r="T10829" s="35"/>
      <c r="U10829" s="35"/>
      <c r="V10829" s="35"/>
      <c r="W10829" s="35"/>
      <c r="X10829" s="35"/>
      <c r="Y10829" s="35"/>
    </row>
    <row r="10830" customFormat="false" ht="14.25" hidden="false" customHeight="false" outlineLevel="0" collapsed="false">
      <c r="N10830" s="0" t="str">
        <f aca="false">IF(R10830=0,"",IF(Q10830=VLOOKUP(N10829+1,$B$8:$C$360,2,0),N10829+1,N10829))</f>
        <v/>
      </c>
      <c r="P10830" s="30"/>
      <c r="Q10830" s="30"/>
      <c r="R10830" s="35"/>
      <c r="S10830" s="35"/>
      <c r="T10830" s="35"/>
      <c r="U10830" s="35"/>
      <c r="V10830" s="35"/>
      <c r="W10830" s="35"/>
      <c r="X10830" s="35"/>
      <c r="Y10830" s="35"/>
    </row>
    <row r="10831" customFormat="false" ht="14.25" hidden="false" customHeight="false" outlineLevel="0" collapsed="false">
      <c r="N10831" s="0" t="str">
        <f aca="false">IF(R10831=0,"",IF(Q10831=VLOOKUP(N10830+1,$B$8:$C$360,2,0),N10830+1,N10830))</f>
        <v/>
      </c>
      <c r="P10831" s="30"/>
      <c r="Q10831" s="30"/>
      <c r="R10831" s="35"/>
      <c r="S10831" s="35"/>
      <c r="T10831" s="35"/>
      <c r="U10831" s="35"/>
      <c r="V10831" s="35"/>
      <c r="W10831" s="35"/>
      <c r="X10831" s="35"/>
      <c r="Y10831" s="35"/>
    </row>
    <row r="10832" customFormat="false" ht="14.25" hidden="false" customHeight="false" outlineLevel="0" collapsed="false">
      <c r="N10832" s="0" t="str">
        <f aca="false">IF(R10832=0,"",IF(Q10832=VLOOKUP(N10831+1,$B$8:$C$360,2,0),N10831+1,N10831))</f>
        <v/>
      </c>
      <c r="P10832" s="30"/>
      <c r="Q10832" s="30"/>
      <c r="R10832" s="35"/>
      <c r="S10832" s="35"/>
      <c r="T10832" s="35"/>
      <c r="U10832" s="35"/>
      <c r="V10832" s="35"/>
      <c r="W10832" s="35"/>
      <c r="X10832" s="35"/>
      <c r="Y10832" s="35"/>
    </row>
    <row r="10833" customFormat="false" ht="14.25" hidden="false" customHeight="false" outlineLevel="0" collapsed="false">
      <c r="N10833" s="0" t="str">
        <f aca="false">IF(R10833=0,"",IF(Q10833=VLOOKUP(N10832+1,$B$8:$C$360,2,0),N10832+1,N10832))</f>
        <v/>
      </c>
      <c r="P10833" s="30"/>
      <c r="Q10833" s="30"/>
      <c r="R10833" s="35"/>
      <c r="S10833" s="35"/>
      <c r="T10833" s="35"/>
      <c r="U10833" s="35"/>
      <c r="V10833" s="35"/>
      <c r="W10833" s="35"/>
      <c r="X10833" s="35"/>
      <c r="Y10833" s="35"/>
    </row>
    <row r="10834" customFormat="false" ht="14.25" hidden="false" customHeight="false" outlineLevel="0" collapsed="false">
      <c r="N10834" s="0" t="str">
        <f aca="false">IF(R10834=0,"",IF(Q10834=VLOOKUP(N10833+1,$B$8:$C$360,2,0),N10833+1,N10833))</f>
        <v/>
      </c>
      <c r="P10834" s="30"/>
      <c r="Q10834" s="30"/>
      <c r="R10834" s="35"/>
      <c r="S10834" s="35"/>
      <c r="T10834" s="35"/>
      <c r="U10834" s="35"/>
      <c r="V10834" s="35"/>
      <c r="W10834" s="35"/>
      <c r="X10834" s="35"/>
      <c r="Y10834" s="35"/>
    </row>
    <row r="10835" customFormat="false" ht="14.25" hidden="false" customHeight="false" outlineLevel="0" collapsed="false">
      <c r="N10835" s="0" t="str">
        <f aca="false">IF(R10835=0,"",IF(Q10835=VLOOKUP(N10834+1,$B$8:$C$360,2,0),N10834+1,N10834))</f>
        <v/>
      </c>
      <c r="P10835" s="30"/>
      <c r="Q10835" s="30"/>
      <c r="R10835" s="35"/>
      <c r="S10835" s="35"/>
      <c r="T10835" s="35"/>
      <c r="U10835" s="35"/>
      <c r="V10835" s="35"/>
      <c r="W10835" s="35"/>
      <c r="X10835" s="35"/>
      <c r="Y10835" s="35"/>
    </row>
    <row r="10836" customFormat="false" ht="14.25" hidden="false" customHeight="false" outlineLevel="0" collapsed="false">
      <c r="N10836" s="0" t="str">
        <f aca="false">IF(R10836=0,"",IF(Q10836=VLOOKUP(N10835+1,$B$8:$C$360,2,0),N10835+1,N10835))</f>
        <v/>
      </c>
      <c r="P10836" s="30"/>
      <c r="Q10836" s="30"/>
      <c r="R10836" s="35"/>
      <c r="S10836" s="35"/>
      <c r="T10836" s="35"/>
      <c r="U10836" s="35"/>
      <c r="V10836" s="35"/>
      <c r="W10836" s="35"/>
      <c r="X10836" s="35"/>
      <c r="Y10836" s="35"/>
    </row>
    <row r="10837" customFormat="false" ht="14.25" hidden="false" customHeight="false" outlineLevel="0" collapsed="false">
      <c r="N10837" s="0" t="str">
        <f aca="false">IF(R10837=0,"",IF(Q10837=VLOOKUP(N10836+1,$B$8:$C$360,2,0),N10836+1,N10836))</f>
        <v/>
      </c>
      <c r="P10837" s="30"/>
      <c r="Q10837" s="30"/>
      <c r="R10837" s="35"/>
      <c r="S10837" s="35"/>
      <c r="T10837" s="35"/>
      <c r="U10837" s="35"/>
      <c r="V10837" s="35"/>
      <c r="W10837" s="35"/>
      <c r="X10837" s="35"/>
      <c r="Y10837" s="35"/>
    </row>
    <row r="10838" customFormat="false" ht="14.25" hidden="false" customHeight="false" outlineLevel="0" collapsed="false">
      <c r="N10838" s="0" t="str">
        <f aca="false">IF(R10838=0,"",IF(Q10838=VLOOKUP(N10837+1,$B$8:$C$360,2,0),N10837+1,N10837))</f>
        <v/>
      </c>
      <c r="P10838" s="30"/>
      <c r="Q10838" s="30"/>
      <c r="R10838" s="35"/>
      <c r="S10838" s="35"/>
      <c r="T10838" s="35"/>
      <c r="U10838" s="35"/>
      <c r="V10838" s="35"/>
      <c r="W10838" s="35"/>
      <c r="X10838" s="35"/>
      <c r="Y10838" s="35"/>
    </row>
    <row r="10839" customFormat="false" ht="14.25" hidden="false" customHeight="false" outlineLevel="0" collapsed="false">
      <c r="N10839" s="0" t="str">
        <f aca="false">IF(R10839=0,"",IF(Q10839=VLOOKUP(N10838+1,$B$8:$C$360,2,0),N10838+1,N10838))</f>
        <v/>
      </c>
      <c r="P10839" s="30"/>
      <c r="Q10839" s="30"/>
      <c r="R10839" s="35"/>
      <c r="S10839" s="35"/>
      <c r="T10839" s="35"/>
      <c r="U10839" s="35"/>
      <c r="V10839" s="35"/>
      <c r="W10839" s="35"/>
      <c r="X10839" s="35"/>
      <c r="Y10839" s="35"/>
    </row>
    <row r="10840" customFormat="false" ht="14.25" hidden="false" customHeight="false" outlineLevel="0" collapsed="false">
      <c r="N10840" s="0" t="str">
        <f aca="false">IF(R10840=0,"",IF(Q10840=VLOOKUP(N10839+1,$B$8:$C$360,2,0),N10839+1,N10839))</f>
        <v/>
      </c>
      <c r="P10840" s="30"/>
      <c r="Q10840" s="30"/>
      <c r="R10840" s="35"/>
      <c r="S10840" s="35"/>
      <c r="T10840" s="35"/>
      <c r="U10840" s="35"/>
      <c r="V10840" s="35"/>
      <c r="W10840" s="35"/>
      <c r="X10840" s="35"/>
      <c r="Y10840" s="35"/>
    </row>
    <row r="10841" customFormat="false" ht="14.25" hidden="false" customHeight="false" outlineLevel="0" collapsed="false">
      <c r="N10841" s="0" t="str">
        <f aca="false">IF(R10841=0,"",IF(Q10841=VLOOKUP(N10840+1,$B$8:$C$360,2,0),N10840+1,N10840))</f>
        <v/>
      </c>
      <c r="P10841" s="30"/>
      <c r="Q10841" s="30"/>
      <c r="R10841" s="35"/>
      <c r="S10841" s="35"/>
      <c r="T10841" s="35"/>
      <c r="U10841" s="35"/>
      <c r="V10841" s="35"/>
      <c r="W10841" s="35"/>
      <c r="X10841" s="35"/>
      <c r="Y10841" s="35"/>
    </row>
    <row r="10842" customFormat="false" ht="14.25" hidden="false" customHeight="false" outlineLevel="0" collapsed="false">
      <c r="N10842" s="0" t="str">
        <f aca="false">IF(R10842=0,"",IF(Q10842=VLOOKUP(N10841+1,$B$8:$C$360,2,0),N10841+1,N10841))</f>
        <v/>
      </c>
      <c r="P10842" s="30"/>
      <c r="Q10842" s="30"/>
      <c r="R10842" s="35"/>
      <c r="S10842" s="35"/>
      <c r="T10842" s="35"/>
      <c r="U10842" s="35"/>
      <c r="V10842" s="35"/>
      <c r="W10842" s="35"/>
      <c r="X10842" s="35"/>
      <c r="Y10842" s="35"/>
    </row>
    <row r="10843" customFormat="false" ht="14.25" hidden="false" customHeight="false" outlineLevel="0" collapsed="false">
      <c r="N10843" s="0" t="str">
        <f aca="false">IF(R10843=0,"",IF(Q10843=VLOOKUP(N10842+1,$B$8:$C$360,2,0),N10842+1,N10842))</f>
        <v/>
      </c>
      <c r="P10843" s="30"/>
      <c r="Q10843" s="30"/>
      <c r="R10843" s="35"/>
      <c r="S10843" s="35"/>
      <c r="T10843" s="35"/>
      <c r="U10843" s="35"/>
      <c r="V10843" s="35"/>
      <c r="W10843" s="35"/>
      <c r="X10843" s="35"/>
      <c r="Y10843" s="35"/>
    </row>
    <row r="10844" customFormat="false" ht="14.25" hidden="false" customHeight="false" outlineLevel="0" collapsed="false">
      <c r="N10844" s="0" t="str">
        <f aca="false">IF(R10844=0,"",IF(Q10844=VLOOKUP(N10843+1,$B$8:$C$360,2,0),N10843+1,N10843))</f>
        <v/>
      </c>
      <c r="P10844" s="30"/>
      <c r="Q10844" s="30"/>
      <c r="R10844" s="35"/>
      <c r="S10844" s="35"/>
      <c r="T10844" s="35"/>
      <c r="U10844" s="35"/>
      <c r="V10844" s="35"/>
      <c r="W10844" s="35"/>
      <c r="X10844" s="35"/>
      <c r="Y10844" s="35"/>
    </row>
    <row r="10845" customFormat="false" ht="14.25" hidden="false" customHeight="false" outlineLevel="0" collapsed="false">
      <c r="N10845" s="0" t="str">
        <f aca="false">IF(R10845=0,"",IF(Q10845=VLOOKUP(N10844+1,$B$8:$C$360,2,0),N10844+1,N10844))</f>
        <v/>
      </c>
      <c r="P10845" s="30"/>
      <c r="Q10845" s="30"/>
      <c r="R10845" s="35"/>
      <c r="S10845" s="35"/>
      <c r="T10845" s="35"/>
      <c r="U10845" s="35"/>
      <c r="V10845" s="35"/>
      <c r="W10845" s="35"/>
      <c r="X10845" s="35"/>
      <c r="Y10845" s="35"/>
    </row>
    <row r="10846" customFormat="false" ht="14.25" hidden="false" customHeight="false" outlineLevel="0" collapsed="false">
      <c r="N10846" s="0" t="str">
        <f aca="false">IF(R10846=0,"",IF(Q10846=VLOOKUP(N10845+1,$B$8:$C$360,2,0),N10845+1,N10845))</f>
        <v/>
      </c>
      <c r="P10846" s="30"/>
      <c r="Q10846" s="30"/>
      <c r="R10846" s="35"/>
      <c r="S10846" s="35"/>
      <c r="T10846" s="35"/>
      <c r="U10846" s="35"/>
      <c r="V10846" s="35"/>
      <c r="W10846" s="35"/>
      <c r="X10846" s="35"/>
      <c r="Y10846" s="35"/>
    </row>
    <row r="10847" customFormat="false" ht="14.25" hidden="false" customHeight="false" outlineLevel="0" collapsed="false">
      <c r="N10847" s="0" t="str">
        <f aca="false">IF(R10847=0,"",IF(Q10847=VLOOKUP(N10846+1,$B$8:$C$360,2,0),N10846+1,N10846))</f>
        <v/>
      </c>
      <c r="P10847" s="30"/>
      <c r="Q10847" s="30"/>
      <c r="R10847" s="35"/>
      <c r="S10847" s="35"/>
      <c r="T10847" s="35"/>
      <c r="U10847" s="35"/>
      <c r="V10847" s="35"/>
      <c r="W10847" s="35"/>
      <c r="X10847" s="35"/>
      <c r="Y10847" s="35"/>
    </row>
    <row r="10848" customFormat="false" ht="14.25" hidden="false" customHeight="false" outlineLevel="0" collapsed="false">
      <c r="N10848" s="0" t="str">
        <f aca="false">IF(R10848=0,"",IF(Q10848=VLOOKUP(N10847+1,$B$8:$C$360,2,0),N10847+1,N10847))</f>
        <v/>
      </c>
      <c r="P10848" s="30"/>
      <c r="Q10848" s="30"/>
      <c r="R10848" s="35"/>
      <c r="S10848" s="35"/>
      <c r="T10848" s="35"/>
      <c r="U10848" s="35"/>
      <c r="V10848" s="35"/>
      <c r="W10848" s="35"/>
      <c r="X10848" s="35"/>
      <c r="Y10848" s="35"/>
    </row>
    <row r="10849" customFormat="false" ht="14.25" hidden="false" customHeight="false" outlineLevel="0" collapsed="false">
      <c r="N10849" s="0" t="str">
        <f aca="false">IF(R10849=0,"",IF(Q10849=VLOOKUP(N10848+1,$B$8:$C$360,2,0),N10848+1,N10848))</f>
        <v/>
      </c>
      <c r="P10849" s="30"/>
      <c r="Q10849" s="30"/>
      <c r="R10849" s="35"/>
      <c r="S10849" s="35"/>
      <c r="T10849" s="35"/>
      <c r="U10849" s="35"/>
      <c r="V10849" s="35"/>
      <c r="W10849" s="35"/>
      <c r="X10849" s="35"/>
      <c r="Y10849" s="35"/>
    </row>
    <row r="10850" customFormat="false" ht="14.25" hidden="false" customHeight="false" outlineLevel="0" collapsed="false">
      <c r="N10850" s="0" t="str">
        <f aca="false">IF(R10850=0,"",IF(Q10850=VLOOKUP(N10849+1,$B$8:$C$360,2,0),N10849+1,N10849))</f>
        <v/>
      </c>
      <c r="P10850" s="30"/>
      <c r="Q10850" s="30"/>
      <c r="R10850" s="35"/>
      <c r="S10850" s="35"/>
      <c r="T10850" s="35"/>
      <c r="U10850" s="35"/>
      <c r="V10850" s="35"/>
      <c r="W10850" s="35"/>
      <c r="X10850" s="35"/>
      <c r="Y10850" s="35"/>
    </row>
    <row r="10851" customFormat="false" ht="14.25" hidden="false" customHeight="false" outlineLevel="0" collapsed="false">
      <c r="N10851" s="0" t="str">
        <f aca="false">IF(R10851=0,"",IF(Q10851=VLOOKUP(N10850+1,$B$8:$C$360,2,0),N10850+1,N10850))</f>
        <v/>
      </c>
      <c r="P10851" s="30"/>
      <c r="Q10851" s="30"/>
      <c r="R10851" s="35"/>
      <c r="S10851" s="35"/>
      <c r="T10851" s="35"/>
      <c r="U10851" s="35"/>
      <c r="V10851" s="35"/>
      <c r="W10851" s="35"/>
      <c r="X10851" s="35"/>
      <c r="Y10851" s="35"/>
    </row>
    <row r="10852" customFormat="false" ht="14.25" hidden="false" customHeight="false" outlineLevel="0" collapsed="false">
      <c r="N10852" s="0" t="str">
        <f aca="false">IF(R10852=0,"",IF(Q10852=VLOOKUP(N10851+1,$B$8:$C$360,2,0),N10851+1,N10851))</f>
        <v/>
      </c>
      <c r="P10852" s="30"/>
      <c r="Q10852" s="30"/>
      <c r="R10852" s="35"/>
      <c r="S10852" s="35"/>
      <c r="T10852" s="35"/>
      <c r="U10852" s="35"/>
      <c r="V10852" s="35"/>
      <c r="W10852" s="35"/>
      <c r="X10852" s="35"/>
      <c r="Y10852" s="35"/>
    </row>
    <row r="10853" customFormat="false" ht="14.25" hidden="false" customHeight="false" outlineLevel="0" collapsed="false">
      <c r="N10853" s="0" t="str">
        <f aca="false">IF(R10853=0,"",IF(Q10853=VLOOKUP(N10852+1,$B$8:$C$360,2,0),N10852+1,N10852))</f>
        <v/>
      </c>
      <c r="P10853" s="30"/>
      <c r="Q10853" s="30"/>
      <c r="R10853" s="35"/>
      <c r="S10853" s="35"/>
      <c r="T10853" s="35"/>
      <c r="U10853" s="35"/>
      <c r="V10853" s="35"/>
      <c r="W10853" s="35"/>
      <c r="X10853" s="35"/>
      <c r="Y10853" s="35"/>
    </row>
    <row r="10854" customFormat="false" ht="14.25" hidden="false" customHeight="false" outlineLevel="0" collapsed="false">
      <c r="N10854" s="0" t="str">
        <f aca="false">IF(R10854=0,"",IF(Q10854=VLOOKUP(N10853+1,$B$8:$C$360,2,0),N10853+1,N10853))</f>
        <v/>
      </c>
      <c r="P10854" s="30"/>
      <c r="Q10854" s="30"/>
      <c r="R10854" s="35"/>
      <c r="S10854" s="35"/>
      <c r="T10854" s="35"/>
      <c r="U10854" s="35"/>
      <c r="V10854" s="35"/>
      <c r="W10854" s="35"/>
      <c r="X10854" s="35"/>
      <c r="Y10854" s="35"/>
    </row>
    <row r="10855" customFormat="false" ht="14.25" hidden="false" customHeight="false" outlineLevel="0" collapsed="false">
      <c r="N10855" s="0" t="str">
        <f aca="false">IF(R10855=0,"",IF(Q10855=VLOOKUP(N10854+1,$B$8:$C$360,2,0),N10854+1,N10854))</f>
        <v/>
      </c>
      <c r="P10855" s="30"/>
      <c r="Q10855" s="30"/>
      <c r="R10855" s="35"/>
      <c r="S10855" s="35"/>
      <c r="T10855" s="35"/>
      <c r="U10855" s="35"/>
      <c r="V10855" s="35"/>
      <c r="W10855" s="35"/>
      <c r="X10855" s="35"/>
      <c r="Y10855" s="35"/>
    </row>
    <row r="10856" customFormat="false" ht="14.25" hidden="false" customHeight="false" outlineLevel="0" collapsed="false">
      <c r="N10856" s="0" t="str">
        <f aca="false">IF(R10856=0,"",IF(Q10856=VLOOKUP(N10855+1,$B$8:$C$360,2,0),N10855+1,N10855))</f>
        <v/>
      </c>
      <c r="P10856" s="30"/>
      <c r="Q10856" s="30"/>
      <c r="R10856" s="35"/>
      <c r="S10856" s="35"/>
      <c r="T10856" s="35"/>
      <c r="U10856" s="35"/>
      <c r="V10856" s="35"/>
      <c r="W10856" s="35"/>
      <c r="X10856" s="35"/>
      <c r="Y10856" s="35"/>
    </row>
    <row r="10857" customFormat="false" ht="14.25" hidden="false" customHeight="false" outlineLevel="0" collapsed="false">
      <c r="N10857" s="0" t="str">
        <f aca="false">IF(R10857=0,"",IF(Q10857=VLOOKUP(N10856+1,$B$8:$C$360,2,0),N10856+1,N10856))</f>
        <v/>
      </c>
      <c r="P10857" s="30"/>
      <c r="Q10857" s="30"/>
      <c r="R10857" s="35"/>
      <c r="S10857" s="35"/>
      <c r="T10857" s="35"/>
      <c r="U10857" s="35"/>
      <c r="V10857" s="35"/>
      <c r="W10857" s="35"/>
      <c r="X10857" s="35"/>
      <c r="Y10857" s="35"/>
    </row>
    <row r="10858" customFormat="false" ht="14.25" hidden="false" customHeight="false" outlineLevel="0" collapsed="false">
      <c r="N10858" s="0" t="str">
        <f aca="false">IF(R10858=0,"",IF(Q10858=VLOOKUP(N10857+1,$B$8:$C$360,2,0),N10857+1,N10857))</f>
        <v/>
      </c>
      <c r="P10858" s="30"/>
      <c r="Q10858" s="30"/>
      <c r="R10858" s="35"/>
      <c r="S10858" s="35"/>
      <c r="T10858" s="35"/>
      <c r="U10858" s="35"/>
      <c r="V10858" s="35"/>
      <c r="W10858" s="35"/>
      <c r="X10858" s="35"/>
      <c r="Y10858" s="35"/>
    </row>
    <row r="10859" customFormat="false" ht="14.25" hidden="false" customHeight="false" outlineLevel="0" collapsed="false">
      <c r="N10859" s="0" t="str">
        <f aca="false">IF(R10859=0,"",IF(Q10859=VLOOKUP(N10858+1,$B$8:$C$360,2,0),N10858+1,N10858))</f>
        <v/>
      </c>
      <c r="P10859" s="30"/>
      <c r="Q10859" s="30"/>
      <c r="R10859" s="35"/>
      <c r="S10859" s="35"/>
      <c r="T10859" s="35"/>
      <c r="U10859" s="35"/>
      <c r="V10859" s="35"/>
      <c r="W10859" s="35"/>
      <c r="X10859" s="35"/>
      <c r="Y10859" s="35"/>
    </row>
    <row r="10860" customFormat="false" ht="14.25" hidden="false" customHeight="false" outlineLevel="0" collapsed="false">
      <c r="N10860" s="0" t="str">
        <f aca="false">IF(R10860=0,"",IF(Q10860=VLOOKUP(N10859+1,$B$8:$C$360,2,0),N10859+1,N10859))</f>
        <v/>
      </c>
      <c r="P10860" s="30"/>
      <c r="Q10860" s="30"/>
      <c r="R10860" s="35"/>
      <c r="S10860" s="35"/>
      <c r="T10860" s="35"/>
      <c r="U10860" s="35"/>
      <c r="V10860" s="35"/>
      <c r="W10860" s="35"/>
      <c r="X10860" s="35"/>
      <c r="Y10860" s="35"/>
    </row>
    <row r="10861" customFormat="false" ht="14.25" hidden="false" customHeight="false" outlineLevel="0" collapsed="false">
      <c r="N10861" s="0" t="str">
        <f aca="false">IF(R10861=0,"",IF(Q10861=VLOOKUP(N10860+1,$B$8:$C$360,2,0),N10860+1,N10860))</f>
        <v/>
      </c>
      <c r="P10861" s="30"/>
      <c r="Q10861" s="30"/>
      <c r="R10861" s="35"/>
      <c r="S10861" s="35"/>
      <c r="T10861" s="35"/>
      <c r="U10861" s="35"/>
      <c r="V10861" s="35"/>
      <c r="W10861" s="35"/>
      <c r="X10861" s="35"/>
      <c r="Y10861" s="35"/>
    </row>
    <row r="10862" customFormat="false" ht="14.25" hidden="false" customHeight="false" outlineLevel="0" collapsed="false">
      <c r="N10862" s="0" t="str">
        <f aca="false">IF(R10862=0,"",IF(Q10862=VLOOKUP(N10861+1,$B$8:$C$360,2,0),N10861+1,N10861))</f>
        <v/>
      </c>
      <c r="P10862" s="30"/>
      <c r="Q10862" s="30"/>
      <c r="R10862" s="35"/>
      <c r="S10862" s="35"/>
      <c r="T10862" s="35"/>
      <c r="U10862" s="35"/>
      <c r="V10862" s="35"/>
      <c r="W10862" s="35"/>
      <c r="X10862" s="35"/>
      <c r="Y10862" s="35"/>
    </row>
    <row r="10863" customFormat="false" ht="14.25" hidden="false" customHeight="false" outlineLevel="0" collapsed="false">
      <c r="N10863" s="0" t="str">
        <f aca="false">IF(R10863=0,"",IF(Q10863=VLOOKUP(N10862+1,$B$8:$C$360,2,0),N10862+1,N10862))</f>
        <v/>
      </c>
      <c r="P10863" s="30"/>
      <c r="Q10863" s="30"/>
      <c r="R10863" s="35"/>
      <c r="S10863" s="35"/>
      <c r="T10863" s="35"/>
      <c r="U10863" s="35"/>
      <c r="V10863" s="35"/>
      <c r="W10863" s="35"/>
      <c r="X10863" s="35"/>
      <c r="Y10863" s="35"/>
    </row>
    <row r="10864" customFormat="false" ht="14.25" hidden="false" customHeight="false" outlineLevel="0" collapsed="false">
      <c r="N10864" s="0" t="str">
        <f aca="false">IF(R10864=0,"",IF(Q10864=VLOOKUP(N10863+1,$B$8:$C$360,2,0),N10863+1,N10863))</f>
        <v/>
      </c>
      <c r="P10864" s="30"/>
      <c r="Q10864" s="30"/>
      <c r="R10864" s="35"/>
      <c r="S10864" s="35"/>
      <c r="T10864" s="35"/>
      <c r="U10864" s="35"/>
      <c r="V10864" s="35"/>
      <c r="W10864" s="35"/>
      <c r="X10864" s="35"/>
      <c r="Y10864" s="35"/>
    </row>
    <row r="10865" customFormat="false" ht="14.25" hidden="false" customHeight="false" outlineLevel="0" collapsed="false">
      <c r="N10865" s="0" t="str">
        <f aca="false">IF(R10865=0,"",IF(Q10865=VLOOKUP(N10864+1,$B$8:$C$360,2,0),N10864+1,N10864))</f>
        <v/>
      </c>
      <c r="P10865" s="30"/>
      <c r="Q10865" s="30"/>
      <c r="R10865" s="35"/>
      <c r="S10865" s="35"/>
      <c r="T10865" s="35"/>
      <c r="U10865" s="35"/>
      <c r="V10865" s="35"/>
      <c r="W10865" s="35"/>
      <c r="X10865" s="35"/>
      <c r="Y10865" s="35"/>
    </row>
    <row r="10866" customFormat="false" ht="14.25" hidden="false" customHeight="false" outlineLevel="0" collapsed="false">
      <c r="N10866" s="0" t="str">
        <f aca="false">IF(R10866=0,"",IF(Q10866=VLOOKUP(N10865+1,$B$8:$C$360,2,0),N10865+1,N10865))</f>
        <v/>
      </c>
      <c r="P10866" s="30"/>
      <c r="Q10866" s="30"/>
      <c r="R10866" s="35"/>
      <c r="S10866" s="35"/>
      <c r="T10866" s="35"/>
      <c r="U10866" s="35"/>
      <c r="V10866" s="35"/>
      <c r="W10866" s="35"/>
      <c r="X10866" s="35"/>
      <c r="Y10866" s="35"/>
    </row>
    <row r="10867" customFormat="false" ht="14.25" hidden="false" customHeight="false" outlineLevel="0" collapsed="false">
      <c r="N10867" s="0" t="str">
        <f aca="false">IF(R10867=0,"",IF(Q10867=VLOOKUP(N10866+1,$B$8:$C$360,2,0),N10866+1,N10866))</f>
        <v/>
      </c>
      <c r="P10867" s="30"/>
      <c r="Q10867" s="30"/>
      <c r="R10867" s="35"/>
      <c r="S10867" s="35"/>
      <c r="T10867" s="35"/>
      <c r="U10867" s="35"/>
      <c r="V10867" s="35"/>
      <c r="W10867" s="35"/>
      <c r="X10867" s="35"/>
      <c r="Y10867" s="35"/>
    </row>
    <row r="10868" customFormat="false" ht="14.25" hidden="false" customHeight="false" outlineLevel="0" collapsed="false">
      <c r="N10868" s="0" t="str">
        <f aca="false">IF(R10868=0,"",IF(Q10868=VLOOKUP(N10867+1,$B$8:$C$360,2,0),N10867+1,N10867))</f>
        <v/>
      </c>
      <c r="P10868" s="30"/>
      <c r="Q10868" s="30"/>
      <c r="R10868" s="35"/>
      <c r="S10868" s="35"/>
      <c r="T10868" s="35"/>
      <c r="U10868" s="35"/>
      <c r="V10868" s="35"/>
      <c r="W10868" s="35"/>
      <c r="X10868" s="35"/>
      <c r="Y10868" s="35"/>
    </row>
    <row r="10869" customFormat="false" ht="14.25" hidden="false" customHeight="false" outlineLevel="0" collapsed="false">
      <c r="N10869" s="0" t="str">
        <f aca="false">IF(R10869=0,"",IF(Q10869=VLOOKUP(N10868+1,$B$8:$C$360,2,0),N10868+1,N10868))</f>
        <v/>
      </c>
      <c r="P10869" s="30"/>
      <c r="Q10869" s="30"/>
      <c r="R10869" s="35"/>
      <c r="S10869" s="35"/>
      <c r="T10869" s="35"/>
      <c r="U10869" s="35"/>
      <c r="V10869" s="35"/>
      <c r="W10869" s="35"/>
      <c r="X10869" s="35"/>
      <c r="Y10869" s="35"/>
    </row>
    <row r="10870" customFormat="false" ht="14.25" hidden="false" customHeight="false" outlineLevel="0" collapsed="false">
      <c r="N10870" s="0" t="str">
        <f aca="false">IF(R10870=0,"",IF(Q10870=VLOOKUP(N10869+1,$B$8:$C$360,2,0),N10869+1,N10869))</f>
        <v/>
      </c>
      <c r="P10870" s="30"/>
      <c r="Q10870" s="30"/>
      <c r="R10870" s="35"/>
      <c r="S10870" s="35"/>
      <c r="T10870" s="35"/>
      <c r="U10870" s="35"/>
      <c r="V10870" s="35"/>
      <c r="W10870" s="35"/>
      <c r="X10870" s="35"/>
      <c r="Y10870" s="35"/>
    </row>
    <row r="10871" customFormat="false" ht="14.25" hidden="false" customHeight="false" outlineLevel="0" collapsed="false">
      <c r="N10871" s="0" t="str">
        <f aca="false">IF(R10871=0,"",IF(Q10871=VLOOKUP(N10870+1,$B$8:$C$360,2,0),N10870+1,N10870))</f>
        <v/>
      </c>
      <c r="P10871" s="30"/>
      <c r="Q10871" s="30"/>
      <c r="R10871" s="35"/>
      <c r="S10871" s="35"/>
      <c r="T10871" s="35"/>
      <c r="U10871" s="35"/>
      <c r="V10871" s="35"/>
      <c r="W10871" s="35"/>
      <c r="X10871" s="35"/>
      <c r="Y10871" s="35"/>
    </row>
    <row r="10872" customFormat="false" ht="14.25" hidden="false" customHeight="false" outlineLevel="0" collapsed="false">
      <c r="N10872" s="0" t="str">
        <f aca="false">IF(R10872=0,"",IF(Q10872=VLOOKUP(N10871+1,$B$8:$C$360,2,0),N10871+1,N10871))</f>
        <v/>
      </c>
      <c r="P10872" s="30"/>
      <c r="Q10872" s="30"/>
      <c r="R10872" s="35"/>
      <c r="S10872" s="35"/>
      <c r="T10872" s="35"/>
      <c r="U10872" s="35"/>
      <c r="V10872" s="35"/>
      <c r="W10872" s="35"/>
      <c r="X10872" s="35"/>
      <c r="Y10872" s="35"/>
    </row>
    <row r="10873" customFormat="false" ht="14.25" hidden="false" customHeight="false" outlineLevel="0" collapsed="false">
      <c r="N10873" s="0" t="str">
        <f aca="false">IF(R10873=0,"",IF(Q10873=VLOOKUP(N10872+1,$B$8:$C$360,2,0),N10872+1,N10872))</f>
        <v/>
      </c>
      <c r="P10873" s="30"/>
      <c r="Q10873" s="30"/>
      <c r="R10873" s="35"/>
      <c r="S10873" s="35"/>
      <c r="T10873" s="35"/>
      <c r="U10873" s="35"/>
      <c r="V10873" s="35"/>
      <c r="W10873" s="35"/>
      <c r="X10873" s="35"/>
      <c r="Y10873" s="35"/>
    </row>
    <row r="10874" customFormat="false" ht="14.25" hidden="false" customHeight="false" outlineLevel="0" collapsed="false">
      <c r="N10874" s="0" t="str">
        <f aca="false">IF(R10874=0,"",IF(Q10874=VLOOKUP(N10873+1,$B$8:$C$360,2,0),N10873+1,N10873))</f>
        <v/>
      </c>
      <c r="P10874" s="30"/>
      <c r="Q10874" s="30"/>
      <c r="R10874" s="35"/>
      <c r="S10874" s="35"/>
      <c r="T10874" s="35"/>
      <c r="U10874" s="35"/>
      <c r="V10874" s="35"/>
      <c r="W10874" s="35"/>
      <c r="X10874" s="35"/>
      <c r="Y10874" s="35"/>
    </row>
    <row r="10875" customFormat="false" ht="14.25" hidden="false" customHeight="false" outlineLevel="0" collapsed="false">
      <c r="N10875" s="0" t="str">
        <f aca="false">IF(R10875=0,"",IF(Q10875=VLOOKUP(N10874+1,$B$8:$C$360,2,0),N10874+1,N10874))</f>
        <v/>
      </c>
      <c r="P10875" s="30"/>
      <c r="Q10875" s="30"/>
      <c r="R10875" s="35"/>
      <c r="S10875" s="35"/>
      <c r="T10875" s="35"/>
      <c r="U10875" s="35"/>
      <c r="V10875" s="35"/>
      <c r="W10875" s="35"/>
      <c r="X10875" s="35"/>
      <c r="Y10875" s="35"/>
    </row>
    <row r="10876" customFormat="false" ht="14.25" hidden="false" customHeight="false" outlineLevel="0" collapsed="false">
      <c r="N10876" s="0" t="str">
        <f aca="false">IF(R10876=0,"",IF(Q10876=VLOOKUP(N10875+1,$B$8:$C$360,2,0),N10875+1,N10875))</f>
        <v/>
      </c>
      <c r="P10876" s="30"/>
      <c r="Q10876" s="30"/>
      <c r="R10876" s="35"/>
      <c r="S10876" s="35"/>
      <c r="T10876" s="35"/>
      <c r="U10876" s="35"/>
      <c r="V10876" s="35"/>
      <c r="W10876" s="35"/>
      <c r="X10876" s="35"/>
      <c r="Y10876" s="35"/>
    </row>
    <row r="10877" customFormat="false" ht="14.25" hidden="false" customHeight="false" outlineLevel="0" collapsed="false">
      <c r="N10877" s="0" t="str">
        <f aca="false">IF(R10877=0,"",IF(Q10877=VLOOKUP(N10876+1,$B$8:$C$360,2,0),N10876+1,N10876))</f>
        <v/>
      </c>
      <c r="P10877" s="30"/>
      <c r="Q10877" s="30"/>
      <c r="R10877" s="35"/>
      <c r="S10877" s="35"/>
      <c r="T10877" s="35"/>
      <c r="U10877" s="35"/>
      <c r="V10877" s="35"/>
      <c r="W10877" s="35"/>
      <c r="X10877" s="35"/>
      <c r="Y10877" s="35"/>
    </row>
    <row r="10878" customFormat="false" ht="14.25" hidden="false" customHeight="false" outlineLevel="0" collapsed="false">
      <c r="N10878" s="0" t="str">
        <f aca="false">IF(R10878=0,"",IF(Q10878=VLOOKUP(N10877+1,$B$8:$C$360,2,0),N10877+1,N10877))</f>
        <v/>
      </c>
      <c r="P10878" s="30"/>
      <c r="Q10878" s="30"/>
      <c r="R10878" s="35"/>
      <c r="S10878" s="35"/>
      <c r="T10878" s="35"/>
      <c r="U10878" s="35"/>
      <c r="V10878" s="35"/>
      <c r="W10878" s="35"/>
      <c r="X10878" s="35"/>
      <c r="Y10878" s="35"/>
    </row>
    <row r="10879" customFormat="false" ht="14.25" hidden="false" customHeight="false" outlineLevel="0" collapsed="false">
      <c r="N10879" s="0" t="str">
        <f aca="false">IF(R10879=0,"",IF(Q10879=VLOOKUP(N10878+1,$B$8:$C$360,2,0),N10878+1,N10878))</f>
        <v/>
      </c>
      <c r="P10879" s="30"/>
      <c r="Q10879" s="30"/>
      <c r="R10879" s="35"/>
      <c r="S10879" s="35"/>
      <c r="T10879" s="35"/>
      <c r="U10879" s="35"/>
      <c r="V10879" s="35"/>
      <c r="W10879" s="35"/>
      <c r="X10879" s="35"/>
      <c r="Y10879" s="35"/>
    </row>
    <row r="10880" customFormat="false" ht="14.25" hidden="false" customHeight="false" outlineLevel="0" collapsed="false">
      <c r="N10880" s="0" t="str">
        <f aca="false">IF(R10880=0,"",IF(Q10880=VLOOKUP(N10879+1,$B$8:$C$360,2,0),N10879+1,N10879))</f>
        <v/>
      </c>
      <c r="P10880" s="30"/>
      <c r="Q10880" s="30"/>
      <c r="R10880" s="35"/>
      <c r="S10880" s="35"/>
      <c r="T10880" s="35"/>
      <c r="U10880" s="35"/>
      <c r="V10880" s="35"/>
      <c r="W10880" s="35"/>
      <c r="X10880" s="35"/>
      <c r="Y10880" s="35"/>
    </row>
    <row r="10881" customFormat="false" ht="14.25" hidden="false" customHeight="false" outlineLevel="0" collapsed="false">
      <c r="N10881" s="0" t="str">
        <f aca="false">IF(R10881=0,"",IF(Q10881=VLOOKUP(N10880+1,$B$8:$C$360,2,0),N10880+1,N10880))</f>
        <v/>
      </c>
      <c r="P10881" s="30"/>
      <c r="Q10881" s="30"/>
      <c r="R10881" s="35"/>
      <c r="S10881" s="35"/>
      <c r="T10881" s="35"/>
      <c r="U10881" s="35"/>
      <c r="V10881" s="35"/>
      <c r="W10881" s="35"/>
      <c r="X10881" s="35"/>
      <c r="Y10881" s="35"/>
    </row>
    <row r="10882" customFormat="false" ht="14.25" hidden="false" customHeight="false" outlineLevel="0" collapsed="false">
      <c r="N10882" s="0" t="str">
        <f aca="false">IF(R10882=0,"",IF(Q10882=VLOOKUP(N10881+1,$B$8:$C$360,2,0),N10881+1,N10881))</f>
        <v/>
      </c>
      <c r="P10882" s="30"/>
      <c r="Q10882" s="30"/>
      <c r="R10882" s="35"/>
      <c r="S10882" s="35"/>
      <c r="T10882" s="35"/>
      <c r="U10882" s="35"/>
      <c r="V10882" s="35"/>
      <c r="W10882" s="35"/>
      <c r="X10882" s="35"/>
      <c r="Y10882" s="35"/>
    </row>
    <row r="10883" customFormat="false" ht="14.25" hidden="false" customHeight="false" outlineLevel="0" collapsed="false">
      <c r="N10883" s="0" t="str">
        <f aca="false">IF(R10883=0,"",IF(Q10883=VLOOKUP(N10882+1,$B$8:$C$360,2,0),N10882+1,N10882))</f>
        <v/>
      </c>
      <c r="P10883" s="30"/>
      <c r="Q10883" s="30"/>
      <c r="R10883" s="35"/>
      <c r="S10883" s="35"/>
      <c r="T10883" s="35"/>
      <c r="U10883" s="35"/>
      <c r="V10883" s="35"/>
      <c r="W10883" s="35"/>
      <c r="X10883" s="35"/>
      <c r="Y10883" s="35"/>
    </row>
    <row r="10884" customFormat="false" ht="14.25" hidden="false" customHeight="false" outlineLevel="0" collapsed="false">
      <c r="N10884" s="0" t="str">
        <f aca="false">IF(R10884=0,"",IF(Q10884=VLOOKUP(N10883+1,$B$8:$C$360,2,0),N10883+1,N10883))</f>
        <v/>
      </c>
      <c r="P10884" s="30"/>
      <c r="Q10884" s="30"/>
      <c r="R10884" s="35"/>
      <c r="S10884" s="35"/>
      <c r="T10884" s="35"/>
      <c r="U10884" s="35"/>
      <c r="V10884" s="35"/>
      <c r="W10884" s="35"/>
      <c r="X10884" s="35"/>
      <c r="Y10884" s="35"/>
    </row>
    <row r="10885" customFormat="false" ht="14.25" hidden="false" customHeight="false" outlineLevel="0" collapsed="false">
      <c r="N10885" s="0" t="str">
        <f aca="false">IF(R10885=0,"",IF(Q10885=VLOOKUP(N10884+1,$B$8:$C$360,2,0),N10884+1,N10884))</f>
        <v/>
      </c>
      <c r="P10885" s="30"/>
      <c r="Q10885" s="30"/>
      <c r="R10885" s="35"/>
      <c r="S10885" s="35"/>
      <c r="T10885" s="35"/>
      <c r="U10885" s="35"/>
      <c r="V10885" s="35"/>
      <c r="W10885" s="35"/>
      <c r="X10885" s="35"/>
      <c r="Y10885" s="35"/>
    </row>
    <row r="10886" customFormat="false" ht="14.25" hidden="false" customHeight="false" outlineLevel="0" collapsed="false">
      <c r="N10886" s="0" t="str">
        <f aca="false">IF(R10886=0,"",IF(Q10886=VLOOKUP(N10885+1,$B$8:$C$360,2,0),N10885+1,N10885))</f>
        <v/>
      </c>
      <c r="P10886" s="30"/>
      <c r="Q10886" s="30"/>
      <c r="R10886" s="35"/>
      <c r="S10886" s="35"/>
      <c r="T10886" s="35"/>
      <c r="U10886" s="35"/>
      <c r="V10886" s="35"/>
      <c r="W10886" s="35"/>
      <c r="X10886" s="35"/>
      <c r="Y10886" s="35"/>
    </row>
    <row r="10887" customFormat="false" ht="14.25" hidden="false" customHeight="false" outlineLevel="0" collapsed="false">
      <c r="N10887" s="0" t="str">
        <f aca="false">IF(R10887=0,"",IF(Q10887=VLOOKUP(N10886+1,$B$8:$C$360,2,0),N10886+1,N10886))</f>
        <v/>
      </c>
      <c r="P10887" s="30"/>
      <c r="Q10887" s="30"/>
      <c r="R10887" s="35"/>
      <c r="S10887" s="35"/>
      <c r="T10887" s="35"/>
      <c r="U10887" s="35"/>
      <c r="V10887" s="35"/>
      <c r="W10887" s="35"/>
      <c r="X10887" s="35"/>
      <c r="Y10887" s="35"/>
    </row>
    <row r="10888" customFormat="false" ht="14.25" hidden="false" customHeight="false" outlineLevel="0" collapsed="false">
      <c r="N10888" s="0" t="str">
        <f aca="false">IF(R10888=0,"",IF(Q10888=VLOOKUP(N10887+1,$B$8:$C$360,2,0),N10887+1,N10887))</f>
        <v/>
      </c>
      <c r="P10888" s="30"/>
      <c r="Q10888" s="30"/>
      <c r="R10888" s="35"/>
      <c r="S10888" s="35"/>
      <c r="T10888" s="35"/>
      <c r="U10888" s="35"/>
      <c r="V10888" s="35"/>
      <c r="W10888" s="35"/>
      <c r="X10888" s="35"/>
      <c r="Y10888" s="35"/>
    </row>
    <row r="10889" customFormat="false" ht="14.25" hidden="false" customHeight="false" outlineLevel="0" collapsed="false">
      <c r="N10889" s="0" t="str">
        <f aca="false">IF(R10889=0,"",IF(Q10889=VLOOKUP(N10888+1,$B$8:$C$360,2,0),N10888+1,N10888))</f>
        <v/>
      </c>
      <c r="P10889" s="30"/>
      <c r="Q10889" s="30"/>
      <c r="R10889" s="35"/>
      <c r="S10889" s="35"/>
      <c r="T10889" s="35"/>
      <c r="U10889" s="35"/>
      <c r="V10889" s="35"/>
      <c r="W10889" s="35"/>
      <c r="X10889" s="35"/>
      <c r="Y10889" s="35"/>
    </row>
    <row r="10890" customFormat="false" ht="14.25" hidden="false" customHeight="false" outlineLevel="0" collapsed="false">
      <c r="N10890" s="0" t="str">
        <f aca="false">IF(R10890=0,"",IF(Q10890=VLOOKUP(N10889+1,$B$8:$C$360,2,0),N10889+1,N10889))</f>
        <v/>
      </c>
      <c r="P10890" s="30"/>
      <c r="Q10890" s="30"/>
      <c r="R10890" s="35"/>
      <c r="S10890" s="35"/>
      <c r="T10890" s="35"/>
      <c r="U10890" s="35"/>
      <c r="V10890" s="35"/>
      <c r="W10890" s="35"/>
      <c r="X10890" s="35"/>
      <c r="Y10890" s="35"/>
    </row>
    <row r="10891" customFormat="false" ht="14.25" hidden="false" customHeight="false" outlineLevel="0" collapsed="false">
      <c r="N10891" s="0" t="str">
        <f aca="false">IF(R10891=0,"",IF(Q10891=VLOOKUP(N10890+1,$B$8:$C$360,2,0),N10890+1,N10890))</f>
        <v/>
      </c>
      <c r="P10891" s="30"/>
      <c r="Q10891" s="30"/>
      <c r="R10891" s="35"/>
      <c r="S10891" s="35"/>
      <c r="T10891" s="35"/>
      <c r="U10891" s="35"/>
      <c r="V10891" s="35"/>
      <c r="W10891" s="35"/>
      <c r="X10891" s="35"/>
      <c r="Y10891" s="35"/>
    </row>
    <row r="10892" customFormat="false" ht="14.25" hidden="false" customHeight="false" outlineLevel="0" collapsed="false">
      <c r="N10892" s="0" t="str">
        <f aca="false">IF(R10892=0,"",IF(Q10892=VLOOKUP(N10891+1,$B$8:$C$360,2,0),N10891+1,N10891))</f>
        <v/>
      </c>
      <c r="P10892" s="30"/>
      <c r="Q10892" s="30"/>
      <c r="R10892" s="35"/>
      <c r="S10892" s="35"/>
      <c r="T10892" s="35"/>
      <c r="U10892" s="35"/>
      <c r="V10892" s="35"/>
      <c r="W10892" s="35"/>
      <c r="X10892" s="35"/>
      <c r="Y10892" s="35"/>
    </row>
    <row r="10893" customFormat="false" ht="14.25" hidden="false" customHeight="false" outlineLevel="0" collapsed="false">
      <c r="N10893" s="0" t="str">
        <f aca="false">IF(R10893=0,"",IF(Q10893=VLOOKUP(N10892+1,$B$8:$C$360,2,0),N10892+1,N10892))</f>
        <v/>
      </c>
      <c r="P10893" s="30"/>
      <c r="Q10893" s="30"/>
      <c r="R10893" s="35"/>
      <c r="S10893" s="35"/>
      <c r="T10893" s="35"/>
      <c r="U10893" s="35"/>
      <c r="V10893" s="35"/>
      <c r="W10893" s="35"/>
      <c r="X10893" s="35"/>
      <c r="Y10893" s="35"/>
    </row>
    <row r="10894" customFormat="false" ht="14.25" hidden="false" customHeight="false" outlineLevel="0" collapsed="false">
      <c r="N10894" s="0" t="str">
        <f aca="false">IF(R10894=0,"",IF(Q10894=VLOOKUP(N10893+1,$B$8:$C$360,2,0),N10893+1,N10893))</f>
        <v/>
      </c>
      <c r="P10894" s="30"/>
      <c r="Q10894" s="30"/>
      <c r="R10894" s="35"/>
      <c r="S10894" s="35"/>
      <c r="T10894" s="35"/>
      <c r="U10894" s="35"/>
      <c r="V10894" s="35"/>
      <c r="W10894" s="35"/>
      <c r="X10894" s="35"/>
      <c r="Y10894" s="35"/>
    </row>
    <row r="10895" customFormat="false" ht="14.25" hidden="false" customHeight="false" outlineLevel="0" collapsed="false">
      <c r="N10895" s="0" t="str">
        <f aca="false">IF(R10895=0,"",IF(Q10895=VLOOKUP(N10894+1,$B$8:$C$360,2,0),N10894+1,N10894))</f>
        <v/>
      </c>
      <c r="P10895" s="30"/>
      <c r="Q10895" s="30"/>
      <c r="R10895" s="35"/>
      <c r="S10895" s="35"/>
      <c r="T10895" s="35"/>
      <c r="U10895" s="35"/>
      <c r="V10895" s="35"/>
      <c r="W10895" s="35"/>
      <c r="X10895" s="35"/>
      <c r="Y10895" s="35"/>
    </row>
    <row r="10896" customFormat="false" ht="14.25" hidden="false" customHeight="false" outlineLevel="0" collapsed="false">
      <c r="N10896" s="0" t="str">
        <f aca="false">IF(R10896=0,"",IF(Q10896=VLOOKUP(N10895+1,$B$8:$C$360,2,0),N10895+1,N10895))</f>
        <v/>
      </c>
      <c r="P10896" s="30"/>
      <c r="Q10896" s="30"/>
      <c r="R10896" s="35"/>
      <c r="S10896" s="35"/>
      <c r="T10896" s="35"/>
      <c r="U10896" s="35"/>
      <c r="V10896" s="35"/>
      <c r="W10896" s="35"/>
      <c r="X10896" s="35"/>
      <c r="Y10896" s="35"/>
    </row>
    <row r="10897" customFormat="false" ht="14.25" hidden="false" customHeight="false" outlineLevel="0" collapsed="false">
      <c r="N10897" s="0" t="str">
        <f aca="false">IF(R10897=0,"",IF(Q10897=VLOOKUP(N10896+1,$B$8:$C$360,2,0),N10896+1,N10896))</f>
        <v/>
      </c>
      <c r="P10897" s="30"/>
      <c r="Q10897" s="30"/>
      <c r="R10897" s="35"/>
      <c r="S10897" s="35"/>
      <c r="T10897" s="35"/>
      <c r="U10897" s="35"/>
      <c r="V10897" s="35"/>
      <c r="W10897" s="35"/>
      <c r="X10897" s="35"/>
      <c r="Y10897" s="35"/>
    </row>
    <row r="10898" customFormat="false" ht="14.25" hidden="false" customHeight="false" outlineLevel="0" collapsed="false">
      <c r="N10898" s="0" t="str">
        <f aca="false">IF(R10898=0,"",IF(Q10898=VLOOKUP(N10897+1,$B$8:$C$360,2,0),N10897+1,N10897))</f>
        <v/>
      </c>
      <c r="P10898" s="30"/>
      <c r="Q10898" s="30"/>
      <c r="R10898" s="35"/>
      <c r="S10898" s="35"/>
      <c r="T10898" s="35"/>
      <c r="U10898" s="35"/>
      <c r="V10898" s="35"/>
      <c r="W10898" s="35"/>
      <c r="X10898" s="35"/>
      <c r="Y10898" s="35"/>
    </row>
    <row r="10899" customFormat="false" ht="14.25" hidden="false" customHeight="false" outlineLevel="0" collapsed="false">
      <c r="N10899" s="0" t="str">
        <f aca="false">IF(R10899=0,"",IF(Q10899=VLOOKUP(N10898+1,$B$8:$C$360,2,0),N10898+1,N10898))</f>
        <v/>
      </c>
      <c r="P10899" s="30"/>
      <c r="Q10899" s="30"/>
      <c r="R10899" s="35"/>
      <c r="S10899" s="35"/>
      <c r="T10899" s="35"/>
      <c r="U10899" s="35"/>
      <c r="V10899" s="35"/>
      <c r="W10899" s="35"/>
      <c r="X10899" s="35"/>
      <c r="Y10899" s="35"/>
    </row>
    <row r="10900" customFormat="false" ht="14.25" hidden="false" customHeight="false" outlineLevel="0" collapsed="false">
      <c r="N10900" s="0" t="str">
        <f aca="false">IF(R10900=0,"",IF(Q10900=VLOOKUP(N10899+1,$B$8:$C$360,2,0),N10899+1,N10899))</f>
        <v/>
      </c>
      <c r="P10900" s="30"/>
      <c r="Q10900" s="30"/>
      <c r="R10900" s="35"/>
      <c r="S10900" s="35"/>
      <c r="T10900" s="35"/>
      <c r="U10900" s="35"/>
      <c r="V10900" s="35"/>
      <c r="W10900" s="35"/>
      <c r="X10900" s="35"/>
      <c r="Y10900" s="35"/>
    </row>
    <row r="10901" customFormat="false" ht="14.25" hidden="false" customHeight="false" outlineLevel="0" collapsed="false">
      <c r="N10901" s="0" t="str">
        <f aca="false">IF(R10901=0,"",IF(Q10901=VLOOKUP(N10900+1,$B$8:$C$360,2,0),N10900+1,N10900))</f>
        <v/>
      </c>
      <c r="P10901" s="30"/>
      <c r="Q10901" s="30"/>
      <c r="R10901" s="35"/>
      <c r="S10901" s="35"/>
      <c r="T10901" s="35"/>
      <c r="U10901" s="35"/>
      <c r="V10901" s="35"/>
      <c r="W10901" s="35"/>
      <c r="X10901" s="35"/>
      <c r="Y10901" s="35"/>
    </row>
    <row r="10902" customFormat="false" ht="14.25" hidden="false" customHeight="false" outlineLevel="0" collapsed="false">
      <c r="N10902" s="0" t="str">
        <f aca="false">IF(R10902=0,"",IF(Q10902=VLOOKUP(N10901+1,$B$8:$C$360,2,0),N10901+1,N10901))</f>
        <v/>
      </c>
      <c r="P10902" s="30"/>
      <c r="Q10902" s="30"/>
      <c r="R10902" s="35"/>
      <c r="S10902" s="35"/>
      <c r="T10902" s="35"/>
      <c r="U10902" s="35"/>
      <c r="V10902" s="35"/>
      <c r="W10902" s="35"/>
      <c r="X10902" s="35"/>
      <c r="Y10902" s="35"/>
    </row>
    <row r="10903" customFormat="false" ht="14.25" hidden="false" customHeight="false" outlineLevel="0" collapsed="false">
      <c r="N10903" s="0" t="str">
        <f aca="false">IF(R10903=0,"",IF(Q10903=VLOOKUP(N10902+1,$B$8:$C$360,2,0),N10902+1,N10902))</f>
        <v/>
      </c>
      <c r="P10903" s="30"/>
      <c r="Q10903" s="30"/>
      <c r="R10903" s="35"/>
      <c r="S10903" s="35"/>
      <c r="T10903" s="35"/>
      <c r="U10903" s="35"/>
      <c r="V10903" s="35"/>
      <c r="W10903" s="35"/>
      <c r="X10903" s="35"/>
      <c r="Y10903" s="35"/>
    </row>
    <row r="10904" customFormat="false" ht="14.25" hidden="false" customHeight="false" outlineLevel="0" collapsed="false">
      <c r="N10904" s="0" t="str">
        <f aca="false">IF(R10904=0,"",IF(Q10904=VLOOKUP(N10903+1,$B$8:$C$360,2,0),N10903+1,N10903))</f>
        <v/>
      </c>
      <c r="P10904" s="30"/>
      <c r="Q10904" s="30"/>
      <c r="R10904" s="35"/>
      <c r="S10904" s="35"/>
      <c r="T10904" s="35"/>
      <c r="U10904" s="35"/>
      <c r="V10904" s="35"/>
      <c r="W10904" s="35"/>
      <c r="X10904" s="35"/>
      <c r="Y10904" s="35"/>
    </row>
    <row r="10905" customFormat="false" ht="14.25" hidden="false" customHeight="false" outlineLevel="0" collapsed="false">
      <c r="N10905" s="0" t="str">
        <f aca="false">IF(R10905=0,"",IF(Q10905=VLOOKUP(N10904+1,$B$8:$C$360,2,0),N10904+1,N10904))</f>
        <v/>
      </c>
      <c r="P10905" s="30"/>
      <c r="Q10905" s="30"/>
      <c r="R10905" s="35"/>
      <c r="S10905" s="35"/>
      <c r="T10905" s="35"/>
      <c r="U10905" s="35"/>
      <c r="V10905" s="35"/>
      <c r="W10905" s="35"/>
      <c r="X10905" s="35"/>
      <c r="Y10905" s="35"/>
    </row>
    <row r="10906" customFormat="false" ht="14.25" hidden="false" customHeight="false" outlineLevel="0" collapsed="false">
      <c r="N10906" s="0" t="str">
        <f aca="false">IF(R10906=0,"",IF(Q10906=VLOOKUP(N10905+1,$B$8:$C$360,2,0),N10905+1,N10905))</f>
        <v/>
      </c>
      <c r="P10906" s="30"/>
      <c r="Q10906" s="30"/>
      <c r="R10906" s="35"/>
      <c r="S10906" s="35"/>
      <c r="T10906" s="35"/>
      <c r="U10906" s="35"/>
      <c r="V10906" s="35"/>
      <c r="W10906" s="35"/>
      <c r="X10906" s="35"/>
      <c r="Y10906" s="35"/>
    </row>
    <row r="10907" customFormat="false" ht="14.25" hidden="false" customHeight="false" outlineLevel="0" collapsed="false">
      <c r="N10907" s="0" t="str">
        <f aca="false">IF(R10907=0,"",IF(Q10907=VLOOKUP(N10906+1,$B$8:$C$360,2,0),N10906+1,N10906))</f>
        <v/>
      </c>
      <c r="P10907" s="30"/>
      <c r="Q10907" s="30"/>
      <c r="R10907" s="35"/>
      <c r="S10907" s="35"/>
      <c r="T10907" s="35"/>
      <c r="U10907" s="35"/>
      <c r="V10907" s="35"/>
      <c r="W10907" s="35"/>
      <c r="X10907" s="35"/>
      <c r="Y10907" s="35"/>
    </row>
    <row r="10908" customFormat="false" ht="14.25" hidden="false" customHeight="false" outlineLevel="0" collapsed="false">
      <c r="N10908" s="0" t="str">
        <f aca="false">IF(R10908=0,"",IF(Q10908=VLOOKUP(N10907+1,$B$8:$C$360,2,0),N10907+1,N10907))</f>
        <v/>
      </c>
      <c r="P10908" s="30"/>
      <c r="Q10908" s="30"/>
      <c r="R10908" s="35"/>
      <c r="S10908" s="35"/>
      <c r="T10908" s="35"/>
      <c r="U10908" s="35"/>
      <c r="V10908" s="35"/>
      <c r="W10908" s="35"/>
      <c r="X10908" s="35"/>
      <c r="Y10908" s="35"/>
    </row>
    <row r="10909" customFormat="false" ht="14.25" hidden="false" customHeight="false" outlineLevel="0" collapsed="false">
      <c r="N10909" s="0" t="str">
        <f aca="false">IF(R10909=0,"",IF(Q10909=VLOOKUP(N10908+1,$B$8:$C$360,2,0),N10908+1,N10908))</f>
        <v/>
      </c>
      <c r="P10909" s="30"/>
      <c r="Q10909" s="30"/>
      <c r="R10909" s="35"/>
      <c r="S10909" s="35"/>
      <c r="T10909" s="35"/>
      <c r="U10909" s="35"/>
      <c r="V10909" s="35"/>
      <c r="W10909" s="35"/>
      <c r="X10909" s="35"/>
      <c r="Y10909" s="35"/>
    </row>
    <row r="10910" customFormat="false" ht="14.25" hidden="false" customHeight="false" outlineLevel="0" collapsed="false">
      <c r="N10910" s="0" t="str">
        <f aca="false">IF(R10910=0,"",IF(Q10910=VLOOKUP(N10909+1,$B$8:$C$360,2,0),N10909+1,N10909))</f>
        <v/>
      </c>
      <c r="P10910" s="30"/>
      <c r="Q10910" s="30"/>
      <c r="R10910" s="35"/>
      <c r="S10910" s="35"/>
      <c r="T10910" s="35"/>
      <c r="U10910" s="35"/>
      <c r="V10910" s="35"/>
      <c r="W10910" s="35"/>
      <c r="X10910" s="35"/>
      <c r="Y10910" s="35"/>
    </row>
    <row r="10911" customFormat="false" ht="14.25" hidden="false" customHeight="false" outlineLevel="0" collapsed="false">
      <c r="N10911" s="0" t="str">
        <f aca="false">IF(R10911=0,"",IF(Q10911=VLOOKUP(N10910+1,$B$8:$C$360,2,0),N10910+1,N10910))</f>
        <v/>
      </c>
      <c r="P10911" s="30"/>
      <c r="Q10911" s="30"/>
      <c r="R10911" s="35"/>
      <c r="S10911" s="35"/>
      <c r="T10911" s="35"/>
      <c r="U10911" s="35"/>
      <c r="V10911" s="35"/>
      <c r="W10911" s="35"/>
      <c r="X10911" s="35"/>
      <c r="Y10911" s="35"/>
    </row>
    <row r="10912" customFormat="false" ht="14.25" hidden="false" customHeight="false" outlineLevel="0" collapsed="false">
      <c r="N10912" s="0" t="str">
        <f aca="false">IF(R10912=0,"",IF(Q10912=VLOOKUP(N10911+1,$B$8:$C$360,2,0),N10911+1,N10911))</f>
        <v/>
      </c>
      <c r="P10912" s="30"/>
      <c r="Q10912" s="30"/>
      <c r="R10912" s="35"/>
      <c r="S10912" s="35"/>
      <c r="T10912" s="35"/>
      <c r="U10912" s="35"/>
      <c r="V10912" s="35"/>
      <c r="W10912" s="35"/>
      <c r="X10912" s="35"/>
      <c r="Y10912" s="35"/>
    </row>
    <row r="10913" customFormat="false" ht="14.25" hidden="false" customHeight="false" outlineLevel="0" collapsed="false">
      <c r="N10913" s="0" t="str">
        <f aca="false">IF(R10913=0,"",IF(Q10913=VLOOKUP(N10912+1,$B$8:$C$360,2,0),N10912+1,N10912))</f>
        <v/>
      </c>
      <c r="P10913" s="30"/>
      <c r="Q10913" s="30"/>
      <c r="R10913" s="35"/>
      <c r="S10913" s="35"/>
      <c r="T10913" s="35"/>
      <c r="U10913" s="35"/>
      <c r="V10913" s="35"/>
      <c r="W10913" s="35"/>
      <c r="X10913" s="35"/>
      <c r="Y10913" s="35"/>
    </row>
    <row r="10914" customFormat="false" ht="14.25" hidden="false" customHeight="false" outlineLevel="0" collapsed="false">
      <c r="N10914" s="0" t="str">
        <f aca="false">IF(R10914=0,"",IF(Q10914=VLOOKUP(N10913+1,$B$8:$C$360,2,0),N10913+1,N10913))</f>
        <v/>
      </c>
      <c r="P10914" s="30"/>
      <c r="Q10914" s="30"/>
      <c r="R10914" s="35"/>
      <c r="S10914" s="35"/>
      <c r="T10914" s="35"/>
      <c r="U10914" s="35"/>
      <c r="V10914" s="35"/>
      <c r="W10914" s="35"/>
      <c r="X10914" s="35"/>
      <c r="Y10914" s="35"/>
    </row>
    <row r="10915" customFormat="false" ht="14.25" hidden="false" customHeight="false" outlineLevel="0" collapsed="false">
      <c r="N10915" s="0" t="str">
        <f aca="false">IF(R10915=0,"",IF(Q10915=VLOOKUP(N10914+1,$B$8:$C$360,2,0),N10914+1,N10914))</f>
        <v/>
      </c>
      <c r="P10915" s="30"/>
      <c r="Q10915" s="30"/>
      <c r="R10915" s="35"/>
      <c r="S10915" s="35"/>
      <c r="T10915" s="35"/>
      <c r="U10915" s="35"/>
      <c r="V10915" s="35"/>
      <c r="W10915" s="35"/>
      <c r="X10915" s="35"/>
      <c r="Y10915" s="35"/>
    </row>
    <row r="10916" customFormat="false" ht="14.25" hidden="false" customHeight="false" outlineLevel="0" collapsed="false">
      <c r="N10916" s="0" t="str">
        <f aca="false">IF(R10916=0,"",IF(Q10916=VLOOKUP(N10915+1,$B$8:$C$360,2,0),N10915+1,N10915))</f>
        <v/>
      </c>
      <c r="P10916" s="30"/>
      <c r="Q10916" s="30"/>
      <c r="R10916" s="35"/>
      <c r="S10916" s="35"/>
      <c r="T10916" s="35"/>
      <c r="U10916" s="35"/>
      <c r="V10916" s="35"/>
      <c r="W10916" s="35"/>
      <c r="X10916" s="35"/>
      <c r="Y10916" s="35"/>
    </row>
    <row r="10917" customFormat="false" ht="14.25" hidden="false" customHeight="false" outlineLevel="0" collapsed="false">
      <c r="N10917" s="0" t="str">
        <f aca="false">IF(R10917=0,"",IF(Q10917=VLOOKUP(N10916+1,$B$8:$C$360,2,0),N10916+1,N10916))</f>
        <v/>
      </c>
      <c r="P10917" s="30"/>
      <c r="Q10917" s="30"/>
      <c r="R10917" s="35"/>
      <c r="S10917" s="35"/>
      <c r="T10917" s="35"/>
      <c r="U10917" s="35"/>
      <c r="V10917" s="35"/>
      <c r="W10917" s="35"/>
      <c r="X10917" s="35"/>
      <c r="Y10917" s="35"/>
    </row>
    <row r="10918" customFormat="false" ht="14.25" hidden="false" customHeight="false" outlineLevel="0" collapsed="false">
      <c r="N10918" s="0" t="str">
        <f aca="false">IF(R10918=0,"",IF(Q10918=VLOOKUP(N10917+1,$B$8:$C$360,2,0),N10917+1,N10917))</f>
        <v/>
      </c>
      <c r="P10918" s="30"/>
      <c r="Q10918" s="30"/>
      <c r="R10918" s="35"/>
      <c r="S10918" s="35"/>
      <c r="T10918" s="35"/>
      <c r="U10918" s="35"/>
      <c r="V10918" s="35"/>
      <c r="W10918" s="35"/>
      <c r="X10918" s="35"/>
      <c r="Y10918" s="35"/>
    </row>
    <row r="10919" customFormat="false" ht="14.25" hidden="false" customHeight="false" outlineLevel="0" collapsed="false">
      <c r="N10919" s="0" t="str">
        <f aca="false">IF(R10919=0,"",IF(Q10919=VLOOKUP(N10918+1,$B$8:$C$360,2,0),N10918+1,N10918))</f>
        <v/>
      </c>
      <c r="P10919" s="30"/>
      <c r="Q10919" s="30"/>
      <c r="R10919" s="35"/>
      <c r="S10919" s="35"/>
      <c r="T10919" s="35"/>
      <c r="U10919" s="35"/>
      <c r="V10919" s="35"/>
      <c r="W10919" s="35"/>
      <c r="X10919" s="35"/>
      <c r="Y10919" s="35"/>
    </row>
    <row r="10920" customFormat="false" ht="14.25" hidden="false" customHeight="false" outlineLevel="0" collapsed="false">
      <c r="N10920" s="0" t="str">
        <f aca="false">IF(R10920=0,"",IF(Q10920=VLOOKUP(N10919+1,$B$8:$C$360,2,0),N10919+1,N10919))</f>
        <v/>
      </c>
      <c r="P10920" s="30"/>
      <c r="Q10920" s="30"/>
      <c r="R10920" s="35"/>
      <c r="S10920" s="35"/>
      <c r="T10920" s="35"/>
      <c r="U10920" s="35"/>
      <c r="V10920" s="35"/>
      <c r="W10920" s="35"/>
      <c r="X10920" s="35"/>
      <c r="Y10920" s="35"/>
    </row>
    <row r="10921" customFormat="false" ht="14.25" hidden="false" customHeight="false" outlineLevel="0" collapsed="false">
      <c r="N10921" s="0" t="str">
        <f aca="false">IF(R10921=0,"",IF(Q10921=VLOOKUP(N10920+1,$B$8:$C$360,2,0),N10920+1,N10920))</f>
        <v/>
      </c>
      <c r="P10921" s="30"/>
      <c r="Q10921" s="30"/>
      <c r="R10921" s="35"/>
      <c r="S10921" s="35"/>
      <c r="T10921" s="35"/>
      <c r="U10921" s="35"/>
      <c r="V10921" s="35"/>
      <c r="W10921" s="35"/>
      <c r="X10921" s="35"/>
      <c r="Y10921" s="35"/>
    </row>
    <row r="10922" customFormat="false" ht="14.25" hidden="false" customHeight="false" outlineLevel="0" collapsed="false">
      <c r="N10922" s="0" t="str">
        <f aca="false">IF(R10922=0,"",IF(Q10922=VLOOKUP(N10921+1,$B$8:$C$360,2,0),N10921+1,N10921))</f>
        <v/>
      </c>
      <c r="P10922" s="30"/>
      <c r="Q10922" s="30"/>
      <c r="R10922" s="35"/>
      <c r="S10922" s="35"/>
      <c r="T10922" s="35"/>
      <c r="U10922" s="35"/>
      <c r="V10922" s="35"/>
      <c r="W10922" s="35"/>
      <c r="X10922" s="35"/>
      <c r="Y10922" s="35"/>
    </row>
    <row r="10923" customFormat="false" ht="14.25" hidden="false" customHeight="false" outlineLevel="0" collapsed="false">
      <c r="N10923" s="0" t="str">
        <f aca="false">IF(R10923=0,"",IF(Q10923=VLOOKUP(N10922+1,$B$8:$C$360,2,0),N10922+1,N10922))</f>
        <v/>
      </c>
      <c r="P10923" s="30"/>
      <c r="Q10923" s="30"/>
      <c r="R10923" s="35"/>
      <c r="S10923" s="35"/>
      <c r="T10923" s="35"/>
      <c r="U10923" s="35"/>
      <c r="V10923" s="35"/>
      <c r="W10923" s="35"/>
      <c r="X10923" s="35"/>
      <c r="Y10923" s="35"/>
    </row>
    <row r="10924" customFormat="false" ht="14.25" hidden="false" customHeight="false" outlineLevel="0" collapsed="false">
      <c r="N10924" s="0" t="str">
        <f aca="false">IF(R10924=0,"",IF(Q10924=VLOOKUP(N10923+1,$B$8:$C$360,2,0),N10923+1,N10923))</f>
        <v/>
      </c>
      <c r="P10924" s="30"/>
      <c r="Q10924" s="30"/>
      <c r="R10924" s="35"/>
      <c r="S10924" s="35"/>
      <c r="T10924" s="35"/>
      <c r="U10924" s="35"/>
      <c r="V10924" s="35"/>
      <c r="W10924" s="35"/>
      <c r="X10924" s="35"/>
      <c r="Y10924" s="35"/>
    </row>
    <row r="10925" customFormat="false" ht="14.25" hidden="false" customHeight="false" outlineLevel="0" collapsed="false">
      <c r="N10925" s="0" t="str">
        <f aca="false">IF(R10925=0,"",IF(Q10925=VLOOKUP(N10924+1,$B$8:$C$360,2,0),N10924+1,N10924))</f>
        <v/>
      </c>
      <c r="P10925" s="30"/>
      <c r="Q10925" s="30"/>
      <c r="R10925" s="35"/>
      <c r="S10925" s="35"/>
      <c r="T10925" s="35"/>
      <c r="U10925" s="35"/>
      <c r="V10925" s="35"/>
      <c r="W10925" s="35"/>
      <c r="X10925" s="35"/>
      <c r="Y10925" s="35"/>
    </row>
    <row r="10926" customFormat="false" ht="14.25" hidden="false" customHeight="false" outlineLevel="0" collapsed="false">
      <c r="N10926" s="0" t="str">
        <f aca="false">IF(R10926=0,"",IF(Q10926=VLOOKUP(N10925+1,$B$8:$C$360,2,0),N10925+1,N10925))</f>
        <v/>
      </c>
      <c r="P10926" s="30"/>
      <c r="Q10926" s="30"/>
      <c r="R10926" s="35"/>
      <c r="S10926" s="35"/>
      <c r="T10926" s="35"/>
      <c r="U10926" s="35"/>
      <c r="V10926" s="35"/>
      <c r="W10926" s="35"/>
      <c r="X10926" s="35"/>
      <c r="Y10926" s="35"/>
    </row>
    <row r="10927" customFormat="false" ht="14.25" hidden="false" customHeight="false" outlineLevel="0" collapsed="false">
      <c r="N10927" s="0" t="str">
        <f aca="false">IF(R10927=0,"",IF(Q10927=VLOOKUP(N10926+1,$B$8:$C$360,2,0),N10926+1,N10926))</f>
        <v/>
      </c>
      <c r="P10927" s="30"/>
      <c r="Q10927" s="30"/>
      <c r="R10927" s="35"/>
      <c r="S10927" s="35"/>
      <c r="T10927" s="35"/>
      <c r="U10927" s="35"/>
      <c r="V10927" s="35"/>
      <c r="W10927" s="35"/>
      <c r="X10927" s="35"/>
      <c r="Y10927" s="35"/>
    </row>
    <row r="10928" customFormat="false" ht="14.25" hidden="false" customHeight="false" outlineLevel="0" collapsed="false">
      <c r="N10928" s="0" t="str">
        <f aca="false">IF(R10928=0,"",IF(Q10928=VLOOKUP(N10927+1,$B$8:$C$360,2,0),N10927+1,N10927))</f>
        <v/>
      </c>
      <c r="P10928" s="30"/>
      <c r="Q10928" s="30"/>
      <c r="R10928" s="35"/>
      <c r="S10928" s="35"/>
      <c r="T10928" s="35"/>
      <c r="U10928" s="35"/>
      <c r="V10928" s="35"/>
      <c r="W10928" s="35"/>
      <c r="X10928" s="35"/>
      <c r="Y10928" s="35"/>
    </row>
    <row r="10929" customFormat="false" ht="14.25" hidden="false" customHeight="false" outlineLevel="0" collapsed="false">
      <c r="N10929" s="0" t="str">
        <f aca="false">IF(R10929=0,"",IF(Q10929=VLOOKUP(N10928+1,$B$8:$C$360,2,0),N10928+1,N10928))</f>
        <v/>
      </c>
      <c r="P10929" s="30"/>
      <c r="Q10929" s="30"/>
      <c r="R10929" s="35"/>
      <c r="S10929" s="35"/>
      <c r="T10929" s="35"/>
      <c r="U10929" s="35"/>
      <c r="V10929" s="35"/>
      <c r="W10929" s="35"/>
      <c r="X10929" s="35"/>
      <c r="Y10929" s="35"/>
    </row>
    <row r="10930" customFormat="false" ht="14.25" hidden="false" customHeight="false" outlineLevel="0" collapsed="false">
      <c r="N10930" s="0" t="str">
        <f aca="false">IF(R10930=0,"",IF(Q10930=VLOOKUP(N10929+1,$B$8:$C$360,2,0),N10929+1,N10929))</f>
        <v/>
      </c>
      <c r="P10930" s="30"/>
      <c r="Q10930" s="30"/>
      <c r="R10930" s="35"/>
      <c r="S10930" s="35"/>
      <c r="T10930" s="35"/>
      <c r="U10930" s="35"/>
      <c r="V10930" s="35"/>
      <c r="W10930" s="35"/>
      <c r="X10930" s="35"/>
      <c r="Y10930" s="35"/>
    </row>
    <row r="10931" customFormat="false" ht="14.25" hidden="false" customHeight="false" outlineLevel="0" collapsed="false">
      <c r="N10931" s="0" t="str">
        <f aca="false">IF(R10931=0,"",IF(Q10931=VLOOKUP(N10930+1,$B$8:$C$360,2,0),N10930+1,N10930))</f>
        <v/>
      </c>
      <c r="P10931" s="30"/>
      <c r="Q10931" s="30"/>
      <c r="R10931" s="35"/>
      <c r="S10931" s="35"/>
      <c r="T10931" s="35"/>
      <c r="U10931" s="35"/>
      <c r="V10931" s="35"/>
      <c r="W10931" s="35"/>
      <c r="X10931" s="35"/>
      <c r="Y10931" s="35"/>
    </row>
    <row r="10932" customFormat="false" ht="14.25" hidden="false" customHeight="false" outlineLevel="0" collapsed="false">
      <c r="N10932" s="0" t="str">
        <f aca="false">IF(R10932=0,"",IF(Q10932=VLOOKUP(N10931+1,$B$8:$C$360,2,0),N10931+1,N10931))</f>
        <v/>
      </c>
      <c r="P10932" s="30"/>
      <c r="Q10932" s="30"/>
      <c r="R10932" s="35"/>
      <c r="S10932" s="35"/>
      <c r="T10932" s="35"/>
      <c r="U10932" s="35"/>
      <c r="V10932" s="35"/>
      <c r="W10932" s="35"/>
      <c r="X10932" s="35"/>
      <c r="Y10932" s="35"/>
    </row>
    <row r="10933" customFormat="false" ht="14.25" hidden="false" customHeight="false" outlineLevel="0" collapsed="false">
      <c r="N10933" s="0" t="str">
        <f aca="false">IF(R10933=0,"",IF(Q10933=VLOOKUP(N10932+1,$B$8:$C$360,2,0),N10932+1,N10932))</f>
        <v/>
      </c>
      <c r="P10933" s="30"/>
      <c r="Q10933" s="30"/>
      <c r="R10933" s="35"/>
      <c r="S10933" s="35"/>
      <c r="T10933" s="35"/>
      <c r="U10933" s="35"/>
      <c r="V10933" s="35"/>
      <c r="W10933" s="35"/>
      <c r="X10933" s="35"/>
      <c r="Y10933" s="35"/>
    </row>
    <row r="10934" customFormat="false" ht="14.25" hidden="false" customHeight="false" outlineLevel="0" collapsed="false">
      <c r="N10934" s="0" t="str">
        <f aca="false">IF(R10934=0,"",IF(Q10934=VLOOKUP(N10933+1,$B$8:$C$360,2,0),N10933+1,N10933))</f>
        <v/>
      </c>
      <c r="P10934" s="30"/>
      <c r="Q10934" s="30"/>
      <c r="R10934" s="35"/>
      <c r="S10934" s="35"/>
      <c r="T10934" s="35"/>
      <c r="U10934" s="35"/>
      <c r="V10934" s="35"/>
      <c r="W10934" s="35"/>
      <c r="X10934" s="35"/>
      <c r="Y10934" s="35"/>
    </row>
    <row r="10935" customFormat="false" ht="14.25" hidden="false" customHeight="false" outlineLevel="0" collapsed="false">
      <c r="N10935" s="0" t="str">
        <f aca="false">IF(R10935=0,"",IF(Q10935=VLOOKUP(N10934+1,$B$8:$C$360,2,0),N10934+1,N10934))</f>
        <v/>
      </c>
      <c r="P10935" s="30"/>
      <c r="Q10935" s="30"/>
      <c r="R10935" s="35"/>
      <c r="S10935" s="35"/>
      <c r="T10935" s="35"/>
      <c r="U10935" s="35"/>
      <c r="V10935" s="35"/>
      <c r="W10935" s="35"/>
      <c r="X10935" s="35"/>
      <c r="Y10935" s="35"/>
    </row>
    <row r="10936" customFormat="false" ht="14.25" hidden="false" customHeight="false" outlineLevel="0" collapsed="false">
      <c r="N10936" s="0" t="str">
        <f aca="false">IF(R10936=0,"",IF(Q10936=VLOOKUP(N10935+1,$B$8:$C$360,2,0),N10935+1,N10935))</f>
        <v/>
      </c>
      <c r="P10936" s="30"/>
      <c r="Q10936" s="30"/>
      <c r="R10936" s="35"/>
      <c r="S10936" s="35"/>
      <c r="T10936" s="35"/>
      <c r="U10936" s="35"/>
      <c r="V10936" s="35"/>
      <c r="W10936" s="35"/>
      <c r="X10936" s="35"/>
      <c r="Y10936" s="35"/>
    </row>
    <row r="10937" customFormat="false" ht="14.25" hidden="false" customHeight="false" outlineLevel="0" collapsed="false">
      <c r="N10937" s="0" t="str">
        <f aca="false">IF(R10937=0,"",IF(Q10937=VLOOKUP(N10936+1,$B$8:$C$360,2,0),N10936+1,N10936))</f>
        <v/>
      </c>
      <c r="P10937" s="30"/>
      <c r="Q10937" s="30"/>
      <c r="R10937" s="35"/>
      <c r="S10937" s="35"/>
      <c r="T10937" s="35"/>
      <c r="U10937" s="35"/>
      <c r="V10937" s="35"/>
      <c r="W10937" s="35"/>
      <c r="X10937" s="35"/>
      <c r="Y10937" s="35"/>
    </row>
    <row r="10938" customFormat="false" ht="14.25" hidden="false" customHeight="false" outlineLevel="0" collapsed="false">
      <c r="N10938" s="0" t="str">
        <f aca="false">IF(R10938=0,"",IF(Q10938=VLOOKUP(N10937+1,$B$8:$C$360,2,0),N10937+1,N10937))</f>
        <v/>
      </c>
      <c r="P10938" s="30"/>
      <c r="Q10938" s="30"/>
      <c r="R10938" s="35"/>
      <c r="S10938" s="35"/>
      <c r="T10938" s="35"/>
      <c r="U10938" s="35"/>
      <c r="V10938" s="35"/>
      <c r="W10938" s="35"/>
      <c r="X10938" s="35"/>
      <c r="Y10938" s="35"/>
    </row>
    <row r="10939" customFormat="false" ht="14.25" hidden="false" customHeight="false" outlineLevel="0" collapsed="false">
      <c r="N10939" s="0" t="str">
        <f aca="false">IF(R10939=0,"",IF(Q10939=VLOOKUP(N10938+1,$B$8:$C$360,2,0),N10938+1,N10938))</f>
        <v/>
      </c>
      <c r="P10939" s="30"/>
      <c r="Q10939" s="30"/>
      <c r="R10939" s="35"/>
      <c r="S10939" s="35"/>
      <c r="T10939" s="35"/>
      <c r="U10939" s="35"/>
      <c r="V10939" s="35"/>
      <c r="W10939" s="35"/>
      <c r="X10939" s="35"/>
      <c r="Y10939" s="35"/>
    </row>
    <row r="10940" customFormat="false" ht="14.25" hidden="false" customHeight="false" outlineLevel="0" collapsed="false">
      <c r="N10940" s="0" t="str">
        <f aca="false">IF(R10940=0,"",IF(Q10940=VLOOKUP(N10939+1,$B$8:$C$360,2,0),N10939+1,N10939))</f>
        <v/>
      </c>
      <c r="P10940" s="30"/>
      <c r="Q10940" s="30"/>
      <c r="R10940" s="35"/>
      <c r="S10940" s="35"/>
      <c r="T10940" s="35"/>
      <c r="U10940" s="35"/>
      <c r="V10940" s="35"/>
      <c r="W10940" s="35"/>
      <c r="X10940" s="35"/>
      <c r="Y10940" s="35"/>
    </row>
    <row r="10941" customFormat="false" ht="14.25" hidden="false" customHeight="false" outlineLevel="0" collapsed="false">
      <c r="N10941" s="0" t="str">
        <f aca="false">IF(R10941=0,"",IF(Q10941=VLOOKUP(N10940+1,$B$8:$C$360,2,0),N10940+1,N10940))</f>
        <v/>
      </c>
      <c r="P10941" s="30"/>
      <c r="Q10941" s="30"/>
      <c r="R10941" s="35"/>
      <c r="S10941" s="35"/>
      <c r="T10941" s="35"/>
      <c r="U10941" s="35"/>
      <c r="V10941" s="35"/>
      <c r="W10941" s="35"/>
      <c r="X10941" s="35"/>
      <c r="Y10941" s="35"/>
    </row>
    <row r="10942" customFormat="false" ht="14.25" hidden="false" customHeight="false" outlineLevel="0" collapsed="false">
      <c r="N10942" s="0" t="str">
        <f aca="false">IF(R10942=0,"",IF(Q10942=VLOOKUP(N10941+1,$B$8:$C$360,2,0),N10941+1,N10941))</f>
        <v/>
      </c>
      <c r="P10942" s="30"/>
      <c r="Q10942" s="30"/>
      <c r="R10942" s="35"/>
      <c r="S10942" s="35"/>
      <c r="T10942" s="35"/>
      <c r="U10942" s="35"/>
      <c r="V10942" s="35"/>
      <c r="W10942" s="35"/>
      <c r="X10942" s="35"/>
      <c r="Y10942" s="35"/>
    </row>
    <row r="10943" customFormat="false" ht="14.25" hidden="false" customHeight="false" outlineLevel="0" collapsed="false">
      <c r="N10943" s="0" t="str">
        <f aca="false">IF(R10943=0,"",IF(Q10943=VLOOKUP(N10942+1,$B$8:$C$360,2,0),N10942+1,N10942))</f>
        <v/>
      </c>
      <c r="P10943" s="30"/>
      <c r="Q10943" s="30"/>
      <c r="R10943" s="35"/>
      <c r="S10943" s="35"/>
      <c r="T10943" s="35"/>
      <c r="U10943" s="35"/>
      <c r="V10943" s="35"/>
      <c r="W10943" s="35"/>
      <c r="X10943" s="35"/>
      <c r="Y10943" s="35"/>
    </row>
    <row r="10944" customFormat="false" ht="14.25" hidden="false" customHeight="false" outlineLevel="0" collapsed="false">
      <c r="N10944" s="0" t="str">
        <f aca="false">IF(R10944=0,"",IF(Q10944=VLOOKUP(N10943+1,$B$8:$C$360,2,0),N10943+1,N10943))</f>
        <v/>
      </c>
      <c r="P10944" s="30"/>
      <c r="Q10944" s="30"/>
      <c r="R10944" s="35"/>
      <c r="S10944" s="35"/>
      <c r="T10944" s="35"/>
      <c r="U10944" s="35"/>
      <c r="V10944" s="35"/>
      <c r="W10944" s="35"/>
      <c r="X10944" s="35"/>
      <c r="Y10944" s="35"/>
    </row>
    <row r="10945" customFormat="false" ht="14.25" hidden="false" customHeight="false" outlineLevel="0" collapsed="false">
      <c r="N10945" s="0" t="str">
        <f aca="false">IF(R10945=0,"",IF(Q10945=VLOOKUP(N10944+1,$B$8:$C$360,2,0),N10944+1,N10944))</f>
        <v/>
      </c>
      <c r="P10945" s="30"/>
      <c r="Q10945" s="30"/>
      <c r="R10945" s="35"/>
      <c r="S10945" s="35"/>
      <c r="T10945" s="35"/>
      <c r="U10945" s="35"/>
      <c r="V10945" s="35"/>
      <c r="W10945" s="35"/>
      <c r="X10945" s="35"/>
      <c r="Y10945" s="35"/>
    </row>
    <row r="10946" customFormat="false" ht="14.25" hidden="false" customHeight="false" outlineLevel="0" collapsed="false">
      <c r="N10946" s="0" t="str">
        <f aca="false">IF(R10946=0,"",IF(Q10946=VLOOKUP(N10945+1,$B$8:$C$360,2,0),N10945+1,N10945))</f>
        <v/>
      </c>
      <c r="P10946" s="30"/>
      <c r="Q10946" s="30"/>
      <c r="R10946" s="35"/>
      <c r="S10946" s="35"/>
      <c r="T10946" s="35"/>
      <c r="U10946" s="35"/>
      <c r="V10946" s="35"/>
      <c r="W10946" s="35"/>
      <c r="X10946" s="35"/>
      <c r="Y10946" s="35"/>
    </row>
    <row r="10947" customFormat="false" ht="14.25" hidden="false" customHeight="false" outlineLevel="0" collapsed="false">
      <c r="N10947" s="0" t="str">
        <f aca="false">IF(R10947=0,"",IF(Q10947=VLOOKUP(N10946+1,$B$8:$C$360,2,0),N10946+1,N10946))</f>
        <v/>
      </c>
      <c r="P10947" s="30"/>
      <c r="Q10947" s="30"/>
      <c r="R10947" s="35"/>
      <c r="S10947" s="35"/>
      <c r="T10947" s="35"/>
      <c r="U10947" s="35"/>
      <c r="V10947" s="35"/>
      <c r="W10947" s="35"/>
      <c r="X10947" s="35"/>
      <c r="Y10947" s="35"/>
    </row>
    <row r="10948" customFormat="false" ht="14.25" hidden="false" customHeight="false" outlineLevel="0" collapsed="false">
      <c r="N10948" s="0" t="str">
        <f aca="false">IF(R10948=0,"",IF(Q10948=VLOOKUP(N10947+1,$B$8:$C$360,2,0),N10947+1,N10947))</f>
        <v/>
      </c>
      <c r="P10948" s="30"/>
      <c r="Q10948" s="30"/>
      <c r="R10948" s="35"/>
      <c r="S10948" s="35"/>
      <c r="T10948" s="35"/>
      <c r="U10948" s="35"/>
      <c r="V10948" s="35"/>
      <c r="W10948" s="35"/>
      <c r="X10948" s="35"/>
      <c r="Y10948" s="35"/>
    </row>
    <row r="10949" customFormat="false" ht="14.25" hidden="false" customHeight="false" outlineLevel="0" collapsed="false">
      <c r="N10949" s="0" t="str">
        <f aca="false">IF(R10949=0,"",IF(Q10949=VLOOKUP(N10948+1,$B$8:$C$360,2,0),N10948+1,N10948))</f>
        <v/>
      </c>
      <c r="P10949" s="30"/>
      <c r="Q10949" s="30"/>
      <c r="R10949" s="35"/>
      <c r="S10949" s="35"/>
      <c r="T10949" s="35"/>
      <c r="U10949" s="35"/>
      <c r="V10949" s="35"/>
      <c r="W10949" s="35"/>
      <c r="X10949" s="35"/>
      <c r="Y10949" s="35"/>
    </row>
    <row r="10950" customFormat="false" ht="14.25" hidden="false" customHeight="false" outlineLevel="0" collapsed="false">
      <c r="N10950" s="0" t="str">
        <f aca="false">IF(R10950=0,"",IF(Q10950=VLOOKUP(N10949+1,$B$8:$C$360,2,0),N10949+1,N10949))</f>
        <v/>
      </c>
      <c r="P10950" s="30"/>
      <c r="Q10950" s="30"/>
      <c r="R10950" s="35"/>
      <c r="S10950" s="35"/>
      <c r="T10950" s="35"/>
      <c r="U10950" s="35"/>
      <c r="V10950" s="35"/>
      <c r="W10950" s="35"/>
      <c r="X10950" s="35"/>
      <c r="Y10950" s="35"/>
    </row>
    <row r="10951" customFormat="false" ht="14.25" hidden="false" customHeight="false" outlineLevel="0" collapsed="false">
      <c r="N10951" s="0" t="str">
        <f aca="false">IF(R10951=0,"",IF(Q10951=VLOOKUP(N10950+1,$B$8:$C$360,2,0),N10950+1,N10950))</f>
        <v/>
      </c>
      <c r="P10951" s="30"/>
      <c r="Q10951" s="30"/>
      <c r="R10951" s="35"/>
      <c r="S10951" s="35"/>
      <c r="T10951" s="35"/>
      <c r="U10951" s="35"/>
      <c r="V10951" s="35"/>
      <c r="W10951" s="35"/>
      <c r="X10951" s="35"/>
      <c r="Y10951" s="35"/>
    </row>
    <row r="10952" customFormat="false" ht="14.25" hidden="false" customHeight="false" outlineLevel="0" collapsed="false">
      <c r="N10952" s="0" t="str">
        <f aca="false">IF(R10952=0,"",IF(Q10952=VLOOKUP(N10951+1,$B$8:$C$360,2,0),N10951+1,N10951))</f>
        <v/>
      </c>
      <c r="P10952" s="30"/>
      <c r="Q10952" s="30"/>
      <c r="R10952" s="35"/>
      <c r="S10952" s="35"/>
      <c r="T10952" s="35"/>
      <c r="U10952" s="35"/>
      <c r="V10952" s="35"/>
      <c r="W10952" s="35"/>
      <c r="X10952" s="35"/>
      <c r="Y10952" s="35"/>
    </row>
    <row r="10953" customFormat="false" ht="14.25" hidden="false" customHeight="false" outlineLevel="0" collapsed="false">
      <c r="N10953" s="0" t="str">
        <f aca="false">IF(R10953=0,"",IF(Q10953=VLOOKUP(N10952+1,$B$8:$C$360,2,0),N10952+1,N10952))</f>
        <v/>
      </c>
      <c r="P10953" s="30"/>
      <c r="Q10953" s="30"/>
      <c r="R10953" s="35"/>
      <c r="S10953" s="35"/>
      <c r="T10953" s="35"/>
      <c r="U10953" s="35"/>
      <c r="V10953" s="35"/>
      <c r="W10953" s="35"/>
      <c r="X10953" s="35"/>
      <c r="Y10953" s="35"/>
    </row>
    <row r="10954" customFormat="false" ht="14.25" hidden="false" customHeight="false" outlineLevel="0" collapsed="false">
      <c r="N10954" s="0" t="str">
        <f aca="false">IF(R10954=0,"",IF(Q10954=VLOOKUP(N10953+1,$B$8:$C$360,2,0),N10953+1,N10953))</f>
        <v/>
      </c>
      <c r="P10954" s="30"/>
      <c r="Q10954" s="30"/>
      <c r="R10954" s="35"/>
      <c r="S10954" s="35"/>
      <c r="T10954" s="35"/>
      <c r="U10954" s="35"/>
      <c r="V10954" s="35"/>
      <c r="W10954" s="35"/>
      <c r="X10954" s="35"/>
      <c r="Y10954" s="35"/>
    </row>
    <row r="10955" customFormat="false" ht="14.25" hidden="false" customHeight="false" outlineLevel="0" collapsed="false">
      <c r="N10955" s="0" t="str">
        <f aca="false">IF(R10955=0,"",IF(Q10955=VLOOKUP(N10954+1,$B$8:$C$360,2,0),N10954+1,N10954))</f>
        <v/>
      </c>
      <c r="P10955" s="30"/>
      <c r="Q10955" s="30"/>
      <c r="R10955" s="35"/>
      <c r="S10955" s="35"/>
      <c r="T10955" s="35"/>
      <c r="U10955" s="35"/>
      <c r="V10955" s="35"/>
      <c r="W10955" s="35"/>
      <c r="X10955" s="35"/>
      <c r="Y10955" s="35"/>
    </row>
    <row r="10956" customFormat="false" ht="14.25" hidden="false" customHeight="false" outlineLevel="0" collapsed="false">
      <c r="N10956" s="0" t="str">
        <f aca="false">IF(R10956=0,"",IF(Q10956=VLOOKUP(N10955+1,$B$8:$C$360,2,0),N10955+1,N10955))</f>
        <v/>
      </c>
      <c r="P10956" s="30"/>
      <c r="Q10956" s="30"/>
      <c r="R10956" s="35"/>
      <c r="S10956" s="35"/>
      <c r="T10956" s="35"/>
      <c r="U10956" s="35"/>
      <c r="V10956" s="35"/>
      <c r="W10956" s="35"/>
      <c r="X10956" s="35"/>
      <c r="Y10956" s="35"/>
    </row>
    <row r="10957" customFormat="false" ht="14.25" hidden="false" customHeight="false" outlineLevel="0" collapsed="false">
      <c r="N10957" s="0" t="str">
        <f aca="false">IF(R10957=0,"",IF(Q10957=VLOOKUP(N10956+1,$B$8:$C$360,2,0),N10956+1,N10956))</f>
        <v/>
      </c>
      <c r="P10957" s="30"/>
      <c r="Q10957" s="30"/>
      <c r="R10957" s="35"/>
      <c r="S10957" s="35"/>
      <c r="T10957" s="35"/>
      <c r="U10957" s="35"/>
      <c r="V10957" s="35"/>
      <c r="W10957" s="35"/>
      <c r="X10957" s="35"/>
      <c r="Y10957" s="35"/>
    </row>
    <row r="10958" customFormat="false" ht="14.25" hidden="false" customHeight="false" outlineLevel="0" collapsed="false">
      <c r="N10958" s="0" t="str">
        <f aca="false">IF(R10958=0,"",IF(Q10958=VLOOKUP(N10957+1,$B$8:$C$360,2,0),N10957+1,N10957))</f>
        <v/>
      </c>
      <c r="P10958" s="30"/>
      <c r="Q10958" s="30"/>
      <c r="R10958" s="35"/>
      <c r="S10958" s="35"/>
      <c r="T10958" s="35"/>
      <c r="U10958" s="35"/>
      <c r="V10958" s="35"/>
      <c r="W10958" s="35"/>
      <c r="X10958" s="35"/>
      <c r="Y10958" s="35"/>
    </row>
    <row r="10959" customFormat="false" ht="14.25" hidden="false" customHeight="false" outlineLevel="0" collapsed="false">
      <c r="N10959" s="0" t="str">
        <f aca="false">IF(R10959=0,"",IF(Q10959=VLOOKUP(N10958+1,$B$8:$C$360,2,0),N10958+1,N10958))</f>
        <v/>
      </c>
      <c r="P10959" s="30"/>
      <c r="Q10959" s="30"/>
      <c r="R10959" s="35"/>
      <c r="S10959" s="35"/>
      <c r="T10959" s="35"/>
      <c r="U10959" s="35"/>
      <c r="V10959" s="35"/>
      <c r="W10959" s="35"/>
      <c r="X10959" s="35"/>
      <c r="Y10959" s="35"/>
    </row>
    <row r="10960" customFormat="false" ht="14.25" hidden="false" customHeight="false" outlineLevel="0" collapsed="false">
      <c r="N10960" s="0" t="str">
        <f aca="false">IF(R10960=0,"",IF(Q10960=VLOOKUP(N10959+1,$B$8:$C$360,2,0),N10959+1,N10959))</f>
        <v/>
      </c>
      <c r="P10960" s="30"/>
      <c r="Q10960" s="30"/>
      <c r="R10960" s="35"/>
      <c r="S10960" s="35"/>
      <c r="T10960" s="35"/>
      <c r="U10960" s="35"/>
      <c r="V10960" s="35"/>
      <c r="W10960" s="35"/>
      <c r="X10960" s="35"/>
      <c r="Y10960" s="35"/>
    </row>
    <row r="10961" customFormat="false" ht="14.25" hidden="false" customHeight="false" outlineLevel="0" collapsed="false">
      <c r="N10961" s="0" t="str">
        <f aca="false">IF(R10961=0,"",IF(Q10961=VLOOKUP(N10960+1,$B$8:$C$360,2,0),N10960+1,N10960))</f>
        <v/>
      </c>
      <c r="P10961" s="30"/>
      <c r="Q10961" s="30"/>
      <c r="R10961" s="35"/>
      <c r="S10961" s="35"/>
      <c r="T10961" s="35"/>
      <c r="U10961" s="35"/>
      <c r="V10961" s="35"/>
      <c r="W10961" s="35"/>
      <c r="X10961" s="35"/>
      <c r="Y10961" s="35"/>
    </row>
    <row r="10962" customFormat="false" ht="14.25" hidden="false" customHeight="false" outlineLevel="0" collapsed="false">
      <c r="N10962" s="0" t="str">
        <f aca="false">IF(R10962=0,"",IF(Q10962=VLOOKUP(N10961+1,$B$8:$C$360,2,0),N10961+1,N10961))</f>
        <v/>
      </c>
      <c r="P10962" s="30"/>
      <c r="Q10962" s="30"/>
      <c r="R10962" s="35"/>
      <c r="S10962" s="35"/>
      <c r="T10962" s="35"/>
      <c r="U10962" s="35"/>
      <c r="V10962" s="35"/>
      <c r="W10962" s="35"/>
      <c r="X10962" s="35"/>
      <c r="Y10962" s="35"/>
    </row>
    <row r="10963" customFormat="false" ht="14.25" hidden="false" customHeight="false" outlineLevel="0" collapsed="false">
      <c r="N10963" s="0" t="str">
        <f aca="false">IF(R10963=0,"",IF(Q10963=VLOOKUP(N10962+1,$B$8:$C$360,2,0),N10962+1,N10962))</f>
        <v/>
      </c>
      <c r="P10963" s="30"/>
      <c r="Q10963" s="30"/>
      <c r="R10963" s="35"/>
      <c r="S10963" s="35"/>
      <c r="T10963" s="35"/>
      <c r="U10963" s="35"/>
      <c r="V10963" s="35"/>
      <c r="W10963" s="35"/>
      <c r="X10963" s="35"/>
      <c r="Y10963" s="35"/>
    </row>
    <row r="10964" customFormat="false" ht="14.25" hidden="false" customHeight="false" outlineLevel="0" collapsed="false">
      <c r="N10964" s="0" t="str">
        <f aca="false">IF(R10964=0,"",IF(Q10964=VLOOKUP(N10963+1,$B$8:$C$360,2,0),N10963+1,N10963))</f>
        <v/>
      </c>
      <c r="P10964" s="30"/>
      <c r="Q10964" s="30"/>
      <c r="R10964" s="35"/>
      <c r="S10964" s="35"/>
      <c r="T10964" s="35"/>
      <c r="U10964" s="35"/>
      <c r="V10964" s="35"/>
      <c r="W10964" s="35"/>
      <c r="X10964" s="35"/>
      <c r="Y10964" s="35"/>
    </row>
    <row r="10965" customFormat="false" ht="14.25" hidden="false" customHeight="false" outlineLevel="0" collapsed="false">
      <c r="N10965" s="0" t="str">
        <f aca="false">IF(R10965=0,"",IF(Q10965=VLOOKUP(N10964+1,$B$8:$C$360,2,0),N10964+1,N10964))</f>
        <v/>
      </c>
      <c r="P10965" s="30"/>
      <c r="Q10965" s="30"/>
      <c r="R10965" s="35"/>
      <c r="S10965" s="35"/>
      <c r="T10965" s="35"/>
      <c r="U10965" s="35"/>
      <c r="V10965" s="35"/>
      <c r="W10965" s="35"/>
      <c r="X10965" s="35"/>
      <c r="Y10965" s="35"/>
    </row>
    <row r="10966" customFormat="false" ht="14.25" hidden="false" customHeight="false" outlineLevel="0" collapsed="false">
      <c r="N10966" s="0" t="str">
        <f aca="false">IF(R10966=0,"",IF(Q10966=VLOOKUP(N10965+1,$B$8:$C$360,2,0),N10965+1,N10965))</f>
        <v/>
      </c>
      <c r="P10966" s="30"/>
      <c r="Q10966" s="30"/>
      <c r="R10966" s="35"/>
      <c r="S10966" s="35"/>
      <c r="T10966" s="35"/>
      <c r="U10966" s="35"/>
      <c r="V10966" s="35"/>
      <c r="W10966" s="35"/>
      <c r="X10966" s="35"/>
      <c r="Y10966" s="35"/>
    </row>
    <row r="10967" customFormat="false" ht="14.25" hidden="false" customHeight="false" outlineLevel="0" collapsed="false">
      <c r="N10967" s="0" t="str">
        <f aca="false">IF(R10967=0,"",IF(Q10967=VLOOKUP(N10966+1,$B$8:$C$360,2,0),N10966+1,N10966))</f>
        <v/>
      </c>
      <c r="P10967" s="30"/>
      <c r="Q10967" s="30"/>
      <c r="R10967" s="35"/>
      <c r="S10967" s="35"/>
      <c r="T10967" s="35"/>
      <c r="U10967" s="35"/>
      <c r="V10967" s="35"/>
      <c r="W10967" s="35"/>
      <c r="X10967" s="35"/>
      <c r="Y10967" s="35"/>
    </row>
    <row r="10968" customFormat="false" ht="14.25" hidden="false" customHeight="false" outlineLevel="0" collapsed="false">
      <c r="N10968" s="0" t="str">
        <f aca="false">IF(R10968=0,"",IF(Q10968=VLOOKUP(N10967+1,$B$8:$C$360,2,0),N10967+1,N10967))</f>
        <v/>
      </c>
      <c r="P10968" s="30"/>
      <c r="Q10968" s="30"/>
      <c r="R10968" s="35"/>
      <c r="S10968" s="35"/>
      <c r="T10968" s="35"/>
      <c r="U10968" s="35"/>
      <c r="V10968" s="35"/>
      <c r="W10968" s="35"/>
      <c r="X10968" s="35"/>
      <c r="Y10968" s="35"/>
    </row>
    <row r="10969" customFormat="false" ht="14.25" hidden="false" customHeight="false" outlineLevel="0" collapsed="false">
      <c r="N10969" s="0" t="str">
        <f aca="false">IF(R10969=0,"",IF(Q10969=VLOOKUP(N10968+1,$B$8:$C$360,2,0),N10968+1,N10968))</f>
        <v/>
      </c>
      <c r="P10969" s="30"/>
      <c r="Q10969" s="30"/>
      <c r="R10969" s="35"/>
      <c r="S10969" s="35"/>
      <c r="T10969" s="35"/>
      <c r="U10969" s="35"/>
      <c r="V10969" s="35"/>
      <c r="W10969" s="35"/>
      <c r="X10969" s="35"/>
      <c r="Y10969" s="35"/>
    </row>
    <row r="10970" customFormat="false" ht="14.25" hidden="false" customHeight="false" outlineLevel="0" collapsed="false">
      <c r="N10970" s="0" t="str">
        <f aca="false">IF(R10970=0,"",IF(Q10970=VLOOKUP(N10969+1,$B$8:$C$360,2,0),N10969+1,N10969))</f>
        <v/>
      </c>
      <c r="P10970" s="30"/>
      <c r="Q10970" s="30"/>
      <c r="R10970" s="35"/>
      <c r="S10970" s="35"/>
      <c r="T10970" s="35"/>
      <c r="U10970" s="35"/>
      <c r="V10970" s="35"/>
      <c r="W10970" s="35"/>
      <c r="X10970" s="35"/>
      <c r="Y10970" s="35"/>
    </row>
    <row r="10971" customFormat="false" ht="14.25" hidden="false" customHeight="false" outlineLevel="0" collapsed="false">
      <c r="N10971" s="0" t="str">
        <f aca="false">IF(R10971=0,"",IF(Q10971=VLOOKUP(N10970+1,$B$8:$C$360,2,0),N10970+1,N10970))</f>
        <v/>
      </c>
      <c r="P10971" s="30"/>
      <c r="Q10971" s="30"/>
      <c r="R10971" s="35"/>
      <c r="S10971" s="35"/>
      <c r="T10971" s="35"/>
      <c r="U10971" s="35"/>
      <c r="V10971" s="35"/>
      <c r="W10971" s="35"/>
      <c r="X10971" s="35"/>
      <c r="Y10971" s="35"/>
    </row>
    <row r="10972" customFormat="false" ht="14.25" hidden="false" customHeight="false" outlineLevel="0" collapsed="false">
      <c r="N10972" s="0" t="str">
        <f aca="false">IF(R10972=0,"",IF(Q10972=VLOOKUP(N10971+1,$B$8:$C$360,2,0),N10971+1,N10971))</f>
        <v/>
      </c>
      <c r="P10972" s="30"/>
      <c r="Q10972" s="30"/>
      <c r="R10972" s="35"/>
      <c r="S10972" s="35"/>
      <c r="T10972" s="35"/>
      <c r="U10972" s="35"/>
      <c r="V10972" s="35"/>
      <c r="W10972" s="35"/>
      <c r="X10972" s="35"/>
      <c r="Y10972" s="35"/>
    </row>
    <row r="10973" customFormat="false" ht="14.25" hidden="false" customHeight="false" outlineLevel="0" collapsed="false">
      <c r="N10973" s="0" t="str">
        <f aca="false">IF(R10973=0,"",IF(Q10973=VLOOKUP(N10972+1,$B$8:$C$360,2,0),N10972+1,N10972))</f>
        <v/>
      </c>
      <c r="P10973" s="30"/>
      <c r="Q10973" s="30"/>
      <c r="R10973" s="35"/>
      <c r="S10973" s="35"/>
      <c r="T10973" s="35"/>
      <c r="U10973" s="35"/>
      <c r="V10973" s="35"/>
      <c r="W10973" s="35"/>
      <c r="X10973" s="35"/>
      <c r="Y10973" s="35"/>
    </row>
    <row r="10974" customFormat="false" ht="14.25" hidden="false" customHeight="false" outlineLevel="0" collapsed="false">
      <c r="N10974" s="0" t="str">
        <f aca="false">IF(R10974=0,"",IF(Q10974=VLOOKUP(N10973+1,$B$8:$C$360,2,0),N10973+1,N10973))</f>
        <v/>
      </c>
      <c r="P10974" s="30"/>
      <c r="Q10974" s="30"/>
      <c r="R10974" s="35"/>
      <c r="S10974" s="35"/>
      <c r="T10974" s="35"/>
      <c r="U10974" s="35"/>
      <c r="V10974" s="35"/>
      <c r="W10974" s="35"/>
      <c r="X10974" s="35"/>
      <c r="Y10974" s="35"/>
    </row>
    <row r="10975" customFormat="false" ht="14.25" hidden="false" customHeight="false" outlineLevel="0" collapsed="false">
      <c r="N10975" s="0" t="str">
        <f aca="false">IF(R10975=0,"",IF(Q10975=VLOOKUP(N10974+1,$B$8:$C$360,2,0),N10974+1,N10974))</f>
        <v/>
      </c>
      <c r="P10975" s="30"/>
      <c r="Q10975" s="30"/>
      <c r="R10975" s="35"/>
      <c r="S10975" s="35"/>
      <c r="T10975" s="35"/>
      <c r="U10975" s="35"/>
      <c r="V10975" s="35"/>
      <c r="W10975" s="35"/>
      <c r="X10975" s="35"/>
      <c r="Y10975" s="35"/>
    </row>
    <row r="10976" customFormat="false" ht="14.25" hidden="false" customHeight="false" outlineLevel="0" collapsed="false">
      <c r="N10976" s="0" t="str">
        <f aca="false">IF(R10976=0,"",IF(Q10976=VLOOKUP(N10975+1,$B$8:$C$360,2,0),N10975+1,N10975))</f>
        <v/>
      </c>
      <c r="P10976" s="30"/>
      <c r="Q10976" s="30"/>
      <c r="R10976" s="35"/>
      <c r="S10976" s="35"/>
      <c r="T10976" s="35"/>
      <c r="U10976" s="35"/>
      <c r="V10976" s="35"/>
      <c r="W10976" s="35"/>
      <c r="X10976" s="35"/>
      <c r="Y10976" s="35"/>
    </row>
    <row r="10977" customFormat="false" ht="14.25" hidden="false" customHeight="false" outlineLevel="0" collapsed="false">
      <c r="N10977" s="0" t="str">
        <f aca="false">IF(R10977=0,"",IF(Q10977=VLOOKUP(N10976+1,$B$8:$C$360,2,0),N10976+1,N10976))</f>
        <v/>
      </c>
      <c r="P10977" s="30"/>
      <c r="Q10977" s="30"/>
      <c r="R10977" s="35"/>
      <c r="S10977" s="35"/>
      <c r="T10977" s="35"/>
      <c r="U10977" s="35"/>
      <c r="V10977" s="35"/>
      <c r="W10977" s="35"/>
      <c r="X10977" s="35"/>
      <c r="Y10977" s="35"/>
    </row>
    <row r="10978" customFormat="false" ht="14.25" hidden="false" customHeight="false" outlineLevel="0" collapsed="false">
      <c r="N10978" s="0" t="str">
        <f aca="false">IF(R10978=0,"",IF(Q10978=VLOOKUP(N10977+1,$B$8:$C$360,2,0),N10977+1,N10977))</f>
        <v/>
      </c>
      <c r="P10978" s="30"/>
      <c r="Q10978" s="30"/>
      <c r="R10978" s="35"/>
      <c r="S10978" s="35"/>
      <c r="T10978" s="35"/>
      <c r="U10978" s="35"/>
      <c r="V10978" s="35"/>
      <c r="W10978" s="35"/>
      <c r="X10978" s="35"/>
      <c r="Y10978" s="35"/>
    </row>
    <row r="10979" customFormat="false" ht="14.25" hidden="false" customHeight="false" outlineLevel="0" collapsed="false">
      <c r="N10979" s="0" t="str">
        <f aca="false">IF(R10979=0,"",IF(Q10979=VLOOKUP(N10978+1,$B$8:$C$360,2,0),N10978+1,N10978))</f>
        <v/>
      </c>
      <c r="P10979" s="30"/>
      <c r="Q10979" s="30"/>
      <c r="R10979" s="35"/>
      <c r="S10979" s="35"/>
      <c r="T10979" s="35"/>
      <c r="U10979" s="35"/>
      <c r="V10979" s="35"/>
      <c r="W10979" s="35"/>
      <c r="X10979" s="35"/>
      <c r="Y10979" s="35"/>
    </row>
    <row r="10980" customFormat="false" ht="14.25" hidden="false" customHeight="false" outlineLevel="0" collapsed="false">
      <c r="N10980" s="0" t="str">
        <f aca="false">IF(R10980=0,"",IF(Q10980=VLOOKUP(N10979+1,$B$8:$C$360,2,0),N10979+1,N10979))</f>
        <v/>
      </c>
      <c r="P10980" s="30"/>
      <c r="Q10980" s="30"/>
      <c r="R10980" s="35"/>
      <c r="S10980" s="35"/>
      <c r="T10980" s="35"/>
      <c r="U10980" s="35"/>
      <c r="V10980" s="35"/>
      <c r="W10980" s="35"/>
      <c r="X10980" s="35"/>
      <c r="Y10980" s="35"/>
    </row>
    <row r="10981" customFormat="false" ht="14.25" hidden="false" customHeight="false" outlineLevel="0" collapsed="false">
      <c r="N10981" s="0" t="str">
        <f aca="false">IF(R10981=0,"",IF(Q10981=VLOOKUP(N10980+1,$B$8:$C$360,2,0),N10980+1,N10980))</f>
        <v/>
      </c>
      <c r="P10981" s="30"/>
      <c r="Q10981" s="30"/>
      <c r="R10981" s="35"/>
      <c r="S10981" s="35"/>
      <c r="T10981" s="35"/>
      <c r="U10981" s="35"/>
      <c r="V10981" s="35"/>
      <c r="W10981" s="35"/>
      <c r="X10981" s="35"/>
      <c r="Y10981" s="35"/>
    </row>
    <row r="10982" customFormat="false" ht="14.25" hidden="false" customHeight="false" outlineLevel="0" collapsed="false">
      <c r="N10982" s="0" t="str">
        <f aca="false">IF(R10982=0,"",IF(Q10982=VLOOKUP(N10981+1,$B$8:$C$360,2,0),N10981+1,N10981))</f>
        <v/>
      </c>
      <c r="P10982" s="30"/>
      <c r="Q10982" s="30"/>
      <c r="R10982" s="35"/>
      <c r="S10982" s="35"/>
      <c r="T10982" s="35"/>
      <c r="U10982" s="35"/>
      <c r="V10982" s="35"/>
      <c r="W10982" s="35"/>
      <c r="X10982" s="35"/>
      <c r="Y10982" s="35"/>
    </row>
    <row r="10983" customFormat="false" ht="14.25" hidden="false" customHeight="false" outlineLevel="0" collapsed="false">
      <c r="N10983" s="0" t="str">
        <f aca="false">IF(R10983=0,"",IF(Q10983=VLOOKUP(N10982+1,$B$8:$C$360,2,0),N10982+1,N10982))</f>
        <v/>
      </c>
      <c r="P10983" s="30"/>
      <c r="Q10983" s="30"/>
      <c r="R10983" s="35"/>
      <c r="S10983" s="35"/>
      <c r="T10983" s="35"/>
      <c r="U10983" s="35"/>
      <c r="V10983" s="35"/>
      <c r="W10983" s="35"/>
      <c r="X10983" s="35"/>
      <c r="Y10983" s="35"/>
    </row>
    <row r="10984" customFormat="false" ht="14.25" hidden="false" customHeight="false" outlineLevel="0" collapsed="false">
      <c r="N10984" s="0" t="str">
        <f aca="false">IF(R10984=0,"",IF(Q10984=VLOOKUP(N10983+1,$B$8:$C$360,2,0),N10983+1,N10983))</f>
        <v/>
      </c>
      <c r="P10984" s="30"/>
      <c r="Q10984" s="30"/>
      <c r="R10984" s="35"/>
      <c r="S10984" s="35"/>
      <c r="T10984" s="35"/>
      <c r="U10984" s="35"/>
      <c r="V10984" s="35"/>
      <c r="W10984" s="35"/>
      <c r="X10984" s="35"/>
      <c r="Y10984" s="35"/>
    </row>
    <row r="10985" customFormat="false" ht="14.25" hidden="false" customHeight="false" outlineLevel="0" collapsed="false">
      <c r="N10985" s="0" t="str">
        <f aca="false">IF(R10985=0,"",IF(Q10985=VLOOKUP(N10984+1,$B$8:$C$360,2,0),N10984+1,N10984))</f>
        <v/>
      </c>
      <c r="P10985" s="30"/>
      <c r="Q10985" s="30"/>
      <c r="R10985" s="35"/>
      <c r="S10985" s="35"/>
      <c r="T10985" s="35"/>
      <c r="U10985" s="35"/>
      <c r="V10985" s="35"/>
      <c r="W10985" s="35"/>
      <c r="X10985" s="35"/>
      <c r="Y10985" s="35"/>
    </row>
    <row r="10986" customFormat="false" ht="14.25" hidden="false" customHeight="false" outlineLevel="0" collapsed="false">
      <c r="N10986" s="0" t="str">
        <f aca="false">IF(R10986=0,"",IF(Q10986=VLOOKUP(N10985+1,$B$8:$C$360,2,0),N10985+1,N10985))</f>
        <v/>
      </c>
      <c r="P10986" s="30"/>
      <c r="Q10986" s="30"/>
      <c r="R10986" s="35"/>
      <c r="S10986" s="35"/>
      <c r="T10986" s="35"/>
      <c r="U10986" s="35"/>
      <c r="V10986" s="35"/>
      <c r="W10986" s="35"/>
      <c r="X10986" s="35"/>
      <c r="Y10986" s="35"/>
    </row>
    <row r="10987" customFormat="false" ht="14.25" hidden="false" customHeight="false" outlineLevel="0" collapsed="false">
      <c r="N10987" s="0" t="str">
        <f aca="false">IF(R10987=0,"",IF(Q10987=VLOOKUP(N10986+1,$B$8:$C$360,2,0),N10986+1,N10986))</f>
        <v/>
      </c>
      <c r="P10987" s="30"/>
      <c r="Q10987" s="30"/>
      <c r="R10987" s="35"/>
      <c r="S10987" s="35"/>
      <c r="T10987" s="35"/>
      <c r="U10987" s="35"/>
      <c r="V10987" s="35"/>
      <c r="W10987" s="35"/>
      <c r="X10987" s="35"/>
      <c r="Y10987" s="35"/>
    </row>
    <row r="10988" customFormat="false" ht="14.25" hidden="false" customHeight="false" outlineLevel="0" collapsed="false">
      <c r="N10988" s="0" t="str">
        <f aca="false">IF(R10988=0,"",IF(Q10988=VLOOKUP(N10987+1,$B$8:$C$360,2,0),N10987+1,N10987))</f>
        <v/>
      </c>
      <c r="P10988" s="30"/>
      <c r="Q10988" s="30"/>
      <c r="R10988" s="35"/>
      <c r="S10988" s="35"/>
      <c r="T10988" s="35"/>
      <c r="U10988" s="35"/>
      <c r="V10988" s="35"/>
      <c r="W10988" s="35"/>
      <c r="X10988" s="35"/>
      <c r="Y10988" s="35"/>
    </row>
    <row r="10989" customFormat="false" ht="14.25" hidden="false" customHeight="false" outlineLevel="0" collapsed="false">
      <c r="N10989" s="0" t="str">
        <f aca="false">IF(R10989=0,"",IF(Q10989=VLOOKUP(N10988+1,$B$8:$C$360,2,0),N10988+1,N10988))</f>
        <v/>
      </c>
      <c r="P10989" s="30"/>
      <c r="Q10989" s="30"/>
      <c r="R10989" s="35"/>
      <c r="S10989" s="35"/>
      <c r="T10989" s="35"/>
      <c r="U10989" s="35"/>
      <c r="V10989" s="35"/>
      <c r="W10989" s="35"/>
      <c r="X10989" s="35"/>
      <c r="Y10989" s="35"/>
    </row>
    <row r="10990" customFormat="false" ht="14.25" hidden="false" customHeight="false" outlineLevel="0" collapsed="false">
      <c r="N10990" s="0" t="str">
        <f aca="false">IF(R10990=0,"",IF(Q10990=VLOOKUP(N10989+1,$B$8:$C$360,2,0),N10989+1,N10989))</f>
        <v/>
      </c>
      <c r="P10990" s="30"/>
      <c r="Q10990" s="30"/>
      <c r="R10990" s="35"/>
      <c r="S10990" s="35"/>
      <c r="T10990" s="35"/>
      <c r="U10990" s="35"/>
      <c r="V10990" s="35"/>
      <c r="W10990" s="35"/>
      <c r="X10990" s="35"/>
      <c r="Y10990" s="35"/>
    </row>
    <row r="10991" customFormat="false" ht="14.25" hidden="false" customHeight="false" outlineLevel="0" collapsed="false">
      <c r="N10991" s="0" t="str">
        <f aca="false">IF(R10991=0,"",IF(Q10991=VLOOKUP(N10990+1,$B$8:$C$360,2,0),N10990+1,N10990))</f>
        <v/>
      </c>
      <c r="P10991" s="30"/>
      <c r="Q10991" s="30"/>
      <c r="R10991" s="35"/>
      <c r="S10991" s="35"/>
      <c r="T10991" s="35"/>
      <c r="U10991" s="35"/>
      <c r="V10991" s="35"/>
      <c r="W10991" s="35"/>
      <c r="X10991" s="35"/>
      <c r="Y10991" s="35"/>
    </row>
    <row r="10992" customFormat="false" ht="14.25" hidden="false" customHeight="false" outlineLevel="0" collapsed="false">
      <c r="N10992" s="0" t="str">
        <f aca="false">IF(R10992=0,"",IF(Q10992=VLOOKUP(N10991+1,$B$8:$C$360,2,0),N10991+1,N10991))</f>
        <v/>
      </c>
      <c r="P10992" s="30"/>
      <c r="Q10992" s="30"/>
      <c r="R10992" s="35"/>
      <c r="S10992" s="35"/>
      <c r="T10992" s="35"/>
      <c r="U10992" s="35"/>
      <c r="V10992" s="35"/>
      <c r="W10992" s="35"/>
      <c r="X10992" s="35"/>
      <c r="Y10992" s="35"/>
    </row>
    <row r="10993" customFormat="false" ht="14.25" hidden="false" customHeight="false" outlineLevel="0" collapsed="false">
      <c r="N10993" s="0" t="str">
        <f aca="false">IF(R10993=0,"",IF(Q10993=VLOOKUP(N10992+1,$B$8:$C$360,2,0),N10992+1,N10992))</f>
        <v/>
      </c>
      <c r="P10993" s="30"/>
      <c r="Q10993" s="30"/>
      <c r="R10993" s="35"/>
      <c r="S10993" s="35"/>
      <c r="T10993" s="35"/>
      <c r="U10993" s="35"/>
      <c r="V10993" s="35"/>
      <c r="W10993" s="35"/>
      <c r="X10993" s="35"/>
      <c r="Y10993" s="35"/>
    </row>
    <row r="10994" customFormat="false" ht="14.25" hidden="false" customHeight="false" outlineLevel="0" collapsed="false">
      <c r="N10994" s="0" t="str">
        <f aca="false">IF(R10994=0,"",IF(Q10994=VLOOKUP(N10993+1,$B$8:$C$360,2,0),N10993+1,N10993))</f>
        <v/>
      </c>
      <c r="P10994" s="30"/>
      <c r="Q10994" s="30"/>
      <c r="R10994" s="35"/>
      <c r="S10994" s="35"/>
      <c r="T10994" s="35"/>
      <c r="U10994" s="35"/>
      <c r="V10994" s="35"/>
      <c r="W10994" s="35"/>
      <c r="X10994" s="35"/>
      <c r="Y10994" s="35"/>
    </row>
    <row r="10995" customFormat="false" ht="14.25" hidden="false" customHeight="false" outlineLevel="0" collapsed="false">
      <c r="N10995" s="0" t="str">
        <f aca="false">IF(R10995=0,"",IF(Q10995=VLOOKUP(N10994+1,$B$8:$C$360,2,0),N10994+1,N10994))</f>
        <v/>
      </c>
      <c r="P10995" s="30"/>
      <c r="Q10995" s="30"/>
      <c r="R10995" s="35"/>
      <c r="S10995" s="35"/>
      <c r="T10995" s="35"/>
      <c r="U10995" s="35"/>
      <c r="V10995" s="35"/>
      <c r="W10995" s="35"/>
      <c r="X10995" s="35"/>
      <c r="Y10995" s="35"/>
    </row>
    <row r="10996" customFormat="false" ht="14.25" hidden="false" customHeight="false" outlineLevel="0" collapsed="false">
      <c r="N10996" s="0" t="str">
        <f aca="false">IF(R10996=0,"",IF(Q10996=VLOOKUP(N10995+1,$B$8:$C$360,2,0),N10995+1,N10995))</f>
        <v/>
      </c>
      <c r="P10996" s="30"/>
      <c r="Q10996" s="30"/>
      <c r="R10996" s="35"/>
      <c r="S10996" s="35"/>
      <c r="T10996" s="35"/>
      <c r="U10996" s="35"/>
      <c r="V10996" s="35"/>
      <c r="W10996" s="35"/>
      <c r="X10996" s="35"/>
      <c r="Y10996" s="35"/>
    </row>
    <row r="10997" customFormat="false" ht="14.25" hidden="false" customHeight="false" outlineLevel="0" collapsed="false">
      <c r="N10997" s="0" t="str">
        <f aca="false">IF(R10997=0,"",IF(Q10997=VLOOKUP(N10996+1,$B$8:$C$360,2,0),N10996+1,N10996))</f>
        <v/>
      </c>
      <c r="P10997" s="30"/>
      <c r="Q10997" s="30"/>
      <c r="R10997" s="35"/>
      <c r="S10997" s="35"/>
      <c r="T10997" s="35"/>
      <c r="U10997" s="35"/>
      <c r="V10997" s="35"/>
      <c r="W10997" s="35"/>
      <c r="X10997" s="35"/>
      <c r="Y10997" s="35"/>
    </row>
    <row r="10998" customFormat="false" ht="14.25" hidden="false" customHeight="false" outlineLevel="0" collapsed="false">
      <c r="N10998" s="0" t="str">
        <f aca="false">IF(R10998=0,"",IF(Q10998=VLOOKUP(N10997+1,$B$8:$C$360,2,0),N10997+1,N10997))</f>
        <v/>
      </c>
      <c r="P10998" s="30"/>
      <c r="Q10998" s="30"/>
      <c r="R10998" s="35"/>
      <c r="S10998" s="35"/>
      <c r="T10998" s="35"/>
      <c r="U10998" s="35"/>
      <c r="V10998" s="35"/>
      <c r="W10998" s="35"/>
      <c r="X10998" s="35"/>
      <c r="Y10998" s="35"/>
    </row>
    <row r="10999" customFormat="false" ht="14.25" hidden="false" customHeight="false" outlineLevel="0" collapsed="false">
      <c r="N10999" s="0" t="str">
        <f aca="false">IF(R10999=0,"",IF(Q10999=VLOOKUP(N10998+1,$B$8:$C$360,2,0),N10998+1,N10998))</f>
        <v/>
      </c>
      <c r="P10999" s="30"/>
      <c r="Q10999" s="30"/>
      <c r="R10999" s="35"/>
      <c r="S10999" s="35"/>
      <c r="T10999" s="35"/>
      <c r="U10999" s="35"/>
      <c r="V10999" s="35"/>
      <c r="W10999" s="35"/>
      <c r="X10999" s="35"/>
      <c r="Y10999" s="35"/>
    </row>
    <row r="11000" customFormat="false" ht="14.25" hidden="false" customHeight="false" outlineLevel="0" collapsed="false">
      <c r="N11000" s="0" t="str">
        <f aca="false">IF(R11000=0,"",IF(Q11000=VLOOKUP(N10999+1,$B$8:$C$360,2,0),N10999+1,N10999))</f>
        <v/>
      </c>
      <c r="P11000" s="30"/>
      <c r="Q11000" s="30"/>
      <c r="R11000" s="35"/>
      <c r="S11000" s="35"/>
      <c r="T11000" s="35"/>
      <c r="U11000" s="35"/>
      <c r="V11000" s="35"/>
      <c r="W11000" s="35"/>
      <c r="X11000" s="35"/>
      <c r="Y11000" s="35"/>
    </row>
    <row r="11001" customFormat="false" ht="14.25" hidden="false" customHeight="false" outlineLevel="0" collapsed="false">
      <c r="N11001" s="0" t="str">
        <f aca="false">IF(R11001=0,"",IF(Q11001=VLOOKUP(N11000+1,$B$8:$C$360,2,0),N11000+1,N11000))</f>
        <v/>
      </c>
      <c r="P11001" s="30"/>
      <c r="Q11001" s="30"/>
      <c r="R11001" s="35"/>
      <c r="S11001" s="35"/>
      <c r="T11001" s="35"/>
      <c r="U11001" s="35"/>
      <c r="V11001" s="35"/>
      <c r="W11001" s="35"/>
      <c r="X11001" s="35"/>
      <c r="Y11001" s="35"/>
    </row>
    <row r="11002" customFormat="false" ht="14.25" hidden="false" customHeight="false" outlineLevel="0" collapsed="false">
      <c r="N11002" s="0" t="str">
        <f aca="false">IF(R11002=0,"",IF(Q11002=VLOOKUP(N11001+1,$B$8:$C$360,2,0),N11001+1,N11001))</f>
        <v/>
      </c>
      <c r="P11002" s="30"/>
      <c r="Q11002" s="30"/>
      <c r="R11002" s="35"/>
      <c r="S11002" s="35"/>
      <c r="T11002" s="35"/>
      <c r="U11002" s="35"/>
      <c r="V11002" s="35"/>
      <c r="W11002" s="35"/>
      <c r="X11002" s="35"/>
      <c r="Y11002" s="35"/>
    </row>
    <row r="11003" customFormat="false" ht="14.25" hidden="false" customHeight="false" outlineLevel="0" collapsed="false">
      <c r="N11003" s="0" t="str">
        <f aca="false">IF(R11003=0,"",IF(Q11003=VLOOKUP(N11002+1,$B$8:$C$360,2,0),N11002+1,N11002))</f>
        <v/>
      </c>
      <c r="P11003" s="30"/>
      <c r="Q11003" s="30"/>
      <c r="R11003" s="35"/>
      <c r="S11003" s="35"/>
      <c r="T11003" s="35"/>
      <c r="U11003" s="35"/>
      <c r="V11003" s="35"/>
      <c r="W11003" s="35"/>
      <c r="X11003" s="35"/>
      <c r="Y11003" s="35"/>
    </row>
    <row r="11004" customFormat="false" ht="14.25" hidden="false" customHeight="false" outlineLevel="0" collapsed="false">
      <c r="N11004" s="0" t="str">
        <f aca="false">IF(R11004=0,"",IF(Q11004=VLOOKUP(N11003+1,$B$8:$C$360,2,0),N11003+1,N11003))</f>
        <v/>
      </c>
      <c r="P11004" s="30"/>
      <c r="Q11004" s="30"/>
      <c r="R11004" s="35"/>
      <c r="S11004" s="35"/>
      <c r="T11004" s="35"/>
      <c r="U11004" s="35"/>
      <c r="V11004" s="35"/>
      <c r="W11004" s="35"/>
      <c r="X11004" s="35"/>
      <c r="Y11004" s="35"/>
    </row>
    <row r="11005" customFormat="false" ht="14.25" hidden="false" customHeight="false" outlineLevel="0" collapsed="false">
      <c r="N11005" s="0" t="str">
        <f aca="false">IF(R11005=0,"",IF(Q11005=VLOOKUP(N11004+1,$B$8:$C$360,2,0),N11004+1,N11004))</f>
        <v/>
      </c>
      <c r="P11005" s="30"/>
      <c r="Q11005" s="30"/>
      <c r="R11005" s="35"/>
      <c r="S11005" s="35"/>
      <c r="T11005" s="35"/>
      <c r="U11005" s="35"/>
      <c r="V11005" s="35"/>
      <c r="W11005" s="35"/>
      <c r="X11005" s="35"/>
      <c r="Y11005" s="35"/>
    </row>
    <row r="11006" customFormat="false" ht="14.25" hidden="false" customHeight="false" outlineLevel="0" collapsed="false">
      <c r="N11006" s="0" t="str">
        <f aca="false">IF(R11006=0,"",IF(Q11006=VLOOKUP(N11005+1,$B$8:$C$360,2,0),N11005+1,N11005))</f>
        <v/>
      </c>
      <c r="P11006" s="30"/>
      <c r="Q11006" s="30"/>
      <c r="R11006" s="35"/>
      <c r="S11006" s="35"/>
      <c r="T11006" s="35"/>
      <c r="U11006" s="35"/>
      <c r="V11006" s="35"/>
      <c r="W11006" s="35"/>
      <c r="X11006" s="35"/>
      <c r="Y11006" s="35"/>
    </row>
    <row r="11007" customFormat="false" ht="14.25" hidden="false" customHeight="false" outlineLevel="0" collapsed="false">
      <c r="N11007" s="0" t="str">
        <f aca="false">IF(R11007=0,"",IF(Q11007=VLOOKUP(N11006+1,$B$8:$C$360,2,0),N11006+1,N11006))</f>
        <v/>
      </c>
      <c r="P11007" s="30"/>
      <c r="Q11007" s="30"/>
      <c r="R11007" s="35"/>
      <c r="S11007" s="35"/>
      <c r="T11007" s="35"/>
      <c r="U11007" s="35"/>
      <c r="V11007" s="35"/>
      <c r="W11007" s="35"/>
      <c r="X11007" s="35"/>
      <c r="Y11007" s="35"/>
    </row>
    <row r="11008" customFormat="false" ht="14.25" hidden="false" customHeight="false" outlineLevel="0" collapsed="false">
      <c r="N11008" s="0" t="str">
        <f aca="false">IF(R11008=0,"",IF(Q11008=VLOOKUP(N11007+1,$B$8:$C$360,2,0),N11007+1,N11007))</f>
        <v/>
      </c>
      <c r="P11008" s="30"/>
      <c r="Q11008" s="30"/>
      <c r="R11008" s="35"/>
      <c r="S11008" s="35"/>
      <c r="T11008" s="35"/>
      <c r="U11008" s="35"/>
      <c r="V11008" s="35"/>
      <c r="W11008" s="35"/>
      <c r="X11008" s="35"/>
      <c r="Y11008" s="35"/>
    </row>
    <row r="11009" customFormat="false" ht="14.25" hidden="false" customHeight="false" outlineLevel="0" collapsed="false">
      <c r="N11009" s="0" t="str">
        <f aca="false">IF(R11009=0,"",IF(Q11009=VLOOKUP(N11008+1,$B$8:$C$360,2,0),N11008+1,N11008))</f>
        <v/>
      </c>
      <c r="P11009" s="30"/>
      <c r="Q11009" s="30"/>
      <c r="R11009" s="35"/>
      <c r="S11009" s="35"/>
      <c r="T11009" s="35"/>
      <c r="U11009" s="35"/>
      <c r="V11009" s="35"/>
      <c r="W11009" s="35"/>
      <c r="X11009" s="35"/>
      <c r="Y11009" s="35"/>
    </row>
    <row r="11010" customFormat="false" ht="14.25" hidden="false" customHeight="false" outlineLevel="0" collapsed="false">
      <c r="N11010" s="0" t="str">
        <f aca="false">IF(R11010=0,"",IF(Q11010=VLOOKUP(N11009+1,$B$8:$C$360,2,0),N11009+1,N11009))</f>
        <v/>
      </c>
      <c r="P11010" s="30"/>
      <c r="Q11010" s="30"/>
      <c r="R11010" s="35"/>
      <c r="S11010" s="35"/>
      <c r="T11010" s="35"/>
      <c r="U11010" s="35"/>
      <c r="V11010" s="35"/>
      <c r="W11010" s="35"/>
      <c r="X11010" s="35"/>
      <c r="Y11010" s="35"/>
    </row>
    <row r="11011" customFormat="false" ht="14.25" hidden="false" customHeight="false" outlineLevel="0" collapsed="false">
      <c r="N11011" s="0" t="str">
        <f aca="false">IF(R11011=0,"",IF(Q11011=VLOOKUP(N11010+1,$B$8:$C$360,2,0),N11010+1,N11010))</f>
        <v/>
      </c>
      <c r="P11011" s="30"/>
      <c r="Q11011" s="30"/>
      <c r="R11011" s="35"/>
      <c r="S11011" s="35"/>
      <c r="T11011" s="35"/>
      <c r="U11011" s="35"/>
      <c r="V11011" s="35"/>
      <c r="W11011" s="35"/>
      <c r="X11011" s="35"/>
      <c r="Y11011" s="35"/>
    </row>
    <row r="11012" customFormat="false" ht="14.25" hidden="false" customHeight="false" outlineLevel="0" collapsed="false">
      <c r="N11012" s="0" t="str">
        <f aca="false">IF(R11012=0,"",IF(Q11012=VLOOKUP(N11011+1,$B$8:$C$360,2,0),N11011+1,N11011))</f>
        <v/>
      </c>
      <c r="P11012" s="30"/>
      <c r="Q11012" s="30"/>
      <c r="R11012" s="35"/>
      <c r="S11012" s="35"/>
      <c r="T11012" s="35"/>
      <c r="U11012" s="35"/>
      <c r="V11012" s="35"/>
      <c r="W11012" s="35"/>
      <c r="X11012" s="35"/>
      <c r="Y11012" s="35"/>
    </row>
    <row r="11013" customFormat="false" ht="14.25" hidden="false" customHeight="false" outlineLevel="0" collapsed="false">
      <c r="N11013" s="0" t="str">
        <f aca="false">IF(R11013=0,"",IF(Q11013=VLOOKUP(N11012+1,$B$8:$C$360,2,0),N11012+1,N11012))</f>
        <v/>
      </c>
      <c r="P11013" s="30"/>
      <c r="Q11013" s="30"/>
      <c r="R11013" s="35"/>
      <c r="S11013" s="35"/>
      <c r="T11013" s="35"/>
      <c r="U11013" s="35"/>
      <c r="V11013" s="35"/>
      <c r="W11013" s="35"/>
      <c r="X11013" s="35"/>
      <c r="Y11013" s="35"/>
    </row>
    <row r="11014" customFormat="false" ht="14.25" hidden="false" customHeight="false" outlineLevel="0" collapsed="false">
      <c r="N11014" s="0" t="str">
        <f aca="false">IF(R11014=0,"",IF(Q11014=VLOOKUP(N11013+1,$B$8:$C$360,2,0),N11013+1,N11013))</f>
        <v/>
      </c>
      <c r="P11014" s="30"/>
      <c r="Q11014" s="30"/>
      <c r="R11014" s="35"/>
      <c r="S11014" s="35"/>
      <c r="T11014" s="35"/>
      <c r="U11014" s="35"/>
      <c r="V11014" s="35"/>
      <c r="W11014" s="35"/>
      <c r="X11014" s="35"/>
      <c r="Y11014" s="35"/>
    </row>
    <row r="11015" customFormat="false" ht="14.25" hidden="false" customHeight="false" outlineLevel="0" collapsed="false">
      <c r="N11015" s="0" t="str">
        <f aca="false">IF(R11015=0,"",IF(Q11015=VLOOKUP(N11014+1,$B$8:$C$360,2,0),N11014+1,N11014))</f>
        <v/>
      </c>
      <c r="P11015" s="30"/>
      <c r="Q11015" s="30"/>
      <c r="R11015" s="35"/>
      <c r="S11015" s="35"/>
      <c r="T11015" s="35"/>
      <c r="U11015" s="35"/>
      <c r="V11015" s="35"/>
      <c r="W11015" s="35"/>
      <c r="X11015" s="35"/>
      <c r="Y11015" s="35"/>
    </row>
    <row r="11016" customFormat="false" ht="14.25" hidden="false" customHeight="false" outlineLevel="0" collapsed="false">
      <c r="N11016" s="0" t="str">
        <f aca="false">IF(R11016=0,"",IF(Q11016=VLOOKUP(N11015+1,$B$8:$C$360,2,0),N11015+1,N11015))</f>
        <v/>
      </c>
      <c r="P11016" s="30"/>
      <c r="Q11016" s="30"/>
      <c r="R11016" s="35"/>
      <c r="S11016" s="35"/>
      <c r="T11016" s="35"/>
      <c r="U11016" s="35"/>
      <c r="V11016" s="35"/>
      <c r="W11016" s="35"/>
      <c r="X11016" s="35"/>
      <c r="Y11016" s="35"/>
    </row>
    <row r="11017" customFormat="false" ht="14.25" hidden="false" customHeight="false" outlineLevel="0" collapsed="false">
      <c r="N11017" s="0" t="str">
        <f aca="false">IF(R11017=0,"",IF(Q11017=VLOOKUP(N11016+1,$B$8:$C$360,2,0),N11016+1,N11016))</f>
        <v/>
      </c>
      <c r="P11017" s="30"/>
      <c r="Q11017" s="30"/>
      <c r="R11017" s="35"/>
      <c r="S11017" s="35"/>
      <c r="T11017" s="35"/>
      <c r="U11017" s="35"/>
      <c r="V11017" s="35"/>
      <c r="W11017" s="35"/>
      <c r="X11017" s="35"/>
      <c r="Y11017" s="35"/>
    </row>
    <row r="11018" customFormat="false" ht="14.25" hidden="false" customHeight="false" outlineLevel="0" collapsed="false">
      <c r="N11018" s="0" t="str">
        <f aca="false">IF(R11018=0,"",IF(Q11018=VLOOKUP(N11017+1,$B$8:$C$360,2,0),N11017+1,N11017))</f>
        <v/>
      </c>
      <c r="P11018" s="30"/>
      <c r="Q11018" s="30"/>
      <c r="R11018" s="35"/>
      <c r="S11018" s="35"/>
      <c r="T11018" s="35"/>
      <c r="U11018" s="35"/>
      <c r="V11018" s="35"/>
      <c r="W11018" s="35"/>
      <c r="X11018" s="35"/>
      <c r="Y11018" s="35"/>
    </row>
    <row r="11019" customFormat="false" ht="14.25" hidden="false" customHeight="false" outlineLevel="0" collapsed="false">
      <c r="N11019" s="0" t="str">
        <f aca="false">IF(R11019=0,"",IF(Q11019=VLOOKUP(N11018+1,$B$8:$C$360,2,0),N11018+1,N11018))</f>
        <v/>
      </c>
      <c r="P11019" s="30"/>
      <c r="Q11019" s="30"/>
      <c r="R11019" s="35"/>
      <c r="S11019" s="35"/>
      <c r="T11019" s="35"/>
      <c r="U11019" s="35"/>
      <c r="V11019" s="35"/>
      <c r="W11019" s="35"/>
      <c r="X11019" s="35"/>
      <c r="Y11019" s="35"/>
    </row>
    <row r="11020" customFormat="false" ht="14.25" hidden="false" customHeight="false" outlineLevel="0" collapsed="false">
      <c r="N11020" s="0" t="str">
        <f aca="false">IF(R11020=0,"",IF(Q11020=VLOOKUP(N11019+1,$B$8:$C$360,2,0),N11019+1,N11019))</f>
        <v/>
      </c>
      <c r="P11020" s="30"/>
      <c r="Q11020" s="30"/>
      <c r="R11020" s="35"/>
      <c r="S11020" s="35"/>
      <c r="T11020" s="35"/>
      <c r="U11020" s="35"/>
      <c r="V11020" s="35"/>
      <c r="W11020" s="35"/>
      <c r="X11020" s="35"/>
      <c r="Y11020" s="35"/>
    </row>
    <row r="11021" customFormat="false" ht="14.25" hidden="false" customHeight="false" outlineLevel="0" collapsed="false">
      <c r="N11021" s="0" t="str">
        <f aca="false">IF(R11021=0,"",IF(Q11021=VLOOKUP(N11020+1,$B$8:$C$360,2,0),N11020+1,N11020))</f>
        <v/>
      </c>
      <c r="P11021" s="30"/>
      <c r="Q11021" s="30"/>
      <c r="R11021" s="35"/>
      <c r="S11021" s="35"/>
      <c r="T11021" s="35"/>
      <c r="U11021" s="35"/>
      <c r="V11021" s="35"/>
      <c r="W11021" s="35"/>
      <c r="X11021" s="35"/>
      <c r="Y11021" s="35"/>
    </row>
    <row r="11022" customFormat="false" ht="14.25" hidden="false" customHeight="false" outlineLevel="0" collapsed="false">
      <c r="N11022" s="0" t="str">
        <f aca="false">IF(R11022=0,"",IF(Q11022=VLOOKUP(N11021+1,$B$8:$C$360,2,0),N11021+1,N11021))</f>
        <v/>
      </c>
      <c r="P11022" s="30"/>
      <c r="Q11022" s="30"/>
      <c r="R11022" s="35"/>
      <c r="S11022" s="35"/>
      <c r="T11022" s="35"/>
      <c r="U11022" s="35"/>
      <c r="V11022" s="35"/>
      <c r="W11022" s="35"/>
      <c r="X11022" s="35"/>
      <c r="Y11022" s="35"/>
    </row>
    <row r="11023" customFormat="false" ht="14.25" hidden="false" customHeight="false" outlineLevel="0" collapsed="false">
      <c r="N11023" s="0" t="str">
        <f aca="false">IF(R11023=0,"",IF(Q11023=VLOOKUP(N11022+1,$B$8:$C$360,2,0),N11022+1,N11022))</f>
        <v/>
      </c>
      <c r="P11023" s="30"/>
      <c r="Q11023" s="30"/>
      <c r="R11023" s="35"/>
      <c r="S11023" s="35"/>
      <c r="T11023" s="35"/>
      <c r="U11023" s="35"/>
      <c r="V11023" s="35"/>
      <c r="W11023" s="35"/>
      <c r="X11023" s="35"/>
      <c r="Y11023" s="35"/>
    </row>
    <row r="11024" customFormat="false" ht="14.25" hidden="false" customHeight="false" outlineLevel="0" collapsed="false">
      <c r="N11024" s="0" t="str">
        <f aca="false">IF(R11024=0,"",IF(Q11024=VLOOKUP(N11023+1,$B$8:$C$360,2,0),N11023+1,N11023))</f>
        <v/>
      </c>
      <c r="P11024" s="30"/>
      <c r="Q11024" s="30"/>
      <c r="R11024" s="35"/>
      <c r="S11024" s="35"/>
      <c r="T11024" s="35"/>
      <c r="U11024" s="35"/>
      <c r="V11024" s="35"/>
      <c r="W11024" s="35"/>
      <c r="X11024" s="35"/>
      <c r="Y11024" s="35"/>
    </row>
    <row r="11025" customFormat="false" ht="14.25" hidden="false" customHeight="false" outlineLevel="0" collapsed="false">
      <c r="N11025" s="0" t="str">
        <f aca="false">IF(R11025=0,"",IF(Q11025=VLOOKUP(N11024+1,$B$8:$C$360,2,0),N11024+1,N11024))</f>
        <v/>
      </c>
      <c r="P11025" s="30"/>
      <c r="Q11025" s="30"/>
      <c r="R11025" s="35"/>
      <c r="S11025" s="35"/>
      <c r="T11025" s="35"/>
      <c r="U11025" s="35"/>
      <c r="V11025" s="35"/>
      <c r="W11025" s="35"/>
      <c r="X11025" s="35"/>
      <c r="Y11025" s="35"/>
    </row>
    <row r="11026" customFormat="false" ht="14.25" hidden="false" customHeight="false" outlineLevel="0" collapsed="false">
      <c r="N11026" s="0" t="str">
        <f aca="false">IF(R11026=0,"",IF(Q11026=VLOOKUP(N11025+1,$B$8:$C$360,2,0),N11025+1,N11025))</f>
        <v/>
      </c>
      <c r="P11026" s="30"/>
      <c r="Q11026" s="30"/>
      <c r="R11026" s="35"/>
      <c r="S11026" s="35"/>
      <c r="T11026" s="35"/>
      <c r="U11026" s="35"/>
      <c r="V11026" s="35"/>
      <c r="W11026" s="35"/>
      <c r="X11026" s="35"/>
      <c r="Y11026" s="35"/>
    </row>
    <row r="11027" customFormat="false" ht="14.25" hidden="false" customHeight="false" outlineLevel="0" collapsed="false">
      <c r="N11027" s="0" t="str">
        <f aca="false">IF(R11027=0,"",IF(Q11027=VLOOKUP(N11026+1,$B$8:$C$360,2,0),N11026+1,N11026))</f>
        <v/>
      </c>
      <c r="P11027" s="30"/>
      <c r="Q11027" s="30"/>
      <c r="R11027" s="35"/>
      <c r="S11027" s="35"/>
      <c r="T11027" s="35"/>
      <c r="U11027" s="35"/>
      <c r="V11027" s="35"/>
      <c r="W11027" s="35"/>
      <c r="X11027" s="35"/>
      <c r="Y11027" s="35"/>
    </row>
    <row r="11028" customFormat="false" ht="14.25" hidden="false" customHeight="false" outlineLevel="0" collapsed="false">
      <c r="N11028" s="0" t="str">
        <f aca="false">IF(R11028=0,"",IF(Q11028=VLOOKUP(N11027+1,$B$8:$C$360,2,0),N11027+1,N11027))</f>
        <v/>
      </c>
      <c r="P11028" s="30"/>
      <c r="Q11028" s="30"/>
      <c r="R11028" s="35"/>
      <c r="S11028" s="35"/>
      <c r="T11028" s="35"/>
      <c r="U11028" s="35"/>
      <c r="V11028" s="35"/>
      <c r="W11028" s="35"/>
      <c r="X11028" s="35"/>
      <c r="Y11028" s="35"/>
    </row>
    <row r="11029" customFormat="false" ht="14.25" hidden="false" customHeight="false" outlineLevel="0" collapsed="false">
      <c r="N11029" s="0" t="str">
        <f aca="false">IF(R11029=0,"",IF(Q11029=VLOOKUP(N11028+1,$B$8:$C$360,2,0),N11028+1,N11028))</f>
        <v/>
      </c>
      <c r="P11029" s="30"/>
      <c r="Q11029" s="30"/>
      <c r="R11029" s="35"/>
      <c r="S11029" s="35"/>
      <c r="T11029" s="35"/>
      <c r="U11029" s="35"/>
      <c r="V11029" s="35"/>
      <c r="W11029" s="35"/>
      <c r="X11029" s="35"/>
      <c r="Y11029" s="35"/>
    </row>
    <row r="11030" customFormat="false" ht="14.25" hidden="false" customHeight="false" outlineLevel="0" collapsed="false">
      <c r="N11030" s="0" t="str">
        <f aca="false">IF(R11030=0,"",IF(Q11030=VLOOKUP(N11029+1,$B$8:$C$360,2,0),N11029+1,N11029))</f>
        <v/>
      </c>
      <c r="P11030" s="30"/>
      <c r="Q11030" s="30"/>
      <c r="R11030" s="35"/>
      <c r="S11030" s="35"/>
      <c r="T11030" s="35"/>
      <c r="U11030" s="35"/>
      <c r="V11030" s="35"/>
      <c r="W11030" s="35"/>
      <c r="X11030" s="35"/>
      <c r="Y11030" s="35"/>
    </row>
    <row r="11031" customFormat="false" ht="14.25" hidden="false" customHeight="false" outlineLevel="0" collapsed="false">
      <c r="N11031" s="0" t="str">
        <f aca="false">IF(R11031=0,"",IF(Q11031=VLOOKUP(N11030+1,$B$8:$C$360,2,0),N11030+1,N11030))</f>
        <v/>
      </c>
      <c r="P11031" s="30"/>
      <c r="Q11031" s="30"/>
      <c r="R11031" s="35"/>
      <c r="S11031" s="35"/>
      <c r="T11031" s="35"/>
      <c r="U11031" s="35"/>
      <c r="V11031" s="35"/>
      <c r="W11031" s="35"/>
      <c r="X11031" s="35"/>
      <c r="Y11031" s="35"/>
    </row>
    <row r="11032" customFormat="false" ht="14.25" hidden="false" customHeight="false" outlineLevel="0" collapsed="false">
      <c r="N11032" s="0" t="str">
        <f aca="false">IF(R11032=0,"",IF(Q11032=VLOOKUP(N11031+1,$B$8:$C$360,2,0),N11031+1,N11031))</f>
        <v/>
      </c>
      <c r="P11032" s="30"/>
      <c r="Q11032" s="30"/>
      <c r="R11032" s="35"/>
      <c r="S11032" s="35"/>
      <c r="T11032" s="35"/>
      <c r="U11032" s="35"/>
      <c r="V11032" s="35"/>
      <c r="W11032" s="35"/>
      <c r="X11032" s="35"/>
      <c r="Y11032" s="35"/>
    </row>
    <row r="11033" customFormat="false" ht="14.25" hidden="false" customHeight="false" outlineLevel="0" collapsed="false">
      <c r="N11033" s="0" t="str">
        <f aca="false">IF(R11033=0,"",IF(Q11033=VLOOKUP(N11032+1,$B$8:$C$360,2,0),N11032+1,N11032))</f>
        <v/>
      </c>
      <c r="P11033" s="30"/>
      <c r="Q11033" s="30"/>
      <c r="R11033" s="35"/>
      <c r="S11033" s="35"/>
      <c r="T11033" s="35"/>
      <c r="U11033" s="35"/>
      <c r="V11033" s="35"/>
      <c r="W11033" s="35"/>
      <c r="X11033" s="35"/>
      <c r="Y11033" s="35"/>
    </row>
    <row r="11034" customFormat="false" ht="14.25" hidden="false" customHeight="false" outlineLevel="0" collapsed="false">
      <c r="N11034" s="0" t="str">
        <f aca="false">IF(R11034=0,"",IF(Q11034=VLOOKUP(N11033+1,$B$8:$C$360,2,0),N11033+1,N11033))</f>
        <v/>
      </c>
      <c r="P11034" s="30"/>
      <c r="Q11034" s="30"/>
      <c r="R11034" s="35"/>
      <c r="S11034" s="35"/>
      <c r="T11034" s="35"/>
      <c r="U11034" s="35"/>
      <c r="V11034" s="35"/>
      <c r="W11034" s="35"/>
      <c r="X11034" s="35"/>
      <c r="Y11034" s="35"/>
    </row>
    <row r="11035" customFormat="false" ht="14.25" hidden="false" customHeight="false" outlineLevel="0" collapsed="false">
      <c r="N11035" s="0" t="str">
        <f aca="false">IF(R11035=0,"",IF(Q11035=VLOOKUP(N11034+1,$B$8:$C$360,2,0),N11034+1,N11034))</f>
        <v/>
      </c>
      <c r="P11035" s="30"/>
      <c r="Q11035" s="30"/>
      <c r="R11035" s="35"/>
      <c r="S11035" s="35"/>
      <c r="T11035" s="35"/>
      <c r="U11035" s="35"/>
      <c r="V11035" s="35"/>
      <c r="W11035" s="35"/>
      <c r="X11035" s="35"/>
      <c r="Y11035" s="35"/>
    </row>
    <row r="11036" customFormat="false" ht="14.25" hidden="false" customHeight="false" outlineLevel="0" collapsed="false">
      <c r="N11036" s="0" t="str">
        <f aca="false">IF(R11036=0,"",IF(Q11036=VLOOKUP(N11035+1,$B$8:$C$360,2,0),N11035+1,N11035))</f>
        <v/>
      </c>
      <c r="P11036" s="30"/>
      <c r="Q11036" s="30"/>
      <c r="R11036" s="35"/>
      <c r="S11036" s="35"/>
      <c r="T11036" s="35"/>
      <c r="U11036" s="35"/>
      <c r="V11036" s="35"/>
      <c r="W11036" s="35"/>
      <c r="X11036" s="35"/>
      <c r="Y11036" s="35"/>
    </row>
    <row r="11037" customFormat="false" ht="14.25" hidden="false" customHeight="false" outlineLevel="0" collapsed="false">
      <c r="N11037" s="0" t="str">
        <f aca="false">IF(R11037=0,"",IF(Q11037=VLOOKUP(N11036+1,$B$8:$C$360,2,0),N11036+1,N11036))</f>
        <v/>
      </c>
      <c r="P11037" s="30"/>
      <c r="Q11037" s="30"/>
      <c r="R11037" s="35"/>
      <c r="S11037" s="35"/>
      <c r="T11037" s="35"/>
      <c r="U11037" s="35"/>
      <c r="V11037" s="35"/>
      <c r="W11037" s="35"/>
      <c r="X11037" s="35"/>
      <c r="Y11037" s="35"/>
    </row>
    <row r="11038" customFormat="false" ht="14.25" hidden="false" customHeight="false" outlineLevel="0" collapsed="false">
      <c r="N11038" s="0" t="str">
        <f aca="false">IF(R11038=0,"",IF(Q11038=VLOOKUP(N11037+1,$B$8:$C$360,2,0),N11037+1,N11037))</f>
        <v/>
      </c>
      <c r="P11038" s="30"/>
      <c r="Q11038" s="30"/>
      <c r="R11038" s="35"/>
      <c r="S11038" s="35"/>
      <c r="T11038" s="35"/>
      <c r="U11038" s="35"/>
      <c r="V11038" s="35"/>
      <c r="W11038" s="35"/>
      <c r="X11038" s="35"/>
      <c r="Y11038" s="35"/>
    </row>
    <row r="11039" customFormat="false" ht="14.25" hidden="false" customHeight="false" outlineLevel="0" collapsed="false">
      <c r="N11039" s="0" t="str">
        <f aca="false">IF(R11039=0,"",IF(Q11039=VLOOKUP(N11038+1,$B$8:$C$360,2,0),N11038+1,N11038))</f>
        <v/>
      </c>
      <c r="P11039" s="30"/>
      <c r="Q11039" s="30"/>
      <c r="R11039" s="35"/>
      <c r="S11039" s="35"/>
      <c r="T11039" s="35"/>
      <c r="U11039" s="35"/>
      <c r="V11039" s="35"/>
      <c r="W11039" s="35"/>
      <c r="X11039" s="35"/>
      <c r="Y11039" s="35"/>
    </row>
    <row r="11040" customFormat="false" ht="14.25" hidden="false" customHeight="false" outlineLevel="0" collapsed="false">
      <c r="N11040" s="0" t="str">
        <f aca="false">IF(R11040=0,"",IF(Q11040=VLOOKUP(N11039+1,$B$8:$C$360,2,0),N11039+1,N11039))</f>
        <v/>
      </c>
      <c r="P11040" s="30"/>
      <c r="Q11040" s="30"/>
      <c r="R11040" s="35"/>
      <c r="S11040" s="35"/>
      <c r="T11040" s="35"/>
      <c r="U11040" s="35"/>
      <c r="V11040" s="35"/>
      <c r="W11040" s="35"/>
      <c r="X11040" s="35"/>
      <c r="Y11040" s="35"/>
    </row>
    <row r="11041" customFormat="false" ht="14.25" hidden="false" customHeight="false" outlineLevel="0" collapsed="false">
      <c r="N11041" s="0" t="str">
        <f aca="false">IF(R11041=0,"",IF(Q11041=VLOOKUP(N11040+1,$B$8:$C$360,2,0),N11040+1,N11040))</f>
        <v/>
      </c>
      <c r="P11041" s="30"/>
      <c r="Q11041" s="30"/>
      <c r="R11041" s="35"/>
      <c r="S11041" s="35"/>
      <c r="T11041" s="35"/>
      <c r="U11041" s="35"/>
      <c r="V11041" s="35"/>
      <c r="W11041" s="35"/>
      <c r="X11041" s="35"/>
      <c r="Y11041" s="35"/>
    </row>
    <row r="11042" customFormat="false" ht="14.25" hidden="false" customHeight="false" outlineLevel="0" collapsed="false">
      <c r="N11042" s="0" t="str">
        <f aca="false">IF(R11042=0,"",IF(Q11042=VLOOKUP(N11041+1,$B$8:$C$360,2,0),N11041+1,N11041))</f>
        <v/>
      </c>
      <c r="P11042" s="30"/>
      <c r="Q11042" s="30"/>
      <c r="R11042" s="35"/>
      <c r="S11042" s="35"/>
      <c r="T11042" s="35"/>
      <c r="U11042" s="35"/>
      <c r="V11042" s="35"/>
      <c r="W11042" s="35"/>
      <c r="X11042" s="35"/>
      <c r="Y11042" s="35"/>
    </row>
    <row r="11043" customFormat="false" ht="14.25" hidden="false" customHeight="false" outlineLevel="0" collapsed="false">
      <c r="N11043" s="0" t="str">
        <f aca="false">IF(R11043=0,"",IF(Q11043=VLOOKUP(N11042+1,$B$8:$C$360,2,0),N11042+1,N11042))</f>
        <v/>
      </c>
      <c r="P11043" s="30"/>
      <c r="Q11043" s="30"/>
      <c r="R11043" s="35"/>
      <c r="S11043" s="35"/>
      <c r="T11043" s="35"/>
      <c r="U11043" s="35"/>
      <c r="V11043" s="35"/>
      <c r="W11043" s="35"/>
      <c r="X11043" s="35"/>
      <c r="Y11043" s="35"/>
    </row>
    <row r="11044" customFormat="false" ht="14.25" hidden="false" customHeight="false" outlineLevel="0" collapsed="false">
      <c r="N11044" s="0" t="str">
        <f aca="false">IF(R11044=0,"",IF(Q11044=VLOOKUP(N11043+1,$B$8:$C$360,2,0),N11043+1,N11043))</f>
        <v/>
      </c>
      <c r="P11044" s="30"/>
      <c r="Q11044" s="30"/>
      <c r="R11044" s="35"/>
      <c r="S11044" s="35"/>
      <c r="T11044" s="35"/>
      <c r="U11044" s="35"/>
      <c r="V11044" s="35"/>
      <c r="W11044" s="35"/>
      <c r="X11044" s="35"/>
      <c r="Y11044" s="35"/>
    </row>
    <row r="11045" customFormat="false" ht="14.25" hidden="false" customHeight="false" outlineLevel="0" collapsed="false">
      <c r="N11045" s="0" t="str">
        <f aca="false">IF(R11045=0,"",IF(Q11045=VLOOKUP(N11044+1,$B$8:$C$360,2,0),N11044+1,N11044))</f>
        <v/>
      </c>
      <c r="P11045" s="30"/>
      <c r="Q11045" s="30"/>
      <c r="R11045" s="35"/>
      <c r="S11045" s="35"/>
      <c r="T11045" s="35"/>
      <c r="U11045" s="35"/>
      <c r="V11045" s="35"/>
      <c r="W11045" s="35"/>
      <c r="X11045" s="35"/>
      <c r="Y11045" s="35"/>
    </row>
    <row r="11046" customFormat="false" ht="14.25" hidden="false" customHeight="false" outlineLevel="0" collapsed="false">
      <c r="N11046" s="0" t="str">
        <f aca="false">IF(R11046=0,"",IF(Q11046=VLOOKUP(N11045+1,$B$8:$C$360,2,0),N11045+1,N11045))</f>
        <v/>
      </c>
      <c r="P11046" s="30"/>
      <c r="Q11046" s="30"/>
      <c r="R11046" s="35"/>
      <c r="S11046" s="35"/>
      <c r="T11046" s="35"/>
      <c r="U11046" s="35"/>
      <c r="V11046" s="35"/>
      <c r="W11046" s="35"/>
      <c r="X11046" s="35"/>
      <c r="Y11046" s="35"/>
    </row>
    <row r="11047" customFormat="false" ht="14.25" hidden="false" customHeight="false" outlineLevel="0" collapsed="false">
      <c r="N11047" s="0" t="str">
        <f aca="false">IF(R11047=0,"",IF(Q11047=VLOOKUP(N11046+1,$B$8:$C$360,2,0),N11046+1,N11046))</f>
        <v/>
      </c>
      <c r="P11047" s="30"/>
      <c r="Q11047" s="30"/>
      <c r="R11047" s="35"/>
      <c r="S11047" s="35"/>
      <c r="T11047" s="35"/>
      <c r="U11047" s="35"/>
      <c r="V11047" s="35"/>
      <c r="W11047" s="35"/>
      <c r="X11047" s="35"/>
      <c r="Y11047" s="35"/>
    </row>
    <row r="11048" customFormat="false" ht="14.25" hidden="false" customHeight="false" outlineLevel="0" collapsed="false">
      <c r="N11048" s="0" t="str">
        <f aca="false">IF(R11048=0,"",IF(Q11048=VLOOKUP(N11047+1,$B$8:$C$360,2,0),N11047+1,N11047))</f>
        <v/>
      </c>
      <c r="P11048" s="30"/>
      <c r="Q11048" s="30"/>
      <c r="R11048" s="35"/>
      <c r="S11048" s="35"/>
      <c r="T11048" s="35"/>
      <c r="U11048" s="35"/>
      <c r="V11048" s="35"/>
      <c r="W11048" s="35"/>
      <c r="X11048" s="35"/>
      <c r="Y11048" s="35"/>
    </row>
    <row r="11049" customFormat="false" ht="14.25" hidden="false" customHeight="false" outlineLevel="0" collapsed="false">
      <c r="N11049" s="0" t="str">
        <f aca="false">IF(R11049=0,"",IF(Q11049=VLOOKUP(N11048+1,$B$8:$C$360,2,0),N11048+1,N11048))</f>
        <v/>
      </c>
      <c r="P11049" s="30"/>
      <c r="Q11049" s="30"/>
      <c r="R11049" s="35"/>
      <c r="S11049" s="35"/>
      <c r="T11049" s="35"/>
      <c r="U11049" s="35"/>
      <c r="V11049" s="35"/>
      <c r="W11049" s="35"/>
      <c r="X11049" s="35"/>
      <c r="Y11049" s="35"/>
    </row>
    <row r="11050" customFormat="false" ht="14.25" hidden="false" customHeight="false" outlineLevel="0" collapsed="false">
      <c r="N11050" s="0" t="str">
        <f aca="false">IF(R11050=0,"",IF(Q11050=VLOOKUP(N11049+1,$B$8:$C$360,2,0),N11049+1,N11049))</f>
        <v/>
      </c>
      <c r="P11050" s="30"/>
      <c r="Q11050" s="30"/>
      <c r="R11050" s="35"/>
      <c r="S11050" s="35"/>
      <c r="T11050" s="35"/>
      <c r="U11050" s="35"/>
      <c r="V11050" s="35"/>
      <c r="W11050" s="35"/>
      <c r="X11050" s="35"/>
      <c r="Y11050" s="35"/>
    </row>
    <row r="11051" customFormat="false" ht="14.25" hidden="false" customHeight="false" outlineLevel="0" collapsed="false">
      <c r="N11051" s="0" t="str">
        <f aca="false">IF(R11051=0,"",IF(Q11051=VLOOKUP(N11050+1,$B$8:$C$360,2,0),N11050+1,N11050))</f>
        <v/>
      </c>
      <c r="P11051" s="30"/>
      <c r="Q11051" s="30"/>
      <c r="R11051" s="35"/>
      <c r="S11051" s="35"/>
      <c r="T11051" s="35"/>
      <c r="U11051" s="35"/>
      <c r="V11051" s="35"/>
      <c r="W11051" s="35"/>
      <c r="X11051" s="35"/>
      <c r="Y11051" s="35"/>
    </row>
    <row r="11052" customFormat="false" ht="14.25" hidden="false" customHeight="false" outlineLevel="0" collapsed="false">
      <c r="N11052" s="0" t="str">
        <f aca="false">IF(R11052=0,"",IF(Q11052=VLOOKUP(N11051+1,$B$8:$C$360,2,0),N11051+1,N11051))</f>
        <v/>
      </c>
      <c r="P11052" s="30"/>
      <c r="Q11052" s="30"/>
      <c r="R11052" s="35"/>
      <c r="S11052" s="35"/>
      <c r="T11052" s="35"/>
      <c r="U11052" s="35"/>
      <c r="V11052" s="35"/>
      <c r="W11052" s="35"/>
      <c r="X11052" s="35"/>
      <c r="Y11052" s="35"/>
    </row>
    <row r="11053" customFormat="false" ht="14.25" hidden="false" customHeight="false" outlineLevel="0" collapsed="false">
      <c r="N11053" s="0" t="str">
        <f aca="false">IF(R11053=0,"",IF(Q11053=VLOOKUP(N11052+1,$B$8:$C$360,2,0),N11052+1,N11052))</f>
        <v/>
      </c>
      <c r="P11053" s="30"/>
      <c r="Q11053" s="30"/>
      <c r="R11053" s="35"/>
      <c r="S11053" s="35"/>
      <c r="T11053" s="35"/>
      <c r="U11053" s="35"/>
      <c r="V11053" s="35"/>
      <c r="W11053" s="35"/>
      <c r="X11053" s="35"/>
      <c r="Y11053" s="35"/>
    </row>
    <row r="11054" customFormat="false" ht="14.25" hidden="false" customHeight="false" outlineLevel="0" collapsed="false">
      <c r="N11054" s="0" t="str">
        <f aca="false">IF(R11054=0,"",IF(Q11054=VLOOKUP(N11053+1,$B$8:$C$360,2,0),N11053+1,N11053))</f>
        <v/>
      </c>
      <c r="P11054" s="30"/>
      <c r="Q11054" s="30"/>
      <c r="R11054" s="35"/>
      <c r="S11054" s="35"/>
      <c r="T11054" s="35"/>
      <c r="U11054" s="35"/>
      <c r="V11054" s="35"/>
      <c r="W11054" s="35"/>
      <c r="X11054" s="35"/>
      <c r="Y11054" s="35"/>
    </row>
    <row r="11055" customFormat="false" ht="14.25" hidden="false" customHeight="false" outlineLevel="0" collapsed="false">
      <c r="N11055" s="0" t="str">
        <f aca="false">IF(R11055=0,"",IF(Q11055=VLOOKUP(N11054+1,$B$8:$C$360,2,0),N11054+1,N11054))</f>
        <v/>
      </c>
      <c r="P11055" s="30"/>
      <c r="Q11055" s="30"/>
      <c r="R11055" s="35"/>
      <c r="S11055" s="35"/>
      <c r="T11055" s="35"/>
      <c r="U11055" s="35"/>
      <c r="V11055" s="35"/>
      <c r="W11055" s="35"/>
      <c r="X11055" s="35"/>
      <c r="Y11055" s="35"/>
    </row>
    <row r="11056" customFormat="false" ht="14.25" hidden="false" customHeight="false" outlineLevel="0" collapsed="false">
      <c r="N11056" s="0" t="str">
        <f aca="false">IF(R11056=0,"",IF(Q11056=VLOOKUP(N11055+1,$B$8:$C$360,2,0),N11055+1,N11055))</f>
        <v/>
      </c>
      <c r="P11056" s="30"/>
      <c r="Q11056" s="30"/>
      <c r="R11056" s="35"/>
      <c r="S11056" s="35"/>
      <c r="T11056" s="35"/>
      <c r="U11056" s="35"/>
      <c r="V11056" s="35"/>
      <c r="W11056" s="35"/>
      <c r="X11056" s="35"/>
      <c r="Y11056" s="35"/>
    </row>
    <row r="11057" customFormat="false" ht="14.25" hidden="false" customHeight="false" outlineLevel="0" collapsed="false">
      <c r="N11057" s="0" t="str">
        <f aca="false">IF(R11057=0,"",IF(Q11057=VLOOKUP(N11056+1,$B$8:$C$360,2,0),N11056+1,N11056))</f>
        <v/>
      </c>
      <c r="P11057" s="30"/>
      <c r="Q11057" s="30"/>
      <c r="R11057" s="35"/>
      <c r="S11057" s="35"/>
      <c r="T11057" s="35"/>
      <c r="U11057" s="35"/>
      <c r="V11057" s="35"/>
      <c r="W11057" s="35"/>
      <c r="X11057" s="35"/>
      <c r="Y11057" s="35"/>
    </row>
    <row r="11058" customFormat="false" ht="14.25" hidden="false" customHeight="false" outlineLevel="0" collapsed="false">
      <c r="N11058" s="0" t="str">
        <f aca="false">IF(R11058=0,"",IF(Q11058=VLOOKUP(N11057+1,$B$8:$C$360,2,0),N11057+1,N11057))</f>
        <v/>
      </c>
      <c r="P11058" s="30"/>
      <c r="Q11058" s="30"/>
      <c r="R11058" s="35"/>
      <c r="S11058" s="35"/>
      <c r="T11058" s="35"/>
      <c r="U11058" s="35"/>
      <c r="V11058" s="35"/>
      <c r="W11058" s="35"/>
      <c r="X11058" s="35"/>
      <c r="Y11058" s="35"/>
    </row>
    <row r="11059" customFormat="false" ht="14.25" hidden="false" customHeight="false" outlineLevel="0" collapsed="false">
      <c r="N11059" s="0" t="str">
        <f aca="false">IF(R11059=0,"",IF(Q11059=VLOOKUP(N11058+1,$B$8:$C$360,2,0),N11058+1,N11058))</f>
        <v/>
      </c>
      <c r="P11059" s="30"/>
      <c r="Q11059" s="30"/>
      <c r="R11059" s="35"/>
      <c r="S11059" s="35"/>
      <c r="T11059" s="35"/>
      <c r="U11059" s="35"/>
      <c r="V11059" s="35"/>
      <c r="W11059" s="35"/>
      <c r="X11059" s="35"/>
      <c r="Y11059" s="35"/>
    </row>
    <row r="11060" customFormat="false" ht="14.25" hidden="false" customHeight="false" outlineLevel="0" collapsed="false">
      <c r="N11060" s="0" t="str">
        <f aca="false">IF(R11060=0,"",IF(Q11060=VLOOKUP(N11059+1,$B$8:$C$360,2,0),N11059+1,N11059))</f>
        <v/>
      </c>
      <c r="P11060" s="30"/>
      <c r="Q11060" s="30"/>
      <c r="R11060" s="35"/>
      <c r="S11060" s="35"/>
      <c r="T11060" s="35"/>
      <c r="U11060" s="35"/>
      <c r="V11060" s="35"/>
      <c r="W11060" s="35"/>
      <c r="X11060" s="35"/>
      <c r="Y11060" s="35"/>
    </row>
    <row r="11061" customFormat="false" ht="14.25" hidden="false" customHeight="false" outlineLevel="0" collapsed="false">
      <c r="N11061" s="0" t="str">
        <f aca="false">IF(R11061=0,"",IF(Q11061=VLOOKUP(N11060+1,$B$8:$C$360,2,0),N11060+1,N11060))</f>
        <v/>
      </c>
      <c r="P11061" s="30"/>
      <c r="Q11061" s="30"/>
      <c r="R11061" s="35"/>
      <c r="S11061" s="35"/>
      <c r="T11061" s="35"/>
      <c r="U11061" s="35"/>
      <c r="V11061" s="35"/>
      <c r="W11061" s="35"/>
      <c r="X11061" s="35"/>
      <c r="Y11061" s="35"/>
    </row>
    <row r="11062" customFormat="false" ht="14.25" hidden="false" customHeight="false" outlineLevel="0" collapsed="false">
      <c r="N11062" s="0" t="str">
        <f aca="false">IF(R11062=0,"",IF(Q11062=VLOOKUP(N11061+1,$B$8:$C$360,2,0),N11061+1,N11061))</f>
        <v/>
      </c>
      <c r="P11062" s="30"/>
      <c r="Q11062" s="30"/>
      <c r="R11062" s="35"/>
      <c r="S11062" s="35"/>
      <c r="T11062" s="35"/>
      <c r="U11062" s="35"/>
      <c r="V11062" s="35"/>
      <c r="W11062" s="35"/>
      <c r="X11062" s="35"/>
      <c r="Y11062" s="35"/>
    </row>
    <row r="11063" customFormat="false" ht="14.25" hidden="false" customHeight="false" outlineLevel="0" collapsed="false">
      <c r="N11063" s="0" t="str">
        <f aca="false">IF(R11063=0,"",IF(Q11063=VLOOKUP(N11062+1,$B$8:$C$360,2,0),N11062+1,N11062))</f>
        <v/>
      </c>
      <c r="P11063" s="30"/>
      <c r="Q11063" s="30"/>
      <c r="R11063" s="35"/>
      <c r="S11063" s="35"/>
      <c r="T11063" s="35"/>
      <c r="U11063" s="35"/>
      <c r="V11063" s="35"/>
      <c r="W11063" s="35"/>
      <c r="X11063" s="35"/>
      <c r="Y11063" s="35"/>
    </row>
    <row r="11064" customFormat="false" ht="14.25" hidden="false" customHeight="false" outlineLevel="0" collapsed="false">
      <c r="N11064" s="0" t="str">
        <f aca="false">IF(R11064=0,"",IF(Q11064=VLOOKUP(N11063+1,$B$8:$C$360,2,0),N11063+1,N11063))</f>
        <v/>
      </c>
      <c r="P11064" s="30"/>
      <c r="Q11064" s="30"/>
      <c r="R11064" s="35"/>
      <c r="S11064" s="35"/>
      <c r="T11064" s="35"/>
      <c r="U11064" s="35"/>
      <c r="V11064" s="35"/>
      <c r="W11064" s="35"/>
      <c r="X11064" s="35"/>
      <c r="Y11064" s="35"/>
    </row>
    <row r="11065" customFormat="false" ht="14.25" hidden="false" customHeight="false" outlineLevel="0" collapsed="false">
      <c r="N11065" s="0" t="str">
        <f aca="false">IF(R11065=0,"",IF(Q11065=VLOOKUP(N11064+1,$B$8:$C$360,2,0),N11064+1,N11064))</f>
        <v/>
      </c>
      <c r="P11065" s="30"/>
      <c r="Q11065" s="30"/>
      <c r="R11065" s="35"/>
      <c r="S11065" s="35"/>
      <c r="T11065" s="35"/>
      <c r="U11065" s="35"/>
      <c r="V11065" s="35"/>
      <c r="W11065" s="35"/>
      <c r="X11065" s="35"/>
      <c r="Y11065" s="35"/>
    </row>
    <row r="11066" customFormat="false" ht="14.25" hidden="false" customHeight="false" outlineLevel="0" collapsed="false">
      <c r="N11066" s="0" t="str">
        <f aca="false">IF(R11066=0,"",IF(Q11066=VLOOKUP(N11065+1,$B$8:$C$360,2,0),N11065+1,N11065))</f>
        <v/>
      </c>
      <c r="P11066" s="30"/>
      <c r="Q11066" s="30"/>
      <c r="R11066" s="35"/>
      <c r="S11066" s="35"/>
      <c r="T11066" s="35"/>
      <c r="U11066" s="35"/>
      <c r="V11066" s="35"/>
      <c r="W11066" s="35"/>
      <c r="X11066" s="35"/>
      <c r="Y11066" s="35"/>
    </row>
    <row r="11067" customFormat="false" ht="14.25" hidden="false" customHeight="false" outlineLevel="0" collapsed="false">
      <c r="N11067" s="0" t="str">
        <f aca="false">IF(R11067=0,"",IF(Q11067=VLOOKUP(N11066+1,$B$8:$C$360,2,0),N11066+1,N11066))</f>
        <v/>
      </c>
      <c r="P11067" s="30"/>
      <c r="Q11067" s="30"/>
      <c r="R11067" s="35"/>
      <c r="S11067" s="35"/>
      <c r="T11067" s="35"/>
      <c r="U11067" s="35"/>
      <c r="V11067" s="35"/>
      <c r="W11067" s="35"/>
      <c r="X11067" s="35"/>
      <c r="Y11067" s="35"/>
    </row>
    <row r="11068" customFormat="false" ht="14.25" hidden="false" customHeight="false" outlineLevel="0" collapsed="false">
      <c r="N11068" s="0" t="str">
        <f aca="false">IF(R11068=0,"",IF(Q11068=VLOOKUP(N11067+1,$B$8:$C$360,2,0),N11067+1,N11067))</f>
        <v/>
      </c>
      <c r="P11068" s="30"/>
      <c r="Q11068" s="30"/>
      <c r="R11068" s="35"/>
      <c r="S11068" s="35"/>
      <c r="T11068" s="35"/>
      <c r="U11068" s="35"/>
      <c r="V11068" s="35"/>
      <c r="W11068" s="35"/>
      <c r="X11068" s="35"/>
      <c r="Y11068" s="35"/>
    </row>
    <row r="11069" customFormat="false" ht="14.25" hidden="false" customHeight="false" outlineLevel="0" collapsed="false">
      <c r="N11069" s="0" t="str">
        <f aca="false">IF(R11069=0,"",IF(Q11069=VLOOKUP(N11068+1,$B$8:$C$360,2,0),N11068+1,N11068))</f>
        <v/>
      </c>
      <c r="P11069" s="30"/>
      <c r="Q11069" s="30"/>
      <c r="R11069" s="35"/>
      <c r="S11069" s="35"/>
      <c r="T11069" s="35"/>
      <c r="U11069" s="35"/>
      <c r="V11069" s="35"/>
      <c r="W11069" s="35"/>
      <c r="X11069" s="35"/>
      <c r="Y11069" s="35"/>
    </row>
    <row r="11070" customFormat="false" ht="14.25" hidden="false" customHeight="false" outlineLevel="0" collapsed="false">
      <c r="N11070" s="0" t="str">
        <f aca="false">IF(R11070=0,"",IF(Q11070=VLOOKUP(N11069+1,$B$8:$C$360,2,0),N11069+1,N11069))</f>
        <v/>
      </c>
      <c r="P11070" s="30"/>
      <c r="Q11070" s="30"/>
      <c r="R11070" s="35"/>
      <c r="S11070" s="35"/>
      <c r="T11070" s="35"/>
      <c r="U11070" s="35"/>
      <c r="V11070" s="35"/>
      <c r="W11070" s="35"/>
      <c r="X11070" s="35"/>
      <c r="Y11070" s="35"/>
    </row>
    <row r="11071" customFormat="false" ht="14.25" hidden="false" customHeight="false" outlineLevel="0" collapsed="false">
      <c r="N11071" s="0" t="str">
        <f aca="false">IF(R11071=0,"",IF(Q11071=VLOOKUP(N11070+1,$B$8:$C$360,2,0),N11070+1,N11070))</f>
        <v/>
      </c>
      <c r="P11071" s="30"/>
      <c r="Q11071" s="30"/>
      <c r="R11071" s="35"/>
      <c r="S11071" s="35"/>
      <c r="T11071" s="35"/>
      <c r="U11071" s="35"/>
      <c r="V11071" s="35"/>
      <c r="W11071" s="35"/>
      <c r="X11071" s="35"/>
      <c r="Y11071" s="35"/>
    </row>
    <row r="11072" customFormat="false" ht="14.25" hidden="false" customHeight="false" outlineLevel="0" collapsed="false">
      <c r="N11072" s="0" t="str">
        <f aca="false">IF(R11072=0,"",IF(Q11072=VLOOKUP(N11071+1,$B$8:$C$360,2,0),N11071+1,N11071))</f>
        <v/>
      </c>
      <c r="P11072" s="30"/>
      <c r="Q11072" s="30"/>
      <c r="R11072" s="35"/>
      <c r="S11072" s="35"/>
      <c r="T11072" s="35"/>
      <c r="U11072" s="35"/>
      <c r="V11072" s="35"/>
      <c r="W11072" s="35"/>
      <c r="X11072" s="35"/>
      <c r="Y11072" s="35"/>
    </row>
    <row r="11073" customFormat="false" ht="14.25" hidden="false" customHeight="false" outlineLevel="0" collapsed="false">
      <c r="N11073" s="0" t="str">
        <f aca="false">IF(R11073=0,"",IF(Q11073=VLOOKUP(N11072+1,$B$8:$C$360,2,0),N11072+1,N11072))</f>
        <v/>
      </c>
      <c r="P11073" s="30"/>
      <c r="Q11073" s="30"/>
      <c r="R11073" s="35"/>
      <c r="S11073" s="35"/>
      <c r="T11073" s="35"/>
      <c r="U11073" s="35"/>
      <c r="V11073" s="35"/>
      <c r="W11073" s="35"/>
      <c r="X11073" s="35"/>
      <c r="Y11073" s="35"/>
    </row>
    <row r="11074" customFormat="false" ht="14.25" hidden="false" customHeight="false" outlineLevel="0" collapsed="false">
      <c r="N11074" s="0" t="str">
        <f aca="false">IF(R11074=0,"",IF(Q11074=VLOOKUP(N11073+1,$B$8:$C$360,2,0),N11073+1,N11073))</f>
        <v/>
      </c>
      <c r="P11074" s="30"/>
      <c r="Q11074" s="30"/>
      <c r="R11074" s="35"/>
      <c r="S11074" s="35"/>
      <c r="T11074" s="35"/>
      <c r="U11074" s="35"/>
      <c r="V11074" s="35"/>
      <c r="W11074" s="35"/>
      <c r="X11074" s="35"/>
      <c r="Y11074" s="35"/>
    </row>
    <row r="11075" customFormat="false" ht="14.25" hidden="false" customHeight="false" outlineLevel="0" collapsed="false">
      <c r="N11075" s="0" t="str">
        <f aca="false">IF(R11075=0,"",IF(Q11075=VLOOKUP(N11074+1,$B$8:$C$360,2,0),N11074+1,N11074))</f>
        <v/>
      </c>
      <c r="P11075" s="30"/>
      <c r="Q11075" s="30"/>
      <c r="R11075" s="35"/>
      <c r="S11075" s="35"/>
      <c r="T11075" s="35"/>
      <c r="U11075" s="35"/>
      <c r="V11075" s="35"/>
      <c r="W11075" s="35"/>
      <c r="X11075" s="35"/>
      <c r="Y11075" s="35"/>
    </row>
    <row r="11076" customFormat="false" ht="14.25" hidden="false" customHeight="false" outlineLevel="0" collapsed="false">
      <c r="N11076" s="0" t="str">
        <f aca="false">IF(R11076=0,"",IF(Q11076=VLOOKUP(N11075+1,$B$8:$C$360,2,0),N11075+1,N11075))</f>
        <v/>
      </c>
      <c r="P11076" s="30"/>
      <c r="Q11076" s="30"/>
      <c r="R11076" s="35"/>
      <c r="S11076" s="35"/>
      <c r="T11076" s="35"/>
      <c r="U11076" s="35"/>
      <c r="V11076" s="35"/>
      <c r="W11076" s="35"/>
      <c r="X11076" s="35"/>
      <c r="Y11076" s="35"/>
    </row>
    <row r="11077" customFormat="false" ht="14.25" hidden="false" customHeight="false" outlineLevel="0" collapsed="false">
      <c r="N11077" s="0" t="str">
        <f aca="false">IF(R11077=0,"",IF(Q11077=VLOOKUP(N11076+1,$B$8:$C$360,2,0),N11076+1,N11076))</f>
        <v/>
      </c>
      <c r="P11077" s="30"/>
      <c r="Q11077" s="30"/>
      <c r="R11077" s="35"/>
      <c r="S11077" s="35"/>
      <c r="T11077" s="35"/>
      <c r="U11077" s="35"/>
      <c r="V11077" s="35"/>
      <c r="W11077" s="35"/>
      <c r="X11077" s="35"/>
      <c r="Y11077" s="35"/>
    </row>
    <row r="11078" customFormat="false" ht="14.25" hidden="false" customHeight="false" outlineLevel="0" collapsed="false">
      <c r="N11078" s="0" t="str">
        <f aca="false">IF(R11078=0,"",IF(Q11078=VLOOKUP(N11077+1,$B$8:$C$360,2,0),N11077+1,N11077))</f>
        <v/>
      </c>
      <c r="P11078" s="30"/>
      <c r="Q11078" s="30"/>
      <c r="R11078" s="35"/>
      <c r="S11078" s="35"/>
      <c r="T11078" s="35"/>
      <c r="U11078" s="35"/>
      <c r="V11078" s="35"/>
      <c r="W11078" s="35"/>
      <c r="X11078" s="35"/>
      <c r="Y11078" s="35"/>
    </row>
    <row r="11079" customFormat="false" ht="14.25" hidden="false" customHeight="false" outlineLevel="0" collapsed="false">
      <c r="N11079" s="0" t="str">
        <f aca="false">IF(R11079=0,"",IF(Q11079=VLOOKUP(N11078+1,$B$8:$C$360,2,0),N11078+1,N11078))</f>
        <v/>
      </c>
      <c r="P11079" s="30"/>
      <c r="Q11079" s="30"/>
      <c r="R11079" s="35"/>
      <c r="S11079" s="35"/>
      <c r="T11079" s="35"/>
      <c r="U11079" s="35"/>
      <c r="V11079" s="35"/>
      <c r="W11079" s="35"/>
      <c r="X11079" s="35"/>
      <c r="Y11079" s="35"/>
    </row>
    <row r="11080" customFormat="false" ht="14.25" hidden="false" customHeight="false" outlineLevel="0" collapsed="false">
      <c r="N11080" s="0" t="str">
        <f aca="false">IF(R11080=0,"",IF(Q11080=VLOOKUP(N11079+1,$B$8:$C$360,2,0),N11079+1,N11079))</f>
        <v/>
      </c>
      <c r="P11080" s="30"/>
      <c r="Q11080" s="30"/>
      <c r="R11080" s="35"/>
      <c r="S11080" s="35"/>
      <c r="T11080" s="35"/>
      <c r="U11080" s="35"/>
      <c r="V11080" s="35"/>
      <c r="W11080" s="35"/>
      <c r="X11080" s="35"/>
      <c r="Y11080" s="35"/>
    </row>
    <row r="11081" customFormat="false" ht="14.25" hidden="false" customHeight="false" outlineLevel="0" collapsed="false">
      <c r="N11081" s="0" t="str">
        <f aca="false">IF(R11081=0,"",IF(Q11081=VLOOKUP(N11080+1,$B$8:$C$360,2,0),N11080+1,N11080))</f>
        <v/>
      </c>
      <c r="P11081" s="30"/>
      <c r="Q11081" s="30"/>
      <c r="R11081" s="35"/>
      <c r="S11081" s="35"/>
      <c r="T11081" s="35"/>
      <c r="U11081" s="35"/>
      <c r="V11081" s="35"/>
      <c r="W11081" s="35"/>
      <c r="X11081" s="35"/>
      <c r="Y11081" s="35"/>
    </row>
    <row r="11082" customFormat="false" ht="14.25" hidden="false" customHeight="false" outlineLevel="0" collapsed="false">
      <c r="N11082" s="0" t="str">
        <f aca="false">IF(R11082=0,"",IF(Q11082=VLOOKUP(N11081+1,$B$8:$C$360,2,0),N11081+1,N11081))</f>
        <v/>
      </c>
      <c r="P11082" s="30"/>
      <c r="Q11082" s="30"/>
      <c r="R11082" s="35"/>
      <c r="S11082" s="35"/>
      <c r="T11082" s="35"/>
      <c r="U11082" s="35"/>
      <c r="V11082" s="35"/>
      <c r="W11082" s="35"/>
      <c r="X11082" s="35"/>
      <c r="Y11082" s="35"/>
    </row>
    <row r="11083" customFormat="false" ht="14.25" hidden="false" customHeight="false" outlineLevel="0" collapsed="false">
      <c r="N11083" s="0" t="str">
        <f aca="false">IF(R11083=0,"",IF(Q11083=VLOOKUP(N11082+1,$B$8:$C$360,2,0),N11082+1,N11082))</f>
        <v/>
      </c>
      <c r="P11083" s="30"/>
      <c r="Q11083" s="30"/>
      <c r="R11083" s="35"/>
      <c r="S11083" s="35"/>
      <c r="T11083" s="35"/>
      <c r="U11083" s="35"/>
      <c r="V11083" s="35"/>
      <c r="W11083" s="35"/>
      <c r="X11083" s="35"/>
      <c r="Y11083" s="35"/>
    </row>
    <row r="11084" customFormat="false" ht="14.25" hidden="false" customHeight="false" outlineLevel="0" collapsed="false">
      <c r="N11084" s="0" t="str">
        <f aca="false">IF(R11084=0,"",IF(Q11084=VLOOKUP(N11083+1,$B$8:$C$360,2,0),N11083+1,N11083))</f>
        <v/>
      </c>
      <c r="P11084" s="30"/>
      <c r="Q11084" s="30"/>
      <c r="R11084" s="35"/>
      <c r="S11084" s="35"/>
      <c r="T11084" s="35"/>
      <c r="U11084" s="35"/>
      <c r="V11084" s="35"/>
      <c r="W11084" s="35"/>
      <c r="X11084" s="35"/>
      <c r="Y11084" s="35"/>
    </row>
    <row r="11085" customFormat="false" ht="14.25" hidden="false" customHeight="false" outlineLevel="0" collapsed="false">
      <c r="N11085" s="0" t="str">
        <f aca="false">IF(R11085=0,"",IF(Q11085=VLOOKUP(N11084+1,$B$8:$C$360,2,0),N11084+1,N11084))</f>
        <v/>
      </c>
      <c r="P11085" s="30"/>
      <c r="Q11085" s="30"/>
      <c r="R11085" s="35"/>
      <c r="S11085" s="35"/>
      <c r="T11085" s="35"/>
      <c r="U11085" s="35"/>
      <c r="V11085" s="35"/>
      <c r="W11085" s="35"/>
      <c r="X11085" s="35"/>
      <c r="Y11085" s="35"/>
    </row>
    <row r="11086" customFormat="false" ht="14.25" hidden="false" customHeight="false" outlineLevel="0" collapsed="false">
      <c r="N11086" s="0" t="str">
        <f aca="false">IF(R11086=0,"",IF(Q11086=VLOOKUP(N11085+1,$B$8:$C$360,2,0),N11085+1,N11085))</f>
        <v/>
      </c>
      <c r="P11086" s="30"/>
      <c r="Q11086" s="30"/>
      <c r="R11086" s="35"/>
      <c r="S11086" s="35"/>
      <c r="T11086" s="35"/>
      <c r="U11086" s="35"/>
      <c r="V11086" s="35"/>
      <c r="W11086" s="35"/>
      <c r="X11086" s="35"/>
      <c r="Y11086" s="35"/>
    </row>
    <row r="11087" customFormat="false" ht="14.25" hidden="false" customHeight="false" outlineLevel="0" collapsed="false">
      <c r="N11087" s="0" t="str">
        <f aca="false">IF(R11087=0,"",IF(Q11087=VLOOKUP(N11086+1,$B$8:$C$360,2,0),N11086+1,N11086))</f>
        <v/>
      </c>
      <c r="P11087" s="30"/>
      <c r="Q11087" s="30"/>
      <c r="R11087" s="35"/>
      <c r="S11087" s="35"/>
      <c r="T11087" s="35"/>
      <c r="U11087" s="35"/>
      <c r="V11087" s="35"/>
      <c r="W11087" s="35"/>
      <c r="X11087" s="35"/>
      <c r="Y11087" s="35"/>
    </row>
    <row r="11088" customFormat="false" ht="14.25" hidden="false" customHeight="false" outlineLevel="0" collapsed="false">
      <c r="N11088" s="0" t="str">
        <f aca="false">IF(R11088=0,"",IF(Q11088=VLOOKUP(N11087+1,$B$8:$C$360,2,0),N11087+1,N11087))</f>
        <v/>
      </c>
      <c r="P11088" s="30"/>
      <c r="Q11088" s="30"/>
      <c r="R11088" s="35"/>
      <c r="S11088" s="35"/>
      <c r="T11088" s="35"/>
      <c r="U11088" s="35"/>
      <c r="V11088" s="35"/>
      <c r="W11088" s="35"/>
      <c r="X11088" s="35"/>
      <c r="Y11088" s="35"/>
    </row>
    <row r="11089" customFormat="false" ht="14.25" hidden="false" customHeight="false" outlineLevel="0" collapsed="false">
      <c r="N11089" s="0" t="str">
        <f aca="false">IF(R11089=0,"",IF(Q11089=VLOOKUP(N11088+1,$B$8:$C$360,2,0),N11088+1,N11088))</f>
        <v/>
      </c>
      <c r="P11089" s="30"/>
      <c r="Q11089" s="30"/>
      <c r="R11089" s="35"/>
      <c r="S11089" s="35"/>
      <c r="T11089" s="35"/>
      <c r="U11089" s="35"/>
      <c r="V11089" s="35"/>
      <c r="W11089" s="35"/>
      <c r="X11089" s="35"/>
      <c r="Y11089" s="35"/>
    </row>
    <row r="11090" customFormat="false" ht="14.25" hidden="false" customHeight="false" outlineLevel="0" collapsed="false">
      <c r="N11090" s="0" t="str">
        <f aca="false">IF(R11090=0,"",IF(Q11090=VLOOKUP(N11089+1,$B$8:$C$360,2,0),N11089+1,N11089))</f>
        <v/>
      </c>
      <c r="P11090" s="30"/>
      <c r="Q11090" s="30"/>
      <c r="R11090" s="35"/>
      <c r="S11090" s="35"/>
      <c r="T11090" s="35"/>
      <c r="U11090" s="35"/>
      <c r="V11090" s="35"/>
      <c r="W11090" s="35"/>
      <c r="X11090" s="35"/>
      <c r="Y11090" s="35"/>
    </row>
    <row r="11091" customFormat="false" ht="14.25" hidden="false" customHeight="false" outlineLevel="0" collapsed="false">
      <c r="N11091" s="0" t="str">
        <f aca="false">IF(R11091=0,"",IF(Q11091=VLOOKUP(N11090+1,$B$8:$C$360,2,0),N11090+1,N11090))</f>
        <v/>
      </c>
      <c r="P11091" s="30"/>
      <c r="Q11091" s="30"/>
      <c r="R11091" s="35"/>
      <c r="S11091" s="35"/>
      <c r="T11091" s="35"/>
      <c r="U11091" s="35"/>
      <c r="V11091" s="35"/>
      <c r="W11091" s="35"/>
      <c r="X11091" s="35"/>
      <c r="Y11091" s="35"/>
    </row>
    <row r="11092" customFormat="false" ht="14.25" hidden="false" customHeight="false" outlineLevel="0" collapsed="false">
      <c r="N11092" s="0" t="str">
        <f aca="false">IF(R11092=0,"",IF(Q11092=VLOOKUP(N11091+1,$B$8:$C$360,2,0),N11091+1,N11091))</f>
        <v/>
      </c>
      <c r="P11092" s="30"/>
      <c r="Q11092" s="30"/>
      <c r="R11092" s="35"/>
      <c r="S11092" s="35"/>
      <c r="T11092" s="35"/>
      <c r="U11092" s="35"/>
      <c r="V11092" s="35"/>
      <c r="W11092" s="35"/>
      <c r="X11092" s="35"/>
      <c r="Y11092" s="35"/>
    </row>
    <row r="11093" customFormat="false" ht="14.25" hidden="false" customHeight="false" outlineLevel="0" collapsed="false">
      <c r="N11093" s="0" t="str">
        <f aca="false">IF(R11093=0,"",IF(Q11093=VLOOKUP(N11092+1,$B$8:$C$360,2,0),N11092+1,N11092))</f>
        <v/>
      </c>
      <c r="P11093" s="30"/>
      <c r="Q11093" s="30"/>
      <c r="R11093" s="35"/>
      <c r="S11093" s="35"/>
      <c r="T11093" s="35"/>
      <c r="U11093" s="35"/>
      <c r="V11093" s="35"/>
      <c r="W11093" s="35"/>
      <c r="X11093" s="35"/>
      <c r="Y11093" s="35"/>
    </row>
    <row r="11094" customFormat="false" ht="14.25" hidden="false" customHeight="false" outlineLevel="0" collapsed="false">
      <c r="N11094" s="0" t="str">
        <f aca="false">IF(R11094=0,"",IF(Q11094=VLOOKUP(N11093+1,$B$8:$C$360,2,0),N11093+1,N11093))</f>
        <v/>
      </c>
      <c r="P11094" s="30"/>
      <c r="Q11094" s="30"/>
      <c r="R11094" s="35"/>
      <c r="S11094" s="35"/>
      <c r="T11094" s="35"/>
      <c r="U11094" s="35"/>
      <c r="V11094" s="35"/>
      <c r="W11094" s="35"/>
      <c r="X11094" s="35"/>
      <c r="Y11094" s="35"/>
    </row>
    <row r="11095" customFormat="false" ht="14.25" hidden="false" customHeight="false" outlineLevel="0" collapsed="false">
      <c r="N11095" s="0" t="str">
        <f aca="false">IF(R11095=0,"",IF(Q11095=VLOOKUP(N11094+1,$B$8:$C$360,2,0),N11094+1,N11094))</f>
        <v/>
      </c>
      <c r="P11095" s="30"/>
      <c r="Q11095" s="30"/>
      <c r="R11095" s="35"/>
      <c r="S11095" s="35"/>
      <c r="T11095" s="35"/>
      <c r="U11095" s="35"/>
      <c r="V11095" s="35"/>
      <c r="W11095" s="35"/>
      <c r="X11095" s="35"/>
      <c r="Y11095" s="35"/>
    </row>
    <row r="11096" customFormat="false" ht="14.25" hidden="false" customHeight="false" outlineLevel="0" collapsed="false">
      <c r="N11096" s="0" t="str">
        <f aca="false">IF(R11096=0,"",IF(Q11096=VLOOKUP(N11095+1,$B$8:$C$360,2,0),N11095+1,N11095))</f>
        <v/>
      </c>
      <c r="P11096" s="30"/>
      <c r="Q11096" s="30"/>
      <c r="R11096" s="35"/>
      <c r="S11096" s="35"/>
      <c r="T11096" s="35"/>
      <c r="U11096" s="35"/>
      <c r="V11096" s="35"/>
      <c r="W11096" s="35"/>
      <c r="X11096" s="35"/>
      <c r="Y11096" s="35"/>
    </row>
    <row r="11097" customFormat="false" ht="14.25" hidden="false" customHeight="false" outlineLevel="0" collapsed="false">
      <c r="N11097" s="0" t="str">
        <f aca="false">IF(R11097=0,"",IF(Q11097=VLOOKUP(N11096+1,$B$8:$C$360,2,0),N11096+1,N11096))</f>
        <v/>
      </c>
      <c r="P11097" s="30"/>
      <c r="Q11097" s="30"/>
      <c r="R11097" s="35"/>
      <c r="S11097" s="35"/>
      <c r="T11097" s="35"/>
      <c r="U11097" s="35"/>
      <c r="V11097" s="35"/>
      <c r="W11097" s="35"/>
      <c r="X11097" s="35"/>
      <c r="Y11097" s="35"/>
    </row>
    <row r="11098" customFormat="false" ht="14.25" hidden="false" customHeight="false" outlineLevel="0" collapsed="false">
      <c r="N11098" s="0" t="str">
        <f aca="false">IF(R11098=0,"",IF(Q11098=VLOOKUP(N11097+1,$B$8:$C$360,2,0),N11097+1,N11097))</f>
        <v/>
      </c>
      <c r="P11098" s="30"/>
      <c r="Q11098" s="30"/>
      <c r="R11098" s="35"/>
      <c r="S11098" s="35"/>
      <c r="T11098" s="35"/>
      <c r="U11098" s="35"/>
      <c r="V11098" s="35"/>
      <c r="W11098" s="35"/>
      <c r="X11098" s="35"/>
      <c r="Y11098" s="35"/>
    </row>
    <row r="11099" customFormat="false" ht="14.25" hidden="false" customHeight="false" outlineLevel="0" collapsed="false">
      <c r="N11099" s="0" t="str">
        <f aca="false">IF(R11099=0,"",IF(Q11099=VLOOKUP(N11098+1,$B$8:$C$360,2,0),N11098+1,N11098))</f>
        <v/>
      </c>
      <c r="P11099" s="30"/>
      <c r="Q11099" s="30"/>
      <c r="R11099" s="35"/>
      <c r="S11099" s="35"/>
      <c r="T11099" s="35"/>
      <c r="U11099" s="35"/>
      <c r="V11099" s="35"/>
      <c r="W11099" s="35"/>
      <c r="X11099" s="35"/>
      <c r="Y11099" s="35"/>
    </row>
    <row r="11100" customFormat="false" ht="14.25" hidden="false" customHeight="false" outlineLevel="0" collapsed="false">
      <c r="N11100" s="0" t="str">
        <f aca="false">IF(R11100=0,"",IF(Q11100=VLOOKUP(N11099+1,$B$8:$C$360,2,0),N11099+1,N11099))</f>
        <v/>
      </c>
      <c r="P11100" s="30"/>
      <c r="Q11100" s="30"/>
      <c r="R11100" s="35"/>
      <c r="S11100" s="35"/>
      <c r="T11100" s="35"/>
      <c r="U11100" s="35"/>
      <c r="V11100" s="35"/>
      <c r="W11100" s="35"/>
      <c r="X11100" s="35"/>
      <c r="Y11100" s="35"/>
    </row>
    <row r="11101" customFormat="false" ht="14.25" hidden="false" customHeight="false" outlineLevel="0" collapsed="false">
      <c r="N11101" s="0" t="str">
        <f aca="false">IF(R11101=0,"",IF(Q11101=VLOOKUP(N11100+1,$B$8:$C$360,2,0),N11100+1,N11100))</f>
        <v/>
      </c>
      <c r="P11101" s="30"/>
      <c r="Q11101" s="30"/>
      <c r="R11101" s="35"/>
      <c r="S11101" s="35"/>
      <c r="T11101" s="35"/>
      <c r="U11101" s="35"/>
      <c r="V11101" s="35"/>
      <c r="W11101" s="35"/>
      <c r="X11101" s="35"/>
      <c r="Y11101" s="35"/>
    </row>
    <row r="11102" customFormat="false" ht="14.25" hidden="false" customHeight="false" outlineLevel="0" collapsed="false">
      <c r="N11102" s="0" t="str">
        <f aca="false">IF(R11102=0,"",IF(Q11102=VLOOKUP(N11101+1,$B$8:$C$360,2,0),N11101+1,N11101))</f>
        <v/>
      </c>
      <c r="P11102" s="30"/>
      <c r="Q11102" s="30"/>
      <c r="R11102" s="35"/>
      <c r="S11102" s="35"/>
      <c r="T11102" s="35"/>
      <c r="U11102" s="35"/>
      <c r="V11102" s="35"/>
      <c r="W11102" s="35"/>
      <c r="X11102" s="35"/>
      <c r="Y11102" s="35"/>
    </row>
    <row r="11103" customFormat="false" ht="14.25" hidden="false" customHeight="false" outlineLevel="0" collapsed="false">
      <c r="N11103" s="0" t="str">
        <f aca="false">IF(R11103=0,"",IF(Q11103=VLOOKUP(N11102+1,$B$8:$C$360,2,0),N11102+1,N11102))</f>
        <v/>
      </c>
      <c r="P11103" s="30"/>
      <c r="Q11103" s="30"/>
      <c r="R11103" s="35"/>
      <c r="S11103" s="35"/>
      <c r="T11103" s="35"/>
      <c r="U11103" s="35"/>
      <c r="V11103" s="35"/>
      <c r="W11103" s="35"/>
      <c r="X11103" s="35"/>
      <c r="Y11103" s="35"/>
    </row>
    <row r="11104" customFormat="false" ht="14.25" hidden="false" customHeight="false" outlineLevel="0" collapsed="false">
      <c r="N11104" s="0" t="str">
        <f aca="false">IF(R11104=0,"",IF(Q11104=VLOOKUP(N11103+1,$B$8:$C$360,2,0),N11103+1,N11103))</f>
        <v/>
      </c>
      <c r="P11104" s="30"/>
      <c r="Q11104" s="30"/>
      <c r="R11104" s="35"/>
      <c r="S11104" s="35"/>
      <c r="T11104" s="35"/>
      <c r="U11104" s="35"/>
      <c r="V11104" s="35"/>
      <c r="W11104" s="35"/>
      <c r="X11104" s="35"/>
      <c r="Y11104" s="35"/>
    </row>
    <row r="11105" customFormat="false" ht="14.25" hidden="false" customHeight="false" outlineLevel="0" collapsed="false">
      <c r="N11105" s="0" t="str">
        <f aca="false">IF(R11105=0,"",IF(Q11105=VLOOKUP(N11104+1,$B$8:$C$360,2,0),N11104+1,N11104))</f>
        <v/>
      </c>
      <c r="P11105" s="30"/>
      <c r="Q11105" s="30"/>
      <c r="R11105" s="35"/>
      <c r="S11105" s="35"/>
      <c r="T11105" s="35"/>
      <c r="U11105" s="35"/>
      <c r="V11105" s="35"/>
      <c r="W11105" s="35"/>
      <c r="X11105" s="35"/>
      <c r="Y11105" s="35"/>
    </row>
    <row r="11106" customFormat="false" ht="14.25" hidden="false" customHeight="false" outlineLevel="0" collapsed="false">
      <c r="N11106" s="0" t="str">
        <f aca="false">IF(R11106=0,"",IF(Q11106=VLOOKUP(N11105+1,$B$8:$C$360,2,0),N11105+1,N11105))</f>
        <v/>
      </c>
      <c r="P11106" s="30"/>
      <c r="Q11106" s="30"/>
      <c r="R11106" s="35"/>
      <c r="S11106" s="35"/>
      <c r="T11106" s="35"/>
      <c r="U11106" s="35"/>
      <c r="V11106" s="35"/>
      <c r="W11106" s="35"/>
      <c r="X11106" s="35"/>
      <c r="Y11106" s="35"/>
    </row>
    <row r="11107" customFormat="false" ht="14.25" hidden="false" customHeight="false" outlineLevel="0" collapsed="false">
      <c r="N11107" s="0" t="str">
        <f aca="false">IF(R11107=0,"",IF(Q11107=VLOOKUP(N11106+1,$B$8:$C$360,2,0),N11106+1,N11106))</f>
        <v/>
      </c>
      <c r="P11107" s="30"/>
      <c r="Q11107" s="30"/>
      <c r="R11107" s="35"/>
      <c r="S11107" s="35"/>
      <c r="T11107" s="35"/>
      <c r="U11107" s="35"/>
      <c r="V11107" s="35"/>
      <c r="W11107" s="35"/>
      <c r="X11107" s="35"/>
      <c r="Y11107" s="35"/>
    </row>
    <row r="11108" customFormat="false" ht="14.25" hidden="false" customHeight="false" outlineLevel="0" collapsed="false">
      <c r="N11108" s="0" t="str">
        <f aca="false">IF(R11108=0,"",IF(Q11108=VLOOKUP(N11107+1,$B$8:$C$360,2,0),N11107+1,N11107))</f>
        <v/>
      </c>
      <c r="P11108" s="30"/>
      <c r="Q11108" s="30"/>
      <c r="R11108" s="35"/>
      <c r="S11108" s="35"/>
      <c r="T11108" s="35"/>
      <c r="U11108" s="35"/>
      <c r="V11108" s="35"/>
      <c r="W11108" s="35"/>
      <c r="X11108" s="35"/>
      <c r="Y11108" s="35"/>
    </row>
    <row r="11109" customFormat="false" ht="14.25" hidden="false" customHeight="false" outlineLevel="0" collapsed="false">
      <c r="N11109" s="0" t="str">
        <f aca="false">IF(R11109=0,"",IF(Q11109=VLOOKUP(N11108+1,$B$8:$C$360,2,0),N11108+1,N11108))</f>
        <v/>
      </c>
      <c r="P11109" s="30"/>
      <c r="Q11109" s="30"/>
      <c r="R11109" s="35"/>
      <c r="S11109" s="35"/>
      <c r="T11109" s="35"/>
      <c r="U11109" s="35"/>
      <c r="V11109" s="35"/>
      <c r="W11109" s="35"/>
      <c r="X11109" s="35"/>
      <c r="Y11109" s="35"/>
    </row>
    <row r="11110" customFormat="false" ht="14.25" hidden="false" customHeight="false" outlineLevel="0" collapsed="false">
      <c r="N11110" s="0" t="str">
        <f aca="false">IF(R11110=0,"",IF(Q11110=VLOOKUP(N11109+1,$B$8:$C$360,2,0),N11109+1,N11109))</f>
        <v/>
      </c>
      <c r="P11110" s="30"/>
      <c r="Q11110" s="30"/>
      <c r="R11110" s="35"/>
      <c r="S11110" s="35"/>
      <c r="T11110" s="35"/>
      <c r="U11110" s="35"/>
      <c r="V11110" s="35"/>
      <c r="W11110" s="35"/>
      <c r="X11110" s="35"/>
      <c r="Y11110" s="35"/>
    </row>
    <row r="11111" customFormat="false" ht="14.25" hidden="false" customHeight="false" outlineLevel="0" collapsed="false">
      <c r="N11111" s="0" t="str">
        <f aca="false">IF(R11111=0,"",IF(Q11111=VLOOKUP(N11110+1,$B$8:$C$360,2,0),N11110+1,N11110))</f>
        <v/>
      </c>
      <c r="P11111" s="30"/>
      <c r="Q11111" s="30"/>
      <c r="R11111" s="35"/>
      <c r="S11111" s="35"/>
      <c r="T11111" s="35"/>
      <c r="U11111" s="35"/>
      <c r="V11111" s="35"/>
      <c r="W11111" s="35"/>
      <c r="X11111" s="35"/>
      <c r="Y11111" s="35"/>
    </row>
    <row r="11112" customFormat="false" ht="14.25" hidden="false" customHeight="false" outlineLevel="0" collapsed="false">
      <c r="N11112" s="0" t="str">
        <f aca="false">IF(R11112=0,"",IF(Q11112=VLOOKUP(N11111+1,$B$8:$C$360,2,0),N11111+1,N11111))</f>
        <v/>
      </c>
      <c r="P11112" s="30"/>
      <c r="Q11112" s="30"/>
      <c r="R11112" s="35"/>
      <c r="S11112" s="35"/>
      <c r="T11112" s="35"/>
      <c r="U11112" s="35"/>
      <c r="V11112" s="35"/>
      <c r="W11112" s="35"/>
      <c r="X11112" s="35"/>
      <c r="Y11112" s="35"/>
    </row>
    <row r="11113" customFormat="false" ht="14.25" hidden="false" customHeight="false" outlineLevel="0" collapsed="false">
      <c r="N11113" s="0" t="str">
        <f aca="false">IF(R11113=0,"",IF(Q11113=VLOOKUP(N11112+1,$B$8:$C$360,2,0),N11112+1,N11112))</f>
        <v/>
      </c>
      <c r="P11113" s="30"/>
      <c r="Q11113" s="30"/>
      <c r="R11113" s="35"/>
      <c r="S11113" s="35"/>
      <c r="T11113" s="35"/>
      <c r="U11113" s="35"/>
      <c r="V11113" s="35"/>
      <c r="W11113" s="35"/>
      <c r="X11113" s="35"/>
      <c r="Y11113" s="35"/>
    </row>
    <row r="11114" customFormat="false" ht="14.25" hidden="false" customHeight="false" outlineLevel="0" collapsed="false">
      <c r="N11114" s="0" t="str">
        <f aca="false">IF(R11114=0,"",IF(Q11114=VLOOKUP(N11113+1,$B$8:$C$360,2,0),N11113+1,N11113))</f>
        <v/>
      </c>
      <c r="P11114" s="30"/>
      <c r="Q11114" s="30"/>
      <c r="R11114" s="35"/>
      <c r="S11114" s="35"/>
      <c r="T11114" s="35"/>
      <c r="U11114" s="35"/>
      <c r="V11114" s="35"/>
      <c r="W11114" s="35"/>
      <c r="X11114" s="35"/>
      <c r="Y11114" s="35"/>
    </row>
    <row r="11115" customFormat="false" ht="14.25" hidden="false" customHeight="false" outlineLevel="0" collapsed="false">
      <c r="N11115" s="0" t="str">
        <f aca="false">IF(R11115=0,"",IF(Q11115=VLOOKUP(N11114+1,$B$8:$C$360,2,0),N11114+1,N11114))</f>
        <v/>
      </c>
      <c r="P11115" s="30"/>
      <c r="Q11115" s="30"/>
      <c r="R11115" s="35"/>
      <c r="S11115" s="35"/>
      <c r="T11115" s="35"/>
      <c r="U11115" s="35"/>
      <c r="V11115" s="35"/>
      <c r="W11115" s="35"/>
      <c r="X11115" s="35"/>
      <c r="Y11115" s="35"/>
    </row>
    <row r="11116" customFormat="false" ht="14.25" hidden="false" customHeight="false" outlineLevel="0" collapsed="false">
      <c r="N11116" s="0" t="str">
        <f aca="false">IF(R11116=0,"",IF(Q11116=VLOOKUP(N11115+1,$B$8:$C$360,2,0),N11115+1,N11115))</f>
        <v/>
      </c>
      <c r="P11116" s="30"/>
      <c r="Q11116" s="30"/>
      <c r="R11116" s="35"/>
      <c r="S11116" s="35"/>
      <c r="T11116" s="35"/>
      <c r="U11116" s="35"/>
      <c r="V11116" s="35"/>
      <c r="W11116" s="35"/>
      <c r="X11116" s="35"/>
      <c r="Y11116" s="35"/>
    </row>
    <row r="11117" customFormat="false" ht="14.25" hidden="false" customHeight="false" outlineLevel="0" collapsed="false">
      <c r="N11117" s="0" t="str">
        <f aca="false">IF(R11117=0,"",IF(Q11117=VLOOKUP(N11116+1,$B$8:$C$360,2,0),N11116+1,N11116))</f>
        <v/>
      </c>
      <c r="P11117" s="30"/>
      <c r="Q11117" s="30"/>
      <c r="R11117" s="35"/>
      <c r="S11117" s="35"/>
      <c r="T11117" s="35"/>
      <c r="U11117" s="35"/>
      <c r="V11117" s="35"/>
      <c r="W11117" s="35"/>
      <c r="X11117" s="35"/>
      <c r="Y11117" s="35"/>
    </row>
    <row r="11118" customFormat="false" ht="14.25" hidden="false" customHeight="false" outlineLevel="0" collapsed="false">
      <c r="N11118" s="0" t="str">
        <f aca="false">IF(R11118=0,"",IF(Q11118=VLOOKUP(N11117+1,$B$8:$C$360,2,0),N11117+1,N11117))</f>
        <v/>
      </c>
      <c r="P11118" s="30"/>
      <c r="Q11118" s="30"/>
      <c r="R11118" s="35"/>
      <c r="S11118" s="35"/>
      <c r="T11118" s="35"/>
      <c r="U11118" s="35"/>
      <c r="V11118" s="35"/>
      <c r="W11118" s="35"/>
      <c r="X11118" s="35"/>
      <c r="Y11118" s="35"/>
    </row>
    <row r="11119" customFormat="false" ht="14.25" hidden="false" customHeight="false" outlineLevel="0" collapsed="false">
      <c r="N11119" s="0" t="str">
        <f aca="false">IF(R11119=0,"",IF(Q11119=VLOOKUP(N11118+1,$B$8:$C$360,2,0),N11118+1,N11118))</f>
        <v/>
      </c>
      <c r="P11119" s="30"/>
      <c r="Q11119" s="30"/>
      <c r="R11119" s="35"/>
      <c r="S11119" s="35"/>
      <c r="T11119" s="35"/>
      <c r="U11119" s="35"/>
      <c r="V11119" s="35"/>
      <c r="W11119" s="35"/>
      <c r="X11119" s="35"/>
      <c r="Y11119" s="35"/>
    </row>
    <row r="11120" customFormat="false" ht="14.25" hidden="false" customHeight="false" outlineLevel="0" collapsed="false">
      <c r="N11120" s="0" t="str">
        <f aca="false">IF(R11120=0,"",IF(Q11120=VLOOKUP(N11119+1,$B$8:$C$360,2,0),N11119+1,N11119))</f>
        <v/>
      </c>
      <c r="P11120" s="30"/>
      <c r="Q11120" s="30"/>
      <c r="R11120" s="35"/>
      <c r="S11120" s="35"/>
      <c r="T11120" s="35"/>
      <c r="U11120" s="35"/>
      <c r="V11120" s="35"/>
      <c r="W11120" s="35"/>
      <c r="X11120" s="35"/>
      <c r="Y11120" s="35"/>
    </row>
    <row r="11121" customFormat="false" ht="14.25" hidden="false" customHeight="false" outlineLevel="0" collapsed="false">
      <c r="N11121" s="0" t="str">
        <f aca="false">IF(R11121=0,"",IF(Q11121=VLOOKUP(N11120+1,$B$8:$C$360,2,0),N11120+1,N11120))</f>
        <v/>
      </c>
      <c r="P11121" s="30"/>
      <c r="Q11121" s="30"/>
      <c r="R11121" s="35"/>
      <c r="S11121" s="35"/>
      <c r="T11121" s="35"/>
      <c r="U11121" s="35"/>
      <c r="V11121" s="35"/>
      <c r="W11121" s="35"/>
      <c r="X11121" s="35"/>
      <c r="Y11121" s="35"/>
    </row>
    <row r="11122" customFormat="false" ht="14.25" hidden="false" customHeight="false" outlineLevel="0" collapsed="false">
      <c r="N11122" s="0" t="str">
        <f aca="false">IF(R11122=0,"",IF(Q11122=VLOOKUP(N11121+1,$B$8:$C$360,2,0),N11121+1,N11121))</f>
        <v/>
      </c>
      <c r="P11122" s="30"/>
      <c r="Q11122" s="30"/>
      <c r="R11122" s="35"/>
      <c r="S11122" s="35"/>
      <c r="T11122" s="35"/>
      <c r="U11122" s="35"/>
      <c r="V11122" s="35"/>
      <c r="W11122" s="35"/>
      <c r="X11122" s="35"/>
      <c r="Y11122" s="35"/>
    </row>
    <row r="11123" customFormat="false" ht="14.25" hidden="false" customHeight="false" outlineLevel="0" collapsed="false">
      <c r="N11123" s="0" t="str">
        <f aca="false">IF(R11123=0,"",IF(Q11123=VLOOKUP(N11122+1,$B$8:$C$360,2,0),N11122+1,N11122))</f>
        <v/>
      </c>
      <c r="P11123" s="30"/>
      <c r="Q11123" s="30"/>
      <c r="R11123" s="35"/>
      <c r="S11123" s="35"/>
      <c r="T11123" s="35"/>
      <c r="U11123" s="35"/>
      <c r="V11123" s="35"/>
      <c r="W11123" s="35"/>
      <c r="X11123" s="35"/>
      <c r="Y11123" s="35"/>
    </row>
    <row r="11124" customFormat="false" ht="14.25" hidden="false" customHeight="false" outlineLevel="0" collapsed="false">
      <c r="N11124" s="0" t="str">
        <f aca="false">IF(R11124=0,"",IF(Q11124=VLOOKUP(N11123+1,$B$8:$C$360,2,0),N11123+1,N11123))</f>
        <v/>
      </c>
      <c r="P11124" s="30"/>
      <c r="Q11124" s="30"/>
      <c r="R11124" s="35"/>
      <c r="S11124" s="35"/>
      <c r="T11124" s="35"/>
      <c r="U11124" s="35"/>
      <c r="V11124" s="35"/>
      <c r="W11124" s="35"/>
      <c r="X11124" s="35"/>
      <c r="Y11124" s="35"/>
    </row>
    <row r="11125" customFormat="false" ht="14.25" hidden="false" customHeight="false" outlineLevel="0" collapsed="false">
      <c r="N11125" s="0" t="str">
        <f aca="false">IF(R11125=0,"",IF(Q11125=VLOOKUP(N11124+1,$B$8:$C$360,2,0),N11124+1,N11124))</f>
        <v/>
      </c>
      <c r="P11125" s="30"/>
      <c r="Q11125" s="30"/>
      <c r="R11125" s="35"/>
      <c r="S11125" s="35"/>
      <c r="T11125" s="35"/>
      <c r="U11125" s="35"/>
      <c r="V11125" s="35"/>
      <c r="W11125" s="35"/>
      <c r="X11125" s="35"/>
      <c r="Y11125" s="35"/>
    </row>
    <row r="11126" customFormat="false" ht="14.25" hidden="false" customHeight="false" outlineLevel="0" collapsed="false">
      <c r="N11126" s="0" t="str">
        <f aca="false">IF(R11126=0,"",IF(Q11126=VLOOKUP(N11125+1,$B$8:$C$360,2,0),N11125+1,N11125))</f>
        <v/>
      </c>
      <c r="P11126" s="30"/>
      <c r="Q11126" s="30"/>
      <c r="R11126" s="35"/>
      <c r="S11126" s="35"/>
      <c r="T11126" s="35"/>
      <c r="U11126" s="35"/>
      <c r="V11126" s="35"/>
      <c r="W11126" s="35"/>
      <c r="X11126" s="35"/>
      <c r="Y11126" s="35"/>
    </row>
    <row r="11127" customFormat="false" ht="14.25" hidden="false" customHeight="false" outlineLevel="0" collapsed="false">
      <c r="N11127" s="0" t="str">
        <f aca="false">IF(R11127=0,"",IF(Q11127=VLOOKUP(N11126+1,$B$8:$C$360,2,0),N11126+1,N11126))</f>
        <v/>
      </c>
      <c r="P11127" s="30"/>
      <c r="Q11127" s="30"/>
      <c r="R11127" s="35"/>
      <c r="S11127" s="35"/>
      <c r="T11127" s="35"/>
      <c r="U11127" s="35"/>
      <c r="V11127" s="35"/>
      <c r="W11127" s="35"/>
      <c r="X11127" s="35"/>
      <c r="Y11127" s="35"/>
    </row>
    <row r="11128" customFormat="false" ht="14.25" hidden="false" customHeight="false" outlineLevel="0" collapsed="false">
      <c r="N11128" s="0" t="str">
        <f aca="false">IF(R11128=0,"",IF(Q11128=VLOOKUP(N11127+1,$B$8:$C$360,2,0),N11127+1,N11127))</f>
        <v/>
      </c>
      <c r="P11128" s="30"/>
      <c r="Q11128" s="30"/>
      <c r="R11128" s="35"/>
      <c r="S11128" s="35"/>
      <c r="T11128" s="35"/>
      <c r="U11128" s="35"/>
      <c r="V11128" s="35"/>
      <c r="W11128" s="35"/>
      <c r="X11128" s="35"/>
      <c r="Y11128" s="35"/>
    </row>
    <row r="11129" customFormat="false" ht="14.25" hidden="false" customHeight="false" outlineLevel="0" collapsed="false">
      <c r="N11129" s="0" t="str">
        <f aca="false">IF(R11129=0,"",IF(Q11129=VLOOKUP(N11128+1,$B$8:$C$360,2,0),N11128+1,N11128))</f>
        <v/>
      </c>
      <c r="P11129" s="30"/>
      <c r="Q11129" s="30"/>
      <c r="R11129" s="35"/>
      <c r="S11129" s="35"/>
      <c r="T11129" s="35"/>
      <c r="U11129" s="35"/>
      <c r="V11129" s="35"/>
      <c r="W11129" s="35"/>
      <c r="X11129" s="35"/>
      <c r="Y11129" s="35"/>
    </row>
    <row r="11130" customFormat="false" ht="14.25" hidden="false" customHeight="false" outlineLevel="0" collapsed="false">
      <c r="N11130" s="0" t="str">
        <f aca="false">IF(R11130=0,"",IF(Q11130=VLOOKUP(N11129+1,$B$8:$C$360,2,0),N11129+1,N11129))</f>
        <v/>
      </c>
      <c r="P11130" s="30"/>
      <c r="Q11130" s="30"/>
      <c r="R11130" s="35"/>
      <c r="S11130" s="35"/>
      <c r="T11130" s="35"/>
      <c r="U11130" s="35"/>
      <c r="V11130" s="35"/>
      <c r="W11130" s="35"/>
      <c r="X11130" s="35"/>
      <c r="Y11130" s="35"/>
    </row>
    <row r="11131" customFormat="false" ht="14.25" hidden="false" customHeight="false" outlineLevel="0" collapsed="false">
      <c r="N11131" s="0" t="str">
        <f aca="false">IF(R11131=0,"",IF(Q11131=VLOOKUP(N11130+1,$B$8:$C$360,2,0),N11130+1,N11130))</f>
        <v/>
      </c>
      <c r="P11131" s="30"/>
      <c r="Q11131" s="30"/>
      <c r="R11131" s="35"/>
      <c r="S11131" s="35"/>
      <c r="T11131" s="35"/>
      <c r="U11131" s="35"/>
      <c r="V11131" s="35"/>
      <c r="W11131" s="35"/>
      <c r="X11131" s="35"/>
      <c r="Y11131" s="35"/>
    </row>
    <row r="11132" customFormat="false" ht="14.25" hidden="false" customHeight="false" outlineLevel="0" collapsed="false">
      <c r="N11132" s="0" t="str">
        <f aca="false">IF(R11132=0,"",IF(Q11132=VLOOKUP(N11131+1,$B$8:$C$360,2,0),N11131+1,N11131))</f>
        <v/>
      </c>
      <c r="P11132" s="30"/>
      <c r="Q11132" s="30"/>
      <c r="R11132" s="35"/>
      <c r="S11132" s="35"/>
      <c r="T11132" s="35"/>
      <c r="U11132" s="35"/>
      <c r="V11132" s="35"/>
      <c r="W11132" s="35"/>
      <c r="X11132" s="35"/>
      <c r="Y11132" s="35"/>
    </row>
    <row r="11133" customFormat="false" ht="14.25" hidden="false" customHeight="false" outlineLevel="0" collapsed="false">
      <c r="N11133" s="0" t="str">
        <f aca="false">IF(R11133=0,"",IF(Q11133=VLOOKUP(N11132+1,$B$8:$C$360,2,0),N11132+1,N11132))</f>
        <v/>
      </c>
      <c r="P11133" s="30"/>
      <c r="Q11133" s="30"/>
      <c r="R11133" s="35"/>
      <c r="S11133" s="35"/>
      <c r="T11133" s="35"/>
      <c r="U11133" s="35"/>
      <c r="V11133" s="35"/>
      <c r="W11133" s="35"/>
      <c r="X11133" s="35"/>
      <c r="Y11133" s="35"/>
    </row>
    <row r="11134" customFormat="false" ht="14.25" hidden="false" customHeight="false" outlineLevel="0" collapsed="false">
      <c r="N11134" s="0" t="str">
        <f aca="false">IF(R11134=0,"",IF(Q11134=VLOOKUP(N11133+1,$B$8:$C$360,2,0),N11133+1,N11133))</f>
        <v/>
      </c>
      <c r="P11134" s="30"/>
      <c r="Q11134" s="30"/>
      <c r="R11134" s="35"/>
      <c r="S11134" s="35"/>
      <c r="T11134" s="35"/>
      <c r="U11134" s="35"/>
      <c r="V11134" s="35"/>
      <c r="W11134" s="35"/>
      <c r="X11134" s="35"/>
      <c r="Y11134" s="35"/>
    </row>
    <row r="11135" customFormat="false" ht="14.25" hidden="false" customHeight="false" outlineLevel="0" collapsed="false">
      <c r="N11135" s="0" t="str">
        <f aca="false">IF(R11135=0,"",IF(Q11135=VLOOKUP(N11134+1,$B$8:$C$360,2,0),N11134+1,N11134))</f>
        <v/>
      </c>
      <c r="P11135" s="30"/>
      <c r="Q11135" s="30"/>
      <c r="R11135" s="35"/>
      <c r="S11135" s="35"/>
      <c r="T11135" s="35"/>
      <c r="U11135" s="35"/>
      <c r="V11135" s="35"/>
      <c r="W11135" s="35"/>
      <c r="X11135" s="35"/>
      <c r="Y11135" s="35"/>
    </row>
    <row r="11136" customFormat="false" ht="14.25" hidden="false" customHeight="false" outlineLevel="0" collapsed="false">
      <c r="N11136" s="0" t="str">
        <f aca="false">IF(R11136=0,"",IF(Q11136=VLOOKUP(N11135+1,$B$8:$C$360,2,0),N11135+1,N11135))</f>
        <v/>
      </c>
      <c r="P11136" s="30"/>
      <c r="Q11136" s="30"/>
      <c r="R11136" s="35"/>
      <c r="S11136" s="35"/>
      <c r="T11136" s="35"/>
      <c r="U11136" s="35"/>
      <c r="V11136" s="35"/>
      <c r="W11136" s="35"/>
      <c r="X11136" s="35"/>
      <c r="Y11136" s="35"/>
    </row>
    <row r="11137" customFormat="false" ht="14.25" hidden="false" customHeight="false" outlineLevel="0" collapsed="false">
      <c r="N11137" s="0" t="str">
        <f aca="false">IF(R11137=0,"",IF(Q11137=VLOOKUP(N11136+1,$B$8:$C$360,2,0),N11136+1,N11136))</f>
        <v/>
      </c>
      <c r="P11137" s="30"/>
      <c r="Q11137" s="30"/>
      <c r="R11137" s="35"/>
      <c r="S11137" s="35"/>
      <c r="T11137" s="35"/>
      <c r="U11137" s="35"/>
      <c r="V11137" s="35"/>
      <c r="W11137" s="35"/>
      <c r="X11137" s="35"/>
      <c r="Y11137" s="35"/>
    </row>
    <row r="11138" customFormat="false" ht="14.25" hidden="false" customHeight="false" outlineLevel="0" collapsed="false">
      <c r="N11138" s="0" t="str">
        <f aca="false">IF(R11138=0,"",IF(Q11138=VLOOKUP(N11137+1,$B$8:$C$360,2,0),N11137+1,N11137))</f>
        <v/>
      </c>
      <c r="P11138" s="30"/>
      <c r="Q11138" s="30"/>
      <c r="R11138" s="35"/>
      <c r="S11138" s="35"/>
      <c r="T11138" s="35"/>
      <c r="U11138" s="35"/>
      <c r="V11138" s="35"/>
      <c r="W11138" s="35"/>
      <c r="X11138" s="35"/>
      <c r="Y11138" s="35"/>
    </row>
    <row r="11139" customFormat="false" ht="14.25" hidden="false" customHeight="false" outlineLevel="0" collapsed="false">
      <c r="N11139" s="0" t="str">
        <f aca="false">IF(R11139=0,"",IF(Q11139=VLOOKUP(N11138+1,$B$8:$C$360,2,0),N11138+1,N11138))</f>
        <v/>
      </c>
      <c r="P11139" s="30"/>
      <c r="Q11139" s="30"/>
      <c r="R11139" s="35"/>
      <c r="S11139" s="35"/>
      <c r="T11139" s="35"/>
      <c r="U11139" s="35"/>
      <c r="V11139" s="35"/>
      <c r="W11139" s="35"/>
      <c r="X11139" s="35"/>
      <c r="Y11139" s="35"/>
    </row>
    <row r="11140" customFormat="false" ht="14.25" hidden="false" customHeight="false" outlineLevel="0" collapsed="false">
      <c r="N11140" s="0" t="str">
        <f aca="false">IF(R11140=0,"",IF(Q11140=VLOOKUP(N11139+1,$B$8:$C$360,2,0),N11139+1,N11139))</f>
        <v/>
      </c>
      <c r="P11140" s="30"/>
      <c r="Q11140" s="30"/>
      <c r="R11140" s="35"/>
      <c r="S11140" s="35"/>
      <c r="T11140" s="35"/>
      <c r="U11140" s="35"/>
      <c r="V11140" s="35"/>
      <c r="W11140" s="35"/>
      <c r="X11140" s="35"/>
      <c r="Y11140" s="35"/>
    </row>
    <row r="11141" customFormat="false" ht="14.25" hidden="false" customHeight="false" outlineLevel="0" collapsed="false">
      <c r="N11141" s="0" t="str">
        <f aca="false">IF(R11141=0,"",IF(Q11141=VLOOKUP(N11140+1,$B$8:$C$360,2,0),N11140+1,N11140))</f>
        <v/>
      </c>
      <c r="P11141" s="30"/>
      <c r="Q11141" s="30"/>
      <c r="R11141" s="35"/>
      <c r="S11141" s="35"/>
      <c r="T11141" s="35"/>
      <c r="U11141" s="35"/>
      <c r="V11141" s="35"/>
      <c r="W11141" s="35"/>
      <c r="X11141" s="35"/>
      <c r="Y11141" s="35"/>
    </row>
    <row r="11142" customFormat="false" ht="14.25" hidden="false" customHeight="false" outlineLevel="0" collapsed="false">
      <c r="N11142" s="0" t="str">
        <f aca="false">IF(R11142=0,"",IF(Q11142=VLOOKUP(N11141+1,$B$8:$C$360,2,0),N11141+1,N11141))</f>
        <v/>
      </c>
      <c r="P11142" s="30"/>
      <c r="Q11142" s="30"/>
      <c r="R11142" s="35"/>
      <c r="S11142" s="35"/>
      <c r="T11142" s="35"/>
      <c r="U11142" s="35"/>
      <c r="V11142" s="35"/>
      <c r="W11142" s="35"/>
      <c r="X11142" s="35"/>
      <c r="Y11142" s="35"/>
    </row>
    <row r="11143" customFormat="false" ht="14.25" hidden="false" customHeight="false" outlineLevel="0" collapsed="false">
      <c r="N11143" s="0" t="str">
        <f aca="false">IF(R11143=0,"",IF(Q11143=VLOOKUP(N11142+1,$B$8:$C$360,2,0),N11142+1,N11142))</f>
        <v/>
      </c>
      <c r="P11143" s="30"/>
      <c r="Q11143" s="30"/>
      <c r="R11143" s="35"/>
      <c r="S11143" s="35"/>
      <c r="T11143" s="35"/>
      <c r="U11143" s="35"/>
      <c r="V11143" s="35"/>
      <c r="W11143" s="35"/>
      <c r="X11143" s="35"/>
      <c r="Y11143" s="35"/>
    </row>
    <row r="11144" customFormat="false" ht="14.25" hidden="false" customHeight="false" outlineLevel="0" collapsed="false">
      <c r="N11144" s="0" t="str">
        <f aca="false">IF(R11144=0,"",IF(Q11144=VLOOKUP(N11143+1,$B$8:$C$360,2,0),N11143+1,N11143))</f>
        <v/>
      </c>
      <c r="P11144" s="30"/>
      <c r="Q11144" s="30"/>
      <c r="R11144" s="35"/>
      <c r="S11144" s="35"/>
      <c r="T11144" s="35"/>
      <c r="U11144" s="35"/>
      <c r="V11144" s="35"/>
      <c r="W11144" s="35"/>
      <c r="X11144" s="35"/>
      <c r="Y11144" s="35"/>
    </row>
    <row r="11145" customFormat="false" ht="14.25" hidden="false" customHeight="false" outlineLevel="0" collapsed="false">
      <c r="N11145" s="0" t="str">
        <f aca="false">IF(R11145=0,"",IF(Q11145=VLOOKUP(N11144+1,$B$8:$C$360,2,0),N11144+1,N11144))</f>
        <v/>
      </c>
      <c r="P11145" s="30"/>
      <c r="Q11145" s="30"/>
      <c r="R11145" s="35"/>
      <c r="S11145" s="35"/>
      <c r="T11145" s="35"/>
      <c r="U11145" s="35"/>
      <c r="V11145" s="35"/>
      <c r="W11145" s="35"/>
      <c r="X11145" s="35"/>
      <c r="Y11145" s="35"/>
    </row>
    <row r="11146" customFormat="false" ht="14.25" hidden="false" customHeight="false" outlineLevel="0" collapsed="false">
      <c r="N11146" s="0" t="str">
        <f aca="false">IF(R11146=0,"",IF(Q11146=VLOOKUP(N11145+1,$B$8:$C$360,2,0),N11145+1,N11145))</f>
        <v/>
      </c>
      <c r="P11146" s="30"/>
      <c r="Q11146" s="30"/>
      <c r="R11146" s="35"/>
      <c r="S11146" s="35"/>
      <c r="T11146" s="35"/>
      <c r="U11146" s="35"/>
      <c r="V11146" s="35"/>
      <c r="W11146" s="35"/>
      <c r="X11146" s="35"/>
      <c r="Y11146" s="35"/>
    </row>
    <row r="11147" customFormat="false" ht="14.25" hidden="false" customHeight="false" outlineLevel="0" collapsed="false">
      <c r="N11147" s="0" t="str">
        <f aca="false">IF(R11147=0,"",IF(Q11147=VLOOKUP(N11146+1,$B$8:$C$360,2,0),N11146+1,N11146))</f>
        <v/>
      </c>
      <c r="P11147" s="30"/>
      <c r="Q11147" s="30"/>
      <c r="R11147" s="35"/>
      <c r="S11147" s="35"/>
      <c r="T11147" s="35"/>
      <c r="U11147" s="35"/>
      <c r="V11147" s="35"/>
      <c r="W11147" s="35"/>
      <c r="X11147" s="35"/>
      <c r="Y11147" s="35"/>
    </row>
    <row r="11148" customFormat="false" ht="14.25" hidden="false" customHeight="false" outlineLevel="0" collapsed="false">
      <c r="N11148" s="0" t="str">
        <f aca="false">IF(R11148=0,"",IF(Q11148=VLOOKUP(N11147+1,$B$8:$C$360,2,0),N11147+1,N11147))</f>
        <v/>
      </c>
      <c r="P11148" s="30"/>
      <c r="Q11148" s="30"/>
      <c r="R11148" s="35"/>
      <c r="S11148" s="35"/>
      <c r="T11148" s="35"/>
      <c r="U11148" s="35"/>
      <c r="V11148" s="35"/>
      <c r="W11148" s="35"/>
      <c r="X11148" s="35"/>
      <c r="Y11148" s="35"/>
    </row>
    <row r="11149" customFormat="false" ht="14.25" hidden="false" customHeight="false" outlineLevel="0" collapsed="false">
      <c r="N11149" s="0" t="str">
        <f aca="false">IF(R11149=0,"",IF(Q11149=VLOOKUP(N11148+1,$B$8:$C$360,2,0),N11148+1,N11148))</f>
        <v/>
      </c>
      <c r="P11149" s="30"/>
      <c r="Q11149" s="30"/>
      <c r="R11149" s="35"/>
      <c r="S11149" s="35"/>
      <c r="T11149" s="35"/>
      <c r="U11149" s="35"/>
      <c r="V11149" s="35"/>
      <c r="W11149" s="35"/>
      <c r="X11149" s="35"/>
      <c r="Y11149" s="35"/>
    </row>
    <row r="11150" customFormat="false" ht="14.25" hidden="false" customHeight="false" outlineLevel="0" collapsed="false">
      <c r="N11150" s="0" t="str">
        <f aca="false">IF(R11150=0,"",IF(Q11150=VLOOKUP(N11149+1,$B$8:$C$360,2,0),N11149+1,N11149))</f>
        <v/>
      </c>
      <c r="P11150" s="30"/>
      <c r="Q11150" s="30"/>
      <c r="R11150" s="35"/>
      <c r="S11150" s="35"/>
      <c r="T11150" s="35"/>
      <c r="U11150" s="35"/>
      <c r="V11150" s="35"/>
      <c r="W11150" s="35"/>
      <c r="X11150" s="35"/>
      <c r="Y11150" s="35"/>
    </row>
    <row r="11151" customFormat="false" ht="14.25" hidden="false" customHeight="false" outlineLevel="0" collapsed="false">
      <c r="N11151" s="0" t="str">
        <f aca="false">IF(R11151=0,"",IF(Q11151=VLOOKUP(N11150+1,$B$8:$C$360,2,0),N11150+1,N11150))</f>
        <v/>
      </c>
      <c r="P11151" s="30"/>
      <c r="Q11151" s="30"/>
      <c r="R11151" s="35"/>
      <c r="S11151" s="35"/>
      <c r="T11151" s="35"/>
      <c r="U11151" s="35"/>
      <c r="V11151" s="35"/>
      <c r="W11151" s="35"/>
      <c r="X11151" s="35"/>
      <c r="Y11151" s="35"/>
    </row>
    <row r="11152" customFormat="false" ht="14.25" hidden="false" customHeight="false" outlineLevel="0" collapsed="false">
      <c r="N11152" s="0" t="str">
        <f aca="false">IF(R11152=0,"",IF(Q11152=VLOOKUP(N11151+1,$B$8:$C$360,2,0),N11151+1,N11151))</f>
        <v/>
      </c>
      <c r="P11152" s="30"/>
      <c r="Q11152" s="30"/>
      <c r="R11152" s="35"/>
      <c r="S11152" s="35"/>
      <c r="T11152" s="35"/>
      <c r="U11152" s="35"/>
      <c r="V11152" s="35"/>
      <c r="W11152" s="35"/>
      <c r="X11152" s="35"/>
      <c r="Y11152" s="35"/>
    </row>
    <row r="11153" customFormat="false" ht="14.25" hidden="false" customHeight="false" outlineLevel="0" collapsed="false">
      <c r="N11153" s="0" t="str">
        <f aca="false">IF(R11153=0,"",IF(Q11153=VLOOKUP(N11152+1,$B$8:$C$360,2,0),N11152+1,N11152))</f>
        <v/>
      </c>
      <c r="P11153" s="30"/>
      <c r="Q11153" s="30"/>
      <c r="R11153" s="35"/>
      <c r="S11153" s="35"/>
      <c r="T11153" s="35"/>
      <c r="U11153" s="35"/>
      <c r="V11153" s="35"/>
      <c r="W11153" s="35"/>
      <c r="X11153" s="35"/>
      <c r="Y11153" s="35"/>
    </row>
    <row r="11154" customFormat="false" ht="14.25" hidden="false" customHeight="false" outlineLevel="0" collapsed="false">
      <c r="N11154" s="0" t="str">
        <f aca="false">IF(R11154=0,"",IF(Q11154=VLOOKUP(N11153+1,$B$8:$C$360,2,0),N11153+1,N11153))</f>
        <v/>
      </c>
      <c r="P11154" s="30"/>
      <c r="Q11154" s="30"/>
      <c r="R11154" s="35"/>
      <c r="S11154" s="35"/>
      <c r="T11154" s="35"/>
      <c r="U11154" s="35"/>
      <c r="V11154" s="35"/>
      <c r="W11154" s="35"/>
      <c r="X11154" s="35"/>
      <c r="Y11154" s="35"/>
    </row>
    <row r="11155" customFormat="false" ht="14.25" hidden="false" customHeight="false" outlineLevel="0" collapsed="false">
      <c r="N11155" s="0" t="str">
        <f aca="false">IF(R11155=0,"",IF(Q11155=VLOOKUP(N11154+1,$B$8:$C$360,2,0),N11154+1,N11154))</f>
        <v/>
      </c>
      <c r="P11155" s="30"/>
      <c r="Q11155" s="30"/>
      <c r="R11155" s="35"/>
      <c r="S11155" s="35"/>
      <c r="T11155" s="35"/>
      <c r="U11155" s="35"/>
      <c r="V11155" s="35"/>
      <c r="W11155" s="35"/>
      <c r="X11155" s="35"/>
      <c r="Y11155" s="35"/>
    </row>
    <row r="11156" customFormat="false" ht="14.25" hidden="false" customHeight="false" outlineLevel="0" collapsed="false">
      <c r="N11156" s="0" t="str">
        <f aca="false">IF(R11156=0,"",IF(Q11156=VLOOKUP(N11155+1,$B$8:$C$360,2,0),N11155+1,N11155))</f>
        <v/>
      </c>
      <c r="P11156" s="30"/>
      <c r="Q11156" s="30"/>
      <c r="R11156" s="35"/>
      <c r="S11156" s="35"/>
      <c r="T11156" s="35"/>
      <c r="U11156" s="35"/>
      <c r="V11156" s="35"/>
      <c r="W11156" s="35"/>
      <c r="X11156" s="35"/>
      <c r="Y11156" s="35"/>
    </row>
    <row r="11157" customFormat="false" ht="14.25" hidden="false" customHeight="false" outlineLevel="0" collapsed="false">
      <c r="N11157" s="0" t="str">
        <f aca="false">IF(R11157=0,"",IF(Q11157=VLOOKUP(N11156+1,$B$8:$C$360,2,0),N11156+1,N11156))</f>
        <v/>
      </c>
      <c r="P11157" s="30"/>
      <c r="Q11157" s="30"/>
      <c r="R11157" s="35"/>
      <c r="S11157" s="35"/>
      <c r="T11157" s="35"/>
      <c r="U11157" s="35"/>
      <c r="V11157" s="35"/>
      <c r="W11157" s="35"/>
      <c r="X11157" s="35"/>
      <c r="Y11157" s="35"/>
    </row>
    <row r="11158" customFormat="false" ht="14.25" hidden="false" customHeight="false" outlineLevel="0" collapsed="false">
      <c r="N11158" s="0" t="str">
        <f aca="false">IF(R11158=0,"",IF(Q11158=VLOOKUP(N11157+1,$B$8:$C$360,2,0),N11157+1,N11157))</f>
        <v/>
      </c>
      <c r="P11158" s="30"/>
      <c r="Q11158" s="30"/>
      <c r="R11158" s="35"/>
      <c r="S11158" s="35"/>
      <c r="T11158" s="35"/>
      <c r="U11158" s="35"/>
      <c r="V11158" s="35"/>
      <c r="W11158" s="35"/>
      <c r="X11158" s="35"/>
      <c r="Y11158" s="35"/>
    </row>
    <row r="11159" customFormat="false" ht="14.25" hidden="false" customHeight="false" outlineLevel="0" collapsed="false">
      <c r="N11159" s="0" t="str">
        <f aca="false">IF(R11159=0,"",IF(Q11159=VLOOKUP(N11158+1,$B$8:$C$360,2,0),N11158+1,N11158))</f>
        <v/>
      </c>
      <c r="P11159" s="30"/>
      <c r="Q11159" s="30"/>
      <c r="R11159" s="35"/>
      <c r="S11159" s="35"/>
      <c r="T11159" s="35"/>
      <c r="U11159" s="35"/>
      <c r="V11159" s="35"/>
      <c r="W11159" s="35"/>
      <c r="X11159" s="35"/>
      <c r="Y11159" s="35"/>
    </row>
    <row r="11160" customFormat="false" ht="14.25" hidden="false" customHeight="false" outlineLevel="0" collapsed="false">
      <c r="N11160" s="0" t="str">
        <f aca="false">IF(R11160=0,"",IF(Q11160=VLOOKUP(N11159+1,$B$8:$C$360,2,0),N11159+1,N11159))</f>
        <v/>
      </c>
      <c r="P11160" s="30"/>
      <c r="Q11160" s="30"/>
      <c r="R11160" s="35"/>
      <c r="S11160" s="35"/>
      <c r="T11160" s="35"/>
      <c r="U11160" s="35"/>
      <c r="V11160" s="35"/>
      <c r="W11160" s="35"/>
      <c r="X11160" s="35"/>
      <c r="Y11160" s="35"/>
    </row>
    <row r="11161" customFormat="false" ht="14.25" hidden="false" customHeight="false" outlineLevel="0" collapsed="false">
      <c r="N11161" s="0" t="str">
        <f aca="false">IF(R11161=0,"",IF(Q11161=VLOOKUP(N11160+1,$B$8:$C$360,2,0),N11160+1,N11160))</f>
        <v/>
      </c>
      <c r="P11161" s="30"/>
      <c r="Q11161" s="30"/>
      <c r="R11161" s="35"/>
      <c r="S11161" s="35"/>
      <c r="T11161" s="35"/>
      <c r="U11161" s="35"/>
      <c r="V11161" s="35"/>
      <c r="W11161" s="35"/>
      <c r="X11161" s="35"/>
      <c r="Y11161" s="35"/>
    </row>
    <row r="11162" customFormat="false" ht="14.25" hidden="false" customHeight="false" outlineLevel="0" collapsed="false">
      <c r="N11162" s="0" t="str">
        <f aca="false">IF(R11162=0,"",IF(Q11162=VLOOKUP(N11161+1,$B$8:$C$360,2,0),N11161+1,N11161))</f>
        <v/>
      </c>
      <c r="P11162" s="30"/>
      <c r="Q11162" s="30"/>
      <c r="R11162" s="35"/>
      <c r="S11162" s="35"/>
      <c r="T11162" s="35"/>
      <c r="U11162" s="35"/>
      <c r="V11162" s="35"/>
      <c r="W11162" s="35"/>
      <c r="X11162" s="35"/>
      <c r="Y11162" s="35"/>
    </row>
    <row r="11163" customFormat="false" ht="14.25" hidden="false" customHeight="false" outlineLevel="0" collapsed="false">
      <c r="N11163" s="0" t="str">
        <f aca="false">IF(R11163=0,"",IF(Q11163=VLOOKUP(N11162+1,$B$8:$C$360,2,0),N11162+1,N11162))</f>
        <v/>
      </c>
      <c r="P11163" s="30"/>
      <c r="Q11163" s="30"/>
      <c r="R11163" s="35"/>
      <c r="S11163" s="35"/>
      <c r="T11163" s="35"/>
      <c r="U11163" s="35"/>
      <c r="V11163" s="35"/>
      <c r="W11163" s="35"/>
      <c r="X11163" s="35"/>
      <c r="Y11163" s="35"/>
    </row>
    <row r="11164" customFormat="false" ht="14.25" hidden="false" customHeight="false" outlineLevel="0" collapsed="false">
      <c r="N11164" s="0" t="str">
        <f aca="false">IF(R11164=0,"",IF(Q11164=VLOOKUP(N11163+1,$B$8:$C$360,2,0),N11163+1,N11163))</f>
        <v/>
      </c>
      <c r="P11164" s="30"/>
      <c r="Q11164" s="30"/>
      <c r="R11164" s="35"/>
      <c r="S11164" s="35"/>
      <c r="T11164" s="35"/>
      <c r="U11164" s="35"/>
      <c r="V11164" s="35"/>
      <c r="W11164" s="35"/>
      <c r="X11164" s="35"/>
      <c r="Y11164" s="35"/>
    </row>
    <row r="11165" customFormat="false" ht="14.25" hidden="false" customHeight="false" outlineLevel="0" collapsed="false">
      <c r="N11165" s="0" t="str">
        <f aca="false">IF(R11165=0,"",IF(Q11165=VLOOKUP(N11164+1,$B$8:$C$360,2,0),N11164+1,N11164))</f>
        <v/>
      </c>
      <c r="P11165" s="30"/>
      <c r="Q11165" s="30"/>
      <c r="R11165" s="35"/>
      <c r="S11165" s="35"/>
      <c r="T11165" s="35"/>
      <c r="U11165" s="35"/>
      <c r="V11165" s="35"/>
      <c r="W11165" s="35"/>
      <c r="X11165" s="35"/>
      <c r="Y11165" s="35"/>
    </row>
    <row r="11166" customFormat="false" ht="14.25" hidden="false" customHeight="false" outlineLevel="0" collapsed="false">
      <c r="N11166" s="0" t="str">
        <f aca="false">IF(R11166=0,"",IF(Q11166=VLOOKUP(N11165+1,$B$8:$C$360,2,0),N11165+1,N11165))</f>
        <v/>
      </c>
      <c r="P11166" s="30"/>
      <c r="Q11166" s="30"/>
      <c r="R11166" s="35"/>
      <c r="S11166" s="35"/>
      <c r="T11166" s="35"/>
      <c r="U11166" s="35"/>
      <c r="V11166" s="35"/>
      <c r="W11166" s="35"/>
      <c r="X11166" s="35"/>
      <c r="Y11166" s="35"/>
    </row>
    <row r="11167" customFormat="false" ht="14.25" hidden="false" customHeight="false" outlineLevel="0" collapsed="false">
      <c r="N11167" s="0" t="str">
        <f aca="false">IF(R11167=0,"",IF(Q11167=VLOOKUP(N11166+1,$B$8:$C$360,2,0),N11166+1,N11166))</f>
        <v/>
      </c>
      <c r="P11167" s="30"/>
      <c r="Q11167" s="30"/>
      <c r="R11167" s="35"/>
      <c r="S11167" s="35"/>
      <c r="T11167" s="35"/>
      <c r="U11167" s="35"/>
      <c r="V11167" s="35"/>
      <c r="W11167" s="35"/>
      <c r="X11167" s="35"/>
      <c r="Y11167" s="35"/>
    </row>
    <row r="11168" customFormat="false" ht="14.25" hidden="false" customHeight="false" outlineLevel="0" collapsed="false">
      <c r="N11168" s="0" t="str">
        <f aca="false">IF(R11168=0,"",IF(Q11168=VLOOKUP(N11167+1,$B$8:$C$360,2,0),N11167+1,N11167))</f>
        <v/>
      </c>
      <c r="P11168" s="30"/>
      <c r="Q11168" s="30"/>
      <c r="R11168" s="35"/>
      <c r="S11168" s="35"/>
      <c r="T11168" s="35"/>
      <c r="U11168" s="35"/>
      <c r="V11168" s="35"/>
      <c r="W11168" s="35"/>
      <c r="X11168" s="35"/>
      <c r="Y11168" s="35"/>
    </row>
    <row r="11169" customFormat="false" ht="14.25" hidden="false" customHeight="false" outlineLevel="0" collapsed="false">
      <c r="N11169" s="0" t="str">
        <f aca="false">IF(R11169=0,"",IF(Q11169=VLOOKUP(N11168+1,$B$8:$C$360,2,0),N11168+1,N11168))</f>
        <v/>
      </c>
      <c r="P11169" s="30"/>
      <c r="Q11169" s="30"/>
      <c r="R11169" s="35"/>
      <c r="S11169" s="35"/>
      <c r="T11169" s="35"/>
      <c r="U11169" s="35"/>
      <c r="V11169" s="35"/>
      <c r="W11169" s="35"/>
      <c r="X11169" s="35"/>
      <c r="Y11169" s="35"/>
    </row>
    <row r="11170" customFormat="false" ht="14.25" hidden="false" customHeight="false" outlineLevel="0" collapsed="false">
      <c r="N11170" s="0" t="str">
        <f aca="false">IF(R11170=0,"",IF(Q11170=VLOOKUP(N11169+1,$B$8:$C$360,2,0),N11169+1,N11169))</f>
        <v/>
      </c>
      <c r="P11170" s="30"/>
      <c r="Q11170" s="30"/>
      <c r="R11170" s="35"/>
      <c r="S11170" s="35"/>
      <c r="T11170" s="35"/>
      <c r="U11170" s="35"/>
      <c r="V11170" s="35"/>
      <c r="W11170" s="35"/>
      <c r="X11170" s="35"/>
      <c r="Y11170" s="35"/>
    </row>
    <row r="11171" customFormat="false" ht="14.25" hidden="false" customHeight="false" outlineLevel="0" collapsed="false">
      <c r="N11171" s="0" t="str">
        <f aca="false">IF(R11171=0,"",IF(Q11171=VLOOKUP(N11170+1,$B$8:$C$360,2,0),N11170+1,N11170))</f>
        <v/>
      </c>
      <c r="P11171" s="30"/>
      <c r="Q11171" s="30"/>
      <c r="R11171" s="35"/>
      <c r="S11171" s="35"/>
      <c r="T11171" s="35"/>
      <c r="U11171" s="35"/>
      <c r="V11171" s="35"/>
      <c r="W11171" s="35"/>
      <c r="X11171" s="35"/>
      <c r="Y11171" s="35"/>
    </row>
    <row r="11172" customFormat="false" ht="14.25" hidden="false" customHeight="false" outlineLevel="0" collapsed="false">
      <c r="N11172" s="0" t="str">
        <f aca="false">IF(R11172=0,"",IF(Q11172=VLOOKUP(N11171+1,$B$8:$C$360,2,0),N11171+1,N11171))</f>
        <v/>
      </c>
      <c r="P11172" s="30"/>
      <c r="Q11172" s="30"/>
      <c r="R11172" s="35"/>
      <c r="S11172" s="35"/>
      <c r="T11172" s="35"/>
      <c r="U11172" s="35"/>
      <c r="V11172" s="35"/>
      <c r="W11172" s="35"/>
      <c r="X11172" s="35"/>
      <c r="Y11172" s="35"/>
    </row>
    <row r="11173" customFormat="false" ht="14.25" hidden="false" customHeight="false" outlineLevel="0" collapsed="false">
      <c r="N11173" s="0" t="str">
        <f aca="false">IF(R11173=0,"",IF(Q11173=VLOOKUP(N11172+1,$B$8:$C$360,2,0),N11172+1,N11172))</f>
        <v/>
      </c>
      <c r="P11173" s="30"/>
      <c r="Q11173" s="30"/>
      <c r="R11173" s="35"/>
      <c r="S11173" s="35"/>
      <c r="T11173" s="35"/>
      <c r="U11173" s="35"/>
      <c r="V11173" s="35"/>
      <c r="W11173" s="35"/>
      <c r="X11173" s="35"/>
      <c r="Y11173" s="35"/>
    </row>
    <row r="11174" customFormat="false" ht="14.25" hidden="false" customHeight="false" outlineLevel="0" collapsed="false">
      <c r="N11174" s="0" t="str">
        <f aca="false">IF(R11174=0,"",IF(Q11174=VLOOKUP(N11173+1,$B$8:$C$360,2,0),N11173+1,N11173))</f>
        <v/>
      </c>
      <c r="P11174" s="30"/>
      <c r="Q11174" s="30"/>
      <c r="R11174" s="35"/>
      <c r="S11174" s="35"/>
      <c r="T11174" s="35"/>
      <c r="U11174" s="35"/>
      <c r="V11174" s="35"/>
      <c r="W11174" s="35"/>
      <c r="X11174" s="35"/>
      <c r="Y11174" s="35"/>
    </row>
    <row r="11175" customFormat="false" ht="14.25" hidden="false" customHeight="false" outlineLevel="0" collapsed="false">
      <c r="N11175" s="0" t="str">
        <f aca="false">IF(R11175=0,"",IF(Q11175=VLOOKUP(N11174+1,$B$8:$C$360,2,0),N11174+1,N11174))</f>
        <v/>
      </c>
      <c r="P11175" s="30"/>
      <c r="Q11175" s="30"/>
      <c r="R11175" s="35"/>
      <c r="S11175" s="35"/>
      <c r="T11175" s="35"/>
      <c r="U11175" s="35"/>
      <c r="V11175" s="35"/>
      <c r="W11175" s="35"/>
      <c r="X11175" s="35"/>
      <c r="Y11175" s="35"/>
    </row>
    <row r="11176" customFormat="false" ht="14.25" hidden="false" customHeight="false" outlineLevel="0" collapsed="false">
      <c r="N11176" s="0" t="str">
        <f aca="false">IF(R11176=0,"",IF(Q11176=VLOOKUP(N11175+1,$B$8:$C$360,2,0),N11175+1,N11175))</f>
        <v/>
      </c>
      <c r="P11176" s="30"/>
      <c r="Q11176" s="30"/>
      <c r="R11176" s="35"/>
      <c r="S11176" s="35"/>
      <c r="T11176" s="35"/>
      <c r="U11176" s="35"/>
      <c r="V11176" s="35"/>
      <c r="W11176" s="35"/>
      <c r="X11176" s="35"/>
      <c r="Y11176" s="35"/>
    </row>
    <row r="11177" customFormat="false" ht="14.25" hidden="false" customHeight="false" outlineLevel="0" collapsed="false">
      <c r="N11177" s="0" t="str">
        <f aca="false">IF(R11177=0,"",IF(Q11177=VLOOKUP(N11176+1,$B$8:$C$360,2,0),N11176+1,N11176))</f>
        <v/>
      </c>
      <c r="P11177" s="30"/>
      <c r="Q11177" s="30"/>
      <c r="R11177" s="35"/>
      <c r="S11177" s="35"/>
      <c r="T11177" s="35"/>
      <c r="U11177" s="35"/>
      <c r="V11177" s="35"/>
      <c r="W11177" s="35"/>
      <c r="X11177" s="35"/>
      <c r="Y11177" s="35"/>
    </row>
    <row r="11178" customFormat="false" ht="14.25" hidden="false" customHeight="false" outlineLevel="0" collapsed="false">
      <c r="N11178" s="0" t="str">
        <f aca="false">IF(R11178=0,"",IF(Q11178=VLOOKUP(N11177+1,$B$8:$C$360,2,0),N11177+1,N11177))</f>
        <v/>
      </c>
      <c r="P11178" s="30"/>
      <c r="Q11178" s="30"/>
      <c r="R11178" s="35"/>
      <c r="S11178" s="35"/>
      <c r="T11178" s="35"/>
      <c r="U11178" s="35"/>
      <c r="V11178" s="35"/>
      <c r="W11178" s="35"/>
      <c r="X11178" s="35"/>
      <c r="Y11178" s="35"/>
    </row>
    <row r="11179" customFormat="false" ht="14.25" hidden="false" customHeight="false" outlineLevel="0" collapsed="false">
      <c r="N11179" s="0" t="str">
        <f aca="false">IF(R11179=0,"",IF(Q11179=VLOOKUP(N11178+1,$B$8:$C$360,2,0),N11178+1,N11178))</f>
        <v/>
      </c>
      <c r="P11179" s="30"/>
      <c r="Q11179" s="30"/>
      <c r="R11179" s="35"/>
      <c r="S11179" s="35"/>
      <c r="T11179" s="35"/>
      <c r="U11179" s="35"/>
      <c r="V11179" s="35"/>
      <c r="W11179" s="35"/>
      <c r="X11179" s="35"/>
      <c r="Y11179" s="35"/>
    </row>
    <row r="11180" customFormat="false" ht="14.25" hidden="false" customHeight="false" outlineLevel="0" collapsed="false">
      <c r="N11180" s="0" t="str">
        <f aca="false">IF(R11180=0,"",IF(Q11180=VLOOKUP(N11179+1,$B$8:$C$360,2,0),N11179+1,N11179))</f>
        <v/>
      </c>
      <c r="P11180" s="30"/>
      <c r="Q11180" s="30"/>
      <c r="R11180" s="35"/>
      <c r="S11180" s="35"/>
      <c r="T11180" s="35"/>
      <c r="U11180" s="35"/>
      <c r="V11180" s="35"/>
      <c r="W11180" s="35"/>
      <c r="X11180" s="35"/>
      <c r="Y11180" s="35"/>
    </row>
    <row r="11181" customFormat="false" ht="14.25" hidden="false" customHeight="false" outlineLevel="0" collapsed="false">
      <c r="N11181" s="0" t="str">
        <f aca="false">IF(R11181=0,"",IF(Q11181=VLOOKUP(N11180+1,$B$8:$C$360,2,0),N11180+1,N11180))</f>
        <v/>
      </c>
      <c r="P11181" s="30"/>
      <c r="Q11181" s="30"/>
      <c r="R11181" s="35"/>
      <c r="S11181" s="35"/>
      <c r="T11181" s="35"/>
      <c r="U11181" s="35"/>
      <c r="V11181" s="35"/>
      <c r="W11181" s="35"/>
      <c r="X11181" s="35"/>
      <c r="Y11181" s="35"/>
    </row>
    <row r="11182" customFormat="false" ht="14.25" hidden="false" customHeight="false" outlineLevel="0" collapsed="false">
      <c r="N11182" s="0" t="str">
        <f aca="false">IF(R11182=0,"",IF(Q11182=VLOOKUP(N11181+1,$B$8:$C$360,2,0),N11181+1,N11181))</f>
        <v/>
      </c>
      <c r="P11182" s="30"/>
      <c r="Q11182" s="30"/>
      <c r="R11182" s="35"/>
      <c r="S11182" s="35"/>
      <c r="T11182" s="35"/>
      <c r="U11182" s="35"/>
      <c r="V11182" s="35"/>
      <c r="W11182" s="35"/>
      <c r="X11182" s="35"/>
      <c r="Y11182" s="35"/>
    </row>
    <row r="11183" customFormat="false" ht="14.25" hidden="false" customHeight="false" outlineLevel="0" collapsed="false">
      <c r="N11183" s="0" t="str">
        <f aca="false">IF(R11183=0,"",IF(Q11183=VLOOKUP(N11182+1,$B$8:$C$360,2,0),N11182+1,N11182))</f>
        <v/>
      </c>
      <c r="P11183" s="30"/>
      <c r="Q11183" s="30"/>
      <c r="R11183" s="35"/>
      <c r="S11183" s="35"/>
      <c r="T11183" s="35"/>
      <c r="U11183" s="35"/>
      <c r="V11183" s="35"/>
      <c r="W11183" s="35"/>
      <c r="X11183" s="35"/>
      <c r="Y11183" s="35"/>
    </row>
    <row r="11184" customFormat="false" ht="14.25" hidden="false" customHeight="false" outlineLevel="0" collapsed="false">
      <c r="N11184" s="0" t="str">
        <f aca="false">IF(R11184=0,"",IF(Q11184=VLOOKUP(N11183+1,$B$8:$C$360,2,0),N11183+1,N11183))</f>
        <v/>
      </c>
      <c r="P11184" s="30"/>
      <c r="Q11184" s="30"/>
      <c r="R11184" s="35"/>
      <c r="S11184" s="35"/>
      <c r="T11184" s="35"/>
      <c r="U11184" s="35"/>
      <c r="V11184" s="35"/>
      <c r="W11184" s="35"/>
      <c r="X11184" s="35"/>
      <c r="Y11184" s="35"/>
    </row>
    <row r="11185" customFormat="false" ht="14.25" hidden="false" customHeight="false" outlineLevel="0" collapsed="false">
      <c r="N11185" s="0" t="str">
        <f aca="false">IF(R11185=0,"",IF(Q11185=VLOOKUP(N11184+1,$B$8:$C$360,2,0),N11184+1,N11184))</f>
        <v/>
      </c>
      <c r="P11185" s="30"/>
      <c r="Q11185" s="30"/>
      <c r="R11185" s="35"/>
      <c r="S11185" s="35"/>
      <c r="T11185" s="35"/>
      <c r="U11185" s="35"/>
      <c r="V11185" s="35"/>
      <c r="W11185" s="35"/>
      <c r="X11185" s="35"/>
      <c r="Y11185" s="35"/>
    </row>
    <row r="11186" customFormat="false" ht="14.25" hidden="false" customHeight="false" outlineLevel="0" collapsed="false">
      <c r="N11186" s="0" t="str">
        <f aca="false">IF(R11186=0,"",IF(Q11186=VLOOKUP(N11185+1,$B$8:$C$360,2,0),N11185+1,N11185))</f>
        <v/>
      </c>
      <c r="P11186" s="30"/>
      <c r="Q11186" s="30"/>
      <c r="R11186" s="35"/>
      <c r="S11186" s="35"/>
      <c r="T11186" s="35"/>
      <c r="U11186" s="35"/>
      <c r="V11186" s="35"/>
      <c r="W11186" s="35"/>
      <c r="X11186" s="35"/>
      <c r="Y11186" s="35"/>
    </row>
    <row r="11187" customFormat="false" ht="14.25" hidden="false" customHeight="false" outlineLevel="0" collapsed="false">
      <c r="N11187" s="0" t="str">
        <f aca="false">IF(R11187=0,"",IF(Q11187=VLOOKUP(N11186+1,$B$8:$C$360,2,0),N11186+1,N11186))</f>
        <v/>
      </c>
      <c r="P11187" s="30"/>
      <c r="Q11187" s="30"/>
      <c r="R11187" s="35"/>
      <c r="S11187" s="35"/>
      <c r="T11187" s="35"/>
      <c r="U11187" s="35"/>
      <c r="V11187" s="35"/>
      <c r="W11187" s="35"/>
      <c r="X11187" s="35"/>
      <c r="Y11187" s="35"/>
    </row>
    <row r="11188" customFormat="false" ht="14.25" hidden="false" customHeight="false" outlineLevel="0" collapsed="false">
      <c r="N11188" s="0" t="str">
        <f aca="false">IF(R11188=0,"",IF(Q11188=VLOOKUP(N11187+1,$B$8:$C$360,2,0),N11187+1,N11187))</f>
        <v/>
      </c>
      <c r="P11188" s="30"/>
      <c r="Q11188" s="30"/>
      <c r="R11188" s="35"/>
      <c r="S11188" s="35"/>
      <c r="T11188" s="35"/>
      <c r="U11188" s="35"/>
      <c r="V11188" s="35"/>
      <c r="W11188" s="35"/>
      <c r="X11188" s="35"/>
      <c r="Y11188" s="35"/>
    </row>
    <row r="11189" customFormat="false" ht="14.25" hidden="false" customHeight="false" outlineLevel="0" collapsed="false">
      <c r="N11189" s="0" t="str">
        <f aca="false">IF(R11189=0,"",IF(Q11189=VLOOKUP(N11188+1,$B$8:$C$360,2,0),N11188+1,N11188))</f>
        <v/>
      </c>
      <c r="P11189" s="30"/>
      <c r="Q11189" s="30"/>
      <c r="R11189" s="35"/>
      <c r="S11189" s="35"/>
      <c r="T11189" s="35"/>
      <c r="U11189" s="35"/>
      <c r="V11189" s="35"/>
      <c r="W11189" s="35"/>
      <c r="X11189" s="35"/>
      <c r="Y11189" s="35"/>
    </row>
    <row r="11190" customFormat="false" ht="14.25" hidden="false" customHeight="false" outlineLevel="0" collapsed="false">
      <c r="N11190" s="0" t="str">
        <f aca="false">IF(R11190=0,"",IF(Q11190=VLOOKUP(N11189+1,$B$8:$C$360,2,0),N11189+1,N11189))</f>
        <v/>
      </c>
      <c r="P11190" s="30"/>
      <c r="Q11190" s="30"/>
      <c r="R11190" s="35"/>
      <c r="S11190" s="35"/>
      <c r="T11190" s="35"/>
      <c r="U11190" s="35"/>
      <c r="V11190" s="35"/>
      <c r="W11190" s="35"/>
      <c r="X11190" s="35"/>
      <c r="Y11190" s="35"/>
    </row>
    <row r="11191" customFormat="false" ht="14.25" hidden="false" customHeight="false" outlineLevel="0" collapsed="false">
      <c r="N11191" s="0" t="str">
        <f aca="false">IF(R11191=0,"",IF(Q11191=VLOOKUP(N11190+1,$B$8:$C$360,2,0),N11190+1,N11190))</f>
        <v/>
      </c>
      <c r="P11191" s="30"/>
      <c r="Q11191" s="30"/>
      <c r="R11191" s="35"/>
      <c r="S11191" s="35"/>
      <c r="T11191" s="35"/>
      <c r="U11191" s="35"/>
      <c r="V11191" s="35"/>
      <c r="W11191" s="35"/>
      <c r="X11191" s="35"/>
      <c r="Y11191" s="35"/>
    </row>
    <row r="11192" customFormat="false" ht="14.25" hidden="false" customHeight="false" outlineLevel="0" collapsed="false">
      <c r="N11192" s="0" t="str">
        <f aca="false">IF(R11192=0,"",IF(Q11192=VLOOKUP(N11191+1,$B$8:$C$360,2,0),N11191+1,N11191))</f>
        <v/>
      </c>
      <c r="P11192" s="30"/>
      <c r="Q11192" s="30"/>
      <c r="R11192" s="35"/>
      <c r="S11192" s="35"/>
      <c r="T11192" s="35"/>
      <c r="U11192" s="35"/>
      <c r="V11192" s="35"/>
      <c r="W11192" s="35"/>
      <c r="X11192" s="35"/>
      <c r="Y11192" s="35"/>
    </row>
    <row r="11193" customFormat="false" ht="14.25" hidden="false" customHeight="false" outlineLevel="0" collapsed="false">
      <c r="N11193" s="0" t="str">
        <f aca="false">IF(R11193=0,"",IF(Q11193=VLOOKUP(N11192+1,$B$8:$C$360,2,0),N11192+1,N11192))</f>
        <v/>
      </c>
      <c r="P11193" s="30"/>
      <c r="Q11193" s="30"/>
      <c r="R11193" s="35"/>
      <c r="S11193" s="35"/>
      <c r="T11193" s="35"/>
      <c r="U11193" s="35"/>
      <c r="V11193" s="35"/>
      <c r="W11193" s="35"/>
      <c r="X11193" s="35"/>
      <c r="Y11193" s="35"/>
    </row>
    <row r="11194" customFormat="false" ht="14.25" hidden="false" customHeight="false" outlineLevel="0" collapsed="false">
      <c r="N11194" s="0" t="str">
        <f aca="false">IF(R11194=0,"",IF(Q11194=VLOOKUP(N11193+1,$B$8:$C$360,2,0),N11193+1,N11193))</f>
        <v/>
      </c>
      <c r="P11194" s="30"/>
      <c r="Q11194" s="30"/>
      <c r="R11194" s="35"/>
      <c r="S11194" s="35"/>
      <c r="T11194" s="35"/>
      <c r="U11194" s="35"/>
      <c r="V11194" s="35"/>
      <c r="W11194" s="35"/>
      <c r="X11194" s="35"/>
      <c r="Y11194" s="35"/>
    </row>
    <row r="11195" customFormat="false" ht="14.25" hidden="false" customHeight="false" outlineLevel="0" collapsed="false">
      <c r="N11195" s="0" t="str">
        <f aca="false">IF(R11195=0,"",IF(Q11195=VLOOKUP(N11194+1,$B$8:$C$360,2,0),N11194+1,N11194))</f>
        <v/>
      </c>
      <c r="P11195" s="30"/>
      <c r="Q11195" s="30"/>
      <c r="R11195" s="35"/>
      <c r="S11195" s="35"/>
      <c r="T11195" s="35"/>
      <c r="U11195" s="35"/>
      <c r="V11195" s="35"/>
      <c r="W11195" s="35"/>
      <c r="X11195" s="35"/>
      <c r="Y11195" s="35"/>
    </row>
    <row r="11196" customFormat="false" ht="14.25" hidden="false" customHeight="false" outlineLevel="0" collapsed="false">
      <c r="N11196" s="0" t="str">
        <f aca="false">IF(R11196=0,"",IF(Q11196=VLOOKUP(N11195+1,$B$8:$C$360,2,0),N11195+1,N11195))</f>
        <v/>
      </c>
      <c r="P11196" s="30"/>
      <c r="Q11196" s="30"/>
      <c r="R11196" s="35"/>
      <c r="S11196" s="35"/>
      <c r="T11196" s="35"/>
      <c r="U11196" s="35"/>
      <c r="V11196" s="35"/>
      <c r="W11196" s="35"/>
      <c r="X11196" s="35"/>
      <c r="Y11196" s="35"/>
    </row>
    <row r="11197" customFormat="false" ht="14.25" hidden="false" customHeight="false" outlineLevel="0" collapsed="false">
      <c r="N11197" s="0" t="str">
        <f aca="false">IF(R11197=0,"",IF(Q11197=VLOOKUP(N11196+1,$B$8:$C$360,2,0),N11196+1,N11196))</f>
        <v/>
      </c>
      <c r="P11197" s="30"/>
      <c r="Q11197" s="30"/>
      <c r="R11197" s="35"/>
      <c r="S11197" s="35"/>
      <c r="T11197" s="35"/>
      <c r="U11197" s="35"/>
      <c r="V11197" s="35"/>
      <c r="W11197" s="35"/>
      <c r="X11197" s="35"/>
      <c r="Y11197" s="35"/>
    </row>
    <row r="11198" customFormat="false" ht="14.25" hidden="false" customHeight="false" outlineLevel="0" collapsed="false">
      <c r="N11198" s="0" t="str">
        <f aca="false">IF(R11198=0,"",IF(Q11198=VLOOKUP(N11197+1,$B$8:$C$360,2,0),N11197+1,N11197))</f>
        <v/>
      </c>
      <c r="P11198" s="30"/>
      <c r="Q11198" s="30"/>
      <c r="R11198" s="35"/>
      <c r="S11198" s="35"/>
      <c r="T11198" s="35"/>
      <c r="U11198" s="35"/>
      <c r="V11198" s="35"/>
      <c r="W11198" s="35"/>
      <c r="X11198" s="35"/>
      <c r="Y11198" s="35"/>
    </row>
    <row r="11199" customFormat="false" ht="14.25" hidden="false" customHeight="false" outlineLevel="0" collapsed="false">
      <c r="N11199" s="0" t="str">
        <f aca="false">IF(R11199=0,"",IF(Q11199=VLOOKUP(N11198+1,$B$8:$C$360,2,0),N11198+1,N11198))</f>
        <v/>
      </c>
      <c r="P11199" s="30"/>
      <c r="Q11199" s="30"/>
      <c r="R11199" s="35"/>
      <c r="S11199" s="35"/>
      <c r="T11199" s="35"/>
      <c r="U11199" s="35"/>
      <c r="V11199" s="35"/>
      <c r="W11199" s="35"/>
      <c r="X11199" s="35"/>
      <c r="Y11199" s="35"/>
    </row>
    <row r="11200" customFormat="false" ht="14.25" hidden="false" customHeight="false" outlineLevel="0" collapsed="false">
      <c r="N11200" s="0" t="str">
        <f aca="false">IF(R11200=0,"",IF(Q11200=VLOOKUP(N11199+1,$B$8:$C$360,2,0),N11199+1,N11199))</f>
        <v/>
      </c>
      <c r="P11200" s="30"/>
      <c r="Q11200" s="30"/>
      <c r="R11200" s="35"/>
      <c r="S11200" s="35"/>
      <c r="T11200" s="35"/>
      <c r="U11200" s="35"/>
      <c r="V11200" s="35"/>
      <c r="W11200" s="35"/>
      <c r="X11200" s="35"/>
      <c r="Y11200" s="35"/>
    </row>
    <row r="11201" customFormat="false" ht="14.25" hidden="false" customHeight="false" outlineLevel="0" collapsed="false">
      <c r="N11201" s="0" t="str">
        <f aca="false">IF(R11201=0,"",IF(Q11201=VLOOKUP(N11200+1,$B$8:$C$360,2,0),N11200+1,N11200))</f>
        <v/>
      </c>
      <c r="P11201" s="30"/>
      <c r="Q11201" s="30"/>
      <c r="R11201" s="35"/>
      <c r="S11201" s="35"/>
      <c r="T11201" s="35"/>
      <c r="U11201" s="35"/>
      <c r="V11201" s="35"/>
      <c r="W11201" s="35"/>
      <c r="X11201" s="35"/>
      <c r="Y11201" s="35"/>
    </row>
    <row r="11202" customFormat="false" ht="14.25" hidden="false" customHeight="false" outlineLevel="0" collapsed="false">
      <c r="N11202" s="0" t="str">
        <f aca="false">IF(R11202=0,"",IF(Q11202=VLOOKUP(N11201+1,$B$8:$C$360,2,0),N11201+1,N11201))</f>
        <v/>
      </c>
      <c r="P11202" s="30"/>
      <c r="Q11202" s="30"/>
      <c r="R11202" s="35"/>
      <c r="S11202" s="35"/>
      <c r="T11202" s="35"/>
      <c r="U11202" s="35"/>
      <c r="V11202" s="35"/>
      <c r="W11202" s="35"/>
      <c r="X11202" s="35"/>
      <c r="Y11202" s="35"/>
    </row>
    <row r="11203" customFormat="false" ht="14.25" hidden="false" customHeight="false" outlineLevel="0" collapsed="false">
      <c r="N11203" s="0" t="str">
        <f aca="false">IF(R11203=0,"",IF(Q11203=VLOOKUP(N11202+1,$B$8:$C$360,2,0),N11202+1,N11202))</f>
        <v/>
      </c>
      <c r="P11203" s="30"/>
      <c r="Q11203" s="30"/>
      <c r="R11203" s="35"/>
      <c r="S11203" s="35"/>
      <c r="T11203" s="35"/>
      <c r="U11203" s="35"/>
      <c r="V11203" s="35"/>
      <c r="W11203" s="35"/>
      <c r="X11203" s="35"/>
      <c r="Y11203" s="35"/>
    </row>
    <row r="11204" customFormat="false" ht="14.25" hidden="false" customHeight="false" outlineLevel="0" collapsed="false">
      <c r="N11204" s="0" t="str">
        <f aca="false">IF(R11204=0,"",IF(Q11204=VLOOKUP(N11203+1,$B$8:$C$360,2,0),N11203+1,N11203))</f>
        <v/>
      </c>
      <c r="P11204" s="30"/>
      <c r="Q11204" s="30"/>
      <c r="R11204" s="35"/>
      <c r="S11204" s="35"/>
      <c r="T11204" s="35"/>
      <c r="U11204" s="35"/>
      <c r="V11204" s="35"/>
      <c r="W11204" s="35"/>
      <c r="X11204" s="35"/>
      <c r="Y11204" s="35"/>
    </row>
    <row r="11205" customFormat="false" ht="14.25" hidden="false" customHeight="false" outlineLevel="0" collapsed="false">
      <c r="N11205" s="0" t="str">
        <f aca="false">IF(R11205=0,"",IF(Q11205=VLOOKUP(N11204+1,$B$8:$C$360,2,0),N11204+1,N11204))</f>
        <v/>
      </c>
      <c r="P11205" s="30"/>
      <c r="Q11205" s="30"/>
      <c r="R11205" s="35"/>
      <c r="S11205" s="35"/>
      <c r="T11205" s="35"/>
      <c r="U11205" s="35"/>
      <c r="V11205" s="35"/>
      <c r="W11205" s="35"/>
      <c r="X11205" s="35"/>
      <c r="Y11205" s="35"/>
    </row>
    <row r="11206" customFormat="false" ht="14.25" hidden="false" customHeight="false" outlineLevel="0" collapsed="false">
      <c r="N11206" s="0" t="str">
        <f aca="false">IF(R11206=0,"",IF(Q11206=VLOOKUP(N11205+1,$B$8:$C$360,2,0),N11205+1,N11205))</f>
        <v/>
      </c>
      <c r="P11206" s="30"/>
      <c r="Q11206" s="30"/>
      <c r="R11206" s="35"/>
      <c r="S11206" s="35"/>
      <c r="T11206" s="35"/>
      <c r="U11206" s="35"/>
      <c r="V11206" s="35"/>
      <c r="W11206" s="35"/>
      <c r="X11206" s="35"/>
      <c r="Y11206" s="35"/>
    </row>
    <row r="11207" customFormat="false" ht="14.25" hidden="false" customHeight="false" outlineLevel="0" collapsed="false">
      <c r="N11207" s="0" t="str">
        <f aca="false">IF(R11207=0,"",IF(Q11207=VLOOKUP(N11206+1,$B$8:$C$360,2,0),N11206+1,N11206))</f>
        <v/>
      </c>
      <c r="P11207" s="30"/>
      <c r="Q11207" s="30"/>
      <c r="R11207" s="35"/>
      <c r="S11207" s="35"/>
      <c r="T11207" s="35"/>
      <c r="U11207" s="35"/>
      <c r="V11207" s="35"/>
      <c r="W11207" s="35"/>
      <c r="X11207" s="35"/>
      <c r="Y11207" s="35"/>
    </row>
    <row r="11208" customFormat="false" ht="14.25" hidden="false" customHeight="false" outlineLevel="0" collapsed="false">
      <c r="N11208" s="0" t="str">
        <f aca="false">IF(R11208=0,"",IF(Q11208=VLOOKUP(N11207+1,$B$8:$C$360,2,0),N11207+1,N11207))</f>
        <v/>
      </c>
      <c r="P11208" s="30"/>
      <c r="Q11208" s="30"/>
      <c r="R11208" s="35"/>
      <c r="S11208" s="35"/>
      <c r="T11208" s="35"/>
      <c r="U11208" s="35"/>
      <c r="V11208" s="35"/>
      <c r="W11208" s="35"/>
      <c r="X11208" s="35"/>
      <c r="Y11208" s="35"/>
    </row>
    <row r="11209" customFormat="false" ht="14.25" hidden="false" customHeight="false" outlineLevel="0" collapsed="false">
      <c r="N11209" s="0" t="str">
        <f aca="false">IF(R11209=0,"",IF(Q11209=VLOOKUP(N11208+1,$B$8:$C$360,2,0),N11208+1,N11208))</f>
        <v/>
      </c>
      <c r="P11209" s="30"/>
      <c r="Q11209" s="30"/>
      <c r="R11209" s="35"/>
      <c r="S11209" s="35"/>
      <c r="T11209" s="35"/>
      <c r="U11209" s="35"/>
      <c r="V11209" s="35"/>
      <c r="W11209" s="35"/>
      <c r="X11209" s="35"/>
      <c r="Y11209" s="35"/>
    </row>
    <row r="11210" customFormat="false" ht="14.25" hidden="false" customHeight="false" outlineLevel="0" collapsed="false">
      <c r="N11210" s="0" t="str">
        <f aca="false">IF(R11210=0,"",IF(Q11210=VLOOKUP(N11209+1,$B$8:$C$360,2,0),N11209+1,N11209))</f>
        <v/>
      </c>
      <c r="P11210" s="30"/>
      <c r="Q11210" s="30"/>
      <c r="R11210" s="35"/>
      <c r="S11210" s="35"/>
      <c r="T11210" s="35"/>
      <c r="U11210" s="35"/>
      <c r="V11210" s="35"/>
      <c r="W11210" s="35"/>
      <c r="X11210" s="35"/>
      <c r="Y11210" s="35"/>
    </row>
    <row r="11211" customFormat="false" ht="14.25" hidden="false" customHeight="false" outlineLevel="0" collapsed="false">
      <c r="N11211" s="0" t="str">
        <f aca="false">IF(R11211=0,"",IF(Q11211=VLOOKUP(N11210+1,$B$8:$C$360,2,0),N11210+1,N11210))</f>
        <v/>
      </c>
      <c r="P11211" s="30"/>
      <c r="Q11211" s="30"/>
      <c r="R11211" s="35"/>
      <c r="S11211" s="35"/>
      <c r="T11211" s="35"/>
      <c r="U11211" s="35"/>
      <c r="V11211" s="35"/>
      <c r="W11211" s="35"/>
      <c r="X11211" s="35"/>
      <c r="Y11211" s="35"/>
    </row>
    <row r="11212" customFormat="false" ht="14.25" hidden="false" customHeight="false" outlineLevel="0" collapsed="false">
      <c r="N11212" s="0" t="str">
        <f aca="false">IF(R11212=0,"",IF(Q11212=VLOOKUP(N11211+1,$B$8:$C$360,2,0),N11211+1,N11211))</f>
        <v/>
      </c>
      <c r="P11212" s="30"/>
      <c r="Q11212" s="30"/>
      <c r="R11212" s="35"/>
      <c r="S11212" s="35"/>
      <c r="T11212" s="35"/>
      <c r="U11212" s="35"/>
      <c r="V11212" s="35"/>
      <c r="W11212" s="35"/>
      <c r="X11212" s="35"/>
      <c r="Y11212" s="35"/>
    </row>
    <row r="11213" customFormat="false" ht="14.25" hidden="false" customHeight="false" outlineLevel="0" collapsed="false">
      <c r="N11213" s="0" t="str">
        <f aca="false">IF(R11213=0,"",IF(Q11213=VLOOKUP(N11212+1,$B$8:$C$360,2,0),N11212+1,N11212))</f>
        <v/>
      </c>
      <c r="P11213" s="30"/>
      <c r="Q11213" s="30"/>
      <c r="R11213" s="35"/>
      <c r="S11213" s="35"/>
      <c r="T11213" s="35"/>
      <c r="U11213" s="35"/>
      <c r="V11213" s="35"/>
      <c r="W11213" s="35"/>
      <c r="X11213" s="35"/>
      <c r="Y11213" s="35"/>
    </row>
    <row r="11214" customFormat="false" ht="14.25" hidden="false" customHeight="false" outlineLevel="0" collapsed="false">
      <c r="N11214" s="0" t="str">
        <f aca="false">IF(R11214=0,"",IF(Q11214=VLOOKUP(N11213+1,$B$8:$C$360,2,0),N11213+1,N11213))</f>
        <v/>
      </c>
      <c r="P11214" s="30"/>
      <c r="Q11214" s="30"/>
      <c r="R11214" s="35"/>
      <c r="S11214" s="35"/>
      <c r="T11214" s="35"/>
      <c r="U11214" s="35"/>
      <c r="V11214" s="35"/>
      <c r="W11214" s="35"/>
      <c r="X11214" s="35"/>
      <c r="Y11214" s="35"/>
    </row>
    <row r="11215" customFormat="false" ht="14.25" hidden="false" customHeight="false" outlineLevel="0" collapsed="false">
      <c r="N11215" s="0" t="str">
        <f aca="false">IF(R11215=0,"",IF(Q11215=VLOOKUP(N11214+1,$B$8:$C$360,2,0),N11214+1,N11214))</f>
        <v/>
      </c>
      <c r="P11215" s="30"/>
      <c r="Q11215" s="30"/>
      <c r="R11215" s="35"/>
      <c r="S11215" s="35"/>
      <c r="T11215" s="35"/>
      <c r="U11215" s="35"/>
      <c r="V11215" s="35"/>
      <c r="W11215" s="35"/>
      <c r="X11215" s="35"/>
      <c r="Y11215" s="35"/>
    </row>
    <row r="11216" customFormat="false" ht="14.25" hidden="false" customHeight="false" outlineLevel="0" collapsed="false">
      <c r="N11216" s="0" t="str">
        <f aca="false">IF(R11216=0,"",IF(Q11216=VLOOKUP(N11215+1,$B$8:$C$360,2,0),N11215+1,N11215))</f>
        <v/>
      </c>
      <c r="P11216" s="30"/>
      <c r="Q11216" s="30"/>
      <c r="R11216" s="35"/>
      <c r="S11216" s="35"/>
      <c r="T11216" s="35"/>
      <c r="U11216" s="35"/>
      <c r="V11216" s="35"/>
      <c r="W11216" s="35"/>
      <c r="X11216" s="35"/>
      <c r="Y11216" s="35"/>
    </row>
    <row r="11217" customFormat="false" ht="14.25" hidden="false" customHeight="false" outlineLevel="0" collapsed="false">
      <c r="N11217" s="0" t="str">
        <f aca="false">IF(R11217=0,"",IF(Q11217=VLOOKUP(N11216+1,$B$8:$C$360,2,0),N11216+1,N11216))</f>
        <v/>
      </c>
      <c r="P11217" s="30"/>
      <c r="Q11217" s="30"/>
      <c r="R11217" s="35"/>
      <c r="S11217" s="35"/>
      <c r="T11217" s="35"/>
      <c r="U11217" s="35"/>
      <c r="V11217" s="35"/>
      <c r="W11217" s="35"/>
      <c r="X11217" s="35"/>
      <c r="Y11217" s="35"/>
    </row>
    <row r="11218" customFormat="false" ht="14.25" hidden="false" customHeight="false" outlineLevel="0" collapsed="false">
      <c r="N11218" s="0" t="str">
        <f aca="false">IF(R11218=0,"",IF(Q11218=VLOOKUP(N11217+1,$B$8:$C$360,2,0),N11217+1,N11217))</f>
        <v/>
      </c>
      <c r="P11218" s="30"/>
      <c r="Q11218" s="30"/>
      <c r="R11218" s="35"/>
      <c r="S11218" s="35"/>
      <c r="T11218" s="35"/>
      <c r="U11218" s="35"/>
      <c r="V11218" s="35"/>
      <c r="W11218" s="35"/>
      <c r="X11218" s="35"/>
      <c r="Y11218" s="35"/>
    </row>
    <row r="11219" customFormat="false" ht="14.25" hidden="false" customHeight="false" outlineLevel="0" collapsed="false">
      <c r="N11219" s="0" t="str">
        <f aca="false">IF(R11219=0,"",IF(Q11219=VLOOKUP(N11218+1,$B$8:$C$360,2,0),N11218+1,N11218))</f>
        <v/>
      </c>
      <c r="P11219" s="30"/>
      <c r="Q11219" s="30"/>
      <c r="R11219" s="35"/>
      <c r="S11219" s="35"/>
      <c r="T11219" s="35"/>
      <c r="U11219" s="35"/>
      <c r="V11219" s="35"/>
      <c r="W11219" s="35"/>
      <c r="X11219" s="35"/>
      <c r="Y11219" s="35"/>
    </row>
    <row r="11220" customFormat="false" ht="14.25" hidden="false" customHeight="false" outlineLevel="0" collapsed="false">
      <c r="N11220" s="0" t="str">
        <f aca="false">IF(R11220=0,"",IF(Q11220=VLOOKUP(N11219+1,$B$8:$C$360,2,0),N11219+1,N11219))</f>
        <v/>
      </c>
      <c r="P11220" s="30"/>
      <c r="Q11220" s="30"/>
      <c r="R11220" s="35"/>
      <c r="S11220" s="35"/>
      <c r="T11220" s="35"/>
      <c r="U11220" s="35"/>
      <c r="V11220" s="35"/>
      <c r="W11220" s="35"/>
      <c r="X11220" s="35"/>
      <c r="Y11220" s="35"/>
    </row>
    <row r="11221" customFormat="false" ht="14.25" hidden="false" customHeight="false" outlineLevel="0" collapsed="false">
      <c r="N11221" s="0" t="str">
        <f aca="false">IF(R11221=0,"",IF(Q11221=VLOOKUP(N11220+1,$B$8:$C$360,2,0),N11220+1,N11220))</f>
        <v/>
      </c>
      <c r="P11221" s="30"/>
      <c r="Q11221" s="30"/>
      <c r="R11221" s="35"/>
      <c r="S11221" s="35"/>
      <c r="T11221" s="35"/>
      <c r="U11221" s="35"/>
      <c r="V11221" s="35"/>
      <c r="W11221" s="35"/>
      <c r="X11221" s="35"/>
      <c r="Y11221" s="35"/>
    </row>
    <row r="11222" customFormat="false" ht="14.25" hidden="false" customHeight="false" outlineLevel="0" collapsed="false">
      <c r="N11222" s="0" t="str">
        <f aca="false">IF(R11222=0,"",IF(Q11222=VLOOKUP(N11221+1,$B$8:$C$360,2,0),N11221+1,N11221))</f>
        <v/>
      </c>
      <c r="P11222" s="30"/>
      <c r="Q11222" s="30"/>
      <c r="R11222" s="35"/>
      <c r="S11222" s="35"/>
      <c r="T11222" s="35"/>
      <c r="U11222" s="35"/>
      <c r="V11222" s="35"/>
      <c r="W11222" s="35"/>
      <c r="X11222" s="35"/>
      <c r="Y11222" s="35"/>
    </row>
    <row r="11223" customFormat="false" ht="14.25" hidden="false" customHeight="false" outlineLevel="0" collapsed="false">
      <c r="N11223" s="0" t="str">
        <f aca="false">IF(R11223=0,"",IF(Q11223=VLOOKUP(N11222+1,$B$8:$C$360,2,0),N11222+1,N11222))</f>
        <v/>
      </c>
      <c r="P11223" s="30"/>
      <c r="Q11223" s="30"/>
      <c r="R11223" s="35"/>
      <c r="S11223" s="35"/>
      <c r="T11223" s="35"/>
      <c r="U11223" s="35"/>
      <c r="V11223" s="35"/>
      <c r="W11223" s="35"/>
      <c r="X11223" s="35"/>
      <c r="Y11223" s="35"/>
    </row>
    <row r="11224" customFormat="false" ht="14.25" hidden="false" customHeight="false" outlineLevel="0" collapsed="false">
      <c r="N11224" s="0" t="str">
        <f aca="false">IF(R11224=0,"",IF(Q11224=VLOOKUP(N11223+1,$B$8:$C$360,2,0),N11223+1,N11223))</f>
        <v/>
      </c>
      <c r="P11224" s="30"/>
      <c r="Q11224" s="30"/>
      <c r="R11224" s="35"/>
      <c r="S11224" s="35"/>
      <c r="T11224" s="35"/>
      <c r="U11224" s="35"/>
      <c r="V11224" s="35"/>
      <c r="W11224" s="35"/>
      <c r="X11224" s="35"/>
      <c r="Y11224" s="35"/>
    </row>
    <row r="11225" customFormat="false" ht="14.25" hidden="false" customHeight="false" outlineLevel="0" collapsed="false">
      <c r="N11225" s="0" t="str">
        <f aca="false">IF(R11225=0,"",IF(Q11225=VLOOKUP(N11224+1,$B$8:$C$360,2,0),N11224+1,N11224))</f>
        <v/>
      </c>
      <c r="P11225" s="30"/>
      <c r="Q11225" s="30"/>
      <c r="R11225" s="35"/>
      <c r="S11225" s="35"/>
      <c r="T11225" s="35"/>
      <c r="U11225" s="35"/>
      <c r="V11225" s="35"/>
      <c r="W11225" s="35"/>
      <c r="X11225" s="35"/>
      <c r="Y11225" s="35"/>
    </row>
    <row r="11226" customFormat="false" ht="14.25" hidden="false" customHeight="false" outlineLevel="0" collapsed="false">
      <c r="N11226" s="0" t="str">
        <f aca="false">IF(R11226=0,"",IF(Q11226=VLOOKUP(N11225+1,$B$8:$C$360,2,0),N11225+1,N11225))</f>
        <v/>
      </c>
      <c r="P11226" s="30"/>
      <c r="Q11226" s="30"/>
      <c r="R11226" s="35"/>
      <c r="S11226" s="35"/>
      <c r="T11226" s="35"/>
      <c r="U11226" s="35"/>
      <c r="V11226" s="35"/>
      <c r="W11226" s="35"/>
      <c r="X11226" s="35"/>
      <c r="Y11226" s="35"/>
    </row>
    <row r="11227" customFormat="false" ht="14.25" hidden="false" customHeight="false" outlineLevel="0" collapsed="false">
      <c r="N11227" s="0" t="str">
        <f aca="false">IF(R11227=0,"",IF(Q11227=VLOOKUP(N11226+1,$B$8:$C$360,2,0),N11226+1,N11226))</f>
        <v/>
      </c>
      <c r="P11227" s="30"/>
      <c r="Q11227" s="30"/>
      <c r="R11227" s="35"/>
      <c r="S11227" s="35"/>
      <c r="T11227" s="35"/>
      <c r="U11227" s="35"/>
      <c r="V11227" s="35"/>
      <c r="W11227" s="35"/>
      <c r="X11227" s="35"/>
      <c r="Y11227" s="35"/>
    </row>
    <row r="11228" customFormat="false" ht="14.25" hidden="false" customHeight="false" outlineLevel="0" collapsed="false">
      <c r="N11228" s="0" t="str">
        <f aca="false">IF(R11228=0,"",IF(Q11228=VLOOKUP(N11227+1,$B$8:$C$360,2,0),N11227+1,N11227))</f>
        <v/>
      </c>
      <c r="P11228" s="30"/>
      <c r="Q11228" s="30"/>
      <c r="R11228" s="35"/>
      <c r="S11228" s="35"/>
      <c r="T11228" s="35"/>
      <c r="U11228" s="35"/>
      <c r="V11228" s="35"/>
      <c r="W11228" s="35"/>
      <c r="X11228" s="35"/>
      <c r="Y11228" s="35"/>
    </row>
    <row r="11229" customFormat="false" ht="14.25" hidden="false" customHeight="false" outlineLevel="0" collapsed="false">
      <c r="N11229" s="0" t="str">
        <f aca="false">IF(R11229=0,"",IF(Q11229=VLOOKUP(N11228+1,$B$8:$C$360,2,0),N11228+1,N11228))</f>
        <v/>
      </c>
      <c r="P11229" s="30"/>
      <c r="Q11229" s="30"/>
      <c r="R11229" s="35"/>
      <c r="S11229" s="35"/>
      <c r="T11229" s="35"/>
      <c r="U11229" s="35"/>
      <c r="V11229" s="35"/>
      <c r="W11229" s="35"/>
      <c r="X11229" s="35"/>
      <c r="Y11229" s="35"/>
    </row>
    <row r="11230" customFormat="false" ht="14.25" hidden="false" customHeight="false" outlineLevel="0" collapsed="false">
      <c r="N11230" s="0" t="str">
        <f aca="false">IF(R11230=0,"",IF(Q11230=VLOOKUP(N11229+1,$B$8:$C$360,2,0),N11229+1,N11229))</f>
        <v/>
      </c>
      <c r="P11230" s="30"/>
      <c r="Q11230" s="30"/>
      <c r="R11230" s="35"/>
      <c r="S11230" s="35"/>
      <c r="T11230" s="35"/>
      <c r="U11230" s="35"/>
      <c r="V11230" s="35"/>
      <c r="W11230" s="35"/>
      <c r="X11230" s="35"/>
      <c r="Y11230" s="35"/>
    </row>
    <row r="11231" customFormat="false" ht="14.25" hidden="false" customHeight="false" outlineLevel="0" collapsed="false">
      <c r="N11231" s="0" t="str">
        <f aca="false">IF(R11231=0,"",IF(Q11231=VLOOKUP(N11230+1,$B$8:$C$360,2,0),N11230+1,N11230))</f>
        <v/>
      </c>
      <c r="P11231" s="30"/>
      <c r="Q11231" s="30"/>
      <c r="R11231" s="35"/>
      <c r="S11231" s="35"/>
      <c r="T11231" s="35"/>
      <c r="U11231" s="35"/>
      <c r="V11231" s="35"/>
      <c r="W11231" s="35"/>
      <c r="X11231" s="35"/>
      <c r="Y11231" s="35"/>
    </row>
    <row r="11232" customFormat="false" ht="14.25" hidden="false" customHeight="false" outlineLevel="0" collapsed="false">
      <c r="N11232" s="0" t="str">
        <f aca="false">IF(R11232=0,"",IF(Q11232=VLOOKUP(N11231+1,$B$8:$C$360,2,0),N11231+1,N11231))</f>
        <v/>
      </c>
      <c r="P11232" s="30"/>
      <c r="Q11232" s="30"/>
      <c r="R11232" s="35"/>
      <c r="S11232" s="35"/>
      <c r="T11232" s="35"/>
      <c r="U11232" s="35"/>
      <c r="V11232" s="35"/>
      <c r="W11232" s="35"/>
      <c r="X11232" s="35"/>
      <c r="Y11232" s="35"/>
    </row>
    <row r="11233" customFormat="false" ht="14.25" hidden="false" customHeight="false" outlineLevel="0" collapsed="false">
      <c r="N11233" s="0" t="str">
        <f aca="false">IF(R11233=0,"",IF(Q11233=VLOOKUP(N11232+1,$B$8:$C$360,2,0),N11232+1,N11232))</f>
        <v/>
      </c>
      <c r="P11233" s="30"/>
      <c r="Q11233" s="30"/>
      <c r="R11233" s="35"/>
      <c r="S11233" s="35"/>
      <c r="T11233" s="35"/>
      <c r="U11233" s="35"/>
      <c r="V11233" s="35"/>
      <c r="W11233" s="35"/>
      <c r="X11233" s="35"/>
      <c r="Y11233" s="35"/>
    </row>
    <row r="11234" customFormat="false" ht="14.25" hidden="false" customHeight="false" outlineLevel="0" collapsed="false">
      <c r="N11234" s="0" t="str">
        <f aca="false">IF(R11234=0,"",IF(Q11234=VLOOKUP(N11233+1,$B$8:$C$360,2,0),N11233+1,N11233))</f>
        <v/>
      </c>
      <c r="P11234" s="30"/>
      <c r="Q11234" s="30"/>
      <c r="R11234" s="35"/>
      <c r="S11234" s="35"/>
      <c r="T11234" s="35"/>
      <c r="U11234" s="35"/>
      <c r="V11234" s="35"/>
      <c r="W11234" s="35"/>
      <c r="X11234" s="35"/>
      <c r="Y11234" s="35"/>
    </row>
    <row r="11235" customFormat="false" ht="14.25" hidden="false" customHeight="false" outlineLevel="0" collapsed="false">
      <c r="N11235" s="0" t="str">
        <f aca="false">IF(R11235=0,"",IF(Q11235=VLOOKUP(N11234+1,$B$8:$C$360,2,0),N11234+1,N11234))</f>
        <v/>
      </c>
      <c r="P11235" s="30"/>
      <c r="Q11235" s="30"/>
      <c r="R11235" s="35"/>
      <c r="S11235" s="35"/>
      <c r="T11235" s="35"/>
      <c r="U11235" s="35"/>
      <c r="V11235" s="35"/>
      <c r="W11235" s="35"/>
      <c r="X11235" s="35"/>
      <c r="Y11235" s="35"/>
    </row>
    <row r="11236" customFormat="false" ht="14.25" hidden="false" customHeight="false" outlineLevel="0" collapsed="false">
      <c r="N11236" s="0" t="str">
        <f aca="false">IF(R11236=0,"",IF(Q11236=VLOOKUP(N11235+1,$B$8:$C$360,2,0),N11235+1,N11235))</f>
        <v/>
      </c>
      <c r="P11236" s="30"/>
      <c r="Q11236" s="30"/>
      <c r="R11236" s="35"/>
      <c r="S11236" s="35"/>
      <c r="T11236" s="35"/>
      <c r="U11236" s="35"/>
      <c r="V11236" s="35"/>
      <c r="W11236" s="35"/>
      <c r="X11236" s="35"/>
      <c r="Y11236" s="35"/>
    </row>
    <row r="11237" customFormat="false" ht="14.25" hidden="false" customHeight="false" outlineLevel="0" collapsed="false">
      <c r="N11237" s="0" t="str">
        <f aca="false">IF(R11237=0,"",IF(Q11237=VLOOKUP(N11236+1,$B$8:$C$360,2,0),N11236+1,N11236))</f>
        <v/>
      </c>
      <c r="P11237" s="30"/>
      <c r="Q11237" s="30"/>
      <c r="R11237" s="35"/>
      <c r="S11237" s="35"/>
      <c r="T11237" s="35"/>
      <c r="U11237" s="35"/>
      <c r="V11237" s="35"/>
      <c r="W11237" s="35"/>
      <c r="X11237" s="35"/>
      <c r="Y11237" s="35"/>
    </row>
    <row r="11238" customFormat="false" ht="14.25" hidden="false" customHeight="false" outlineLevel="0" collapsed="false">
      <c r="N11238" s="0" t="str">
        <f aca="false">IF(R11238=0,"",IF(Q11238=VLOOKUP(N11237+1,$B$8:$C$360,2,0),N11237+1,N11237))</f>
        <v/>
      </c>
      <c r="P11238" s="30"/>
      <c r="Q11238" s="30"/>
      <c r="R11238" s="35"/>
      <c r="S11238" s="35"/>
      <c r="T11238" s="35"/>
      <c r="U11238" s="35"/>
      <c r="V11238" s="35"/>
      <c r="W11238" s="35"/>
      <c r="X11238" s="35"/>
      <c r="Y11238" s="35"/>
    </row>
    <row r="11239" customFormat="false" ht="14.25" hidden="false" customHeight="false" outlineLevel="0" collapsed="false">
      <c r="N11239" s="0" t="str">
        <f aca="false">IF(R11239=0,"",IF(Q11239=VLOOKUP(N11238+1,$B$8:$C$360,2,0),N11238+1,N11238))</f>
        <v/>
      </c>
      <c r="P11239" s="30"/>
      <c r="Q11239" s="30"/>
      <c r="R11239" s="35"/>
      <c r="S11239" s="35"/>
      <c r="T11239" s="35"/>
      <c r="U11239" s="35"/>
      <c r="V11239" s="35"/>
      <c r="W11239" s="35"/>
      <c r="X11239" s="35"/>
      <c r="Y11239" s="35"/>
    </row>
    <row r="11240" customFormat="false" ht="14.25" hidden="false" customHeight="false" outlineLevel="0" collapsed="false">
      <c r="N11240" s="0" t="str">
        <f aca="false">IF(R11240=0,"",IF(Q11240=VLOOKUP(N11239+1,$B$8:$C$360,2,0),N11239+1,N11239))</f>
        <v/>
      </c>
      <c r="P11240" s="30"/>
      <c r="Q11240" s="30"/>
      <c r="R11240" s="35"/>
      <c r="S11240" s="35"/>
      <c r="T11240" s="35"/>
      <c r="U11240" s="35"/>
      <c r="V11240" s="35"/>
      <c r="W11240" s="35"/>
      <c r="X11240" s="35"/>
      <c r="Y11240" s="35"/>
    </row>
    <row r="11241" customFormat="false" ht="14.25" hidden="false" customHeight="false" outlineLevel="0" collapsed="false">
      <c r="N11241" s="0" t="str">
        <f aca="false">IF(R11241=0,"",IF(Q11241=VLOOKUP(N11240+1,$B$8:$C$360,2,0),N11240+1,N11240))</f>
        <v/>
      </c>
      <c r="P11241" s="30"/>
      <c r="Q11241" s="30"/>
      <c r="R11241" s="35"/>
      <c r="S11241" s="35"/>
      <c r="T11241" s="35"/>
      <c r="U11241" s="35"/>
      <c r="V11241" s="35"/>
      <c r="W11241" s="35"/>
      <c r="X11241" s="35"/>
      <c r="Y11241" s="35"/>
    </row>
    <row r="11242" customFormat="false" ht="14.25" hidden="false" customHeight="false" outlineLevel="0" collapsed="false">
      <c r="N11242" s="0" t="str">
        <f aca="false">IF(R11242=0,"",IF(Q11242=VLOOKUP(N11241+1,$B$8:$C$360,2,0),N11241+1,N11241))</f>
        <v/>
      </c>
      <c r="P11242" s="30"/>
      <c r="Q11242" s="30"/>
      <c r="R11242" s="35"/>
      <c r="S11242" s="35"/>
      <c r="T11242" s="35"/>
      <c r="U11242" s="35"/>
      <c r="V11242" s="35"/>
      <c r="W11242" s="35"/>
      <c r="X11242" s="35"/>
      <c r="Y11242" s="35"/>
    </row>
    <row r="11243" customFormat="false" ht="14.25" hidden="false" customHeight="false" outlineLevel="0" collapsed="false">
      <c r="N11243" s="0" t="str">
        <f aca="false">IF(R11243=0,"",IF(Q11243=VLOOKUP(N11242+1,$B$8:$C$360,2,0),N11242+1,N11242))</f>
        <v/>
      </c>
      <c r="P11243" s="30"/>
      <c r="Q11243" s="30"/>
      <c r="R11243" s="35"/>
      <c r="S11243" s="35"/>
      <c r="T11243" s="35"/>
      <c r="U11243" s="35"/>
      <c r="V11243" s="35"/>
      <c r="W11243" s="35"/>
      <c r="X11243" s="35"/>
      <c r="Y11243" s="35"/>
    </row>
    <row r="11244" customFormat="false" ht="14.25" hidden="false" customHeight="false" outlineLevel="0" collapsed="false">
      <c r="N11244" s="0" t="str">
        <f aca="false">IF(R11244=0,"",IF(Q11244=VLOOKUP(N11243+1,$B$8:$C$360,2,0),N11243+1,N11243))</f>
        <v/>
      </c>
      <c r="P11244" s="30"/>
      <c r="Q11244" s="30"/>
      <c r="R11244" s="35"/>
      <c r="S11244" s="35"/>
      <c r="T11244" s="35"/>
      <c r="U11244" s="35"/>
      <c r="V11244" s="35"/>
      <c r="W11244" s="35"/>
      <c r="X11244" s="35"/>
      <c r="Y11244" s="35"/>
    </row>
    <row r="11245" customFormat="false" ht="14.25" hidden="false" customHeight="false" outlineLevel="0" collapsed="false">
      <c r="N11245" s="0" t="str">
        <f aca="false">IF(R11245=0,"",IF(Q11245=VLOOKUP(N11244+1,$B$8:$C$360,2,0),N11244+1,N11244))</f>
        <v/>
      </c>
      <c r="P11245" s="30"/>
      <c r="Q11245" s="30"/>
      <c r="R11245" s="35"/>
      <c r="S11245" s="35"/>
      <c r="T11245" s="35"/>
      <c r="U11245" s="35"/>
      <c r="V11245" s="35"/>
      <c r="W11245" s="35"/>
      <c r="X11245" s="35"/>
      <c r="Y11245" s="35"/>
    </row>
    <row r="11246" customFormat="false" ht="14.25" hidden="false" customHeight="false" outlineLevel="0" collapsed="false">
      <c r="N11246" s="0" t="str">
        <f aca="false">IF(R11246=0,"",IF(Q11246=VLOOKUP(N11245+1,$B$8:$C$360,2,0),N11245+1,N11245))</f>
        <v/>
      </c>
      <c r="P11246" s="30"/>
      <c r="Q11246" s="30"/>
      <c r="R11246" s="35"/>
      <c r="S11246" s="35"/>
      <c r="T11246" s="35"/>
      <c r="U11246" s="35"/>
      <c r="V11246" s="35"/>
      <c r="W11246" s="35"/>
      <c r="X11246" s="35"/>
      <c r="Y11246" s="35"/>
    </row>
    <row r="11247" customFormat="false" ht="14.25" hidden="false" customHeight="false" outlineLevel="0" collapsed="false">
      <c r="N11247" s="0" t="str">
        <f aca="false">IF(R11247=0,"",IF(Q11247=VLOOKUP(N11246+1,$B$8:$C$360,2,0),N11246+1,N11246))</f>
        <v/>
      </c>
      <c r="P11247" s="30"/>
      <c r="Q11247" s="30"/>
      <c r="R11247" s="35"/>
      <c r="S11247" s="35"/>
      <c r="T11247" s="35"/>
      <c r="U11247" s="35"/>
      <c r="V11247" s="35"/>
      <c r="W11247" s="35"/>
      <c r="X11247" s="35"/>
      <c r="Y11247" s="35"/>
    </row>
    <row r="11248" customFormat="false" ht="14.25" hidden="false" customHeight="false" outlineLevel="0" collapsed="false">
      <c r="N11248" s="0" t="str">
        <f aca="false">IF(R11248=0,"",IF(Q11248=VLOOKUP(N11247+1,$B$8:$C$360,2,0),N11247+1,N11247))</f>
        <v/>
      </c>
      <c r="P11248" s="30"/>
      <c r="Q11248" s="30"/>
      <c r="R11248" s="35"/>
      <c r="S11248" s="35"/>
      <c r="T11248" s="35"/>
      <c r="U11248" s="35"/>
      <c r="V11248" s="35"/>
      <c r="W11248" s="35"/>
      <c r="X11248" s="35"/>
      <c r="Y11248" s="35"/>
    </row>
    <row r="11249" customFormat="false" ht="14.25" hidden="false" customHeight="false" outlineLevel="0" collapsed="false">
      <c r="N11249" s="0" t="str">
        <f aca="false">IF(R11249=0,"",IF(Q11249=VLOOKUP(N11248+1,$B$8:$C$360,2,0),N11248+1,N11248))</f>
        <v/>
      </c>
      <c r="P11249" s="30"/>
      <c r="Q11249" s="30"/>
      <c r="R11249" s="35"/>
      <c r="S11249" s="35"/>
      <c r="T11249" s="35"/>
      <c r="U11249" s="35"/>
      <c r="V11249" s="35"/>
      <c r="W11249" s="35"/>
      <c r="X11249" s="35"/>
      <c r="Y11249" s="35"/>
    </row>
    <row r="11250" customFormat="false" ht="14.25" hidden="false" customHeight="false" outlineLevel="0" collapsed="false">
      <c r="N11250" s="0" t="str">
        <f aca="false">IF(R11250=0,"",IF(Q11250=VLOOKUP(N11249+1,$B$8:$C$360,2,0),N11249+1,N11249))</f>
        <v/>
      </c>
      <c r="P11250" s="30"/>
      <c r="Q11250" s="30"/>
      <c r="R11250" s="35"/>
      <c r="S11250" s="35"/>
      <c r="T11250" s="35"/>
      <c r="U11250" s="35"/>
      <c r="V11250" s="35"/>
      <c r="W11250" s="35"/>
      <c r="X11250" s="35"/>
      <c r="Y11250" s="35"/>
    </row>
    <row r="11251" customFormat="false" ht="14.25" hidden="false" customHeight="false" outlineLevel="0" collapsed="false">
      <c r="N11251" s="0" t="str">
        <f aca="false">IF(R11251=0,"",IF(Q11251=VLOOKUP(N11250+1,$B$8:$C$360,2,0),N11250+1,N11250))</f>
        <v/>
      </c>
      <c r="P11251" s="30"/>
      <c r="Q11251" s="30"/>
      <c r="R11251" s="35"/>
      <c r="S11251" s="35"/>
      <c r="T11251" s="35"/>
      <c r="U11251" s="35"/>
      <c r="V11251" s="35"/>
      <c r="W11251" s="35"/>
      <c r="X11251" s="35"/>
      <c r="Y11251" s="35"/>
    </row>
    <row r="11252" customFormat="false" ht="14.25" hidden="false" customHeight="false" outlineLevel="0" collapsed="false">
      <c r="N11252" s="0" t="str">
        <f aca="false">IF(R11252=0,"",IF(Q11252=VLOOKUP(N11251+1,$B$8:$C$360,2,0),N11251+1,N11251))</f>
        <v/>
      </c>
      <c r="P11252" s="30"/>
      <c r="Q11252" s="30"/>
      <c r="R11252" s="35"/>
      <c r="S11252" s="35"/>
      <c r="T11252" s="35"/>
      <c r="U11252" s="35"/>
      <c r="V11252" s="35"/>
      <c r="W11252" s="35"/>
      <c r="X11252" s="35"/>
      <c r="Y11252" s="35"/>
    </row>
    <row r="11253" customFormat="false" ht="14.25" hidden="false" customHeight="false" outlineLevel="0" collapsed="false">
      <c r="N11253" s="0" t="str">
        <f aca="false">IF(R11253=0,"",IF(Q11253=VLOOKUP(N11252+1,$B$8:$C$360,2,0),N11252+1,N11252))</f>
        <v/>
      </c>
      <c r="P11253" s="30"/>
      <c r="Q11253" s="30"/>
      <c r="R11253" s="35"/>
      <c r="S11253" s="35"/>
      <c r="T11253" s="35"/>
      <c r="U11253" s="35"/>
      <c r="V11253" s="35"/>
      <c r="W11253" s="35"/>
      <c r="X11253" s="35"/>
      <c r="Y11253" s="35"/>
    </row>
    <row r="11254" customFormat="false" ht="14.25" hidden="false" customHeight="false" outlineLevel="0" collapsed="false">
      <c r="N11254" s="0" t="str">
        <f aca="false">IF(R11254=0,"",IF(Q11254=VLOOKUP(N11253+1,$B$8:$C$360,2,0),N11253+1,N11253))</f>
        <v/>
      </c>
      <c r="P11254" s="30"/>
      <c r="Q11254" s="30"/>
      <c r="R11254" s="35"/>
      <c r="S11254" s="35"/>
      <c r="T11254" s="35"/>
      <c r="U11254" s="35"/>
      <c r="V11254" s="35"/>
      <c r="W11254" s="35"/>
      <c r="X11254" s="35"/>
      <c r="Y11254" s="35"/>
    </row>
    <row r="11255" customFormat="false" ht="14.25" hidden="false" customHeight="false" outlineLevel="0" collapsed="false">
      <c r="N11255" s="0" t="str">
        <f aca="false">IF(R11255=0,"",IF(Q11255=VLOOKUP(N11254+1,$B$8:$C$360,2,0),N11254+1,N11254))</f>
        <v/>
      </c>
      <c r="P11255" s="30"/>
      <c r="Q11255" s="30"/>
      <c r="R11255" s="35"/>
      <c r="S11255" s="35"/>
      <c r="T11255" s="35"/>
      <c r="U11255" s="35"/>
      <c r="V11255" s="35"/>
      <c r="W11255" s="35"/>
      <c r="X11255" s="35"/>
      <c r="Y11255" s="35"/>
    </row>
    <row r="11256" customFormat="false" ht="14.25" hidden="false" customHeight="false" outlineLevel="0" collapsed="false">
      <c r="N11256" s="0" t="str">
        <f aca="false">IF(R11256=0,"",IF(Q11256=VLOOKUP(N11255+1,$B$8:$C$360,2,0),N11255+1,N11255))</f>
        <v/>
      </c>
      <c r="P11256" s="30"/>
      <c r="Q11256" s="30"/>
      <c r="R11256" s="35"/>
      <c r="S11256" s="35"/>
      <c r="T11256" s="35"/>
      <c r="U11256" s="35"/>
      <c r="V11256" s="35"/>
      <c r="W11256" s="35"/>
      <c r="X11256" s="35"/>
      <c r="Y11256" s="35"/>
    </row>
    <row r="11257" customFormat="false" ht="14.25" hidden="false" customHeight="false" outlineLevel="0" collapsed="false">
      <c r="N11257" s="0" t="str">
        <f aca="false">IF(R11257=0,"",IF(Q11257=VLOOKUP(N11256+1,$B$8:$C$360,2,0),N11256+1,N11256))</f>
        <v/>
      </c>
      <c r="P11257" s="30"/>
      <c r="Q11257" s="30"/>
      <c r="R11257" s="35"/>
      <c r="S11257" s="35"/>
      <c r="T11257" s="35"/>
      <c r="U11257" s="35"/>
      <c r="V11257" s="35"/>
      <c r="W11257" s="35"/>
      <c r="X11257" s="35"/>
      <c r="Y11257" s="35"/>
    </row>
    <row r="11258" customFormat="false" ht="14.25" hidden="false" customHeight="false" outlineLevel="0" collapsed="false">
      <c r="N11258" s="0" t="str">
        <f aca="false">IF(R11258=0,"",IF(Q11258=VLOOKUP(N11257+1,$B$8:$C$360,2,0),N11257+1,N11257))</f>
        <v/>
      </c>
      <c r="P11258" s="30"/>
      <c r="Q11258" s="30"/>
      <c r="R11258" s="35"/>
      <c r="S11258" s="35"/>
      <c r="T11258" s="35"/>
      <c r="U11258" s="35"/>
      <c r="V11258" s="35"/>
      <c r="W11258" s="35"/>
      <c r="X11258" s="35"/>
      <c r="Y11258" s="35"/>
    </row>
    <row r="11259" customFormat="false" ht="14.25" hidden="false" customHeight="false" outlineLevel="0" collapsed="false">
      <c r="N11259" s="0" t="str">
        <f aca="false">IF(R11259=0,"",IF(Q11259=VLOOKUP(N11258+1,$B$8:$C$360,2,0),N11258+1,N11258))</f>
        <v/>
      </c>
      <c r="P11259" s="30"/>
      <c r="Q11259" s="30"/>
      <c r="R11259" s="35"/>
      <c r="S11259" s="35"/>
      <c r="T11259" s="35"/>
      <c r="U11259" s="35"/>
      <c r="V11259" s="35"/>
      <c r="W11259" s="35"/>
      <c r="X11259" s="35"/>
      <c r="Y11259" s="35"/>
    </row>
    <row r="11260" customFormat="false" ht="14.25" hidden="false" customHeight="false" outlineLevel="0" collapsed="false">
      <c r="N11260" s="0" t="str">
        <f aca="false">IF(R11260=0,"",IF(Q11260=VLOOKUP(N11259+1,$B$8:$C$360,2,0),N11259+1,N11259))</f>
        <v/>
      </c>
      <c r="P11260" s="30"/>
      <c r="Q11260" s="30"/>
      <c r="R11260" s="35"/>
      <c r="S11260" s="35"/>
      <c r="T11260" s="35"/>
      <c r="U11260" s="35"/>
      <c r="V11260" s="35"/>
      <c r="W11260" s="35"/>
      <c r="X11260" s="35"/>
      <c r="Y11260" s="35"/>
    </row>
    <row r="11261" customFormat="false" ht="14.25" hidden="false" customHeight="false" outlineLevel="0" collapsed="false">
      <c r="N11261" s="0" t="str">
        <f aca="false">IF(R11261=0,"",IF(Q11261=VLOOKUP(N11260+1,$B$8:$C$360,2,0),N11260+1,N11260))</f>
        <v/>
      </c>
      <c r="P11261" s="30"/>
      <c r="Q11261" s="30"/>
      <c r="R11261" s="35"/>
      <c r="S11261" s="35"/>
      <c r="T11261" s="35"/>
      <c r="U11261" s="35"/>
      <c r="V11261" s="35"/>
      <c r="W11261" s="35"/>
      <c r="X11261" s="35"/>
      <c r="Y11261" s="35"/>
    </row>
    <row r="11262" customFormat="false" ht="14.25" hidden="false" customHeight="false" outlineLevel="0" collapsed="false">
      <c r="N11262" s="0" t="str">
        <f aca="false">IF(R11262=0,"",IF(Q11262=VLOOKUP(N11261+1,$B$8:$C$360,2,0),N11261+1,N11261))</f>
        <v/>
      </c>
      <c r="P11262" s="30"/>
      <c r="Q11262" s="30"/>
      <c r="R11262" s="35"/>
      <c r="S11262" s="35"/>
      <c r="T11262" s="35"/>
      <c r="U11262" s="35"/>
      <c r="V11262" s="35"/>
      <c r="W11262" s="35"/>
      <c r="X11262" s="35"/>
      <c r="Y11262" s="35"/>
    </row>
    <row r="11263" customFormat="false" ht="14.25" hidden="false" customHeight="false" outlineLevel="0" collapsed="false">
      <c r="N11263" s="0" t="str">
        <f aca="false">IF(R11263=0,"",IF(Q11263=VLOOKUP(N11262+1,$B$8:$C$360,2,0),N11262+1,N11262))</f>
        <v/>
      </c>
      <c r="P11263" s="30"/>
      <c r="Q11263" s="30"/>
      <c r="R11263" s="35"/>
      <c r="S11263" s="35"/>
      <c r="T11263" s="35"/>
      <c r="U11263" s="35"/>
      <c r="V11263" s="35"/>
      <c r="W11263" s="35"/>
      <c r="X11263" s="35"/>
      <c r="Y11263" s="35"/>
    </row>
    <row r="11264" customFormat="false" ht="14.25" hidden="false" customHeight="false" outlineLevel="0" collapsed="false">
      <c r="N11264" s="0" t="str">
        <f aca="false">IF(R11264=0,"",IF(Q11264=VLOOKUP(N11263+1,$B$8:$C$360,2,0),N11263+1,N11263))</f>
        <v/>
      </c>
      <c r="P11264" s="30"/>
      <c r="Q11264" s="30"/>
      <c r="R11264" s="35"/>
      <c r="S11264" s="35"/>
      <c r="T11264" s="35"/>
      <c r="U11264" s="35"/>
      <c r="V11264" s="35"/>
      <c r="W11264" s="35"/>
      <c r="X11264" s="35"/>
      <c r="Y11264" s="35"/>
    </row>
    <row r="11265" customFormat="false" ht="14.25" hidden="false" customHeight="false" outlineLevel="0" collapsed="false">
      <c r="N11265" s="0" t="str">
        <f aca="false">IF(R11265=0,"",IF(Q11265=VLOOKUP(N11264+1,$B$8:$C$360,2,0),N11264+1,N11264))</f>
        <v/>
      </c>
      <c r="P11265" s="30"/>
      <c r="Q11265" s="30"/>
      <c r="R11265" s="35"/>
      <c r="S11265" s="35"/>
      <c r="T11265" s="35"/>
      <c r="U11265" s="35"/>
      <c r="V11265" s="35"/>
      <c r="W11265" s="35"/>
      <c r="X11265" s="35"/>
      <c r="Y11265" s="35"/>
    </row>
    <row r="11266" customFormat="false" ht="14.25" hidden="false" customHeight="false" outlineLevel="0" collapsed="false">
      <c r="N11266" s="0" t="str">
        <f aca="false">IF(R11266=0,"",IF(Q11266=VLOOKUP(N11265+1,$B$8:$C$360,2,0),N11265+1,N11265))</f>
        <v/>
      </c>
      <c r="P11266" s="30"/>
      <c r="Q11266" s="30"/>
      <c r="R11266" s="35"/>
      <c r="S11266" s="35"/>
      <c r="T11266" s="35"/>
      <c r="U11266" s="35"/>
      <c r="V11266" s="35"/>
      <c r="W11266" s="35"/>
      <c r="X11266" s="35"/>
      <c r="Y11266" s="35"/>
    </row>
    <row r="11267" customFormat="false" ht="14.25" hidden="false" customHeight="false" outlineLevel="0" collapsed="false">
      <c r="N11267" s="0" t="str">
        <f aca="false">IF(R11267=0,"",IF(Q11267=VLOOKUP(N11266+1,$B$8:$C$360,2,0),N11266+1,N11266))</f>
        <v/>
      </c>
      <c r="P11267" s="30"/>
      <c r="Q11267" s="30"/>
      <c r="R11267" s="35"/>
      <c r="S11267" s="35"/>
      <c r="T11267" s="35"/>
      <c r="U11267" s="35"/>
      <c r="V11267" s="35"/>
      <c r="W11267" s="35"/>
      <c r="X11267" s="35"/>
      <c r="Y11267" s="35"/>
    </row>
    <row r="11268" customFormat="false" ht="14.25" hidden="false" customHeight="false" outlineLevel="0" collapsed="false">
      <c r="N11268" s="0" t="str">
        <f aca="false">IF(R11268=0,"",IF(Q11268=VLOOKUP(N11267+1,$B$8:$C$360,2,0),N11267+1,N11267))</f>
        <v/>
      </c>
      <c r="P11268" s="30"/>
      <c r="Q11268" s="30"/>
      <c r="R11268" s="35"/>
      <c r="S11268" s="35"/>
      <c r="T11268" s="35"/>
      <c r="U11268" s="35"/>
      <c r="V11268" s="35"/>
      <c r="W11268" s="35"/>
      <c r="X11268" s="35"/>
      <c r="Y11268" s="35"/>
    </row>
    <row r="11269" customFormat="false" ht="14.25" hidden="false" customHeight="false" outlineLevel="0" collapsed="false">
      <c r="N11269" s="0" t="str">
        <f aca="false">IF(R11269=0,"",IF(Q11269=VLOOKUP(N11268+1,$B$8:$C$360,2,0),N11268+1,N11268))</f>
        <v/>
      </c>
      <c r="P11269" s="30"/>
      <c r="Q11269" s="30"/>
      <c r="R11269" s="35"/>
      <c r="S11269" s="35"/>
      <c r="T11269" s="35"/>
      <c r="U11269" s="35"/>
      <c r="V11269" s="35"/>
      <c r="W11269" s="35"/>
      <c r="X11269" s="35"/>
      <c r="Y11269" s="35"/>
    </row>
    <row r="11270" customFormat="false" ht="14.25" hidden="false" customHeight="false" outlineLevel="0" collapsed="false">
      <c r="N11270" s="0" t="str">
        <f aca="false">IF(R11270=0,"",IF(Q11270=VLOOKUP(N11269+1,$B$8:$C$360,2,0),N11269+1,N11269))</f>
        <v/>
      </c>
      <c r="P11270" s="30"/>
      <c r="Q11270" s="30"/>
      <c r="R11270" s="35"/>
      <c r="S11270" s="35"/>
      <c r="T11270" s="35"/>
      <c r="U11270" s="35"/>
      <c r="V11270" s="35"/>
      <c r="W11270" s="35"/>
      <c r="X11270" s="35"/>
      <c r="Y11270" s="35"/>
    </row>
    <row r="11271" customFormat="false" ht="14.25" hidden="false" customHeight="false" outlineLevel="0" collapsed="false">
      <c r="N11271" s="0" t="str">
        <f aca="false">IF(R11271=0,"",IF(Q11271=VLOOKUP(N11270+1,$B$8:$C$360,2,0),N11270+1,N11270))</f>
        <v/>
      </c>
      <c r="P11271" s="30"/>
      <c r="Q11271" s="30"/>
      <c r="R11271" s="35"/>
      <c r="S11271" s="35"/>
      <c r="T11271" s="35"/>
      <c r="U11271" s="35"/>
      <c r="V11271" s="35"/>
      <c r="W11271" s="35"/>
      <c r="X11271" s="35"/>
      <c r="Y11271" s="35"/>
    </row>
    <row r="11272" customFormat="false" ht="14.25" hidden="false" customHeight="false" outlineLevel="0" collapsed="false">
      <c r="N11272" s="0" t="str">
        <f aca="false">IF(R11272=0,"",IF(Q11272=VLOOKUP(N11271+1,$B$8:$C$360,2,0),N11271+1,N11271))</f>
        <v/>
      </c>
      <c r="P11272" s="30"/>
      <c r="Q11272" s="30"/>
      <c r="R11272" s="35"/>
      <c r="S11272" s="35"/>
      <c r="T11272" s="35"/>
      <c r="U11272" s="35"/>
      <c r="V11272" s="35"/>
      <c r="W11272" s="35"/>
      <c r="X11272" s="35"/>
      <c r="Y11272" s="35"/>
    </row>
    <row r="11273" customFormat="false" ht="14.25" hidden="false" customHeight="false" outlineLevel="0" collapsed="false">
      <c r="N11273" s="0" t="str">
        <f aca="false">IF(R11273=0,"",IF(Q11273=VLOOKUP(N11272+1,$B$8:$C$360,2,0),N11272+1,N11272))</f>
        <v/>
      </c>
      <c r="P11273" s="30"/>
      <c r="Q11273" s="30"/>
      <c r="R11273" s="35"/>
      <c r="S11273" s="35"/>
      <c r="T11273" s="35"/>
      <c r="U11273" s="35"/>
      <c r="V11273" s="35"/>
      <c r="W11273" s="35"/>
      <c r="X11273" s="35"/>
      <c r="Y11273" s="35"/>
    </row>
    <row r="11274" customFormat="false" ht="14.25" hidden="false" customHeight="false" outlineLevel="0" collapsed="false">
      <c r="N11274" s="0" t="str">
        <f aca="false">IF(R11274=0,"",IF(Q11274=VLOOKUP(N11273+1,$B$8:$C$360,2,0),N11273+1,N11273))</f>
        <v/>
      </c>
      <c r="P11274" s="30"/>
      <c r="Q11274" s="30"/>
      <c r="R11274" s="35"/>
      <c r="S11274" s="35"/>
      <c r="T11274" s="35"/>
      <c r="U11274" s="35"/>
      <c r="V11274" s="35"/>
      <c r="W11274" s="35"/>
      <c r="X11274" s="35"/>
      <c r="Y11274" s="35"/>
    </row>
    <row r="11275" customFormat="false" ht="14.25" hidden="false" customHeight="false" outlineLevel="0" collapsed="false">
      <c r="N11275" s="0" t="str">
        <f aca="false">IF(R11275=0,"",IF(Q11275=VLOOKUP(N11274+1,$B$8:$C$360,2,0),N11274+1,N11274))</f>
        <v/>
      </c>
      <c r="P11275" s="30"/>
      <c r="Q11275" s="30"/>
      <c r="R11275" s="35"/>
      <c r="S11275" s="35"/>
      <c r="T11275" s="35"/>
      <c r="U11275" s="35"/>
      <c r="V11275" s="35"/>
      <c r="W11275" s="35"/>
      <c r="X11275" s="35"/>
      <c r="Y11275" s="35"/>
    </row>
    <row r="11276" customFormat="false" ht="14.25" hidden="false" customHeight="false" outlineLevel="0" collapsed="false">
      <c r="N11276" s="0" t="str">
        <f aca="false">IF(R11276=0,"",IF(Q11276=VLOOKUP(N11275+1,$B$8:$C$360,2,0),N11275+1,N11275))</f>
        <v/>
      </c>
      <c r="P11276" s="30"/>
      <c r="Q11276" s="30"/>
      <c r="R11276" s="35"/>
      <c r="S11276" s="35"/>
      <c r="T11276" s="35"/>
      <c r="U11276" s="35"/>
      <c r="V11276" s="35"/>
      <c r="W11276" s="35"/>
      <c r="X11276" s="35"/>
      <c r="Y11276" s="35"/>
    </row>
    <row r="11277" customFormat="false" ht="14.25" hidden="false" customHeight="false" outlineLevel="0" collapsed="false">
      <c r="N11277" s="0" t="str">
        <f aca="false">IF(R11277=0,"",IF(Q11277=VLOOKUP(N11276+1,$B$8:$C$360,2,0),N11276+1,N11276))</f>
        <v/>
      </c>
      <c r="P11277" s="30"/>
      <c r="Q11277" s="30"/>
      <c r="R11277" s="35"/>
      <c r="S11277" s="35"/>
      <c r="T11277" s="35"/>
      <c r="U11277" s="35"/>
      <c r="V11277" s="35"/>
      <c r="W11277" s="35"/>
      <c r="X11277" s="35"/>
      <c r="Y11277" s="35"/>
    </row>
    <row r="11278" customFormat="false" ht="14.25" hidden="false" customHeight="false" outlineLevel="0" collapsed="false">
      <c r="N11278" s="0" t="str">
        <f aca="false">IF(R11278=0,"",IF(Q11278=VLOOKUP(N11277+1,$B$8:$C$360,2,0),N11277+1,N11277))</f>
        <v/>
      </c>
      <c r="P11278" s="30"/>
      <c r="Q11278" s="30"/>
      <c r="R11278" s="35"/>
      <c r="S11278" s="35"/>
      <c r="T11278" s="35"/>
      <c r="U11278" s="35"/>
      <c r="V11278" s="35"/>
      <c r="W11278" s="35"/>
      <c r="X11278" s="35"/>
      <c r="Y11278" s="35"/>
    </row>
    <row r="11279" customFormat="false" ht="14.25" hidden="false" customHeight="false" outlineLevel="0" collapsed="false">
      <c r="N11279" s="0" t="str">
        <f aca="false">IF(R11279=0,"",IF(Q11279=VLOOKUP(N11278+1,$B$8:$C$360,2,0),N11278+1,N11278))</f>
        <v/>
      </c>
      <c r="P11279" s="30"/>
      <c r="Q11279" s="30"/>
      <c r="R11279" s="35"/>
      <c r="S11279" s="35"/>
      <c r="T11279" s="35"/>
      <c r="U11279" s="35"/>
      <c r="V11279" s="35"/>
      <c r="W11279" s="35"/>
      <c r="X11279" s="35"/>
      <c r="Y11279" s="35"/>
    </row>
    <row r="11280" customFormat="false" ht="14.25" hidden="false" customHeight="false" outlineLevel="0" collapsed="false">
      <c r="N11280" s="0" t="str">
        <f aca="false">IF(R11280=0,"",IF(Q11280=VLOOKUP(N11279+1,$B$8:$C$360,2,0),N11279+1,N11279))</f>
        <v/>
      </c>
      <c r="P11280" s="30"/>
      <c r="Q11280" s="30"/>
      <c r="R11280" s="35"/>
      <c r="S11280" s="35"/>
      <c r="T11280" s="35"/>
      <c r="U11280" s="35"/>
      <c r="V11280" s="35"/>
      <c r="W11280" s="35"/>
      <c r="X11280" s="35"/>
      <c r="Y11280" s="35"/>
    </row>
    <row r="11281" customFormat="false" ht="14.25" hidden="false" customHeight="false" outlineLevel="0" collapsed="false">
      <c r="N11281" s="0" t="str">
        <f aca="false">IF(R11281=0,"",IF(Q11281=VLOOKUP(N11280+1,$B$8:$C$360,2,0),N11280+1,N11280))</f>
        <v/>
      </c>
      <c r="P11281" s="30"/>
      <c r="Q11281" s="30"/>
      <c r="R11281" s="35"/>
      <c r="S11281" s="35"/>
      <c r="T11281" s="35"/>
      <c r="U11281" s="35"/>
      <c r="V11281" s="35"/>
      <c r="W11281" s="35"/>
      <c r="X11281" s="35"/>
      <c r="Y11281" s="35"/>
    </row>
    <row r="11282" customFormat="false" ht="14.25" hidden="false" customHeight="false" outlineLevel="0" collapsed="false">
      <c r="N11282" s="0" t="str">
        <f aca="false">IF(R11282=0,"",IF(Q11282=VLOOKUP(N11281+1,$B$8:$C$360,2,0),N11281+1,N11281))</f>
        <v/>
      </c>
      <c r="P11282" s="30"/>
      <c r="Q11282" s="30"/>
      <c r="R11282" s="35"/>
      <c r="S11282" s="35"/>
      <c r="T11282" s="35"/>
      <c r="U11282" s="35"/>
      <c r="V11282" s="35"/>
      <c r="W11282" s="35"/>
      <c r="X11282" s="35"/>
      <c r="Y11282" s="35"/>
    </row>
    <row r="11283" customFormat="false" ht="14.25" hidden="false" customHeight="false" outlineLevel="0" collapsed="false">
      <c r="N11283" s="0" t="str">
        <f aca="false">IF(R11283=0,"",IF(Q11283=VLOOKUP(N11282+1,$B$8:$C$360,2,0),N11282+1,N11282))</f>
        <v/>
      </c>
      <c r="P11283" s="30"/>
      <c r="Q11283" s="30"/>
      <c r="R11283" s="35"/>
      <c r="S11283" s="35"/>
      <c r="T11283" s="35"/>
      <c r="U11283" s="35"/>
      <c r="V11283" s="35"/>
      <c r="W11283" s="35"/>
      <c r="X11283" s="35"/>
      <c r="Y11283" s="35"/>
    </row>
    <row r="11284" customFormat="false" ht="14.25" hidden="false" customHeight="false" outlineLevel="0" collapsed="false">
      <c r="N11284" s="0" t="str">
        <f aca="false">IF(R11284=0,"",IF(Q11284=VLOOKUP(N11283+1,$B$8:$C$360,2,0),N11283+1,N11283))</f>
        <v/>
      </c>
      <c r="P11284" s="30"/>
      <c r="Q11284" s="30"/>
      <c r="R11284" s="35"/>
      <c r="S11284" s="35"/>
      <c r="T11284" s="35"/>
      <c r="U11284" s="35"/>
      <c r="V11284" s="35"/>
      <c r="W11284" s="35"/>
      <c r="X11284" s="35"/>
      <c r="Y11284" s="35"/>
    </row>
    <row r="11285" customFormat="false" ht="14.25" hidden="false" customHeight="false" outlineLevel="0" collapsed="false">
      <c r="N11285" s="0" t="str">
        <f aca="false">IF(R11285=0,"",IF(Q11285=VLOOKUP(N11284+1,$B$8:$C$360,2,0),N11284+1,N11284))</f>
        <v/>
      </c>
      <c r="P11285" s="30"/>
      <c r="Q11285" s="30"/>
      <c r="R11285" s="35"/>
      <c r="S11285" s="35"/>
      <c r="T11285" s="35"/>
      <c r="U11285" s="35"/>
      <c r="V11285" s="35"/>
      <c r="W11285" s="35"/>
      <c r="X11285" s="35"/>
      <c r="Y11285" s="35"/>
    </row>
    <row r="11286" customFormat="false" ht="14.25" hidden="false" customHeight="false" outlineLevel="0" collapsed="false">
      <c r="N11286" s="0" t="str">
        <f aca="false">IF(R11286=0,"",IF(Q11286=VLOOKUP(N11285+1,$B$8:$C$360,2,0),N11285+1,N11285))</f>
        <v/>
      </c>
      <c r="P11286" s="30"/>
      <c r="Q11286" s="30"/>
      <c r="R11286" s="35"/>
      <c r="S11286" s="35"/>
      <c r="T11286" s="35"/>
      <c r="U11286" s="35"/>
      <c r="V11286" s="35"/>
      <c r="W11286" s="35"/>
      <c r="X11286" s="35"/>
      <c r="Y11286" s="35"/>
    </row>
    <row r="11287" customFormat="false" ht="14.25" hidden="false" customHeight="false" outlineLevel="0" collapsed="false">
      <c r="N11287" s="0" t="str">
        <f aca="false">IF(R11287=0,"",IF(Q11287=VLOOKUP(N11286+1,$B$8:$C$360,2,0),N11286+1,N11286))</f>
        <v/>
      </c>
      <c r="P11287" s="30"/>
      <c r="Q11287" s="30"/>
      <c r="R11287" s="35"/>
      <c r="S11287" s="35"/>
      <c r="T11287" s="35"/>
      <c r="U11287" s="35"/>
      <c r="V11287" s="35"/>
      <c r="W11287" s="35"/>
      <c r="X11287" s="35"/>
      <c r="Y11287" s="35"/>
    </row>
    <row r="11288" customFormat="false" ht="14.25" hidden="false" customHeight="false" outlineLevel="0" collapsed="false">
      <c r="N11288" s="0" t="str">
        <f aca="false">IF(R11288=0,"",IF(Q11288=VLOOKUP(N11287+1,$B$8:$C$360,2,0),N11287+1,N11287))</f>
        <v/>
      </c>
      <c r="P11288" s="30"/>
      <c r="Q11288" s="30"/>
      <c r="R11288" s="35"/>
      <c r="S11288" s="35"/>
      <c r="T11288" s="35"/>
      <c r="U11288" s="35"/>
      <c r="V11288" s="35"/>
      <c r="W11288" s="35"/>
      <c r="X11288" s="35"/>
      <c r="Y11288" s="35"/>
    </row>
    <row r="11289" customFormat="false" ht="14.25" hidden="false" customHeight="false" outlineLevel="0" collapsed="false">
      <c r="N11289" s="0" t="str">
        <f aca="false">IF(R11289=0,"",IF(Q11289=VLOOKUP(N11288+1,$B$8:$C$360,2,0),N11288+1,N11288))</f>
        <v/>
      </c>
      <c r="P11289" s="30"/>
      <c r="Q11289" s="30"/>
      <c r="R11289" s="35"/>
      <c r="S11289" s="35"/>
      <c r="T11289" s="35"/>
      <c r="U11289" s="35"/>
      <c r="V11289" s="35"/>
      <c r="W11289" s="35"/>
      <c r="X11289" s="35"/>
      <c r="Y11289" s="35"/>
    </row>
    <row r="11290" customFormat="false" ht="14.25" hidden="false" customHeight="false" outlineLevel="0" collapsed="false">
      <c r="N11290" s="0" t="str">
        <f aca="false">IF(R11290=0,"",IF(Q11290=VLOOKUP(N11289+1,$B$8:$C$360,2,0),N11289+1,N11289))</f>
        <v/>
      </c>
      <c r="P11290" s="30"/>
      <c r="Q11290" s="30"/>
      <c r="R11290" s="35"/>
      <c r="S11290" s="35"/>
      <c r="T11290" s="35"/>
      <c r="U11290" s="35"/>
      <c r="V11290" s="35"/>
      <c r="W11290" s="35"/>
      <c r="X11290" s="35"/>
      <c r="Y11290" s="35"/>
    </row>
    <row r="11291" customFormat="false" ht="14.25" hidden="false" customHeight="false" outlineLevel="0" collapsed="false">
      <c r="N11291" s="0" t="str">
        <f aca="false">IF(R11291=0,"",IF(Q11291=VLOOKUP(N11290+1,$B$8:$C$360,2,0),N11290+1,N11290))</f>
        <v/>
      </c>
      <c r="P11291" s="30"/>
      <c r="Q11291" s="30"/>
      <c r="R11291" s="35"/>
      <c r="S11291" s="35"/>
      <c r="T11291" s="35"/>
      <c r="U11291" s="35"/>
      <c r="V11291" s="35"/>
      <c r="W11291" s="35"/>
      <c r="X11291" s="35"/>
      <c r="Y11291" s="35"/>
    </row>
    <row r="11292" customFormat="false" ht="14.25" hidden="false" customHeight="false" outlineLevel="0" collapsed="false">
      <c r="N11292" s="0" t="str">
        <f aca="false">IF(R11292=0,"",IF(Q11292=VLOOKUP(N11291+1,$B$8:$C$360,2,0),N11291+1,N11291))</f>
        <v/>
      </c>
      <c r="P11292" s="30"/>
      <c r="Q11292" s="30"/>
      <c r="R11292" s="35"/>
      <c r="S11292" s="35"/>
      <c r="T11292" s="35"/>
      <c r="U11292" s="35"/>
      <c r="V11292" s="35"/>
      <c r="W11292" s="35"/>
      <c r="X11292" s="35"/>
      <c r="Y11292" s="35"/>
    </row>
    <row r="11293" customFormat="false" ht="14.25" hidden="false" customHeight="false" outlineLevel="0" collapsed="false">
      <c r="N11293" s="0" t="str">
        <f aca="false">IF(R11293=0,"",IF(Q11293=VLOOKUP(N11292+1,$B$8:$C$360,2,0),N11292+1,N11292))</f>
        <v/>
      </c>
      <c r="P11293" s="30"/>
      <c r="Q11293" s="30"/>
      <c r="R11293" s="35"/>
      <c r="S11293" s="35"/>
      <c r="T11293" s="35"/>
      <c r="U11293" s="35"/>
      <c r="V11293" s="35"/>
      <c r="W11293" s="35"/>
      <c r="X11293" s="35"/>
      <c r="Y11293" s="35"/>
    </row>
    <row r="11294" customFormat="false" ht="14.25" hidden="false" customHeight="false" outlineLevel="0" collapsed="false">
      <c r="N11294" s="0" t="str">
        <f aca="false">IF(R11294=0,"",IF(Q11294=VLOOKUP(N11293+1,$B$8:$C$360,2,0),N11293+1,N11293))</f>
        <v/>
      </c>
      <c r="P11294" s="30"/>
      <c r="Q11294" s="30"/>
      <c r="R11294" s="35"/>
      <c r="S11294" s="35"/>
      <c r="T11294" s="35"/>
      <c r="U11294" s="35"/>
      <c r="V11294" s="35"/>
      <c r="W11294" s="35"/>
      <c r="X11294" s="35"/>
      <c r="Y11294" s="35"/>
    </row>
    <row r="11295" customFormat="false" ht="14.25" hidden="false" customHeight="false" outlineLevel="0" collapsed="false">
      <c r="N11295" s="0" t="str">
        <f aca="false">IF(R11295=0,"",IF(Q11295=VLOOKUP(N11294+1,$B$8:$C$360,2,0),N11294+1,N11294))</f>
        <v/>
      </c>
      <c r="P11295" s="30"/>
      <c r="Q11295" s="30"/>
      <c r="R11295" s="35"/>
      <c r="S11295" s="35"/>
      <c r="T11295" s="35"/>
      <c r="U11295" s="35"/>
      <c r="V11295" s="35"/>
      <c r="W11295" s="35"/>
      <c r="X11295" s="35"/>
      <c r="Y11295" s="35"/>
    </row>
    <row r="11296" customFormat="false" ht="14.25" hidden="false" customHeight="false" outlineLevel="0" collapsed="false">
      <c r="N11296" s="0" t="str">
        <f aca="false">IF(R11296=0,"",IF(Q11296=VLOOKUP(N11295+1,$B$8:$C$360,2,0),N11295+1,N11295))</f>
        <v/>
      </c>
      <c r="P11296" s="30"/>
      <c r="Q11296" s="30"/>
      <c r="R11296" s="35"/>
      <c r="S11296" s="35"/>
      <c r="T11296" s="35"/>
      <c r="U11296" s="35"/>
      <c r="V11296" s="35"/>
      <c r="W11296" s="35"/>
      <c r="X11296" s="35"/>
      <c r="Y11296" s="35"/>
    </row>
    <row r="11297" customFormat="false" ht="14.25" hidden="false" customHeight="false" outlineLevel="0" collapsed="false">
      <c r="N11297" s="0" t="str">
        <f aca="false">IF(R11297=0,"",IF(Q11297=VLOOKUP(N11296+1,$B$8:$C$360,2,0),N11296+1,N11296))</f>
        <v/>
      </c>
      <c r="P11297" s="30"/>
      <c r="Q11297" s="30"/>
      <c r="R11297" s="35"/>
      <c r="S11297" s="35"/>
      <c r="T11297" s="35"/>
      <c r="U11297" s="35"/>
      <c r="V11297" s="35"/>
      <c r="W11297" s="35"/>
      <c r="X11297" s="35"/>
      <c r="Y11297" s="35"/>
    </row>
    <row r="11298" customFormat="false" ht="14.25" hidden="false" customHeight="false" outlineLevel="0" collapsed="false">
      <c r="N11298" s="0" t="str">
        <f aca="false">IF(R11298=0,"",IF(Q11298=VLOOKUP(N11297+1,$B$8:$C$360,2,0),N11297+1,N11297))</f>
        <v/>
      </c>
      <c r="P11298" s="30"/>
      <c r="Q11298" s="30"/>
      <c r="R11298" s="35"/>
      <c r="S11298" s="35"/>
      <c r="T11298" s="35"/>
      <c r="U11298" s="35"/>
      <c r="V11298" s="35"/>
      <c r="W11298" s="35"/>
      <c r="X11298" s="35"/>
      <c r="Y11298" s="35"/>
    </row>
    <row r="11299" customFormat="false" ht="14.25" hidden="false" customHeight="false" outlineLevel="0" collapsed="false">
      <c r="N11299" s="0" t="str">
        <f aca="false">IF(R11299=0,"",IF(Q11299=VLOOKUP(N11298+1,$B$8:$C$360,2,0),N11298+1,N11298))</f>
        <v/>
      </c>
      <c r="P11299" s="30"/>
      <c r="Q11299" s="30"/>
      <c r="R11299" s="35"/>
      <c r="S11299" s="35"/>
      <c r="T11299" s="35"/>
      <c r="U11299" s="35"/>
      <c r="V11299" s="35"/>
      <c r="W11299" s="35"/>
      <c r="X11299" s="35"/>
      <c r="Y11299" s="35"/>
    </row>
    <row r="11300" customFormat="false" ht="14.25" hidden="false" customHeight="false" outlineLevel="0" collapsed="false">
      <c r="N11300" s="0" t="str">
        <f aca="false">IF(R11300=0,"",IF(Q11300=VLOOKUP(N11299+1,$B$8:$C$360,2,0),N11299+1,N11299))</f>
        <v/>
      </c>
      <c r="P11300" s="30"/>
      <c r="Q11300" s="30"/>
      <c r="R11300" s="35"/>
      <c r="S11300" s="35"/>
      <c r="T11300" s="35"/>
      <c r="U11300" s="35"/>
      <c r="V11300" s="35"/>
      <c r="W11300" s="35"/>
      <c r="X11300" s="35"/>
      <c r="Y11300" s="35"/>
    </row>
    <row r="11301" customFormat="false" ht="14.25" hidden="false" customHeight="false" outlineLevel="0" collapsed="false">
      <c r="N11301" s="0" t="str">
        <f aca="false">IF(R11301=0,"",IF(Q11301=VLOOKUP(N11300+1,$B$8:$C$360,2,0),N11300+1,N11300))</f>
        <v/>
      </c>
      <c r="P11301" s="30"/>
      <c r="Q11301" s="30"/>
      <c r="R11301" s="35"/>
      <c r="S11301" s="35"/>
      <c r="T11301" s="35"/>
      <c r="U11301" s="35"/>
      <c r="V11301" s="35"/>
      <c r="W11301" s="35"/>
      <c r="X11301" s="35"/>
      <c r="Y11301" s="35"/>
    </row>
    <row r="11302" customFormat="false" ht="14.25" hidden="false" customHeight="false" outlineLevel="0" collapsed="false">
      <c r="N11302" s="0" t="str">
        <f aca="false">IF(R11302=0,"",IF(Q11302=VLOOKUP(N11301+1,$B$8:$C$360,2,0),N11301+1,N11301))</f>
        <v/>
      </c>
      <c r="P11302" s="30"/>
      <c r="Q11302" s="30"/>
      <c r="R11302" s="35"/>
      <c r="S11302" s="35"/>
      <c r="T11302" s="35"/>
      <c r="U11302" s="35"/>
      <c r="V11302" s="35"/>
      <c r="W11302" s="35"/>
      <c r="X11302" s="35"/>
      <c r="Y11302" s="35"/>
    </row>
    <row r="11303" customFormat="false" ht="14.25" hidden="false" customHeight="false" outlineLevel="0" collapsed="false">
      <c r="N11303" s="0" t="str">
        <f aca="false">IF(R11303=0,"",IF(Q11303=VLOOKUP(N11302+1,$B$8:$C$360,2,0),N11302+1,N11302))</f>
        <v/>
      </c>
      <c r="P11303" s="30"/>
      <c r="Q11303" s="30"/>
      <c r="R11303" s="35"/>
      <c r="S11303" s="35"/>
      <c r="T11303" s="35"/>
      <c r="U11303" s="35"/>
      <c r="V11303" s="35"/>
      <c r="W11303" s="35"/>
      <c r="X11303" s="35"/>
      <c r="Y11303" s="35"/>
    </row>
    <row r="11304" customFormat="false" ht="14.25" hidden="false" customHeight="false" outlineLevel="0" collapsed="false">
      <c r="N11304" s="0" t="str">
        <f aca="false">IF(R11304=0,"",IF(Q11304=VLOOKUP(N11303+1,$B$8:$C$360,2,0),N11303+1,N11303))</f>
        <v/>
      </c>
      <c r="P11304" s="30"/>
      <c r="Q11304" s="30"/>
      <c r="R11304" s="35"/>
      <c r="S11304" s="35"/>
      <c r="T11304" s="35"/>
      <c r="U11304" s="35"/>
      <c r="V11304" s="35"/>
      <c r="W11304" s="35"/>
      <c r="X11304" s="35"/>
      <c r="Y11304" s="35"/>
    </row>
    <row r="11305" customFormat="false" ht="14.25" hidden="false" customHeight="false" outlineLevel="0" collapsed="false">
      <c r="N11305" s="0" t="str">
        <f aca="false">IF(R11305=0,"",IF(Q11305=VLOOKUP(N11304+1,$B$8:$C$360,2,0),N11304+1,N11304))</f>
        <v/>
      </c>
      <c r="P11305" s="30"/>
      <c r="Q11305" s="30"/>
      <c r="R11305" s="35"/>
      <c r="S11305" s="35"/>
      <c r="T11305" s="35"/>
      <c r="U11305" s="35"/>
      <c r="V11305" s="35"/>
      <c r="W11305" s="35"/>
      <c r="X11305" s="35"/>
      <c r="Y11305" s="35"/>
    </row>
    <row r="11306" customFormat="false" ht="14.25" hidden="false" customHeight="false" outlineLevel="0" collapsed="false">
      <c r="N11306" s="0" t="str">
        <f aca="false">IF(R11306=0,"",IF(Q11306=VLOOKUP(N11305+1,$B$8:$C$360,2,0),N11305+1,N11305))</f>
        <v/>
      </c>
      <c r="P11306" s="30"/>
      <c r="Q11306" s="30"/>
      <c r="R11306" s="35"/>
      <c r="S11306" s="35"/>
      <c r="T11306" s="35"/>
      <c r="U11306" s="35"/>
      <c r="V11306" s="35"/>
      <c r="W11306" s="35"/>
      <c r="X11306" s="35"/>
      <c r="Y11306" s="35"/>
    </row>
    <row r="11307" customFormat="false" ht="14.25" hidden="false" customHeight="false" outlineLevel="0" collapsed="false">
      <c r="N11307" s="0" t="str">
        <f aca="false">IF(R11307=0,"",IF(Q11307=VLOOKUP(N11306+1,$B$8:$C$360,2,0),N11306+1,N11306))</f>
        <v/>
      </c>
      <c r="P11307" s="30"/>
      <c r="Q11307" s="30"/>
      <c r="R11307" s="35"/>
      <c r="S11307" s="35"/>
      <c r="T11307" s="35"/>
      <c r="U11307" s="35"/>
      <c r="V11307" s="35"/>
      <c r="W11307" s="35"/>
      <c r="X11307" s="35"/>
      <c r="Y11307" s="35"/>
    </row>
    <row r="11308" customFormat="false" ht="14.25" hidden="false" customHeight="false" outlineLevel="0" collapsed="false">
      <c r="N11308" s="0" t="str">
        <f aca="false">IF(R11308=0,"",IF(Q11308=VLOOKUP(N11307+1,$B$8:$C$360,2,0),N11307+1,N11307))</f>
        <v/>
      </c>
      <c r="P11308" s="30"/>
      <c r="Q11308" s="30"/>
      <c r="R11308" s="35"/>
      <c r="S11308" s="35"/>
      <c r="T11308" s="35"/>
      <c r="U11308" s="35"/>
      <c r="V11308" s="35"/>
      <c r="W11308" s="35"/>
      <c r="X11308" s="35"/>
      <c r="Y11308" s="35"/>
    </row>
    <row r="11309" customFormat="false" ht="14.25" hidden="false" customHeight="false" outlineLevel="0" collapsed="false">
      <c r="N11309" s="0" t="str">
        <f aca="false">IF(R11309=0,"",IF(Q11309=VLOOKUP(N11308+1,$B$8:$C$360,2,0),N11308+1,N11308))</f>
        <v/>
      </c>
      <c r="P11309" s="30"/>
      <c r="Q11309" s="30"/>
      <c r="R11309" s="35"/>
      <c r="S11309" s="35"/>
      <c r="T11309" s="35"/>
      <c r="U11309" s="35"/>
      <c r="V11309" s="35"/>
      <c r="W11309" s="35"/>
      <c r="X11309" s="35"/>
      <c r="Y11309" s="35"/>
    </row>
    <row r="11310" customFormat="false" ht="14.25" hidden="false" customHeight="false" outlineLevel="0" collapsed="false">
      <c r="N11310" s="0" t="str">
        <f aca="false">IF(R11310=0,"",IF(Q11310=VLOOKUP(N11309+1,$B$8:$C$360,2,0),N11309+1,N11309))</f>
        <v/>
      </c>
      <c r="P11310" s="30"/>
      <c r="Q11310" s="30"/>
      <c r="R11310" s="35"/>
      <c r="S11310" s="35"/>
      <c r="T11310" s="35"/>
      <c r="U11310" s="35"/>
      <c r="V11310" s="35"/>
      <c r="W11310" s="35"/>
      <c r="X11310" s="35"/>
      <c r="Y11310" s="35"/>
    </row>
    <row r="11311" customFormat="false" ht="14.25" hidden="false" customHeight="false" outlineLevel="0" collapsed="false">
      <c r="N11311" s="0" t="str">
        <f aca="false">IF(R11311=0,"",IF(Q11311=VLOOKUP(N11310+1,$B$8:$C$360,2,0),N11310+1,N11310))</f>
        <v/>
      </c>
      <c r="P11311" s="30"/>
      <c r="Q11311" s="30"/>
      <c r="R11311" s="35"/>
      <c r="S11311" s="35"/>
      <c r="T11311" s="35"/>
      <c r="U11311" s="35"/>
      <c r="V11311" s="35"/>
      <c r="W11311" s="35"/>
      <c r="X11311" s="35"/>
      <c r="Y11311" s="35"/>
    </row>
    <row r="11312" customFormat="false" ht="14.25" hidden="false" customHeight="false" outlineLevel="0" collapsed="false">
      <c r="N11312" s="0" t="str">
        <f aca="false">IF(R11312=0,"",IF(Q11312=VLOOKUP(N11311+1,$B$8:$C$360,2,0),N11311+1,N11311))</f>
        <v/>
      </c>
      <c r="P11312" s="30"/>
      <c r="Q11312" s="30"/>
      <c r="R11312" s="35"/>
      <c r="S11312" s="35"/>
      <c r="T11312" s="35"/>
      <c r="U11312" s="35"/>
      <c r="V11312" s="35"/>
      <c r="W11312" s="35"/>
      <c r="X11312" s="35"/>
      <c r="Y11312" s="35"/>
    </row>
    <row r="11313" customFormat="false" ht="14.25" hidden="false" customHeight="false" outlineLevel="0" collapsed="false">
      <c r="N11313" s="0" t="str">
        <f aca="false">IF(R11313=0,"",IF(Q11313=VLOOKUP(N11312+1,$B$8:$C$360,2,0),N11312+1,N11312))</f>
        <v/>
      </c>
      <c r="P11313" s="30"/>
      <c r="Q11313" s="30"/>
      <c r="R11313" s="35"/>
      <c r="S11313" s="35"/>
      <c r="T11313" s="35"/>
      <c r="U11313" s="35"/>
      <c r="V11313" s="35"/>
      <c r="W11313" s="35"/>
      <c r="X11313" s="35"/>
      <c r="Y11313" s="35"/>
    </row>
    <row r="11314" customFormat="false" ht="14.25" hidden="false" customHeight="false" outlineLevel="0" collapsed="false">
      <c r="N11314" s="0" t="str">
        <f aca="false">IF(R11314=0,"",IF(Q11314=VLOOKUP(N11313+1,$B$8:$C$360,2,0),N11313+1,N11313))</f>
        <v/>
      </c>
      <c r="P11314" s="30"/>
      <c r="Q11314" s="30"/>
      <c r="R11314" s="35"/>
      <c r="S11314" s="35"/>
      <c r="T11314" s="35"/>
      <c r="U11314" s="35"/>
      <c r="V11314" s="35"/>
      <c r="W11314" s="35"/>
      <c r="X11314" s="35"/>
      <c r="Y11314" s="35"/>
    </row>
    <row r="11315" customFormat="false" ht="14.25" hidden="false" customHeight="false" outlineLevel="0" collapsed="false">
      <c r="N11315" s="0" t="str">
        <f aca="false">IF(R11315=0,"",IF(Q11315=VLOOKUP(N11314+1,$B$8:$C$360,2,0),N11314+1,N11314))</f>
        <v/>
      </c>
      <c r="P11315" s="30"/>
      <c r="Q11315" s="30"/>
      <c r="R11315" s="35"/>
      <c r="S11315" s="35"/>
      <c r="T11315" s="35"/>
      <c r="U11315" s="35"/>
      <c r="V11315" s="35"/>
      <c r="W11315" s="35"/>
      <c r="X11315" s="35"/>
      <c r="Y11315" s="35"/>
    </row>
    <row r="11316" customFormat="false" ht="14.25" hidden="false" customHeight="false" outlineLevel="0" collapsed="false">
      <c r="N11316" s="0" t="str">
        <f aca="false">IF(R11316=0,"",IF(Q11316=VLOOKUP(N11315+1,$B$8:$C$360,2,0),N11315+1,N11315))</f>
        <v/>
      </c>
      <c r="P11316" s="30"/>
      <c r="Q11316" s="30"/>
      <c r="R11316" s="35"/>
      <c r="S11316" s="35"/>
      <c r="T11316" s="35"/>
      <c r="U11316" s="35"/>
      <c r="V11316" s="35"/>
      <c r="W11316" s="35"/>
      <c r="X11316" s="35"/>
      <c r="Y11316" s="35"/>
    </row>
    <row r="11317" customFormat="false" ht="14.25" hidden="false" customHeight="false" outlineLevel="0" collapsed="false">
      <c r="N11317" s="0" t="str">
        <f aca="false">IF(R11317=0,"",IF(Q11317=VLOOKUP(N11316+1,$B$8:$C$360,2,0),N11316+1,N11316))</f>
        <v/>
      </c>
      <c r="P11317" s="30"/>
      <c r="Q11317" s="30"/>
      <c r="R11317" s="35"/>
      <c r="S11317" s="35"/>
      <c r="T11317" s="35"/>
      <c r="U11317" s="35"/>
      <c r="V11317" s="35"/>
      <c r="W11317" s="35"/>
      <c r="X11317" s="35"/>
      <c r="Y11317" s="35"/>
    </row>
    <row r="11318" customFormat="false" ht="14.25" hidden="false" customHeight="false" outlineLevel="0" collapsed="false">
      <c r="N11318" s="0" t="str">
        <f aca="false">IF(R11318=0,"",IF(Q11318=VLOOKUP(N11317+1,$B$8:$C$360,2,0),N11317+1,N11317))</f>
        <v/>
      </c>
      <c r="P11318" s="30"/>
      <c r="Q11318" s="30"/>
      <c r="R11318" s="35"/>
      <c r="S11318" s="35"/>
      <c r="T11318" s="35"/>
      <c r="U11318" s="35"/>
      <c r="V11318" s="35"/>
      <c r="W11318" s="35"/>
      <c r="X11318" s="35"/>
      <c r="Y11318" s="35"/>
    </row>
    <row r="11319" customFormat="false" ht="14.25" hidden="false" customHeight="false" outlineLevel="0" collapsed="false">
      <c r="N11319" s="0" t="str">
        <f aca="false">IF(R11319=0,"",IF(Q11319=VLOOKUP(N11318+1,$B$8:$C$360,2,0),N11318+1,N11318))</f>
        <v/>
      </c>
      <c r="P11319" s="30"/>
      <c r="Q11319" s="30"/>
      <c r="R11319" s="35"/>
      <c r="S11319" s="35"/>
      <c r="T11319" s="35"/>
      <c r="U11319" s="35"/>
      <c r="V11319" s="35"/>
      <c r="W11319" s="35"/>
      <c r="X11319" s="35"/>
      <c r="Y11319" s="35"/>
    </row>
    <row r="11320" customFormat="false" ht="14.25" hidden="false" customHeight="false" outlineLevel="0" collapsed="false">
      <c r="N11320" s="0" t="str">
        <f aca="false">IF(R11320=0,"",IF(Q11320=VLOOKUP(N11319+1,$B$8:$C$360,2,0),N11319+1,N11319))</f>
        <v/>
      </c>
      <c r="P11320" s="30"/>
      <c r="Q11320" s="30"/>
      <c r="R11320" s="35"/>
      <c r="S11320" s="35"/>
      <c r="T11320" s="35"/>
      <c r="U11320" s="35"/>
      <c r="V11320" s="35"/>
      <c r="W11320" s="35"/>
      <c r="X11320" s="35"/>
      <c r="Y11320" s="35"/>
    </row>
    <row r="11321" customFormat="false" ht="14.25" hidden="false" customHeight="false" outlineLevel="0" collapsed="false">
      <c r="N11321" s="0" t="str">
        <f aca="false">IF(R11321=0,"",IF(Q11321=VLOOKUP(N11320+1,$B$8:$C$360,2,0),N11320+1,N11320))</f>
        <v/>
      </c>
      <c r="P11321" s="30"/>
      <c r="Q11321" s="30"/>
      <c r="R11321" s="35"/>
      <c r="S11321" s="35"/>
      <c r="T11321" s="35"/>
      <c r="U11321" s="35"/>
      <c r="V11321" s="35"/>
      <c r="W11321" s="35"/>
      <c r="X11321" s="35"/>
      <c r="Y11321" s="35"/>
    </row>
    <row r="11322" customFormat="false" ht="14.25" hidden="false" customHeight="false" outlineLevel="0" collapsed="false">
      <c r="N11322" s="0" t="str">
        <f aca="false">IF(R11322=0,"",IF(Q11322=VLOOKUP(N11321+1,$B$8:$C$360,2,0),N11321+1,N11321))</f>
        <v/>
      </c>
      <c r="P11322" s="30"/>
      <c r="Q11322" s="30"/>
      <c r="R11322" s="35"/>
      <c r="S11322" s="35"/>
      <c r="T11322" s="35"/>
      <c r="U11322" s="35"/>
      <c r="V11322" s="35"/>
      <c r="W11322" s="35"/>
      <c r="X11322" s="35"/>
      <c r="Y11322" s="35"/>
    </row>
    <row r="11323" customFormat="false" ht="14.25" hidden="false" customHeight="false" outlineLevel="0" collapsed="false">
      <c r="N11323" s="0" t="str">
        <f aca="false">IF(R11323=0,"",IF(Q11323=VLOOKUP(N11322+1,$B$8:$C$360,2,0),N11322+1,N11322))</f>
        <v/>
      </c>
      <c r="P11323" s="30"/>
      <c r="Q11323" s="30"/>
      <c r="R11323" s="35"/>
      <c r="S11323" s="35"/>
      <c r="T11323" s="35"/>
      <c r="U11323" s="35"/>
      <c r="V11323" s="35"/>
      <c r="W11323" s="35"/>
      <c r="X11323" s="35"/>
      <c r="Y11323" s="35"/>
    </row>
    <row r="11324" customFormat="false" ht="14.25" hidden="false" customHeight="false" outlineLevel="0" collapsed="false">
      <c r="N11324" s="0" t="str">
        <f aca="false">IF(R11324=0,"",IF(Q11324=VLOOKUP(N11323+1,$B$8:$C$360,2,0),N11323+1,N11323))</f>
        <v/>
      </c>
      <c r="P11324" s="30"/>
      <c r="Q11324" s="30"/>
      <c r="R11324" s="35"/>
      <c r="S11324" s="35"/>
      <c r="T11324" s="35"/>
      <c r="U11324" s="35"/>
      <c r="V11324" s="35"/>
      <c r="W11324" s="35"/>
      <c r="X11324" s="35"/>
      <c r="Y11324" s="35"/>
    </row>
    <row r="11325" customFormat="false" ht="14.25" hidden="false" customHeight="false" outlineLevel="0" collapsed="false">
      <c r="N11325" s="0" t="str">
        <f aca="false">IF(R11325=0,"",IF(Q11325=VLOOKUP(N11324+1,$B$8:$C$360,2,0),N11324+1,N11324))</f>
        <v/>
      </c>
      <c r="P11325" s="30"/>
      <c r="Q11325" s="30"/>
      <c r="R11325" s="35"/>
      <c r="S11325" s="35"/>
      <c r="T11325" s="35"/>
      <c r="U11325" s="35"/>
      <c r="V11325" s="35"/>
      <c r="W11325" s="35"/>
      <c r="X11325" s="35"/>
      <c r="Y11325" s="35"/>
    </row>
    <row r="11326" customFormat="false" ht="14.25" hidden="false" customHeight="false" outlineLevel="0" collapsed="false">
      <c r="N11326" s="0" t="str">
        <f aca="false">IF(R11326=0,"",IF(Q11326=VLOOKUP(N11325+1,$B$8:$C$360,2,0),N11325+1,N11325))</f>
        <v/>
      </c>
      <c r="P11326" s="30"/>
      <c r="Q11326" s="30"/>
      <c r="R11326" s="35"/>
      <c r="S11326" s="35"/>
      <c r="T11326" s="35"/>
      <c r="U11326" s="35"/>
      <c r="V11326" s="35"/>
      <c r="W11326" s="35"/>
      <c r="X11326" s="35"/>
      <c r="Y11326" s="35"/>
    </row>
    <row r="11327" customFormat="false" ht="14.25" hidden="false" customHeight="false" outlineLevel="0" collapsed="false">
      <c r="N11327" s="0" t="str">
        <f aca="false">IF(R11327=0,"",IF(Q11327=VLOOKUP(N11326+1,$B$8:$C$360,2,0),N11326+1,N11326))</f>
        <v/>
      </c>
      <c r="P11327" s="30"/>
      <c r="Q11327" s="30"/>
      <c r="R11327" s="35"/>
      <c r="S11327" s="35"/>
      <c r="T11327" s="35"/>
      <c r="U11327" s="35"/>
      <c r="V11327" s="35"/>
      <c r="W11327" s="35"/>
      <c r="X11327" s="35"/>
      <c r="Y11327" s="35"/>
    </row>
    <row r="11328" customFormat="false" ht="14.25" hidden="false" customHeight="false" outlineLevel="0" collapsed="false">
      <c r="N11328" s="0" t="str">
        <f aca="false">IF(R11328=0,"",IF(Q11328=VLOOKUP(N11327+1,$B$8:$C$360,2,0),N11327+1,N11327))</f>
        <v/>
      </c>
      <c r="P11328" s="30"/>
      <c r="Q11328" s="30"/>
      <c r="R11328" s="35"/>
      <c r="S11328" s="35"/>
      <c r="T11328" s="35"/>
      <c r="U11328" s="35"/>
      <c r="V11328" s="35"/>
      <c r="W11328" s="35"/>
      <c r="X11328" s="35"/>
      <c r="Y11328" s="35"/>
    </row>
    <row r="11329" customFormat="false" ht="14.25" hidden="false" customHeight="false" outlineLevel="0" collapsed="false">
      <c r="N11329" s="0" t="str">
        <f aca="false">IF(R11329=0,"",IF(Q11329=VLOOKUP(N11328+1,$B$8:$C$360,2,0),N11328+1,N11328))</f>
        <v/>
      </c>
      <c r="P11329" s="30"/>
      <c r="Q11329" s="30"/>
      <c r="R11329" s="35"/>
      <c r="S11329" s="35"/>
      <c r="T11329" s="35"/>
      <c r="U11329" s="35"/>
      <c r="V11329" s="35"/>
      <c r="W11329" s="35"/>
      <c r="X11329" s="35"/>
      <c r="Y11329" s="35"/>
    </row>
    <row r="11330" customFormat="false" ht="14.25" hidden="false" customHeight="false" outlineLevel="0" collapsed="false">
      <c r="N11330" s="0" t="str">
        <f aca="false">IF(R11330=0,"",IF(Q11330=VLOOKUP(N11329+1,$B$8:$C$360,2,0),N11329+1,N11329))</f>
        <v/>
      </c>
      <c r="P11330" s="30"/>
      <c r="Q11330" s="30"/>
      <c r="R11330" s="35"/>
      <c r="S11330" s="35"/>
      <c r="T11330" s="35"/>
      <c r="U11330" s="35"/>
      <c r="V11330" s="35"/>
      <c r="W11330" s="35"/>
      <c r="X11330" s="35"/>
      <c r="Y11330" s="35"/>
    </row>
    <row r="11331" customFormat="false" ht="14.25" hidden="false" customHeight="false" outlineLevel="0" collapsed="false">
      <c r="N11331" s="0" t="str">
        <f aca="false">IF(R11331=0,"",IF(Q11331=VLOOKUP(N11330+1,$B$8:$C$360,2,0),N11330+1,N11330))</f>
        <v/>
      </c>
      <c r="P11331" s="30"/>
      <c r="Q11331" s="30"/>
      <c r="R11331" s="35"/>
      <c r="S11331" s="35"/>
      <c r="T11331" s="35"/>
      <c r="U11331" s="35"/>
      <c r="V11331" s="35"/>
      <c r="W11331" s="35"/>
      <c r="X11331" s="35"/>
      <c r="Y11331" s="35"/>
    </row>
    <row r="11332" customFormat="false" ht="14.25" hidden="false" customHeight="false" outlineLevel="0" collapsed="false">
      <c r="N11332" s="0" t="str">
        <f aca="false">IF(R11332=0,"",IF(Q11332=VLOOKUP(N11331+1,$B$8:$C$360,2,0),N11331+1,N11331))</f>
        <v/>
      </c>
      <c r="P11332" s="30"/>
      <c r="Q11332" s="30"/>
      <c r="R11332" s="35"/>
      <c r="S11332" s="35"/>
      <c r="T11332" s="35"/>
      <c r="U11332" s="35"/>
      <c r="V11332" s="35"/>
      <c r="W11332" s="35"/>
      <c r="X11332" s="35"/>
      <c r="Y11332" s="35"/>
    </row>
    <row r="11333" customFormat="false" ht="14.25" hidden="false" customHeight="false" outlineLevel="0" collapsed="false">
      <c r="N11333" s="0" t="str">
        <f aca="false">IF(R11333=0,"",IF(Q11333=VLOOKUP(N11332+1,$B$8:$C$360,2,0),N11332+1,N11332))</f>
        <v/>
      </c>
      <c r="P11333" s="30"/>
      <c r="Q11333" s="30"/>
      <c r="R11333" s="35"/>
      <c r="S11333" s="35"/>
      <c r="T11333" s="35"/>
      <c r="U11333" s="35"/>
      <c r="V11333" s="35"/>
      <c r="W11333" s="35"/>
      <c r="X11333" s="35"/>
      <c r="Y11333" s="35"/>
    </row>
    <row r="11334" customFormat="false" ht="14.25" hidden="false" customHeight="false" outlineLevel="0" collapsed="false">
      <c r="N11334" s="0" t="str">
        <f aca="false">IF(R11334=0,"",IF(Q11334=VLOOKUP(N11333+1,$B$8:$C$360,2,0),N11333+1,N11333))</f>
        <v/>
      </c>
      <c r="P11334" s="30"/>
      <c r="Q11334" s="30"/>
      <c r="R11334" s="35"/>
      <c r="S11334" s="35"/>
      <c r="T11334" s="35"/>
      <c r="U11334" s="35"/>
      <c r="V11334" s="35"/>
      <c r="W11334" s="35"/>
      <c r="X11334" s="35"/>
      <c r="Y11334" s="35"/>
    </row>
    <row r="11335" customFormat="false" ht="14.25" hidden="false" customHeight="false" outlineLevel="0" collapsed="false">
      <c r="N11335" s="0" t="str">
        <f aca="false">IF(R11335=0,"",IF(Q11335=VLOOKUP(N11334+1,$B$8:$C$360,2,0),N11334+1,N11334))</f>
        <v/>
      </c>
      <c r="P11335" s="30"/>
      <c r="Q11335" s="30"/>
      <c r="R11335" s="35"/>
      <c r="S11335" s="35"/>
      <c r="T11335" s="35"/>
      <c r="U11335" s="35"/>
      <c r="V11335" s="35"/>
      <c r="W11335" s="35"/>
      <c r="X11335" s="35"/>
      <c r="Y11335" s="35"/>
    </row>
    <row r="11336" customFormat="false" ht="14.25" hidden="false" customHeight="false" outlineLevel="0" collapsed="false">
      <c r="N11336" s="0" t="str">
        <f aca="false">IF(R11336=0,"",IF(Q11336=VLOOKUP(N11335+1,$B$8:$C$360,2,0),N11335+1,N11335))</f>
        <v/>
      </c>
      <c r="P11336" s="30"/>
      <c r="Q11336" s="30"/>
      <c r="R11336" s="35"/>
      <c r="S11336" s="35"/>
      <c r="T11336" s="35"/>
      <c r="U11336" s="35"/>
      <c r="V11336" s="35"/>
      <c r="W11336" s="35"/>
      <c r="X11336" s="35"/>
      <c r="Y11336" s="35"/>
    </row>
    <row r="11337" customFormat="false" ht="14.25" hidden="false" customHeight="false" outlineLevel="0" collapsed="false">
      <c r="N11337" s="0" t="str">
        <f aca="false">IF(R11337=0,"",IF(Q11337=VLOOKUP(N11336+1,$B$8:$C$360,2,0),N11336+1,N11336))</f>
        <v/>
      </c>
      <c r="P11337" s="30"/>
      <c r="Q11337" s="30"/>
      <c r="R11337" s="35"/>
      <c r="S11337" s="35"/>
      <c r="T11337" s="35"/>
      <c r="U11337" s="35"/>
      <c r="V11337" s="35"/>
      <c r="W11337" s="35"/>
      <c r="X11337" s="35"/>
      <c r="Y11337" s="35"/>
    </row>
    <row r="11338" customFormat="false" ht="14.25" hidden="false" customHeight="false" outlineLevel="0" collapsed="false">
      <c r="N11338" s="0" t="str">
        <f aca="false">IF(R11338=0,"",IF(Q11338=VLOOKUP(N11337+1,$B$8:$C$360,2,0),N11337+1,N11337))</f>
        <v/>
      </c>
      <c r="P11338" s="30"/>
      <c r="Q11338" s="30"/>
      <c r="R11338" s="35"/>
      <c r="S11338" s="35"/>
      <c r="T11338" s="35"/>
      <c r="U11338" s="35"/>
      <c r="V11338" s="35"/>
      <c r="W11338" s="35"/>
      <c r="X11338" s="35"/>
      <c r="Y11338" s="35"/>
    </row>
    <row r="11339" customFormat="false" ht="14.25" hidden="false" customHeight="false" outlineLevel="0" collapsed="false">
      <c r="N11339" s="0" t="str">
        <f aca="false">IF(R11339=0,"",IF(Q11339=VLOOKUP(N11338+1,$B$8:$C$360,2,0),N11338+1,N11338))</f>
        <v/>
      </c>
      <c r="P11339" s="30"/>
      <c r="Q11339" s="30"/>
      <c r="R11339" s="35"/>
      <c r="S11339" s="35"/>
      <c r="T11339" s="35"/>
      <c r="U11339" s="35"/>
      <c r="V11339" s="35"/>
      <c r="W11339" s="35"/>
      <c r="X11339" s="35"/>
      <c r="Y11339" s="35"/>
    </row>
    <row r="11340" customFormat="false" ht="14.25" hidden="false" customHeight="false" outlineLevel="0" collapsed="false">
      <c r="N11340" s="0" t="str">
        <f aca="false">IF(R11340=0,"",IF(Q11340=VLOOKUP(N11339+1,$B$8:$C$360,2,0),N11339+1,N11339))</f>
        <v/>
      </c>
      <c r="P11340" s="30"/>
      <c r="Q11340" s="30"/>
      <c r="R11340" s="35"/>
      <c r="S11340" s="35"/>
      <c r="T11340" s="35"/>
      <c r="U11340" s="35"/>
      <c r="V11340" s="35"/>
      <c r="W11340" s="35"/>
      <c r="X11340" s="35"/>
      <c r="Y11340" s="35"/>
    </row>
    <row r="11341" customFormat="false" ht="14.25" hidden="false" customHeight="false" outlineLevel="0" collapsed="false">
      <c r="N11341" s="0" t="str">
        <f aca="false">IF(R11341=0,"",IF(Q11341=VLOOKUP(N11340+1,$B$8:$C$360,2,0),N11340+1,N11340))</f>
        <v/>
      </c>
      <c r="P11341" s="30"/>
      <c r="Q11341" s="30"/>
      <c r="R11341" s="35"/>
      <c r="S11341" s="35"/>
      <c r="T11341" s="35"/>
      <c r="U11341" s="35"/>
      <c r="V11341" s="35"/>
      <c r="W11341" s="35"/>
      <c r="X11341" s="35"/>
      <c r="Y11341" s="35"/>
    </row>
    <row r="11342" customFormat="false" ht="14.25" hidden="false" customHeight="false" outlineLevel="0" collapsed="false">
      <c r="N11342" s="0" t="str">
        <f aca="false">IF(R11342=0,"",IF(Q11342=VLOOKUP(N11341+1,$B$8:$C$360,2,0),N11341+1,N11341))</f>
        <v/>
      </c>
      <c r="P11342" s="30"/>
      <c r="Q11342" s="30"/>
      <c r="R11342" s="35"/>
      <c r="S11342" s="35"/>
      <c r="T11342" s="35"/>
      <c r="U11342" s="35"/>
      <c r="V11342" s="35"/>
      <c r="W11342" s="35"/>
      <c r="X11342" s="35"/>
      <c r="Y11342" s="35"/>
    </row>
    <row r="11343" customFormat="false" ht="14.25" hidden="false" customHeight="false" outlineLevel="0" collapsed="false">
      <c r="N11343" s="0" t="str">
        <f aca="false">IF(R11343=0,"",IF(Q11343=VLOOKUP(N11342+1,$B$8:$C$360,2,0),N11342+1,N11342))</f>
        <v/>
      </c>
      <c r="P11343" s="30"/>
      <c r="Q11343" s="30"/>
      <c r="R11343" s="35"/>
      <c r="S11343" s="35"/>
      <c r="T11343" s="35"/>
      <c r="U11343" s="35"/>
      <c r="V11343" s="35"/>
      <c r="W11343" s="35"/>
      <c r="X11343" s="35"/>
      <c r="Y11343" s="35"/>
    </row>
    <row r="11344" customFormat="false" ht="14.25" hidden="false" customHeight="false" outlineLevel="0" collapsed="false">
      <c r="N11344" s="0" t="str">
        <f aca="false">IF(R11344=0,"",IF(Q11344=VLOOKUP(N11343+1,$B$8:$C$360,2,0),N11343+1,N11343))</f>
        <v/>
      </c>
      <c r="P11344" s="30"/>
      <c r="Q11344" s="30"/>
      <c r="R11344" s="35"/>
      <c r="S11344" s="35"/>
      <c r="T11344" s="35"/>
      <c r="U11344" s="35"/>
      <c r="V11344" s="35"/>
      <c r="W11344" s="35"/>
      <c r="X11344" s="35"/>
      <c r="Y11344" s="35"/>
    </row>
    <row r="11345" customFormat="false" ht="14.25" hidden="false" customHeight="false" outlineLevel="0" collapsed="false">
      <c r="N11345" s="0" t="str">
        <f aca="false">IF(R11345=0,"",IF(Q11345=VLOOKUP(N11344+1,$B$8:$C$360,2,0),N11344+1,N11344))</f>
        <v/>
      </c>
      <c r="P11345" s="30"/>
      <c r="Q11345" s="30"/>
      <c r="R11345" s="35"/>
      <c r="S11345" s="35"/>
      <c r="T11345" s="35"/>
      <c r="U11345" s="35"/>
      <c r="V11345" s="35"/>
      <c r="W11345" s="35"/>
      <c r="X11345" s="35"/>
      <c r="Y11345" s="35"/>
    </row>
    <row r="11346" customFormat="false" ht="14.25" hidden="false" customHeight="false" outlineLevel="0" collapsed="false">
      <c r="N11346" s="0" t="str">
        <f aca="false">IF(R11346=0,"",IF(Q11346=VLOOKUP(N11345+1,$B$8:$C$360,2,0),N11345+1,N11345))</f>
        <v/>
      </c>
      <c r="P11346" s="30"/>
      <c r="Q11346" s="30"/>
      <c r="R11346" s="35"/>
      <c r="S11346" s="35"/>
      <c r="T11346" s="35"/>
      <c r="U11346" s="35"/>
      <c r="V11346" s="35"/>
      <c r="W11346" s="35"/>
      <c r="X11346" s="35"/>
      <c r="Y11346" s="35"/>
    </row>
    <row r="11347" customFormat="false" ht="14.25" hidden="false" customHeight="false" outlineLevel="0" collapsed="false">
      <c r="N11347" s="0" t="str">
        <f aca="false">IF(R11347=0,"",IF(Q11347=VLOOKUP(N11346+1,$B$8:$C$360,2,0),N11346+1,N11346))</f>
        <v/>
      </c>
      <c r="P11347" s="30"/>
      <c r="Q11347" s="30"/>
      <c r="R11347" s="35"/>
      <c r="S11347" s="35"/>
      <c r="T11347" s="35"/>
      <c r="U11347" s="35"/>
      <c r="V11347" s="35"/>
      <c r="W11347" s="35"/>
      <c r="X11347" s="35"/>
      <c r="Y11347" s="35"/>
    </row>
    <row r="11348" customFormat="false" ht="14.25" hidden="false" customHeight="false" outlineLevel="0" collapsed="false">
      <c r="N11348" s="0" t="str">
        <f aca="false">IF(R11348=0,"",IF(Q11348=VLOOKUP(N11347+1,$B$8:$C$360,2,0),N11347+1,N11347))</f>
        <v/>
      </c>
      <c r="P11348" s="30"/>
      <c r="Q11348" s="30"/>
      <c r="R11348" s="35"/>
      <c r="S11348" s="35"/>
      <c r="T11348" s="35"/>
      <c r="U11348" s="35"/>
      <c r="V11348" s="35"/>
      <c r="W11348" s="35"/>
      <c r="X11348" s="35"/>
      <c r="Y11348" s="35"/>
    </row>
    <row r="11349" customFormat="false" ht="14.25" hidden="false" customHeight="false" outlineLevel="0" collapsed="false">
      <c r="N11349" s="0" t="str">
        <f aca="false">IF(R11349=0,"",IF(Q11349=VLOOKUP(N11348+1,$B$8:$C$360,2,0),N11348+1,N11348))</f>
        <v/>
      </c>
      <c r="P11349" s="30"/>
      <c r="Q11349" s="30"/>
      <c r="R11349" s="35"/>
      <c r="S11349" s="35"/>
      <c r="T11349" s="35"/>
      <c r="U11349" s="35"/>
      <c r="V11349" s="35"/>
      <c r="W11349" s="35"/>
      <c r="X11349" s="35"/>
      <c r="Y11349" s="35"/>
    </row>
    <row r="11350" customFormat="false" ht="14.25" hidden="false" customHeight="false" outlineLevel="0" collapsed="false">
      <c r="N11350" s="0" t="str">
        <f aca="false">IF(R11350=0,"",IF(Q11350=VLOOKUP(N11349+1,$B$8:$C$360,2,0),N11349+1,N11349))</f>
        <v/>
      </c>
      <c r="P11350" s="30"/>
      <c r="Q11350" s="30"/>
      <c r="R11350" s="35"/>
      <c r="S11350" s="35"/>
      <c r="T11350" s="35"/>
      <c r="U11350" s="35"/>
      <c r="V11350" s="35"/>
      <c r="W11350" s="35"/>
      <c r="X11350" s="35"/>
      <c r="Y11350" s="35"/>
    </row>
    <row r="11351" customFormat="false" ht="14.25" hidden="false" customHeight="false" outlineLevel="0" collapsed="false">
      <c r="N11351" s="0" t="str">
        <f aca="false">IF(R11351=0,"",IF(Q11351=VLOOKUP(N11350+1,$B$8:$C$360,2,0),N11350+1,N11350))</f>
        <v/>
      </c>
      <c r="P11351" s="30"/>
      <c r="Q11351" s="30"/>
      <c r="R11351" s="35"/>
      <c r="S11351" s="35"/>
      <c r="T11351" s="35"/>
      <c r="U11351" s="35"/>
      <c r="V11351" s="35"/>
      <c r="W11351" s="35"/>
      <c r="X11351" s="35"/>
      <c r="Y11351" s="35"/>
    </row>
    <row r="11352" customFormat="false" ht="14.25" hidden="false" customHeight="false" outlineLevel="0" collapsed="false">
      <c r="N11352" s="0" t="str">
        <f aca="false">IF(R11352=0,"",IF(Q11352=VLOOKUP(N11351+1,$B$8:$C$360,2,0),N11351+1,N11351))</f>
        <v/>
      </c>
      <c r="P11352" s="30"/>
      <c r="Q11352" s="30"/>
      <c r="R11352" s="35"/>
      <c r="S11352" s="35"/>
      <c r="T11352" s="35"/>
      <c r="U11352" s="35"/>
      <c r="V11352" s="35"/>
      <c r="W11352" s="35"/>
      <c r="X11352" s="35"/>
      <c r="Y11352" s="35"/>
    </row>
    <row r="11353" customFormat="false" ht="14.25" hidden="false" customHeight="false" outlineLevel="0" collapsed="false">
      <c r="N11353" s="0" t="str">
        <f aca="false">IF(R11353=0,"",IF(Q11353=VLOOKUP(N11352+1,$B$8:$C$360,2,0),N11352+1,N11352))</f>
        <v/>
      </c>
      <c r="P11353" s="30"/>
      <c r="Q11353" s="30"/>
      <c r="R11353" s="35"/>
      <c r="S11353" s="35"/>
      <c r="T11353" s="35"/>
      <c r="U11353" s="35"/>
      <c r="V11353" s="35"/>
      <c r="W11353" s="35"/>
      <c r="X11353" s="35"/>
      <c r="Y11353" s="35"/>
    </row>
    <row r="11354" customFormat="false" ht="14.25" hidden="false" customHeight="false" outlineLevel="0" collapsed="false">
      <c r="N11354" s="0" t="str">
        <f aca="false">IF(R11354=0,"",IF(Q11354=VLOOKUP(N11353+1,$B$8:$C$360,2,0),N11353+1,N11353))</f>
        <v/>
      </c>
      <c r="P11354" s="30"/>
      <c r="Q11354" s="30"/>
      <c r="R11354" s="35"/>
      <c r="S11354" s="35"/>
      <c r="T11354" s="35"/>
      <c r="U11354" s="35"/>
      <c r="V11354" s="35"/>
      <c r="W11354" s="35"/>
      <c r="X11354" s="35"/>
      <c r="Y11354" s="35"/>
    </row>
    <row r="11355" customFormat="false" ht="14.25" hidden="false" customHeight="false" outlineLevel="0" collapsed="false">
      <c r="N11355" s="0" t="str">
        <f aca="false">IF(R11355=0,"",IF(Q11355=VLOOKUP(N11354+1,$B$8:$C$360,2,0),N11354+1,N11354))</f>
        <v/>
      </c>
      <c r="P11355" s="30"/>
      <c r="Q11355" s="30"/>
      <c r="R11355" s="35"/>
      <c r="S11355" s="35"/>
      <c r="T11355" s="35"/>
      <c r="U11355" s="35"/>
      <c r="V11355" s="35"/>
      <c r="W11355" s="35"/>
      <c r="X11355" s="35"/>
      <c r="Y11355" s="35"/>
    </row>
    <row r="11356" customFormat="false" ht="14.25" hidden="false" customHeight="false" outlineLevel="0" collapsed="false">
      <c r="N11356" s="0" t="str">
        <f aca="false">IF(R11356=0,"",IF(Q11356=VLOOKUP(N11355+1,$B$8:$C$360,2,0),N11355+1,N11355))</f>
        <v/>
      </c>
      <c r="P11356" s="30"/>
      <c r="Q11356" s="30"/>
      <c r="R11356" s="35"/>
      <c r="S11356" s="35"/>
      <c r="T11356" s="35"/>
      <c r="U11356" s="35"/>
      <c r="V11356" s="35"/>
      <c r="W11356" s="35"/>
      <c r="X11356" s="35"/>
      <c r="Y11356" s="35"/>
    </row>
    <row r="11357" customFormat="false" ht="14.25" hidden="false" customHeight="false" outlineLevel="0" collapsed="false">
      <c r="N11357" s="0" t="str">
        <f aca="false">IF(R11357=0,"",IF(Q11357=VLOOKUP(N11356+1,$B$8:$C$360,2,0),N11356+1,N11356))</f>
        <v/>
      </c>
      <c r="P11357" s="30"/>
      <c r="Q11357" s="30"/>
      <c r="R11357" s="35"/>
      <c r="S11357" s="35"/>
      <c r="T11357" s="35"/>
      <c r="U11357" s="35"/>
      <c r="V11357" s="35"/>
      <c r="W11357" s="35"/>
      <c r="X11357" s="35"/>
      <c r="Y11357" s="35"/>
    </row>
    <row r="11358" customFormat="false" ht="14.25" hidden="false" customHeight="false" outlineLevel="0" collapsed="false">
      <c r="N11358" s="0" t="str">
        <f aca="false">IF(R11358=0,"",IF(Q11358=VLOOKUP(N11357+1,$B$8:$C$360,2,0),N11357+1,N11357))</f>
        <v/>
      </c>
      <c r="P11358" s="30"/>
      <c r="Q11358" s="30"/>
      <c r="R11358" s="35"/>
      <c r="S11358" s="35"/>
      <c r="T11358" s="35"/>
      <c r="U11358" s="35"/>
      <c r="V11358" s="35"/>
      <c r="W11358" s="35"/>
      <c r="X11358" s="35"/>
      <c r="Y11358" s="35"/>
    </row>
    <row r="11359" customFormat="false" ht="14.25" hidden="false" customHeight="false" outlineLevel="0" collapsed="false">
      <c r="N11359" s="0" t="str">
        <f aca="false">IF(R11359=0,"",IF(Q11359=VLOOKUP(N11358+1,$B$8:$C$360,2,0),N11358+1,N11358))</f>
        <v/>
      </c>
      <c r="P11359" s="30"/>
      <c r="Q11359" s="30"/>
      <c r="R11359" s="35"/>
      <c r="S11359" s="35"/>
      <c r="T11359" s="35"/>
      <c r="U11359" s="35"/>
      <c r="V11359" s="35"/>
      <c r="W11359" s="35"/>
      <c r="X11359" s="35"/>
      <c r="Y11359" s="35"/>
    </row>
    <row r="11360" customFormat="false" ht="14.25" hidden="false" customHeight="false" outlineLevel="0" collapsed="false">
      <c r="N11360" s="0" t="str">
        <f aca="false">IF(R11360=0,"",IF(Q11360=VLOOKUP(N11359+1,$B$8:$C$360,2,0),N11359+1,N11359))</f>
        <v/>
      </c>
      <c r="P11360" s="30"/>
      <c r="Q11360" s="30"/>
      <c r="R11360" s="35"/>
      <c r="S11360" s="35"/>
      <c r="T11360" s="35"/>
      <c r="U11360" s="35"/>
      <c r="V11360" s="35"/>
      <c r="W11360" s="35"/>
      <c r="X11360" s="35"/>
      <c r="Y11360" s="35"/>
    </row>
    <row r="11361" customFormat="false" ht="14.25" hidden="false" customHeight="false" outlineLevel="0" collapsed="false">
      <c r="N11361" s="0" t="str">
        <f aca="false">IF(R11361=0,"",IF(Q11361=VLOOKUP(N11360+1,$B$8:$C$360,2,0),N11360+1,N11360))</f>
        <v/>
      </c>
      <c r="P11361" s="30"/>
      <c r="Q11361" s="30"/>
      <c r="R11361" s="35"/>
      <c r="S11361" s="35"/>
      <c r="T11361" s="35"/>
      <c r="U11361" s="35"/>
      <c r="V11361" s="35"/>
      <c r="W11361" s="35"/>
      <c r="X11361" s="35"/>
      <c r="Y11361" s="35"/>
    </row>
    <row r="11362" customFormat="false" ht="14.25" hidden="false" customHeight="false" outlineLevel="0" collapsed="false">
      <c r="N11362" s="0" t="str">
        <f aca="false">IF(R11362=0,"",IF(Q11362=VLOOKUP(N11361+1,$B$8:$C$360,2,0),N11361+1,N11361))</f>
        <v/>
      </c>
      <c r="P11362" s="30"/>
      <c r="Q11362" s="30"/>
      <c r="R11362" s="35"/>
      <c r="S11362" s="35"/>
      <c r="T11362" s="35"/>
      <c r="U11362" s="35"/>
      <c r="V11362" s="35"/>
      <c r="W11362" s="35"/>
      <c r="X11362" s="35"/>
      <c r="Y11362" s="35"/>
    </row>
    <row r="11363" customFormat="false" ht="14.25" hidden="false" customHeight="false" outlineLevel="0" collapsed="false">
      <c r="N11363" s="0" t="str">
        <f aca="false">IF(R11363=0,"",IF(Q11363=VLOOKUP(N11362+1,$B$8:$C$360,2,0),N11362+1,N11362))</f>
        <v/>
      </c>
      <c r="P11363" s="30"/>
      <c r="Q11363" s="30"/>
      <c r="R11363" s="35"/>
      <c r="S11363" s="35"/>
      <c r="T11363" s="35"/>
      <c r="U11363" s="35"/>
      <c r="V11363" s="35"/>
      <c r="W11363" s="35"/>
      <c r="X11363" s="35"/>
      <c r="Y11363" s="35"/>
    </row>
    <row r="11364" customFormat="false" ht="14.25" hidden="false" customHeight="false" outlineLevel="0" collapsed="false">
      <c r="N11364" s="0" t="str">
        <f aca="false">IF(R11364=0,"",IF(Q11364=VLOOKUP(N11363+1,$B$8:$C$360,2,0),N11363+1,N11363))</f>
        <v/>
      </c>
      <c r="P11364" s="30"/>
      <c r="Q11364" s="30"/>
      <c r="R11364" s="35"/>
      <c r="S11364" s="35"/>
      <c r="T11364" s="35"/>
      <c r="U11364" s="35"/>
      <c r="V11364" s="35"/>
      <c r="W11364" s="35"/>
      <c r="X11364" s="35"/>
      <c r="Y11364" s="35"/>
    </row>
    <row r="11365" customFormat="false" ht="14.25" hidden="false" customHeight="false" outlineLevel="0" collapsed="false">
      <c r="N11365" s="0" t="str">
        <f aca="false">IF(R11365=0,"",IF(Q11365=VLOOKUP(N11364+1,$B$8:$C$360,2,0),N11364+1,N11364))</f>
        <v/>
      </c>
      <c r="P11365" s="30"/>
      <c r="Q11365" s="30"/>
      <c r="R11365" s="35"/>
      <c r="S11365" s="35"/>
      <c r="T11365" s="35"/>
      <c r="U11365" s="35"/>
      <c r="V11365" s="35"/>
      <c r="W11365" s="35"/>
      <c r="X11365" s="35"/>
      <c r="Y11365" s="35"/>
    </row>
    <row r="11366" customFormat="false" ht="14.25" hidden="false" customHeight="false" outlineLevel="0" collapsed="false">
      <c r="N11366" s="0" t="str">
        <f aca="false">IF(R11366=0,"",IF(Q11366=VLOOKUP(N11365+1,$B$8:$C$360,2,0),N11365+1,N11365))</f>
        <v/>
      </c>
      <c r="P11366" s="30"/>
      <c r="Q11366" s="30"/>
      <c r="R11366" s="35"/>
      <c r="S11366" s="35"/>
      <c r="T11366" s="35"/>
      <c r="U11366" s="35"/>
      <c r="V11366" s="35"/>
      <c r="W11366" s="35"/>
      <c r="X11366" s="35"/>
      <c r="Y11366" s="35"/>
    </row>
    <row r="11367" customFormat="false" ht="14.25" hidden="false" customHeight="false" outlineLevel="0" collapsed="false">
      <c r="N11367" s="0" t="str">
        <f aca="false">IF(R11367=0,"",IF(Q11367=VLOOKUP(N11366+1,$B$8:$C$360,2,0),N11366+1,N11366))</f>
        <v/>
      </c>
      <c r="P11367" s="30"/>
      <c r="Q11367" s="30"/>
      <c r="R11367" s="35"/>
      <c r="S11367" s="35"/>
      <c r="T11367" s="35"/>
      <c r="U11367" s="35"/>
      <c r="V11367" s="35"/>
      <c r="W11367" s="35"/>
      <c r="X11367" s="35"/>
      <c r="Y11367" s="35"/>
    </row>
    <row r="11368" customFormat="false" ht="14.25" hidden="false" customHeight="false" outlineLevel="0" collapsed="false">
      <c r="N11368" s="0" t="str">
        <f aca="false">IF(R11368=0,"",IF(Q11368=VLOOKUP(N11367+1,$B$8:$C$360,2,0),N11367+1,N11367))</f>
        <v/>
      </c>
      <c r="P11368" s="30"/>
      <c r="Q11368" s="30"/>
      <c r="R11368" s="35"/>
      <c r="S11368" s="35"/>
      <c r="T11368" s="35"/>
      <c r="U11368" s="35"/>
      <c r="V11368" s="35"/>
      <c r="W11368" s="35"/>
      <c r="X11368" s="35"/>
      <c r="Y11368" s="35"/>
    </row>
    <row r="11369" customFormat="false" ht="14.25" hidden="false" customHeight="false" outlineLevel="0" collapsed="false">
      <c r="N11369" s="0" t="str">
        <f aca="false">IF(R11369=0,"",IF(Q11369=VLOOKUP(N11368+1,$B$8:$C$360,2,0),N11368+1,N11368))</f>
        <v/>
      </c>
      <c r="P11369" s="30"/>
      <c r="Q11369" s="30"/>
      <c r="R11369" s="35"/>
      <c r="S11369" s="35"/>
      <c r="T11369" s="35"/>
      <c r="U11369" s="35"/>
      <c r="V11369" s="35"/>
      <c r="W11369" s="35"/>
      <c r="X11369" s="35"/>
      <c r="Y11369" s="35"/>
    </row>
    <row r="11370" customFormat="false" ht="14.25" hidden="false" customHeight="false" outlineLevel="0" collapsed="false">
      <c r="N11370" s="0" t="str">
        <f aca="false">IF(R11370=0,"",IF(Q11370=VLOOKUP(N11369+1,$B$8:$C$360,2,0),N11369+1,N11369))</f>
        <v/>
      </c>
      <c r="P11370" s="30"/>
      <c r="Q11370" s="30"/>
      <c r="R11370" s="35"/>
      <c r="S11370" s="35"/>
      <c r="T11370" s="35"/>
      <c r="U11370" s="35"/>
      <c r="V11370" s="35"/>
      <c r="W11370" s="35"/>
      <c r="X11370" s="35"/>
      <c r="Y11370" s="35"/>
    </row>
    <row r="11371" customFormat="false" ht="14.25" hidden="false" customHeight="false" outlineLevel="0" collapsed="false">
      <c r="N11371" s="0" t="str">
        <f aca="false">IF(R11371=0,"",IF(Q11371=VLOOKUP(N11370+1,$B$8:$C$360,2,0),N11370+1,N11370))</f>
        <v/>
      </c>
      <c r="P11371" s="30"/>
      <c r="Q11371" s="30"/>
      <c r="R11371" s="35"/>
      <c r="S11371" s="35"/>
      <c r="T11371" s="35"/>
      <c r="U11371" s="35"/>
      <c r="V11371" s="35"/>
      <c r="W11371" s="35"/>
      <c r="X11371" s="35"/>
      <c r="Y11371" s="35"/>
    </row>
    <row r="11372" customFormat="false" ht="14.25" hidden="false" customHeight="false" outlineLevel="0" collapsed="false">
      <c r="N11372" s="0" t="str">
        <f aca="false">IF(R11372=0,"",IF(Q11372=VLOOKUP(N11371+1,$B$8:$C$360,2,0),N11371+1,N11371))</f>
        <v/>
      </c>
      <c r="P11372" s="30"/>
      <c r="Q11372" s="30"/>
      <c r="R11372" s="35"/>
      <c r="S11372" s="35"/>
      <c r="T11372" s="35"/>
      <c r="U11372" s="35"/>
      <c r="V11372" s="35"/>
      <c r="W11372" s="35"/>
      <c r="X11372" s="35"/>
      <c r="Y11372" s="35"/>
    </row>
    <row r="11373" customFormat="false" ht="14.25" hidden="false" customHeight="false" outlineLevel="0" collapsed="false">
      <c r="N11373" s="0" t="str">
        <f aca="false">IF(R11373=0,"",IF(Q11373=VLOOKUP(N11372+1,$B$8:$C$360,2,0),N11372+1,N11372))</f>
        <v/>
      </c>
      <c r="P11373" s="30"/>
      <c r="Q11373" s="30"/>
      <c r="R11373" s="35"/>
      <c r="S11373" s="35"/>
      <c r="T11373" s="35"/>
      <c r="U11373" s="35"/>
      <c r="V11373" s="35"/>
      <c r="W11373" s="35"/>
      <c r="X11373" s="35"/>
      <c r="Y11373" s="35"/>
    </row>
    <row r="11374" customFormat="false" ht="14.25" hidden="false" customHeight="false" outlineLevel="0" collapsed="false">
      <c r="N11374" s="0" t="str">
        <f aca="false">IF(R11374=0,"",IF(Q11374=VLOOKUP(N11373+1,$B$8:$C$360,2,0),N11373+1,N11373))</f>
        <v/>
      </c>
      <c r="P11374" s="30"/>
      <c r="Q11374" s="30"/>
      <c r="R11374" s="35"/>
      <c r="S11374" s="35"/>
      <c r="T11374" s="35"/>
      <c r="U11374" s="35"/>
      <c r="V11374" s="35"/>
      <c r="W11374" s="35"/>
      <c r="X11374" s="35"/>
      <c r="Y11374" s="35"/>
    </row>
    <row r="11375" customFormat="false" ht="14.25" hidden="false" customHeight="false" outlineLevel="0" collapsed="false">
      <c r="N11375" s="0" t="str">
        <f aca="false">IF(R11375=0,"",IF(Q11375=VLOOKUP(N11374+1,$B$8:$C$360,2,0),N11374+1,N11374))</f>
        <v/>
      </c>
      <c r="P11375" s="30"/>
      <c r="Q11375" s="30"/>
      <c r="R11375" s="35"/>
      <c r="S11375" s="35"/>
      <c r="T11375" s="35"/>
      <c r="U11375" s="35"/>
      <c r="V11375" s="35"/>
      <c r="W11375" s="35"/>
      <c r="X11375" s="35"/>
      <c r="Y11375" s="35"/>
    </row>
    <row r="11376" customFormat="false" ht="14.25" hidden="false" customHeight="false" outlineLevel="0" collapsed="false">
      <c r="N11376" s="0" t="str">
        <f aca="false">IF(R11376=0,"",IF(Q11376=VLOOKUP(N11375+1,$B$8:$C$360,2,0),N11375+1,N11375))</f>
        <v/>
      </c>
      <c r="P11376" s="30"/>
      <c r="Q11376" s="30"/>
      <c r="R11376" s="35"/>
      <c r="S11376" s="35"/>
      <c r="T11376" s="35"/>
      <c r="U11376" s="35"/>
      <c r="V11376" s="35"/>
      <c r="W11376" s="35"/>
      <c r="X11376" s="35"/>
      <c r="Y11376" s="35"/>
    </row>
    <row r="11377" customFormat="false" ht="14.25" hidden="false" customHeight="false" outlineLevel="0" collapsed="false">
      <c r="N11377" s="0" t="str">
        <f aca="false">IF(R11377=0,"",IF(Q11377=VLOOKUP(N11376+1,$B$8:$C$360,2,0),N11376+1,N11376))</f>
        <v/>
      </c>
      <c r="P11377" s="30"/>
      <c r="Q11377" s="30"/>
      <c r="R11377" s="35"/>
      <c r="S11377" s="35"/>
      <c r="T11377" s="35"/>
      <c r="U11377" s="35"/>
      <c r="V11377" s="35"/>
      <c r="W11377" s="35"/>
      <c r="X11377" s="35"/>
      <c r="Y11377" s="35"/>
    </row>
    <row r="11378" customFormat="false" ht="14.25" hidden="false" customHeight="false" outlineLevel="0" collapsed="false">
      <c r="N11378" s="0" t="str">
        <f aca="false">IF(R11378=0,"",IF(Q11378=VLOOKUP(N11377+1,$B$8:$C$360,2,0),N11377+1,N11377))</f>
        <v/>
      </c>
      <c r="P11378" s="30"/>
      <c r="Q11378" s="30"/>
      <c r="R11378" s="35"/>
      <c r="S11378" s="35"/>
      <c r="T11378" s="35"/>
      <c r="U11378" s="35"/>
      <c r="V11378" s="35"/>
      <c r="W11378" s="35"/>
      <c r="X11378" s="35"/>
      <c r="Y11378" s="35"/>
    </row>
    <row r="11379" customFormat="false" ht="14.25" hidden="false" customHeight="false" outlineLevel="0" collapsed="false">
      <c r="N11379" s="0" t="str">
        <f aca="false">IF(R11379=0,"",IF(Q11379=VLOOKUP(N11378+1,$B$8:$C$360,2,0),N11378+1,N11378))</f>
        <v/>
      </c>
      <c r="P11379" s="30"/>
      <c r="Q11379" s="30"/>
      <c r="R11379" s="35"/>
      <c r="S11379" s="35"/>
      <c r="T11379" s="35"/>
      <c r="U11379" s="35"/>
      <c r="V11379" s="35"/>
      <c r="W11379" s="35"/>
      <c r="X11379" s="35"/>
      <c r="Y11379" s="35"/>
    </row>
    <row r="11380" customFormat="false" ht="14.25" hidden="false" customHeight="false" outlineLevel="0" collapsed="false">
      <c r="N11380" s="0" t="str">
        <f aca="false">IF(R11380=0,"",IF(Q11380=VLOOKUP(N11379+1,$B$8:$C$360,2,0),N11379+1,N11379))</f>
        <v/>
      </c>
      <c r="P11380" s="30"/>
      <c r="Q11380" s="30"/>
      <c r="R11380" s="35"/>
      <c r="S11380" s="35"/>
      <c r="T11380" s="35"/>
      <c r="U11380" s="35"/>
      <c r="V11380" s="35"/>
      <c r="W11380" s="35"/>
      <c r="X11380" s="35"/>
      <c r="Y11380" s="35"/>
    </row>
    <row r="11381" customFormat="false" ht="14.25" hidden="false" customHeight="false" outlineLevel="0" collapsed="false">
      <c r="N11381" s="0" t="str">
        <f aca="false">IF(R11381=0,"",IF(Q11381=VLOOKUP(N11380+1,$B$8:$C$360,2,0),N11380+1,N11380))</f>
        <v/>
      </c>
      <c r="P11381" s="30"/>
      <c r="Q11381" s="30"/>
      <c r="R11381" s="35"/>
      <c r="S11381" s="35"/>
      <c r="T11381" s="35"/>
      <c r="U11381" s="35"/>
      <c r="V11381" s="35"/>
      <c r="W11381" s="35"/>
      <c r="X11381" s="35"/>
      <c r="Y11381" s="35"/>
    </row>
    <row r="11382" customFormat="false" ht="14.25" hidden="false" customHeight="false" outlineLevel="0" collapsed="false">
      <c r="N11382" s="0" t="str">
        <f aca="false">IF(R11382=0,"",IF(Q11382=VLOOKUP(N11381+1,$B$8:$C$360,2,0),N11381+1,N11381))</f>
        <v/>
      </c>
      <c r="P11382" s="30"/>
      <c r="Q11382" s="30"/>
      <c r="R11382" s="35"/>
      <c r="S11382" s="35"/>
      <c r="T11382" s="35"/>
      <c r="U11382" s="35"/>
      <c r="V11382" s="35"/>
      <c r="W11382" s="35"/>
      <c r="X11382" s="35"/>
      <c r="Y11382" s="35"/>
    </row>
    <row r="11383" customFormat="false" ht="14.25" hidden="false" customHeight="false" outlineLevel="0" collapsed="false">
      <c r="N11383" s="0" t="str">
        <f aca="false">IF(R11383=0,"",IF(Q11383=VLOOKUP(N11382+1,$B$8:$C$360,2,0),N11382+1,N11382))</f>
        <v/>
      </c>
      <c r="P11383" s="30"/>
      <c r="Q11383" s="30"/>
      <c r="R11383" s="35"/>
      <c r="S11383" s="35"/>
      <c r="T11383" s="35"/>
      <c r="U11383" s="35"/>
      <c r="V11383" s="35"/>
      <c r="W11383" s="35"/>
      <c r="X11383" s="35"/>
      <c r="Y11383" s="35"/>
    </row>
    <row r="11384" customFormat="false" ht="14.25" hidden="false" customHeight="false" outlineLevel="0" collapsed="false">
      <c r="N11384" s="0" t="str">
        <f aca="false">IF(R11384=0,"",IF(Q11384=VLOOKUP(N11383+1,$B$8:$C$360,2,0),N11383+1,N11383))</f>
        <v/>
      </c>
      <c r="P11384" s="30"/>
      <c r="Q11384" s="30"/>
      <c r="R11384" s="35"/>
      <c r="S11384" s="35"/>
      <c r="T11384" s="35"/>
      <c r="U11384" s="35"/>
      <c r="V11384" s="35"/>
      <c r="W11384" s="35"/>
      <c r="X11384" s="35"/>
      <c r="Y11384" s="35"/>
    </row>
    <row r="11385" customFormat="false" ht="14.25" hidden="false" customHeight="false" outlineLevel="0" collapsed="false">
      <c r="N11385" s="0" t="str">
        <f aca="false">IF(R11385=0,"",IF(Q11385=VLOOKUP(N11384+1,$B$8:$C$360,2,0),N11384+1,N11384))</f>
        <v/>
      </c>
      <c r="P11385" s="30"/>
      <c r="Q11385" s="30"/>
      <c r="R11385" s="35"/>
      <c r="S11385" s="35"/>
      <c r="T11385" s="35"/>
      <c r="U11385" s="35"/>
      <c r="V11385" s="35"/>
      <c r="W11385" s="35"/>
      <c r="X11385" s="35"/>
      <c r="Y11385" s="35"/>
    </row>
    <row r="11386" customFormat="false" ht="14.25" hidden="false" customHeight="false" outlineLevel="0" collapsed="false">
      <c r="N11386" s="0" t="str">
        <f aca="false">IF(R11386=0,"",IF(Q11386=VLOOKUP(N11385+1,$B$8:$C$360,2,0),N11385+1,N11385))</f>
        <v/>
      </c>
      <c r="P11386" s="30"/>
      <c r="Q11386" s="30"/>
      <c r="R11386" s="35"/>
      <c r="S11386" s="35"/>
      <c r="T11386" s="35"/>
      <c r="U11386" s="35"/>
      <c r="V11386" s="35"/>
      <c r="W11386" s="35"/>
      <c r="X11386" s="35"/>
      <c r="Y11386" s="35"/>
    </row>
    <row r="11387" customFormat="false" ht="14.25" hidden="false" customHeight="false" outlineLevel="0" collapsed="false">
      <c r="N11387" s="0" t="str">
        <f aca="false">IF(R11387=0,"",IF(Q11387=VLOOKUP(N11386+1,$B$8:$C$360,2,0),N11386+1,N11386))</f>
        <v/>
      </c>
      <c r="P11387" s="30"/>
      <c r="Q11387" s="30"/>
      <c r="R11387" s="35"/>
      <c r="S11387" s="35"/>
      <c r="T11387" s="35"/>
      <c r="U11387" s="35"/>
      <c r="V11387" s="35"/>
      <c r="W11387" s="35"/>
      <c r="X11387" s="35"/>
      <c r="Y11387" s="35"/>
    </row>
    <row r="11388" customFormat="false" ht="14.25" hidden="false" customHeight="false" outlineLevel="0" collapsed="false">
      <c r="N11388" s="0" t="str">
        <f aca="false">IF(R11388=0,"",IF(Q11388=VLOOKUP(N11387+1,$B$8:$C$360,2,0),N11387+1,N11387))</f>
        <v/>
      </c>
      <c r="P11388" s="30"/>
      <c r="Q11388" s="30"/>
      <c r="R11388" s="35"/>
      <c r="S11388" s="35"/>
      <c r="T11388" s="35"/>
      <c r="U11388" s="35"/>
      <c r="V11388" s="35"/>
      <c r="W11388" s="35"/>
      <c r="X11388" s="35"/>
      <c r="Y11388" s="35"/>
    </row>
    <row r="11389" customFormat="false" ht="14.25" hidden="false" customHeight="false" outlineLevel="0" collapsed="false">
      <c r="N11389" s="0" t="str">
        <f aca="false">IF(R11389=0,"",IF(Q11389=VLOOKUP(N11388+1,$B$8:$C$360,2,0),N11388+1,N11388))</f>
        <v/>
      </c>
      <c r="P11389" s="30"/>
      <c r="Q11389" s="30"/>
      <c r="R11389" s="35"/>
      <c r="S11389" s="35"/>
      <c r="T11389" s="35"/>
      <c r="U11389" s="35"/>
      <c r="V11389" s="35"/>
      <c r="W11389" s="35"/>
      <c r="X11389" s="35"/>
      <c r="Y11389" s="35"/>
    </row>
    <row r="11390" customFormat="false" ht="14.25" hidden="false" customHeight="false" outlineLevel="0" collapsed="false">
      <c r="N11390" s="0" t="str">
        <f aca="false">IF(R11390=0,"",IF(Q11390=VLOOKUP(N11389+1,$B$8:$C$360,2,0),N11389+1,N11389))</f>
        <v/>
      </c>
      <c r="P11390" s="30"/>
      <c r="Q11390" s="30"/>
      <c r="R11390" s="35"/>
      <c r="S11390" s="35"/>
      <c r="T11390" s="35"/>
      <c r="U11390" s="35"/>
      <c r="V11390" s="35"/>
      <c r="W11390" s="35"/>
      <c r="X11390" s="35"/>
      <c r="Y11390" s="35"/>
    </row>
    <row r="11391" customFormat="false" ht="14.25" hidden="false" customHeight="false" outlineLevel="0" collapsed="false">
      <c r="N11391" s="0" t="str">
        <f aca="false">IF(R11391=0,"",IF(Q11391=VLOOKUP(N11390+1,$B$8:$C$360,2,0),N11390+1,N11390))</f>
        <v/>
      </c>
      <c r="P11391" s="30"/>
      <c r="Q11391" s="30"/>
      <c r="R11391" s="35"/>
      <c r="S11391" s="35"/>
      <c r="T11391" s="35"/>
      <c r="U11391" s="35"/>
      <c r="V11391" s="35"/>
      <c r="W11391" s="35"/>
      <c r="X11391" s="35"/>
      <c r="Y11391" s="35"/>
    </row>
    <row r="11392" customFormat="false" ht="14.25" hidden="false" customHeight="false" outlineLevel="0" collapsed="false">
      <c r="N11392" s="0" t="str">
        <f aca="false">IF(R11392=0,"",IF(Q11392=VLOOKUP(N11391+1,$B$8:$C$360,2,0),N11391+1,N11391))</f>
        <v/>
      </c>
      <c r="P11392" s="30"/>
      <c r="Q11392" s="30"/>
      <c r="R11392" s="35"/>
      <c r="S11392" s="35"/>
      <c r="T11392" s="35"/>
      <c r="U11392" s="35"/>
      <c r="V11392" s="35"/>
      <c r="W11392" s="35"/>
      <c r="X11392" s="35"/>
      <c r="Y11392" s="35"/>
    </row>
    <row r="11393" customFormat="false" ht="14.25" hidden="false" customHeight="false" outlineLevel="0" collapsed="false">
      <c r="N11393" s="0" t="str">
        <f aca="false">IF(R11393=0,"",IF(Q11393=VLOOKUP(N11392+1,$B$8:$C$360,2,0),N11392+1,N11392))</f>
        <v/>
      </c>
      <c r="P11393" s="30"/>
      <c r="Q11393" s="30"/>
      <c r="R11393" s="35"/>
      <c r="S11393" s="35"/>
      <c r="T11393" s="35"/>
      <c r="U11393" s="35"/>
      <c r="V11393" s="35"/>
      <c r="W11393" s="35"/>
      <c r="X11393" s="35"/>
      <c r="Y11393" s="35"/>
    </row>
    <row r="11394" customFormat="false" ht="14.25" hidden="false" customHeight="false" outlineLevel="0" collapsed="false">
      <c r="N11394" s="0" t="str">
        <f aca="false">IF(R11394=0,"",IF(Q11394=VLOOKUP(N11393+1,$B$8:$C$360,2,0),N11393+1,N11393))</f>
        <v/>
      </c>
      <c r="P11394" s="30"/>
      <c r="Q11394" s="30"/>
      <c r="R11394" s="35"/>
      <c r="S11394" s="35"/>
      <c r="T11394" s="35"/>
      <c r="U11394" s="35"/>
      <c r="V11394" s="35"/>
      <c r="W11394" s="35"/>
      <c r="X11394" s="35"/>
      <c r="Y11394" s="35"/>
    </row>
    <row r="11395" customFormat="false" ht="14.25" hidden="false" customHeight="false" outlineLevel="0" collapsed="false">
      <c r="N11395" s="0" t="str">
        <f aca="false">IF(R11395=0,"",IF(Q11395=VLOOKUP(N11394+1,$B$8:$C$360,2,0),N11394+1,N11394))</f>
        <v/>
      </c>
      <c r="P11395" s="30"/>
      <c r="Q11395" s="30"/>
      <c r="R11395" s="35"/>
      <c r="S11395" s="35"/>
      <c r="T11395" s="35"/>
      <c r="U11395" s="35"/>
      <c r="V11395" s="35"/>
      <c r="W11395" s="35"/>
      <c r="X11395" s="35"/>
      <c r="Y11395" s="35"/>
    </row>
    <row r="11396" customFormat="false" ht="14.25" hidden="false" customHeight="false" outlineLevel="0" collapsed="false">
      <c r="N11396" s="0" t="str">
        <f aca="false">IF(R11396=0,"",IF(Q11396=VLOOKUP(N11395+1,$B$8:$C$360,2,0),N11395+1,N11395))</f>
        <v/>
      </c>
      <c r="P11396" s="30"/>
      <c r="Q11396" s="30"/>
      <c r="R11396" s="35"/>
      <c r="S11396" s="35"/>
      <c r="T11396" s="35"/>
      <c r="U11396" s="35"/>
      <c r="V11396" s="35"/>
      <c r="W11396" s="35"/>
      <c r="X11396" s="35"/>
      <c r="Y11396" s="35"/>
    </row>
    <row r="11397" customFormat="false" ht="14.25" hidden="false" customHeight="false" outlineLevel="0" collapsed="false">
      <c r="N11397" s="0" t="str">
        <f aca="false">IF(R11397=0,"",IF(Q11397=VLOOKUP(N11396+1,$B$8:$C$360,2,0),N11396+1,N11396))</f>
        <v/>
      </c>
      <c r="P11397" s="30"/>
      <c r="Q11397" s="30"/>
      <c r="R11397" s="35"/>
      <c r="S11397" s="35"/>
      <c r="T11397" s="35"/>
      <c r="U11397" s="35"/>
      <c r="V11397" s="35"/>
      <c r="W11397" s="35"/>
      <c r="X11397" s="35"/>
      <c r="Y11397" s="35"/>
    </row>
    <row r="11398" customFormat="false" ht="14.25" hidden="false" customHeight="false" outlineLevel="0" collapsed="false">
      <c r="N11398" s="0" t="str">
        <f aca="false">IF(R11398=0,"",IF(Q11398=VLOOKUP(N11397+1,$B$8:$C$360,2,0),N11397+1,N11397))</f>
        <v/>
      </c>
      <c r="P11398" s="30"/>
      <c r="Q11398" s="30"/>
      <c r="R11398" s="35"/>
      <c r="S11398" s="35"/>
      <c r="T11398" s="35"/>
      <c r="U11398" s="35"/>
      <c r="V11398" s="35"/>
      <c r="W11398" s="35"/>
      <c r="X11398" s="35"/>
      <c r="Y11398" s="35"/>
    </row>
    <row r="11399" customFormat="false" ht="14.25" hidden="false" customHeight="false" outlineLevel="0" collapsed="false">
      <c r="N11399" s="0" t="str">
        <f aca="false">IF(R11399=0,"",IF(Q11399=VLOOKUP(N11398+1,$B$8:$C$360,2,0),N11398+1,N11398))</f>
        <v/>
      </c>
      <c r="P11399" s="30"/>
      <c r="Q11399" s="30"/>
      <c r="R11399" s="35"/>
      <c r="S11399" s="35"/>
      <c r="T11399" s="35"/>
      <c r="U11399" s="35"/>
      <c r="V11399" s="35"/>
      <c r="W11399" s="35"/>
      <c r="X11399" s="35"/>
      <c r="Y11399" s="35"/>
    </row>
    <row r="11400" customFormat="false" ht="14.25" hidden="false" customHeight="false" outlineLevel="0" collapsed="false">
      <c r="N11400" s="0" t="str">
        <f aca="false">IF(R11400=0,"",IF(Q11400=VLOOKUP(N11399+1,$B$8:$C$360,2,0),N11399+1,N11399))</f>
        <v/>
      </c>
      <c r="P11400" s="30"/>
      <c r="Q11400" s="30"/>
      <c r="R11400" s="35"/>
      <c r="S11400" s="35"/>
      <c r="T11400" s="35"/>
      <c r="U11400" s="35"/>
      <c r="V11400" s="35"/>
      <c r="W11400" s="35"/>
      <c r="X11400" s="35"/>
      <c r="Y11400" s="35"/>
    </row>
    <row r="11401" customFormat="false" ht="14.25" hidden="false" customHeight="false" outlineLevel="0" collapsed="false">
      <c r="N11401" s="0" t="str">
        <f aca="false">IF(R11401=0,"",IF(Q11401=VLOOKUP(N11400+1,$B$8:$C$360,2,0),N11400+1,N11400))</f>
        <v/>
      </c>
      <c r="P11401" s="30"/>
      <c r="Q11401" s="30"/>
      <c r="R11401" s="35"/>
      <c r="S11401" s="35"/>
      <c r="T11401" s="35"/>
      <c r="U11401" s="35"/>
      <c r="V11401" s="35"/>
      <c r="W11401" s="35"/>
      <c r="X11401" s="35"/>
      <c r="Y11401" s="35"/>
    </row>
    <row r="11402" customFormat="false" ht="14.25" hidden="false" customHeight="false" outlineLevel="0" collapsed="false">
      <c r="N11402" s="0" t="str">
        <f aca="false">IF(R11402=0,"",IF(Q11402=VLOOKUP(N11401+1,$B$8:$C$360,2,0),N11401+1,N11401))</f>
        <v/>
      </c>
      <c r="P11402" s="30"/>
      <c r="Q11402" s="30"/>
      <c r="R11402" s="35"/>
      <c r="S11402" s="35"/>
      <c r="T11402" s="35"/>
      <c r="U11402" s="35"/>
      <c r="V11402" s="35"/>
      <c r="W11402" s="35"/>
      <c r="X11402" s="35"/>
      <c r="Y11402" s="35"/>
    </row>
    <row r="11403" customFormat="false" ht="14.25" hidden="false" customHeight="false" outlineLevel="0" collapsed="false">
      <c r="N11403" s="0" t="str">
        <f aca="false">IF(R11403=0,"",IF(Q11403=VLOOKUP(N11402+1,$B$8:$C$360,2,0),N11402+1,N11402))</f>
        <v/>
      </c>
      <c r="P11403" s="30"/>
      <c r="Q11403" s="30"/>
      <c r="R11403" s="35"/>
      <c r="S11403" s="35"/>
      <c r="T11403" s="35"/>
      <c r="U11403" s="35"/>
      <c r="V11403" s="35"/>
      <c r="W11403" s="35"/>
      <c r="X11403" s="35"/>
      <c r="Y11403" s="35"/>
    </row>
    <row r="11404" customFormat="false" ht="14.25" hidden="false" customHeight="false" outlineLevel="0" collapsed="false">
      <c r="N11404" s="0" t="str">
        <f aca="false">IF(R11404=0,"",IF(Q11404=VLOOKUP(N11403+1,$B$8:$C$360,2,0),N11403+1,N11403))</f>
        <v/>
      </c>
      <c r="P11404" s="30"/>
      <c r="Q11404" s="30"/>
      <c r="R11404" s="35"/>
      <c r="S11404" s="35"/>
      <c r="T11404" s="35"/>
      <c r="U11404" s="35"/>
      <c r="V11404" s="35"/>
      <c r="W11404" s="35"/>
      <c r="X11404" s="35"/>
      <c r="Y11404" s="35"/>
    </row>
    <row r="11405" customFormat="false" ht="14.25" hidden="false" customHeight="false" outlineLevel="0" collapsed="false">
      <c r="N11405" s="0" t="str">
        <f aca="false">IF(R11405=0,"",IF(Q11405=VLOOKUP(N11404+1,$B$8:$C$360,2,0),N11404+1,N11404))</f>
        <v/>
      </c>
      <c r="P11405" s="30"/>
      <c r="Q11405" s="30"/>
      <c r="R11405" s="35"/>
      <c r="S11405" s="35"/>
      <c r="T11405" s="35"/>
      <c r="U11405" s="35"/>
      <c r="V11405" s="35"/>
      <c r="W11405" s="35"/>
      <c r="X11405" s="35"/>
      <c r="Y11405" s="35"/>
    </row>
    <row r="11406" customFormat="false" ht="14.25" hidden="false" customHeight="false" outlineLevel="0" collapsed="false">
      <c r="N11406" s="0" t="str">
        <f aca="false">IF(R11406=0,"",IF(Q11406=VLOOKUP(N11405+1,$B$8:$C$360,2,0),N11405+1,N11405))</f>
        <v/>
      </c>
      <c r="P11406" s="30"/>
      <c r="Q11406" s="30"/>
      <c r="R11406" s="35"/>
      <c r="S11406" s="35"/>
      <c r="T11406" s="35"/>
      <c r="U11406" s="35"/>
      <c r="V11406" s="35"/>
      <c r="W11406" s="35"/>
      <c r="X11406" s="35"/>
      <c r="Y11406" s="35"/>
    </row>
    <row r="11407" customFormat="false" ht="14.25" hidden="false" customHeight="false" outlineLevel="0" collapsed="false">
      <c r="N11407" s="0" t="str">
        <f aca="false">IF(R11407=0,"",IF(Q11407=VLOOKUP(N11406+1,$B$8:$C$360,2,0),N11406+1,N11406))</f>
        <v/>
      </c>
      <c r="P11407" s="30"/>
      <c r="Q11407" s="30"/>
      <c r="R11407" s="35"/>
      <c r="S11407" s="35"/>
      <c r="T11407" s="35"/>
      <c r="U11407" s="35"/>
      <c r="V11407" s="35"/>
      <c r="W11407" s="35"/>
      <c r="X11407" s="35"/>
      <c r="Y11407" s="35"/>
    </row>
    <row r="11408" customFormat="false" ht="14.25" hidden="false" customHeight="false" outlineLevel="0" collapsed="false">
      <c r="N11408" s="0" t="str">
        <f aca="false">IF(R11408=0,"",IF(Q11408=VLOOKUP(N11407+1,$B$8:$C$360,2,0),N11407+1,N11407))</f>
        <v/>
      </c>
      <c r="P11408" s="30"/>
      <c r="Q11408" s="30"/>
      <c r="R11408" s="35"/>
      <c r="S11408" s="35"/>
      <c r="T11408" s="35"/>
      <c r="U11408" s="35"/>
      <c r="V11408" s="35"/>
      <c r="W11408" s="35"/>
      <c r="X11408" s="35"/>
      <c r="Y11408" s="35"/>
    </row>
    <row r="11409" customFormat="false" ht="14.25" hidden="false" customHeight="false" outlineLevel="0" collapsed="false">
      <c r="N11409" s="0" t="str">
        <f aca="false">IF(R11409=0,"",IF(Q11409=VLOOKUP(N11408+1,$B$8:$C$360,2,0),N11408+1,N11408))</f>
        <v/>
      </c>
      <c r="P11409" s="30"/>
      <c r="Q11409" s="30"/>
      <c r="R11409" s="35"/>
      <c r="S11409" s="35"/>
      <c r="T11409" s="35"/>
      <c r="U11409" s="35"/>
      <c r="V11409" s="35"/>
      <c r="W11409" s="35"/>
      <c r="X11409" s="35"/>
      <c r="Y11409" s="35"/>
    </row>
    <row r="11410" customFormat="false" ht="14.25" hidden="false" customHeight="false" outlineLevel="0" collapsed="false">
      <c r="N11410" s="0" t="str">
        <f aca="false">IF(R11410=0,"",IF(Q11410=VLOOKUP(N11409+1,$B$8:$C$360,2,0),N11409+1,N11409))</f>
        <v/>
      </c>
      <c r="P11410" s="30"/>
      <c r="Q11410" s="30"/>
      <c r="R11410" s="35"/>
      <c r="S11410" s="35"/>
      <c r="T11410" s="35"/>
      <c r="U11410" s="35"/>
      <c r="V11410" s="35"/>
      <c r="W11410" s="35"/>
      <c r="X11410" s="35"/>
      <c r="Y11410" s="35"/>
    </row>
    <row r="11411" customFormat="false" ht="14.25" hidden="false" customHeight="false" outlineLevel="0" collapsed="false">
      <c r="N11411" s="0" t="str">
        <f aca="false">IF(R11411=0,"",IF(Q11411=VLOOKUP(N11410+1,$B$8:$C$360,2,0),N11410+1,N11410))</f>
        <v/>
      </c>
      <c r="P11411" s="30"/>
      <c r="Q11411" s="30"/>
      <c r="R11411" s="35"/>
      <c r="S11411" s="35"/>
      <c r="T11411" s="35"/>
      <c r="U11411" s="35"/>
      <c r="V11411" s="35"/>
      <c r="W11411" s="35"/>
      <c r="X11411" s="35"/>
      <c r="Y11411" s="35"/>
    </row>
    <row r="11412" customFormat="false" ht="14.25" hidden="false" customHeight="false" outlineLevel="0" collapsed="false">
      <c r="N11412" s="0" t="str">
        <f aca="false">IF(R11412=0,"",IF(Q11412=VLOOKUP(N11411+1,$B$8:$C$360,2,0),N11411+1,N11411))</f>
        <v/>
      </c>
      <c r="P11412" s="30"/>
      <c r="Q11412" s="30"/>
      <c r="R11412" s="35"/>
      <c r="S11412" s="35"/>
      <c r="T11412" s="35"/>
      <c r="U11412" s="35"/>
      <c r="V11412" s="35"/>
      <c r="W11412" s="35"/>
      <c r="X11412" s="35"/>
      <c r="Y11412" s="35"/>
    </row>
    <row r="11413" customFormat="false" ht="14.25" hidden="false" customHeight="false" outlineLevel="0" collapsed="false">
      <c r="N11413" s="0" t="str">
        <f aca="false">IF(R11413=0,"",IF(Q11413=VLOOKUP(N11412+1,$B$8:$C$360,2,0),N11412+1,N11412))</f>
        <v/>
      </c>
      <c r="P11413" s="30"/>
      <c r="Q11413" s="30"/>
      <c r="R11413" s="35"/>
      <c r="S11413" s="35"/>
      <c r="T11413" s="35"/>
      <c r="U11413" s="35"/>
      <c r="V11413" s="35"/>
      <c r="W11413" s="35"/>
      <c r="X11413" s="35"/>
      <c r="Y11413" s="35"/>
    </row>
    <row r="11414" customFormat="false" ht="14.25" hidden="false" customHeight="false" outlineLevel="0" collapsed="false">
      <c r="N11414" s="0" t="str">
        <f aca="false">IF(R11414=0,"",IF(Q11414=VLOOKUP(N11413+1,$B$8:$C$360,2,0),N11413+1,N11413))</f>
        <v/>
      </c>
      <c r="P11414" s="30"/>
      <c r="Q11414" s="30"/>
      <c r="R11414" s="35"/>
      <c r="S11414" s="35"/>
      <c r="T11414" s="35"/>
      <c r="U11414" s="35"/>
      <c r="V11414" s="35"/>
      <c r="W11414" s="35"/>
      <c r="X11414" s="35"/>
      <c r="Y11414" s="35"/>
    </row>
    <row r="11415" customFormat="false" ht="14.25" hidden="false" customHeight="false" outlineLevel="0" collapsed="false">
      <c r="N11415" s="0" t="str">
        <f aca="false">IF(R11415=0,"",IF(Q11415=VLOOKUP(N11414+1,$B$8:$C$360,2,0),N11414+1,N11414))</f>
        <v/>
      </c>
      <c r="P11415" s="30"/>
      <c r="Q11415" s="30"/>
      <c r="R11415" s="35"/>
      <c r="S11415" s="35"/>
      <c r="T11415" s="35"/>
      <c r="U11415" s="35"/>
      <c r="V11415" s="35"/>
      <c r="W11415" s="35"/>
      <c r="X11415" s="35"/>
      <c r="Y11415" s="35"/>
    </row>
    <row r="11416" customFormat="false" ht="14.25" hidden="false" customHeight="false" outlineLevel="0" collapsed="false">
      <c r="N11416" s="0" t="str">
        <f aca="false">IF(R11416=0,"",IF(Q11416=VLOOKUP(N11415+1,$B$8:$C$360,2,0),N11415+1,N11415))</f>
        <v/>
      </c>
      <c r="P11416" s="30"/>
      <c r="Q11416" s="30"/>
      <c r="R11416" s="35"/>
      <c r="S11416" s="35"/>
      <c r="T11416" s="35"/>
      <c r="U11416" s="35"/>
      <c r="V11416" s="35"/>
      <c r="W11416" s="35"/>
      <c r="X11416" s="35"/>
      <c r="Y11416" s="35"/>
    </row>
    <row r="11417" customFormat="false" ht="14.25" hidden="false" customHeight="false" outlineLevel="0" collapsed="false">
      <c r="N11417" s="0" t="str">
        <f aca="false">IF(R11417=0,"",IF(Q11417=VLOOKUP(N11416+1,$B$8:$C$360,2,0),N11416+1,N11416))</f>
        <v/>
      </c>
      <c r="P11417" s="30"/>
      <c r="Q11417" s="30"/>
      <c r="R11417" s="35"/>
      <c r="S11417" s="35"/>
      <c r="T11417" s="35"/>
      <c r="U11417" s="35"/>
      <c r="V11417" s="35"/>
      <c r="W11417" s="35"/>
      <c r="X11417" s="35"/>
      <c r="Y11417" s="35"/>
    </row>
    <row r="11418" customFormat="false" ht="14.25" hidden="false" customHeight="false" outlineLevel="0" collapsed="false">
      <c r="N11418" s="0" t="str">
        <f aca="false">IF(R11418=0,"",IF(Q11418=VLOOKUP(N11417+1,$B$8:$C$360,2,0),N11417+1,N11417))</f>
        <v/>
      </c>
      <c r="P11418" s="30"/>
      <c r="Q11418" s="30"/>
      <c r="R11418" s="35"/>
      <c r="S11418" s="35"/>
      <c r="T11418" s="35"/>
      <c r="U11418" s="35"/>
      <c r="V11418" s="35"/>
      <c r="W11418" s="35"/>
      <c r="X11418" s="35"/>
      <c r="Y11418" s="35"/>
    </row>
    <row r="11419" customFormat="false" ht="14.25" hidden="false" customHeight="false" outlineLevel="0" collapsed="false">
      <c r="N11419" s="0" t="str">
        <f aca="false">IF(R11419=0,"",IF(Q11419=VLOOKUP(N11418+1,$B$8:$C$360,2,0),N11418+1,N11418))</f>
        <v/>
      </c>
      <c r="P11419" s="30"/>
      <c r="Q11419" s="30"/>
      <c r="R11419" s="35"/>
      <c r="S11419" s="35"/>
      <c r="T11419" s="35"/>
      <c r="U11419" s="35"/>
      <c r="V11419" s="35"/>
      <c r="W11419" s="35"/>
      <c r="X11419" s="35"/>
      <c r="Y11419" s="35"/>
    </row>
    <row r="11420" customFormat="false" ht="14.25" hidden="false" customHeight="false" outlineLevel="0" collapsed="false">
      <c r="N11420" s="0" t="str">
        <f aca="false">IF(R11420=0,"",IF(Q11420=VLOOKUP(N11419+1,$B$8:$C$360,2,0),N11419+1,N11419))</f>
        <v/>
      </c>
      <c r="P11420" s="30"/>
      <c r="Q11420" s="30"/>
      <c r="R11420" s="35"/>
      <c r="S11420" s="35"/>
      <c r="T11420" s="35"/>
      <c r="U11420" s="35"/>
      <c r="V11420" s="35"/>
      <c r="W11420" s="35"/>
      <c r="X11420" s="35"/>
      <c r="Y11420" s="35"/>
    </row>
    <row r="11421" customFormat="false" ht="14.25" hidden="false" customHeight="false" outlineLevel="0" collapsed="false">
      <c r="N11421" s="0" t="str">
        <f aca="false">IF(R11421=0,"",IF(Q11421=VLOOKUP(N11420+1,$B$8:$C$360,2,0),N11420+1,N11420))</f>
        <v/>
      </c>
      <c r="P11421" s="30"/>
      <c r="Q11421" s="30"/>
      <c r="R11421" s="35"/>
      <c r="S11421" s="35"/>
      <c r="T11421" s="35"/>
      <c r="U11421" s="35"/>
      <c r="V11421" s="35"/>
      <c r="W11421" s="35"/>
      <c r="X11421" s="35"/>
      <c r="Y11421" s="35"/>
    </row>
    <row r="11422" customFormat="false" ht="14.25" hidden="false" customHeight="false" outlineLevel="0" collapsed="false">
      <c r="N11422" s="0" t="str">
        <f aca="false">IF(R11422=0,"",IF(Q11422=VLOOKUP(N11421+1,$B$8:$C$360,2,0),N11421+1,N11421))</f>
        <v/>
      </c>
      <c r="P11422" s="30"/>
      <c r="Q11422" s="30"/>
      <c r="R11422" s="35"/>
      <c r="S11422" s="35"/>
      <c r="T11422" s="35"/>
      <c r="U11422" s="35"/>
      <c r="V11422" s="35"/>
      <c r="W11422" s="35"/>
      <c r="X11422" s="35"/>
      <c r="Y11422" s="35"/>
    </row>
    <row r="11423" customFormat="false" ht="14.25" hidden="false" customHeight="false" outlineLevel="0" collapsed="false">
      <c r="N11423" s="0" t="str">
        <f aca="false">IF(R11423=0,"",IF(Q11423=VLOOKUP(N11422+1,$B$8:$C$360,2,0),N11422+1,N11422))</f>
        <v/>
      </c>
      <c r="P11423" s="30"/>
      <c r="Q11423" s="30"/>
      <c r="R11423" s="35"/>
      <c r="S11423" s="35"/>
      <c r="T11423" s="35"/>
      <c r="U11423" s="35"/>
      <c r="V11423" s="35"/>
      <c r="W11423" s="35"/>
      <c r="X11423" s="35"/>
      <c r="Y11423" s="35"/>
    </row>
    <row r="11424" customFormat="false" ht="14.25" hidden="false" customHeight="false" outlineLevel="0" collapsed="false">
      <c r="N11424" s="0" t="str">
        <f aca="false">IF(R11424=0,"",IF(Q11424=VLOOKUP(N11423+1,$B$8:$C$360,2,0),N11423+1,N11423))</f>
        <v/>
      </c>
      <c r="P11424" s="30"/>
      <c r="Q11424" s="30"/>
      <c r="R11424" s="35"/>
      <c r="S11424" s="35"/>
      <c r="T11424" s="35"/>
      <c r="U11424" s="35"/>
      <c r="V11424" s="35"/>
      <c r="W11424" s="35"/>
      <c r="X11424" s="35"/>
      <c r="Y11424" s="35"/>
    </row>
    <row r="11425" customFormat="false" ht="14.25" hidden="false" customHeight="false" outlineLevel="0" collapsed="false">
      <c r="N11425" s="0" t="str">
        <f aca="false">IF(R11425=0,"",IF(Q11425=VLOOKUP(N11424+1,$B$8:$C$360,2,0),N11424+1,N11424))</f>
        <v/>
      </c>
      <c r="P11425" s="30"/>
      <c r="Q11425" s="30"/>
      <c r="R11425" s="35"/>
      <c r="S11425" s="35"/>
      <c r="T11425" s="35"/>
      <c r="U11425" s="35"/>
      <c r="V11425" s="35"/>
      <c r="W11425" s="35"/>
      <c r="X11425" s="35"/>
      <c r="Y11425" s="35"/>
    </row>
    <row r="11426" customFormat="false" ht="14.25" hidden="false" customHeight="false" outlineLevel="0" collapsed="false">
      <c r="N11426" s="0" t="str">
        <f aca="false">IF(R11426=0,"",IF(Q11426=VLOOKUP(N11425+1,$B$8:$C$360,2,0),N11425+1,N11425))</f>
        <v/>
      </c>
      <c r="P11426" s="30"/>
      <c r="Q11426" s="30"/>
      <c r="R11426" s="35"/>
      <c r="S11426" s="35"/>
      <c r="T11426" s="35"/>
      <c r="U11426" s="35"/>
      <c r="V11426" s="35"/>
      <c r="W11426" s="35"/>
      <c r="X11426" s="35"/>
      <c r="Y11426" s="35"/>
    </row>
    <row r="11427" customFormat="false" ht="14.25" hidden="false" customHeight="false" outlineLevel="0" collapsed="false">
      <c r="N11427" s="0" t="str">
        <f aca="false">IF(R11427=0,"",IF(Q11427=VLOOKUP(N11426+1,$B$8:$C$360,2,0),N11426+1,N11426))</f>
        <v/>
      </c>
      <c r="P11427" s="30"/>
      <c r="Q11427" s="30"/>
      <c r="R11427" s="35"/>
      <c r="S11427" s="35"/>
      <c r="T11427" s="35"/>
      <c r="U11427" s="35"/>
      <c r="V11427" s="35"/>
      <c r="W11427" s="35"/>
      <c r="X11427" s="35"/>
      <c r="Y11427" s="35"/>
    </row>
    <row r="11428" customFormat="false" ht="14.25" hidden="false" customHeight="false" outlineLevel="0" collapsed="false">
      <c r="N11428" s="0" t="str">
        <f aca="false">IF(R11428=0,"",IF(Q11428=VLOOKUP(N11427+1,$B$8:$C$360,2,0),N11427+1,N11427))</f>
        <v/>
      </c>
      <c r="P11428" s="30"/>
      <c r="Q11428" s="30"/>
      <c r="R11428" s="35"/>
      <c r="S11428" s="35"/>
      <c r="T11428" s="35"/>
      <c r="U11428" s="35"/>
      <c r="V11428" s="35"/>
      <c r="W11428" s="35"/>
      <c r="X11428" s="35"/>
      <c r="Y11428" s="35"/>
    </row>
    <row r="11429" customFormat="false" ht="14.25" hidden="false" customHeight="false" outlineLevel="0" collapsed="false">
      <c r="N11429" s="0" t="str">
        <f aca="false">IF(R11429=0,"",IF(Q11429=VLOOKUP(N11428+1,$B$8:$C$360,2,0),N11428+1,N11428))</f>
        <v/>
      </c>
      <c r="P11429" s="30"/>
      <c r="Q11429" s="30"/>
      <c r="R11429" s="35"/>
      <c r="S11429" s="35"/>
      <c r="T11429" s="35"/>
      <c r="U11429" s="35"/>
      <c r="V11429" s="35"/>
      <c r="W11429" s="35"/>
      <c r="X11429" s="35"/>
      <c r="Y11429" s="35"/>
    </row>
    <row r="11430" customFormat="false" ht="14.25" hidden="false" customHeight="false" outlineLevel="0" collapsed="false">
      <c r="N11430" s="0" t="str">
        <f aca="false">IF(R11430=0,"",IF(Q11430=VLOOKUP(N11429+1,$B$8:$C$360,2,0),N11429+1,N11429))</f>
        <v/>
      </c>
      <c r="P11430" s="30"/>
      <c r="Q11430" s="30"/>
      <c r="R11430" s="35"/>
      <c r="S11430" s="35"/>
      <c r="T11430" s="35"/>
      <c r="U11430" s="35"/>
      <c r="V11430" s="35"/>
      <c r="W11430" s="35"/>
      <c r="X11430" s="35"/>
      <c r="Y11430" s="35"/>
    </row>
    <row r="11431" customFormat="false" ht="14.25" hidden="false" customHeight="false" outlineLevel="0" collapsed="false">
      <c r="N11431" s="0" t="str">
        <f aca="false">IF(R11431=0,"",IF(Q11431=VLOOKUP(N11430+1,$B$8:$C$360,2,0),N11430+1,N11430))</f>
        <v/>
      </c>
      <c r="P11431" s="30"/>
      <c r="Q11431" s="30"/>
      <c r="R11431" s="35"/>
      <c r="S11431" s="35"/>
      <c r="T11431" s="35"/>
      <c r="U11431" s="35"/>
      <c r="V11431" s="35"/>
      <c r="W11431" s="35"/>
      <c r="X11431" s="35"/>
      <c r="Y11431" s="35"/>
    </row>
    <row r="11432" customFormat="false" ht="14.25" hidden="false" customHeight="false" outlineLevel="0" collapsed="false">
      <c r="N11432" s="0" t="str">
        <f aca="false">IF(R11432=0,"",IF(Q11432=VLOOKUP(N11431+1,$B$8:$C$360,2,0),N11431+1,N11431))</f>
        <v/>
      </c>
      <c r="P11432" s="30"/>
      <c r="Q11432" s="30"/>
      <c r="R11432" s="35"/>
      <c r="S11432" s="35"/>
      <c r="T11432" s="35"/>
      <c r="U11432" s="35"/>
      <c r="V11432" s="35"/>
      <c r="W11432" s="35"/>
      <c r="X11432" s="35"/>
      <c r="Y11432" s="35"/>
    </row>
    <row r="11433" customFormat="false" ht="14.25" hidden="false" customHeight="false" outlineLevel="0" collapsed="false">
      <c r="N11433" s="0" t="str">
        <f aca="false">IF(R11433=0,"",IF(Q11433=VLOOKUP(N11432+1,$B$8:$C$360,2,0),N11432+1,N11432))</f>
        <v/>
      </c>
      <c r="P11433" s="30"/>
      <c r="Q11433" s="30"/>
      <c r="R11433" s="35"/>
      <c r="S11433" s="35"/>
      <c r="T11433" s="35"/>
      <c r="U11433" s="35"/>
      <c r="V11433" s="35"/>
      <c r="W11433" s="35"/>
      <c r="X11433" s="35"/>
      <c r="Y11433" s="35"/>
    </row>
    <row r="11434" customFormat="false" ht="14.25" hidden="false" customHeight="false" outlineLevel="0" collapsed="false">
      <c r="N11434" s="0" t="str">
        <f aca="false">IF(R11434=0,"",IF(Q11434=VLOOKUP(N11433+1,$B$8:$C$360,2,0),N11433+1,N11433))</f>
        <v/>
      </c>
      <c r="P11434" s="30"/>
      <c r="Q11434" s="30"/>
      <c r="R11434" s="35"/>
      <c r="S11434" s="35"/>
      <c r="T11434" s="35"/>
      <c r="U11434" s="35"/>
      <c r="V11434" s="35"/>
      <c r="W11434" s="35"/>
      <c r="X11434" s="35"/>
      <c r="Y11434" s="35"/>
    </row>
    <row r="11435" customFormat="false" ht="14.25" hidden="false" customHeight="false" outlineLevel="0" collapsed="false">
      <c r="N11435" s="0" t="str">
        <f aca="false">IF(R11435=0,"",IF(Q11435=VLOOKUP(N11434+1,$B$8:$C$360,2,0),N11434+1,N11434))</f>
        <v/>
      </c>
      <c r="P11435" s="30"/>
      <c r="Q11435" s="30"/>
      <c r="R11435" s="35"/>
      <c r="S11435" s="35"/>
      <c r="T11435" s="35"/>
      <c r="U11435" s="35"/>
      <c r="V11435" s="35"/>
      <c r="W11435" s="35"/>
      <c r="X11435" s="35"/>
      <c r="Y11435" s="35"/>
    </row>
    <row r="11436" customFormat="false" ht="14.25" hidden="false" customHeight="false" outlineLevel="0" collapsed="false">
      <c r="N11436" s="0" t="str">
        <f aca="false">IF(R11436=0,"",IF(Q11436=VLOOKUP(N11435+1,$B$8:$C$360,2,0),N11435+1,N11435))</f>
        <v/>
      </c>
      <c r="P11436" s="30"/>
      <c r="Q11436" s="30"/>
      <c r="R11436" s="35"/>
      <c r="S11436" s="35"/>
      <c r="T11436" s="35"/>
      <c r="U11436" s="35"/>
      <c r="V11436" s="35"/>
      <c r="W11436" s="35"/>
      <c r="X11436" s="35"/>
      <c r="Y11436" s="35"/>
    </row>
    <row r="11437" customFormat="false" ht="14.25" hidden="false" customHeight="false" outlineLevel="0" collapsed="false">
      <c r="N11437" s="0" t="str">
        <f aca="false">IF(R11437=0,"",IF(Q11437=VLOOKUP(N11436+1,$B$8:$C$360,2,0),N11436+1,N11436))</f>
        <v/>
      </c>
      <c r="P11437" s="30"/>
      <c r="Q11437" s="30"/>
      <c r="R11437" s="35"/>
      <c r="S11437" s="35"/>
      <c r="T11437" s="35"/>
      <c r="U11437" s="35"/>
      <c r="V11437" s="35"/>
      <c r="W11437" s="35"/>
      <c r="X11437" s="35"/>
      <c r="Y11437" s="35"/>
    </row>
    <row r="11438" customFormat="false" ht="14.25" hidden="false" customHeight="false" outlineLevel="0" collapsed="false">
      <c r="N11438" s="0" t="str">
        <f aca="false">IF(R11438=0,"",IF(Q11438=VLOOKUP(N11437+1,$B$8:$C$360,2,0),N11437+1,N11437))</f>
        <v/>
      </c>
      <c r="P11438" s="30"/>
      <c r="Q11438" s="30"/>
      <c r="R11438" s="35"/>
      <c r="S11438" s="35"/>
      <c r="T11438" s="35"/>
      <c r="U11438" s="35"/>
      <c r="V11438" s="35"/>
      <c r="W11438" s="35"/>
      <c r="X11438" s="35"/>
      <c r="Y11438" s="35"/>
    </row>
    <row r="11439" customFormat="false" ht="14.25" hidden="false" customHeight="false" outlineLevel="0" collapsed="false">
      <c r="N11439" s="0" t="str">
        <f aca="false">IF(R11439=0,"",IF(Q11439=VLOOKUP(N11438+1,$B$8:$C$360,2,0),N11438+1,N11438))</f>
        <v/>
      </c>
      <c r="P11439" s="30"/>
      <c r="Q11439" s="30"/>
      <c r="R11439" s="35"/>
      <c r="S11439" s="35"/>
      <c r="T11439" s="35"/>
      <c r="U11439" s="35"/>
      <c r="V11439" s="35"/>
      <c r="W11439" s="35"/>
      <c r="X11439" s="35"/>
      <c r="Y11439" s="35"/>
    </row>
    <row r="11440" customFormat="false" ht="14.25" hidden="false" customHeight="false" outlineLevel="0" collapsed="false">
      <c r="N11440" s="0" t="str">
        <f aca="false">IF(R11440=0,"",IF(Q11440=VLOOKUP(N11439+1,$B$8:$C$360,2,0),N11439+1,N11439))</f>
        <v/>
      </c>
      <c r="P11440" s="30"/>
      <c r="Q11440" s="30"/>
      <c r="R11440" s="35"/>
      <c r="S11440" s="35"/>
      <c r="T11440" s="35"/>
      <c r="U11440" s="35"/>
      <c r="V11440" s="35"/>
      <c r="W11440" s="35"/>
      <c r="X11440" s="35"/>
      <c r="Y11440" s="35"/>
    </row>
    <row r="11441" customFormat="false" ht="14.25" hidden="false" customHeight="false" outlineLevel="0" collapsed="false">
      <c r="N11441" s="0" t="str">
        <f aca="false">IF(R11441=0,"",IF(Q11441=VLOOKUP(N11440+1,$B$8:$C$360,2,0),N11440+1,N11440))</f>
        <v/>
      </c>
      <c r="P11441" s="30"/>
      <c r="Q11441" s="30"/>
      <c r="R11441" s="35"/>
      <c r="S11441" s="35"/>
      <c r="T11441" s="35"/>
      <c r="U11441" s="35"/>
      <c r="V11441" s="35"/>
      <c r="W11441" s="35"/>
      <c r="X11441" s="35"/>
      <c r="Y11441" s="35"/>
    </row>
    <row r="11442" customFormat="false" ht="14.25" hidden="false" customHeight="false" outlineLevel="0" collapsed="false">
      <c r="N11442" s="0" t="str">
        <f aca="false">IF(R11442=0,"",IF(Q11442=VLOOKUP(N11441+1,$B$8:$C$360,2,0),N11441+1,N11441))</f>
        <v/>
      </c>
      <c r="P11442" s="30"/>
      <c r="Q11442" s="30"/>
      <c r="R11442" s="35"/>
      <c r="S11442" s="35"/>
      <c r="T11442" s="35"/>
      <c r="U11442" s="35"/>
      <c r="V11442" s="35"/>
      <c r="W11442" s="35"/>
      <c r="X11442" s="35"/>
      <c r="Y11442" s="35"/>
    </row>
    <row r="11443" customFormat="false" ht="14.25" hidden="false" customHeight="false" outlineLevel="0" collapsed="false">
      <c r="N11443" s="0" t="str">
        <f aca="false">IF(R11443=0,"",IF(Q11443=VLOOKUP(N11442+1,$B$8:$C$360,2,0),N11442+1,N11442))</f>
        <v/>
      </c>
      <c r="P11443" s="30"/>
      <c r="Q11443" s="30"/>
      <c r="R11443" s="35"/>
      <c r="S11443" s="35"/>
      <c r="T11443" s="35"/>
      <c r="U11443" s="35"/>
      <c r="V11443" s="35"/>
      <c r="W11443" s="35"/>
      <c r="X11443" s="35"/>
      <c r="Y11443" s="35"/>
    </row>
    <row r="11444" customFormat="false" ht="14.25" hidden="false" customHeight="false" outlineLevel="0" collapsed="false">
      <c r="N11444" s="0" t="str">
        <f aca="false">IF(R11444=0,"",IF(Q11444=VLOOKUP(N11443+1,$B$8:$C$360,2,0),N11443+1,N11443))</f>
        <v/>
      </c>
      <c r="P11444" s="30"/>
      <c r="Q11444" s="30"/>
      <c r="R11444" s="35"/>
      <c r="S11444" s="35"/>
      <c r="T11444" s="35"/>
      <c r="U11444" s="35"/>
      <c r="V11444" s="35"/>
      <c r="W11444" s="35"/>
      <c r="X11444" s="35"/>
      <c r="Y11444" s="35"/>
    </row>
    <row r="11445" customFormat="false" ht="14.25" hidden="false" customHeight="false" outlineLevel="0" collapsed="false">
      <c r="N11445" s="0" t="str">
        <f aca="false">IF(R11445=0,"",IF(Q11445=VLOOKUP(N11444+1,$B$8:$C$360,2,0),N11444+1,N11444))</f>
        <v/>
      </c>
      <c r="P11445" s="30"/>
      <c r="Q11445" s="30"/>
      <c r="R11445" s="35"/>
      <c r="S11445" s="35"/>
      <c r="T11445" s="35"/>
      <c r="U11445" s="35"/>
      <c r="V11445" s="35"/>
      <c r="W11445" s="35"/>
      <c r="X11445" s="35"/>
      <c r="Y11445" s="35"/>
    </row>
    <row r="11446" customFormat="false" ht="14.25" hidden="false" customHeight="false" outlineLevel="0" collapsed="false">
      <c r="N11446" s="0" t="str">
        <f aca="false">IF(R11446=0,"",IF(Q11446=VLOOKUP(N11445+1,$B$8:$C$360,2,0),N11445+1,N11445))</f>
        <v/>
      </c>
      <c r="P11446" s="30"/>
      <c r="Q11446" s="30"/>
      <c r="R11446" s="35"/>
      <c r="S11446" s="35"/>
      <c r="T11446" s="35"/>
      <c r="U11446" s="35"/>
      <c r="V11446" s="35"/>
      <c r="W11446" s="35"/>
      <c r="X11446" s="35"/>
      <c r="Y11446" s="35"/>
    </row>
    <row r="11447" customFormat="false" ht="14.25" hidden="false" customHeight="false" outlineLevel="0" collapsed="false">
      <c r="N11447" s="0" t="str">
        <f aca="false">IF(R11447=0,"",IF(Q11447=VLOOKUP(N11446+1,$B$8:$C$360,2,0),N11446+1,N11446))</f>
        <v/>
      </c>
      <c r="P11447" s="30"/>
      <c r="Q11447" s="30"/>
      <c r="R11447" s="35"/>
      <c r="S11447" s="35"/>
      <c r="T11447" s="35"/>
      <c r="U11447" s="35"/>
      <c r="V11447" s="35"/>
      <c r="W11447" s="35"/>
      <c r="X11447" s="35"/>
      <c r="Y11447" s="35"/>
    </row>
    <row r="11448" customFormat="false" ht="14.25" hidden="false" customHeight="false" outlineLevel="0" collapsed="false">
      <c r="N11448" s="0" t="str">
        <f aca="false">IF(R11448=0,"",IF(Q11448=VLOOKUP(N11447+1,$B$8:$C$360,2,0),N11447+1,N11447))</f>
        <v/>
      </c>
      <c r="P11448" s="30"/>
      <c r="Q11448" s="30"/>
      <c r="R11448" s="35"/>
      <c r="S11448" s="35"/>
      <c r="T11448" s="35"/>
      <c r="U11448" s="35"/>
      <c r="V11448" s="35"/>
      <c r="W11448" s="35"/>
      <c r="X11448" s="35"/>
      <c r="Y11448" s="35"/>
    </row>
    <row r="11449" customFormat="false" ht="14.25" hidden="false" customHeight="false" outlineLevel="0" collapsed="false">
      <c r="N11449" s="0" t="str">
        <f aca="false">IF(R11449=0,"",IF(Q11449=VLOOKUP(N11448+1,$B$8:$C$360,2,0),N11448+1,N11448))</f>
        <v/>
      </c>
      <c r="P11449" s="30"/>
      <c r="Q11449" s="30"/>
      <c r="R11449" s="35"/>
      <c r="S11449" s="35"/>
      <c r="T11449" s="35"/>
      <c r="U11449" s="35"/>
      <c r="V11449" s="35"/>
      <c r="W11449" s="35"/>
      <c r="X11449" s="35"/>
      <c r="Y11449" s="35"/>
    </row>
    <row r="11450" customFormat="false" ht="14.25" hidden="false" customHeight="false" outlineLevel="0" collapsed="false">
      <c r="N11450" s="0" t="str">
        <f aca="false">IF(R11450=0,"",IF(Q11450=VLOOKUP(N11449+1,$B$8:$C$360,2,0),N11449+1,N11449))</f>
        <v/>
      </c>
      <c r="P11450" s="30"/>
      <c r="Q11450" s="30"/>
      <c r="R11450" s="35"/>
      <c r="S11450" s="35"/>
      <c r="T11450" s="35"/>
      <c r="U11450" s="35"/>
      <c r="V11450" s="35"/>
      <c r="W11450" s="35"/>
      <c r="X11450" s="35"/>
      <c r="Y11450" s="35"/>
    </row>
    <row r="11451" customFormat="false" ht="14.25" hidden="false" customHeight="false" outlineLevel="0" collapsed="false">
      <c r="N11451" s="0" t="str">
        <f aca="false">IF(R11451=0,"",IF(Q11451=VLOOKUP(N11450+1,$B$8:$C$360,2,0),N11450+1,N11450))</f>
        <v/>
      </c>
      <c r="P11451" s="30"/>
      <c r="Q11451" s="30"/>
      <c r="R11451" s="35"/>
      <c r="S11451" s="35"/>
      <c r="T11451" s="35"/>
      <c r="U11451" s="35"/>
      <c r="V11451" s="35"/>
      <c r="W11451" s="35"/>
      <c r="X11451" s="35"/>
      <c r="Y11451" s="35"/>
    </row>
    <row r="11452" customFormat="false" ht="14.25" hidden="false" customHeight="false" outlineLevel="0" collapsed="false">
      <c r="N11452" s="0" t="str">
        <f aca="false">IF(R11452=0,"",IF(Q11452=VLOOKUP(N11451+1,$B$8:$C$360,2,0),N11451+1,N11451))</f>
        <v/>
      </c>
      <c r="P11452" s="30"/>
      <c r="Q11452" s="30"/>
      <c r="R11452" s="35"/>
      <c r="S11452" s="35"/>
      <c r="T11452" s="35"/>
      <c r="U11452" s="35"/>
      <c r="V11452" s="35"/>
      <c r="W11452" s="35"/>
      <c r="X11452" s="35"/>
      <c r="Y11452" s="35"/>
    </row>
    <row r="11453" customFormat="false" ht="14.25" hidden="false" customHeight="false" outlineLevel="0" collapsed="false">
      <c r="N11453" s="0" t="str">
        <f aca="false">IF(R11453=0,"",IF(Q11453=VLOOKUP(N11452+1,$B$8:$C$360,2,0),N11452+1,N11452))</f>
        <v/>
      </c>
      <c r="P11453" s="30"/>
      <c r="Q11453" s="30"/>
      <c r="R11453" s="35"/>
      <c r="S11453" s="35"/>
      <c r="T11453" s="35"/>
      <c r="U11453" s="35"/>
      <c r="V11453" s="35"/>
      <c r="W11453" s="35"/>
      <c r="X11453" s="35"/>
      <c r="Y11453" s="35"/>
    </row>
    <row r="11454" customFormat="false" ht="14.25" hidden="false" customHeight="false" outlineLevel="0" collapsed="false">
      <c r="N11454" s="0" t="str">
        <f aca="false">IF(R11454=0,"",IF(Q11454=VLOOKUP(N11453+1,$B$8:$C$360,2,0),N11453+1,N11453))</f>
        <v/>
      </c>
      <c r="P11454" s="30"/>
      <c r="Q11454" s="30"/>
      <c r="R11454" s="35"/>
      <c r="S11454" s="35"/>
      <c r="T11454" s="35"/>
      <c r="U11454" s="35"/>
      <c r="V11454" s="35"/>
      <c r="W11454" s="35"/>
      <c r="X11454" s="35"/>
      <c r="Y11454" s="35"/>
    </row>
    <row r="11455" customFormat="false" ht="14.25" hidden="false" customHeight="false" outlineLevel="0" collapsed="false">
      <c r="N11455" s="0" t="str">
        <f aca="false">IF(R11455=0,"",IF(Q11455=VLOOKUP(N11454+1,$B$8:$C$360,2,0),N11454+1,N11454))</f>
        <v/>
      </c>
      <c r="P11455" s="30"/>
      <c r="Q11455" s="30"/>
      <c r="R11455" s="35"/>
      <c r="S11455" s="35"/>
      <c r="T11455" s="35"/>
      <c r="U11455" s="35"/>
      <c r="V11455" s="35"/>
      <c r="W11455" s="35"/>
      <c r="X11455" s="35"/>
      <c r="Y11455" s="35"/>
    </row>
    <row r="11456" customFormat="false" ht="14.25" hidden="false" customHeight="false" outlineLevel="0" collapsed="false">
      <c r="N11456" s="0" t="str">
        <f aca="false">IF(R11456=0,"",IF(Q11456=VLOOKUP(N11455+1,$B$8:$C$360,2,0),N11455+1,N11455))</f>
        <v/>
      </c>
      <c r="P11456" s="30"/>
      <c r="Q11456" s="30"/>
      <c r="R11456" s="35"/>
      <c r="S11456" s="35"/>
      <c r="T11456" s="35"/>
      <c r="U11456" s="35"/>
      <c r="V11456" s="35"/>
      <c r="W11456" s="35"/>
      <c r="X11456" s="35"/>
      <c r="Y11456" s="35"/>
    </row>
    <row r="11457" customFormat="false" ht="14.25" hidden="false" customHeight="false" outlineLevel="0" collapsed="false">
      <c r="N11457" s="0" t="str">
        <f aca="false">IF(R11457=0,"",IF(Q11457=VLOOKUP(N11456+1,$B$8:$C$360,2,0),N11456+1,N11456))</f>
        <v/>
      </c>
      <c r="P11457" s="30"/>
      <c r="Q11457" s="30"/>
      <c r="R11457" s="35"/>
      <c r="S11457" s="35"/>
      <c r="T11457" s="35"/>
      <c r="U11457" s="35"/>
      <c r="V11457" s="35"/>
      <c r="W11457" s="35"/>
      <c r="X11457" s="35"/>
      <c r="Y11457" s="35"/>
    </row>
    <row r="11458" customFormat="false" ht="14.25" hidden="false" customHeight="false" outlineLevel="0" collapsed="false">
      <c r="N11458" s="0" t="str">
        <f aca="false">IF(R11458=0,"",IF(Q11458=VLOOKUP(N11457+1,$B$8:$C$360,2,0),N11457+1,N11457))</f>
        <v/>
      </c>
      <c r="P11458" s="30"/>
      <c r="Q11458" s="30"/>
      <c r="R11458" s="35"/>
      <c r="S11458" s="35"/>
      <c r="T11458" s="35"/>
      <c r="U11458" s="35"/>
      <c r="V11458" s="35"/>
      <c r="W11458" s="35"/>
      <c r="X11458" s="35"/>
      <c r="Y11458" s="35"/>
    </row>
    <row r="11459" customFormat="false" ht="14.25" hidden="false" customHeight="false" outlineLevel="0" collapsed="false">
      <c r="N11459" s="0" t="str">
        <f aca="false">IF(R11459=0,"",IF(Q11459=VLOOKUP(N11458+1,$B$8:$C$360,2,0),N11458+1,N11458))</f>
        <v/>
      </c>
      <c r="P11459" s="30"/>
      <c r="Q11459" s="30"/>
      <c r="R11459" s="35"/>
      <c r="S11459" s="35"/>
      <c r="T11459" s="35"/>
      <c r="U11459" s="35"/>
      <c r="V11459" s="35"/>
      <c r="W11459" s="35"/>
      <c r="X11459" s="35"/>
      <c r="Y11459" s="35"/>
    </row>
    <row r="11460" customFormat="false" ht="14.25" hidden="false" customHeight="false" outlineLevel="0" collapsed="false">
      <c r="N11460" s="0" t="str">
        <f aca="false">IF(R11460=0,"",IF(Q11460=VLOOKUP(N11459+1,$B$8:$C$360,2,0),N11459+1,N11459))</f>
        <v/>
      </c>
      <c r="P11460" s="30"/>
      <c r="Q11460" s="30"/>
      <c r="R11460" s="35"/>
      <c r="S11460" s="35"/>
      <c r="T11460" s="35"/>
      <c r="U11460" s="35"/>
      <c r="V11460" s="35"/>
      <c r="W11460" s="35"/>
      <c r="X11460" s="35"/>
      <c r="Y11460" s="35"/>
    </row>
    <row r="11461" customFormat="false" ht="14.25" hidden="false" customHeight="false" outlineLevel="0" collapsed="false">
      <c r="N11461" s="0" t="str">
        <f aca="false">IF(R11461=0,"",IF(Q11461=VLOOKUP(N11460+1,$B$8:$C$360,2,0),N11460+1,N11460))</f>
        <v/>
      </c>
      <c r="P11461" s="30"/>
      <c r="Q11461" s="30"/>
      <c r="R11461" s="35"/>
      <c r="S11461" s="35"/>
      <c r="T11461" s="35"/>
      <c r="U11461" s="35"/>
      <c r="V11461" s="35"/>
      <c r="W11461" s="35"/>
      <c r="X11461" s="35"/>
      <c r="Y11461" s="35"/>
    </row>
    <row r="11462" customFormat="false" ht="14.25" hidden="false" customHeight="false" outlineLevel="0" collapsed="false">
      <c r="N11462" s="0" t="str">
        <f aca="false">IF(R11462=0,"",IF(Q11462=VLOOKUP(N11461+1,$B$8:$C$360,2,0),N11461+1,N11461))</f>
        <v/>
      </c>
      <c r="P11462" s="30"/>
      <c r="Q11462" s="30"/>
      <c r="R11462" s="35"/>
      <c r="S11462" s="35"/>
      <c r="T11462" s="35"/>
      <c r="U11462" s="35"/>
      <c r="V11462" s="35"/>
      <c r="W11462" s="35"/>
      <c r="X11462" s="35"/>
      <c r="Y11462" s="35"/>
    </row>
    <row r="11463" customFormat="false" ht="14.25" hidden="false" customHeight="false" outlineLevel="0" collapsed="false">
      <c r="N11463" s="0" t="str">
        <f aca="false">IF(R11463=0,"",IF(Q11463=VLOOKUP(N11462+1,$B$8:$C$360,2,0),N11462+1,N11462))</f>
        <v/>
      </c>
      <c r="P11463" s="30"/>
      <c r="Q11463" s="30"/>
      <c r="R11463" s="35"/>
      <c r="S11463" s="35"/>
      <c r="T11463" s="35"/>
      <c r="U11463" s="35"/>
      <c r="V11463" s="35"/>
      <c r="W11463" s="35"/>
      <c r="X11463" s="35"/>
      <c r="Y11463" s="35"/>
    </row>
    <row r="11464" customFormat="false" ht="14.25" hidden="false" customHeight="false" outlineLevel="0" collapsed="false">
      <c r="N11464" s="0" t="str">
        <f aca="false">IF(R11464=0,"",IF(Q11464=VLOOKUP(N11463+1,$B$8:$C$360,2,0),N11463+1,N11463))</f>
        <v/>
      </c>
      <c r="P11464" s="30"/>
      <c r="Q11464" s="30"/>
      <c r="R11464" s="35"/>
      <c r="S11464" s="35"/>
      <c r="T11464" s="35"/>
      <c r="U11464" s="35"/>
      <c r="V11464" s="35"/>
      <c r="W11464" s="35"/>
      <c r="X11464" s="35"/>
      <c r="Y11464" s="35"/>
    </row>
    <row r="11465" customFormat="false" ht="14.25" hidden="false" customHeight="false" outlineLevel="0" collapsed="false">
      <c r="N11465" s="0" t="str">
        <f aca="false">IF(R11465=0,"",IF(Q11465=VLOOKUP(N11464+1,$B$8:$C$360,2,0),N11464+1,N11464))</f>
        <v/>
      </c>
      <c r="P11465" s="30"/>
      <c r="Q11465" s="30"/>
      <c r="R11465" s="35"/>
      <c r="S11465" s="35"/>
      <c r="T11465" s="35"/>
      <c r="U11465" s="35"/>
      <c r="V11465" s="35"/>
      <c r="W11465" s="35"/>
      <c r="X11465" s="35"/>
      <c r="Y11465" s="35"/>
    </row>
    <row r="11466" customFormat="false" ht="14.25" hidden="false" customHeight="false" outlineLevel="0" collapsed="false">
      <c r="N11466" s="0" t="str">
        <f aca="false">IF(R11466=0,"",IF(Q11466=VLOOKUP(N11465+1,$B$8:$C$360,2,0),N11465+1,N11465))</f>
        <v/>
      </c>
      <c r="P11466" s="30"/>
      <c r="Q11466" s="30"/>
      <c r="R11466" s="35"/>
      <c r="S11466" s="35"/>
      <c r="T11466" s="35"/>
      <c r="U11466" s="35"/>
      <c r="V11466" s="35"/>
      <c r="W11466" s="35"/>
      <c r="X11466" s="35"/>
      <c r="Y11466" s="35"/>
    </row>
    <row r="11467" customFormat="false" ht="14.25" hidden="false" customHeight="false" outlineLevel="0" collapsed="false">
      <c r="N11467" s="0" t="str">
        <f aca="false">IF(R11467=0,"",IF(Q11467=VLOOKUP(N11466+1,$B$8:$C$360,2,0),N11466+1,N11466))</f>
        <v/>
      </c>
      <c r="P11467" s="30"/>
      <c r="Q11467" s="30"/>
      <c r="R11467" s="35"/>
      <c r="S11467" s="35"/>
      <c r="T11467" s="35"/>
      <c r="U11467" s="35"/>
      <c r="V11467" s="35"/>
      <c r="W11467" s="35"/>
      <c r="X11467" s="35"/>
      <c r="Y11467" s="35"/>
    </row>
    <row r="11468" customFormat="false" ht="14.25" hidden="false" customHeight="false" outlineLevel="0" collapsed="false">
      <c r="N11468" s="0" t="str">
        <f aca="false">IF(R11468=0,"",IF(Q11468=VLOOKUP(N11467+1,$B$8:$C$360,2,0),N11467+1,N11467))</f>
        <v/>
      </c>
      <c r="P11468" s="30"/>
      <c r="Q11468" s="30"/>
      <c r="R11468" s="35"/>
      <c r="S11468" s="35"/>
      <c r="T11468" s="35"/>
      <c r="U11468" s="35"/>
      <c r="V11468" s="35"/>
      <c r="W11468" s="35"/>
      <c r="X11468" s="35"/>
      <c r="Y11468" s="35"/>
    </row>
    <row r="11469" customFormat="false" ht="14.25" hidden="false" customHeight="false" outlineLevel="0" collapsed="false">
      <c r="N11469" s="0" t="str">
        <f aca="false">IF(R11469=0,"",IF(Q11469=VLOOKUP(N11468+1,$B$8:$C$360,2,0),N11468+1,N11468))</f>
        <v/>
      </c>
      <c r="P11469" s="30"/>
      <c r="Q11469" s="30"/>
      <c r="R11469" s="35"/>
      <c r="S11469" s="35"/>
      <c r="T11469" s="35"/>
      <c r="U11469" s="35"/>
      <c r="V11469" s="35"/>
      <c r="W11469" s="35"/>
      <c r="X11469" s="35"/>
      <c r="Y11469" s="35"/>
    </row>
    <row r="11470" customFormat="false" ht="14.25" hidden="false" customHeight="false" outlineLevel="0" collapsed="false">
      <c r="N11470" s="0" t="str">
        <f aca="false">IF(R11470=0,"",IF(Q11470=VLOOKUP(N11469+1,$B$8:$C$360,2,0),N11469+1,N11469))</f>
        <v/>
      </c>
      <c r="P11470" s="30"/>
      <c r="Q11470" s="30"/>
      <c r="R11470" s="35"/>
      <c r="S11470" s="35"/>
      <c r="T11470" s="35"/>
      <c r="U11470" s="35"/>
      <c r="V11470" s="35"/>
      <c r="W11470" s="35"/>
      <c r="X11470" s="35"/>
      <c r="Y11470" s="35"/>
    </row>
    <row r="11471" customFormat="false" ht="14.25" hidden="false" customHeight="false" outlineLevel="0" collapsed="false">
      <c r="N11471" s="0" t="str">
        <f aca="false">IF(R11471=0,"",IF(Q11471=VLOOKUP(N11470+1,$B$8:$C$360,2,0),N11470+1,N11470))</f>
        <v/>
      </c>
      <c r="P11471" s="30"/>
      <c r="Q11471" s="30"/>
      <c r="R11471" s="35"/>
      <c r="S11471" s="35"/>
      <c r="T11471" s="35"/>
      <c r="U11471" s="35"/>
      <c r="V11471" s="35"/>
      <c r="W11471" s="35"/>
      <c r="X11471" s="35"/>
      <c r="Y11471" s="35"/>
    </row>
    <row r="11472" customFormat="false" ht="14.25" hidden="false" customHeight="false" outlineLevel="0" collapsed="false">
      <c r="N11472" s="0" t="str">
        <f aca="false">IF(R11472=0,"",IF(Q11472=VLOOKUP(N11471+1,$B$8:$C$360,2,0),N11471+1,N11471))</f>
        <v/>
      </c>
      <c r="P11472" s="30"/>
      <c r="Q11472" s="30"/>
      <c r="R11472" s="35"/>
      <c r="S11472" s="35"/>
      <c r="T11472" s="35"/>
      <c r="U11472" s="35"/>
      <c r="V11472" s="35"/>
      <c r="W11472" s="35"/>
      <c r="X11472" s="35"/>
      <c r="Y11472" s="35"/>
    </row>
    <row r="11473" customFormat="false" ht="14.25" hidden="false" customHeight="false" outlineLevel="0" collapsed="false">
      <c r="N11473" s="0" t="str">
        <f aca="false">IF(R11473=0,"",IF(Q11473=VLOOKUP(N11472+1,$B$8:$C$360,2,0),N11472+1,N11472))</f>
        <v/>
      </c>
      <c r="P11473" s="30"/>
      <c r="Q11473" s="30"/>
      <c r="R11473" s="35"/>
      <c r="S11473" s="35"/>
      <c r="T11473" s="35"/>
      <c r="U11473" s="35"/>
      <c r="V11473" s="35"/>
      <c r="W11473" s="35"/>
      <c r="X11473" s="35"/>
      <c r="Y11473" s="35"/>
    </row>
    <row r="11474" customFormat="false" ht="14.25" hidden="false" customHeight="false" outlineLevel="0" collapsed="false">
      <c r="N11474" s="0" t="str">
        <f aca="false">IF(R11474=0,"",IF(Q11474=VLOOKUP(N11473+1,$B$8:$C$360,2,0),N11473+1,N11473))</f>
        <v/>
      </c>
      <c r="P11474" s="30"/>
      <c r="Q11474" s="30"/>
      <c r="R11474" s="35"/>
      <c r="S11474" s="35"/>
      <c r="T11474" s="35"/>
      <c r="U11474" s="35"/>
      <c r="V11474" s="35"/>
      <c r="W11474" s="35"/>
      <c r="X11474" s="35"/>
      <c r="Y11474" s="35"/>
    </row>
    <row r="11475" customFormat="false" ht="14.25" hidden="false" customHeight="false" outlineLevel="0" collapsed="false">
      <c r="N11475" s="0" t="str">
        <f aca="false">IF(R11475=0,"",IF(Q11475=VLOOKUP(N11474+1,$B$8:$C$360,2,0),N11474+1,N11474))</f>
        <v/>
      </c>
      <c r="P11475" s="30"/>
      <c r="Q11475" s="30"/>
      <c r="R11475" s="35"/>
      <c r="S11475" s="35"/>
      <c r="T11475" s="35"/>
      <c r="U11475" s="35"/>
      <c r="V11475" s="35"/>
      <c r="W11475" s="35"/>
      <c r="X11475" s="35"/>
      <c r="Y11475" s="35"/>
    </row>
    <row r="11476" customFormat="false" ht="14.25" hidden="false" customHeight="false" outlineLevel="0" collapsed="false">
      <c r="N11476" s="0" t="str">
        <f aca="false">IF(R11476=0,"",IF(Q11476=VLOOKUP(N11475+1,$B$8:$C$360,2,0),N11475+1,N11475))</f>
        <v/>
      </c>
      <c r="P11476" s="30"/>
      <c r="Q11476" s="30"/>
      <c r="R11476" s="35"/>
      <c r="S11476" s="35"/>
      <c r="T11476" s="35"/>
      <c r="U11476" s="35"/>
      <c r="V11476" s="35"/>
      <c r="W11476" s="35"/>
      <c r="X11476" s="35"/>
      <c r="Y11476" s="35"/>
    </row>
    <row r="11477" customFormat="false" ht="14.25" hidden="false" customHeight="false" outlineLevel="0" collapsed="false">
      <c r="N11477" s="0" t="str">
        <f aca="false">IF(R11477=0,"",IF(Q11477=VLOOKUP(N11476+1,$B$8:$C$360,2,0),N11476+1,N11476))</f>
        <v/>
      </c>
      <c r="P11477" s="30"/>
      <c r="Q11477" s="30"/>
      <c r="R11477" s="35"/>
      <c r="S11477" s="35"/>
      <c r="T11477" s="35"/>
      <c r="U11477" s="35"/>
      <c r="V11477" s="35"/>
      <c r="W11477" s="35"/>
      <c r="X11477" s="35"/>
      <c r="Y11477" s="35"/>
    </row>
    <row r="11478" customFormat="false" ht="14.25" hidden="false" customHeight="false" outlineLevel="0" collapsed="false">
      <c r="N11478" s="0" t="str">
        <f aca="false">IF(R11478=0,"",IF(Q11478=VLOOKUP(N11477+1,$B$8:$C$360,2,0),N11477+1,N11477))</f>
        <v/>
      </c>
      <c r="P11478" s="30"/>
      <c r="Q11478" s="30"/>
      <c r="R11478" s="35"/>
      <c r="S11478" s="35"/>
      <c r="T11478" s="35"/>
      <c r="U11478" s="35"/>
      <c r="V11478" s="35"/>
      <c r="W11478" s="35"/>
      <c r="X11478" s="35"/>
      <c r="Y11478" s="35"/>
    </row>
    <row r="11479" customFormat="false" ht="14.25" hidden="false" customHeight="false" outlineLevel="0" collapsed="false">
      <c r="N11479" s="0" t="str">
        <f aca="false">IF(R11479=0,"",IF(Q11479=VLOOKUP(N11478+1,$B$8:$C$360,2,0),N11478+1,N11478))</f>
        <v/>
      </c>
      <c r="P11479" s="30"/>
      <c r="Q11479" s="30"/>
      <c r="R11479" s="35"/>
      <c r="S11479" s="35"/>
      <c r="T11479" s="35"/>
      <c r="U11479" s="35"/>
      <c r="V11479" s="35"/>
      <c r="W11479" s="35"/>
      <c r="X11479" s="35"/>
      <c r="Y11479" s="35"/>
    </row>
    <row r="11480" customFormat="false" ht="14.25" hidden="false" customHeight="false" outlineLevel="0" collapsed="false">
      <c r="N11480" s="0" t="str">
        <f aca="false">IF(R11480=0,"",IF(Q11480=VLOOKUP(N11479+1,$B$8:$C$360,2,0),N11479+1,N11479))</f>
        <v/>
      </c>
      <c r="P11480" s="30"/>
      <c r="Q11480" s="30"/>
      <c r="R11480" s="35"/>
      <c r="S11480" s="35"/>
      <c r="T11480" s="35"/>
      <c r="U11480" s="35"/>
      <c r="V11480" s="35"/>
      <c r="W11480" s="35"/>
      <c r="X11480" s="35"/>
      <c r="Y11480" s="35"/>
    </row>
    <row r="11481" customFormat="false" ht="14.25" hidden="false" customHeight="false" outlineLevel="0" collapsed="false">
      <c r="N11481" s="0" t="str">
        <f aca="false">IF(R11481=0,"",IF(Q11481=VLOOKUP(N11480+1,$B$8:$C$360,2,0),N11480+1,N11480))</f>
        <v/>
      </c>
      <c r="P11481" s="30"/>
      <c r="Q11481" s="30"/>
      <c r="R11481" s="35"/>
      <c r="S11481" s="35"/>
      <c r="T11481" s="35"/>
      <c r="U11481" s="35"/>
      <c r="V11481" s="35"/>
      <c r="W11481" s="35"/>
      <c r="X11481" s="35"/>
      <c r="Y11481" s="35"/>
    </row>
    <row r="11482" customFormat="false" ht="14.25" hidden="false" customHeight="false" outlineLevel="0" collapsed="false">
      <c r="N11482" s="0" t="str">
        <f aca="false">IF(R11482=0,"",IF(Q11482=VLOOKUP(N11481+1,$B$8:$C$360,2,0),N11481+1,N11481))</f>
        <v/>
      </c>
      <c r="P11482" s="30"/>
      <c r="Q11482" s="30"/>
      <c r="R11482" s="35"/>
      <c r="S11482" s="35"/>
      <c r="T11482" s="35"/>
      <c r="U11482" s="35"/>
      <c r="V11482" s="35"/>
      <c r="W11482" s="35"/>
      <c r="X11482" s="35"/>
      <c r="Y11482" s="35"/>
    </row>
    <row r="11483" customFormat="false" ht="14.25" hidden="false" customHeight="false" outlineLevel="0" collapsed="false">
      <c r="N11483" s="0" t="str">
        <f aca="false">IF(R11483=0,"",IF(Q11483=VLOOKUP(N11482+1,$B$8:$C$360,2,0),N11482+1,N11482))</f>
        <v/>
      </c>
      <c r="P11483" s="30"/>
      <c r="Q11483" s="30"/>
      <c r="R11483" s="35"/>
      <c r="S11483" s="35"/>
      <c r="T11483" s="35"/>
      <c r="U11483" s="35"/>
      <c r="V11483" s="35"/>
      <c r="W11483" s="35"/>
      <c r="X11483" s="35"/>
      <c r="Y11483" s="35"/>
    </row>
    <row r="11484" customFormat="false" ht="14.25" hidden="false" customHeight="false" outlineLevel="0" collapsed="false">
      <c r="N11484" s="0" t="str">
        <f aca="false">IF(R11484=0,"",IF(Q11484=VLOOKUP(N11483+1,$B$8:$C$360,2,0),N11483+1,N11483))</f>
        <v/>
      </c>
      <c r="P11484" s="30"/>
      <c r="Q11484" s="30"/>
      <c r="R11484" s="35"/>
      <c r="S11484" s="35"/>
      <c r="T11484" s="35"/>
      <c r="U11484" s="35"/>
      <c r="V11484" s="35"/>
      <c r="W11484" s="35"/>
      <c r="X11484" s="35"/>
      <c r="Y11484" s="35"/>
    </row>
    <row r="11485" customFormat="false" ht="14.25" hidden="false" customHeight="false" outlineLevel="0" collapsed="false">
      <c r="N11485" s="0" t="str">
        <f aca="false">IF(R11485=0,"",IF(Q11485=VLOOKUP(N11484+1,$B$8:$C$360,2,0),N11484+1,N11484))</f>
        <v/>
      </c>
      <c r="P11485" s="30"/>
      <c r="Q11485" s="30"/>
      <c r="R11485" s="35"/>
      <c r="S11485" s="35"/>
      <c r="T11485" s="35"/>
      <c r="U11485" s="35"/>
      <c r="V11485" s="35"/>
      <c r="W11485" s="35"/>
      <c r="X11485" s="35"/>
      <c r="Y11485" s="35"/>
    </row>
    <row r="11486" customFormat="false" ht="14.25" hidden="false" customHeight="false" outlineLevel="0" collapsed="false">
      <c r="N11486" s="0" t="str">
        <f aca="false">IF(R11486=0,"",IF(Q11486=VLOOKUP(N11485+1,$B$8:$C$360,2,0),N11485+1,N11485))</f>
        <v/>
      </c>
      <c r="P11486" s="30"/>
      <c r="Q11486" s="30"/>
      <c r="R11486" s="35"/>
      <c r="S11486" s="35"/>
      <c r="T11486" s="35"/>
      <c r="U11486" s="35"/>
      <c r="V11486" s="35"/>
      <c r="W11486" s="35"/>
      <c r="X11486" s="35"/>
      <c r="Y11486" s="35"/>
    </row>
    <row r="11487" customFormat="false" ht="14.25" hidden="false" customHeight="false" outlineLevel="0" collapsed="false">
      <c r="N11487" s="0" t="str">
        <f aca="false">IF(R11487=0,"",IF(Q11487=VLOOKUP(N11486+1,$B$8:$C$360,2,0),N11486+1,N11486))</f>
        <v/>
      </c>
      <c r="P11487" s="30"/>
      <c r="Q11487" s="30"/>
      <c r="R11487" s="35"/>
      <c r="S11487" s="35"/>
      <c r="T11487" s="35"/>
      <c r="U11487" s="35"/>
      <c r="V11487" s="35"/>
      <c r="W11487" s="35"/>
      <c r="X11487" s="35"/>
      <c r="Y11487" s="35"/>
    </row>
    <row r="11488" customFormat="false" ht="14.25" hidden="false" customHeight="false" outlineLevel="0" collapsed="false">
      <c r="N11488" s="0" t="str">
        <f aca="false">IF(R11488=0,"",IF(Q11488=VLOOKUP(N11487+1,$B$8:$C$360,2,0),N11487+1,N11487))</f>
        <v/>
      </c>
      <c r="P11488" s="30"/>
      <c r="Q11488" s="30"/>
      <c r="R11488" s="35"/>
      <c r="S11488" s="35"/>
      <c r="T11488" s="35"/>
      <c r="U11488" s="35"/>
      <c r="V11488" s="35"/>
      <c r="W11488" s="35"/>
      <c r="X11488" s="35"/>
      <c r="Y11488" s="35"/>
    </row>
    <row r="11489" customFormat="false" ht="14.25" hidden="false" customHeight="false" outlineLevel="0" collapsed="false">
      <c r="N11489" s="0" t="str">
        <f aca="false">IF(R11489=0,"",IF(Q11489=VLOOKUP(N11488+1,$B$8:$C$360,2,0),N11488+1,N11488))</f>
        <v/>
      </c>
      <c r="P11489" s="30"/>
      <c r="Q11489" s="30"/>
      <c r="R11489" s="35"/>
      <c r="S11489" s="35"/>
      <c r="T11489" s="35"/>
      <c r="U11489" s="35"/>
      <c r="V11489" s="35"/>
      <c r="W11489" s="35"/>
      <c r="X11489" s="35"/>
      <c r="Y11489" s="35"/>
    </row>
    <row r="11490" customFormat="false" ht="14.25" hidden="false" customHeight="false" outlineLevel="0" collapsed="false">
      <c r="N11490" s="0" t="str">
        <f aca="false">IF(R11490=0,"",IF(Q11490=VLOOKUP(N11489+1,$B$8:$C$360,2,0),N11489+1,N11489))</f>
        <v/>
      </c>
      <c r="P11490" s="30"/>
      <c r="Q11490" s="30"/>
      <c r="R11490" s="35"/>
      <c r="S11490" s="35"/>
      <c r="T11490" s="35"/>
      <c r="U11490" s="35"/>
      <c r="V11490" s="35"/>
      <c r="W11490" s="35"/>
      <c r="X11490" s="35"/>
      <c r="Y11490" s="35"/>
    </row>
    <row r="11491" customFormat="false" ht="14.25" hidden="false" customHeight="false" outlineLevel="0" collapsed="false">
      <c r="N11491" s="0" t="str">
        <f aca="false">IF(R11491=0,"",IF(Q11491=VLOOKUP(N11490+1,$B$8:$C$360,2,0),N11490+1,N11490))</f>
        <v/>
      </c>
      <c r="P11491" s="30"/>
      <c r="Q11491" s="30"/>
      <c r="R11491" s="35"/>
      <c r="S11491" s="35"/>
      <c r="T11491" s="35"/>
      <c r="U11491" s="35"/>
      <c r="V11491" s="35"/>
      <c r="W11491" s="35"/>
      <c r="X11491" s="35"/>
      <c r="Y11491" s="35"/>
    </row>
    <row r="11492" customFormat="false" ht="14.25" hidden="false" customHeight="false" outlineLevel="0" collapsed="false">
      <c r="N11492" s="0" t="str">
        <f aca="false">IF(R11492=0,"",IF(Q11492=VLOOKUP(N11491+1,$B$8:$C$360,2,0),N11491+1,N11491))</f>
        <v/>
      </c>
      <c r="P11492" s="30"/>
      <c r="Q11492" s="30"/>
      <c r="R11492" s="35"/>
      <c r="S11492" s="35"/>
      <c r="T11492" s="35"/>
      <c r="U11492" s="35"/>
      <c r="V11492" s="35"/>
      <c r="W11492" s="35"/>
      <c r="X11492" s="35"/>
      <c r="Y11492" s="35"/>
    </row>
    <row r="11493" customFormat="false" ht="14.25" hidden="false" customHeight="false" outlineLevel="0" collapsed="false">
      <c r="N11493" s="0" t="str">
        <f aca="false">IF(R11493=0,"",IF(Q11493=VLOOKUP(N11492+1,$B$8:$C$360,2,0),N11492+1,N11492))</f>
        <v/>
      </c>
      <c r="P11493" s="30"/>
      <c r="Q11493" s="30"/>
      <c r="R11493" s="35"/>
      <c r="S11493" s="35"/>
      <c r="T11493" s="35"/>
      <c r="U11493" s="35"/>
      <c r="V11493" s="35"/>
      <c r="W11493" s="35"/>
      <c r="X11493" s="35"/>
      <c r="Y11493" s="35"/>
    </row>
    <row r="11494" customFormat="false" ht="14.25" hidden="false" customHeight="false" outlineLevel="0" collapsed="false">
      <c r="N11494" s="0" t="str">
        <f aca="false">IF(R11494=0,"",IF(Q11494=VLOOKUP(N11493+1,$B$8:$C$360,2,0),N11493+1,N11493))</f>
        <v/>
      </c>
      <c r="P11494" s="30"/>
      <c r="Q11494" s="30"/>
      <c r="R11494" s="35"/>
      <c r="S11494" s="35"/>
      <c r="T11494" s="35"/>
      <c r="U11494" s="35"/>
      <c r="V11494" s="35"/>
      <c r="W11494" s="35"/>
      <c r="X11494" s="35"/>
      <c r="Y11494" s="35"/>
    </row>
    <row r="11495" customFormat="false" ht="14.25" hidden="false" customHeight="false" outlineLevel="0" collapsed="false">
      <c r="N11495" s="0" t="str">
        <f aca="false">IF(R11495=0,"",IF(Q11495=VLOOKUP(N11494+1,$B$8:$C$360,2,0),N11494+1,N11494))</f>
        <v/>
      </c>
      <c r="P11495" s="30"/>
      <c r="Q11495" s="30"/>
      <c r="R11495" s="35"/>
      <c r="S11495" s="35"/>
      <c r="T11495" s="35"/>
      <c r="U11495" s="35"/>
      <c r="V11495" s="35"/>
      <c r="W11495" s="35"/>
      <c r="X11495" s="35"/>
      <c r="Y11495" s="35"/>
    </row>
    <row r="11496" customFormat="false" ht="14.25" hidden="false" customHeight="false" outlineLevel="0" collapsed="false">
      <c r="N11496" s="0" t="str">
        <f aca="false">IF(R11496=0,"",IF(Q11496=VLOOKUP(N11495+1,$B$8:$C$360,2,0),N11495+1,N11495))</f>
        <v/>
      </c>
      <c r="P11496" s="30"/>
      <c r="Q11496" s="30"/>
      <c r="R11496" s="35"/>
      <c r="S11496" s="35"/>
      <c r="T11496" s="35"/>
      <c r="U11496" s="35"/>
      <c r="V11496" s="35"/>
      <c r="W11496" s="35"/>
      <c r="X11496" s="35"/>
      <c r="Y11496" s="35"/>
    </row>
    <row r="11497" customFormat="false" ht="14.25" hidden="false" customHeight="false" outlineLevel="0" collapsed="false">
      <c r="N11497" s="0" t="str">
        <f aca="false">IF(R11497=0,"",IF(Q11497=VLOOKUP(N11496+1,$B$8:$C$360,2,0),N11496+1,N11496))</f>
        <v/>
      </c>
      <c r="P11497" s="30"/>
      <c r="Q11497" s="30"/>
      <c r="R11497" s="35"/>
      <c r="S11497" s="35"/>
      <c r="T11497" s="35"/>
      <c r="U11497" s="35"/>
      <c r="V11497" s="35"/>
      <c r="W11497" s="35"/>
      <c r="X11497" s="35"/>
      <c r="Y11497" s="35"/>
    </row>
    <row r="11498" customFormat="false" ht="14.25" hidden="false" customHeight="false" outlineLevel="0" collapsed="false">
      <c r="N11498" s="0" t="str">
        <f aca="false">IF(R11498=0,"",IF(Q11498=VLOOKUP(N11497+1,$B$8:$C$360,2,0),N11497+1,N11497))</f>
        <v/>
      </c>
      <c r="P11498" s="30"/>
      <c r="Q11498" s="30"/>
      <c r="R11498" s="35"/>
      <c r="S11498" s="35"/>
      <c r="T11498" s="35"/>
      <c r="U11498" s="35"/>
      <c r="V11498" s="35"/>
      <c r="W11498" s="35"/>
      <c r="X11498" s="35"/>
      <c r="Y11498" s="35"/>
    </row>
    <row r="11499" customFormat="false" ht="14.25" hidden="false" customHeight="false" outlineLevel="0" collapsed="false">
      <c r="N11499" s="0" t="str">
        <f aca="false">IF(R11499=0,"",IF(Q11499=VLOOKUP(N11498+1,$B$8:$C$360,2,0),N11498+1,N11498))</f>
        <v/>
      </c>
      <c r="P11499" s="30"/>
      <c r="Q11499" s="30"/>
      <c r="R11499" s="35"/>
      <c r="S11499" s="35"/>
      <c r="T11499" s="35"/>
      <c r="U11499" s="35"/>
      <c r="V11499" s="35"/>
      <c r="W11499" s="35"/>
      <c r="X11499" s="35"/>
      <c r="Y11499" s="35"/>
    </row>
    <row r="11500" customFormat="false" ht="14.25" hidden="false" customHeight="false" outlineLevel="0" collapsed="false">
      <c r="N11500" s="0" t="str">
        <f aca="false">IF(R11500=0,"",IF(Q11500=VLOOKUP(N11499+1,$B$8:$C$360,2,0),N11499+1,N11499))</f>
        <v/>
      </c>
      <c r="P11500" s="30"/>
      <c r="Q11500" s="30"/>
      <c r="R11500" s="35"/>
      <c r="S11500" s="35"/>
      <c r="T11500" s="35"/>
      <c r="U11500" s="35"/>
      <c r="V11500" s="35"/>
      <c r="W11500" s="35"/>
      <c r="X11500" s="35"/>
      <c r="Y11500" s="35"/>
    </row>
    <row r="11501" customFormat="false" ht="14.25" hidden="false" customHeight="false" outlineLevel="0" collapsed="false">
      <c r="N11501" s="0" t="str">
        <f aca="false">IF(R11501=0,"",IF(Q11501=VLOOKUP(N11500+1,$B$8:$C$360,2,0),N11500+1,N11500))</f>
        <v/>
      </c>
      <c r="P11501" s="30"/>
      <c r="Q11501" s="30"/>
      <c r="R11501" s="35"/>
      <c r="S11501" s="35"/>
      <c r="T11501" s="35"/>
      <c r="U11501" s="35"/>
      <c r="V11501" s="35"/>
      <c r="W11501" s="35"/>
      <c r="X11501" s="35"/>
      <c r="Y11501" s="35"/>
    </row>
    <row r="11502" customFormat="false" ht="14.25" hidden="false" customHeight="false" outlineLevel="0" collapsed="false">
      <c r="N11502" s="0" t="str">
        <f aca="false">IF(R11502=0,"",IF(Q11502=VLOOKUP(N11501+1,$B$8:$C$360,2,0),N11501+1,N11501))</f>
        <v/>
      </c>
      <c r="P11502" s="30"/>
      <c r="Q11502" s="30"/>
      <c r="R11502" s="35"/>
      <c r="S11502" s="35"/>
      <c r="T11502" s="35"/>
      <c r="U11502" s="35"/>
      <c r="V11502" s="35"/>
      <c r="W11502" s="35"/>
      <c r="X11502" s="35"/>
      <c r="Y11502" s="35"/>
    </row>
    <row r="11503" customFormat="false" ht="14.25" hidden="false" customHeight="false" outlineLevel="0" collapsed="false">
      <c r="N11503" s="0" t="str">
        <f aca="false">IF(R11503=0,"",IF(Q11503=VLOOKUP(N11502+1,$B$8:$C$360,2,0),N11502+1,N11502))</f>
        <v/>
      </c>
      <c r="P11503" s="30"/>
      <c r="Q11503" s="30"/>
      <c r="R11503" s="35"/>
      <c r="S11503" s="35"/>
      <c r="T11503" s="35"/>
      <c r="U11503" s="35"/>
      <c r="V11503" s="35"/>
      <c r="W11503" s="35"/>
      <c r="X11503" s="35"/>
      <c r="Y11503" s="35"/>
    </row>
    <row r="11504" customFormat="false" ht="14.25" hidden="false" customHeight="false" outlineLevel="0" collapsed="false">
      <c r="N11504" s="0" t="str">
        <f aca="false">IF(R11504=0,"",IF(Q11504=VLOOKUP(N11503+1,$B$8:$C$360,2,0),N11503+1,N11503))</f>
        <v/>
      </c>
      <c r="P11504" s="30"/>
      <c r="Q11504" s="30"/>
      <c r="R11504" s="35"/>
      <c r="S11504" s="35"/>
      <c r="T11504" s="35"/>
      <c r="U11504" s="35"/>
      <c r="V11504" s="35"/>
      <c r="W11504" s="35"/>
      <c r="X11504" s="35"/>
      <c r="Y11504" s="35"/>
    </row>
    <row r="11505" customFormat="false" ht="14.25" hidden="false" customHeight="false" outlineLevel="0" collapsed="false">
      <c r="N11505" s="0" t="str">
        <f aca="false">IF(R11505=0,"",IF(Q11505=VLOOKUP(N11504+1,$B$8:$C$360,2,0),N11504+1,N11504))</f>
        <v/>
      </c>
      <c r="P11505" s="30"/>
      <c r="Q11505" s="30"/>
      <c r="R11505" s="35"/>
      <c r="S11505" s="35"/>
      <c r="T11505" s="35"/>
      <c r="U11505" s="35"/>
      <c r="V11505" s="35"/>
      <c r="W11505" s="35"/>
      <c r="X11505" s="35"/>
      <c r="Y11505" s="35"/>
    </row>
    <row r="11506" customFormat="false" ht="14.25" hidden="false" customHeight="false" outlineLevel="0" collapsed="false">
      <c r="N11506" s="0" t="str">
        <f aca="false">IF(R11506=0,"",IF(Q11506=VLOOKUP(N11505+1,$B$8:$C$360,2,0),N11505+1,N11505))</f>
        <v/>
      </c>
      <c r="P11506" s="30"/>
      <c r="Q11506" s="30"/>
      <c r="R11506" s="35"/>
      <c r="S11506" s="35"/>
      <c r="T11506" s="35"/>
      <c r="U11506" s="35"/>
      <c r="V11506" s="35"/>
      <c r="W11506" s="35"/>
      <c r="X11506" s="35"/>
      <c r="Y11506" s="35"/>
    </row>
    <row r="11507" customFormat="false" ht="14.25" hidden="false" customHeight="false" outlineLevel="0" collapsed="false">
      <c r="N11507" s="0" t="str">
        <f aca="false">IF(R11507=0,"",IF(Q11507=VLOOKUP(N11506+1,$B$8:$C$360,2,0),N11506+1,N11506))</f>
        <v/>
      </c>
      <c r="P11507" s="30"/>
      <c r="Q11507" s="30"/>
      <c r="R11507" s="35"/>
      <c r="S11507" s="35"/>
      <c r="T11507" s="35"/>
      <c r="U11507" s="35"/>
      <c r="V11507" s="35"/>
      <c r="W11507" s="35"/>
      <c r="X11507" s="35"/>
      <c r="Y11507" s="35"/>
    </row>
    <row r="11508" customFormat="false" ht="14.25" hidden="false" customHeight="false" outlineLevel="0" collapsed="false">
      <c r="N11508" s="0" t="str">
        <f aca="false">IF(R11508=0,"",IF(Q11508=VLOOKUP(N11507+1,$B$8:$C$360,2,0),N11507+1,N11507))</f>
        <v/>
      </c>
      <c r="P11508" s="30"/>
      <c r="Q11508" s="30"/>
      <c r="R11508" s="35"/>
      <c r="S11508" s="35"/>
      <c r="T11508" s="35"/>
      <c r="U11508" s="35"/>
      <c r="V11508" s="35"/>
      <c r="W11508" s="35"/>
      <c r="X11508" s="35"/>
      <c r="Y11508" s="35"/>
    </row>
    <row r="11509" customFormat="false" ht="14.25" hidden="false" customHeight="false" outlineLevel="0" collapsed="false">
      <c r="N11509" s="0" t="str">
        <f aca="false">IF(R11509=0,"",IF(Q11509=VLOOKUP(N11508+1,$B$8:$C$360,2,0),N11508+1,N11508))</f>
        <v/>
      </c>
      <c r="P11509" s="30"/>
      <c r="Q11509" s="30"/>
      <c r="R11509" s="35"/>
      <c r="S11509" s="35"/>
      <c r="T11509" s="35"/>
      <c r="U11509" s="35"/>
      <c r="V11509" s="35"/>
      <c r="W11509" s="35"/>
      <c r="X11509" s="35"/>
      <c r="Y11509" s="35"/>
    </row>
    <row r="11510" customFormat="false" ht="14.25" hidden="false" customHeight="false" outlineLevel="0" collapsed="false">
      <c r="N11510" s="0" t="str">
        <f aca="false">IF(R11510=0,"",IF(Q11510=VLOOKUP(N11509+1,$B$8:$C$360,2,0),N11509+1,N11509))</f>
        <v/>
      </c>
      <c r="P11510" s="30"/>
      <c r="Q11510" s="30"/>
      <c r="R11510" s="35"/>
      <c r="S11510" s="35"/>
      <c r="T11510" s="35"/>
      <c r="U11510" s="35"/>
      <c r="V11510" s="35"/>
      <c r="W11510" s="35"/>
      <c r="X11510" s="35"/>
      <c r="Y11510" s="35"/>
    </row>
    <row r="11511" customFormat="false" ht="14.25" hidden="false" customHeight="false" outlineLevel="0" collapsed="false">
      <c r="N11511" s="0" t="str">
        <f aca="false">IF(R11511=0,"",IF(Q11511=VLOOKUP(N11510+1,$B$8:$C$360,2,0),N11510+1,N11510))</f>
        <v/>
      </c>
      <c r="P11511" s="30"/>
      <c r="Q11511" s="30"/>
      <c r="R11511" s="35"/>
      <c r="S11511" s="35"/>
      <c r="T11511" s="35"/>
      <c r="U11511" s="35"/>
      <c r="V11511" s="35"/>
      <c r="W11511" s="35"/>
      <c r="X11511" s="35"/>
      <c r="Y11511" s="35"/>
    </row>
    <row r="11512" customFormat="false" ht="14.25" hidden="false" customHeight="false" outlineLevel="0" collapsed="false">
      <c r="N11512" s="0" t="str">
        <f aca="false">IF(R11512=0,"",IF(Q11512=VLOOKUP(N11511+1,$B$8:$C$360,2,0),N11511+1,N11511))</f>
        <v/>
      </c>
      <c r="P11512" s="30"/>
      <c r="Q11512" s="30"/>
      <c r="R11512" s="35"/>
      <c r="S11512" s="35"/>
      <c r="T11512" s="35"/>
      <c r="U11512" s="35"/>
      <c r="V11512" s="35"/>
      <c r="W11512" s="35"/>
      <c r="X11512" s="35"/>
      <c r="Y11512" s="35"/>
    </row>
    <row r="11513" customFormat="false" ht="14.25" hidden="false" customHeight="false" outlineLevel="0" collapsed="false">
      <c r="N11513" s="0" t="str">
        <f aca="false">IF(R11513=0,"",IF(Q11513=VLOOKUP(N11512+1,$B$8:$C$360,2,0),N11512+1,N11512))</f>
        <v/>
      </c>
      <c r="P11513" s="30"/>
      <c r="Q11513" s="30"/>
      <c r="R11513" s="35"/>
      <c r="S11513" s="35"/>
      <c r="T11513" s="35"/>
      <c r="U11513" s="35"/>
      <c r="V11513" s="35"/>
      <c r="W11513" s="35"/>
      <c r="X11513" s="35"/>
      <c r="Y11513" s="35"/>
    </row>
    <row r="11514" customFormat="false" ht="14.25" hidden="false" customHeight="false" outlineLevel="0" collapsed="false">
      <c r="N11514" s="0" t="str">
        <f aca="false">IF(R11514=0,"",IF(Q11514=VLOOKUP(N11513+1,$B$8:$C$360,2,0),N11513+1,N11513))</f>
        <v/>
      </c>
      <c r="P11514" s="30"/>
      <c r="Q11514" s="30"/>
      <c r="R11514" s="35"/>
      <c r="S11514" s="35"/>
      <c r="T11514" s="35"/>
      <c r="U11514" s="35"/>
      <c r="V11514" s="35"/>
      <c r="W11514" s="35"/>
      <c r="X11514" s="35"/>
      <c r="Y11514" s="35"/>
    </row>
    <row r="11515" customFormat="false" ht="14.25" hidden="false" customHeight="false" outlineLevel="0" collapsed="false">
      <c r="N11515" s="0" t="str">
        <f aca="false">IF(R11515=0,"",IF(Q11515=VLOOKUP(N11514+1,$B$8:$C$360,2,0),N11514+1,N11514))</f>
        <v/>
      </c>
      <c r="P11515" s="30"/>
      <c r="Q11515" s="30"/>
      <c r="R11515" s="35"/>
      <c r="S11515" s="35"/>
      <c r="T11515" s="35"/>
      <c r="U11515" s="35"/>
      <c r="V11515" s="35"/>
      <c r="W11515" s="35"/>
      <c r="X11515" s="35"/>
      <c r="Y11515" s="35"/>
    </row>
    <row r="11516" customFormat="false" ht="14.25" hidden="false" customHeight="false" outlineLevel="0" collapsed="false">
      <c r="N11516" s="0" t="str">
        <f aca="false">IF(R11516=0,"",IF(Q11516=VLOOKUP(N11515+1,$B$8:$C$360,2,0),N11515+1,N11515))</f>
        <v/>
      </c>
      <c r="P11516" s="30"/>
      <c r="Q11516" s="30"/>
      <c r="R11516" s="35"/>
      <c r="S11516" s="35"/>
      <c r="T11516" s="35"/>
      <c r="U11516" s="35"/>
      <c r="V11516" s="35"/>
      <c r="W11516" s="35"/>
      <c r="X11516" s="35"/>
      <c r="Y11516" s="35"/>
    </row>
    <row r="11517" customFormat="false" ht="14.25" hidden="false" customHeight="false" outlineLevel="0" collapsed="false">
      <c r="N11517" s="0" t="str">
        <f aca="false">IF(R11517=0,"",IF(Q11517=VLOOKUP(N11516+1,$B$8:$C$360,2,0),N11516+1,N11516))</f>
        <v/>
      </c>
      <c r="P11517" s="30"/>
      <c r="Q11517" s="30"/>
      <c r="R11517" s="35"/>
      <c r="S11517" s="35"/>
      <c r="T11517" s="35"/>
      <c r="U11517" s="35"/>
      <c r="V11517" s="35"/>
      <c r="W11517" s="35"/>
      <c r="X11517" s="35"/>
      <c r="Y11517" s="35"/>
    </row>
    <row r="11518" customFormat="false" ht="14.25" hidden="false" customHeight="false" outlineLevel="0" collapsed="false">
      <c r="N11518" s="0" t="str">
        <f aca="false">IF(R11518=0,"",IF(Q11518=VLOOKUP(N11517+1,$B$8:$C$360,2,0),N11517+1,N11517))</f>
        <v/>
      </c>
      <c r="P11518" s="30"/>
      <c r="Q11518" s="30"/>
      <c r="R11518" s="35"/>
      <c r="S11518" s="35"/>
      <c r="T11518" s="35"/>
      <c r="U11518" s="35"/>
      <c r="V11518" s="35"/>
      <c r="W11518" s="35"/>
      <c r="X11518" s="35"/>
      <c r="Y11518" s="35"/>
    </row>
    <row r="11519" customFormat="false" ht="14.25" hidden="false" customHeight="false" outlineLevel="0" collapsed="false">
      <c r="N11519" s="0" t="str">
        <f aca="false">IF(R11519=0,"",IF(Q11519=VLOOKUP(N11518+1,$B$8:$C$360,2,0),N11518+1,N11518))</f>
        <v/>
      </c>
      <c r="P11519" s="30"/>
      <c r="Q11519" s="30"/>
      <c r="R11519" s="35"/>
      <c r="S11519" s="35"/>
      <c r="T11519" s="35"/>
      <c r="U11519" s="35"/>
      <c r="V11519" s="35"/>
      <c r="W11519" s="35"/>
      <c r="X11519" s="35"/>
      <c r="Y11519" s="35"/>
    </row>
    <row r="11520" customFormat="false" ht="14.25" hidden="false" customHeight="false" outlineLevel="0" collapsed="false">
      <c r="N11520" s="0" t="str">
        <f aca="false">IF(R11520=0,"",IF(Q11520=VLOOKUP(N11519+1,$B$8:$C$360,2,0),N11519+1,N11519))</f>
        <v/>
      </c>
      <c r="P11520" s="30"/>
      <c r="Q11520" s="30"/>
      <c r="R11520" s="35"/>
      <c r="S11520" s="35"/>
      <c r="T11520" s="35"/>
      <c r="U11520" s="35"/>
      <c r="V11520" s="35"/>
      <c r="W11520" s="35"/>
      <c r="X11520" s="35"/>
      <c r="Y11520" s="35"/>
    </row>
    <row r="11521" customFormat="false" ht="14.25" hidden="false" customHeight="false" outlineLevel="0" collapsed="false">
      <c r="N11521" s="0" t="str">
        <f aca="false">IF(R11521=0,"",IF(Q11521=VLOOKUP(N11520+1,$B$8:$C$360,2,0),N11520+1,N11520))</f>
        <v/>
      </c>
      <c r="P11521" s="30"/>
      <c r="Q11521" s="30"/>
      <c r="R11521" s="35"/>
      <c r="S11521" s="35"/>
      <c r="T11521" s="35"/>
      <c r="U11521" s="35"/>
      <c r="V11521" s="35"/>
      <c r="W11521" s="35"/>
      <c r="X11521" s="35"/>
      <c r="Y11521" s="35"/>
    </row>
    <row r="11522" customFormat="false" ht="14.25" hidden="false" customHeight="false" outlineLevel="0" collapsed="false">
      <c r="N11522" s="0" t="str">
        <f aca="false">IF(R11522=0,"",IF(Q11522=VLOOKUP(N11521+1,$B$8:$C$360,2,0),N11521+1,N11521))</f>
        <v/>
      </c>
      <c r="P11522" s="30"/>
      <c r="Q11522" s="30"/>
      <c r="R11522" s="35"/>
      <c r="S11522" s="35"/>
      <c r="T11522" s="35"/>
      <c r="U11522" s="35"/>
      <c r="V11522" s="35"/>
      <c r="W11522" s="35"/>
      <c r="X11522" s="35"/>
      <c r="Y11522" s="35"/>
    </row>
    <row r="11523" customFormat="false" ht="14.25" hidden="false" customHeight="false" outlineLevel="0" collapsed="false">
      <c r="N11523" s="0" t="str">
        <f aca="false">IF(R11523=0,"",IF(Q11523=VLOOKUP(N11522+1,$B$8:$C$360,2,0),N11522+1,N11522))</f>
        <v/>
      </c>
      <c r="P11523" s="30"/>
      <c r="Q11523" s="30"/>
      <c r="R11523" s="35"/>
      <c r="S11523" s="35"/>
      <c r="T11523" s="35"/>
      <c r="U11523" s="35"/>
      <c r="V11523" s="35"/>
      <c r="W11523" s="35"/>
      <c r="X11523" s="35"/>
      <c r="Y11523" s="35"/>
    </row>
    <row r="11524" customFormat="false" ht="14.25" hidden="false" customHeight="false" outlineLevel="0" collapsed="false">
      <c r="N11524" s="0" t="str">
        <f aca="false">IF(R11524=0,"",IF(Q11524=VLOOKUP(N11523+1,$B$8:$C$360,2,0),N11523+1,N11523))</f>
        <v/>
      </c>
      <c r="P11524" s="30"/>
      <c r="Q11524" s="30"/>
      <c r="R11524" s="35"/>
      <c r="S11524" s="35"/>
      <c r="T11524" s="35"/>
      <c r="U11524" s="35"/>
      <c r="V11524" s="35"/>
      <c r="W11524" s="35"/>
      <c r="X11524" s="35"/>
      <c r="Y11524" s="35"/>
    </row>
    <row r="11525" customFormat="false" ht="14.25" hidden="false" customHeight="false" outlineLevel="0" collapsed="false">
      <c r="N11525" s="0" t="str">
        <f aca="false">IF(R11525=0,"",IF(Q11525=VLOOKUP(N11524+1,$B$8:$C$360,2,0),N11524+1,N11524))</f>
        <v/>
      </c>
      <c r="P11525" s="30"/>
      <c r="Q11525" s="30"/>
      <c r="R11525" s="35"/>
      <c r="S11525" s="35"/>
      <c r="T11525" s="35"/>
      <c r="U11525" s="35"/>
      <c r="V11525" s="35"/>
      <c r="W11525" s="35"/>
      <c r="X11525" s="35"/>
      <c r="Y11525" s="35"/>
    </row>
    <row r="11526" customFormat="false" ht="14.25" hidden="false" customHeight="false" outlineLevel="0" collapsed="false">
      <c r="N11526" s="0" t="str">
        <f aca="false">IF(R11526=0,"",IF(Q11526=VLOOKUP(N11525+1,$B$8:$C$360,2,0),N11525+1,N11525))</f>
        <v/>
      </c>
      <c r="P11526" s="30"/>
      <c r="Q11526" s="30"/>
      <c r="R11526" s="35"/>
      <c r="S11526" s="35"/>
      <c r="T11526" s="35"/>
      <c r="U11526" s="35"/>
      <c r="V11526" s="35"/>
      <c r="W11526" s="35"/>
      <c r="X11526" s="35"/>
      <c r="Y11526" s="35"/>
    </row>
    <row r="11527" customFormat="false" ht="14.25" hidden="false" customHeight="false" outlineLevel="0" collapsed="false">
      <c r="N11527" s="0" t="str">
        <f aca="false">IF(R11527=0,"",IF(Q11527=VLOOKUP(N11526+1,$B$8:$C$360,2,0),N11526+1,N11526))</f>
        <v/>
      </c>
      <c r="P11527" s="30"/>
      <c r="Q11527" s="30"/>
      <c r="R11527" s="35"/>
      <c r="S11527" s="35"/>
      <c r="T11527" s="35"/>
      <c r="U11527" s="35"/>
      <c r="V11527" s="35"/>
      <c r="W11527" s="35"/>
      <c r="X11527" s="35"/>
      <c r="Y11527" s="35"/>
    </row>
    <row r="11528" customFormat="false" ht="14.25" hidden="false" customHeight="false" outlineLevel="0" collapsed="false">
      <c r="N11528" s="0" t="str">
        <f aca="false">IF(R11528=0,"",IF(Q11528=VLOOKUP(N11527+1,$B$8:$C$360,2,0),N11527+1,N11527))</f>
        <v/>
      </c>
      <c r="P11528" s="30"/>
      <c r="Q11528" s="30"/>
      <c r="R11528" s="35"/>
      <c r="S11528" s="35"/>
      <c r="T11528" s="35"/>
      <c r="U11528" s="35"/>
      <c r="V11528" s="35"/>
      <c r="W11528" s="35"/>
      <c r="X11528" s="35"/>
      <c r="Y11528" s="35"/>
    </row>
    <row r="11529" customFormat="false" ht="14.25" hidden="false" customHeight="false" outlineLevel="0" collapsed="false">
      <c r="N11529" s="0" t="str">
        <f aca="false">IF(R11529=0,"",IF(Q11529=VLOOKUP(N11528+1,$B$8:$C$360,2,0),N11528+1,N11528))</f>
        <v/>
      </c>
      <c r="P11529" s="30"/>
      <c r="Q11529" s="30"/>
      <c r="R11529" s="35"/>
      <c r="S11529" s="35"/>
      <c r="T11529" s="35"/>
      <c r="U11529" s="35"/>
      <c r="V11529" s="35"/>
      <c r="W11529" s="35"/>
      <c r="X11529" s="35"/>
      <c r="Y11529" s="35"/>
    </row>
    <row r="11530" customFormat="false" ht="14.25" hidden="false" customHeight="false" outlineLevel="0" collapsed="false">
      <c r="N11530" s="0" t="str">
        <f aca="false">IF(R11530=0,"",IF(Q11530=VLOOKUP(N11529+1,$B$8:$C$360,2,0),N11529+1,N11529))</f>
        <v/>
      </c>
      <c r="P11530" s="30"/>
      <c r="Q11530" s="30"/>
      <c r="R11530" s="35"/>
      <c r="S11530" s="35"/>
      <c r="T11530" s="35"/>
      <c r="U11530" s="35"/>
      <c r="V11530" s="35"/>
      <c r="W11530" s="35"/>
      <c r="X11530" s="35"/>
      <c r="Y11530" s="35"/>
    </row>
    <row r="11531" customFormat="false" ht="14.25" hidden="false" customHeight="false" outlineLevel="0" collapsed="false">
      <c r="N11531" s="0" t="str">
        <f aca="false">IF(R11531=0,"",IF(Q11531=VLOOKUP(N11530+1,$B$8:$C$360,2,0),N11530+1,N11530))</f>
        <v/>
      </c>
      <c r="P11531" s="30"/>
      <c r="Q11531" s="30"/>
      <c r="R11531" s="35"/>
      <c r="S11531" s="35"/>
      <c r="T11531" s="35"/>
      <c r="U11531" s="35"/>
      <c r="V11531" s="35"/>
      <c r="W11531" s="35"/>
      <c r="X11531" s="35"/>
      <c r="Y11531" s="35"/>
    </row>
    <row r="11532" customFormat="false" ht="14.25" hidden="false" customHeight="false" outlineLevel="0" collapsed="false">
      <c r="N11532" s="0" t="str">
        <f aca="false">IF(R11532=0,"",IF(Q11532=VLOOKUP(N11531+1,$B$8:$C$360,2,0),N11531+1,N11531))</f>
        <v/>
      </c>
      <c r="P11532" s="30"/>
      <c r="Q11532" s="30"/>
      <c r="R11532" s="35"/>
      <c r="S11532" s="35"/>
      <c r="T11532" s="35"/>
      <c r="U11532" s="35"/>
      <c r="V11532" s="35"/>
      <c r="W11532" s="35"/>
      <c r="X11532" s="35"/>
      <c r="Y11532" s="35"/>
    </row>
    <row r="11533" customFormat="false" ht="14.25" hidden="false" customHeight="false" outlineLevel="0" collapsed="false">
      <c r="N11533" s="0" t="str">
        <f aca="false">IF(R11533=0,"",IF(Q11533=VLOOKUP(N11532+1,$B$8:$C$360,2,0),N11532+1,N11532))</f>
        <v/>
      </c>
      <c r="P11533" s="30"/>
      <c r="Q11533" s="30"/>
      <c r="R11533" s="35"/>
      <c r="S11533" s="35"/>
      <c r="T11533" s="35"/>
      <c r="U11533" s="35"/>
      <c r="V11533" s="35"/>
      <c r="W11533" s="35"/>
      <c r="X11533" s="35"/>
      <c r="Y11533" s="35"/>
    </row>
    <row r="11534" customFormat="false" ht="14.25" hidden="false" customHeight="false" outlineLevel="0" collapsed="false">
      <c r="N11534" s="0" t="str">
        <f aca="false">IF(R11534=0,"",IF(Q11534=VLOOKUP(N11533+1,$B$8:$C$360,2,0),N11533+1,N11533))</f>
        <v/>
      </c>
      <c r="P11534" s="30"/>
      <c r="Q11534" s="30"/>
      <c r="R11534" s="35"/>
      <c r="S11534" s="35"/>
      <c r="T11534" s="35"/>
      <c r="U11534" s="35"/>
      <c r="V11534" s="35"/>
      <c r="W11534" s="35"/>
      <c r="X11534" s="35"/>
      <c r="Y11534" s="35"/>
    </row>
    <row r="11535" customFormat="false" ht="14.25" hidden="false" customHeight="false" outlineLevel="0" collapsed="false">
      <c r="N11535" s="0" t="str">
        <f aca="false">IF(R11535=0,"",IF(Q11535=VLOOKUP(N11534+1,$B$8:$C$360,2,0),N11534+1,N11534))</f>
        <v/>
      </c>
      <c r="P11535" s="30"/>
      <c r="Q11535" s="30"/>
      <c r="R11535" s="35"/>
      <c r="S11535" s="35"/>
      <c r="T11535" s="35"/>
      <c r="U11535" s="35"/>
      <c r="V11535" s="35"/>
      <c r="W11535" s="35"/>
      <c r="X11535" s="35"/>
      <c r="Y11535" s="35"/>
    </row>
    <row r="11536" customFormat="false" ht="14.25" hidden="false" customHeight="false" outlineLevel="0" collapsed="false">
      <c r="N11536" s="0" t="str">
        <f aca="false">IF(R11536=0,"",IF(Q11536=VLOOKUP(N11535+1,$B$8:$C$360,2,0),N11535+1,N11535))</f>
        <v/>
      </c>
      <c r="P11536" s="30"/>
      <c r="Q11536" s="30"/>
      <c r="R11536" s="35"/>
      <c r="S11536" s="35"/>
      <c r="T11536" s="35"/>
      <c r="U11536" s="35"/>
      <c r="V11536" s="35"/>
      <c r="W11536" s="35"/>
      <c r="X11536" s="35"/>
      <c r="Y11536" s="35"/>
    </row>
    <row r="11537" customFormat="false" ht="14.25" hidden="false" customHeight="false" outlineLevel="0" collapsed="false">
      <c r="N11537" s="0" t="str">
        <f aca="false">IF(R11537=0,"",IF(Q11537=VLOOKUP(N11536+1,$B$8:$C$360,2,0),N11536+1,N11536))</f>
        <v/>
      </c>
      <c r="P11537" s="30"/>
      <c r="Q11537" s="30"/>
      <c r="R11537" s="35"/>
      <c r="S11537" s="35"/>
      <c r="T11537" s="35"/>
      <c r="U11537" s="35"/>
      <c r="V11537" s="35"/>
      <c r="W11537" s="35"/>
      <c r="X11537" s="35"/>
      <c r="Y11537" s="35"/>
    </row>
    <row r="11538" customFormat="false" ht="14.25" hidden="false" customHeight="false" outlineLevel="0" collapsed="false">
      <c r="N11538" s="0" t="str">
        <f aca="false">IF(R11538=0,"",IF(Q11538=VLOOKUP(N11537+1,$B$8:$C$360,2,0),N11537+1,N11537))</f>
        <v/>
      </c>
      <c r="P11538" s="30"/>
      <c r="Q11538" s="30"/>
      <c r="R11538" s="35"/>
      <c r="S11538" s="35"/>
      <c r="T11538" s="35"/>
      <c r="U11538" s="35"/>
      <c r="V11538" s="35"/>
      <c r="W11538" s="35"/>
      <c r="X11538" s="35"/>
      <c r="Y11538" s="35"/>
    </row>
    <row r="11539" customFormat="false" ht="14.25" hidden="false" customHeight="false" outlineLevel="0" collapsed="false">
      <c r="N11539" s="0" t="str">
        <f aca="false">IF(R11539=0,"",IF(Q11539=VLOOKUP(N11538+1,$B$8:$C$360,2,0),N11538+1,N11538))</f>
        <v/>
      </c>
      <c r="P11539" s="30"/>
      <c r="Q11539" s="30"/>
      <c r="R11539" s="35"/>
      <c r="S11539" s="35"/>
      <c r="T11539" s="35"/>
      <c r="U11539" s="35"/>
      <c r="V11539" s="35"/>
      <c r="W11539" s="35"/>
      <c r="X11539" s="35"/>
      <c r="Y11539" s="35"/>
    </row>
    <row r="11540" customFormat="false" ht="14.25" hidden="false" customHeight="false" outlineLevel="0" collapsed="false">
      <c r="N11540" s="0" t="str">
        <f aca="false">IF(R11540=0,"",IF(Q11540=VLOOKUP(N11539+1,$B$8:$C$360,2,0),N11539+1,N11539))</f>
        <v/>
      </c>
      <c r="P11540" s="30"/>
      <c r="Q11540" s="30"/>
      <c r="R11540" s="35"/>
      <c r="S11540" s="35"/>
      <c r="T11540" s="35"/>
      <c r="U11540" s="35"/>
      <c r="V11540" s="35"/>
      <c r="W11540" s="35"/>
      <c r="X11540" s="35"/>
      <c r="Y11540" s="35"/>
    </row>
    <row r="11541" customFormat="false" ht="14.25" hidden="false" customHeight="false" outlineLevel="0" collapsed="false">
      <c r="N11541" s="0" t="str">
        <f aca="false">IF(R11541=0,"",IF(Q11541=VLOOKUP(N11540+1,$B$8:$C$360,2,0),N11540+1,N11540))</f>
        <v/>
      </c>
      <c r="P11541" s="30"/>
      <c r="Q11541" s="30"/>
      <c r="R11541" s="35"/>
      <c r="S11541" s="35"/>
      <c r="T11541" s="35"/>
      <c r="U11541" s="35"/>
      <c r="V11541" s="35"/>
      <c r="W11541" s="35"/>
      <c r="X11541" s="35"/>
      <c r="Y11541" s="35"/>
    </row>
    <row r="11542" customFormat="false" ht="14.25" hidden="false" customHeight="false" outlineLevel="0" collapsed="false">
      <c r="N11542" s="0" t="str">
        <f aca="false">IF(R11542=0,"",IF(Q11542=VLOOKUP(N11541+1,$B$8:$C$360,2,0),N11541+1,N11541))</f>
        <v/>
      </c>
      <c r="P11542" s="30"/>
      <c r="Q11542" s="30"/>
      <c r="R11542" s="35"/>
      <c r="S11542" s="35"/>
      <c r="T11542" s="35"/>
      <c r="U11542" s="35"/>
      <c r="V11542" s="35"/>
      <c r="W11542" s="35"/>
      <c r="X11542" s="35"/>
      <c r="Y11542" s="35"/>
    </row>
    <row r="11543" customFormat="false" ht="14.25" hidden="false" customHeight="false" outlineLevel="0" collapsed="false">
      <c r="N11543" s="0" t="str">
        <f aca="false">IF(R11543=0,"",IF(Q11543=VLOOKUP(N11542+1,$B$8:$C$360,2,0),N11542+1,N11542))</f>
        <v/>
      </c>
      <c r="P11543" s="30"/>
      <c r="Q11543" s="30"/>
      <c r="R11543" s="35"/>
      <c r="S11543" s="35"/>
      <c r="T11543" s="35"/>
      <c r="U11543" s="35"/>
      <c r="V11543" s="35"/>
      <c r="W11543" s="35"/>
      <c r="X11543" s="35"/>
      <c r="Y11543" s="35"/>
    </row>
    <row r="11544" customFormat="false" ht="14.25" hidden="false" customHeight="false" outlineLevel="0" collapsed="false">
      <c r="N11544" s="0" t="str">
        <f aca="false">IF(R11544=0,"",IF(Q11544=VLOOKUP(N11543+1,$B$8:$C$360,2,0),N11543+1,N11543))</f>
        <v/>
      </c>
      <c r="P11544" s="30"/>
      <c r="Q11544" s="30"/>
      <c r="R11544" s="35"/>
      <c r="S11544" s="35"/>
      <c r="T11544" s="35"/>
      <c r="U11544" s="35"/>
      <c r="V11544" s="35"/>
      <c r="W11544" s="35"/>
      <c r="X11544" s="35"/>
      <c r="Y11544" s="35"/>
    </row>
    <row r="11545" customFormat="false" ht="14.25" hidden="false" customHeight="false" outlineLevel="0" collapsed="false">
      <c r="N11545" s="0" t="str">
        <f aca="false">IF(R11545=0,"",IF(Q11545=VLOOKUP(N11544+1,$B$8:$C$360,2,0),N11544+1,N11544))</f>
        <v/>
      </c>
      <c r="P11545" s="30"/>
      <c r="Q11545" s="30"/>
      <c r="R11545" s="35"/>
      <c r="S11545" s="35"/>
      <c r="T11545" s="35"/>
      <c r="U11545" s="35"/>
      <c r="V11545" s="35"/>
      <c r="W11545" s="35"/>
      <c r="X11545" s="35"/>
      <c r="Y11545" s="35"/>
    </row>
    <row r="11546" customFormat="false" ht="14.25" hidden="false" customHeight="false" outlineLevel="0" collapsed="false">
      <c r="N11546" s="0" t="str">
        <f aca="false">IF(R11546=0,"",IF(Q11546=VLOOKUP(N11545+1,$B$8:$C$360,2,0),N11545+1,N11545))</f>
        <v/>
      </c>
      <c r="P11546" s="30"/>
      <c r="Q11546" s="30"/>
      <c r="R11546" s="35"/>
      <c r="S11546" s="35"/>
      <c r="T11546" s="35"/>
      <c r="U11546" s="35"/>
      <c r="V11546" s="35"/>
      <c r="W11546" s="35"/>
      <c r="X11546" s="35"/>
      <c r="Y11546" s="35"/>
    </row>
    <row r="11547" customFormat="false" ht="14.25" hidden="false" customHeight="false" outlineLevel="0" collapsed="false">
      <c r="N11547" s="0" t="str">
        <f aca="false">IF(R11547=0,"",IF(Q11547=VLOOKUP(N11546+1,$B$8:$C$360,2,0),N11546+1,N11546))</f>
        <v/>
      </c>
      <c r="P11547" s="30"/>
      <c r="Q11547" s="30"/>
      <c r="R11547" s="35"/>
      <c r="S11547" s="35"/>
      <c r="T11547" s="35"/>
      <c r="U11547" s="35"/>
      <c r="V11547" s="35"/>
      <c r="W11547" s="35"/>
      <c r="X11547" s="35"/>
      <c r="Y11547" s="35"/>
    </row>
    <row r="11548" customFormat="false" ht="14.25" hidden="false" customHeight="false" outlineLevel="0" collapsed="false">
      <c r="N11548" s="0" t="str">
        <f aca="false">IF(R11548=0,"",IF(Q11548=VLOOKUP(N11547+1,$B$8:$C$360,2,0),N11547+1,N11547))</f>
        <v/>
      </c>
      <c r="P11548" s="30"/>
      <c r="Q11548" s="30"/>
      <c r="R11548" s="35"/>
      <c r="S11548" s="35"/>
      <c r="T11548" s="35"/>
      <c r="U11548" s="35"/>
      <c r="V11548" s="35"/>
      <c r="W11548" s="35"/>
      <c r="X11548" s="35"/>
      <c r="Y11548" s="35"/>
    </row>
    <row r="11549" customFormat="false" ht="14.25" hidden="false" customHeight="false" outlineLevel="0" collapsed="false">
      <c r="N11549" s="0" t="str">
        <f aca="false">IF(R11549=0,"",IF(Q11549=VLOOKUP(N11548+1,$B$8:$C$360,2,0),N11548+1,N11548))</f>
        <v/>
      </c>
      <c r="P11549" s="30"/>
      <c r="Q11549" s="30"/>
      <c r="R11549" s="35"/>
      <c r="S11549" s="35"/>
      <c r="T11549" s="35"/>
      <c r="U11549" s="35"/>
      <c r="V11549" s="35"/>
      <c r="W11549" s="35"/>
      <c r="X11549" s="35"/>
      <c r="Y11549" s="35"/>
    </row>
    <row r="11550" customFormat="false" ht="14.25" hidden="false" customHeight="false" outlineLevel="0" collapsed="false">
      <c r="N11550" s="0" t="str">
        <f aca="false">IF(R11550=0,"",IF(Q11550=VLOOKUP(N11549+1,$B$8:$C$360,2,0),N11549+1,N11549))</f>
        <v/>
      </c>
      <c r="P11550" s="30"/>
      <c r="Q11550" s="30"/>
      <c r="R11550" s="35"/>
      <c r="S11550" s="35"/>
      <c r="T11550" s="35"/>
      <c r="U11550" s="35"/>
      <c r="V11550" s="35"/>
      <c r="W11550" s="35"/>
      <c r="X11550" s="35"/>
      <c r="Y11550" s="35"/>
    </row>
    <row r="11551" customFormat="false" ht="14.25" hidden="false" customHeight="false" outlineLevel="0" collapsed="false">
      <c r="N11551" s="0" t="str">
        <f aca="false">IF(R11551=0,"",IF(Q11551=VLOOKUP(N11550+1,$B$8:$C$360,2,0),N11550+1,N11550))</f>
        <v/>
      </c>
      <c r="P11551" s="30"/>
      <c r="Q11551" s="30"/>
      <c r="R11551" s="35"/>
      <c r="S11551" s="35"/>
      <c r="T11551" s="35"/>
      <c r="U11551" s="35"/>
      <c r="V11551" s="35"/>
      <c r="W11551" s="35"/>
      <c r="X11551" s="35"/>
      <c r="Y11551" s="35"/>
    </row>
    <row r="11552" customFormat="false" ht="14.25" hidden="false" customHeight="false" outlineLevel="0" collapsed="false">
      <c r="N11552" s="0" t="str">
        <f aca="false">IF(R11552=0,"",IF(Q11552=VLOOKUP(N11551+1,$B$8:$C$360,2,0),N11551+1,N11551))</f>
        <v/>
      </c>
      <c r="P11552" s="30"/>
      <c r="Q11552" s="30"/>
      <c r="R11552" s="35"/>
      <c r="S11552" s="35"/>
      <c r="T11552" s="35"/>
      <c r="U11552" s="35"/>
      <c r="V11552" s="35"/>
      <c r="W11552" s="35"/>
      <c r="X11552" s="35"/>
      <c r="Y11552" s="35"/>
    </row>
    <row r="11553" customFormat="false" ht="14.25" hidden="false" customHeight="false" outlineLevel="0" collapsed="false">
      <c r="N11553" s="0" t="str">
        <f aca="false">IF(R11553=0,"",IF(Q11553=VLOOKUP(N11552+1,$B$8:$C$360,2,0),N11552+1,N11552))</f>
        <v/>
      </c>
      <c r="P11553" s="30"/>
      <c r="Q11553" s="30"/>
      <c r="R11553" s="35"/>
      <c r="S11553" s="35"/>
      <c r="T11553" s="35"/>
      <c r="U11553" s="35"/>
      <c r="V11553" s="35"/>
      <c r="W11553" s="35"/>
      <c r="X11553" s="35"/>
      <c r="Y11553" s="35"/>
    </row>
    <row r="11554" customFormat="false" ht="14.25" hidden="false" customHeight="false" outlineLevel="0" collapsed="false">
      <c r="N11554" s="0" t="str">
        <f aca="false">IF(R11554=0,"",IF(Q11554=VLOOKUP(N11553+1,$B$8:$C$360,2,0),N11553+1,N11553))</f>
        <v/>
      </c>
      <c r="P11554" s="30"/>
      <c r="Q11554" s="30"/>
      <c r="R11554" s="35"/>
      <c r="S11554" s="35"/>
      <c r="T11554" s="35"/>
      <c r="U11554" s="35"/>
      <c r="V11554" s="35"/>
      <c r="W11554" s="35"/>
      <c r="X11554" s="35"/>
      <c r="Y11554" s="35"/>
    </row>
    <row r="11555" customFormat="false" ht="14.25" hidden="false" customHeight="false" outlineLevel="0" collapsed="false">
      <c r="N11555" s="0" t="str">
        <f aca="false">IF(R11555=0,"",IF(Q11555=VLOOKUP(N11554+1,$B$8:$C$360,2,0),N11554+1,N11554))</f>
        <v/>
      </c>
      <c r="P11555" s="30"/>
      <c r="Q11555" s="30"/>
      <c r="R11555" s="35"/>
      <c r="S11555" s="35"/>
      <c r="T11555" s="35"/>
      <c r="U11555" s="35"/>
      <c r="V11555" s="35"/>
      <c r="W11555" s="35"/>
      <c r="X11555" s="35"/>
      <c r="Y11555" s="35"/>
    </row>
    <row r="11556" customFormat="false" ht="14.25" hidden="false" customHeight="false" outlineLevel="0" collapsed="false">
      <c r="N11556" s="0" t="str">
        <f aca="false">IF(R11556=0,"",IF(Q11556=VLOOKUP(N11555+1,$B$8:$C$360,2,0),N11555+1,N11555))</f>
        <v/>
      </c>
      <c r="P11556" s="30"/>
      <c r="Q11556" s="30"/>
      <c r="R11556" s="35"/>
      <c r="S11556" s="35"/>
      <c r="T11556" s="35"/>
      <c r="U11556" s="35"/>
      <c r="V11556" s="35"/>
      <c r="W11556" s="35"/>
      <c r="X11556" s="35"/>
      <c r="Y11556" s="35"/>
    </row>
    <row r="11557" customFormat="false" ht="14.25" hidden="false" customHeight="false" outlineLevel="0" collapsed="false">
      <c r="N11557" s="0" t="str">
        <f aca="false">IF(R11557=0,"",IF(Q11557=VLOOKUP(N11556+1,$B$8:$C$360,2,0),N11556+1,N11556))</f>
        <v/>
      </c>
      <c r="P11557" s="30"/>
      <c r="Q11557" s="30"/>
      <c r="R11557" s="35"/>
      <c r="S11557" s="35"/>
      <c r="T11557" s="35"/>
      <c r="U11557" s="35"/>
      <c r="V11557" s="35"/>
      <c r="W11557" s="35"/>
      <c r="X11557" s="35"/>
      <c r="Y11557" s="35"/>
    </row>
    <row r="11558" customFormat="false" ht="14.25" hidden="false" customHeight="false" outlineLevel="0" collapsed="false">
      <c r="N11558" s="0" t="str">
        <f aca="false">IF(R11558=0,"",IF(Q11558=VLOOKUP(N11557+1,$B$8:$C$360,2,0),N11557+1,N11557))</f>
        <v/>
      </c>
      <c r="P11558" s="30"/>
      <c r="Q11558" s="30"/>
      <c r="R11558" s="35"/>
      <c r="S11558" s="35"/>
      <c r="T11558" s="35"/>
      <c r="U11558" s="35"/>
      <c r="V11558" s="35"/>
      <c r="W11558" s="35"/>
      <c r="X11558" s="35"/>
      <c r="Y11558" s="35"/>
    </row>
    <row r="11559" customFormat="false" ht="14.25" hidden="false" customHeight="false" outlineLevel="0" collapsed="false">
      <c r="N11559" s="0" t="str">
        <f aca="false">IF(R11559=0,"",IF(Q11559=VLOOKUP(N11558+1,$B$8:$C$360,2,0),N11558+1,N11558))</f>
        <v/>
      </c>
      <c r="P11559" s="30"/>
      <c r="Q11559" s="30"/>
      <c r="R11559" s="35"/>
      <c r="S11559" s="35"/>
      <c r="T11559" s="35"/>
      <c r="U11559" s="35"/>
      <c r="V11559" s="35"/>
      <c r="W11559" s="35"/>
      <c r="X11559" s="35"/>
      <c r="Y11559" s="35"/>
    </row>
    <row r="11560" customFormat="false" ht="14.25" hidden="false" customHeight="false" outlineLevel="0" collapsed="false">
      <c r="N11560" s="0" t="str">
        <f aca="false">IF(R11560=0,"",IF(Q11560=VLOOKUP(N11559+1,$B$8:$C$360,2,0),N11559+1,N11559))</f>
        <v/>
      </c>
      <c r="P11560" s="30"/>
      <c r="Q11560" s="30"/>
      <c r="R11560" s="35"/>
      <c r="S11560" s="35"/>
      <c r="T11560" s="35"/>
      <c r="U11560" s="35"/>
      <c r="V11560" s="35"/>
      <c r="W11560" s="35"/>
      <c r="X11560" s="35"/>
      <c r="Y11560" s="35"/>
    </row>
    <row r="11561" customFormat="false" ht="14.25" hidden="false" customHeight="false" outlineLevel="0" collapsed="false">
      <c r="N11561" s="0" t="str">
        <f aca="false">IF(R11561=0,"",IF(Q11561=VLOOKUP(N11560+1,$B$8:$C$360,2,0),N11560+1,N11560))</f>
        <v/>
      </c>
      <c r="P11561" s="30"/>
      <c r="Q11561" s="30"/>
      <c r="R11561" s="35"/>
      <c r="S11561" s="35"/>
      <c r="T11561" s="35"/>
      <c r="U11561" s="35"/>
      <c r="V11561" s="35"/>
      <c r="W11561" s="35"/>
      <c r="X11561" s="35"/>
      <c r="Y11561" s="35"/>
    </row>
    <row r="11562" customFormat="false" ht="14.25" hidden="false" customHeight="false" outlineLevel="0" collapsed="false">
      <c r="N11562" s="0" t="str">
        <f aca="false">IF(R11562=0,"",IF(Q11562=VLOOKUP(N11561+1,$B$8:$C$360,2,0),N11561+1,N11561))</f>
        <v/>
      </c>
      <c r="P11562" s="30"/>
      <c r="Q11562" s="30"/>
      <c r="R11562" s="35"/>
      <c r="S11562" s="35"/>
      <c r="T11562" s="35"/>
      <c r="U11562" s="35"/>
      <c r="V11562" s="35"/>
      <c r="W11562" s="35"/>
      <c r="X11562" s="35"/>
      <c r="Y11562" s="35"/>
    </row>
    <row r="11563" customFormat="false" ht="14.25" hidden="false" customHeight="false" outlineLevel="0" collapsed="false">
      <c r="N11563" s="0" t="str">
        <f aca="false">IF(R11563=0,"",IF(Q11563=VLOOKUP(N11562+1,$B$8:$C$360,2,0),N11562+1,N11562))</f>
        <v/>
      </c>
      <c r="P11563" s="30"/>
      <c r="Q11563" s="30"/>
      <c r="R11563" s="35"/>
      <c r="S11563" s="35"/>
      <c r="T11563" s="35"/>
      <c r="U11563" s="35"/>
      <c r="V11563" s="35"/>
      <c r="W11563" s="35"/>
      <c r="X11563" s="35"/>
      <c r="Y11563" s="35"/>
    </row>
    <row r="11564" customFormat="false" ht="14.25" hidden="false" customHeight="false" outlineLevel="0" collapsed="false">
      <c r="N11564" s="0" t="str">
        <f aca="false">IF(R11564=0,"",IF(Q11564=VLOOKUP(N11563+1,$B$8:$C$360,2,0),N11563+1,N11563))</f>
        <v/>
      </c>
      <c r="P11564" s="30"/>
      <c r="Q11564" s="30"/>
      <c r="R11564" s="35"/>
      <c r="S11564" s="35"/>
      <c r="T11564" s="35"/>
      <c r="U11564" s="35"/>
      <c r="V11564" s="35"/>
      <c r="W11564" s="35"/>
      <c r="X11564" s="35"/>
      <c r="Y11564" s="35"/>
    </row>
    <row r="11565" customFormat="false" ht="14.25" hidden="false" customHeight="false" outlineLevel="0" collapsed="false">
      <c r="N11565" s="0" t="str">
        <f aca="false">IF(R11565=0,"",IF(Q11565=VLOOKUP(N11564+1,$B$8:$C$360,2,0),N11564+1,N11564))</f>
        <v/>
      </c>
      <c r="P11565" s="30"/>
      <c r="Q11565" s="30"/>
      <c r="R11565" s="35"/>
      <c r="S11565" s="35"/>
      <c r="T11565" s="35"/>
      <c r="U11565" s="35"/>
      <c r="V11565" s="35"/>
      <c r="W11565" s="35"/>
      <c r="X11565" s="35"/>
      <c r="Y11565" s="35"/>
    </row>
    <row r="11566" customFormat="false" ht="14.25" hidden="false" customHeight="false" outlineLevel="0" collapsed="false">
      <c r="N11566" s="0" t="str">
        <f aca="false">IF(R11566=0,"",IF(Q11566=VLOOKUP(N11565+1,$B$8:$C$360,2,0),N11565+1,N11565))</f>
        <v/>
      </c>
      <c r="P11566" s="30"/>
      <c r="Q11566" s="30"/>
      <c r="R11566" s="35"/>
      <c r="S11566" s="35"/>
      <c r="T11566" s="35"/>
      <c r="U11566" s="35"/>
      <c r="V11566" s="35"/>
      <c r="W11566" s="35"/>
      <c r="X11566" s="35"/>
      <c r="Y11566" s="35"/>
    </row>
    <row r="11567" customFormat="false" ht="14.25" hidden="false" customHeight="false" outlineLevel="0" collapsed="false">
      <c r="N11567" s="0" t="str">
        <f aca="false">IF(R11567=0,"",IF(Q11567=VLOOKUP(N11566+1,$B$8:$C$360,2,0),N11566+1,N11566))</f>
        <v/>
      </c>
      <c r="P11567" s="30"/>
      <c r="Q11567" s="30"/>
      <c r="R11567" s="35"/>
      <c r="S11567" s="35"/>
      <c r="T11567" s="35"/>
      <c r="U11567" s="35"/>
      <c r="V11567" s="35"/>
      <c r="W11567" s="35"/>
      <c r="X11567" s="35"/>
      <c r="Y11567" s="35"/>
    </row>
    <row r="11568" customFormat="false" ht="14.25" hidden="false" customHeight="false" outlineLevel="0" collapsed="false">
      <c r="N11568" s="0" t="str">
        <f aca="false">IF(R11568=0,"",IF(Q11568=VLOOKUP(N11567+1,$B$8:$C$360,2,0),N11567+1,N11567))</f>
        <v/>
      </c>
      <c r="P11568" s="30"/>
      <c r="Q11568" s="30"/>
      <c r="R11568" s="35"/>
      <c r="S11568" s="35"/>
      <c r="T11568" s="35"/>
      <c r="U11568" s="35"/>
      <c r="V11568" s="35"/>
      <c r="W11568" s="35"/>
      <c r="X11568" s="35"/>
      <c r="Y11568" s="35"/>
    </row>
    <row r="11569" customFormat="false" ht="14.25" hidden="false" customHeight="false" outlineLevel="0" collapsed="false">
      <c r="N11569" s="0" t="str">
        <f aca="false">IF(R11569=0,"",IF(Q11569=VLOOKUP(N11568+1,$B$8:$C$360,2,0),N11568+1,N11568))</f>
        <v/>
      </c>
      <c r="P11569" s="30"/>
      <c r="Q11569" s="30"/>
      <c r="R11569" s="35"/>
      <c r="S11569" s="35"/>
      <c r="T11569" s="35"/>
      <c r="U11569" s="35"/>
      <c r="V11569" s="35"/>
      <c r="W11569" s="35"/>
      <c r="X11569" s="35"/>
      <c r="Y11569" s="35"/>
    </row>
    <row r="11570" customFormat="false" ht="14.25" hidden="false" customHeight="false" outlineLevel="0" collapsed="false">
      <c r="N11570" s="0" t="str">
        <f aca="false">IF(R11570=0,"",IF(Q11570=VLOOKUP(N11569+1,$B$8:$C$360,2,0),N11569+1,N11569))</f>
        <v/>
      </c>
      <c r="P11570" s="30"/>
      <c r="Q11570" s="30"/>
      <c r="R11570" s="35"/>
      <c r="S11570" s="35"/>
      <c r="T11570" s="35"/>
      <c r="U11570" s="35"/>
      <c r="V11570" s="35"/>
      <c r="W11570" s="35"/>
      <c r="X11570" s="35"/>
      <c r="Y11570" s="35"/>
    </row>
    <row r="11571" customFormat="false" ht="14.25" hidden="false" customHeight="false" outlineLevel="0" collapsed="false">
      <c r="N11571" s="0" t="str">
        <f aca="false">IF(R11571=0,"",IF(Q11571=VLOOKUP(N11570+1,$B$8:$C$360,2,0),N11570+1,N11570))</f>
        <v/>
      </c>
      <c r="P11571" s="30"/>
      <c r="Q11571" s="30"/>
      <c r="R11571" s="35"/>
      <c r="S11571" s="35"/>
      <c r="T11571" s="35"/>
      <c r="U11571" s="35"/>
      <c r="V11571" s="35"/>
      <c r="W11571" s="35"/>
      <c r="X11571" s="35"/>
      <c r="Y11571" s="35"/>
    </row>
    <row r="11572" customFormat="false" ht="14.25" hidden="false" customHeight="false" outlineLevel="0" collapsed="false">
      <c r="N11572" s="0" t="str">
        <f aca="false">IF(R11572=0,"",IF(Q11572=VLOOKUP(N11571+1,$B$8:$C$360,2,0),N11571+1,N11571))</f>
        <v/>
      </c>
      <c r="P11572" s="30"/>
      <c r="Q11572" s="30"/>
      <c r="R11572" s="35"/>
      <c r="S11572" s="35"/>
      <c r="T11572" s="35"/>
      <c r="U11572" s="35"/>
      <c r="V11572" s="35"/>
      <c r="W11572" s="35"/>
      <c r="X11572" s="35"/>
      <c r="Y11572" s="35"/>
    </row>
    <row r="11573" customFormat="false" ht="14.25" hidden="false" customHeight="false" outlineLevel="0" collapsed="false">
      <c r="N11573" s="0" t="str">
        <f aca="false">IF(R11573=0,"",IF(Q11573=VLOOKUP(N11572+1,$B$8:$C$360,2,0),N11572+1,N11572))</f>
        <v/>
      </c>
      <c r="P11573" s="30"/>
      <c r="Q11573" s="30"/>
      <c r="R11573" s="35"/>
      <c r="S11573" s="35"/>
      <c r="T11573" s="35"/>
      <c r="U11573" s="35"/>
      <c r="V11573" s="35"/>
      <c r="W11573" s="35"/>
      <c r="X11573" s="35"/>
      <c r="Y11573" s="35"/>
    </row>
    <row r="11574" customFormat="false" ht="14.25" hidden="false" customHeight="false" outlineLevel="0" collapsed="false">
      <c r="N11574" s="0" t="str">
        <f aca="false">IF(R11574=0,"",IF(Q11574=VLOOKUP(N11573+1,$B$8:$C$360,2,0),N11573+1,N11573))</f>
        <v/>
      </c>
      <c r="P11574" s="30"/>
      <c r="Q11574" s="30"/>
      <c r="R11574" s="35"/>
      <c r="S11574" s="35"/>
      <c r="T11574" s="35"/>
      <c r="U11574" s="35"/>
      <c r="V11574" s="35"/>
      <c r="W11574" s="35"/>
      <c r="X11574" s="35"/>
      <c r="Y11574" s="35"/>
    </row>
    <row r="11575" customFormat="false" ht="14.25" hidden="false" customHeight="false" outlineLevel="0" collapsed="false">
      <c r="N11575" s="0" t="str">
        <f aca="false">IF(R11575=0,"",IF(Q11575=VLOOKUP(N11574+1,$B$8:$C$360,2,0),N11574+1,N11574))</f>
        <v/>
      </c>
      <c r="P11575" s="30"/>
      <c r="Q11575" s="30"/>
      <c r="R11575" s="35"/>
      <c r="S11575" s="35"/>
      <c r="T11575" s="35"/>
      <c r="U11575" s="35"/>
      <c r="V11575" s="35"/>
      <c r="W11575" s="35"/>
      <c r="X11575" s="35"/>
      <c r="Y11575" s="35"/>
    </row>
    <row r="11576" customFormat="false" ht="14.25" hidden="false" customHeight="false" outlineLevel="0" collapsed="false">
      <c r="N11576" s="0" t="str">
        <f aca="false">IF(R11576=0,"",IF(Q11576=VLOOKUP(N11575+1,$B$8:$C$360,2,0),N11575+1,N11575))</f>
        <v/>
      </c>
      <c r="P11576" s="30"/>
      <c r="Q11576" s="30"/>
      <c r="R11576" s="35"/>
      <c r="S11576" s="35"/>
      <c r="T11576" s="35"/>
      <c r="U11576" s="35"/>
      <c r="V11576" s="35"/>
      <c r="W11576" s="35"/>
      <c r="X11576" s="35"/>
      <c r="Y11576" s="35"/>
    </row>
    <row r="11577" customFormat="false" ht="14.25" hidden="false" customHeight="false" outlineLevel="0" collapsed="false">
      <c r="N11577" s="0" t="str">
        <f aca="false">IF(R11577=0,"",IF(Q11577=VLOOKUP(N11576+1,$B$8:$C$360,2,0),N11576+1,N11576))</f>
        <v/>
      </c>
      <c r="P11577" s="30"/>
      <c r="Q11577" s="30"/>
      <c r="R11577" s="35"/>
      <c r="S11577" s="35"/>
      <c r="T11577" s="35"/>
      <c r="U11577" s="35"/>
      <c r="V11577" s="35"/>
      <c r="W11577" s="35"/>
      <c r="X11577" s="35"/>
      <c r="Y11577" s="35"/>
    </row>
    <row r="11578" customFormat="false" ht="14.25" hidden="false" customHeight="false" outlineLevel="0" collapsed="false">
      <c r="N11578" s="0" t="str">
        <f aca="false">IF(R11578=0,"",IF(Q11578=VLOOKUP(N11577+1,$B$8:$C$360,2,0),N11577+1,N11577))</f>
        <v/>
      </c>
      <c r="P11578" s="30"/>
      <c r="Q11578" s="30"/>
      <c r="R11578" s="35"/>
      <c r="S11578" s="35"/>
      <c r="T11578" s="35"/>
      <c r="U11578" s="35"/>
      <c r="V11578" s="35"/>
      <c r="W11578" s="35"/>
      <c r="X11578" s="35"/>
      <c r="Y11578" s="35"/>
    </row>
    <row r="11579" customFormat="false" ht="14.25" hidden="false" customHeight="false" outlineLevel="0" collapsed="false">
      <c r="N11579" s="0" t="str">
        <f aca="false">IF(R11579=0,"",IF(Q11579=VLOOKUP(N11578+1,$B$8:$C$360,2,0),N11578+1,N11578))</f>
        <v/>
      </c>
      <c r="P11579" s="30"/>
      <c r="Q11579" s="30"/>
      <c r="R11579" s="35"/>
      <c r="S11579" s="35"/>
      <c r="T11579" s="35"/>
      <c r="U11579" s="35"/>
      <c r="V11579" s="35"/>
      <c r="W11579" s="35"/>
      <c r="X11579" s="35"/>
      <c r="Y11579" s="35"/>
    </row>
    <row r="11580" customFormat="false" ht="14.25" hidden="false" customHeight="false" outlineLevel="0" collapsed="false">
      <c r="N11580" s="0" t="str">
        <f aca="false">IF(R11580=0,"",IF(Q11580=VLOOKUP(N11579+1,$B$8:$C$360,2,0),N11579+1,N11579))</f>
        <v/>
      </c>
      <c r="P11580" s="30"/>
      <c r="Q11580" s="30"/>
      <c r="R11580" s="35"/>
      <c r="S11580" s="35"/>
      <c r="T11580" s="35"/>
      <c r="U11580" s="35"/>
      <c r="V11580" s="35"/>
      <c r="W11580" s="35"/>
      <c r="X11580" s="35"/>
      <c r="Y11580" s="35"/>
    </row>
    <row r="11581" customFormat="false" ht="14.25" hidden="false" customHeight="false" outlineLevel="0" collapsed="false">
      <c r="N11581" s="0" t="str">
        <f aca="false">IF(R11581=0,"",IF(Q11581=VLOOKUP(N11580+1,$B$8:$C$360,2,0),N11580+1,N11580))</f>
        <v/>
      </c>
      <c r="P11581" s="30"/>
      <c r="Q11581" s="30"/>
      <c r="R11581" s="35"/>
      <c r="S11581" s="35"/>
      <c r="T11581" s="35"/>
      <c r="U11581" s="35"/>
      <c r="V11581" s="35"/>
      <c r="W11581" s="35"/>
      <c r="X11581" s="35"/>
      <c r="Y11581" s="35"/>
    </row>
    <row r="11582" customFormat="false" ht="14.25" hidden="false" customHeight="false" outlineLevel="0" collapsed="false">
      <c r="N11582" s="0" t="str">
        <f aca="false">IF(R11582=0,"",IF(Q11582=VLOOKUP(N11581+1,$B$8:$C$360,2,0),N11581+1,N11581))</f>
        <v/>
      </c>
      <c r="P11582" s="30"/>
      <c r="Q11582" s="30"/>
      <c r="R11582" s="35"/>
      <c r="S11582" s="35"/>
      <c r="T11582" s="35"/>
      <c r="U11582" s="35"/>
      <c r="V11582" s="35"/>
      <c r="W11582" s="35"/>
      <c r="X11582" s="35"/>
      <c r="Y11582" s="35"/>
    </row>
    <row r="11583" customFormat="false" ht="14.25" hidden="false" customHeight="false" outlineLevel="0" collapsed="false">
      <c r="N11583" s="0" t="str">
        <f aca="false">IF(R11583=0,"",IF(Q11583=VLOOKUP(N11582+1,$B$8:$C$360,2,0),N11582+1,N11582))</f>
        <v/>
      </c>
      <c r="P11583" s="30"/>
      <c r="Q11583" s="30"/>
      <c r="R11583" s="35"/>
      <c r="S11583" s="35"/>
      <c r="T11583" s="35"/>
      <c r="U11583" s="35"/>
      <c r="V11583" s="35"/>
      <c r="W11583" s="35"/>
      <c r="X11583" s="35"/>
      <c r="Y11583" s="35"/>
    </row>
    <row r="11584" customFormat="false" ht="14.25" hidden="false" customHeight="false" outlineLevel="0" collapsed="false">
      <c r="N11584" s="0" t="str">
        <f aca="false">IF(R11584=0,"",IF(Q11584=VLOOKUP(N11583+1,$B$8:$C$360,2,0),N11583+1,N11583))</f>
        <v/>
      </c>
      <c r="P11584" s="30"/>
      <c r="Q11584" s="30"/>
      <c r="R11584" s="35"/>
      <c r="S11584" s="35"/>
      <c r="T11584" s="35"/>
      <c r="U11584" s="35"/>
      <c r="V11584" s="35"/>
      <c r="W11584" s="35"/>
      <c r="X11584" s="35"/>
      <c r="Y11584" s="35"/>
    </row>
    <row r="11585" customFormat="false" ht="14.25" hidden="false" customHeight="false" outlineLevel="0" collapsed="false">
      <c r="N11585" s="0" t="str">
        <f aca="false">IF(R11585=0,"",IF(Q11585=VLOOKUP(N11584+1,$B$8:$C$360,2,0),N11584+1,N11584))</f>
        <v/>
      </c>
      <c r="P11585" s="30"/>
      <c r="Q11585" s="30"/>
      <c r="R11585" s="35"/>
      <c r="S11585" s="35"/>
      <c r="T11585" s="35"/>
      <c r="U11585" s="35"/>
      <c r="V11585" s="35"/>
      <c r="W11585" s="35"/>
      <c r="X11585" s="35"/>
      <c r="Y11585" s="35"/>
    </row>
    <row r="11586" customFormat="false" ht="14.25" hidden="false" customHeight="false" outlineLevel="0" collapsed="false">
      <c r="N11586" s="0" t="str">
        <f aca="false">IF(R11586=0,"",IF(Q11586=VLOOKUP(N11585+1,$B$8:$C$360,2,0),N11585+1,N11585))</f>
        <v/>
      </c>
      <c r="P11586" s="30"/>
      <c r="Q11586" s="30"/>
      <c r="R11586" s="35"/>
      <c r="S11586" s="35"/>
      <c r="T11586" s="35"/>
      <c r="U11586" s="35"/>
      <c r="V11586" s="35"/>
      <c r="W11586" s="35"/>
      <c r="X11586" s="35"/>
      <c r="Y11586" s="35"/>
    </row>
    <row r="11587" customFormat="false" ht="14.25" hidden="false" customHeight="false" outlineLevel="0" collapsed="false">
      <c r="N11587" s="0" t="str">
        <f aca="false">IF(R11587=0,"",IF(Q11587=VLOOKUP(N11586+1,$B$8:$C$360,2,0),N11586+1,N11586))</f>
        <v/>
      </c>
      <c r="P11587" s="30"/>
      <c r="Q11587" s="30"/>
      <c r="R11587" s="35"/>
      <c r="S11587" s="35"/>
      <c r="T11587" s="35"/>
      <c r="U11587" s="35"/>
      <c r="V11587" s="35"/>
      <c r="W11587" s="35"/>
      <c r="X11587" s="35"/>
      <c r="Y11587" s="35"/>
    </row>
    <row r="11588" customFormat="false" ht="14.25" hidden="false" customHeight="false" outlineLevel="0" collapsed="false">
      <c r="N11588" s="0" t="str">
        <f aca="false">IF(R11588=0,"",IF(Q11588=VLOOKUP(N11587+1,$B$8:$C$360,2,0),N11587+1,N11587))</f>
        <v/>
      </c>
      <c r="P11588" s="30"/>
      <c r="Q11588" s="30"/>
      <c r="R11588" s="35"/>
      <c r="S11588" s="35"/>
      <c r="T11588" s="35"/>
      <c r="U11588" s="35"/>
      <c r="V11588" s="35"/>
      <c r="W11588" s="35"/>
      <c r="X11588" s="35"/>
      <c r="Y11588" s="35"/>
    </row>
    <row r="11589" customFormat="false" ht="14.25" hidden="false" customHeight="false" outlineLevel="0" collapsed="false">
      <c r="N11589" s="0" t="str">
        <f aca="false">IF(R11589=0,"",IF(Q11589=VLOOKUP(N11588+1,$B$8:$C$360,2,0),N11588+1,N11588))</f>
        <v/>
      </c>
      <c r="P11589" s="30"/>
      <c r="Q11589" s="30"/>
      <c r="R11589" s="35"/>
      <c r="S11589" s="35"/>
      <c r="T11589" s="35"/>
      <c r="U11589" s="35"/>
      <c r="V11589" s="35"/>
      <c r="W11589" s="35"/>
      <c r="X11589" s="35"/>
      <c r="Y11589" s="35"/>
    </row>
    <row r="11590" customFormat="false" ht="14.25" hidden="false" customHeight="false" outlineLevel="0" collapsed="false">
      <c r="N11590" s="0" t="str">
        <f aca="false">IF(R11590=0,"",IF(Q11590=VLOOKUP(N11589+1,$B$8:$C$360,2,0),N11589+1,N11589))</f>
        <v/>
      </c>
      <c r="P11590" s="30"/>
      <c r="Q11590" s="30"/>
      <c r="R11590" s="35"/>
      <c r="S11590" s="35"/>
      <c r="T11590" s="35"/>
      <c r="U11590" s="35"/>
      <c r="V11590" s="35"/>
      <c r="W11590" s="35"/>
      <c r="X11590" s="35"/>
      <c r="Y11590" s="35"/>
    </row>
    <row r="11591" customFormat="false" ht="14.25" hidden="false" customHeight="false" outlineLevel="0" collapsed="false">
      <c r="N11591" s="0" t="str">
        <f aca="false">IF(R11591=0,"",IF(Q11591=VLOOKUP(N11590+1,$B$8:$C$360,2,0),N11590+1,N11590))</f>
        <v/>
      </c>
      <c r="P11591" s="30"/>
      <c r="Q11591" s="30"/>
      <c r="R11591" s="35"/>
      <c r="S11591" s="35"/>
      <c r="T11591" s="35"/>
      <c r="U11591" s="35"/>
      <c r="V11591" s="35"/>
      <c r="W11591" s="35"/>
      <c r="X11591" s="35"/>
      <c r="Y11591" s="35"/>
    </row>
    <row r="11592" customFormat="false" ht="14.25" hidden="false" customHeight="false" outlineLevel="0" collapsed="false">
      <c r="N11592" s="0" t="str">
        <f aca="false">IF(R11592=0,"",IF(Q11592=VLOOKUP(N11591+1,$B$8:$C$360,2,0),N11591+1,N11591))</f>
        <v/>
      </c>
      <c r="P11592" s="30"/>
      <c r="Q11592" s="30"/>
      <c r="R11592" s="35"/>
      <c r="S11592" s="35"/>
      <c r="T11592" s="35"/>
      <c r="U11592" s="35"/>
      <c r="V11592" s="35"/>
      <c r="W11592" s="35"/>
      <c r="X11592" s="35"/>
      <c r="Y11592" s="35"/>
    </row>
    <row r="11593" customFormat="false" ht="14.25" hidden="false" customHeight="false" outlineLevel="0" collapsed="false">
      <c r="N11593" s="0" t="str">
        <f aca="false">IF(R11593=0,"",IF(Q11593=VLOOKUP(N11592+1,$B$8:$C$360,2,0),N11592+1,N11592))</f>
        <v/>
      </c>
      <c r="P11593" s="30"/>
      <c r="Q11593" s="30"/>
      <c r="R11593" s="35"/>
      <c r="S11593" s="35"/>
      <c r="T11593" s="35"/>
      <c r="U11593" s="35"/>
      <c r="V11593" s="35"/>
      <c r="W11593" s="35"/>
      <c r="X11593" s="35"/>
      <c r="Y11593" s="35"/>
    </row>
    <row r="11594" customFormat="false" ht="14.25" hidden="false" customHeight="false" outlineLevel="0" collapsed="false">
      <c r="N11594" s="0" t="str">
        <f aca="false">IF(R11594=0,"",IF(Q11594=VLOOKUP(N11593+1,$B$8:$C$360,2,0),N11593+1,N11593))</f>
        <v/>
      </c>
      <c r="P11594" s="30"/>
      <c r="Q11594" s="30"/>
      <c r="R11594" s="35"/>
      <c r="S11594" s="35"/>
      <c r="T11594" s="35"/>
      <c r="U11594" s="35"/>
      <c r="V11594" s="35"/>
      <c r="W11594" s="35"/>
      <c r="X11594" s="35"/>
      <c r="Y11594" s="35"/>
    </row>
    <row r="11595" customFormat="false" ht="14.25" hidden="false" customHeight="false" outlineLevel="0" collapsed="false">
      <c r="N11595" s="0" t="str">
        <f aca="false">IF(R11595=0,"",IF(Q11595=VLOOKUP(N11594+1,$B$8:$C$360,2,0),N11594+1,N11594))</f>
        <v/>
      </c>
      <c r="P11595" s="30"/>
      <c r="Q11595" s="30"/>
      <c r="R11595" s="35"/>
      <c r="S11595" s="35"/>
      <c r="T11595" s="35"/>
      <c r="U11595" s="35"/>
      <c r="V11595" s="35"/>
      <c r="W11595" s="35"/>
      <c r="X11595" s="35"/>
      <c r="Y11595" s="35"/>
    </row>
    <row r="11596" customFormat="false" ht="14.25" hidden="false" customHeight="false" outlineLevel="0" collapsed="false">
      <c r="N11596" s="0" t="str">
        <f aca="false">IF(R11596=0,"",IF(Q11596=VLOOKUP(N11595+1,$B$8:$C$360,2,0),N11595+1,N11595))</f>
        <v/>
      </c>
      <c r="P11596" s="30"/>
      <c r="Q11596" s="30"/>
      <c r="R11596" s="35"/>
      <c r="S11596" s="35"/>
      <c r="T11596" s="35"/>
      <c r="U11596" s="35"/>
      <c r="V11596" s="35"/>
      <c r="W11596" s="35"/>
      <c r="X11596" s="35"/>
      <c r="Y11596" s="35"/>
    </row>
    <row r="11597" customFormat="false" ht="14.25" hidden="false" customHeight="false" outlineLevel="0" collapsed="false">
      <c r="N11597" s="0" t="str">
        <f aca="false">IF(R11597=0,"",IF(Q11597=VLOOKUP(N11596+1,$B$8:$C$360,2,0),N11596+1,N11596))</f>
        <v/>
      </c>
      <c r="P11597" s="30"/>
      <c r="Q11597" s="30"/>
      <c r="R11597" s="35"/>
      <c r="S11597" s="35"/>
      <c r="T11597" s="35"/>
      <c r="U11597" s="35"/>
      <c r="V11597" s="35"/>
      <c r="W11597" s="35"/>
      <c r="X11597" s="35"/>
      <c r="Y11597" s="35"/>
    </row>
    <row r="11598" customFormat="false" ht="14.25" hidden="false" customHeight="false" outlineLevel="0" collapsed="false">
      <c r="N11598" s="0" t="str">
        <f aca="false">IF(R11598=0,"",IF(Q11598=VLOOKUP(N11597+1,$B$8:$C$360,2,0),N11597+1,N11597))</f>
        <v/>
      </c>
      <c r="P11598" s="30"/>
      <c r="Q11598" s="30"/>
      <c r="R11598" s="35"/>
      <c r="S11598" s="35"/>
      <c r="T11598" s="35"/>
      <c r="U11598" s="35"/>
      <c r="V11598" s="35"/>
      <c r="W11598" s="35"/>
      <c r="X11598" s="35"/>
      <c r="Y11598" s="35"/>
    </row>
    <row r="11599" customFormat="false" ht="14.25" hidden="false" customHeight="false" outlineLevel="0" collapsed="false">
      <c r="N11599" s="0" t="str">
        <f aca="false">IF(R11599=0,"",IF(Q11599=VLOOKUP(N11598+1,$B$8:$C$360,2,0),N11598+1,N11598))</f>
        <v/>
      </c>
      <c r="P11599" s="30"/>
      <c r="Q11599" s="30"/>
      <c r="R11599" s="35"/>
      <c r="S11599" s="35"/>
      <c r="T11599" s="35"/>
      <c r="U11599" s="35"/>
      <c r="V11599" s="35"/>
      <c r="W11599" s="35"/>
      <c r="X11599" s="35"/>
      <c r="Y11599" s="35"/>
    </row>
    <row r="11600" customFormat="false" ht="14.25" hidden="false" customHeight="false" outlineLevel="0" collapsed="false">
      <c r="N11600" s="0" t="str">
        <f aca="false">IF(R11600=0,"",IF(Q11600=VLOOKUP(N11599+1,$B$8:$C$360,2,0),N11599+1,N11599))</f>
        <v/>
      </c>
      <c r="P11600" s="30"/>
      <c r="Q11600" s="30"/>
      <c r="R11600" s="35"/>
      <c r="S11600" s="35"/>
      <c r="T11600" s="35"/>
      <c r="U11600" s="35"/>
      <c r="V11600" s="35"/>
      <c r="W11600" s="35"/>
      <c r="X11600" s="35"/>
      <c r="Y11600" s="35"/>
    </row>
    <row r="11601" customFormat="false" ht="14.25" hidden="false" customHeight="false" outlineLevel="0" collapsed="false">
      <c r="N11601" s="0" t="str">
        <f aca="false">IF(R11601=0,"",IF(Q11601=VLOOKUP(N11600+1,$B$8:$C$360,2,0),N11600+1,N11600))</f>
        <v/>
      </c>
      <c r="P11601" s="30"/>
      <c r="Q11601" s="30"/>
      <c r="R11601" s="35"/>
      <c r="S11601" s="35"/>
      <c r="T11601" s="35"/>
      <c r="U11601" s="35"/>
      <c r="V11601" s="35"/>
      <c r="W11601" s="35"/>
      <c r="X11601" s="35"/>
      <c r="Y11601" s="35"/>
    </row>
    <row r="11602" customFormat="false" ht="14.25" hidden="false" customHeight="false" outlineLevel="0" collapsed="false">
      <c r="N11602" s="0" t="str">
        <f aca="false">IF(R11602=0,"",IF(Q11602=VLOOKUP(N11601+1,$B$8:$C$360,2,0),N11601+1,N11601))</f>
        <v/>
      </c>
      <c r="P11602" s="30"/>
      <c r="Q11602" s="30"/>
      <c r="R11602" s="35"/>
      <c r="S11602" s="35"/>
      <c r="T11602" s="35"/>
      <c r="U11602" s="35"/>
      <c r="V11602" s="35"/>
      <c r="W11602" s="35"/>
      <c r="X11602" s="35"/>
      <c r="Y11602" s="35"/>
    </row>
    <row r="11603" customFormat="false" ht="14.25" hidden="false" customHeight="false" outlineLevel="0" collapsed="false">
      <c r="N11603" s="0" t="str">
        <f aca="false">IF(R11603=0,"",IF(Q11603=VLOOKUP(N11602+1,$B$8:$C$360,2,0),N11602+1,N11602))</f>
        <v/>
      </c>
      <c r="P11603" s="30"/>
      <c r="Q11603" s="30"/>
      <c r="R11603" s="35"/>
      <c r="S11603" s="35"/>
      <c r="T11603" s="35"/>
      <c r="U11603" s="35"/>
      <c r="V11603" s="35"/>
      <c r="W11603" s="35"/>
      <c r="X11603" s="35"/>
      <c r="Y11603" s="35"/>
    </row>
    <row r="11604" customFormat="false" ht="14.25" hidden="false" customHeight="false" outlineLevel="0" collapsed="false">
      <c r="N11604" s="0" t="str">
        <f aca="false">IF(R11604=0,"",IF(Q11604=VLOOKUP(N11603+1,$B$8:$C$360,2,0),N11603+1,N11603))</f>
        <v/>
      </c>
      <c r="P11604" s="30"/>
      <c r="Q11604" s="30"/>
      <c r="R11604" s="35"/>
      <c r="S11604" s="35"/>
      <c r="T11604" s="35"/>
      <c r="U11604" s="35"/>
      <c r="V11604" s="35"/>
      <c r="W11604" s="35"/>
      <c r="X11604" s="35"/>
      <c r="Y11604" s="35"/>
    </row>
    <row r="11605" customFormat="false" ht="14.25" hidden="false" customHeight="false" outlineLevel="0" collapsed="false">
      <c r="N11605" s="0" t="str">
        <f aca="false">IF(R11605=0,"",IF(Q11605=VLOOKUP(N11604+1,$B$8:$C$360,2,0),N11604+1,N11604))</f>
        <v/>
      </c>
      <c r="P11605" s="30"/>
      <c r="Q11605" s="30"/>
      <c r="R11605" s="35"/>
      <c r="S11605" s="35"/>
      <c r="T11605" s="35"/>
      <c r="U11605" s="35"/>
      <c r="V11605" s="35"/>
      <c r="W11605" s="35"/>
      <c r="X11605" s="35"/>
      <c r="Y11605" s="35"/>
    </row>
    <row r="11606" customFormat="false" ht="14.25" hidden="false" customHeight="false" outlineLevel="0" collapsed="false">
      <c r="N11606" s="0" t="str">
        <f aca="false">IF(R11606=0,"",IF(Q11606=VLOOKUP(N11605+1,$B$8:$C$360,2,0),N11605+1,N11605))</f>
        <v/>
      </c>
      <c r="P11606" s="30"/>
      <c r="Q11606" s="30"/>
      <c r="R11606" s="35"/>
      <c r="S11606" s="35"/>
      <c r="T11606" s="35"/>
      <c r="U11606" s="35"/>
      <c r="V11606" s="35"/>
      <c r="W11606" s="35"/>
      <c r="X11606" s="35"/>
      <c r="Y11606" s="35"/>
    </row>
    <row r="11607" customFormat="false" ht="14.25" hidden="false" customHeight="false" outlineLevel="0" collapsed="false">
      <c r="N11607" s="0" t="str">
        <f aca="false">IF(R11607=0,"",IF(Q11607=VLOOKUP(N11606+1,$B$8:$C$360,2,0),N11606+1,N11606))</f>
        <v/>
      </c>
      <c r="P11607" s="30"/>
      <c r="Q11607" s="30"/>
      <c r="R11607" s="35"/>
      <c r="S11607" s="35"/>
      <c r="T11607" s="35"/>
      <c r="U11607" s="35"/>
      <c r="V11607" s="35"/>
      <c r="W11607" s="35"/>
      <c r="X11607" s="35"/>
      <c r="Y11607" s="35"/>
    </row>
    <row r="11608" customFormat="false" ht="14.25" hidden="false" customHeight="false" outlineLevel="0" collapsed="false">
      <c r="N11608" s="0" t="str">
        <f aca="false">IF(R11608=0,"",IF(Q11608=VLOOKUP(N11607+1,$B$8:$C$360,2,0),N11607+1,N11607))</f>
        <v/>
      </c>
      <c r="P11608" s="30"/>
      <c r="Q11608" s="30"/>
      <c r="R11608" s="35"/>
      <c r="S11608" s="35"/>
      <c r="T11608" s="35"/>
      <c r="U11608" s="35"/>
      <c r="V11608" s="35"/>
      <c r="W11608" s="35"/>
      <c r="X11608" s="35"/>
      <c r="Y11608" s="35"/>
    </row>
    <row r="11609" customFormat="false" ht="14.25" hidden="false" customHeight="false" outlineLevel="0" collapsed="false">
      <c r="N11609" s="0" t="str">
        <f aca="false">IF(R11609=0,"",IF(Q11609=VLOOKUP(N11608+1,$B$8:$C$360,2,0),N11608+1,N11608))</f>
        <v/>
      </c>
      <c r="P11609" s="30"/>
      <c r="Q11609" s="30"/>
      <c r="R11609" s="35"/>
      <c r="S11609" s="35"/>
      <c r="T11609" s="35"/>
      <c r="U11609" s="35"/>
      <c r="V11609" s="35"/>
      <c r="W11609" s="35"/>
      <c r="X11609" s="35"/>
      <c r="Y11609" s="35"/>
    </row>
    <row r="11610" customFormat="false" ht="14.25" hidden="false" customHeight="false" outlineLevel="0" collapsed="false">
      <c r="N11610" s="0" t="str">
        <f aca="false">IF(R11610=0,"",IF(Q11610=VLOOKUP(N11609+1,$B$8:$C$360,2,0),N11609+1,N11609))</f>
        <v/>
      </c>
      <c r="P11610" s="30"/>
      <c r="Q11610" s="30"/>
      <c r="R11610" s="35"/>
      <c r="S11610" s="35"/>
      <c r="T11610" s="35"/>
      <c r="U11610" s="35"/>
      <c r="V11610" s="35"/>
      <c r="W11610" s="35"/>
      <c r="X11610" s="35"/>
      <c r="Y11610" s="35"/>
    </row>
    <row r="11611" customFormat="false" ht="14.25" hidden="false" customHeight="false" outlineLevel="0" collapsed="false">
      <c r="N11611" s="0" t="str">
        <f aca="false">IF(R11611=0,"",IF(Q11611=VLOOKUP(N11610+1,$B$8:$C$360,2,0),N11610+1,N11610))</f>
        <v/>
      </c>
      <c r="P11611" s="30"/>
      <c r="Q11611" s="30"/>
      <c r="R11611" s="35"/>
      <c r="S11611" s="35"/>
      <c r="T11611" s="35"/>
      <c r="U11611" s="35"/>
      <c r="V11611" s="35"/>
      <c r="W11611" s="35"/>
      <c r="X11611" s="35"/>
      <c r="Y11611" s="35"/>
    </row>
    <row r="11612" customFormat="false" ht="14.25" hidden="false" customHeight="false" outlineLevel="0" collapsed="false">
      <c r="N11612" s="0" t="str">
        <f aca="false">IF(R11612=0,"",IF(Q11612=VLOOKUP(N11611+1,$B$8:$C$360,2,0),N11611+1,N11611))</f>
        <v/>
      </c>
      <c r="P11612" s="30"/>
      <c r="Q11612" s="30"/>
      <c r="R11612" s="35"/>
      <c r="S11612" s="35"/>
      <c r="T11612" s="35"/>
      <c r="U11612" s="35"/>
      <c r="V11612" s="35"/>
      <c r="W11612" s="35"/>
      <c r="X11612" s="35"/>
      <c r="Y11612" s="35"/>
    </row>
    <row r="11613" customFormat="false" ht="14.25" hidden="false" customHeight="false" outlineLevel="0" collapsed="false">
      <c r="N11613" s="0" t="str">
        <f aca="false">IF(R11613=0,"",IF(Q11613=VLOOKUP(N11612+1,$B$8:$C$360,2,0),N11612+1,N11612))</f>
        <v/>
      </c>
      <c r="P11613" s="30"/>
      <c r="Q11613" s="30"/>
      <c r="R11613" s="35"/>
      <c r="S11613" s="35"/>
      <c r="T11613" s="35"/>
      <c r="U11613" s="35"/>
      <c r="V11613" s="35"/>
      <c r="W11613" s="35"/>
      <c r="X11613" s="35"/>
      <c r="Y11613" s="35"/>
    </row>
    <row r="11614" customFormat="false" ht="14.25" hidden="false" customHeight="false" outlineLevel="0" collapsed="false">
      <c r="N11614" s="0" t="str">
        <f aca="false">IF(R11614=0,"",IF(Q11614=VLOOKUP(N11613+1,$B$8:$C$360,2,0),N11613+1,N11613))</f>
        <v/>
      </c>
      <c r="P11614" s="30"/>
      <c r="Q11614" s="30"/>
      <c r="R11614" s="35"/>
      <c r="S11614" s="35"/>
      <c r="T11614" s="35"/>
      <c r="U11614" s="35"/>
      <c r="V11614" s="35"/>
      <c r="W11614" s="35"/>
      <c r="X11614" s="35"/>
      <c r="Y11614" s="35"/>
    </row>
    <row r="11615" customFormat="false" ht="14.25" hidden="false" customHeight="false" outlineLevel="0" collapsed="false">
      <c r="N11615" s="0" t="str">
        <f aca="false">IF(R11615=0,"",IF(Q11615=VLOOKUP(N11614+1,$B$8:$C$360,2,0),N11614+1,N11614))</f>
        <v/>
      </c>
      <c r="P11615" s="30"/>
      <c r="Q11615" s="30"/>
      <c r="R11615" s="35"/>
      <c r="S11615" s="35"/>
      <c r="T11615" s="35"/>
      <c r="U11615" s="35"/>
      <c r="V11615" s="35"/>
      <c r="W11615" s="35"/>
      <c r="X11615" s="35"/>
      <c r="Y11615" s="35"/>
    </row>
    <row r="11616" customFormat="false" ht="14.25" hidden="false" customHeight="false" outlineLevel="0" collapsed="false">
      <c r="N11616" s="0" t="str">
        <f aca="false">IF(R11616=0,"",IF(Q11616=VLOOKUP(N11615+1,$B$8:$C$360,2,0),N11615+1,N11615))</f>
        <v/>
      </c>
      <c r="P11616" s="30"/>
      <c r="Q11616" s="30"/>
      <c r="R11616" s="35"/>
      <c r="S11616" s="35"/>
      <c r="T11616" s="35"/>
      <c r="U11616" s="35"/>
      <c r="V11616" s="35"/>
      <c r="W11616" s="35"/>
      <c r="X11616" s="35"/>
      <c r="Y11616" s="35"/>
    </row>
    <row r="11617" customFormat="false" ht="14.25" hidden="false" customHeight="false" outlineLevel="0" collapsed="false">
      <c r="N11617" s="0" t="str">
        <f aca="false">IF(R11617=0,"",IF(Q11617=VLOOKUP(N11616+1,$B$8:$C$360,2,0),N11616+1,N11616))</f>
        <v/>
      </c>
      <c r="P11617" s="30"/>
      <c r="Q11617" s="30"/>
      <c r="R11617" s="35"/>
      <c r="S11617" s="35"/>
      <c r="T11617" s="35"/>
      <c r="U11617" s="35"/>
      <c r="V11617" s="35"/>
      <c r="W11617" s="35"/>
      <c r="X11617" s="35"/>
      <c r="Y11617" s="35"/>
    </row>
    <row r="11618" customFormat="false" ht="14.25" hidden="false" customHeight="false" outlineLevel="0" collapsed="false">
      <c r="N11618" s="0" t="str">
        <f aca="false">IF(R11618=0,"",IF(Q11618=VLOOKUP(N11617+1,$B$8:$C$360,2,0),N11617+1,N11617))</f>
        <v/>
      </c>
      <c r="P11618" s="30"/>
      <c r="Q11618" s="30"/>
      <c r="R11618" s="35"/>
      <c r="S11618" s="35"/>
      <c r="T11618" s="35"/>
      <c r="U11618" s="35"/>
      <c r="V11618" s="35"/>
      <c r="W11618" s="35"/>
      <c r="X11618" s="35"/>
      <c r="Y11618" s="35"/>
    </row>
    <row r="11619" customFormat="false" ht="14.25" hidden="false" customHeight="false" outlineLevel="0" collapsed="false">
      <c r="N11619" s="0" t="str">
        <f aca="false">IF(R11619=0,"",IF(Q11619=VLOOKUP(N11618+1,$B$8:$C$360,2,0),N11618+1,N11618))</f>
        <v/>
      </c>
      <c r="P11619" s="30"/>
      <c r="Q11619" s="30"/>
      <c r="R11619" s="35"/>
      <c r="S11619" s="35"/>
      <c r="T11619" s="35"/>
      <c r="U11619" s="35"/>
      <c r="V11619" s="35"/>
      <c r="W11619" s="35"/>
      <c r="X11619" s="35"/>
      <c r="Y11619" s="35"/>
    </row>
    <row r="11620" customFormat="false" ht="14.25" hidden="false" customHeight="false" outlineLevel="0" collapsed="false">
      <c r="N11620" s="0" t="str">
        <f aca="false">IF(R11620=0,"",IF(Q11620=VLOOKUP(N11619+1,$B$8:$C$360,2,0),N11619+1,N11619))</f>
        <v/>
      </c>
      <c r="P11620" s="30"/>
      <c r="Q11620" s="30"/>
      <c r="R11620" s="35"/>
      <c r="S11620" s="35"/>
      <c r="T11620" s="35"/>
      <c r="U11620" s="35"/>
      <c r="V11620" s="35"/>
      <c r="W11620" s="35"/>
      <c r="X11620" s="35"/>
      <c r="Y11620" s="35"/>
    </row>
    <row r="11621" customFormat="false" ht="14.25" hidden="false" customHeight="false" outlineLevel="0" collapsed="false">
      <c r="N11621" s="0" t="str">
        <f aca="false">IF(R11621=0,"",IF(Q11621=VLOOKUP(N11620+1,$B$8:$C$360,2,0),N11620+1,N11620))</f>
        <v/>
      </c>
      <c r="P11621" s="30"/>
      <c r="Q11621" s="30"/>
      <c r="R11621" s="35"/>
      <c r="S11621" s="35"/>
      <c r="T11621" s="35"/>
      <c r="U11621" s="35"/>
      <c r="V11621" s="35"/>
      <c r="W11621" s="35"/>
      <c r="X11621" s="35"/>
      <c r="Y11621" s="35"/>
    </row>
    <row r="11622" customFormat="false" ht="14.25" hidden="false" customHeight="false" outlineLevel="0" collapsed="false">
      <c r="N11622" s="0" t="str">
        <f aca="false">IF(R11622=0,"",IF(Q11622=VLOOKUP(N11621+1,$B$8:$C$360,2,0),N11621+1,N11621))</f>
        <v/>
      </c>
      <c r="P11622" s="30"/>
      <c r="Q11622" s="30"/>
      <c r="R11622" s="35"/>
      <c r="S11622" s="35"/>
      <c r="T11622" s="35"/>
      <c r="U11622" s="35"/>
      <c r="V11622" s="35"/>
      <c r="W11622" s="35"/>
      <c r="X11622" s="35"/>
      <c r="Y11622" s="35"/>
    </row>
    <row r="11623" customFormat="false" ht="14.25" hidden="false" customHeight="false" outlineLevel="0" collapsed="false">
      <c r="N11623" s="0" t="str">
        <f aca="false">IF(R11623=0,"",IF(Q11623=VLOOKUP(N11622+1,$B$8:$C$360,2,0),N11622+1,N11622))</f>
        <v/>
      </c>
      <c r="P11623" s="30"/>
      <c r="Q11623" s="30"/>
      <c r="R11623" s="35"/>
      <c r="S11623" s="35"/>
      <c r="T11623" s="35"/>
      <c r="U11623" s="35"/>
      <c r="V11623" s="35"/>
      <c r="W11623" s="35"/>
      <c r="X11623" s="35"/>
      <c r="Y11623" s="35"/>
    </row>
    <row r="11624" customFormat="false" ht="14.25" hidden="false" customHeight="false" outlineLevel="0" collapsed="false">
      <c r="N11624" s="0" t="str">
        <f aca="false">IF(R11624=0,"",IF(Q11624=VLOOKUP(N11623+1,$B$8:$C$360,2,0),N11623+1,N11623))</f>
        <v/>
      </c>
      <c r="P11624" s="30"/>
      <c r="Q11624" s="30"/>
      <c r="R11624" s="35"/>
      <c r="S11624" s="35"/>
      <c r="T11624" s="35"/>
      <c r="U11624" s="35"/>
      <c r="V11624" s="35"/>
      <c r="W11624" s="35"/>
      <c r="X11624" s="35"/>
      <c r="Y11624" s="35"/>
    </row>
    <row r="11625" customFormat="false" ht="14.25" hidden="false" customHeight="false" outlineLevel="0" collapsed="false">
      <c r="N11625" s="0" t="str">
        <f aca="false">IF(R11625=0,"",IF(Q11625=VLOOKUP(N11624+1,$B$8:$C$360,2,0),N11624+1,N11624))</f>
        <v/>
      </c>
      <c r="P11625" s="30"/>
      <c r="Q11625" s="30"/>
      <c r="R11625" s="35"/>
      <c r="S11625" s="35"/>
      <c r="T11625" s="35"/>
      <c r="U11625" s="35"/>
      <c r="V11625" s="35"/>
      <c r="W11625" s="35"/>
      <c r="X11625" s="35"/>
      <c r="Y11625" s="35"/>
    </row>
    <row r="11626" customFormat="false" ht="14.25" hidden="false" customHeight="false" outlineLevel="0" collapsed="false">
      <c r="N11626" s="0" t="str">
        <f aca="false">IF(R11626=0,"",IF(Q11626=VLOOKUP(N11625+1,$B$8:$C$360,2,0),N11625+1,N11625))</f>
        <v/>
      </c>
      <c r="P11626" s="30"/>
      <c r="Q11626" s="30"/>
      <c r="R11626" s="35"/>
      <c r="S11626" s="35"/>
      <c r="T11626" s="35"/>
      <c r="U11626" s="35"/>
      <c r="V11626" s="35"/>
      <c r="W11626" s="35"/>
      <c r="X11626" s="35"/>
      <c r="Y11626" s="35"/>
    </row>
    <row r="11627" customFormat="false" ht="14.25" hidden="false" customHeight="false" outlineLevel="0" collapsed="false">
      <c r="N11627" s="0" t="str">
        <f aca="false">IF(R11627=0,"",IF(Q11627=VLOOKUP(N11626+1,$B$8:$C$360,2,0),N11626+1,N11626))</f>
        <v/>
      </c>
      <c r="P11627" s="30"/>
      <c r="Q11627" s="30"/>
      <c r="R11627" s="35"/>
      <c r="S11627" s="35"/>
      <c r="T11627" s="35"/>
      <c r="U11627" s="35"/>
      <c r="V11627" s="35"/>
      <c r="W11627" s="35"/>
      <c r="X11627" s="35"/>
      <c r="Y11627" s="35"/>
    </row>
    <row r="11628" customFormat="false" ht="14.25" hidden="false" customHeight="false" outlineLevel="0" collapsed="false">
      <c r="N11628" s="0" t="str">
        <f aca="false">IF(R11628=0,"",IF(Q11628=VLOOKUP(N11627+1,$B$8:$C$360,2,0),N11627+1,N11627))</f>
        <v/>
      </c>
      <c r="P11628" s="30"/>
      <c r="Q11628" s="30"/>
      <c r="R11628" s="35"/>
      <c r="S11628" s="35"/>
      <c r="T11628" s="35"/>
      <c r="U11628" s="35"/>
      <c r="V11628" s="35"/>
      <c r="W11628" s="35"/>
      <c r="X11628" s="35"/>
      <c r="Y11628" s="35"/>
    </row>
    <row r="11629" customFormat="false" ht="14.25" hidden="false" customHeight="false" outlineLevel="0" collapsed="false">
      <c r="N11629" s="0" t="str">
        <f aca="false">IF(R11629=0,"",IF(Q11629=VLOOKUP(N11628+1,$B$8:$C$360,2,0),N11628+1,N11628))</f>
        <v/>
      </c>
      <c r="P11629" s="30"/>
      <c r="Q11629" s="30"/>
      <c r="R11629" s="35"/>
      <c r="S11629" s="35"/>
      <c r="T11629" s="35"/>
      <c r="U11629" s="35"/>
      <c r="V11629" s="35"/>
      <c r="W11629" s="35"/>
      <c r="X11629" s="35"/>
      <c r="Y11629" s="35"/>
    </row>
    <row r="11630" customFormat="false" ht="14.25" hidden="false" customHeight="false" outlineLevel="0" collapsed="false">
      <c r="N11630" s="0" t="str">
        <f aca="false">IF(R11630=0,"",IF(Q11630=VLOOKUP(N11629+1,$B$8:$C$360,2,0),N11629+1,N11629))</f>
        <v/>
      </c>
      <c r="P11630" s="30"/>
      <c r="Q11630" s="30"/>
      <c r="R11630" s="35"/>
      <c r="S11630" s="35"/>
      <c r="T11630" s="35"/>
      <c r="U11630" s="35"/>
      <c r="V11630" s="35"/>
      <c r="W11630" s="35"/>
      <c r="X11630" s="35"/>
      <c r="Y11630" s="35"/>
    </row>
    <row r="11631" customFormat="false" ht="14.25" hidden="false" customHeight="false" outlineLevel="0" collapsed="false">
      <c r="N11631" s="0" t="str">
        <f aca="false">IF(R11631=0,"",IF(Q11631=VLOOKUP(N11630+1,$B$8:$C$360,2,0),N11630+1,N11630))</f>
        <v/>
      </c>
      <c r="P11631" s="30"/>
      <c r="Q11631" s="30"/>
      <c r="R11631" s="35"/>
      <c r="S11631" s="35"/>
      <c r="T11631" s="35"/>
      <c r="U11631" s="35"/>
      <c r="V11631" s="35"/>
      <c r="W11631" s="35"/>
      <c r="X11631" s="35"/>
      <c r="Y11631" s="35"/>
    </row>
    <row r="11632" customFormat="false" ht="14.25" hidden="false" customHeight="false" outlineLevel="0" collapsed="false">
      <c r="N11632" s="0" t="str">
        <f aca="false">IF(R11632=0,"",IF(Q11632=VLOOKUP(N11631+1,$B$8:$C$360,2,0),N11631+1,N11631))</f>
        <v/>
      </c>
      <c r="P11632" s="30"/>
      <c r="Q11632" s="30"/>
      <c r="R11632" s="35"/>
      <c r="S11632" s="35"/>
      <c r="T11632" s="35"/>
      <c r="U11632" s="35"/>
      <c r="V11632" s="35"/>
      <c r="W11632" s="35"/>
      <c r="X11632" s="35"/>
      <c r="Y11632" s="35"/>
    </row>
    <row r="11633" customFormat="false" ht="14.25" hidden="false" customHeight="false" outlineLevel="0" collapsed="false">
      <c r="N11633" s="0" t="str">
        <f aca="false">IF(R11633=0,"",IF(Q11633=VLOOKUP(N11632+1,$B$8:$C$360,2,0),N11632+1,N11632))</f>
        <v/>
      </c>
      <c r="P11633" s="30"/>
      <c r="Q11633" s="30"/>
      <c r="R11633" s="35"/>
      <c r="S11633" s="35"/>
      <c r="T11633" s="35"/>
      <c r="U11633" s="35"/>
      <c r="V11633" s="35"/>
      <c r="W11633" s="35"/>
      <c r="X11633" s="35"/>
      <c r="Y11633" s="35"/>
    </row>
    <row r="11634" customFormat="false" ht="14.25" hidden="false" customHeight="false" outlineLevel="0" collapsed="false">
      <c r="N11634" s="0" t="str">
        <f aca="false">IF(R11634=0,"",IF(Q11634=VLOOKUP(N11633+1,$B$8:$C$360,2,0),N11633+1,N11633))</f>
        <v/>
      </c>
      <c r="P11634" s="30"/>
      <c r="Q11634" s="30"/>
      <c r="R11634" s="35"/>
      <c r="S11634" s="35"/>
      <c r="T11634" s="35"/>
      <c r="U11634" s="35"/>
      <c r="V11634" s="35"/>
      <c r="W11634" s="35"/>
      <c r="X11634" s="35"/>
      <c r="Y11634" s="35"/>
    </row>
    <row r="11635" customFormat="false" ht="14.25" hidden="false" customHeight="false" outlineLevel="0" collapsed="false">
      <c r="N11635" s="0" t="str">
        <f aca="false">IF(R11635=0,"",IF(Q11635=VLOOKUP(N11634+1,$B$8:$C$360,2,0),N11634+1,N11634))</f>
        <v/>
      </c>
      <c r="P11635" s="30"/>
      <c r="Q11635" s="30"/>
      <c r="R11635" s="35"/>
      <c r="S11635" s="35"/>
      <c r="T11635" s="35"/>
      <c r="U11635" s="35"/>
      <c r="V11635" s="35"/>
      <c r="W11635" s="35"/>
      <c r="X11635" s="35"/>
      <c r="Y11635" s="35"/>
    </row>
    <row r="11636" customFormat="false" ht="14.25" hidden="false" customHeight="false" outlineLevel="0" collapsed="false">
      <c r="N11636" s="0" t="str">
        <f aca="false">IF(R11636=0,"",IF(Q11636=VLOOKUP(N11635+1,$B$8:$C$360,2,0),N11635+1,N11635))</f>
        <v/>
      </c>
      <c r="P11636" s="30"/>
      <c r="Q11636" s="30"/>
      <c r="R11636" s="35"/>
      <c r="S11636" s="35"/>
      <c r="T11636" s="35"/>
      <c r="U11636" s="35"/>
      <c r="V11636" s="35"/>
      <c r="W11636" s="35"/>
      <c r="X11636" s="35"/>
      <c r="Y11636" s="35"/>
    </row>
    <row r="11637" customFormat="false" ht="14.25" hidden="false" customHeight="false" outlineLevel="0" collapsed="false">
      <c r="N11637" s="0" t="str">
        <f aca="false">IF(R11637=0,"",IF(Q11637=VLOOKUP(N11636+1,$B$8:$C$360,2,0),N11636+1,N11636))</f>
        <v/>
      </c>
      <c r="P11637" s="30"/>
      <c r="Q11637" s="30"/>
      <c r="R11637" s="35"/>
      <c r="S11637" s="35"/>
      <c r="T11637" s="35"/>
      <c r="U11637" s="35"/>
      <c r="V11637" s="35"/>
      <c r="W11637" s="35"/>
      <c r="X11637" s="35"/>
      <c r="Y11637" s="35"/>
    </row>
    <row r="11638" customFormat="false" ht="14.25" hidden="false" customHeight="false" outlineLevel="0" collapsed="false">
      <c r="N11638" s="0" t="str">
        <f aca="false">IF(R11638=0,"",IF(Q11638=VLOOKUP(N11637+1,$B$8:$C$360,2,0),N11637+1,N11637))</f>
        <v/>
      </c>
      <c r="P11638" s="30"/>
      <c r="Q11638" s="30"/>
      <c r="R11638" s="35"/>
      <c r="S11638" s="35"/>
      <c r="T11638" s="35"/>
      <c r="U11638" s="35"/>
      <c r="V11638" s="35"/>
      <c r="W11638" s="35"/>
      <c r="X11638" s="35"/>
      <c r="Y11638" s="35"/>
    </row>
    <row r="11639" customFormat="false" ht="14.25" hidden="false" customHeight="false" outlineLevel="0" collapsed="false">
      <c r="N11639" s="0" t="str">
        <f aca="false">IF(R11639=0,"",IF(Q11639=VLOOKUP(N11638+1,$B$8:$C$360,2,0),N11638+1,N11638))</f>
        <v/>
      </c>
      <c r="P11639" s="30"/>
      <c r="Q11639" s="30"/>
      <c r="R11639" s="35"/>
      <c r="S11639" s="35"/>
      <c r="T11639" s="35"/>
      <c r="U11639" s="35"/>
      <c r="V11639" s="35"/>
      <c r="W11639" s="35"/>
      <c r="X11639" s="35"/>
      <c r="Y11639" s="35"/>
    </row>
    <row r="11640" customFormat="false" ht="14.25" hidden="false" customHeight="false" outlineLevel="0" collapsed="false">
      <c r="N11640" s="0" t="str">
        <f aca="false">IF(R11640=0,"",IF(Q11640=VLOOKUP(N11639+1,$B$8:$C$360,2,0),N11639+1,N11639))</f>
        <v/>
      </c>
      <c r="P11640" s="30"/>
      <c r="Q11640" s="30"/>
      <c r="R11640" s="35"/>
      <c r="S11640" s="35"/>
      <c r="T11640" s="35"/>
      <c r="U11640" s="35"/>
      <c r="V11640" s="35"/>
      <c r="W11640" s="35"/>
      <c r="X11640" s="35"/>
      <c r="Y11640" s="35"/>
    </row>
    <row r="11641" customFormat="false" ht="14.25" hidden="false" customHeight="false" outlineLevel="0" collapsed="false">
      <c r="N11641" s="0" t="str">
        <f aca="false">IF(R11641=0,"",IF(Q11641=VLOOKUP(N11640+1,$B$8:$C$360,2,0),N11640+1,N11640))</f>
        <v/>
      </c>
      <c r="P11641" s="30"/>
      <c r="Q11641" s="30"/>
      <c r="R11641" s="35"/>
      <c r="S11641" s="35"/>
      <c r="T11641" s="35"/>
      <c r="U11641" s="35"/>
      <c r="V11641" s="35"/>
      <c r="W11641" s="35"/>
      <c r="X11641" s="35"/>
      <c r="Y11641" s="35"/>
    </row>
    <row r="11642" customFormat="false" ht="14.25" hidden="false" customHeight="false" outlineLevel="0" collapsed="false">
      <c r="N11642" s="0" t="str">
        <f aca="false">IF(R11642=0,"",IF(Q11642=VLOOKUP(N11641+1,$B$8:$C$360,2,0),N11641+1,N11641))</f>
        <v/>
      </c>
      <c r="P11642" s="30"/>
      <c r="Q11642" s="30"/>
      <c r="R11642" s="35"/>
      <c r="S11642" s="35"/>
      <c r="T11642" s="35"/>
      <c r="U11642" s="35"/>
      <c r="V11642" s="35"/>
      <c r="W11642" s="35"/>
      <c r="X11642" s="35"/>
      <c r="Y11642" s="35"/>
    </row>
    <row r="11643" customFormat="false" ht="14.25" hidden="false" customHeight="false" outlineLevel="0" collapsed="false">
      <c r="N11643" s="0" t="str">
        <f aca="false">IF(R11643=0,"",IF(Q11643=VLOOKUP(N11642+1,$B$8:$C$360,2,0),N11642+1,N11642))</f>
        <v/>
      </c>
      <c r="P11643" s="30"/>
      <c r="Q11643" s="30"/>
      <c r="R11643" s="35"/>
      <c r="S11643" s="35"/>
      <c r="T11643" s="35"/>
      <c r="U11643" s="35"/>
      <c r="V11643" s="35"/>
      <c r="W11643" s="35"/>
      <c r="X11643" s="35"/>
      <c r="Y11643" s="35"/>
    </row>
    <row r="11644" customFormat="false" ht="14.25" hidden="false" customHeight="false" outlineLevel="0" collapsed="false">
      <c r="N11644" s="0" t="str">
        <f aca="false">IF(R11644=0,"",IF(Q11644=VLOOKUP(N11643+1,$B$8:$C$360,2,0),N11643+1,N11643))</f>
        <v/>
      </c>
      <c r="P11644" s="30"/>
      <c r="Q11644" s="30"/>
      <c r="R11644" s="35"/>
      <c r="S11644" s="35"/>
      <c r="T11644" s="35"/>
      <c r="U11644" s="35"/>
      <c r="V11644" s="35"/>
      <c r="W11644" s="35"/>
      <c r="X11644" s="35"/>
      <c r="Y11644" s="35"/>
    </row>
    <row r="11645" customFormat="false" ht="14.25" hidden="false" customHeight="false" outlineLevel="0" collapsed="false">
      <c r="N11645" s="0" t="str">
        <f aca="false">IF(R11645=0,"",IF(Q11645=VLOOKUP(N11644+1,$B$8:$C$360,2,0),N11644+1,N11644))</f>
        <v/>
      </c>
      <c r="P11645" s="30"/>
      <c r="Q11645" s="30"/>
      <c r="R11645" s="35"/>
      <c r="S11645" s="35"/>
      <c r="T11645" s="35"/>
      <c r="U11645" s="35"/>
      <c r="V11645" s="35"/>
      <c r="W11645" s="35"/>
      <c r="X11645" s="35"/>
      <c r="Y11645" s="35"/>
    </row>
    <row r="11646" customFormat="false" ht="14.25" hidden="false" customHeight="false" outlineLevel="0" collapsed="false">
      <c r="N11646" s="0" t="str">
        <f aca="false">IF(R11646=0,"",IF(Q11646=VLOOKUP(N11645+1,$B$8:$C$360,2,0),N11645+1,N11645))</f>
        <v/>
      </c>
      <c r="P11646" s="30"/>
      <c r="Q11646" s="30"/>
      <c r="R11646" s="35"/>
      <c r="S11646" s="35"/>
      <c r="T11646" s="35"/>
      <c r="U11646" s="35"/>
      <c r="V11646" s="35"/>
      <c r="W11646" s="35"/>
      <c r="X11646" s="35"/>
      <c r="Y11646" s="35"/>
    </row>
    <row r="11647" customFormat="false" ht="14.25" hidden="false" customHeight="false" outlineLevel="0" collapsed="false">
      <c r="N11647" s="0" t="str">
        <f aca="false">IF(R11647=0,"",IF(Q11647=VLOOKUP(N11646+1,$B$8:$C$360,2,0),N11646+1,N11646))</f>
        <v/>
      </c>
      <c r="P11647" s="30"/>
      <c r="Q11647" s="30"/>
      <c r="R11647" s="35"/>
      <c r="S11647" s="35"/>
      <c r="T11647" s="35"/>
      <c r="U11647" s="35"/>
      <c r="V11647" s="35"/>
      <c r="W11647" s="35"/>
      <c r="X11647" s="35"/>
      <c r="Y11647" s="35"/>
    </row>
    <row r="11648" customFormat="false" ht="14.25" hidden="false" customHeight="false" outlineLevel="0" collapsed="false">
      <c r="N11648" s="0" t="str">
        <f aca="false">IF(R11648=0,"",IF(Q11648=VLOOKUP(N11647+1,$B$8:$C$360,2,0),N11647+1,N11647))</f>
        <v/>
      </c>
      <c r="P11648" s="30"/>
      <c r="Q11648" s="30"/>
      <c r="R11648" s="35"/>
      <c r="S11648" s="35"/>
      <c r="T11648" s="35"/>
      <c r="U11648" s="35"/>
      <c r="V11648" s="35"/>
      <c r="W11648" s="35"/>
      <c r="X11648" s="35"/>
      <c r="Y11648" s="35"/>
    </row>
    <row r="11649" customFormat="false" ht="14.25" hidden="false" customHeight="false" outlineLevel="0" collapsed="false">
      <c r="N11649" s="0" t="str">
        <f aca="false">IF(R11649=0,"",IF(Q11649=VLOOKUP(N11648+1,$B$8:$C$360,2,0),N11648+1,N11648))</f>
        <v/>
      </c>
      <c r="P11649" s="30"/>
      <c r="Q11649" s="30"/>
      <c r="R11649" s="35"/>
      <c r="S11649" s="35"/>
      <c r="T11649" s="35"/>
      <c r="U11649" s="35"/>
      <c r="V11649" s="35"/>
      <c r="W11649" s="35"/>
      <c r="X11649" s="35"/>
      <c r="Y11649" s="35"/>
    </row>
    <row r="11650" customFormat="false" ht="14.25" hidden="false" customHeight="false" outlineLevel="0" collapsed="false">
      <c r="N11650" s="0" t="str">
        <f aca="false">IF(R11650=0,"",IF(Q11650=VLOOKUP(N11649+1,$B$8:$C$360,2,0),N11649+1,N11649))</f>
        <v/>
      </c>
      <c r="P11650" s="30"/>
      <c r="Q11650" s="30"/>
      <c r="R11650" s="35"/>
      <c r="S11650" s="35"/>
      <c r="T11650" s="35"/>
      <c r="U11650" s="35"/>
      <c r="V11650" s="35"/>
      <c r="W11650" s="35"/>
      <c r="X11650" s="35"/>
      <c r="Y11650" s="35"/>
    </row>
    <row r="11651" customFormat="false" ht="14.25" hidden="false" customHeight="false" outlineLevel="0" collapsed="false">
      <c r="N11651" s="0" t="str">
        <f aca="false">IF(R11651=0,"",IF(Q11651=VLOOKUP(N11650+1,$B$8:$C$360,2,0),N11650+1,N11650))</f>
        <v/>
      </c>
      <c r="P11651" s="30"/>
      <c r="Q11651" s="30"/>
      <c r="R11651" s="35"/>
      <c r="S11651" s="35"/>
      <c r="T11651" s="35"/>
      <c r="U11651" s="35"/>
      <c r="V11651" s="35"/>
      <c r="W11651" s="35"/>
      <c r="X11651" s="35"/>
      <c r="Y11651" s="35"/>
    </row>
    <row r="11652" customFormat="false" ht="14.25" hidden="false" customHeight="false" outlineLevel="0" collapsed="false">
      <c r="N11652" s="0" t="str">
        <f aca="false">IF(R11652=0,"",IF(Q11652=VLOOKUP(N11651+1,$B$8:$C$360,2,0),N11651+1,N11651))</f>
        <v/>
      </c>
      <c r="P11652" s="30"/>
      <c r="Q11652" s="30"/>
      <c r="R11652" s="35"/>
      <c r="S11652" s="35"/>
      <c r="T11652" s="35"/>
      <c r="U11652" s="35"/>
      <c r="V11652" s="35"/>
      <c r="W11652" s="35"/>
      <c r="X11652" s="35"/>
      <c r="Y11652" s="35"/>
    </row>
    <row r="11653" customFormat="false" ht="14.25" hidden="false" customHeight="false" outlineLevel="0" collapsed="false">
      <c r="N11653" s="0" t="str">
        <f aca="false">IF(R11653=0,"",IF(Q11653=VLOOKUP(N11652+1,$B$8:$C$360,2,0),N11652+1,N11652))</f>
        <v/>
      </c>
      <c r="P11653" s="30"/>
      <c r="Q11653" s="30"/>
      <c r="R11653" s="35"/>
      <c r="S11653" s="35"/>
      <c r="T11653" s="35"/>
      <c r="U11653" s="35"/>
      <c r="V11653" s="35"/>
      <c r="W11653" s="35"/>
      <c r="X11653" s="35"/>
      <c r="Y11653" s="35"/>
    </row>
    <row r="11654" customFormat="false" ht="14.25" hidden="false" customHeight="false" outlineLevel="0" collapsed="false">
      <c r="N11654" s="0" t="str">
        <f aca="false">IF(R11654=0,"",IF(Q11654=VLOOKUP(N11653+1,$B$8:$C$360,2,0),N11653+1,N11653))</f>
        <v/>
      </c>
      <c r="P11654" s="30"/>
      <c r="Q11654" s="30"/>
      <c r="R11654" s="35"/>
      <c r="S11654" s="35"/>
      <c r="T11654" s="35"/>
      <c r="U11654" s="35"/>
      <c r="V11654" s="35"/>
      <c r="W11654" s="35"/>
      <c r="X11654" s="35"/>
      <c r="Y11654" s="35"/>
    </row>
    <row r="11655" customFormat="false" ht="14.25" hidden="false" customHeight="false" outlineLevel="0" collapsed="false">
      <c r="N11655" s="0" t="str">
        <f aca="false">IF(R11655=0,"",IF(Q11655=VLOOKUP(N11654+1,$B$8:$C$360,2,0),N11654+1,N11654))</f>
        <v/>
      </c>
      <c r="P11655" s="30"/>
      <c r="Q11655" s="30"/>
      <c r="R11655" s="35"/>
      <c r="S11655" s="35"/>
      <c r="T11655" s="35"/>
      <c r="U11655" s="35"/>
      <c r="V11655" s="35"/>
      <c r="W11655" s="35"/>
      <c r="X11655" s="35"/>
      <c r="Y11655" s="35"/>
    </row>
    <row r="11656" customFormat="false" ht="14.25" hidden="false" customHeight="false" outlineLevel="0" collapsed="false">
      <c r="N11656" s="0" t="str">
        <f aca="false">IF(R11656=0,"",IF(Q11656=VLOOKUP(N11655+1,$B$8:$C$360,2,0),N11655+1,N11655))</f>
        <v/>
      </c>
      <c r="P11656" s="30"/>
      <c r="Q11656" s="30"/>
      <c r="R11656" s="35"/>
      <c r="S11656" s="35"/>
      <c r="T11656" s="35"/>
      <c r="U11656" s="35"/>
      <c r="V11656" s="35"/>
      <c r="W11656" s="35"/>
      <c r="X11656" s="35"/>
      <c r="Y11656" s="35"/>
    </row>
    <row r="11657" customFormat="false" ht="14.25" hidden="false" customHeight="false" outlineLevel="0" collapsed="false">
      <c r="N11657" s="0" t="str">
        <f aca="false">IF(R11657=0,"",IF(Q11657=VLOOKUP(N11656+1,$B$8:$C$360,2,0),N11656+1,N11656))</f>
        <v/>
      </c>
      <c r="P11657" s="30"/>
      <c r="Q11657" s="30"/>
      <c r="R11657" s="35"/>
      <c r="S11657" s="35"/>
      <c r="T11657" s="35"/>
      <c r="U11657" s="35"/>
      <c r="V11657" s="35"/>
      <c r="W11657" s="35"/>
      <c r="X11657" s="35"/>
      <c r="Y11657" s="35"/>
    </row>
    <row r="11658" customFormat="false" ht="14.25" hidden="false" customHeight="false" outlineLevel="0" collapsed="false">
      <c r="N11658" s="0" t="str">
        <f aca="false">IF(R11658=0,"",IF(Q11658=VLOOKUP(N11657+1,$B$8:$C$360,2,0),N11657+1,N11657))</f>
        <v/>
      </c>
      <c r="P11658" s="30"/>
      <c r="Q11658" s="30"/>
      <c r="R11658" s="35"/>
      <c r="S11658" s="35"/>
      <c r="T11658" s="35"/>
      <c r="U11658" s="35"/>
      <c r="V11658" s="35"/>
      <c r="W11658" s="35"/>
      <c r="X11658" s="35"/>
      <c r="Y11658" s="35"/>
    </row>
    <row r="11659" customFormat="false" ht="14.25" hidden="false" customHeight="false" outlineLevel="0" collapsed="false">
      <c r="N11659" s="0" t="str">
        <f aca="false">IF(R11659=0,"",IF(Q11659=VLOOKUP(N11658+1,$B$8:$C$360,2,0),N11658+1,N11658))</f>
        <v/>
      </c>
      <c r="P11659" s="30"/>
      <c r="Q11659" s="30"/>
      <c r="R11659" s="35"/>
      <c r="S11659" s="35"/>
      <c r="T11659" s="35"/>
      <c r="U11659" s="35"/>
      <c r="V11659" s="35"/>
      <c r="W11659" s="35"/>
      <c r="X11659" s="35"/>
      <c r="Y11659" s="35"/>
    </row>
    <row r="11660" customFormat="false" ht="14.25" hidden="false" customHeight="false" outlineLevel="0" collapsed="false">
      <c r="N11660" s="0" t="str">
        <f aca="false">IF(R11660=0,"",IF(Q11660=VLOOKUP(N11659+1,$B$8:$C$360,2,0),N11659+1,N11659))</f>
        <v/>
      </c>
      <c r="P11660" s="30"/>
      <c r="Q11660" s="30"/>
      <c r="R11660" s="35"/>
      <c r="S11660" s="35"/>
      <c r="T11660" s="35"/>
      <c r="U11660" s="35"/>
      <c r="V11660" s="35"/>
      <c r="W11660" s="35"/>
      <c r="X11660" s="35"/>
      <c r="Y11660" s="35"/>
    </row>
    <row r="11661" customFormat="false" ht="14.25" hidden="false" customHeight="false" outlineLevel="0" collapsed="false">
      <c r="N11661" s="0" t="str">
        <f aca="false">IF(R11661=0,"",IF(Q11661=VLOOKUP(N11660+1,$B$8:$C$360,2,0),N11660+1,N11660))</f>
        <v/>
      </c>
      <c r="P11661" s="30"/>
      <c r="Q11661" s="30"/>
      <c r="R11661" s="35"/>
      <c r="S11661" s="35"/>
      <c r="T11661" s="35"/>
      <c r="U11661" s="35"/>
      <c r="V11661" s="35"/>
      <c r="W11661" s="35"/>
      <c r="X11661" s="35"/>
      <c r="Y11661" s="35"/>
    </row>
    <row r="11662" customFormat="false" ht="14.25" hidden="false" customHeight="false" outlineLevel="0" collapsed="false">
      <c r="N11662" s="0" t="str">
        <f aca="false">IF(R11662=0,"",IF(Q11662=VLOOKUP(N11661+1,$B$8:$C$360,2,0),N11661+1,N11661))</f>
        <v/>
      </c>
      <c r="P11662" s="30"/>
      <c r="Q11662" s="30"/>
      <c r="R11662" s="35"/>
      <c r="S11662" s="35"/>
      <c r="T11662" s="35"/>
      <c r="U11662" s="35"/>
      <c r="V11662" s="35"/>
      <c r="W11662" s="35"/>
      <c r="X11662" s="35"/>
      <c r="Y11662" s="35"/>
    </row>
    <row r="11663" customFormat="false" ht="14.25" hidden="false" customHeight="false" outlineLevel="0" collapsed="false">
      <c r="N11663" s="0" t="str">
        <f aca="false">IF(R11663=0,"",IF(Q11663=VLOOKUP(N11662+1,$B$8:$C$360,2,0),N11662+1,N11662))</f>
        <v/>
      </c>
      <c r="P11663" s="30"/>
      <c r="Q11663" s="30"/>
      <c r="R11663" s="35"/>
      <c r="S11663" s="35"/>
      <c r="T11663" s="35"/>
      <c r="U11663" s="35"/>
      <c r="V11663" s="35"/>
      <c r="W11663" s="35"/>
      <c r="X11663" s="35"/>
      <c r="Y11663" s="35"/>
    </row>
    <row r="11664" customFormat="false" ht="14.25" hidden="false" customHeight="false" outlineLevel="0" collapsed="false">
      <c r="N11664" s="0" t="str">
        <f aca="false">IF(R11664=0,"",IF(Q11664=VLOOKUP(N11663+1,$B$8:$C$360,2,0),N11663+1,N11663))</f>
        <v/>
      </c>
      <c r="P11664" s="30"/>
      <c r="Q11664" s="30"/>
      <c r="R11664" s="35"/>
      <c r="S11664" s="35"/>
      <c r="T11664" s="35"/>
      <c r="U11664" s="35"/>
      <c r="V11664" s="35"/>
      <c r="W11664" s="35"/>
      <c r="X11664" s="35"/>
      <c r="Y11664" s="35"/>
    </row>
    <row r="11665" customFormat="false" ht="14.25" hidden="false" customHeight="false" outlineLevel="0" collapsed="false">
      <c r="N11665" s="0" t="str">
        <f aca="false">IF(R11665=0,"",IF(Q11665=VLOOKUP(N11664+1,$B$8:$C$360,2,0),N11664+1,N11664))</f>
        <v/>
      </c>
      <c r="P11665" s="30"/>
      <c r="Q11665" s="30"/>
      <c r="R11665" s="35"/>
      <c r="S11665" s="35"/>
      <c r="T11665" s="35"/>
      <c r="U11665" s="35"/>
      <c r="V11665" s="35"/>
      <c r="W11665" s="35"/>
      <c r="X11665" s="35"/>
      <c r="Y11665" s="35"/>
    </row>
    <row r="11666" customFormat="false" ht="14.25" hidden="false" customHeight="false" outlineLevel="0" collapsed="false">
      <c r="N11666" s="0" t="str">
        <f aca="false">IF(R11666=0,"",IF(Q11666=VLOOKUP(N11665+1,$B$8:$C$360,2,0),N11665+1,N11665))</f>
        <v/>
      </c>
      <c r="P11666" s="30"/>
      <c r="Q11666" s="30"/>
      <c r="R11666" s="35"/>
      <c r="S11666" s="35"/>
      <c r="T11666" s="35"/>
      <c r="U11666" s="35"/>
      <c r="V11666" s="35"/>
      <c r="W11666" s="35"/>
      <c r="X11666" s="35"/>
      <c r="Y11666" s="35"/>
    </row>
    <row r="11667" customFormat="false" ht="14.25" hidden="false" customHeight="false" outlineLevel="0" collapsed="false">
      <c r="N11667" s="0" t="str">
        <f aca="false">IF(R11667=0,"",IF(Q11667=VLOOKUP(N11666+1,$B$8:$C$360,2,0),N11666+1,N11666))</f>
        <v/>
      </c>
      <c r="P11667" s="30"/>
      <c r="Q11667" s="30"/>
      <c r="R11667" s="35"/>
      <c r="S11667" s="35"/>
      <c r="T11667" s="35"/>
      <c r="U11667" s="35"/>
      <c r="V11667" s="35"/>
      <c r="W11667" s="35"/>
      <c r="X11667" s="35"/>
      <c r="Y11667" s="35"/>
    </row>
    <row r="11668" customFormat="false" ht="14.25" hidden="false" customHeight="false" outlineLevel="0" collapsed="false">
      <c r="N11668" s="0" t="str">
        <f aca="false">IF(R11668=0,"",IF(Q11668=VLOOKUP(N11667+1,$B$8:$C$360,2,0),N11667+1,N11667))</f>
        <v/>
      </c>
      <c r="P11668" s="30"/>
      <c r="Q11668" s="30"/>
      <c r="R11668" s="35"/>
      <c r="S11668" s="35"/>
      <c r="T11668" s="35"/>
      <c r="U11668" s="35"/>
      <c r="V11668" s="35"/>
      <c r="W11668" s="35"/>
      <c r="X11668" s="35"/>
      <c r="Y11668" s="35"/>
    </row>
    <row r="11669" customFormat="false" ht="14.25" hidden="false" customHeight="false" outlineLevel="0" collapsed="false">
      <c r="N11669" s="0" t="str">
        <f aca="false">IF(R11669=0,"",IF(Q11669=VLOOKUP(N11668+1,$B$8:$C$360,2,0),N11668+1,N11668))</f>
        <v/>
      </c>
      <c r="P11669" s="30"/>
      <c r="Q11669" s="30"/>
      <c r="R11669" s="35"/>
      <c r="S11669" s="35"/>
      <c r="T11669" s="35"/>
      <c r="U11669" s="35"/>
      <c r="V11669" s="35"/>
      <c r="W11669" s="35"/>
      <c r="X11669" s="35"/>
      <c r="Y11669" s="35"/>
    </row>
    <row r="11670" customFormat="false" ht="14.25" hidden="false" customHeight="false" outlineLevel="0" collapsed="false">
      <c r="N11670" s="0" t="str">
        <f aca="false">IF(R11670=0,"",IF(Q11670=VLOOKUP(N11669+1,$B$8:$C$360,2,0),N11669+1,N11669))</f>
        <v/>
      </c>
      <c r="P11670" s="30"/>
      <c r="Q11670" s="30"/>
      <c r="R11670" s="35"/>
      <c r="S11670" s="35"/>
      <c r="T11670" s="35"/>
      <c r="U11670" s="35"/>
      <c r="V11670" s="35"/>
      <c r="W11670" s="35"/>
      <c r="X11670" s="35"/>
      <c r="Y11670" s="35"/>
    </row>
    <row r="11671" customFormat="false" ht="14.25" hidden="false" customHeight="false" outlineLevel="0" collapsed="false">
      <c r="N11671" s="0" t="str">
        <f aca="false">IF(R11671=0,"",IF(Q11671=VLOOKUP(N11670+1,$B$8:$C$360,2,0),N11670+1,N11670))</f>
        <v/>
      </c>
      <c r="P11671" s="30"/>
      <c r="Q11671" s="30"/>
      <c r="R11671" s="35"/>
      <c r="S11671" s="35"/>
      <c r="T11671" s="35"/>
      <c r="U11671" s="35"/>
      <c r="V11671" s="35"/>
      <c r="W11671" s="35"/>
      <c r="X11671" s="35"/>
      <c r="Y11671" s="35"/>
    </row>
    <row r="11672" customFormat="false" ht="14.25" hidden="false" customHeight="false" outlineLevel="0" collapsed="false">
      <c r="N11672" s="0" t="str">
        <f aca="false">IF(R11672=0,"",IF(Q11672=VLOOKUP(N11671+1,$B$8:$C$360,2,0),N11671+1,N11671))</f>
        <v/>
      </c>
      <c r="P11672" s="30"/>
      <c r="Q11672" s="30"/>
      <c r="R11672" s="35"/>
      <c r="S11672" s="35"/>
      <c r="T11672" s="35"/>
      <c r="U11672" s="35"/>
      <c r="V11672" s="35"/>
      <c r="W11672" s="35"/>
      <c r="X11672" s="35"/>
      <c r="Y11672" s="35"/>
    </row>
    <row r="11673" customFormat="false" ht="14.25" hidden="false" customHeight="false" outlineLevel="0" collapsed="false">
      <c r="N11673" s="0" t="str">
        <f aca="false">IF(R11673=0,"",IF(Q11673=VLOOKUP(N11672+1,$B$8:$C$360,2,0),N11672+1,N11672))</f>
        <v/>
      </c>
      <c r="P11673" s="30"/>
      <c r="Q11673" s="30"/>
      <c r="R11673" s="35"/>
      <c r="S11673" s="35"/>
      <c r="T11673" s="35"/>
      <c r="U11673" s="35"/>
      <c r="V11673" s="35"/>
      <c r="W11673" s="35"/>
      <c r="X11673" s="35"/>
      <c r="Y11673" s="35"/>
    </row>
    <row r="11674" customFormat="false" ht="14.25" hidden="false" customHeight="false" outlineLevel="0" collapsed="false">
      <c r="N11674" s="0" t="str">
        <f aca="false">IF(R11674=0,"",IF(Q11674=VLOOKUP(N11673+1,$B$8:$C$360,2,0),N11673+1,N11673))</f>
        <v/>
      </c>
      <c r="P11674" s="30"/>
      <c r="Q11674" s="30"/>
      <c r="R11674" s="35"/>
      <c r="S11674" s="35"/>
      <c r="T11674" s="35"/>
      <c r="U11674" s="35"/>
      <c r="V11674" s="35"/>
      <c r="W11674" s="35"/>
      <c r="X11674" s="35"/>
      <c r="Y11674" s="35"/>
    </row>
    <row r="11675" customFormat="false" ht="14.25" hidden="false" customHeight="false" outlineLevel="0" collapsed="false">
      <c r="N11675" s="0" t="str">
        <f aca="false">IF(R11675=0,"",IF(Q11675=VLOOKUP(N11674+1,$B$8:$C$360,2,0),N11674+1,N11674))</f>
        <v/>
      </c>
      <c r="P11675" s="30"/>
      <c r="Q11675" s="30"/>
      <c r="R11675" s="35"/>
      <c r="S11675" s="35"/>
      <c r="T11675" s="35"/>
      <c r="U11675" s="35"/>
      <c r="V11675" s="35"/>
      <c r="W11675" s="35"/>
      <c r="X11675" s="35"/>
      <c r="Y11675" s="35"/>
    </row>
    <row r="11676" customFormat="false" ht="14.25" hidden="false" customHeight="false" outlineLevel="0" collapsed="false">
      <c r="N11676" s="0" t="str">
        <f aca="false">IF(R11676=0,"",IF(Q11676=VLOOKUP(N11675+1,$B$8:$C$360,2,0),N11675+1,N11675))</f>
        <v/>
      </c>
      <c r="P11676" s="30"/>
      <c r="Q11676" s="30"/>
      <c r="R11676" s="35"/>
      <c r="S11676" s="35"/>
      <c r="T11676" s="35"/>
      <c r="U11676" s="35"/>
      <c r="V11676" s="35"/>
      <c r="W11676" s="35"/>
      <c r="X11676" s="35"/>
      <c r="Y11676" s="35"/>
    </row>
    <row r="11677" customFormat="false" ht="14.25" hidden="false" customHeight="false" outlineLevel="0" collapsed="false">
      <c r="N11677" s="0" t="str">
        <f aca="false">IF(R11677=0,"",IF(Q11677=VLOOKUP(N11676+1,$B$8:$C$360,2,0),N11676+1,N11676))</f>
        <v/>
      </c>
      <c r="P11677" s="30"/>
      <c r="Q11677" s="30"/>
      <c r="R11677" s="35"/>
      <c r="S11677" s="35"/>
      <c r="T11677" s="35"/>
      <c r="U11677" s="35"/>
      <c r="V11677" s="35"/>
      <c r="W11677" s="35"/>
      <c r="X11677" s="35"/>
      <c r="Y11677" s="35"/>
    </row>
    <row r="11678" customFormat="false" ht="14.25" hidden="false" customHeight="false" outlineLevel="0" collapsed="false">
      <c r="N11678" s="0" t="str">
        <f aca="false">IF(R11678=0,"",IF(Q11678=VLOOKUP(N11677+1,$B$8:$C$360,2,0),N11677+1,N11677))</f>
        <v/>
      </c>
      <c r="P11678" s="30"/>
      <c r="Q11678" s="30"/>
      <c r="R11678" s="35"/>
      <c r="S11678" s="35"/>
      <c r="T11678" s="35"/>
      <c r="U11678" s="35"/>
      <c r="V11678" s="35"/>
      <c r="W11678" s="35"/>
      <c r="X11678" s="35"/>
      <c r="Y11678" s="35"/>
    </row>
    <row r="11679" customFormat="false" ht="14.25" hidden="false" customHeight="false" outlineLevel="0" collapsed="false">
      <c r="N11679" s="0" t="str">
        <f aca="false">IF(R11679=0,"",IF(Q11679=VLOOKUP(N11678+1,$B$8:$C$360,2,0),N11678+1,N11678))</f>
        <v/>
      </c>
      <c r="P11679" s="30"/>
      <c r="Q11679" s="30"/>
      <c r="R11679" s="35"/>
      <c r="S11679" s="35"/>
      <c r="T11679" s="35"/>
      <c r="U11679" s="35"/>
      <c r="V11679" s="35"/>
      <c r="W11679" s="35"/>
      <c r="X11679" s="35"/>
      <c r="Y11679" s="35"/>
    </row>
    <row r="11680" customFormat="false" ht="14.25" hidden="false" customHeight="false" outlineLevel="0" collapsed="false">
      <c r="N11680" s="0" t="str">
        <f aca="false">IF(R11680=0,"",IF(Q11680=VLOOKUP(N11679+1,$B$8:$C$360,2,0),N11679+1,N11679))</f>
        <v/>
      </c>
      <c r="P11680" s="30"/>
      <c r="Q11680" s="30"/>
      <c r="R11680" s="35"/>
      <c r="S11680" s="35"/>
      <c r="T11680" s="35"/>
      <c r="U11680" s="35"/>
      <c r="V11680" s="35"/>
      <c r="W11680" s="35"/>
      <c r="X11680" s="35"/>
      <c r="Y11680" s="35"/>
    </row>
    <row r="11681" customFormat="false" ht="14.25" hidden="false" customHeight="false" outlineLevel="0" collapsed="false">
      <c r="N11681" s="0" t="str">
        <f aca="false">IF(R11681=0,"",IF(Q11681=VLOOKUP(N11680+1,$B$8:$C$360,2,0),N11680+1,N11680))</f>
        <v/>
      </c>
      <c r="P11681" s="30"/>
      <c r="Q11681" s="30"/>
      <c r="R11681" s="35"/>
      <c r="S11681" s="35"/>
      <c r="T11681" s="35"/>
      <c r="U11681" s="35"/>
      <c r="V11681" s="35"/>
      <c r="W11681" s="35"/>
      <c r="X11681" s="35"/>
      <c r="Y11681" s="35"/>
    </row>
    <row r="11682" customFormat="false" ht="14.25" hidden="false" customHeight="false" outlineLevel="0" collapsed="false">
      <c r="N11682" s="0" t="str">
        <f aca="false">IF(R11682=0,"",IF(Q11682=VLOOKUP(N11681+1,$B$8:$C$360,2,0),N11681+1,N11681))</f>
        <v/>
      </c>
      <c r="P11682" s="30"/>
      <c r="Q11682" s="30"/>
      <c r="R11682" s="35"/>
      <c r="S11682" s="35"/>
      <c r="T11682" s="35"/>
      <c r="U11682" s="35"/>
      <c r="V11682" s="35"/>
      <c r="W11682" s="35"/>
      <c r="X11682" s="35"/>
      <c r="Y11682" s="35"/>
    </row>
    <row r="11683" customFormat="false" ht="14.25" hidden="false" customHeight="false" outlineLevel="0" collapsed="false">
      <c r="N11683" s="0" t="str">
        <f aca="false">IF(R11683=0,"",IF(Q11683=VLOOKUP(N11682+1,$B$8:$C$360,2,0),N11682+1,N11682))</f>
        <v/>
      </c>
      <c r="P11683" s="30"/>
      <c r="Q11683" s="30"/>
      <c r="R11683" s="35"/>
      <c r="S11683" s="35"/>
      <c r="T11683" s="35"/>
      <c r="U11683" s="35"/>
      <c r="V11683" s="35"/>
      <c r="W11683" s="35"/>
      <c r="X11683" s="35"/>
      <c r="Y11683" s="35"/>
    </row>
    <row r="11684" customFormat="false" ht="14.25" hidden="false" customHeight="false" outlineLevel="0" collapsed="false">
      <c r="N11684" s="0" t="str">
        <f aca="false">IF(R11684=0,"",IF(Q11684=VLOOKUP(N11683+1,$B$8:$C$360,2,0),N11683+1,N11683))</f>
        <v/>
      </c>
      <c r="P11684" s="30"/>
      <c r="Q11684" s="30"/>
      <c r="R11684" s="35"/>
      <c r="S11684" s="35"/>
      <c r="T11684" s="35"/>
      <c r="U11684" s="35"/>
      <c r="V11684" s="35"/>
      <c r="W11684" s="35"/>
      <c r="X11684" s="35"/>
      <c r="Y11684" s="35"/>
    </row>
    <row r="11685" customFormat="false" ht="14.25" hidden="false" customHeight="false" outlineLevel="0" collapsed="false">
      <c r="N11685" s="0" t="str">
        <f aca="false">IF(R11685=0,"",IF(Q11685=VLOOKUP(N11684+1,$B$8:$C$360,2,0),N11684+1,N11684))</f>
        <v/>
      </c>
      <c r="P11685" s="30"/>
      <c r="Q11685" s="30"/>
      <c r="R11685" s="35"/>
      <c r="S11685" s="35"/>
      <c r="T11685" s="35"/>
      <c r="U11685" s="35"/>
      <c r="V11685" s="35"/>
      <c r="W11685" s="35"/>
      <c r="X11685" s="35"/>
      <c r="Y11685" s="35"/>
    </row>
    <row r="11686" customFormat="false" ht="14.25" hidden="false" customHeight="false" outlineLevel="0" collapsed="false">
      <c r="N11686" s="0" t="str">
        <f aca="false">IF(R11686=0,"",IF(Q11686=VLOOKUP(N11685+1,$B$8:$C$360,2,0),N11685+1,N11685))</f>
        <v/>
      </c>
      <c r="P11686" s="30"/>
      <c r="Q11686" s="30"/>
      <c r="R11686" s="35"/>
      <c r="S11686" s="35"/>
      <c r="T11686" s="35"/>
      <c r="U11686" s="35"/>
      <c r="V11686" s="35"/>
      <c r="W11686" s="35"/>
      <c r="X11686" s="35"/>
      <c r="Y11686" s="35"/>
    </row>
    <row r="11687" customFormat="false" ht="14.25" hidden="false" customHeight="false" outlineLevel="0" collapsed="false">
      <c r="N11687" s="0" t="str">
        <f aca="false">IF(R11687=0,"",IF(Q11687=VLOOKUP(N11686+1,$B$8:$C$360,2,0),N11686+1,N11686))</f>
        <v/>
      </c>
      <c r="P11687" s="30"/>
      <c r="Q11687" s="30"/>
      <c r="R11687" s="35"/>
      <c r="S11687" s="35"/>
      <c r="T11687" s="35"/>
      <c r="U11687" s="35"/>
      <c r="V11687" s="35"/>
      <c r="W11687" s="35"/>
      <c r="X11687" s="35"/>
      <c r="Y11687" s="35"/>
    </row>
    <row r="11688" customFormat="false" ht="14.25" hidden="false" customHeight="false" outlineLevel="0" collapsed="false">
      <c r="N11688" s="0" t="str">
        <f aca="false">IF(R11688=0,"",IF(Q11688=VLOOKUP(N11687+1,$B$8:$C$360,2,0),N11687+1,N11687))</f>
        <v/>
      </c>
      <c r="P11688" s="30"/>
      <c r="Q11688" s="30"/>
      <c r="R11688" s="35"/>
      <c r="S11688" s="35"/>
      <c r="T11688" s="35"/>
      <c r="U11688" s="35"/>
      <c r="V11688" s="35"/>
      <c r="W11688" s="35"/>
      <c r="X11688" s="35"/>
      <c r="Y11688" s="35"/>
    </row>
    <row r="11689" customFormat="false" ht="14.25" hidden="false" customHeight="false" outlineLevel="0" collapsed="false">
      <c r="N11689" s="0" t="str">
        <f aca="false">IF(R11689=0,"",IF(Q11689=VLOOKUP(N11688+1,$B$8:$C$360,2,0),N11688+1,N11688))</f>
        <v/>
      </c>
      <c r="P11689" s="30"/>
      <c r="Q11689" s="30"/>
      <c r="R11689" s="35"/>
      <c r="S11689" s="35"/>
      <c r="T11689" s="35"/>
      <c r="U11689" s="35"/>
      <c r="V11689" s="35"/>
      <c r="W11689" s="35"/>
      <c r="X11689" s="35"/>
      <c r="Y11689" s="35"/>
    </row>
    <row r="11690" customFormat="false" ht="14.25" hidden="false" customHeight="false" outlineLevel="0" collapsed="false">
      <c r="N11690" s="0" t="str">
        <f aca="false">IF(R11690=0,"",IF(Q11690=VLOOKUP(N11689+1,$B$8:$C$360,2,0),N11689+1,N11689))</f>
        <v/>
      </c>
      <c r="P11690" s="30"/>
      <c r="Q11690" s="30"/>
      <c r="R11690" s="35"/>
      <c r="S11690" s="35"/>
      <c r="T11690" s="35"/>
      <c r="U11690" s="35"/>
      <c r="V11690" s="35"/>
      <c r="W11690" s="35"/>
      <c r="X11690" s="35"/>
      <c r="Y11690" s="35"/>
    </row>
    <row r="11691" customFormat="false" ht="14.25" hidden="false" customHeight="false" outlineLevel="0" collapsed="false">
      <c r="N11691" s="0" t="str">
        <f aca="false">IF(R11691=0,"",IF(Q11691=VLOOKUP(N11690+1,$B$8:$C$360,2,0),N11690+1,N11690))</f>
        <v/>
      </c>
      <c r="P11691" s="30"/>
      <c r="Q11691" s="30"/>
      <c r="R11691" s="35"/>
      <c r="S11691" s="35"/>
      <c r="T11691" s="35"/>
      <c r="U11691" s="35"/>
      <c r="V11691" s="35"/>
      <c r="W11691" s="35"/>
      <c r="X11691" s="35"/>
      <c r="Y11691" s="35"/>
    </row>
    <row r="11692" customFormat="false" ht="14.25" hidden="false" customHeight="false" outlineLevel="0" collapsed="false">
      <c r="N11692" s="0" t="str">
        <f aca="false">IF(R11692=0,"",IF(Q11692=VLOOKUP(N11691+1,$B$8:$C$360,2,0),N11691+1,N11691))</f>
        <v/>
      </c>
      <c r="P11692" s="30"/>
      <c r="Q11692" s="30"/>
      <c r="R11692" s="35"/>
      <c r="S11692" s="35"/>
      <c r="T11692" s="35"/>
      <c r="U11692" s="35"/>
      <c r="V11692" s="35"/>
      <c r="W11692" s="35"/>
      <c r="X11692" s="35"/>
      <c r="Y11692" s="35"/>
    </row>
    <row r="11693" customFormat="false" ht="14.25" hidden="false" customHeight="false" outlineLevel="0" collapsed="false">
      <c r="N11693" s="0" t="str">
        <f aca="false">IF(R11693=0,"",IF(Q11693=VLOOKUP(N11692+1,$B$8:$C$360,2,0),N11692+1,N11692))</f>
        <v/>
      </c>
      <c r="P11693" s="30"/>
      <c r="Q11693" s="30"/>
      <c r="R11693" s="35"/>
      <c r="S11693" s="35"/>
      <c r="T11693" s="35"/>
      <c r="U11693" s="35"/>
      <c r="V11693" s="35"/>
      <c r="W11693" s="35"/>
      <c r="X11693" s="35"/>
      <c r="Y11693" s="35"/>
    </row>
    <row r="11694" customFormat="false" ht="14.25" hidden="false" customHeight="false" outlineLevel="0" collapsed="false">
      <c r="N11694" s="0" t="str">
        <f aca="false">IF(R11694=0,"",IF(Q11694=VLOOKUP(N11693+1,$B$8:$C$360,2,0),N11693+1,N11693))</f>
        <v/>
      </c>
      <c r="P11694" s="30"/>
      <c r="Q11694" s="30"/>
      <c r="R11694" s="35"/>
      <c r="S11694" s="35"/>
      <c r="T11694" s="35"/>
      <c r="U11694" s="35"/>
      <c r="V11694" s="35"/>
      <c r="W11694" s="35"/>
      <c r="X11694" s="35"/>
      <c r="Y11694" s="35"/>
    </row>
    <row r="11695" customFormat="false" ht="14.25" hidden="false" customHeight="false" outlineLevel="0" collapsed="false">
      <c r="N11695" s="0" t="str">
        <f aca="false">IF(R11695=0,"",IF(Q11695=VLOOKUP(N11694+1,$B$8:$C$360,2,0),N11694+1,N11694))</f>
        <v/>
      </c>
      <c r="P11695" s="30"/>
      <c r="Q11695" s="30"/>
      <c r="R11695" s="35"/>
      <c r="S11695" s="35"/>
      <c r="T11695" s="35"/>
      <c r="U11695" s="35"/>
      <c r="V11695" s="35"/>
      <c r="W11695" s="35"/>
      <c r="X11695" s="35"/>
      <c r="Y11695" s="35"/>
    </row>
    <row r="11696" customFormat="false" ht="14.25" hidden="false" customHeight="false" outlineLevel="0" collapsed="false">
      <c r="N11696" s="0" t="str">
        <f aca="false">IF(R11696=0,"",IF(Q11696=VLOOKUP(N11695+1,$B$8:$C$360,2,0),N11695+1,N11695))</f>
        <v/>
      </c>
      <c r="P11696" s="30"/>
      <c r="Q11696" s="30"/>
      <c r="R11696" s="35"/>
      <c r="S11696" s="35"/>
      <c r="T11696" s="35"/>
      <c r="U11696" s="35"/>
      <c r="V11696" s="35"/>
      <c r="W11696" s="35"/>
      <c r="X11696" s="35"/>
      <c r="Y11696" s="35"/>
    </row>
    <row r="11697" customFormat="false" ht="14.25" hidden="false" customHeight="false" outlineLevel="0" collapsed="false">
      <c r="N11697" s="0" t="str">
        <f aca="false">IF(R11697=0,"",IF(Q11697=VLOOKUP(N11696+1,$B$8:$C$360,2,0),N11696+1,N11696))</f>
        <v/>
      </c>
      <c r="P11697" s="30"/>
      <c r="Q11697" s="30"/>
      <c r="R11697" s="35"/>
      <c r="S11697" s="35"/>
      <c r="T11697" s="35"/>
      <c r="U11697" s="35"/>
      <c r="V11697" s="35"/>
      <c r="W11697" s="35"/>
      <c r="X11697" s="35"/>
      <c r="Y11697" s="35"/>
    </row>
    <row r="11698" customFormat="false" ht="14.25" hidden="false" customHeight="false" outlineLevel="0" collapsed="false">
      <c r="N11698" s="0" t="str">
        <f aca="false">IF(R11698=0,"",IF(Q11698=VLOOKUP(N11697+1,$B$8:$C$360,2,0),N11697+1,N11697))</f>
        <v/>
      </c>
      <c r="P11698" s="30"/>
      <c r="Q11698" s="30"/>
      <c r="R11698" s="35"/>
      <c r="S11698" s="35"/>
      <c r="T11698" s="35"/>
      <c r="U11698" s="35"/>
      <c r="V11698" s="35"/>
      <c r="W11698" s="35"/>
      <c r="X11698" s="35"/>
      <c r="Y11698" s="35"/>
    </row>
    <row r="11699" customFormat="false" ht="14.25" hidden="false" customHeight="false" outlineLevel="0" collapsed="false">
      <c r="N11699" s="0" t="str">
        <f aca="false">IF(R11699=0,"",IF(Q11699=VLOOKUP(N11698+1,$B$8:$C$360,2,0),N11698+1,N11698))</f>
        <v/>
      </c>
      <c r="P11699" s="30"/>
      <c r="Q11699" s="30"/>
      <c r="R11699" s="35"/>
      <c r="S11699" s="35"/>
      <c r="T11699" s="35"/>
      <c r="U11699" s="35"/>
      <c r="V11699" s="35"/>
      <c r="W11699" s="35"/>
      <c r="X11699" s="35"/>
      <c r="Y11699" s="35"/>
    </row>
    <row r="11700" customFormat="false" ht="14.25" hidden="false" customHeight="false" outlineLevel="0" collapsed="false">
      <c r="N11700" s="0" t="str">
        <f aca="false">IF(R11700=0,"",IF(Q11700=VLOOKUP(N11699+1,$B$8:$C$360,2,0),N11699+1,N11699))</f>
        <v/>
      </c>
      <c r="P11700" s="30"/>
      <c r="Q11700" s="30"/>
      <c r="R11700" s="35"/>
      <c r="S11700" s="35"/>
      <c r="T11700" s="35"/>
      <c r="U11700" s="35"/>
      <c r="V11700" s="35"/>
      <c r="W11700" s="35"/>
      <c r="X11700" s="35"/>
      <c r="Y11700" s="35"/>
    </row>
    <row r="11701" customFormat="false" ht="14.25" hidden="false" customHeight="false" outlineLevel="0" collapsed="false">
      <c r="N11701" s="0" t="str">
        <f aca="false">IF(R11701=0,"",IF(Q11701=VLOOKUP(N11700+1,$B$8:$C$360,2,0),N11700+1,N11700))</f>
        <v/>
      </c>
      <c r="P11701" s="30"/>
      <c r="Q11701" s="30"/>
      <c r="R11701" s="35"/>
      <c r="S11701" s="35"/>
      <c r="T11701" s="35"/>
      <c r="U11701" s="35"/>
      <c r="V11701" s="35"/>
      <c r="W11701" s="35"/>
      <c r="X11701" s="35"/>
      <c r="Y11701" s="35"/>
    </row>
    <row r="11702" customFormat="false" ht="14.25" hidden="false" customHeight="false" outlineLevel="0" collapsed="false">
      <c r="N11702" s="0" t="str">
        <f aca="false">IF(R11702=0,"",IF(Q11702=VLOOKUP(N11701+1,$B$8:$C$360,2,0),N11701+1,N11701))</f>
        <v/>
      </c>
      <c r="P11702" s="30"/>
      <c r="Q11702" s="30"/>
      <c r="R11702" s="35"/>
      <c r="S11702" s="35"/>
      <c r="T11702" s="35"/>
      <c r="U11702" s="35"/>
      <c r="V11702" s="35"/>
      <c r="W11702" s="35"/>
      <c r="X11702" s="35"/>
      <c r="Y11702" s="35"/>
    </row>
    <row r="11703" customFormat="false" ht="14.25" hidden="false" customHeight="false" outlineLevel="0" collapsed="false">
      <c r="N11703" s="0" t="str">
        <f aca="false">IF(R11703=0,"",IF(Q11703=VLOOKUP(N11702+1,$B$8:$C$360,2,0),N11702+1,N11702))</f>
        <v/>
      </c>
      <c r="P11703" s="30"/>
      <c r="Q11703" s="30"/>
      <c r="R11703" s="35"/>
      <c r="S11703" s="35"/>
      <c r="T11703" s="35"/>
      <c r="U11703" s="35"/>
      <c r="V11703" s="35"/>
      <c r="W11703" s="35"/>
      <c r="X11703" s="35"/>
      <c r="Y11703" s="35"/>
    </row>
    <row r="11704" customFormat="false" ht="14.25" hidden="false" customHeight="false" outlineLevel="0" collapsed="false">
      <c r="N11704" s="0" t="str">
        <f aca="false">IF(R11704=0,"",IF(Q11704=VLOOKUP(N11703+1,$B$8:$C$360,2,0),N11703+1,N11703))</f>
        <v/>
      </c>
      <c r="P11704" s="30"/>
      <c r="Q11704" s="30"/>
      <c r="R11704" s="35"/>
      <c r="S11704" s="35"/>
      <c r="T11704" s="35"/>
      <c r="U11704" s="35"/>
      <c r="V11704" s="35"/>
      <c r="W11704" s="35"/>
      <c r="X11704" s="35"/>
      <c r="Y11704" s="35"/>
    </row>
    <row r="11705" customFormat="false" ht="14.25" hidden="false" customHeight="false" outlineLevel="0" collapsed="false">
      <c r="N11705" s="0" t="str">
        <f aca="false">IF(R11705=0,"",IF(Q11705=VLOOKUP(N11704+1,$B$8:$C$360,2,0),N11704+1,N11704))</f>
        <v/>
      </c>
      <c r="P11705" s="30"/>
      <c r="Q11705" s="30"/>
      <c r="R11705" s="35"/>
      <c r="S11705" s="35"/>
      <c r="T11705" s="35"/>
      <c r="U11705" s="35"/>
      <c r="V11705" s="35"/>
      <c r="W11705" s="35"/>
      <c r="X11705" s="35"/>
      <c r="Y11705" s="35"/>
    </row>
    <row r="11706" customFormat="false" ht="14.25" hidden="false" customHeight="false" outlineLevel="0" collapsed="false">
      <c r="N11706" s="0" t="str">
        <f aca="false">IF(R11706=0,"",IF(Q11706=VLOOKUP(N11705+1,$B$8:$C$360,2,0),N11705+1,N11705))</f>
        <v/>
      </c>
      <c r="P11706" s="30"/>
      <c r="Q11706" s="30"/>
      <c r="R11706" s="35"/>
      <c r="S11706" s="35"/>
      <c r="T11706" s="35"/>
      <c r="U11706" s="35"/>
      <c r="V11706" s="35"/>
      <c r="W11706" s="35"/>
      <c r="X11706" s="35"/>
      <c r="Y11706" s="35"/>
    </row>
    <row r="11707" customFormat="false" ht="14.25" hidden="false" customHeight="false" outlineLevel="0" collapsed="false">
      <c r="N11707" s="0" t="str">
        <f aca="false">IF(R11707=0,"",IF(Q11707=VLOOKUP(N11706+1,$B$8:$C$360,2,0),N11706+1,N11706))</f>
        <v/>
      </c>
      <c r="P11707" s="30"/>
      <c r="Q11707" s="30"/>
      <c r="R11707" s="35"/>
      <c r="S11707" s="35"/>
      <c r="T11707" s="35"/>
      <c r="U11707" s="35"/>
      <c r="V11707" s="35"/>
      <c r="W11707" s="35"/>
      <c r="X11707" s="35"/>
      <c r="Y11707" s="35"/>
    </row>
    <row r="11708" customFormat="false" ht="14.25" hidden="false" customHeight="false" outlineLevel="0" collapsed="false">
      <c r="N11708" s="0" t="str">
        <f aca="false">IF(R11708=0,"",IF(Q11708=VLOOKUP(N11707+1,$B$8:$C$360,2,0),N11707+1,N11707))</f>
        <v/>
      </c>
      <c r="P11708" s="30"/>
      <c r="Q11708" s="30"/>
      <c r="R11708" s="35"/>
      <c r="S11708" s="35"/>
      <c r="T11708" s="35"/>
      <c r="U11708" s="35"/>
      <c r="V11708" s="35"/>
      <c r="W11708" s="35"/>
      <c r="X11708" s="35"/>
      <c r="Y11708" s="35"/>
    </row>
    <row r="11709" customFormat="false" ht="14.25" hidden="false" customHeight="false" outlineLevel="0" collapsed="false">
      <c r="N11709" s="0" t="str">
        <f aca="false">IF(R11709=0,"",IF(Q11709=VLOOKUP(N11708+1,$B$8:$C$360,2,0),N11708+1,N11708))</f>
        <v/>
      </c>
      <c r="P11709" s="30"/>
      <c r="Q11709" s="30"/>
      <c r="R11709" s="35"/>
      <c r="S11709" s="35"/>
      <c r="T11709" s="35"/>
      <c r="U11709" s="35"/>
      <c r="V11709" s="35"/>
      <c r="W11709" s="35"/>
      <c r="X11709" s="35"/>
      <c r="Y11709" s="35"/>
    </row>
    <row r="11710" customFormat="false" ht="14.25" hidden="false" customHeight="false" outlineLevel="0" collapsed="false">
      <c r="N11710" s="0" t="str">
        <f aca="false">IF(R11710=0,"",IF(Q11710=VLOOKUP(N11709+1,$B$8:$C$360,2,0),N11709+1,N11709))</f>
        <v/>
      </c>
      <c r="P11710" s="30"/>
      <c r="Q11710" s="30"/>
      <c r="R11710" s="35"/>
      <c r="S11710" s="35"/>
      <c r="T11710" s="35"/>
      <c r="U11710" s="35"/>
      <c r="V11710" s="35"/>
      <c r="W11710" s="35"/>
      <c r="X11710" s="35"/>
      <c r="Y11710" s="35"/>
    </row>
    <row r="11711" customFormat="false" ht="14.25" hidden="false" customHeight="false" outlineLevel="0" collapsed="false">
      <c r="N11711" s="0" t="str">
        <f aca="false">IF(R11711=0,"",IF(Q11711=VLOOKUP(N11710+1,$B$8:$C$360,2,0),N11710+1,N11710))</f>
        <v/>
      </c>
      <c r="P11711" s="30"/>
      <c r="Q11711" s="30"/>
      <c r="R11711" s="35"/>
      <c r="S11711" s="35"/>
      <c r="T11711" s="35"/>
      <c r="U11711" s="35"/>
      <c r="V11711" s="35"/>
      <c r="W11711" s="35"/>
      <c r="X11711" s="35"/>
      <c r="Y11711" s="35"/>
    </row>
    <row r="11712" customFormat="false" ht="14.25" hidden="false" customHeight="false" outlineLevel="0" collapsed="false">
      <c r="N11712" s="0" t="str">
        <f aca="false">IF(R11712=0,"",IF(Q11712=VLOOKUP(N11711+1,$B$8:$C$360,2,0),N11711+1,N11711))</f>
        <v/>
      </c>
      <c r="P11712" s="30"/>
      <c r="Q11712" s="30"/>
      <c r="R11712" s="35"/>
      <c r="S11712" s="35"/>
      <c r="T11712" s="35"/>
      <c r="U11712" s="35"/>
      <c r="V11712" s="35"/>
      <c r="W11712" s="35"/>
      <c r="X11712" s="35"/>
      <c r="Y11712" s="35"/>
    </row>
    <row r="11713" customFormat="false" ht="14.25" hidden="false" customHeight="false" outlineLevel="0" collapsed="false">
      <c r="N11713" s="0" t="str">
        <f aca="false">IF(R11713=0,"",IF(Q11713=VLOOKUP(N11712+1,$B$8:$C$360,2,0),N11712+1,N11712))</f>
        <v/>
      </c>
      <c r="P11713" s="30"/>
      <c r="Q11713" s="30"/>
      <c r="R11713" s="35"/>
      <c r="S11713" s="35"/>
      <c r="T11713" s="35"/>
      <c r="U11713" s="35"/>
      <c r="V11713" s="35"/>
      <c r="W11713" s="35"/>
      <c r="X11713" s="35"/>
      <c r="Y11713" s="35"/>
    </row>
    <row r="11714" customFormat="false" ht="14.25" hidden="false" customHeight="false" outlineLevel="0" collapsed="false">
      <c r="N11714" s="0" t="str">
        <f aca="false">IF(R11714=0,"",IF(Q11714=VLOOKUP(N11713+1,$B$8:$C$360,2,0),N11713+1,N11713))</f>
        <v/>
      </c>
      <c r="P11714" s="30"/>
      <c r="Q11714" s="30"/>
      <c r="R11714" s="35"/>
      <c r="S11714" s="35"/>
      <c r="T11714" s="35"/>
      <c r="U11714" s="35"/>
      <c r="V11714" s="35"/>
      <c r="W11714" s="35"/>
      <c r="X11714" s="35"/>
      <c r="Y11714" s="35"/>
    </row>
    <row r="11715" customFormat="false" ht="14.25" hidden="false" customHeight="false" outlineLevel="0" collapsed="false">
      <c r="N11715" s="0" t="str">
        <f aca="false">IF(R11715=0,"",IF(Q11715=VLOOKUP(N11714+1,$B$8:$C$360,2,0),N11714+1,N11714))</f>
        <v/>
      </c>
      <c r="P11715" s="30"/>
      <c r="Q11715" s="30"/>
      <c r="R11715" s="35"/>
      <c r="S11715" s="35"/>
      <c r="T11715" s="35"/>
      <c r="U11715" s="35"/>
      <c r="V11715" s="35"/>
      <c r="W11715" s="35"/>
      <c r="X11715" s="35"/>
      <c r="Y11715" s="35"/>
    </row>
    <row r="11716" customFormat="false" ht="14.25" hidden="false" customHeight="false" outlineLevel="0" collapsed="false">
      <c r="N11716" s="0" t="str">
        <f aca="false">IF(R11716=0,"",IF(Q11716=VLOOKUP(N11715+1,$B$8:$C$360,2,0),N11715+1,N11715))</f>
        <v/>
      </c>
      <c r="P11716" s="30"/>
      <c r="Q11716" s="30"/>
      <c r="R11716" s="35"/>
      <c r="S11716" s="35"/>
      <c r="T11716" s="35"/>
      <c r="U11716" s="35"/>
      <c r="V11716" s="35"/>
      <c r="W11716" s="35"/>
      <c r="X11716" s="35"/>
      <c r="Y11716" s="35"/>
    </row>
    <row r="11717" customFormat="false" ht="14.25" hidden="false" customHeight="false" outlineLevel="0" collapsed="false">
      <c r="N11717" s="0" t="str">
        <f aca="false">IF(R11717=0,"",IF(Q11717=VLOOKUP(N11716+1,$B$8:$C$360,2,0),N11716+1,N11716))</f>
        <v/>
      </c>
      <c r="P11717" s="30"/>
      <c r="Q11717" s="30"/>
      <c r="R11717" s="35"/>
      <c r="S11717" s="35"/>
      <c r="T11717" s="35"/>
      <c r="U11717" s="35"/>
      <c r="V11717" s="35"/>
      <c r="W11717" s="35"/>
      <c r="X11717" s="35"/>
      <c r="Y11717" s="35"/>
    </row>
    <row r="11718" customFormat="false" ht="14.25" hidden="false" customHeight="false" outlineLevel="0" collapsed="false">
      <c r="N11718" s="0" t="str">
        <f aca="false">IF(R11718=0,"",IF(Q11718=VLOOKUP(N11717+1,$B$8:$C$360,2,0),N11717+1,N11717))</f>
        <v/>
      </c>
      <c r="P11718" s="30"/>
      <c r="Q11718" s="30"/>
      <c r="R11718" s="35"/>
      <c r="S11718" s="35"/>
      <c r="T11718" s="35"/>
      <c r="U11718" s="35"/>
      <c r="V11718" s="35"/>
      <c r="W11718" s="35"/>
      <c r="X11718" s="35"/>
      <c r="Y11718" s="35"/>
    </row>
    <row r="11719" customFormat="false" ht="14.25" hidden="false" customHeight="false" outlineLevel="0" collapsed="false">
      <c r="N11719" s="0" t="str">
        <f aca="false">IF(R11719=0,"",IF(Q11719=VLOOKUP(N11718+1,$B$8:$C$360,2,0),N11718+1,N11718))</f>
        <v/>
      </c>
      <c r="P11719" s="30"/>
      <c r="Q11719" s="30"/>
      <c r="R11719" s="35"/>
      <c r="S11719" s="35"/>
      <c r="T11719" s="35"/>
      <c r="U11719" s="35"/>
      <c r="V11719" s="35"/>
      <c r="W11719" s="35"/>
      <c r="X11719" s="35"/>
      <c r="Y11719" s="35"/>
    </row>
    <row r="11720" customFormat="false" ht="14.25" hidden="false" customHeight="false" outlineLevel="0" collapsed="false">
      <c r="N11720" s="0" t="str">
        <f aca="false">IF(R11720=0,"",IF(Q11720=VLOOKUP(N11719+1,$B$8:$C$360,2,0),N11719+1,N11719))</f>
        <v/>
      </c>
      <c r="P11720" s="30"/>
      <c r="Q11720" s="30"/>
      <c r="R11720" s="35"/>
      <c r="S11720" s="35"/>
      <c r="T11720" s="35"/>
      <c r="U11720" s="35"/>
      <c r="V11720" s="35"/>
      <c r="W11720" s="35"/>
      <c r="X11720" s="35"/>
      <c r="Y11720" s="35"/>
    </row>
    <row r="11721" customFormat="false" ht="14.25" hidden="false" customHeight="false" outlineLevel="0" collapsed="false">
      <c r="N11721" s="0" t="str">
        <f aca="false">IF(R11721=0,"",IF(Q11721=VLOOKUP(N11720+1,$B$8:$C$360,2,0),N11720+1,N11720))</f>
        <v/>
      </c>
      <c r="P11721" s="30"/>
      <c r="Q11721" s="30"/>
      <c r="R11721" s="35"/>
      <c r="S11721" s="35"/>
      <c r="T11721" s="35"/>
      <c r="U11721" s="35"/>
      <c r="V11721" s="35"/>
      <c r="W11721" s="35"/>
      <c r="X11721" s="35"/>
      <c r="Y11721" s="35"/>
    </row>
    <row r="11722" customFormat="false" ht="14.25" hidden="false" customHeight="false" outlineLevel="0" collapsed="false">
      <c r="N11722" s="0" t="str">
        <f aca="false">IF(R11722=0,"",IF(Q11722=VLOOKUP(N11721+1,$B$8:$C$360,2,0),N11721+1,N11721))</f>
        <v/>
      </c>
      <c r="P11722" s="30"/>
      <c r="Q11722" s="30"/>
      <c r="R11722" s="35"/>
      <c r="S11722" s="35"/>
      <c r="T11722" s="35"/>
      <c r="U11722" s="35"/>
      <c r="V11722" s="35"/>
      <c r="W11722" s="35"/>
      <c r="X11722" s="35"/>
      <c r="Y11722" s="35"/>
    </row>
    <row r="11723" customFormat="false" ht="14.25" hidden="false" customHeight="false" outlineLevel="0" collapsed="false">
      <c r="N11723" s="0" t="str">
        <f aca="false">IF(R11723=0,"",IF(Q11723=VLOOKUP(N11722+1,$B$8:$C$360,2,0),N11722+1,N11722))</f>
        <v/>
      </c>
      <c r="P11723" s="30"/>
      <c r="Q11723" s="30"/>
      <c r="R11723" s="35"/>
      <c r="S11723" s="35"/>
      <c r="T11723" s="35"/>
      <c r="U11723" s="35"/>
      <c r="V11723" s="35"/>
      <c r="W11723" s="35"/>
      <c r="X11723" s="35"/>
      <c r="Y11723" s="35"/>
    </row>
    <row r="11724" customFormat="false" ht="14.25" hidden="false" customHeight="false" outlineLevel="0" collapsed="false">
      <c r="N11724" s="0" t="str">
        <f aca="false">IF(R11724=0,"",IF(Q11724=VLOOKUP(N11723+1,$B$8:$C$360,2,0),N11723+1,N11723))</f>
        <v/>
      </c>
      <c r="P11724" s="30"/>
      <c r="Q11724" s="30"/>
      <c r="R11724" s="35"/>
      <c r="S11724" s="35"/>
      <c r="T11724" s="35"/>
      <c r="U11724" s="35"/>
      <c r="V11724" s="35"/>
      <c r="W11724" s="35"/>
      <c r="X11724" s="35"/>
      <c r="Y11724" s="35"/>
    </row>
    <row r="11725" customFormat="false" ht="14.25" hidden="false" customHeight="false" outlineLevel="0" collapsed="false">
      <c r="N11725" s="0" t="str">
        <f aca="false">IF(R11725=0,"",IF(Q11725=VLOOKUP(N11724+1,$B$8:$C$360,2,0),N11724+1,N11724))</f>
        <v/>
      </c>
      <c r="P11725" s="30"/>
      <c r="Q11725" s="30"/>
      <c r="R11725" s="35"/>
      <c r="S11725" s="35"/>
      <c r="T11725" s="35"/>
      <c r="U11725" s="35"/>
      <c r="V11725" s="35"/>
      <c r="W11725" s="35"/>
      <c r="X11725" s="35"/>
      <c r="Y11725" s="35"/>
    </row>
    <row r="11726" customFormat="false" ht="14.25" hidden="false" customHeight="false" outlineLevel="0" collapsed="false">
      <c r="N11726" s="0" t="str">
        <f aca="false">IF(R11726=0,"",IF(Q11726=VLOOKUP(N11725+1,$B$8:$C$360,2,0),N11725+1,N11725))</f>
        <v/>
      </c>
      <c r="P11726" s="30"/>
      <c r="Q11726" s="30"/>
      <c r="R11726" s="35"/>
      <c r="S11726" s="35"/>
      <c r="T11726" s="35"/>
      <c r="U11726" s="35"/>
      <c r="V11726" s="35"/>
      <c r="W11726" s="35"/>
      <c r="X11726" s="35"/>
      <c r="Y11726" s="35"/>
    </row>
    <row r="11727" customFormat="false" ht="14.25" hidden="false" customHeight="false" outlineLevel="0" collapsed="false">
      <c r="N11727" s="0" t="str">
        <f aca="false">IF(R11727=0,"",IF(Q11727=VLOOKUP(N11726+1,$B$8:$C$360,2,0),N11726+1,N11726))</f>
        <v/>
      </c>
      <c r="P11727" s="30"/>
      <c r="Q11727" s="30"/>
      <c r="R11727" s="35"/>
      <c r="S11727" s="35"/>
      <c r="T11727" s="35"/>
      <c r="U11727" s="35"/>
      <c r="V11727" s="35"/>
      <c r="W11727" s="35"/>
      <c r="X11727" s="35"/>
      <c r="Y11727" s="35"/>
    </row>
    <row r="11728" customFormat="false" ht="14.25" hidden="false" customHeight="false" outlineLevel="0" collapsed="false">
      <c r="N11728" s="0" t="str">
        <f aca="false">IF(R11728=0,"",IF(Q11728=VLOOKUP(N11727+1,$B$8:$C$360,2,0),N11727+1,N11727))</f>
        <v/>
      </c>
      <c r="P11728" s="30"/>
      <c r="Q11728" s="30"/>
      <c r="R11728" s="35"/>
      <c r="S11728" s="35"/>
      <c r="T11728" s="35"/>
      <c r="U11728" s="35"/>
      <c r="V11728" s="35"/>
      <c r="W11728" s="35"/>
      <c r="X11728" s="35"/>
      <c r="Y11728" s="35"/>
    </row>
    <row r="11729" customFormat="false" ht="14.25" hidden="false" customHeight="false" outlineLevel="0" collapsed="false">
      <c r="N11729" s="0" t="str">
        <f aca="false">IF(R11729=0,"",IF(Q11729=VLOOKUP(N11728+1,$B$8:$C$360,2,0),N11728+1,N11728))</f>
        <v/>
      </c>
      <c r="P11729" s="30"/>
      <c r="Q11729" s="30"/>
      <c r="R11729" s="35"/>
      <c r="S11729" s="35"/>
      <c r="T11729" s="35"/>
      <c r="U11729" s="35"/>
      <c r="V11729" s="35"/>
      <c r="W11729" s="35"/>
      <c r="X11729" s="35"/>
      <c r="Y11729" s="35"/>
    </row>
    <row r="11730" customFormat="false" ht="14.25" hidden="false" customHeight="false" outlineLevel="0" collapsed="false">
      <c r="N11730" s="0" t="str">
        <f aca="false">IF(R11730=0,"",IF(Q11730=VLOOKUP(N11729+1,$B$8:$C$360,2,0),N11729+1,N11729))</f>
        <v/>
      </c>
      <c r="P11730" s="30"/>
      <c r="Q11730" s="30"/>
      <c r="R11730" s="35"/>
      <c r="S11730" s="35"/>
      <c r="T11730" s="35"/>
      <c r="U11730" s="35"/>
      <c r="V11730" s="35"/>
      <c r="W11730" s="35"/>
      <c r="X11730" s="35"/>
      <c r="Y11730" s="35"/>
    </row>
    <row r="11731" customFormat="false" ht="14.25" hidden="false" customHeight="false" outlineLevel="0" collapsed="false">
      <c r="N11731" s="0" t="str">
        <f aca="false">IF(R11731=0,"",IF(Q11731=VLOOKUP(N11730+1,$B$8:$C$360,2,0),N11730+1,N11730))</f>
        <v/>
      </c>
      <c r="P11731" s="30"/>
      <c r="Q11731" s="30"/>
      <c r="R11731" s="35"/>
      <c r="S11731" s="35"/>
      <c r="T11731" s="35"/>
      <c r="U11731" s="35"/>
      <c r="V11731" s="35"/>
      <c r="W11731" s="35"/>
      <c r="X11731" s="35"/>
      <c r="Y11731" s="35"/>
    </row>
    <row r="11732" customFormat="false" ht="14.25" hidden="false" customHeight="false" outlineLevel="0" collapsed="false">
      <c r="N11732" s="0" t="str">
        <f aca="false">IF(R11732=0,"",IF(Q11732=VLOOKUP(N11731+1,$B$8:$C$360,2,0),N11731+1,N11731))</f>
        <v/>
      </c>
      <c r="P11732" s="30"/>
      <c r="Q11732" s="30"/>
      <c r="R11732" s="35"/>
      <c r="S11732" s="35"/>
      <c r="T11732" s="35"/>
      <c r="U11732" s="35"/>
      <c r="V11732" s="35"/>
      <c r="W11732" s="35"/>
      <c r="X11732" s="35"/>
      <c r="Y11732" s="35"/>
    </row>
    <row r="11733" customFormat="false" ht="14.25" hidden="false" customHeight="false" outlineLevel="0" collapsed="false">
      <c r="N11733" s="0" t="str">
        <f aca="false">IF(R11733=0,"",IF(Q11733=VLOOKUP(N11732+1,$B$8:$C$360,2,0),N11732+1,N11732))</f>
        <v/>
      </c>
      <c r="P11733" s="30"/>
      <c r="Q11733" s="30"/>
      <c r="R11733" s="35"/>
      <c r="S11733" s="35"/>
      <c r="T11733" s="35"/>
      <c r="U11733" s="35"/>
      <c r="V11733" s="35"/>
      <c r="W11733" s="35"/>
      <c r="X11733" s="35"/>
      <c r="Y11733" s="35"/>
    </row>
    <row r="11734" customFormat="false" ht="14.25" hidden="false" customHeight="false" outlineLevel="0" collapsed="false">
      <c r="N11734" s="0" t="str">
        <f aca="false">IF(R11734=0,"",IF(Q11734=VLOOKUP(N11733+1,$B$8:$C$360,2,0),N11733+1,N11733))</f>
        <v/>
      </c>
      <c r="P11734" s="30"/>
      <c r="Q11734" s="30"/>
      <c r="R11734" s="35"/>
      <c r="S11734" s="35"/>
      <c r="T11734" s="35"/>
      <c r="U11734" s="35"/>
      <c r="V11734" s="35"/>
      <c r="W11734" s="35"/>
      <c r="X11734" s="35"/>
      <c r="Y11734" s="35"/>
    </row>
    <row r="11735" customFormat="false" ht="14.25" hidden="false" customHeight="false" outlineLevel="0" collapsed="false">
      <c r="N11735" s="0" t="str">
        <f aca="false">IF(R11735=0,"",IF(Q11735=VLOOKUP(N11734+1,$B$8:$C$360,2,0),N11734+1,N11734))</f>
        <v/>
      </c>
      <c r="P11735" s="30"/>
      <c r="Q11735" s="30"/>
      <c r="R11735" s="35"/>
      <c r="S11735" s="35"/>
      <c r="T11735" s="35"/>
      <c r="U11735" s="35"/>
      <c r="V11735" s="35"/>
      <c r="W11735" s="35"/>
      <c r="X11735" s="35"/>
      <c r="Y11735" s="35"/>
    </row>
    <row r="11736" customFormat="false" ht="14.25" hidden="false" customHeight="false" outlineLevel="0" collapsed="false">
      <c r="N11736" s="0" t="str">
        <f aca="false">IF(R11736=0,"",IF(Q11736=VLOOKUP(N11735+1,$B$8:$C$360,2,0),N11735+1,N11735))</f>
        <v/>
      </c>
      <c r="P11736" s="30"/>
      <c r="Q11736" s="30"/>
      <c r="R11736" s="35"/>
      <c r="S11736" s="35"/>
      <c r="T11736" s="35"/>
      <c r="U11736" s="35"/>
      <c r="V11736" s="35"/>
      <c r="W11736" s="35"/>
      <c r="X11736" s="35"/>
      <c r="Y11736" s="35"/>
    </row>
    <row r="11737" customFormat="false" ht="14.25" hidden="false" customHeight="false" outlineLevel="0" collapsed="false">
      <c r="N11737" s="0" t="str">
        <f aca="false">IF(R11737=0,"",IF(Q11737=VLOOKUP(N11736+1,$B$8:$C$360,2,0),N11736+1,N11736))</f>
        <v/>
      </c>
      <c r="P11737" s="30"/>
      <c r="Q11737" s="30"/>
      <c r="R11737" s="35"/>
      <c r="S11737" s="35"/>
      <c r="T11737" s="35"/>
      <c r="U11737" s="35"/>
      <c r="V11737" s="35"/>
      <c r="W11737" s="35"/>
      <c r="X11737" s="35"/>
      <c r="Y11737" s="35"/>
    </row>
    <row r="11738" customFormat="false" ht="14.25" hidden="false" customHeight="false" outlineLevel="0" collapsed="false">
      <c r="N11738" s="0" t="str">
        <f aca="false">IF(R11738=0,"",IF(Q11738=VLOOKUP(N11737+1,$B$8:$C$360,2,0),N11737+1,N11737))</f>
        <v/>
      </c>
      <c r="P11738" s="30"/>
      <c r="Q11738" s="30"/>
      <c r="R11738" s="35"/>
      <c r="S11738" s="35"/>
      <c r="T11738" s="35"/>
      <c r="U11738" s="35"/>
      <c r="V11738" s="35"/>
      <c r="W11738" s="35"/>
      <c r="X11738" s="35"/>
      <c r="Y11738" s="35"/>
    </row>
    <row r="11739" customFormat="false" ht="14.25" hidden="false" customHeight="false" outlineLevel="0" collapsed="false">
      <c r="N11739" s="0" t="str">
        <f aca="false">IF(R11739=0,"",IF(Q11739=VLOOKUP(N11738+1,$B$8:$C$360,2,0),N11738+1,N11738))</f>
        <v/>
      </c>
      <c r="P11739" s="30"/>
      <c r="Q11739" s="30"/>
      <c r="R11739" s="35"/>
      <c r="S11739" s="35"/>
      <c r="T11739" s="35"/>
      <c r="U11739" s="35"/>
      <c r="V11739" s="35"/>
      <c r="W11739" s="35"/>
      <c r="X11739" s="35"/>
      <c r="Y11739" s="35"/>
    </row>
    <row r="11740" customFormat="false" ht="14.25" hidden="false" customHeight="false" outlineLevel="0" collapsed="false">
      <c r="N11740" s="0" t="str">
        <f aca="false">IF(R11740=0,"",IF(Q11740=VLOOKUP(N11739+1,$B$8:$C$360,2,0),N11739+1,N11739))</f>
        <v/>
      </c>
      <c r="P11740" s="30"/>
      <c r="Q11740" s="30"/>
      <c r="R11740" s="35"/>
      <c r="S11740" s="35"/>
      <c r="T11740" s="35"/>
      <c r="U11740" s="35"/>
      <c r="V11740" s="35"/>
      <c r="W11740" s="35"/>
      <c r="X11740" s="35"/>
      <c r="Y11740" s="35"/>
    </row>
    <row r="11741" customFormat="false" ht="14.25" hidden="false" customHeight="false" outlineLevel="0" collapsed="false">
      <c r="N11741" s="0" t="str">
        <f aca="false">IF(R11741=0,"",IF(Q11741=VLOOKUP(N11740+1,$B$8:$C$360,2,0),N11740+1,N11740))</f>
        <v/>
      </c>
      <c r="P11741" s="30"/>
      <c r="Q11741" s="30"/>
      <c r="R11741" s="35"/>
      <c r="S11741" s="35"/>
      <c r="T11741" s="35"/>
      <c r="U11741" s="35"/>
      <c r="V11741" s="35"/>
      <c r="W11741" s="35"/>
      <c r="X11741" s="35"/>
      <c r="Y11741" s="35"/>
    </row>
    <row r="11742" customFormat="false" ht="14.25" hidden="false" customHeight="false" outlineLevel="0" collapsed="false">
      <c r="N11742" s="0" t="str">
        <f aca="false">IF(R11742=0,"",IF(Q11742=VLOOKUP(N11741+1,$B$8:$C$360,2,0),N11741+1,N11741))</f>
        <v/>
      </c>
      <c r="P11742" s="30"/>
      <c r="Q11742" s="30"/>
      <c r="R11742" s="35"/>
      <c r="S11742" s="35"/>
      <c r="T11742" s="35"/>
      <c r="U11742" s="35"/>
      <c r="V11742" s="35"/>
      <c r="W11742" s="35"/>
      <c r="X11742" s="35"/>
      <c r="Y11742" s="35"/>
    </row>
    <row r="11743" customFormat="false" ht="14.25" hidden="false" customHeight="false" outlineLevel="0" collapsed="false">
      <c r="N11743" s="0" t="str">
        <f aca="false">IF(R11743=0,"",IF(Q11743=VLOOKUP(N11742+1,$B$8:$C$360,2,0),N11742+1,N11742))</f>
        <v/>
      </c>
      <c r="P11743" s="30"/>
      <c r="Q11743" s="30"/>
      <c r="R11743" s="35"/>
      <c r="S11743" s="35"/>
      <c r="T11743" s="35"/>
      <c r="U11743" s="35"/>
      <c r="V11743" s="35"/>
      <c r="W11743" s="35"/>
      <c r="X11743" s="35"/>
      <c r="Y11743" s="35"/>
    </row>
    <row r="11744" customFormat="false" ht="14.25" hidden="false" customHeight="false" outlineLevel="0" collapsed="false">
      <c r="N11744" s="0" t="str">
        <f aca="false">IF(R11744=0,"",IF(Q11744=VLOOKUP(N11743+1,$B$8:$C$360,2,0),N11743+1,N11743))</f>
        <v/>
      </c>
      <c r="P11744" s="30"/>
      <c r="Q11744" s="30"/>
      <c r="R11744" s="35"/>
      <c r="S11744" s="35"/>
      <c r="T11744" s="35"/>
      <c r="U11744" s="35"/>
      <c r="V11744" s="35"/>
      <c r="W11744" s="35"/>
      <c r="X11744" s="35"/>
      <c r="Y11744" s="35"/>
    </row>
    <row r="11745" customFormat="false" ht="14.25" hidden="false" customHeight="false" outlineLevel="0" collapsed="false">
      <c r="N11745" s="0" t="str">
        <f aca="false">IF(R11745=0,"",IF(Q11745=VLOOKUP(N11744+1,$B$8:$C$360,2,0),N11744+1,N11744))</f>
        <v/>
      </c>
      <c r="P11745" s="30"/>
      <c r="Q11745" s="30"/>
      <c r="R11745" s="35"/>
      <c r="S11745" s="35"/>
      <c r="T11745" s="35"/>
      <c r="U11745" s="35"/>
      <c r="V11745" s="35"/>
      <c r="W11745" s="35"/>
      <c r="X11745" s="35"/>
      <c r="Y11745" s="35"/>
    </row>
    <row r="11746" customFormat="false" ht="14.25" hidden="false" customHeight="false" outlineLevel="0" collapsed="false">
      <c r="N11746" s="0" t="str">
        <f aca="false">IF(R11746=0,"",IF(Q11746=VLOOKUP(N11745+1,$B$8:$C$360,2,0),N11745+1,N11745))</f>
        <v/>
      </c>
      <c r="P11746" s="30"/>
      <c r="Q11746" s="30"/>
      <c r="R11746" s="35"/>
      <c r="S11746" s="35"/>
      <c r="T11746" s="35"/>
      <c r="U11746" s="35"/>
      <c r="V11746" s="35"/>
      <c r="W11746" s="35"/>
      <c r="X11746" s="35"/>
      <c r="Y11746" s="35"/>
    </row>
    <row r="11747" customFormat="false" ht="14.25" hidden="false" customHeight="false" outlineLevel="0" collapsed="false">
      <c r="N11747" s="0" t="str">
        <f aca="false">IF(R11747=0,"",IF(Q11747=VLOOKUP(N11746+1,$B$8:$C$360,2,0),N11746+1,N11746))</f>
        <v/>
      </c>
      <c r="P11747" s="30"/>
      <c r="Q11747" s="30"/>
      <c r="R11747" s="35"/>
      <c r="S11747" s="35"/>
      <c r="T11747" s="35"/>
      <c r="U11747" s="35"/>
      <c r="V11747" s="35"/>
      <c r="W11747" s="35"/>
      <c r="X11747" s="35"/>
      <c r="Y11747" s="35"/>
    </row>
    <row r="11748" customFormat="false" ht="14.25" hidden="false" customHeight="false" outlineLevel="0" collapsed="false">
      <c r="N11748" s="0" t="str">
        <f aca="false">IF(R11748=0,"",IF(Q11748=VLOOKUP(N11747+1,$B$8:$C$360,2,0),N11747+1,N11747))</f>
        <v/>
      </c>
      <c r="P11748" s="30"/>
      <c r="Q11748" s="30"/>
      <c r="R11748" s="35"/>
      <c r="S11748" s="35"/>
      <c r="T11748" s="35"/>
      <c r="U11748" s="35"/>
      <c r="V11748" s="35"/>
      <c r="W11748" s="35"/>
      <c r="X11748" s="35"/>
      <c r="Y11748" s="35"/>
    </row>
    <row r="11749" customFormat="false" ht="14.25" hidden="false" customHeight="false" outlineLevel="0" collapsed="false">
      <c r="N11749" s="0" t="str">
        <f aca="false">IF(R11749=0,"",IF(Q11749=VLOOKUP(N11748+1,$B$8:$C$360,2,0),N11748+1,N11748))</f>
        <v/>
      </c>
      <c r="P11749" s="30"/>
      <c r="Q11749" s="30"/>
      <c r="R11749" s="35"/>
      <c r="S11749" s="35"/>
      <c r="T11749" s="35"/>
      <c r="U11749" s="35"/>
      <c r="V11749" s="35"/>
      <c r="W11749" s="35"/>
      <c r="X11749" s="35"/>
      <c r="Y11749" s="35"/>
    </row>
    <row r="11750" customFormat="false" ht="14.25" hidden="false" customHeight="false" outlineLevel="0" collapsed="false">
      <c r="N11750" s="0" t="str">
        <f aca="false">IF(R11750=0,"",IF(Q11750=VLOOKUP(N11749+1,$B$8:$C$360,2,0),N11749+1,N11749))</f>
        <v/>
      </c>
      <c r="P11750" s="30"/>
      <c r="Q11750" s="30"/>
      <c r="R11750" s="35"/>
      <c r="S11750" s="35"/>
      <c r="T11750" s="35"/>
      <c r="U11750" s="35"/>
      <c r="V11750" s="35"/>
      <c r="W11750" s="35"/>
      <c r="X11750" s="35"/>
      <c r="Y11750" s="35"/>
    </row>
    <row r="11751" customFormat="false" ht="14.25" hidden="false" customHeight="false" outlineLevel="0" collapsed="false">
      <c r="N11751" s="0" t="str">
        <f aca="false">IF(R11751=0,"",IF(Q11751=VLOOKUP(N11750+1,$B$8:$C$360,2,0),N11750+1,N11750))</f>
        <v/>
      </c>
      <c r="P11751" s="30"/>
      <c r="Q11751" s="30"/>
      <c r="R11751" s="35"/>
      <c r="S11751" s="35"/>
      <c r="T11751" s="35"/>
      <c r="U11751" s="35"/>
      <c r="V11751" s="35"/>
      <c r="W11751" s="35"/>
      <c r="X11751" s="35"/>
      <c r="Y11751" s="35"/>
    </row>
    <row r="11752" customFormat="false" ht="14.25" hidden="false" customHeight="false" outlineLevel="0" collapsed="false">
      <c r="N11752" s="0" t="str">
        <f aca="false">IF(R11752=0,"",IF(Q11752=VLOOKUP(N11751+1,$B$8:$C$360,2,0),N11751+1,N11751))</f>
        <v/>
      </c>
      <c r="P11752" s="30"/>
      <c r="Q11752" s="30"/>
      <c r="R11752" s="35"/>
      <c r="S11752" s="35"/>
      <c r="T11752" s="35"/>
      <c r="U11752" s="35"/>
      <c r="V11752" s="35"/>
      <c r="W11752" s="35"/>
      <c r="X11752" s="35"/>
      <c r="Y11752" s="35"/>
    </row>
    <row r="11753" customFormat="false" ht="14.25" hidden="false" customHeight="false" outlineLevel="0" collapsed="false">
      <c r="N11753" s="0" t="str">
        <f aca="false">IF(R11753=0,"",IF(Q11753=VLOOKUP(N11752+1,$B$8:$C$360,2,0),N11752+1,N11752))</f>
        <v/>
      </c>
      <c r="P11753" s="30"/>
      <c r="Q11753" s="30"/>
      <c r="R11753" s="35"/>
      <c r="S11753" s="35"/>
      <c r="T11753" s="35"/>
      <c r="U11753" s="35"/>
      <c r="V11753" s="35"/>
      <c r="W11753" s="35"/>
      <c r="X11753" s="35"/>
      <c r="Y11753" s="35"/>
    </row>
    <row r="11754" customFormat="false" ht="14.25" hidden="false" customHeight="false" outlineLevel="0" collapsed="false">
      <c r="N11754" s="0" t="str">
        <f aca="false">IF(R11754=0,"",IF(Q11754=VLOOKUP(N11753+1,$B$8:$C$360,2,0),N11753+1,N11753))</f>
        <v/>
      </c>
      <c r="P11754" s="30"/>
      <c r="Q11754" s="30"/>
      <c r="R11754" s="35"/>
      <c r="S11754" s="35"/>
      <c r="T11754" s="35"/>
      <c r="U11754" s="35"/>
      <c r="V11754" s="35"/>
      <c r="W11754" s="35"/>
      <c r="X11754" s="35"/>
      <c r="Y11754" s="35"/>
    </row>
    <row r="11755" customFormat="false" ht="14.25" hidden="false" customHeight="false" outlineLevel="0" collapsed="false">
      <c r="N11755" s="0" t="str">
        <f aca="false">IF(R11755=0,"",IF(Q11755=VLOOKUP(N11754+1,$B$8:$C$360,2,0),N11754+1,N11754))</f>
        <v/>
      </c>
      <c r="P11755" s="30"/>
      <c r="Q11755" s="30"/>
      <c r="R11755" s="35"/>
      <c r="S11755" s="35"/>
      <c r="T11755" s="35"/>
      <c r="U11755" s="35"/>
      <c r="V11755" s="35"/>
      <c r="W11755" s="35"/>
      <c r="X11755" s="35"/>
      <c r="Y11755" s="35"/>
    </row>
    <row r="11756" customFormat="false" ht="14.25" hidden="false" customHeight="false" outlineLevel="0" collapsed="false">
      <c r="N11756" s="0" t="str">
        <f aca="false">IF(R11756=0,"",IF(Q11756=VLOOKUP(N11755+1,$B$8:$C$360,2,0),N11755+1,N11755))</f>
        <v/>
      </c>
      <c r="P11756" s="30"/>
      <c r="Q11756" s="30"/>
      <c r="R11756" s="35"/>
      <c r="S11756" s="35"/>
      <c r="T11756" s="35"/>
      <c r="U11756" s="35"/>
      <c r="V11756" s="35"/>
      <c r="W11756" s="35"/>
      <c r="X11756" s="35"/>
      <c r="Y11756" s="35"/>
    </row>
    <row r="11757" customFormat="false" ht="14.25" hidden="false" customHeight="false" outlineLevel="0" collapsed="false">
      <c r="N11757" s="0" t="str">
        <f aca="false">IF(R11757=0,"",IF(Q11757=VLOOKUP(N11756+1,$B$8:$C$360,2,0),N11756+1,N11756))</f>
        <v/>
      </c>
      <c r="P11757" s="30"/>
      <c r="Q11757" s="30"/>
      <c r="R11757" s="35"/>
      <c r="S11757" s="35"/>
      <c r="T11757" s="35"/>
      <c r="U11757" s="35"/>
      <c r="V11757" s="35"/>
      <c r="W11757" s="35"/>
      <c r="X11757" s="35"/>
      <c r="Y11757" s="35"/>
    </row>
    <row r="11758" customFormat="false" ht="14.25" hidden="false" customHeight="false" outlineLevel="0" collapsed="false">
      <c r="N11758" s="0" t="str">
        <f aca="false">IF(R11758=0,"",IF(Q11758=VLOOKUP(N11757+1,$B$8:$C$360,2,0),N11757+1,N11757))</f>
        <v/>
      </c>
      <c r="P11758" s="30"/>
      <c r="Q11758" s="30"/>
      <c r="R11758" s="35"/>
      <c r="S11758" s="35"/>
      <c r="T11758" s="35"/>
      <c r="U11758" s="35"/>
      <c r="V11758" s="35"/>
      <c r="W11758" s="35"/>
      <c r="X11758" s="35"/>
      <c r="Y11758" s="35"/>
    </row>
    <row r="11759" customFormat="false" ht="14.25" hidden="false" customHeight="false" outlineLevel="0" collapsed="false">
      <c r="N11759" s="0" t="str">
        <f aca="false">IF(R11759=0,"",IF(Q11759=VLOOKUP(N11758+1,$B$8:$C$360,2,0),N11758+1,N11758))</f>
        <v/>
      </c>
      <c r="P11759" s="30"/>
      <c r="Q11759" s="30"/>
      <c r="R11759" s="35"/>
      <c r="S11759" s="35"/>
      <c r="T11759" s="35"/>
      <c r="U11759" s="35"/>
      <c r="V11759" s="35"/>
      <c r="W11759" s="35"/>
      <c r="X11759" s="35"/>
      <c r="Y11759" s="35"/>
    </row>
    <row r="11760" customFormat="false" ht="14.25" hidden="false" customHeight="false" outlineLevel="0" collapsed="false">
      <c r="N11760" s="0" t="str">
        <f aca="false">IF(R11760=0,"",IF(Q11760=VLOOKUP(N11759+1,$B$8:$C$360,2,0),N11759+1,N11759))</f>
        <v/>
      </c>
      <c r="P11760" s="30"/>
      <c r="Q11760" s="30"/>
      <c r="R11760" s="35"/>
      <c r="S11760" s="35"/>
      <c r="T11760" s="35"/>
      <c r="U11760" s="35"/>
      <c r="V11760" s="35"/>
      <c r="W11760" s="35"/>
      <c r="X11760" s="35"/>
      <c r="Y11760" s="35"/>
    </row>
    <row r="11761" customFormat="false" ht="14.25" hidden="false" customHeight="false" outlineLevel="0" collapsed="false">
      <c r="N11761" s="0" t="str">
        <f aca="false">IF(R11761=0,"",IF(Q11761=VLOOKUP(N11760+1,$B$8:$C$360,2,0),N11760+1,N11760))</f>
        <v/>
      </c>
      <c r="P11761" s="30"/>
      <c r="Q11761" s="30"/>
      <c r="R11761" s="35"/>
      <c r="S11761" s="35"/>
      <c r="T11761" s="35"/>
      <c r="U11761" s="35"/>
      <c r="V11761" s="35"/>
      <c r="W11761" s="35"/>
      <c r="X11761" s="35"/>
      <c r="Y11761" s="35"/>
    </row>
    <row r="11762" customFormat="false" ht="14.25" hidden="false" customHeight="false" outlineLevel="0" collapsed="false">
      <c r="N11762" s="0" t="str">
        <f aca="false">IF(R11762=0,"",IF(Q11762=VLOOKUP(N11761+1,$B$8:$C$360,2,0),N11761+1,N11761))</f>
        <v/>
      </c>
      <c r="P11762" s="30"/>
      <c r="Q11762" s="30"/>
      <c r="R11762" s="35"/>
      <c r="S11762" s="35"/>
      <c r="T11762" s="35"/>
      <c r="U11762" s="35"/>
      <c r="V11762" s="35"/>
      <c r="W11762" s="35"/>
      <c r="X11762" s="35"/>
      <c r="Y11762" s="35"/>
    </row>
    <row r="11763" customFormat="false" ht="14.25" hidden="false" customHeight="false" outlineLevel="0" collapsed="false">
      <c r="N11763" s="0" t="str">
        <f aca="false">IF(R11763=0,"",IF(Q11763=VLOOKUP(N11762+1,$B$8:$C$360,2,0),N11762+1,N11762))</f>
        <v/>
      </c>
      <c r="P11763" s="30"/>
      <c r="Q11763" s="30"/>
      <c r="R11763" s="35"/>
      <c r="S11763" s="35"/>
      <c r="T11763" s="35"/>
      <c r="U11763" s="35"/>
      <c r="V11763" s="35"/>
      <c r="W11763" s="35"/>
      <c r="X11763" s="35"/>
      <c r="Y11763" s="35"/>
    </row>
    <row r="11764" customFormat="false" ht="14.25" hidden="false" customHeight="false" outlineLevel="0" collapsed="false">
      <c r="N11764" s="0" t="str">
        <f aca="false">IF(R11764=0,"",IF(Q11764=VLOOKUP(N11763+1,$B$8:$C$360,2,0),N11763+1,N11763))</f>
        <v/>
      </c>
      <c r="P11764" s="30"/>
      <c r="Q11764" s="30"/>
      <c r="R11764" s="35"/>
      <c r="S11764" s="35"/>
      <c r="T11764" s="35"/>
      <c r="U11764" s="35"/>
      <c r="V11764" s="35"/>
      <c r="W11764" s="35"/>
      <c r="X11764" s="35"/>
      <c r="Y11764" s="35"/>
    </row>
    <row r="11765" customFormat="false" ht="14.25" hidden="false" customHeight="false" outlineLevel="0" collapsed="false">
      <c r="N11765" s="0" t="str">
        <f aca="false">IF(R11765=0,"",IF(Q11765=VLOOKUP(N11764+1,$B$8:$C$360,2,0),N11764+1,N11764))</f>
        <v/>
      </c>
      <c r="P11765" s="30"/>
      <c r="Q11765" s="30"/>
      <c r="R11765" s="35"/>
      <c r="S11765" s="35"/>
      <c r="T11765" s="35"/>
      <c r="U11765" s="35"/>
      <c r="V11765" s="35"/>
      <c r="W11765" s="35"/>
      <c r="X11765" s="35"/>
      <c r="Y11765" s="35"/>
    </row>
    <row r="11766" customFormat="false" ht="14.25" hidden="false" customHeight="false" outlineLevel="0" collapsed="false">
      <c r="N11766" s="0" t="str">
        <f aca="false">IF(R11766=0,"",IF(Q11766=VLOOKUP(N11765+1,$B$8:$C$360,2,0),N11765+1,N11765))</f>
        <v/>
      </c>
      <c r="P11766" s="30"/>
      <c r="Q11766" s="30"/>
      <c r="R11766" s="35"/>
      <c r="S11766" s="35"/>
      <c r="T11766" s="35"/>
      <c r="U11766" s="35"/>
      <c r="V11766" s="35"/>
      <c r="W11766" s="35"/>
      <c r="X11766" s="35"/>
      <c r="Y11766" s="35"/>
    </row>
    <row r="11767" customFormat="false" ht="14.25" hidden="false" customHeight="false" outlineLevel="0" collapsed="false">
      <c r="N11767" s="0" t="str">
        <f aca="false">IF(R11767=0,"",IF(Q11767=VLOOKUP(N11766+1,$B$8:$C$360,2,0),N11766+1,N11766))</f>
        <v/>
      </c>
      <c r="P11767" s="30"/>
      <c r="Q11767" s="30"/>
      <c r="R11767" s="35"/>
      <c r="S11767" s="35"/>
      <c r="T11767" s="35"/>
      <c r="U11767" s="35"/>
      <c r="V11767" s="35"/>
      <c r="W11767" s="35"/>
      <c r="X11767" s="35"/>
      <c r="Y11767" s="35"/>
    </row>
    <row r="11768" customFormat="false" ht="14.25" hidden="false" customHeight="false" outlineLevel="0" collapsed="false">
      <c r="N11768" s="0" t="str">
        <f aca="false">IF(R11768=0,"",IF(Q11768=VLOOKUP(N11767+1,$B$8:$C$360,2,0),N11767+1,N11767))</f>
        <v/>
      </c>
      <c r="P11768" s="30"/>
      <c r="Q11768" s="30"/>
      <c r="R11768" s="35"/>
      <c r="S11768" s="35"/>
      <c r="T11768" s="35"/>
      <c r="U11768" s="35"/>
      <c r="V11768" s="35"/>
      <c r="W11768" s="35"/>
      <c r="X11768" s="35"/>
      <c r="Y11768" s="35"/>
    </row>
    <row r="11769" customFormat="false" ht="14.25" hidden="false" customHeight="false" outlineLevel="0" collapsed="false">
      <c r="N11769" s="0" t="str">
        <f aca="false">IF(R11769=0,"",IF(Q11769=VLOOKUP(N11768+1,$B$8:$C$360,2,0),N11768+1,N11768))</f>
        <v/>
      </c>
      <c r="P11769" s="30"/>
      <c r="Q11769" s="30"/>
      <c r="R11769" s="35"/>
      <c r="S11769" s="35"/>
      <c r="T11769" s="35"/>
      <c r="U11769" s="35"/>
      <c r="V11769" s="35"/>
      <c r="W11769" s="35"/>
      <c r="X11769" s="35"/>
      <c r="Y11769" s="35"/>
    </row>
    <row r="11770" customFormat="false" ht="14.25" hidden="false" customHeight="false" outlineLevel="0" collapsed="false">
      <c r="N11770" s="0" t="str">
        <f aca="false">IF(R11770=0,"",IF(Q11770=VLOOKUP(N11769+1,$B$8:$C$360,2,0),N11769+1,N11769))</f>
        <v/>
      </c>
      <c r="P11770" s="30"/>
      <c r="Q11770" s="30"/>
      <c r="R11770" s="35"/>
      <c r="S11770" s="35"/>
      <c r="T11770" s="35"/>
      <c r="U11770" s="35"/>
      <c r="V11770" s="35"/>
      <c r="W11770" s="35"/>
      <c r="X11770" s="35"/>
      <c r="Y11770" s="35"/>
    </row>
    <row r="11771" customFormat="false" ht="14.25" hidden="false" customHeight="false" outlineLevel="0" collapsed="false">
      <c r="N11771" s="0" t="str">
        <f aca="false">IF(R11771=0,"",IF(Q11771=VLOOKUP(N11770+1,$B$8:$C$360,2,0),N11770+1,N11770))</f>
        <v/>
      </c>
      <c r="P11771" s="30"/>
      <c r="Q11771" s="30"/>
      <c r="R11771" s="35"/>
      <c r="S11771" s="35"/>
      <c r="T11771" s="35"/>
      <c r="U11771" s="35"/>
      <c r="V11771" s="35"/>
      <c r="W11771" s="35"/>
      <c r="X11771" s="35"/>
      <c r="Y11771" s="35"/>
    </row>
    <row r="11772" customFormat="false" ht="14.25" hidden="false" customHeight="false" outlineLevel="0" collapsed="false">
      <c r="N11772" s="0" t="str">
        <f aca="false">IF(R11772=0,"",IF(Q11772=VLOOKUP(N11771+1,$B$8:$C$360,2,0),N11771+1,N11771))</f>
        <v/>
      </c>
      <c r="P11772" s="30"/>
      <c r="Q11772" s="30"/>
      <c r="R11772" s="35"/>
      <c r="S11772" s="35"/>
      <c r="T11772" s="35"/>
      <c r="U11772" s="35"/>
      <c r="V11772" s="35"/>
      <c r="W11772" s="35"/>
      <c r="X11772" s="35"/>
      <c r="Y11772" s="35"/>
    </row>
    <row r="11773" customFormat="false" ht="14.25" hidden="false" customHeight="false" outlineLevel="0" collapsed="false">
      <c r="N11773" s="0" t="str">
        <f aca="false">IF(R11773=0,"",IF(Q11773=VLOOKUP(N11772+1,$B$8:$C$360,2,0),N11772+1,N11772))</f>
        <v/>
      </c>
      <c r="P11773" s="30"/>
      <c r="Q11773" s="30"/>
      <c r="R11773" s="35"/>
      <c r="S11773" s="35"/>
      <c r="T11773" s="35"/>
      <c r="U11773" s="35"/>
      <c r="V11773" s="35"/>
      <c r="W11773" s="35"/>
      <c r="X11773" s="35"/>
      <c r="Y11773" s="35"/>
    </row>
    <row r="11774" customFormat="false" ht="14.25" hidden="false" customHeight="false" outlineLevel="0" collapsed="false">
      <c r="N11774" s="0" t="str">
        <f aca="false">IF(R11774=0,"",IF(Q11774=VLOOKUP(N11773+1,$B$8:$C$360,2,0),N11773+1,N11773))</f>
        <v/>
      </c>
      <c r="P11774" s="30"/>
      <c r="Q11774" s="30"/>
      <c r="R11774" s="35"/>
      <c r="S11774" s="35"/>
      <c r="T11774" s="35"/>
      <c r="U11774" s="35"/>
      <c r="V11774" s="35"/>
      <c r="W11774" s="35"/>
      <c r="X11774" s="35"/>
      <c r="Y11774" s="35"/>
    </row>
    <row r="11775" customFormat="false" ht="14.25" hidden="false" customHeight="false" outlineLevel="0" collapsed="false">
      <c r="N11775" s="0" t="str">
        <f aca="false">IF(R11775=0,"",IF(Q11775=VLOOKUP(N11774+1,$B$8:$C$360,2,0),N11774+1,N11774))</f>
        <v/>
      </c>
      <c r="P11775" s="30"/>
      <c r="Q11775" s="30"/>
      <c r="R11775" s="35"/>
      <c r="S11775" s="35"/>
      <c r="T11775" s="35"/>
      <c r="U11775" s="35"/>
      <c r="V11775" s="35"/>
      <c r="W11775" s="35"/>
      <c r="X11775" s="35"/>
      <c r="Y11775" s="35"/>
    </row>
    <row r="11776" customFormat="false" ht="14.25" hidden="false" customHeight="false" outlineLevel="0" collapsed="false">
      <c r="N11776" s="0" t="str">
        <f aca="false">IF(R11776=0,"",IF(Q11776=VLOOKUP(N11775+1,$B$8:$C$360,2,0),N11775+1,N11775))</f>
        <v/>
      </c>
      <c r="P11776" s="30"/>
      <c r="Q11776" s="30"/>
      <c r="R11776" s="35"/>
      <c r="S11776" s="35"/>
      <c r="T11776" s="35"/>
      <c r="U11776" s="35"/>
      <c r="V11776" s="35"/>
      <c r="W11776" s="35"/>
      <c r="X11776" s="35"/>
      <c r="Y11776" s="35"/>
    </row>
    <row r="11777" customFormat="false" ht="14.25" hidden="false" customHeight="false" outlineLevel="0" collapsed="false">
      <c r="N11777" s="0" t="str">
        <f aca="false">IF(R11777=0,"",IF(Q11777=VLOOKUP(N11776+1,$B$8:$C$360,2,0),N11776+1,N11776))</f>
        <v/>
      </c>
      <c r="P11777" s="30"/>
      <c r="Q11777" s="30"/>
      <c r="R11777" s="35"/>
      <c r="S11777" s="35"/>
      <c r="T11777" s="35"/>
      <c r="U11777" s="35"/>
      <c r="V11777" s="35"/>
      <c r="W11777" s="35"/>
      <c r="X11777" s="35"/>
      <c r="Y11777" s="35"/>
    </row>
    <row r="11778" customFormat="false" ht="14.25" hidden="false" customHeight="false" outlineLevel="0" collapsed="false">
      <c r="N11778" s="0" t="str">
        <f aca="false">IF(R11778=0,"",IF(Q11778=VLOOKUP(N11777+1,$B$8:$C$360,2,0),N11777+1,N11777))</f>
        <v/>
      </c>
      <c r="P11778" s="30"/>
      <c r="Q11778" s="30"/>
      <c r="R11778" s="35"/>
      <c r="S11778" s="35"/>
      <c r="T11778" s="35"/>
      <c r="U11778" s="35"/>
      <c r="V11778" s="35"/>
      <c r="W11778" s="35"/>
      <c r="X11778" s="35"/>
      <c r="Y11778" s="35"/>
    </row>
    <row r="11779" customFormat="false" ht="14.25" hidden="false" customHeight="false" outlineLevel="0" collapsed="false">
      <c r="N11779" s="0" t="str">
        <f aca="false">IF(R11779=0,"",IF(Q11779=VLOOKUP(N11778+1,$B$8:$C$360,2,0),N11778+1,N11778))</f>
        <v/>
      </c>
      <c r="P11779" s="30"/>
      <c r="Q11779" s="30"/>
      <c r="R11779" s="35"/>
      <c r="S11779" s="35"/>
      <c r="T11779" s="35"/>
      <c r="U11779" s="35"/>
      <c r="V11779" s="35"/>
      <c r="W11779" s="35"/>
      <c r="X11779" s="35"/>
      <c r="Y11779" s="35"/>
    </row>
    <row r="11780" customFormat="false" ht="14.25" hidden="false" customHeight="false" outlineLevel="0" collapsed="false">
      <c r="N11780" s="0" t="str">
        <f aca="false">IF(R11780=0,"",IF(Q11780=VLOOKUP(N11779+1,$B$8:$C$360,2,0),N11779+1,N11779))</f>
        <v/>
      </c>
      <c r="P11780" s="30"/>
      <c r="Q11780" s="30"/>
      <c r="R11780" s="35"/>
      <c r="S11780" s="35"/>
      <c r="T11780" s="35"/>
      <c r="U11780" s="35"/>
      <c r="V11780" s="35"/>
      <c r="W11780" s="35"/>
      <c r="X11780" s="35"/>
      <c r="Y11780" s="35"/>
    </row>
    <row r="11781" customFormat="false" ht="14.25" hidden="false" customHeight="false" outlineLevel="0" collapsed="false">
      <c r="N11781" s="0" t="str">
        <f aca="false">IF(R11781=0,"",IF(Q11781=VLOOKUP(N11780+1,$B$8:$C$360,2,0),N11780+1,N11780))</f>
        <v/>
      </c>
      <c r="P11781" s="30"/>
      <c r="Q11781" s="30"/>
      <c r="R11781" s="35"/>
      <c r="S11781" s="35"/>
      <c r="T11781" s="35"/>
      <c r="U11781" s="35"/>
      <c r="V11781" s="35"/>
      <c r="W11781" s="35"/>
      <c r="X11781" s="35"/>
      <c r="Y11781" s="35"/>
    </row>
    <row r="11782" customFormat="false" ht="14.25" hidden="false" customHeight="false" outlineLevel="0" collapsed="false">
      <c r="N11782" s="0" t="str">
        <f aca="false">IF(R11782=0,"",IF(Q11782=VLOOKUP(N11781+1,$B$8:$C$360,2,0),N11781+1,N11781))</f>
        <v/>
      </c>
      <c r="P11782" s="30"/>
      <c r="Q11782" s="30"/>
      <c r="R11782" s="35"/>
      <c r="S11782" s="35"/>
      <c r="T11782" s="35"/>
      <c r="U11782" s="35"/>
      <c r="V11782" s="35"/>
      <c r="W11782" s="35"/>
      <c r="X11782" s="35"/>
      <c r="Y11782" s="35"/>
    </row>
    <row r="11783" customFormat="false" ht="14.25" hidden="false" customHeight="false" outlineLevel="0" collapsed="false">
      <c r="N11783" s="0" t="str">
        <f aca="false">IF(R11783=0,"",IF(Q11783=VLOOKUP(N11782+1,$B$8:$C$360,2,0),N11782+1,N11782))</f>
        <v/>
      </c>
      <c r="P11783" s="30"/>
      <c r="Q11783" s="30"/>
      <c r="R11783" s="35"/>
      <c r="S11783" s="35"/>
      <c r="T11783" s="35"/>
      <c r="U11783" s="35"/>
      <c r="V11783" s="35"/>
      <c r="W11783" s="35"/>
      <c r="X11783" s="35"/>
      <c r="Y11783" s="35"/>
    </row>
    <row r="11784" customFormat="false" ht="14.25" hidden="false" customHeight="false" outlineLevel="0" collapsed="false">
      <c r="N11784" s="0" t="str">
        <f aca="false">IF(R11784=0,"",IF(Q11784=VLOOKUP(N11783+1,$B$8:$C$360,2,0),N11783+1,N11783))</f>
        <v/>
      </c>
      <c r="P11784" s="30"/>
      <c r="Q11784" s="30"/>
      <c r="R11784" s="35"/>
      <c r="S11784" s="35"/>
      <c r="T11784" s="35"/>
      <c r="U11784" s="35"/>
      <c r="V11784" s="35"/>
      <c r="W11784" s="35"/>
      <c r="X11784" s="35"/>
      <c r="Y11784" s="35"/>
    </row>
    <row r="11785" customFormat="false" ht="14.25" hidden="false" customHeight="false" outlineLevel="0" collapsed="false">
      <c r="N11785" s="0" t="str">
        <f aca="false">IF(R11785=0,"",IF(Q11785=VLOOKUP(N11784+1,$B$8:$C$360,2,0),N11784+1,N11784))</f>
        <v/>
      </c>
      <c r="P11785" s="30"/>
      <c r="Q11785" s="30"/>
      <c r="R11785" s="35"/>
      <c r="S11785" s="35"/>
      <c r="T11785" s="35"/>
      <c r="U11785" s="35"/>
      <c r="V11785" s="35"/>
      <c r="W11785" s="35"/>
      <c r="X11785" s="35"/>
      <c r="Y11785" s="35"/>
    </row>
    <row r="11786" customFormat="false" ht="14.25" hidden="false" customHeight="false" outlineLevel="0" collapsed="false">
      <c r="N11786" s="0" t="str">
        <f aca="false">IF(R11786=0,"",IF(Q11786=VLOOKUP(N11785+1,$B$8:$C$360,2,0),N11785+1,N11785))</f>
        <v/>
      </c>
      <c r="P11786" s="30"/>
      <c r="Q11786" s="30"/>
      <c r="R11786" s="35"/>
      <c r="S11786" s="35"/>
      <c r="T11786" s="35"/>
      <c r="U11786" s="35"/>
      <c r="V11786" s="35"/>
      <c r="W11786" s="35"/>
      <c r="X11786" s="35"/>
      <c r="Y11786" s="35"/>
    </row>
    <row r="11787" customFormat="false" ht="14.25" hidden="false" customHeight="false" outlineLevel="0" collapsed="false">
      <c r="N11787" s="0" t="str">
        <f aca="false">IF(R11787=0,"",IF(Q11787=VLOOKUP(N11786+1,$B$8:$C$360,2,0),N11786+1,N11786))</f>
        <v/>
      </c>
      <c r="P11787" s="30"/>
      <c r="Q11787" s="30"/>
      <c r="R11787" s="35"/>
      <c r="S11787" s="35"/>
      <c r="T11787" s="35"/>
      <c r="U11787" s="35"/>
      <c r="V11787" s="35"/>
      <c r="W11787" s="35"/>
      <c r="X11787" s="35"/>
      <c r="Y11787" s="35"/>
    </row>
    <row r="11788" customFormat="false" ht="14.25" hidden="false" customHeight="false" outlineLevel="0" collapsed="false">
      <c r="N11788" s="0" t="str">
        <f aca="false">IF(R11788=0,"",IF(Q11788=VLOOKUP(N11787+1,$B$8:$C$360,2,0),N11787+1,N11787))</f>
        <v/>
      </c>
      <c r="P11788" s="30"/>
      <c r="Q11788" s="30"/>
      <c r="R11788" s="35"/>
      <c r="S11788" s="35"/>
      <c r="T11788" s="35"/>
      <c r="U11788" s="35"/>
      <c r="V11788" s="35"/>
      <c r="W11788" s="35"/>
      <c r="X11788" s="35"/>
      <c r="Y11788" s="35"/>
    </row>
    <row r="11789" customFormat="false" ht="14.25" hidden="false" customHeight="false" outlineLevel="0" collapsed="false">
      <c r="N11789" s="0" t="str">
        <f aca="false">IF(R11789=0,"",IF(Q11789=VLOOKUP(N11788+1,$B$8:$C$360,2,0),N11788+1,N11788))</f>
        <v/>
      </c>
      <c r="P11789" s="30"/>
      <c r="Q11789" s="30"/>
      <c r="R11789" s="35"/>
      <c r="S11789" s="35"/>
      <c r="T11789" s="35"/>
      <c r="U11789" s="35"/>
      <c r="V11789" s="35"/>
      <c r="W11789" s="35"/>
      <c r="X11789" s="35"/>
      <c r="Y11789" s="35"/>
    </row>
    <row r="11790" customFormat="false" ht="14.25" hidden="false" customHeight="false" outlineLevel="0" collapsed="false">
      <c r="N11790" s="0" t="str">
        <f aca="false">IF(R11790=0,"",IF(Q11790=VLOOKUP(N11789+1,$B$8:$C$360,2,0),N11789+1,N11789))</f>
        <v/>
      </c>
      <c r="P11790" s="30"/>
      <c r="Q11790" s="30"/>
      <c r="R11790" s="35"/>
      <c r="S11790" s="35"/>
      <c r="T11790" s="35"/>
      <c r="U11790" s="35"/>
      <c r="V11790" s="35"/>
      <c r="W11790" s="35"/>
      <c r="X11790" s="35"/>
      <c r="Y11790" s="35"/>
    </row>
    <row r="11791" customFormat="false" ht="14.25" hidden="false" customHeight="false" outlineLevel="0" collapsed="false">
      <c r="N11791" s="0" t="str">
        <f aca="false">IF(R11791=0,"",IF(Q11791=VLOOKUP(N11790+1,$B$8:$C$360,2,0),N11790+1,N11790))</f>
        <v/>
      </c>
      <c r="P11791" s="30"/>
      <c r="Q11791" s="30"/>
      <c r="R11791" s="35"/>
      <c r="S11791" s="35"/>
      <c r="T11791" s="35"/>
      <c r="U11791" s="35"/>
      <c r="V11791" s="35"/>
      <c r="W11791" s="35"/>
      <c r="X11791" s="35"/>
      <c r="Y11791" s="35"/>
    </row>
    <row r="11792" customFormat="false" ht="14.25" hidden="false" customHeight="false" outlineLevel="0" collapsed="false">
      <c r="N11792" s="0" t="str">
        <f aca="false">IF(R11792=0,"",IF(Q11792=VLOOKUP(N11791+1,$B$8:$C$360,2,0),N11791+1,N11791))</f>
        <v/>
      </c>
      <c r="P11792" s="30"/>
      <c r="Q11792" s="30"/>
      <c r="R11792" s="35"/>
      <c r="S11792" s="35"/>
      <c r="T11792" s="35"/>
      <c r="U11792" s="35"/>
      <c r="V11792" s="35"/>
      <c r="W11792" s="35"/>
      <c r="X11792" s="35"/>
      <c r="Y11792" s="35"/>
    </row>
    <row r="11793" customFormat="false" ht="14.25" hidden="false" customHeight="false" outlineLevel="0" collapsed="false">
      <c r="N11793" s="0" t="str">
        <f aca="false">IF(R11793=0,"",IF(Q11793=VLOOKUP(N11792+1,$B$8:$C$360,2,0),N11792+1,N11792))</f>
        <v/>
      </c>
      <c r="P11793" s="30"/>
      <c r="Q11793" s="30"/>
      <c r="R11793" s="35"/>
      <c r="S11793" s="35"/>
      <c r="T11793" s="35"/>
      <c r="U11793" s="35"/>
      <c r="V11793" s="35"/>
      <c r="W11793" s="35"/>
      <c r="X11793" s="35"/>
      <c r="Y11793" s="35"/>
    </row>
    <row r="11794" customFormat="false" ht="14.25" hidden="false" customHeight="false" outlineLevel="0" collapsed="false">
      <c r="N11794" s="0" t="str">
        <f aca="false">IF(R11794=0,"",IF(Q11794=VLOOKUP(N11793+1,$B$8:$C$360,2,0),N11793+1,N11793))</f>
        <v/>
      </c>
      <c r="P11794" s="30"/>
      <c r="Q11794" s="30"/>
      <c r="R11794" s="35"/>
      <c r="S11794" s="35"/>
      <c r="T11794" s="35"/>
      <c r="U11794" s="35"/>
      <c r="V11794" s="35"/>
      <c r="W11794" s="35"/>
      <c r="X11794" s="35"/>
      <c r="Y11794" s="35"/>
    </row>
    <row r="11795" customFormat="false" ht="14.25" hidden="false" customHeight="false" outlineLevel="0" collapsed="false">
      <c r="N11795" s="0" t="str">
        <f aca="false">IF(R11795=0,"",IF(Q11795=VLOOKUP(N11794+1,$B$8:$C$360,2,0),N11794+1,N11794))</f>
        <v/>
      </c>
      <c r="P11795" s="30"/>
      <c r="Q11795" s="30"/>
      <c r="R11795" s="35"/>
      <c r="S11795" s="35"/>
      <c r="T11795" s="35"/>
      <c r="U11795" s="35"/>
      <c r="V11795" s="35"/>
      <c r="W11795" s="35"/>
      <c r="X11795" s="35"/>
      <c r="Y11795" s="35"/>
    </row>
    <row r="11796" customFormat="false" ht="14.25" hidden="false" customHeight="false" outlineLevel="0" collapsed="false">
      <c r="N11796" s="0" t="str">
        <f aca="false">IF(R11796=0,"",IF(Q11796=VLOOKUP(N11795+1,$B$8:$C$360,2,0),N11795+1,N11795))</f>
        <v/>
      </c>
      <c r="P11796" s="30"/>
      <c r="Q11796" s="30"/>
      <c r="R11796" s="35"/>
      <c r="S11796" s="35"/>
      <c r="T11796" s="35"/>
      <c r="U11796" s="35"/>
      <c r="V11796" s="35"/>
      <c r="W11796" s="35"/>
      <c r="X11796" s="35"/>
      <c r="Y11796" s="35"/>
    </row>
    <row r="11797" customFormat="false" ht="14.25" hidden="false" customHeight="false" outlineLevel="0" collapsed="false">
      <c r="N11797" s="0" t="str">
        <f aca="false">IF(R11797=0,"",IF(Q11797=VLOOKUP(N11796+1,$B$8:$C$360,2,0),N11796+1,N11796))</f>
        <v/>
      </c>
      <c r="P11797" s="30"/>
      <c r="Q11797" s="30"/>
      <c r="R11797" s="35"/>
      <c r="S11797" s="35"/>
      <c r="T11797" s="35"/>
      <c r="U11797" s="35"/>
      <c r="V11797" s="35"/>
      <c r="W11797" s="35"/>
      <c r="X11797" s="35"/>
      <c r="Y11797" s="35"/>
    </row>
    <row r="11798" customFormat="false" ht="14.25" hidden="false" customHeight="false" outlineLevel="0" collapsed="false">
      <c r="N11798" s="0" t="str">
        <f aca="false">IF(R11798=0,"",IF(Q11798=VLOOKUP(N11797+1,$B$8:$C$360,2,0),N11797+1,N11797))</f>
        <v/>
      </c>
      <c r="P11798" s="30"/>
      <c r="Q11798" s="30"/>
      <c r="R11798" s="35"/>
      <c r="S11798" s="35"/>
      <c r="T11798" s="35"/>
      <c r="U11798" s="35"/>
      <c r="V11798" s="35"/>
      <c r="W11798" s="35"/>
      <c r="X11798" s="35"/>
      <c r="Y11798" s="35"/>
    </row>
    <row r="11799" customFormat="false" ht="14.25" hidden="false" customHeight="false" outlineLevel="0" collapsed="false">
      <c r="N11799" s="0" t="str">
        <f aca="false">IF(R11799=0,"",IF(Q11799=VLOOKUP(N11798+1,$B$8:$C$360,2,0),N11798+1,N11798))</f>
        <v/>
      </c>
      <c r="P11799" s="30"/>
      <c r="Q11799" s="30"/>
      <c r="R11799" s="35"/>
      <c r="S11799" s="35"/>
      <c r="T11799" s="35"/>
      <c r="U11799" s="35"/>
      <c r="V11799" s="35"/>
      <c r="W11799" s="35"/>
      <c r="X11799" s="35"/>
      <c r="Y11799" s="35"/>
    </row>
    <row r="11800" customFormat="false" ht="14.25" hidden="false" customHeight="false" outlineLevel="0" collapsed="false">
      <c r="N11800" s="0" t="str">
        <f aca="false">IF(R11800=0,"",IF(Q11800=VLOOKUP(N11799+1,$B$8:$C$360,2,0),N11799+1,N11799))</f>
        <v/>
      </c>
      <c r="P11800" s="30"/>
      <c r="Q11800" s="30"/>
      <c r="R11800" s="35"/>
      <c r="S11800" s="35"/>
      <c r="T11800" s="35"/>
      <c r="U11800" s="35"/>
      <c r="V11800" s="35"/>
      <c r="W11800" s="35"/>
      <c r="X11800" s="35"/>
      <c r="Y11800" s="35"/>
    </row>
    <row r="11801" customFormat="false" ht="14.25" hidden="false" customHeight="false" outlineLevel="0" collapsed="false">
      <c r="N11801" s="0" t="str">
        <f aca="false">IF(R11801=0,"",IF(Q11801=VLOOKUP(N11800+1,$B$8:$C$360,2,0),N11800+1,N11800))</f>
        <v/>
      </c>
      <c r="P11801" s="30"/>
      <c r="Q11801" s="30"/>
      <c r="R11801" s="35"/>
      <c r="S11801" s="35"/>
      <c r="T11801" s="35"/>
      <c r="U11801" s="35"/>
      <c r="V11801" s="35"/>
      <c r="W11801" s="35"/>
      <c r="X11801" s="35"/>
      <c r="Y11801" s="35"/>
    </row>
    <row r="11802" customFormat="false" ht="14.25" hidden="false" customHeight="false" outlineLevel="0" collapsed="false">
      <c r="N11802" s="0" t="str">
        <f aca="false">IF(R11802=0,"",IF(Q11802=VLOOKUP(N11801+1,$B$8:$C$360,2,0),N11801+1,N11801))</f>
        <v/>
      </c>
      <c r="P11802" s="30"/>
      <c r="Q11802" s="30"/>
      <c r="R11802" s="35"/>
      <c r="S11802" s="35"/>
      <c r="T11802" s="35"/>
      <c r="U11802" s="35"/>
      <c r="V11802" s="35"/>
      <c r="W11802" s="35"/>
      <c r="X11802" s="35"/>
      <c r="Y11802" s="35"/>
    </row>
    <row r="11803" customFormat="false" ht="14.25" hidden="false" customHeight="false" outlineLevel="0" collapsed="false">
      <c r="N11803" s="0" t="str">
        <f aca="false">IF(R11803=0,"",IF(Q11803=VLOOKUP(N11802+1,$B$8:$C$360,2,0),N11802+1,N11802))</f>
        <v/>
      </c>
      <c r="P11803" s="30"/>
      <c r="Q11803" s="30"/>
      <c r="R11803" s="35"/>
      <c r="S11803" s="35"/>
      <c r="T11803" s="35"/>
      <c r="U11803" s="35"/>
      <c r="V11803" s="35"/>
      <c r="W11803" s="35"/>
      <c r="X11803" s="35"/>
      <c r="Y11803" s="35"/>
    </row>
    <row r="11804" customFormat="false" ht="14.25" hidden="false" customHeight="false" outlineLevel="0" collapsed="false">
      <c r="N11804" s="0" t="str">
        <f aca="false">IF(R11804=0,"",IF(Q11804=VLOOKUP(N11803+1,$B$8:$C$360,2,0),N11803+1,N11803))</f>
        <v/>
      </c>
      <c r="P11804" s="30"/>
      <c r="Q11804" s="30"/>
      <c r="R11804" s="35"/>
      <c r="S11804" s="35"/>
      <c r="T11804" s="35"/>
      <c r="U11804" s="35"/>
      <c r="V11804" s="35"/>
      <c r="W11804" s="35"/>
      <c r="X11804" s="35"/>
      <c r="Y11804" s="35"/>
    </row>
    <row r="11805" customFormat="false" ht="14.25" hidden="false" customHeight="false" outlineLevel="0" collapsed="false">
      <c r="N11805" s="0" t="str">
        <f aca="false">IF(R11805=0,"",IF(Q11805=VLOOKUP(N11804+1,$B$8:$C$360,2,0),N11804+1,N11804))</f>
        <v/>
      </c>
      <c r="P11805" s="30"/>
      <c r="Q11805" s="30"/>
      <c r="R11805" s="35"/>
      <c r="S11805" s="35"/>
      <c r="T11805" s="35"/>
      <c r="U11805" s="35"/>
      <c r="V11805" s="35"/>
      <c r="W11805" s="35"/>
      <c r="X11805" s="35"/>
      <c r="Y11805" s="35"/>
    </row>
    <row r="11806" customFormat="false" ht="14.25" hidden="false" customHeight="false" outlineLevel="0" collapsed="false">
      <c r="N11806" s="0" t="str">
        <f aca="false">IF(R11806=0,"",IF(Q11806=VLOOKUP(N11805+1,$B$8:$C$360,2,0),N11805+1,N11805))</f>
        <v/>
      </c>
      <c r="P11806" s="30"/>
      <c r="Q11806" s="30"/>
      <c r="R11806" s="35"/>
      <c r="S11806" s="35"/>
      <c r="T11806" s="35"/>
      <c r="U11806" s="35"/>
      <c r="V11806" s="35"/>
      <c r="W11806" s="35"/>
      <c r="X11806" s="35"/>
      <c r="Y11806" s="35"/>
    </row>
    <row r="11807" customFormat="false" ht="14.25" hidden="false" customHeight="false" outlineLevel="0" collapsed="false">
      <c r="N11807" s="0" t="str">
        <f aca="false">IF(R11807=0,"",IF(Q11807=VLOOKUP(N11806+1,$B$8:$C$360,2,0),N11806+1,N11806))</f>
        <v/>
      </c>
      <c r="P11807" s="30"/>
      <c r="Q11807" s="30"/>
      <c r="R11807" s="35"/>
      <c r="S11807" s="35"/>
      <c r="T11807" s="35"/>
      <c r="U11807" s="35"/>
      <c r="V11807" s="35"/>
      <c r="W11807" s="35"/>
      <c r="X11807" s="35"/>
      <c r="Y11807" s="35"/>
    </row>
    <row r="11808" customFormat="false" ht="14.25" hidden="false" customHeight="false" outlineLevel="0" collapsed="false">
      <c r="N11808" s="0" t="str">
        <f aca="false">IF(R11808=0,"",IF(Q11808=VLOOKUP(N11807+1,$B$8:$C$360,2,0),N11807+1,N11807))</f>
        <v/>
      </c>
      <c r="P11808" s="30"/>
      <c r="Q11808" s="30"/>
      <c r="R11808" s="35"/>
      <c r="S11808" s="35"/>
      <c r="T11808" s="35"/>
      <c r="U11808" s="35"/>
      <c r="V11808" s="35"/>
      <c r="W11808" s="35"/>
      <c r="X11808" s="35"/>
      <c r="Y11808" s="35"/>
    </row>
    <row r="11809" customFormat="false" ht="14.25" hidden="false" customHeight="false" outlineLevel="0" collapsed="false">
      <c r="N11809" s="0" t="str">
        <f aca="false">IF(R11809=0,"",IF(Q11809=VLOOKUP(N11808+1,$B$8:$C$360,2,0),N11808+1,N11808))</f>
        <v/>
      </c>
      <c r="P11809" s="30"/>
      <c r="Q11809" s="30"/>
      <c r="R11809" s="35"/>
      <c r="S11809" s="35"/>
      <c r="T11809" s="35"/>
      <c r="U11809" s="35"/>
      <c r="V11809" s="35"/>
      <c r="W11809" s="35"/>
      <c r="X11809" s="35"/>
      <c r="Y11809" s="35"/>
    </row>
    <row r="11810" customFormat="false" ht="14.25" hidden="false" customHeight="false" outlineLevel="0" collapsed="false">
      <c r="N11810" s="0" t="str">
        <f aca="false">IF(R11810=0,"",IF(Q11810=VLOOKUP(N11809+1,$B$8:$C$360,2,0),N11809+1,N11809))</f>
        <v/>
      </c>
      <c r="P11810" s="30"/>
      <c r="Q11810" s="30"/>
      <c r="R11810" s="35"/>
      <c r="S11810" s="35"/>
      <c r="T11810" s="35"/>
      <c r="U11810" s="35"/>
      <c r="V11810" s="35"/>
      <c r="W11810" s="35"/>
      <c r="X11810" s="35"/>
      <c r="Y11810" s="35"/>
    </row>
    <row r="11811" customFormat="false" ht="14.25" hidden="false" customHeight="false" outlineLevel="0" collapsed="false">
      <c r="N11811" s="0" t="str">
        <f aca="false">IF(R11811=0,"",IF(Q11811=VLOOKUP(N11810+1,$B$8:$C$360,2,0),N11810+1,N11810))</f>
        <v/>
      </c>
      <c r="P11811" s="30"/>
      <c r="Q11811" s="30"/>
      <c r="R11811" s="35"/>
      <c r="S11811" s="35"/>
      <c r="T11811" s="35"/>
      <c r="U11811" s="35"/>
      <c r="V11811" s="35"/>
      <c r="W11811" s="35"/>
      <c r="X11811" s="35"/>
      <c r="Y11811" s="35"/>
    </row>
    <row r="11812" customFormat="false" ht="14.25" hidden="false" customHeight="false" outlineLevel="0" collapsed="false">
      <c r="N11812" s="0" t="str">
        <f aca="false">IF(R11812=0,"",IF(Q11812=VLOOKUP(N11811+1,$B$8:$C$360,2,0),N11811+1,N11811))</f>
        <v/>
      </c>
      <c r="P11812" s="30"/>
      <c r="Q11812" s="30"/>
      <c r="R11812" s="35"/>
      <c r="S11812" s="35"/>
      <c r="T11812" s="35"/>
      <c r="U11812" s="35"/>
      <c r="V11812" s="35"/>
      <c r="W11812" s="35"/>
      <c r="X11812" s="35"/>
      <c r="Y11812" s="35"/>
    </row>
    <row r="11813" customFormat="false" ht="14.25" hidden="false" customHeight="false" outlineLevel="0" collapsed="false">
      <c r="N11813" s="0" t="str">
        <f aca="false">IF(R11813=0,"",IF(Q11813=VLOOKUP(N11812+1,$B$8:$C$360,2,0),N11812+1,N11812))</f>
        <v/>
      </c>
      <c r="P11813" s="30"/>
      <c r="Q11813" s="30"/>
      <c r="R11813" s="35"/>
      <c r="S11813" s="35"/>
      <c r="T11813" s="35"/>
      <c r="U11813" s="35"/>
      <c r="V11813" s="35"/>
      <c r="W11813" s="35"/>
      <c r="X11813" s="35"/>
      <c r="Y11813" s="35"/>
    </row>
    <row r="11814" customFormat="false" ht="14.25" hidden="false" customHeight="false" outlineLevel="0" collapsed="false">
      <c r="N11814" s="0" t="str">
        <f aca="false">IF(R11814=0,"",IF(Q11814=VLOOKUP(N11813+1,$B$8:$C$360,2,0),N11813+1,N11813))</f>
        <v/>
      </c>
      <c r="P11814" s="30"/>
      <c r="Q11814" s="30"/>
      <c r="R11814" s="35"/>
      <c r="S11814" s="35"/>
      <c r="T11814" s="35"/>
      <c r="U11814" s="35"/>
      <c r="V11814" s="35"/>
      <c r="W11814" s="35"/>
      <c r="X11814" s="35"/>
      <c r="Y11814" s="35"/>
    </row>
    <row r="11815" customFormat="false" ht="14.25" hidden="false" customHeight="false" outlineLevel="0" collapsed="false">
      <c r="N11815" s="0" t="str">
        <f aca="false">IF(R11815=0,"",IF(Q11815=VLOOKUP(N11814+1,$B$8:$C$360,2,0),N11814+1,N11814))</f>
        <v/>
      </c>
      <c r="P11815" s="30"/>
      <c r="Q11815" s="30"/>
      <c r="R11815" s="35"/>
      <c r="S11815" s="35"/>
      <c r="T11815" s="35"/>
      <c r="U11815" s="35"/>
      <c r="V11815" s="35"/>
      <c r="W11815" s="35"/>
      <c r="X11815" s="35"/>
      <c r="Y11815" s="35"/>
    </row>
    <row r="11816" customFormat="false" ht="14.25" hidden="false" customHeight="false" outlineLevel="0" collapsed="false">
      <c r="N11816" s="0" t="str">
        <f aca="false">IF(R11816=0,"",IF(Q11816=VLOOKUP(N11815+1,$B$8:$C$360,2,0),N11815+1,N11815))</f>
        <v/>
      </c>
      <c r="P11816" s="30"/>
      <c r="Q11816" s="30"/>
      <c r="R11816" s="35"/>
      <c r="S11816" s="35"/>
      <c r="T11816" s="35"/>
      <c r="U11816" s="35"/>
      <c r="V11816" s="35"/>
      <c r="W11816" s="35"/>
      <c r="X11816" s="35"/>
      <c r="Y11816" s="35"/>
    </row>
    <row r="11817" customFormat="false" ht="14.25" hidden="false" customHeight="false" outlineLevel="0" collapsed="false">
      <c r="N11817" s="0" t="str">
        <f aca="false">IF(R11817=0,"",IF(Q11817=VLOOKUP(N11816+1,$B$8:$C$360,2,0),N11816+1,N11816))</f>
        <v/>
      </c>
      <c r="P11817" s="30"/>
      <c r="Q11817" s="30"/>
      <c r="R11817" s="35"/>
      <c r="S11817" s="35"/>
      <c r="T11817" s="35"/>
      <c r="U11817" s="35"/>
      <c r="V11817" s="35"/>
      <c r="W11817" s="35"/>
      <c r="X11817" s="35"/>
      <c r="Y11817" s="35"/>
    </row>
    <row r="11818" customFormat="false" ht="14.25" hidden="false" customHeight="false" outlineLevel="0" collapsed="false">
      <c r="N11818" s="0" t="str">
        <f aca="false">IF(R11818=0,"",IF(Q11818=VLOOKUP(N11817+1,$B$8:$C$360,2,0),N11817+1,N11817))</f>
        <v/>
      </c>
      <c r="P11818" s="30"/>
      <c r="Q11818" s="30"/>
      <c r="R11818" s="35"/>
      <c r="S11818" s="35"/>
      <c r="T11818" s="35"/>
      <c r="U11818" s="35"/>
      <c r="V11818" s="35"/>
      <c r="W11818" s="35"/>
      <c r="X11818" s="35"/>
      <c r="Y11818" s="35"/>
    </row>
    <row r="11819" customFormat="false" ht="14.25" hidden="false" customHeight="false" outlineLevel="0" collapsed="false">
      <c r="N11819" s="0" t="str">
        <f aca="false">IF(R11819=0,"",IF(Q11819=VLOOKUP(N11818+1,$B$8:$C$360,2,0),N11818+1,N11818))</f>
        <v/>
      </c>
      <c r="P11819" s="30"/>
      <c r="Q11819" s="30"/>
      <c r="R11819" s="35"/>
      <c r="S11819" s="35"/>
      <c r="T11819" s="35"/>
      <c r="U11819" s="35"/>
      <c r="V11819" s="35"/>
      <c r="W11819" s="35"/>
      <c r="X11819" s="35"/>
      <c r="Y11819" s="35"/>
    </row>
    <row r="11820" customFormat="false" ht="14.25" hidden="false" customHeight="false" outlineLevel="0" collapsed="false">
      <c r="N11820" s="0" t="str">
        <f aca="false">IF(R11820=0,"",IF(Q11820=VLOOKUP(N11819+1,$B$8:$C$360,2,0),N11819+1,N11819))</f>
        <v/>
      </c>
      <c r="P11820" s="30"/>
      <c r="Q11820" s="30"/>
      <c r="R11820" s="35"/>
      <c r="S11820" s="35"/>
      <c r="T11820" s="35"/>
      <c r="U11820" s="35"/>
      <c r="V11820" s="35"/>
      <c r="W11820" s="35"/>
      <c r="X11820" s="35"/>
      <c r="Y11820" s="35"/>
    </row>
    <row r="11821" customFormat="false" ht="14.25" hidden="false" customHeight="false" outlineLevel="0" collapsed="false">
      <c r="N11821" s="0" t="str">
        <f aca="false">IF(R11821=0,"",IF(Q11821=VLOOKUP(N11820+1,$B$8:$C$360,2,0),N11820+1,N11820))</f>
        <v/>
      </c>
      <c r="P11821" s="30"/>
      <c r="Q11821" s="30"/>
      <c r="R11821" s="35"/>
      <c r="S11821" s="35"/>
      <c r="T11821" s="35"/>
      <c r="U11821" s="35"/>
      <c r="V11821" s="35"/>
      <c r="W11821" s="35"/>
      <c r="X11821" s="35"/>
      <c r="Y11821" s="35"/>
    </row>
    <row r="11822" customFormat="false" ht="14.25" hidden="false" customHeight="false" outlineLevel="0" collapsed="false">
      <c r="N11822" s="0" t="str">
        <f aca="false">IF(R11822=0,"",IF(Q11822=VLOOKUP(N11821+1,$B$8:$C$360,2,0),N11821+1,N11821))</f>
        <v/>
      </c>
      <c r="P11822" s="30"/>
      <c r="Q11822" s="30"/>
      <c r="R11822" s="35"/>
      <c r="S11822" s="35"/>
      <c r="T11822" s="35"/>
      <c r="U11822" s="35"/>
      <c r="V11822" s="35"/>
      <c r="W11822" s="35"/>
      <c r="X11822" s="35"/>
      <c r="Y11822" s="35"/>
    </row>
    <row r="11823" customFormat="false" ht="14.25" hidden="false" customHeight="false" outlineLevel="0" collapsed="false">
      <c r="N11823" s="0" t="str">
        <f aca="false">IF(R11823=0,"",IF(Q11823=VLOOKUP(N11822+1,$B$8:$C$360,2,0),N11822+1,N11822))</f>
        <v/>
      </c>
      <c r="P11823" s="30"/>
      <c r="Q11823" s="30"/>
      <c r="R11823" s="35"/>
      <c r="S11823" s="35"/>
      <c r="T11823" s="35"/>
      <c r="U11823" s="35"/>
      <c r="V11823" s="35"/>
      <c r="W11823" s="35"/>
      <c r="X11823" s="35"/>
      <c r="Y11823" s="35"/>
    </row>
    <row r="11824" customFormat="false" ht="14.25" hidden="false" customHeight="false" outlineLevel="0" collapsed="false">
      <c r="N11824" s="0" t="str">
        <f aca="false">IF(R11824=0,"",IF(Q11824=VLOOKUP(N11823+1,$B$8:$C$360,2,0),N11823+1,N11823))</f>
        <v/>
      </c>
      <c r="P11824" s="30"/>
      <c r="Q11824" s="30"/>
      <c r="R11824" s="35"/>
      <c r="S11824" s="35"/>
      <c r="T11824" s="35"/>
      <c r="U11824" s="35"/>
      <c r="V11824" s="35"/>
      <c r="W11824" s="35"/>
      <c r="X11824" s="35"/>
      <c r="Y11824" s="35"/>
    </row>
    <row r="11825" customFormat="false" ht="14.25" hidden="false" customHeight="false" outlineLevel="0" collapsed="false">
      <c r="N11825" s="0" t="str">
        <f aca="false">IF(R11825=0,"",IF(Q11825=VLOOKUP(N11824+1,$B$8:$C$360,2,0),N11824+1,N11824))</f>
        <v/>
      </c>
      <c r="P11825" s="30"/>
      <c r="Q11825" s="30"/>
      <c r="R11825" s="35"/>
      <c r="S11825" s="35"/>
      <c r="T11825" s="35"/>
      <c r="U11825" s="35"/>
      <c r="V11825" s="35"/>
      <c r="W11825" s="35"/>
      <c r="X11825" s="35"/>
      <c r="Y11825" s="35"/>
    </row>
    <row r="11826" customFormat="false" ht="14.25" hidden="false" customHeight="false" outlineLevel="0" collapsed="false">
      <c r="N11826" s="0" t="str">
        <f aca="false">IF(R11826=0,"",IF(Q11826=VLOOKUP(N11825+1,$B$8:$C$360,2,0),N11825+1,N11825))</f>
        <v/>
      </c>
      <c r="P11826" s="30"/>
      <c r="Q11826" s="30"/>
      <c r="R11826" s="35"/>
      <c r="S11826" s="35"/>
      <c r="T11826" s="35"/>
      <c r="U11826" s="35"/>
      <c r="V11826" s="35"/>
      <c r="W11826" s="35"/>
      <c r="X11826" s="35"/>
      <c r="Y11826" s="35"/>
    </row>
    <row r="11827" customFormat="false" ht="14.25" hidden="false" customHeight="false" outlineLevel="0" collapsed="false">
      <c r="N11827" s="0" t="str">
        <f aca="false">IF(R11827=0,"",IF(Q11827=VLOOKUP(N11826+1,$B$8:$C$360,2,0),N11826+1,N11826))</f>
        <v/>
      </c>
      <c r="P11827" s="30"/>
      <c r="Q11827" s="30"/>
      <c r="R11827" s="35"/>
      <c r="S11827" s="35"/>
      <c r="T11827" s="35"/>
      <c r="U11827" s="35"/>
      <c r="V11827" s="35"/>
      <c r="W11827" s="35"/>
      <c r="X11827" s="35"/>
      <c r="Y11827" s="35"/>
    </row>
    <row r="11828" customFormat="false" ht="14.25" hidden="false" customHeight="false" outlineLevel="0" collapsed="false">
      <c r="N11828" s="0" t="str">
        <f aca="false">IF(R11828=0,"",IF(Q11828=VLOOKUP(N11827+1,$B$8:$C$360,2,0),N11827+1,N11827))</f>
        <v/>
      </c>
      <c r="P11828" s="30"/>
      <c r="Q11828" s="30"/>
      <c r="R11828" s="35"/>
      <c r="S11828" s="35"/>
      <c r="T11828" s="35"/>
      <c r="U11828" s="35"/>
      <c r="V11828" s="35"/>
      <c r="W11828" s="35"/>
      <c r="X11828" s="35"/>
      <c r="Y11828" s="35"/>
    </row>
    <row r="11829" customFormat="false" ht="14.25" hidden="false" customHeight="false" outlineLevel="0" collapsed="false">
      <c r="N11829" s="0" t="str">
        <f aca="false">IF(R11829=0,"",IF(Q11829=VLOOKUP(N11828+1,$B$8:$C$360,2,0),N11828+1,N11828))</f>
        <v/>
      </c>
      <c r="P11829" s="30"/>
      <c r="Q11829" s="30"/>
      <c r="R11829" s="35"/>
      <c r="S11829" s="35"/>
      <c r="T11829" s="35"/>
      <c r="U11829" s="35"/>
      <c r="V11829" s="35"/>
      <c r="W11829" s="35"/>
      <c r="X11829" s="35"/>
      <c r="Y11829" s="35"/>
    </row>
    <row r="11830" customFormat="false" ht="14.25" hidden="false" customHeight="false" outlineLevel="0" collapsed="false">
      <c r="N11830" s="0" t="str">
        <f aca="false">IF(R11830=0,"",IF(Q11830=VLOOKUP(N11829+1,$B$8:$C$360,2,0),N11829+1,N11829))</f>
        <v/>
      </c>
      <c r="P11830" s="30"/>
      <c r="Q11830" s="30"/>
      <c r="R11830" s="35"/>
      <c r="S11830" s="35"/>
      <c r="T11830" s="35"/>
      <c r="U11830" s="35"/>
      <c r="V11830" s="35"/>
      <c r="W11830" s="35"/>
      <c r="X11830" s="35"/>
      <c r="Y11830" s="35"/>
    </row>
    <row r="11831" customFormat="false" ht="14.25" hidden="false" customHeight="false" outlineLevel="0" collapsed="false">
      <c r="N11831" s="0" t="str">
        <f aca="false">IF(R11831=0,"",IF(Q11831=VLOOKUP(N11830+1,$B$8:$C$360,2,0),N11830+1,N11830))</f>
        <v/>
      </c>
      <c r="P11831" s="30"/>
      <c r="Q11831" s="30"/>
      <c r="R11831" s="35"/>
      <c r="S11831" s="35"/>
      <c r="T11831" s="35"/>
      <c r="U11831" s="35"/>
      <c r="V11831" s="35"/>
      <c r="W11831" s="35"/>
      <c r="X11831" s="35"/>
      <c r="Y11831" s="35"/>
    </row>
    <row r="11832" customFormat="false" ht="14.25" hidden="false" customHeight="false" outlineLevel="0" collapsed="false">
      <c r="N11832" s="0" t="str">
        <f aca="false">IF(R11832=0,"",IF(Q11832=VLOOKUP(N11831+1,$B$8:$C$360,2,0),N11831+1,N11831))</f>
        <v/>
      </c>
      <c r="P11832" s="30"/>
      <c r="Q11832" s="30"/>
      <c r="R11832" s="35"/>
      <c r="S11832" s="35"/>
      <c r="T11832" s="35"/>
      <c r="U11832" s="35"/>
      <c r="V11832" s="35"/>
      <c r="W11832" s="35"/>
      <c r="X11832" s="35"/>
      <c r="Y11832" s="35"/>
    </row>
    <row r="11833" customFormat="false" ht="14.25" hidden="false" customHeight="false" outlineLevel="0" collapsed="false">
      <c r="N11833" s="0" t="str">
        <f aca="false">IF(R11833=0,"",IF(Q11833=VLOOKUP(N11832+1,$B$8:$C$360,2,0),N11832+1,N11832))</f>
        <v/>
      </c>
      <c r="P11833" s="30"/>
      <c r="Q11833" s="30"/>
      <c r="R11833" s="35"/>
      <c r="S11833" s="35"/>
      <c r="T11833" s="35"/>
      <c r="U11833" s="35"/>
      <c r="V11833" s="35"/>
      <c r="W11833" s="35"/>
      <c r="X11833" s="35"/>
      <c r="Y11833" s="35"/>
    </row>
    <row r="11834" customFormat="false" ht="14.25" hidden="false" customHeight="false" outlineLevel="0" collapsed="false">
      <c r="N11834" s="0" t="str">
        <f aca="false">IF(R11834=0,"",IF(Q11834=VLOOKUP(N11833+1,$B$8:$C$360,2,0),N11833+1,N11833))</f>
        <v/>
      </c>
      <c r="P11834" s="30"/>
      <c r="Q11834" s="30"/>
      <c r="R11834" s="35"/>
      <c r="S11834" s="35"/>
      <c r="T11834" s="35"/>
      <c r="U11834" s="35"/>
      <c r="V11834" s="35"/>
      <c r="W11834" s="35"/>
      <c r="X11834" s="35"/>
      <c r="Y11834" s="35"/>
    </row>
    <row r="11835" customFormat="false" ht="14.25" hidden="false" customHeight="false" outlineLevel="0" collapsed="false">
      <c r="N11835" s="0" t="str">
        <f aca="false">IF(R11835=0,"",IF(Q11835=VLOOKUP(N11834+1,$B$8:$C$360,2,0),N11834+1,N11834))</f>
        <v/>
      </c>
      <c r="P11835" s="30"/>
      <c r="Q11835" s="30"/>
      <c r="R11835" s="35"/>
      <c r="S11835" s="35"/>
      <c r="T11835" s="35"/>
      <c r="U11835" s="35"/>
      <c r="V11835" s="35"/>
      <c r="W11835" s="35"/>
      <c r="X11835" s="35"/>
      <c r="Y11835" s="35"/>
    </row>
    <row r="11836" customFormat="false" ht="14.25" hidden="false" customHeight="false" outlineLevel="0" collapsed="false">
      <c r="N11836" s="0" t="str">
        <f aca="false">IF(R11836=0,"",IF(Q11836=VLOOKUP(N11835+1,$B$8:$C$360,2,0),N11835+1,N11835))</f>
        <v/>
      </c>
      <c r="P11836" s="30"/>
      <c r="Q11836" s="30"/>
      <c r="R11836" s="35"/>
      <c r="S11836" s="35"/>
      <c r="T11836" s="35"/>
      <c r="U11836" s="35"/>
      <c r="V11836" s="35"/>
      <c r="W11836" s="35"/>
      <c r="X11836" s="35"/>
      <c r="Y11836" s="35"/>
    </row>
    <row r="11837" customFormat="false" ht="14.25" hidden="false" customHeight="false" outlineLevel="0" collapsed="false">
      <c r="N11837" s="0" t="str">
        <f aca="false">IF(R11837=0,"",IF(Q11837=VLOOKUP(N11836+1,$B$8:$C$360,2,0),N11836+1,N11836))</f>
        <v/>
      </c>
      <c r="P11837" s="30"/>
      <c r="Q11837" s="30"/>
      <c r="R11837" s="35"/>
      <c r="S11837" s="35"/>
      <c r="T11837" s="35"/>
      <c r="U11837" s="35"/>
      <c r="V11837" s="35"/>
      <c r="W11837" s="35"/>
      <c r="X11837" s="35"/>
      <c r="Y11837" s="35"/>
    </row>
    <row r="11838" customFormat="false" ht="14.25" hidden="false" customHeight="false" outlineLevel="0" collapsed="false">
      <c r="N11838" s="0" t="str">
        <f aca="false">IF(R11838=0,"",IF(Q11838=VLOOKUP(N11837+1,$B$8:$C$360,2,0),N11837+1,N11837))</f>
        <v/>
      </c>
      <c r="P11838" s="30"/>
      <c r="Q11838" s="30"/>
      <c r="R11838" s="35"/>
      <c r="S11838" s="35"/>
      <c r="T11838" s="35"/>
      <c r="U11838" s="35"/>
      <c r="V11838" s="35"/>
      <c r="W11838" s="35"/>
      <c r="X11838" s="35"/>
      <c r="Y11838" s="35"/>
    </row>
    <row r="11839" customFormat="false" ht="14.25" hidden="false" customHeight="false" outlineLevel="0" collapsed="false">
      <c r="N11839" s="0" t="str">
        <f aca="false">IF(R11839=0,"",IF(Q11839=VLOOKUP(N11838+1,$B$8:$C$360,2,0),N11838+1,N11838))</f>
        <v/>
      </c>
      <c r="P11839" s="30"/>
      <c r="Q11839" s="30"/>
      <c r="R11839" s="35"/>
      <c r="S11839" s="35"/>
      <c r="T11839" s="35"/>
      <c r="U11839" s="35"/>
      <c r="V11839" s="35"/>
      <c r="W11839" s="35"/>
      <c r="X11839" s="35"/>
      <c r="Y11839" s="35"/>
    </row>
    <row r="11840" customFormat="false" ht="14.25" hidden="false" customHeight="false" outlineLevel="0" collapsed="false">
      <c r="N11840" s="0" t="str">
        <f aca="false">IF(R11840=0,"",IF(Q11840=VLOOKUP(N11839+1,$B$8:$C$360,2,0),N11839+1,N11839))</f>
        <v/>
      </c>
      <c r="P11840" s="30"/>
      <c r="Q11840" s="30"/>
      <c r="R11840" s="35"/>
      <c r="S11840" s="35"/>
      <c r="T11840" s="35"/>
      <c r="U11840" s="35"/>
      <c r="V11840" s="35"/>
      <c r="W11840" s="35"/>
      <c r="X11840" s="35"/>
      <c r="Y11840" s="35"/>
    </row>
    <row r="11841" customFormat="false" ht="14.25" hidden="false" customHeight="false" outlineLevel="0" collapsed="false">
      <c r="N11841" s="0" t="str">
        <f aca="false">IF(R11841=0,"",IF(Q11841=VLOOKUP(N11840+1,$B$8:$C$360,2,0),N11840+1,N11840))</f>
        <v/>
      </c>
      <c r="P11841" s="30"/>
      <c r="Q11841" s="30"/>
      <c r="R11841" s="35"/>
      <c r="S11841" s="35"/>
      <c r="T11841" s="35"/>
      <c r="U11841" s="35"/>
      <c r="V11841" s="35"/>
      <c r="W11841" s="35"/>
      <c r="X11841" s="35"/>
      <c r="Y11841" s="35"/>
    </row>
    <row r="11842" customFormat="false" ht="14.25" hidden="false" customHeight="false" outlineLevel="0" collapsed="false">
      <c r="N11842" s="0" t="str">
        <f aca="false">IF(R11842=0,"",IF(Q11842=VLOOKUP(N11841+1,$B$8:$C$360,2,0),N11841+1,N11841))</f>
        <v/>
      </c>
      <c r="P11842" s="30"/>
      <c r="Q11842" s="30"/>
      <c r="R11842" s="35"/>
      <c r="S11842" s="35"/>
      <c r="T11842" s="35"/>
      <c r="U11842" s="35"/>
      <c r="V11842" s="35"/>
      <c r="W11842" s="35"/>
      <c r="X11842" s="35"/>
      <c r="Y11842" s="35"/>
    </row>
    <row r="11843" customFormat="false" ht="14.25" hidden="false" customHeight="false" outlineLevel="0" collapsed="false">
      <c r="N11843" s="0" t="str">
        <f aca="false">IF(R11843=0,"",IF(Q11843=VLOOKUP(N11842+1,$B$8:$C$360,2,0),N11842+1,N11842))</f>
        <v/>
      </c>
      <c r="P11843" s="30"/>
      <c r="Q11843" s="30"/>
      <c r="R11843" s="35"/>
      <c r="S11843" s="35"/>
      <c r="T11843" s="35"/>
      <c r="U11843" s="35"/>
      <c r="V11843" s="35"/>
      <c r="W11843" s="35"/>
      <c r="X11843" s="35"/>
      <c r="Y11843" s="35"/>
    </row>
    <row r="11844" customFormat="false" ht="14.25" hidden="false" customHeight="false" outlineLevel="0" collapsed="false">
      <c r="N11844" s="0" t="str">
        <f aca="false">IF(R11844=0,"",IF(Q11844=VLOOKUP(N11843+1,$B$8:$C$360,2,0),N11843+1,N11843))</f>
        <v/>
      </c>
      <c r="P11844" s="30"/>
      <c r="Q11844" s="30"/>
      <c r="R11844" s="35"/>
      <c r="S11844" s="35"/>
      <c r="T11844" s="35"/>
      <c r="U11844" s="35"/>
      <c r="V11844" s="35"/>
      <c r="W11844" s="35"/>
      <c r="X11844" s="35"/>
      <c r="Y11844" s="35"/>
    </row>
    <row r="11845" customFormat="false" ht="14.25" hidden="false" customHeight="false" outlineLevel="0" collapsed="false">
      <c r="N11845" s="0" t="str">
        <f aca="false">IF(R11845=0,"",IF(Q11845=VLOOKUP(N11844+1,$B$8:$C$360,2,0),N11844+1,N11844))</f>
        <v/>
      </c>
      <c r="P11845" s="30"/>
      <c r="Q11845" s="30"/>
      <c r="R11845" s="35"/>
      <c r="S11845" s="35"/>
      <c r="T11845" s="35"/>
      <c r="U11845" s="35"/>
      <c r="V11845" s="35"/>
      <c r="W11845" s="35"/>
      <c r="X11845" s="35"/>
      <c r="Y11845" s="35"/>
    </row>
    <row r="11846" customFormat="false" ht="14.25" hidden="false" customHeight="false" outlineLevel="0" collapsed="false">
      <c r="N11846" s="0" t="str">
        <f aca="false">IF(R11846=0,"",IF(Q11846=VLOOKUP(N11845+1,$B$8:$C$360,2,0),N11845+1,N11845))</f>
        <v/>
      </c>
      <c r="P11846" s="30"/>
      <c r="Q11846" s="30"/>
      <c r="R11846" s="35"/>
      <c r="S11846" s="35"/>
      <c r="T11846" s="35"/>
      <c r="U11846" s="35"/>
      <c r="V11846" s="35"/>
      <c r="W11846" s="35"/>
      <c r="X11846" s="35"/>
      <c r="Y11846" s="35"/>
    </row>
    <row r="11847" customFormat="false" ht="14.25" hidden="false" customHeight="false" outlineLevel="0" collapsed="false">
      <c r="N11847" s="0" t="str">
        <f aca="false">IF(R11847=0,"",IF(Q11847=VLOOKUP(N11846+1,$B$8:$C$360,2,0),N11846+1,N11846))</f>
        <v/>
      </c>
      <c r="P11847" s="30"/>
      <c r="Q11847" s="30"/>
      <c r="R11847" s="35"/>
      <c r="S11847" s="35"/>
      <c r="T11847" s="35"/>
      <c r="U11847" s="35"/>
      <c r="V11847" s="35"/>
      <c r="W11847" s="35"/>
      <c r="X11847" s="35"/>
      <c r="Y11847" s="35"/>
    </row>
    <row r="11848" customFormat="false" ht="14.25" hidden="false" customHeight="false" outlineLevel="0" collapsed="false">
      <c r="N11848" s="0" t="str">
        <f aca="false">IF(R11848=0,"",IF(Q11848=VLOOKUP(N11847+1,$B$8:$C$360,2,0),N11847+1,N11847))</f>
        <v/>
      </c>
      <c r="P11848" s="30"/>
      <c r="Q11848" s="30"/>
      <c r="R11848" s="35"/>
      <c r="S11848" s="35"/>
      <c r="T11848" s="35"/>
      <c r="U11848" s="35"/>
      <c r="V11848" s="35"/>
      <c r="W11848" s="35"/>
      <c r="X11848" s="35"/>
      <c r="Y11848" s="35"/>
    </row>
    <row r="11849" customFormat="false" ht="14.25" hidden="false" customHeight="false" outlineLevel="0" collapsed="false">
      <c r="N11849" s="0" t="str">
        <f aca="false">IF(R11849=0,"",IF(Q11849=VLOOKUP(N11848+1,$B$8:$C$360,2,0),N11848+1,N11848))</f>
        <v/>
      </c>
      <c r="P11849" s="30"/>
      <c r="Q11849" s="30"/>
      <c r="R11849" s="35"/>
      <c r="S11849" s="35"/>
      <c r="T11849" s="35"/>
      <c r="U11849" s="35"/>
      <c r="V11849" s="35"/>
      <c r="W11849" s="35"/>
      <c r="X11849" s="35"/>
      <c r="Y11849" s="35"/>
    </row>
    <row r="11850" customFormat="false" ht="14.25" hidden="false" customHeight="false" outlineLevel="0" collapsed="false">
      <c r="N11850" s="0" t="str">
        <f aca="false">IF(R11850=0,"",IF(Q11850=VLOOKUP(N11849+1,$B$8:$C$360,2,0),N11849+1,N11849))</f>
        <v/>
      </c>
      <c r="P11850" s="30"/>
      <c r="Q11850" s="30"/>
      <c r="R11850" s="35"/>
      <c r="S11850" s="35"/>
      <c r="T11850" s="35"/>
      <c r="U11850" s="35"/>
      <c r="V11850" s="35"/>
      <c r="W11850" s="35"/>
      <c r="X11850" s="35"/>
      <c r="Y11850" s="35"/>
    </row>
    <row r="11851" customFormat="false" ht="14.25" hidden="false" customHeight="false" outlineLevel="0" collapsed="false">
      <c r="N11851" s="0" t="str">
        <f aca="false">IF(R11851=0,"",IF(Q11851=VLOOKUP(N11850+1,$B$8:$C$360,2,0),N11850+1,N11850))</f>
        <v/>
      </c>
      <c r="P11851" s="30"/>
      <c r="Q11851" s="30"/>
      <c r="R11851" s="35"/>
      <c r="S11851" s="35"/>
      <c r="T11851" s="35"/>
      <c r="U11851" s="35"/>
      <c r="V11851" s="35"/>
      <c r="W11851" s="35"/>
      <c r="X11851" s="35"/>
      <c r="Y11851" s="35"/>
    </row>
    <row r="11852" customFormat="false" ht="14.25" hidden="false" customHeight="false" outlineLevel="0" collapsed="false">
      <c r="N11852" s="0" t="str">
        <f aca="false">IF(R11852=0,"",IF(Q11852=VLOOKUP(N11851+1,$B$8:$C$360,2,0),N11851+1,N11851))</f>
        <v/>
      </c>
      <c r="P11852" s="30"/>
      <c r="Q11852" s="30"/>
      <c r="R11852" s="35"/>
      <c r="S11852" s="35"/>
      <c r="T11852" s="35"/>
      <c r="U11852" s="35"/>
      <c r="V11852" s="35"/>
      <c r="W11852" s="35"/>
      <c r="X11852" s="35"/>
      <c r="Y11852" s="35"/>
    </row>
    <row r="11853" customFormat="false" ht="14.25" hidden="false" customHeight="false" outlineLevel="0" collapsed="false">
      <c r="N11853" s="0" t="str">
        <f aca="false">IF(R11853=0,"",IF(Q11853=VLOOKUP(N11852+1,$B$8:$C$360,2,0),N11852+1,N11852))</f>
        <v/>
      </c>
      <c r="P11853" s="30"/>
      <c r="Q11853" s="30"/>
      <c r="R11853" s="35"/>
      <c r="S11853" s="35"/>
      <c r="T11853" s="35"/>
      <c r="U11853" s="35"/>
      <c r="V11853" s="35"/>
      <c r="W11853" s="35"/>
      <c r="X11853" s="35"/>
      <c r="Y11853" s="35"/>
    </row>
    <row r="11854" customFormat="false" ht="14.25" hidden="false" customHeight="false" outlineLevel="0" collapsed="false">
      <c r="N11854" s="0" t="str">
        <f aca="false">IF(R11854=0,"",IF(Q11854=VLOOKUP(N11853+1,$B$8:$C$360,2,0),N11853+1,N11853))</f>
        <v/>
      </c>
      <c r="P11854" s="30"/>
      <c r="Q11854" s="30"/>
      <c r="R11854" s="35"/>
      <c r="S11854" s="35"/>
      <c r="T11854" s="35"/>
      <c r="U11854" s="35"/>
      <c r="V11854" s="35"/>
      <c r="W11854" s="35"/>
      <c r="X11854" s="35"/>
      <c r="Y11854" s="35"/>
    </row>
    <row r="11855" customFormat="false" ht="14.25" hidden="false" customHeight="false" outlineLevel="0" collapsed="false">
      <c r="N11855" s="0" t="str">
        <f aca="false">IF(R11855=0,"",IF(Q11855=VLOOKUP(N11854+1,$B$8:$C$360,2,0),N11854+1,N11854))</f>
        <v/>
      </c>
      <c r="P11855" s="30"/>
      <c r="Q11855" s="30"/>
      <c r="R11855" s="35"/>
      <c r="S11855" s="35"/>
      <c r="T11855" s="35"/>
      <c r="U11855" s="35"/>
      <c r="V11855" s="35"/>
      <c r="W11855" s="35"/>
      <c r="X11855" s="35"/>
      <c r="Y11855" s="35"/>
    </row>
    <row r="11856" customFormat="false" ht="14.25" hidden="false" customHeight="false" outlineLevel="0" collapsed="false">
      <c r="N11856" s="0" t="str">
        <f aca="false">IF(R11856=0,"",IF(Q11856=VLOOKUP(N11855+1,$B$8:$C$360,2,0),N11855+1,N11855))</f>
        <v/>
      </c>
      <c r="P11856" s="30"/>
      <c r="Q11856" s="30"/>
      <c r="R11856" s="35"/>
      <c r="S11856" s="35"/>
      <c r="T11856" s="35"/>
      <c r="U11856" s="35"/>
      <c r="V11856" s="35"/>
      <c r="W11856" s="35"/>
      <c r="X11856" s="35"/>
      <c r="Y11856" s="35"/>
    </row>
    <row r="11857" customFormat="false" ht="14.25" hidden="false" customHeight="false" outlineLevel="0" collapsed="false">
      <c r="N11857" s="0" t="str">
        <f aca="false">IF(R11857=0,"",IF(Q11857=VLOOKUP(N11856+1,$B$8:$C$360,2,0),N11856+1,N11856))</f>
        <v/>
      </c>
      <c r="P11857" s="30"/>
      <c r="Q11857" s="30"/>
      <c r="R11857" s="35"/>
      <c r="S11857" s="35"/>
      <c r="T11857" s="35"/>
      <c r="U11857" s="35"/>
      <c r="V11857" s="35"/>
      <c r="W11857" s="35"/>
      <c r="X11857" s="35"/>
      <c r="Y11857" s="35"/>
    </row>
    <row r="11858" customFormat="false" ht="14.25" hidden="false" customHeight="false" outlineLevel="0" collapsed="false">
      <c r="N11858" s="0" t="str">
        <f aca="false">IF(R11858=0,"",IF(Q11858=VLOOKUP(N11857+1,$B$8:$C$360,2,0),N11857+1,N11857))</f>
        <v/>
      </c>
      <c r="P11858" s="30"/>
      <c r="Q11858" s="30"/>
      <c r="R11858" s="35"/>
      <c r="S11858" s="35"/>
      <c r="T11858" s="35"/>
      <c r="U11858" s="35"/>
      <c r="V11858" s="35"/>
      <c r="W11858" s="35"/>
      <c r="X11858" s="35"/>
      <c r="Y11858" s="35"/>
    </row>
    <row r="11859" customFormat="false" ht="14.25" hidden="false" customHeight="false" outlineLevel="0" collapsed="false">
      <c r="N11859" s="0" t="str">
        <f aca="false">IF(R11859=0,"",IF(Q11859=VLOOKUP(N11858+1,$B$8:$C$360,2,0),N11858+1,N11858))</f>
        <v/>
      </c>
      <c r="P11859" s="30"/>
      <c r="Q11859" s="30"/>
      <c r="R11859" s="35"/>
      <c r="S11859" s="35"/>
      <c r="T11859" s="35"/>
      <c r="U11859" s="35"/>
      <c r="V11859" s="35"/>
      <c r="W11859" s="35"/>
      <c r="X11859" s="35"/>
      <c r="Y11859" s="35"/>
    </row>
    <row r="11860" customFormat="false" ht="14.25" hidden="false" customHeight="false" outlineLevel="0" collapsed="false">
      <c r="N11860" s="0" t="str">
        <f aca="false">IF(R11860=0,"",IF(Q11860=VLOOKUP(N11859+1,$B$8:$C$360,2,0),N11859+1,N11859))</f>
        <v/>
      </c>
      <c r="P11860" s="30"/>
      <c r="Q11860" s="30"/>
      <c r="R11860" s="35"/>
      <c r="S11860" s="35"/>
      <c r="T11860" s="35"/>
      <c r="U11860" s="35"/>
      <c r="V11860" s="35"/>
      <c r="W11860" s="35"/>
      <c r="X11860" s="35"/>
      <c r="Y11860" s="35"/>
    </row>
    <row r="11861" customFormat="false" ht="14.25" hidden="false" customHeight="false" outlineLevel="0" collapsed="false">
      <c r="N11861" s="0" t="str">
        <f aca="false">IF(R11861=0,"",IF(Q11861=VLOOKUP(N11860+1,$B$8:$C$360,2,0),N11860+1,N11860))</f>
        <v/>
      </c>
      <c r="P11861" s="30"/>
      <c r="Q11861" s="30"/>
      <c r="R11861" s="35"/>
      <c r="S11861" s="35"/>
      <c r="T11861" s="35"/>
      <c r="U11861" s="35"/>
      <c r="V11861" s="35"/>
      <c r="W11861" s="35"/>
      <c r="X11861" s="35"/>
      <c r="Y11861" s="35"/>
    </row>
    <row r="11862" customFormat="false" ht="14.25" hidden="false" customHeight="false" outlineLevel="0" collapsed="false">
      <c r="N11862" s="0" t="str">
        <f aca="false">IF(R11862=0,"",IF(Q11862=VLOOKUP(N11861+1,$B$8:$C$360,2,0),N11861+1,N11861))</f>
        <v/>
      </c>
      <c r="P11862" s="30"/>
      <c r="Q11862" s="30"/>
      <c r="R11862" s="35"/>
      <c r="S11862" s="35"/>
      <c r="T11862" s="35"/>
      <c r="U11862" s="35"/>
      <c r="V11862" s="35"/>
      <c r="W11862" s="35"/>
      <c r="X11862" s="35"/>
      <c r="Y11862" s="35"/>
    </row>
    <row r="11863" customFormat="false" ht="14.25" hidden="false" customHeight="false" outlineLevel="0" collapsed="false">
      <c r="N11863" s="0" t="str">
        <f aca="false">IF(R11863=0,"",IF(Q11863=VLOOKUP(N11862+1,$B$8:$C$360,2,0),N11862+1,N11862))</f>
        <v/>
      </c>
      <c r="P11863" s="30"/>
      <c r="Q11863" s="30"/>
      <c r="R11863" s="35"/>
      <c r="S11863" s="35"/>
      <c r="T11863" s="35"/>
      <c r="U11863" s="35"/>
      <c r="V11863" s="35"/>
      <c r="W11863" s="35"/>
      <c r="X11863" s="35"/>
      <c r="Y11863" s="35"/>
    </row>
    <row r="11864" customFormat="false" ht="14.25" hidden="false" customHeight="false" outlineLevel="0" collapsed="false">
      <c r="N11864" s="0" t="str">
        <f aca="false">IF(R11864=0,"",IF(Q11864=VLOOKUP(N11863+1,$B$8:$C$360,2,0),N11863+1,N11863))</f>
        <v/>
      </c>
      <c r="P11864" s="30"/>
      <c r="Q11864" s="30"/>
      <c r="R11864" s="35"/>
      <c r="S11864" s="35"/>
      <c r="T11864" s="35"/>
      <c r="U11864" s="35"/>
      <c r="V11864" s="35"/>
      <c r="W11864" s="35"/>
      <c r="X11864" s="35"/>
      <c r="Y11864" s="35"/>
    </row>
    <row r="11865" customFormat="false" ht="14.25" hidden="false" customHeight="false" outlineLevel="0" collapsed="false">
      <c r="N11865" s="0" t="str">
        <f aca="false">IF(R11865=0,"",IF(Q11865=VLOOKUP(N11864+1,$B$8:$C$360,2,0),N11864+1,N11864))</f>
        <v/>
      </c>
      <c r="P11865" s="30"/>
      <c r="Q11865" s="30"/>
      <c r="R11865" s="35"/>
      <c r="S11865" s="35"/>
      <c r="T11865" s="35"/>
      <c r="U11865" s="35"/>
      <c r="V11865" s="35"/>
      <c r="W11865" s="35"/>
      <c r="X11865" s="35"/>
      <c r="Y11865" s="35"/>
    </row>
    <row r="11866" customFormat="false" ht="14.25" hidden="false" customHeight="false" outlineLevel="0" collapsed="false">
      <c r="N11866" s="0" t="str">
        <f aca="false">IF(R11866=0,"",IF(Q11866=VLOOKUP(N11865+1,$B$8:$C$360,2,0),N11865+1,N11865))</f>
        <v/>
      </c>
      <c r="P11866" s="30"/>
      <c r="Q11866" s="30"/>
      <c r="R11866" s="35"/>
      <c r="S11866" s="35"/>
      <c r="T11866" s="35"/>
      <c r="U11866" s="35"/>
      <c r="V11866" s="35"/>
      <c r="W11866" s="35"/>
      <c r="X11866" s="35"/>
      <c r="Y11866" s="35"/>
    </row>
    <row r="11867" customFormat="false" ht="14.25" hidden="false" customHeight="false" outlineLevel="0" collapsed="false">
      <c r="N11867" s="0" t="str">
        <f aca="false">IF(R11867=0,"",IF(Q11867=VLOOKUP(N11866+1,$B$8:$C$360,2,0),N11866+1,N11866))</f>
        <v/>
      </c>
      <c r="P11867" s="30"/>
      <c r="Q11867" s="30"/>
      <c r="R11867" s="35"/>
      <c r="S11867" s="35"/>
      <c r="T11867" s="35"/>
      <c r="U11867" s="35"/>
      <c r="V11867" s="35"/>
      <c r="W11867" s="35"/>
      <c r="X11867" s="35"/>
      <c r="Y11867" s="35"/>
    </row>
    <row r="11868" customFormat="false" ht="14.25" hidden="false" customHeight="false" outlineLevel="0" collapsed="false">
      <c r="N11868" s="0" t="str">
        <f aca="false">IF(R11868=0,"",IF(Q11868=VLOOKUP(N11867+1,$B$8:$C$360,2,0),N11867+1,N11867))</f>
        <v/>
      </c>
      <c r="P11868" s="30"/>
      <c r="Q11868" s="30"/>
      <c r="R11868" s="35"/>
      <c r="S11868" s="35"/>
      <c r="T11868" s="35"/>
      <c r="U11868" s="35"/>
      <c r="V11868" s="35"/>
      <c r="W11868" s="35"/>
      <c r="X11868" s="35"/>
      <c r="Y11868" s="35"/>
    </row>
    <row r="11869" customFormat="false" ht="14.25" hidden="false" customHeight="false" outlineLevel="0" collapsed="false">
      <c r="N11869" s="0" t="str">
        <f aca="false">IF(R11869=0,"",IF(Q11869=VLOOKUP(N11868+1,$B$8:$C$360,2,0),N11868+1,N11868))</f>
        <v/>
      </c>
      <c r="P11869" s="30"/>
      <c r="Q11869" s="30"/>
      <c r="R11869" s="35"/>
      <c r="S11869" s="35"/>
      <c r="T11869" s="35"/>
      <c r="U11869" s="35"/>
      <c r="V11869" s="35"/>
      <c r="W11869" s="35"/>
      <c r="X11869" s="35"/>
      <c r="Y11869" s="35"/>
    </row>
    <row r="11870" customFormat="false" ht="14.25" hidden="false" customHeight="false" outlineLevel="0" collapsed="false">
      <c r="N11870" s="0" t="str">
        <f aca="false">IF(R11870=0,"",IF(Q11870=VLOOKUP(N11869+1,$B$8:$C$360,2,0),N11869+1,N11869))</f>
        <v/>
      </c>
      <c r="P11870" s="30"/>
      <c r="Q11870" s="30"/>
      <c r="R11870" s="35"/>
      <c r="S11870" s="35"/>
      <c r="T11870" s="35"/>
      <c r="U11870" s="35"/>
      <c r="V11870" s="35"/>
      <c r="W11870" s="35"/>
      <c r="X11870" s="35"/>
      <c r="Y11870" s="35"/>
    </row>
    <row r="11871" customFormat="false" ht="14.25" hidden="false" customHeight="false" outlineLevel="0" collapsed="false">
      <c r="N11871" s="0" t="str">
        <f aca="false">IF(R11871=0,"",IF(Q11871=VLOOKUP(N11870+1,$B$8:$C$360,2,0),N11870+1,N11870))</f>
        <v/>
      </c>
      <c r="P11871" s="30"/>
      <c r="Q11871" s="30"/>
      <c r="R11871" s="35"/>
      <c r="S11871" s="35"/>
      <c r="T11871" s="35"/>
      <c r="U11871" s="35"/>
      <c r="V11871" s="35"/>
      <c r="W11871" s="35"/>
      <c r="X11871" s="35"/>
      <c r="Y11871" s="35"/>
    </row>
    <row r="11872" customFormat="false" ht="14.25" hidden="false" customHeight="false" outlineLevel="0" collapsed="false">
      <c r="N11872" s="0" t="str">
        <f aca="false">IF(R11872=0,"",IF(Q11872=VLOOKUP(N11871+1,$B$8:$C$360,2,0),N11871+1,N11871))</f>
        <v/>
      </c>
      <c r="P11872" s="30"/>
      <c r="Q11872" s="30"/>
      <c r="R11872" s="35"/>
      <c r="S11872" s="35"/>
      <c r="T11872" s="35"/>
      <c r="U11872" s="35"/>
      <c r="V11872" s="35"/>
      <c r="W11872" s="35"/>
      <c r="X11872" s="35"/>
      <c r="Y11872" s="35"/>
    </row>
    <row r="11873" customFormat="false" ht="14.25" hidden="false" customHeight="false" outlineLevel="0" collapsed="false">
      <c r="N11873" s="0" t="str">
        <f aca="false">IF(R11873=0,"",IF(Q11873=VLOOKUP(N11872+1,$B$8:$C$360,2,0),N11872+1,N11872))</f>
        <v/>
      </c>
      <c r="P11873" s="30"/>
      <c r="Q11873" s="30"/>
      <c r="R11873" s="35"/>
      <c r="S11873" s="35"/>
      <c r="T11873" s="35"/>
      <c r="U11873" s="35"/>
      <c r="V11873" s="35"/>
      <c r="W11873" s="35"/>
      <c r="X11873" s="35"/>
      <c r="Y11873" s="35"/>
    </row>
    <row r="11874" customFormat="false" ht="14.25" hidden="false" customHeight="false" outlineLevel="0" collapsed="false">
      <c r="N11874" s="0" t="str">
        <f aca="false">IF(R11874=0,"",IF(Q11874=VLOOKUP(N11873+1,$B$8:$C$360,2,0),N11873+1,N11873))</f>
        <v/>
      </c>
      <c r="P11874" s="30"/>
      <c r="Q11874" s="30"/>
      <c r="R11874" s="35"/>
      <c r="S11874" s="35"/>
      <c r="T11874" s="35"/>
      <c r="U11874" s="35"/>
      <c r="V11874" s="35"/>
      <c r="W11874" s="35"/>
      <c r="X11874" s="35"/>
      <c r="Y11874" s="35"/>
    </row>
    <row r="11875" customFormat="false" ht="14.25" hidden="false" customHeight="false" outlineLevel="0" collapsed="false">
      <c r="N11875" s="0" t="str">
        <f aca="false">IF(R11875=0,"",IF(Q11875=VLOOKUP(N11874+1,$B$8:$C$360,2,0),N11874+1,N11874))</f>
        <v/>
      </c>
      <c r="P11875" s="30"/>
      <c r="Q11875" s="30"/>
      <c r="R11875" s="35"/>
      <c r="S11875" s="35"/>
      <c r="T11875" s="35"/>
      <c r="U11875" s="35"/>
      <c r="V11875" s="35"/>
      <c r="W11875" s="35"/>
      <c r="X11875" s="35"/>
      <c r="Y11875" s="35"/>
    </row>
    <row r="11876" customFormat="false" ht="14.25" hidden="false" customHeight="false" outlineLevel="0" collapsed="false">
      <c r="N11876" s="0" t="str">
        <f aca="false">IF(R11876=0,"",IF(Q11876=VLOOKUP(N11875+1,$B$8:$C$360,2,0),N11875+1,N11875))</f>
        <v/>
      </c>
      <c r="P11876" s="30"/>
      <c r="Q11876" s="30"/>
      <c r="R11876" s="35"/>
      <c r="S11876" s="35"/>
      <c r="T11876" s="35"/>
      <c r="U11876" s="35"/>
      <c r="V11876" s="35"/>
      <c r="W11876" s="35"/>
      <c r="X11876" s="35"/>
      <c r="Y11876" s="35"/>
    </row>
    <row r="11877" customFormat="false" ht="14.25" hidden="false" customHeight="false" outlineLevel="0" collapsed="false">
      <c r="N11877" s="0" t="str">
        <f aca="false">IF(R11877=0,"",IF(Q11877=VLOOKUP(N11876+1,$B$8:$C$360,2,0),N11876+1,N11876))</f>
        <v/>
      </c>
      <c r="P11877" s="30"/>
      <c r="Q11877" s="30"/>
      <c r="R11877" s="35"/>
      <c r="S11877" s="35"/>
      <c r="T11877" s="35"/>
      <c r="U11877" s="35"/>
      <c r="V11877" s="35"/>
      <c r="W11877" s="35"/>
      <c r="X11877" s="35"/>
      <c r="Y11877" s="35"/>
    </row>
    <row r="11878" customFormat="false" ht="14.25" hidden="false" customHeight="false" outlineLevel="0" collapsed="false">
      <c r="N11878" s="0" t="str">
        <f aca="false">IF(R11878=0,"",IF(Q11878=VLOOKUP(N11877+1,$B$8:$C$360,2,0),N11877+1,N11877))</f>
        <v/>
      </c>
      <c r="P11878" s="30"/>
      <c r="Q11878" s="30"/>
      <c r="R11878" s="35"/>
      <c r="S11878" s="35"/>
      <c r="T11878" s="35"/>
      <c r="U11878" s="35"/>
      <c r="V11878" s="35"/>
      <c r="W11878" s="35"/>
      <c r="X11878" s="35"/>
      <c r="Y11878" s="35"/>
    </row>
    <row r="11879" customFormat="false" ht="14.25" hidden="false" customHeight="false" outlineLevel="0" collapsed="false">
      <c r="N11879" s="0" t="str">
        <f aca="false">IF(R11879=0,"",IF(Q11879=VLOOKUP(N11878+1,$B$8:$C$360,2,0),N11878+1,N11878))</f>
        <v/>
      </c>
      <c r="P11879" s="30"/>
      <c r="Q11879" s="30"/>
      <c r="R11879" s="35"/>
      <c r="S11879" s="35"/>
      <c r="T11879" s="35"/>
      <c r="U11879" s="35"/>
      <c r="V11879" s="35"/>
      <c r="W11879" s="35"/>
      <c r="X11879" s="35"/>
      <c r="Y11879" s="35"/>
    </row>
    <row r="11880" customFormat="false" ht="14.25" hidden="false" customHeight="false" outlineLevel="0" collapsed="false">
      <c r="N11880" s="0" t="str">
        <f aca="false">IF(R11880=0,"",IF(Q11880=VLOOKUP(N11879+1,$B$8:$C$360,2,0),N11879+1,N11879))</f>
        <v/>
      </c>
      <c r="P11880" s="30"/>
      <c r="Q11880" s="30"/>
      <c r="R11880" s="35"/>
      <c r="S11880" s="35"/>
      <c r="T11880" s="35"/>
      <c r="U11880" s="35"/>
      <c r="V11880" s="35"/>
      <c r="W11880" s="35"/>
      <c r="X11880" s="35"/>
      <c r="Y11880" s="35"/>
    </row>
    <row r="11881" customFormat="false" ht="14.25" hidden="false" customHeight="false" outlineLevel="0" collapsed="false">
      <c r="N11881" s="0" t="str">
        <f aca="false">IF(R11881=0,"",IF(Q11881=VLOOKUP(N11880+1,$B$8:$C$360,2,0),N11880+1,N11880))</f>
        <v/>
      </c>
      <c r="P11881" s="30"/>
      <c r="Q11881" s="30"/>
      <c r="R11881" s="35"/>
      <c r="S11881" s="35"/>
      <c r="T11881" s="35"/>
      <c r="U11881" s="35"/>
      <c r="V11881" s="35"/>
      <c r="W11881" s="35"/>
      <c r="X11881" s="35"/>
      <c r="Y11881" s="35"/>
    </row>
    <row r="11882" customFormat="false" ht="14.25" hidden="false" customHeight="false" outlineLevel="0" collapsed="false">
      <c r="N11882" s="0" t="str">
        <f aca="false">IF(R11882=0,"",IF(Q11882=VLOOKUP(N11881+1,$B$8:$C$360,2,0),N11881+1,N11881))</f>
        <v/>
      </c>
      <c r="P11882" s="30"/>
      <c r="Q11882" s="30"/>
      <c r="R11882" s="35"/>
      <c r="S11882" s="35"/>
      <c r="T11882" s="35"/>
      <c r="U11882" s="35"/>
      <c r="V11882" s="35"/>
      <c r="W11882" s="35"/>
      <c r="X11882" s="35"/>
      <c r="Y11882" s="35"/>
    </row>
    <row r="11883" customFormat="false" ht="14.25" hidden="false" customHeight="false" outlineLevel="0" collapsed="false">
      <c r="N11883" s="0" t="str">
        <f aca="false">IF(R11883=0,"",IF(Q11883=VLOOKUP(N11882+1,$B$8:$C$360,2,0),N11882+1,N11882))</f>
        <v/>
      </c>
      <c r="P11883" s="30"/>
      <c r="Q11883" s="30"/>
      <c r="R11883" s="35"/>
      <c r="S11883" s="35"/>
      <c r="T11883" s="35"/>
      <c r="U11883" s="35"/>
      <c r="V11883" s="35"/>
      <c r="W11883" s="35"/>
      <c r="X11883" s="35"/>
      <c r="Y11883" s="35"/>
    </row>
    <row r="11884" customFormat="false" ht="14.25" hidden="false" customHeight="false" outlineLevel="0" collapsed="false">
      <c r="N11884" s="0" t="str">
        <f aca="false">IF(R11884=0,"",IF(Q11884=VLOOKUP(N11883+1,$B$8:$C$360,2,0),N11883+1,N11883))</f>
        <v/>
      </c>
      <c r="P11884" s="30"/>
      <c r="Q11884" s="30"/>
      <c r="R11884" s="35"/>
      <c r="S11884" s="35"/>
      <c r="T11884" s="35"/>
      <c r="U11884" s="35"/>
      <c r="V11884" s="35"/>
      <c r="W11884" s="35"/>
      <c r="X11884" s="35"/>
      <c r="Y11884" s="35"/>
    </row>
    <row r="11885" customFormat="false" ht="14.25" hidden="false" customHeight="false" outlineLevel="0" collapsed="false">
      <c r="N11885" s="0" t="str">
        <f aca="false">IF(R11885=0,"",IF(Q11885=VLOOKUP(N11884+1,$B$8:$C$360,2,0),N11884+1,N11884))</f>
        <v/>
      </c>
      <c r="P11885" s="30"/>
      <c r="Q11885" s="30"/>
      <c r="R11885" s="35"/>
      <c r="S11885" s="35"/>
      <c r="T11885" s="35"/>
      <c r="U11885" s="35"/>
      <c r="V11885" s="35"/>
      <c r="W11885" s="35"/>
      <c r="X11885" s="35"/>
      <c r="Y11885" s="35"/>
    </row>
    <row r="11886" customFormat="false" ht="14.25" hidden="false" customHeight="false" outlineLevel="0" collapsed="false">
      <c r="N11886" s="0" t="str">
        <f aca="false">IF(R11886=0,"",IF(Q11886=VLOOKUP(N11885+1,$B$8:$C$360,2,0),N11885+1,N11885))</f>
        <v/>
      </c>
      <c r="P11886" s="30"/>
      <c r="Q11886" s="30"/>
      <c r="R11886" s="35"/>
      <c r="S11886" s="35"/>
      <c r="T11886" s="35"/>
      <c r="U11886" s="35"/>
      <c r="V11886" s="35"/>
      <c r="W11886" s="35"/>
      <c r="X11886" s="35"/>
      <c r="Y11886" s="35"/>
    </row>
    <row r="11887" customFormat="false" ht="14.25" hidden="false" customHeight="false" outlineLevel="0" collapsed="false">
      <c r="N11887" s="0" t="str">
        <f aca="false">IF(R11887=0,"",IF(Q11887=VLOOKUP(N11886+1,$B$8:$C$360,2,0),N11886+1,N11886))</f>
        <v/>
      </c>
      <c r="P11887" s="30"/>
      <c r="Q11887" s="30"/>
      <c r="R11887" s="35"/>
      <c r="S11887" s="35"/>
      <c r="T11887" s="35"/>
      <c r="U11887" s="35"/>
      <c r="V11887" s="35"/>
      <c r="W11887" s="35"/>
      <c r="X11887" s="35"/>
      <c r="Y11887" s="35"/>
    </row>
    <row r="11888" customFormat="false" ht="14.25" hidden="false" customHeight="false" outlineLevel="0" collapsed="false">
      <c r="N11888" s="0" t="str">
        <f aca="false">IF(R11888=0,"",IF(Q11888=VLOOKUP(N11887+1,$B$8:$C$360,2,0),N11887+1,N11887))</f>
        <v/>
      </c>
      <c r="P11888" s="30"/>
      <c r="Q11888" s="30"/>
      <c r="R11888" s="35"/>
      <c r="S11888" s="35"/>
      <c r="T11888" s="35"/>
      <c r="U11888" s="35"/>
      <c r="V11888" s="35"/>
      <c r="W11888" s="35"/>
      <c r="X11888" s="35"/>
      <c r="Y11888" s="35"/>
    </row>
    <row r="11889" customFormat="false" ht="14.25" hidden="false" customHeight="false" outlineLevel="0" collapsed="false">
      <c r="N11889" s="0" t="str">
        <f aca="false">IF(R11889=0,"",IF(Q11889=VLOOKUP(N11888+1,$B$8:$C$360,2,0),N11888+1,N11888))</f>
        <v/>
      </c>
      <c r="P11889" s="30"/>
      <c r="Q11889" s="30"/>
      <c r="R11889" s="35"/>
      <c r="S11889" s="35"/>
      <c r="T11889" s="35"/>
      <c r="U11889" s="35"/>
      <c r="V11889" s="35"/>
      <c r="W11889" s="35"/>
      <c r="X11889" s="35"/>
      <c r="Y11889" s="35"/>
    </row>
    <row r="11890" customFormat="false" ht="14.25" hidden="false" customHeight="false" outlineLevel="0" collapsed="false">
      <c r="N11890" s="0" t="str">
        <f aca="false">IF(R11890=0,"",IF(Q11890=VLOOKUP(N11889+1,$B$8:$C$360,2,0),N11889+1,N11889))</f>
        <v/>
      </c>
      <c r="P11890" s="30"/>
      <c r="Q11890" s="30"/>
      <c r="R11890" s="35"/>
      <c r="S11890" s="35"/>
      <c r="T11890" s="35"/>
      <c r="U11890" s="35"/>
      <c r="V11890" s="35"/>
      <c r="W11890" s="35"/>
      <c r="X11890" s="35"/>
      <c r="Y11890" s="35"/>
    </row>
    <row r="11891" customFormat="false" ht="14.25" hidden="false" customHeight="false" outlineLevel="0" collapsed="false">
      <c r="N11891" s="0" t="str">
        <f aca="false">IF(R11891=0,"",IF(Q11891=VLOOKUP(N11890+1,$B$8:$C$360,2,0),N11890+1,N11890))</f>
        <v/>
      </c>
      <c r="P11891" s="30"/>
      <c r="Q11891" s="30"/>
      <c r="R11891" s="35"/>
      <c r="S11891" s="35"/>
      <c r="T11891" s="35"/>
      <c r="U11891" s="35"/>
      <c r="V11891" s="35"/>
      <c r="W11891" s="35"/>
      <c r="X11891" s="35"/>
      <c r="Y11891" s="35"/>
    </row>
    <row r="11892" customFormat="false" ht="14.25" hidden="false" customHeight="false" outlineLevel="0" collapsed="false">
      <c r="N11892" s="0" t="str">
        <f aca="false">IF(R11892=0,"",IF(Q11892=VLOOKUP(N11891+1,$B$8:$C$360,2,0),N11891+1,N11891))</f>
        <v/>
      </c>
      <c r="P11892" s="30"/>
      <c r="Q11892" s="30"/>
      <c r="R11892" s="35"/>
      <c r="S11892" s="35"/>
      <c r="T11892" s="35"/>
      <c r="U11892" s="35"/>
      <c r="V11892" s="35"/>
      <c r="W11892" s="35"/>
      <c r="X11892" s="35"/>
      <c r="Y11892" s="35"/>
    </row>
    <row r="11893" customFormat="false" ht="14.25" hidden="false" customHeight="false" outlineLevel="0" collapsed="false">
      <c r="N11893" s="0" t="str">
        <f aca="false">IF(R11893=0,"",IF(Q11893=VLOOKUP(N11892+1,$B$8:$C$360,2,0),N11892+1,N11892))</f>
        <v/>
      </c>
      <c r="P11893" s="30"/>
      <c r="Q11893" s="30"/>
      <c r="R11893" s="35"/>
      <c r="S11893" s="35"/>
      <c r="T11893" s="35"/>
      <c r="U11893" s="35"/>
      <c r="V11893" s="35"/>
      <c r="W11893" s="35"/>
      <c r="X11893" s="35"/>
      <c r="Y11893" s="35"/>
    </row>
    <row r="11894" customFormat="false" ht="14.25" hidden="false" customHeight="false" outlineLevel="0" collapsed="false">
      <c r="N11894" s="0" t="str">
        <f aca="false">IF(R11894=0,"",IF(Q11894=VLOOKUP(N11893+1,$B$8:$C$360,2,0),N11893+1,N11893))</f>
        <v/>
      </c>
      <c r="P11894" s="30"/>
      <c r="Q11894" s="30"/>
      <c r="R11894" s="35"/>
      <c r="S11894" s="35"/>
      <c r="T11894" s="35"/>
      <c r="U11894" s="35"/>
      <c r="V11894" s="35"/>
      <c r="W11894" s="35"/>
      <c r="X11894" s="35"/>
      <c r="Y11894" s="35"/>
    </row>
    <row r="11895" customFormat="false" ht="14.25" hidden="false" customHeight="false" outlineLevel="0" collapsed="false">
      <c r="N11895" s="0" t="str">
        <f aca="false">IF(R11895=0,"",IF(Q11895=VLOOKUP(N11894+1,$B$8:$C$360,2,0),N11894+1,N11894))</f>
        <v/>
      </c>
      <c r="P11895" s="30"/>
      <c r="Q11895" s="30"/>
      <c r="R11895" s="35"/>
      <c r="S11895" s="35"/>
      <c r="T11895" s="35"/>
      <c r="U11895" s="35"/>
      <c r="V11895" s="35"/>
      <c r="W11895" s="35"/>
      <c r="X11895" s="35"/>
      <c r="Y11895" s="35"/>
    </row>
    <row r="11896" customFormat="false" ht="14.25" hidden="false" customHeight="false" outlineLevel="0" collapsed="false">
      <c r="N11896" s="0" t="str">
        <f aca="false">IF(R11896=0,"",IF(Q11896=VLOOKUP(N11895+1,$B$8:$C$360,2,0),N11895+1,N11895))</f>
        <v/>
      </c>
      <c r="P11896" s="30"/>
      <c r="Q11896" s="30"/>
      <c r="R11896" s="35"/>
      <c r="S11896" s="35"/>
      <c r="T11896" s="35"/>
      <c r="U11896" s="35"/>
      <c r="V11896" s="35"/>
      <c r="W11896" s="35"/>
      <c r="X11896" s="35"/>
      <c r="Y11896" s="35"/>
    </row>
    <row r="11897" customFormat="false" ht="14.25" hidden="false" customHeight="false" outlineLevel="0" collapsed="false">
      <c r="N11897" s="0" t="str">
        <f aca="false">IF(R11897=0,"",IF(Q11897=VLOOKUP(N11896+1,$B$8:$C$360,2,0),N11896+1,N11896))</f>
        <v/>
      </c>
      <c r="P11897" s="30"/>
      <c r="Q11897" s="30"/>
      <c r="R11897" s="35"/>
      <c r="S11897" s="35"/>
      <c r="T11897" s="35"/>
      <c r="U11897" s="35"/>
      <c r="V11897" s="35"/>
      <c r="W11897" s="35"/>
      <c r="X11897" s="35"/>
      <c r="Y11897" s="35"/>
    </row>
    <row r="11898" customFormat="false" ht="14.25" hidden="false" customHeight="false" outlineLevel="0" collapsed="false">
      <c r="N11898" s="0" t="str">
        <f aca="false">IF(R11898=0,"",IF(Q11898=VLOOKUP(N11897+1,$B$8:$C$360,2,0),N11897+1,N11897))</f>
        <v/>
      </c>
      <c r="P11898" s="30"/>
      <c r="Q11898" s="30"/>
      <c r="R11898" s="35"/>
      <c r="S11898" s="35"/>
      <c r="T11898" s="35"/>
      <c r="U11898" s="35"/>
      <c r="V11898" s="35"/>
      <c r="W11898" s="35"/>
      <c r="X11898" s="35"/>
      <c r="Y11898" s="35"/>
    </row>
    <row r="11899" customFormat="false" ht="14.25" hidden="false" customHeight="false" outlineLevel="0" collapsed="false">
      <c r="N11899" s="0" t="str">
        <f aca="false">IF(R11899=0,"",IF(Q11899=VLOOKUP(N11898+1,$B$8:$C$360,2,0),N11898+1,N11898))</f>
        <v/>
      </c>
      <c r="P11899" s="30"/>
      <c r="Q11899" s="30"/>
      <c r="R11899" s="35"/>
      <c r="S11899" s="35"/>
      <c r="T11899" s="35"/>
      <c r="U11899" s="35"/>
      <c r="V11899" s="35"/>
      <c r="W11899" s="35"/>
      <c r="X11899" s="35"/>
      <c r="Y11899" s="35"/>
    </row>
    <row r="11900" customFormat="false" ht="14.25" hidden="false" customHeight="false" outlineLevel="0" collapsed="false">
      <c r="N11900" s="0" t="str">
        <f aca="false">IF(R11900=0,"",IF(Q11900=VLOOKUP(N11899+1,$B$8:$C$360,2,0),N11899+1,N11899))</f>
        <v/>
      </c>
      <c r="P11900" s="30"/>
      <c r="Q11900" s="30"/>
      <c r="R11900" s="35"/>
      <c r="S11900" s="35"/>
      <c r="T11900" s="35"/>
      <c r="U11900" s="35"/>
      <c r="V11900" s="35"/>
      <c r="W11900" s="35"/>
      <c r="X11900" s="35"/>
      <c r="Y11900" s="35"/>
    </row>
    <row r="11901" customFormat="false" ht="14.25" hidden="false" customHeight="false" outlineLevel="0" collapsed="false">
      <c r="N11901" s="0" t="str">
        <f aca="false">IF(R11901=0,"",IF(Q11901=VLOOKUP(N11900+1,$B$8:$C$360,2,0),N11900+1,N11900))</f>
        <v/>
      </c>
      <c r="P11901" s="30"/>
      <c r="Q11901" s="30"/>
      <c r="R11901" s="35"/>
      <c r="S11901" s="35"/>
      <c r="T11901" s="35"/>
      <c r="U11901" s="35"/>
      <c r="V11901" s="35"/>
      <c r="W11901" s="35"/>
      <c r="X11901" s="35"/>
      <c r="Y11901" s="35"/>
    </row>
    <row r="11902" customFormat="false" ht="14.25" hidden="false" customHeight="false" outlineLevel="0" collapsed="false">
      <c r="N11902" s="0" t="str">
        <f aca="false">IF(R11902=0,"",IF(Q11902=VLOOKUP(N11901+1,$B$8:$C$360,2,0),N11901+1,N11901))</f>
        <v/>
      </c>
      <c r="P11902" s="30"/>
      <c r="Q11902" s="30"/>
      <c r="R11902" s="35"/>
      <c r="S11902" s="35"/>
      <c r="T11902" s="35"/>
      <c r="U11902" s="35"/>
      <c r="V11902" s="35"/>
      <c r="W11902" s="35"/>
      <c r="X11902" s="35"/>
      <c r="Y11902" s="35"/>
    </row>
    <row r="11903" customFormat="false" ht="14.25" hidden="false" customHeight="false" outlineLevel="0" collapsed="false">
      <c r="N11903" s="0" t="str">
        <f aca="false">IF(R11903=0,"",IF(Q11903=VLOOKUP(N11902+1,$B$8:$C$360,2,0),N11902+1,N11902))</f>
        <v/>
      </c>
      <c r="P11903" s="30"/>
      <c r="Q11903" s="30"/>
      <c r="R11903" s="35"/>
      <c r="S11903" s="35"/>
      <c r="T11903" s="35"/>
      <c r="U11903" s="35"/>
      <c r="V11903" s="35"/>
      <c r="W11903" s="35"/>
      <c r="X11903" s="35"/>
      <c r="Y11903" s="35"/>
    </row>
    <row r="11904" customFormat="false" ht="14.25" hidden="false" customHeight="false" outlineLevel="0" collapsed="false">
      <c r="N11904" s="0" t="str">
        <f aca="false">IF(R11904=0,"",IF(Q11904=VLOOKUP(N11903+1,$B$8:$C$360,2,0),N11903+1,N11903))</f>
        <v/>
      </c>
      <c r="P11904" s="30"/>
      <c r="Q11904" s="30"/>
      <c r="R11904" s="35"/>
      <c r="S11904" s="35"/>
      <c r="T11904" s="35"/>
      <c r="U11904" s="35"/>
      <c r="V11904" s="35"/>
      <c r="W11904" s="35"/>
      <c r="X11904" s="35"/>
      <c r="Y11904" s="35"/>
    </row>
    <row r="11905" customFormat="false" ht="14.25" hidden="false" customHeight="false" outlineLevel="0" collapsed="false">
      <c r="N11905" s="0" t="str">
        <f aca="false">IF(R11905=0,"",IF(Q11905=VLOOKUP(N11904+1,$B$8:$C$360,2,0),N11904+1,N11904))</f>
        <v/>
      </c>
      <c r="P11905" s="30"/>
      <c r="Q11905" s="30"/>
      <c r="R11905" s="35"/>
      <c r="S11905" s="35"/>
      <c r="T11905" s="35"/>
      <c r="U11905" s="35"/>
      <c r="V11905" s="35"/>
      <c r="W11905" s="35"/>
      <c r="X11905" s="35"/>
      <c r="Y11905" s="35"/>
    </row>
    <row r="11906" customFormat="false" ht="14.25" hidden="false" customHeight="false" outlineLevel="0" collapsed="false">
      <c r="N11906" s="0" t="str">
        <f aca="false">IF(R11906=0,"",IF(Q11906=VLOOKUP(N11905+1,$B$8:$C$360,2,0),N11905+1,N11905))</f>
        <v/>
      </c>
      <c r="P11906" s="30"/>
      <c r="Q11906" s="30"/>
      <c r="R11906" s="35"/>
      <c r="S11906" s="35"/>
      <c r="T11906" s="35"/>
      <c r="U11906" s="35"/>
      <c r="V11906" s="35"/>
      <c r="W11906" s="35"/>
      <c r="X11906" s="35"/>
      <c r="Y11906" s="35"/>
    </row>
    <row r="11907" customFormat="false" ht="14.25" hidden="false" customHeight="false" outlineLevel="0" collapsed="false">
      <c r="N11907" s="0" t="str">
        <f aca="false">IF(R11907=0,"",IF(Q11907=VLOOKUP(N11906+1,$B$8:$C$360,2,0),N11906+1,N11906))</f>
        <v/>
      </c>
      <c r="P11907" s="30"/>
      <c r="Q11907" s="30"/>
      <c r="R11907" s="35"/>
      <c r="S11907" s="35"/>
      <c r="T11907" s="35"/>
      <c r="U11907" s="35"/>
      <c r="V11907" s="35"/>
      <c r="W11907" s="35"/>
      <c r="X11907" s="35"/>
      <c r="Y11907" s="35"/>
    </row>
    <row r="11908" customFormat="false" ht="14.25" hidden="false" customHeight="false" outlineLevel="0" collapsed="false">
      <c r="N11908" s="0" t="str">
        <f aca="false">IF(R11908=0,"",IF(Q11908=VLOOKUP(N11907+1,$B$8:$C$360,2,0),N11907+1,N11907))</f>
        <v/>
      </c>
      <c r="P11908" s="30"/>
      <c r="Q11908" s="30"/>
      <c r="R11908" s="35"/>
      <c r="S11908" s="35"/>
      <c r="T11908" s="35"/>
      <c r="U11908" s="35"/>
      <c r="V11908" s="35"/>
      <c r="W11908" s="35"/>
      <c r="X11908" s="35"/>
      <c r="Y11908" s="35"/>
    </row>
    <row r="11909" customFormat="false" ht="14.25" hidden="false" customHeight="false" outlineLevel="0" collapsed="false">
      <c r="N11909" s="0" t="str">
        <f aca="false">IF(R11909=0,"",IF(Q11909=VLOOKUP(N11908+1,$B$8:$C$360,2,0),N11908+1,N11908))</f>
        <v/>
      </c>
      <c r="P11909" s="30"/>
      <c r="Q11909" s="30"/>
      <c r="R11909" s="35"/>
      <c r="S11909" s="35"/>
      <c r="T11909" s="35"/>
      <c r="U11909" s="35"/>
      <c r="V11909" s="35"/>
      <c r="W11909" s="35"/>
      <c r="X11909" s="35"/>
      <c r="Y11909" s="35"/>
    </row>
    <row r="11910" customFormat="false" ht="14.25" hidden="false" customHeight="false" outlineLevel="0" collapsed="false">
      <c r="N11910" s="0" t="str">
        <f aca="false">IF(R11910=0,"",IF(Q11910=VLOOKUP(N11909+1,$B$8:$C$360,2,0),N11909+1,N11909))</f>
        <v/>
      </c>
      <c r="P11910" s="30"/>
      <c r="Q11910" s="30"/>
      <c r="R11910" s="35"/>
      <c r="S11910" s="35"/>
      <c r="T11910" s="35"/>
      <c r="U11910" s="35"/>
      <c r="V11910" s="35"/>
      <c r="W11910" s="35"/>
      <c r="X11910" s="35"/>
      <c r="Y11910" s="35"/>
    </row>
    <row r="11911" customFormat="false" ht="14.25" hidden="false" customHeight="false" outlineLevel="0" collapsed="false">
      <c r="N11911" s="0" t="str">
        <f aca="false">IF(R11911=0,"",IF(Q11911=VLOOKUP(N11910+1,$B$8:$C$360,2,0),N11910+1,N11910))</f>
        <v/>
      </c>
      <c r="P11911" s="30"/>
      <c r="Q11911" s="30"/>
      <c r="R11911" s="35"/>
      <c r="S11911" s="35"/>
      <c r="T11911" s="35"/>
      <c r="U11911" s="35"/>
      <c r="V11911" s="35"/>
      <c r="W11911" s="35"/>
      <c r="X11911" s="35"/>
      <c r="Y11911" s="35"/>
    </row>
    <row r="11912" customFormat="false" ht="14.25" hidden="false" customHeight="false" outlineLevel="0" collapsed="false">
      <c r="N11912" s="0" t="str">
        <f aca="false">IF(R11912=0,"",IF(Q11912=VLOOKUP(N11911+1,$B$8:$C$360,2,0),N11911+1,N11911))</f>
        <v/>
      </c>
      <c r="P11912" s="30"/>
      <c r="Q11912" s="30"/>
      <c r="R11912" s="35"/>
      <c r="S11912" s="35"/>
      <c r="T11912" s="35"/>
      <c r="U11912" s="35"/>
      <c r="V11912" s="35"/>
      <c r="W11912" s="35"/>
      <c r="X11912" s="35"/>
      <c r="Y11912" s="35"/>
    </row>
    <row r="11913" customFormat="false" ht="14.25" hidden="false" customHeight="false" outlineLevel="0" collapsed="false">
      <c r="N11913" s="0" t="str">
        <f aca="false">IF(R11913=0,"",IF(Q11913=VLOOKUP(N11912+1,$B$8:$C$360,2,0),N11912+1,N11912))</f>
        <v/>
      </c>
      <c r="P11913" s="30"/>
      <c r="Q11913" s="30"/>
      <c r="R11913" s="35"/>
      <c r="S11913" s="35"/>
      <c r="T11913" s="35"/>
      <c r="U11913" s="35"/>
      <c r="V11913" s="35"/>
      <c r="W11913" s="35"/>
      <c r="X11913" s="35"/>
      <c r="Y11913" s="35"/>
    </row>
    <row r="11914" customFormat="false" ht="14.25" hidden="false" customHeight="false" outlineLevel="0" collapsed="false">
      <c r="N11914" s="0" t="str">
        <f aca="false">IF(R11914=0,"",IF(Q11914=VLOOKUP(N11913+1,$B$8:$C$360,2,0),N11913+1,N11913))</f>
        <v/>
      </c>
      <c r="P11914" s="30"/>
      <c r="Q11914" s="30"/>
      <c r="R11914" s="35"/>
      <c r="S11914" s="35"/>
      <c r="T11914" s="35"/>
      <c r="U11914" s="35"/>
      <c r="V11914" s="35"/>
      <c r="W11914" s="35"/>
      <c r="X11914" s="35"/>
      <c r="Y11914" s="35"/>
    </row>
    <row r="11915" customFormat="false" ht="14.25" hidden="false" customHeight="false" outlineLevel="0" collapsed="false">
      <c r="N11915" s="0" t="str">
        <f aca="false">IF(R11915=0,"",IF(Q11915=VLOOKUP(N11914+1,$B$8:$C$360,2,0),N11914+1,N11914))</f>
        <v/>
      </c>
      <c r="P11915" s="30"/>
      <c r="Q11915" s="30"/>
      <c r="R11915" s="35"/>
      <c r="S11915" s="35"/>
      <c r="T11915" s="35"/>
      <c r="U11915" s="35"/>
      <c r="V11915" s="35"/>
      <c r="W11915" s="35"/>
      <c r="X11915" s="35"/>
      <c r="Y11915" s="35"/>
    </row>
    <row r="11916" customFormat="false" ht="14.25" hidden="false" customHeight="false" outlineLevel="0" collapsed="false">
      <c r="N11916" s="0" t="str">
        <f aca="false">IF(R11916=0,"",IF(Q11916=VLOOKUP(N11915+1,$B$8:$C$360,2,0),N11915+1,N11915))</f>
        <v/>
      </c>
      <c r="P11916" s="30"/>
      <c r="Q11916" s="30"/>
      <c r="R11916" s="35"/>
      <c r="S11916" s="35"/>
      <c r="T11916" s="35"/>
      <c r="U11916" s="35"/>
      <c r="V11916" s="35"/>
      <c r="W11916" s="35"/>
      <c r="X11916" s="35"/>
      <c r="Y11916" s="35"/>
    </row>
    <row r="11917" customFormat="false" ht="14.25" hidden="false" customHeight="false" outlineLevel="0" collapsed="false">
      <c r="N11917" s="0" t="str">
        <f aca="false">IF(R11917=0,"",IF(Q11917=VLOOKUP(N11916+1,$B$8:$C$360,2,0),N11916+1,N11916))</f>
        <v/>
      </c>
      <c r="P11917" s="30"/>
      <c r="Q11917" s="30"/>
      <c r="R11917" s="35"/>
      <c r="S11917" s="35"/>
      <c r="T11917" s="35"/>
      <c r="U11917" s="35"/>
      <c r="V11917" s="35"/>
      <c r="W11917" s="35"/>
      <c r="X11917" s="35"/>
      <c r="Y11917" s="35"/>
    </row>
    <row r="11918" customFormat="false" ht="14.25" hidden="false" customHeight="false" outlineLevel="0" collapsed="false">
      <c r="N11918" s="0" t="str">
        <f aca="false">IF(R11918=0,"",IF(Q11918=VLOOKUP(N11917+1,$B$8:$C$360,2,0),N11917+1,N11917))</f>
        <v/>
      </c>
      <c r="P11918" s="30"/>
      <c r="Q11918" s="30"/>
      <c r="R11918" s="35"/>
      <c r="S11918" s="35"/>
      <c r="T11918" s="35"/>
      <c r="U11918" s="35"/>
      <c r="V11918" s="35"/>
      <c r="W11918" s="35"/>
      <c r="X11918" s="35"/>
      <c r="Y11918" s="35"/>
    </row>
    <row r="11919" customFormat="false" ht="14.25" hidden="false" customHeight="false" outlineLevel="0" collapsed="false">
      <c r="N11919" s="0" t="str">
        <f aca="false">IF(R11919=0,"",IF(Q11919=VLOOKUP(N11918+1,$B$8:$C$360,2,0),N11918+1,N11918))</f>
        <v/>
      </c>
      <c r="P11919" s="30"/>
      <c r="Q11919" s="30"/>
      <c r="R11919" s="35"/>
      <c r="S11919" s="35"/>
      <c r="T11919" s="35"/>
      <c r="U11919" s="35"/>
      <c r="V11919" s="35"/>
      <c r="W11919" s="35"/>
      <c r="X11919" s="35"/>
      <c r="Y11919" s="35"/>
    </row>
    <row r="11920" customFormat="false" ht="14.25" hidden="false" customHeight="false" outlineLevel="0" collapsed="false">
      <c r="N11920" s="0" t="str">
        <f aca="false">IF(R11920=0,"",IF(Q11920=VLOOKUP(N11919+1,$B$8:$C$360,2,0),N11919+1,N11919))</f>
        <v/>
      </c>
      <c r="P11920" s="30"/>
      <c r="Q11920" s="30"/>
      <c r="R11920" s="35"/>
      <c r="S11920" s="35"/>
      <c r="T11920" s="35"/>
      <c r="U11920" s="35"/>
      <c r="V11920" s="35"/>
      <c r="W11920" s="35"/>
      <c r="X11920" s="35"/>
      <c r="Y11920" s="35"/>
    </row>
    <row r="11921" customFormat="false" ht="14.25" hidden="false" customHeight="false" outlineLevel="0" collapsed="false">
      <c r="N11921" s="0" t="str">
        <f aca="false">IF(R11921=0,"",IF(Q11921=VLOOKUP(N11920+1,$B$8:$C$360,2,0),N11920+1,N11920))</f>
        <v/>
      </c>
      <c r="P11921" s="30"/>
      <c r="Q11921" s="30"/>
      <c r="R11921" s="35"/>
      <c r="S11921" s="35"/>
      <c r="T11921" s="35"/>
      <c r="U11921" s="35"/>
      <c r="V11921" s="35"/>
      <c r="W11921" s="35"/>
      <c r="X11921" s="35"/>
      <c r="Y11921" s="35"/>
    </row>
    <row r="11922" customFormat="false" ht="14.25" hidden="false" customHeight="false" outlineLevel="0" collapsed="false">
      <c r="N11922" s="0" t="str">
        <f aca="false">IF(R11922=0,"",IF(Q11922=VLOOKUP(N11921+1,$B$8:$C$360,2,0),N11921+1,N11921))</f>
        <v/>
      </c>
      <c r="P11922" s="30"/>
      <c r="Q11922" s="30"/>
      <c r="R11922" s="35"/>
      <c r="S11922" s="35"/>
      <c r="T11922" s="35"/>
      <c r="U11922" s="35"/>
      <c r="V11922" s="35"/>
      <c r="W11922" s="35"/>
      <c r="X11922" s="35"/>
      <c r="Y11922" s="35"/>
    </row>
    <row r="11923" customFormat="false" ht="14.25" hidden="false" customHeight="false" outlineLevel="0" collapsed="false">
      <c r="N11923" s="0" t="str">
        <f aca="false">IF(R11923=0,"",IF(Q11923=VLOOKUP(N11922+1,$B$8:$C$360,2,0),N11922+1,N11922))</f>
        <v/>
      </c>
      <c r="P11923" s="30"/>
      <c r="Q11923" s="30"/>
      <c r="R11923" s="35"/>
      <c r="S11923" s="35"/>
      <c r="T11923" s="35"/>
      <c r="U11923" s="35"/>
      <c r="V11923" s="35"/>
      <c r="W11923" s="35"/>
      <c r="X11923" s="35"/>
      <c r="Y11923" s="35"/>
    </row>
    <row r="11924" customFormat="false" ht="14.25" hidden="false" customHeight="false" outlineLevel="0" collapsed="false">
      <c r="N11924" s="0" t="str">
        <f aca="false">IF(R11924=0,"",IF(Q11924=VLOOKUP(N11923+1,$B$8:$C$360,2,0),N11923+1,N11923))</f>
        <v/>
      </c>
      <c r="P11924" s="30"/>
      <c r="Q11924" s="30"/>
      <c r="R11924" s="35"/>
      <c r="S11924" s="35"/>
      <c r="T11924" s="35"/>
      <c r="U11924" s="35"/>
      <c r="V11924" s="35"/>
      <c r="W11924" s="35"/>
      <c r="X11924" s="35"/>
      <c r="Y11924" s="35"/>
    </row>
    <row r="11925" customFormat="false" ht="14.25" hidden="false" customHeight="false" outlineLevel="0" collapsed="false">
      <c r="N11925" s="0" t="str">
        <f aca="false">IF(R11925=0,"",IF(Q11925=VLOOKUP(N11924+1,$B$8:$C$360,2,0),N11924+1,N11924))</f>
        <v/>
      </c>
      <c r="P11925" s="30"/>
      <c r="Q11925" s="30"/>
      <c r="R11925" s="35"/>
      <c r="S11925" s="35"/>
      <c r="T11925" s="35"/>
      <c r="U11925" s="35"/>
      <c r="V11925" s="35"/>
      <c r="W11925" s="35"/>
      <c r="X11925" s="35"/>
      <c r="Y11925" s="35"/>
    </row>
    <row r="11926" customFormat="false" ht="14.25" hidden="false" customHeight="false" outlineLevel="0" collapsed="false">
      <c r="N11926" s="0" t="str">
        <f aca="false">IF(R11926=0,"",IF(Q11926=VLOOKUP(N11925+1,$B$8:$C$360,2,0),N11925+1,N11925))</f>
        <v/>
      </c>
      <c r="P11926" s="30"/>
      <c r="Q11926" s="30"/>
      <c r="R11926" s="35"/>
      <c r="S11926" s="35"/>
      <c r="T11926" s="35"/>
      <c r="U11926" s="35"/>
      <c r="V11926" s="35"/>
      <c r="W11926" s="35"/>
      <c r="X11926" s="35"/>
      <c r="Y11926" s="35"/>
    </row>
    <row r="11927" customFormat="false" ht="14.25" hidden="false" customHeight="false" outlineLevel="0" collapsed="false">
      <c r="N11927" s="0" t="str">
        <f aca="false">IF(R11927=0,"",IF(Q11927=VLOOKUP(N11926+1,$B$8:$C$360,2,0),N11926+1,N11926))</f>
        <v/>
      </c>
      <c r="P11927" s="30"/>
      <c r="Q11927" s="30"/>
      <c r="R11927" s="35"/>
      <c r="S11927" s="35"/>
      <c r="T11927" s="35"/>
      <c r="U11927" s="35"/>
      <c r="V11927" s="35"/>
      <c r="W11927" s="35"/>
      <c r="X11927" s="35"/>
      <c r="Y11927" s="35"/>
    </row>
    <row r="11928" customFormat="false" ht="14.25" hidden="false" customHeight="false" outlineLevel="0" collapsed="false">
      <c r="N11928" s="0" t="str">
        <f aca="false">IF(R11928=0,"",IF(Q11928=VLOOKUP(N11927+1,$B$8:$C$360,2,0),N11927+1,N11927))</f>
        <v/>
      </c>
      <c r="P11928" s="30"/>
      <c r="Q11928" s="30"/>
      <c r="R11928" s="35"/>
      <c r="S11928" s="35"/>
      <c r="T11928" s="35"/>
      <c r="U11928" s="35"/>
      <c r="V11928" s="35"/>
      <c r="W11928" s="35"/>
      <c r="X11928" s="35"/>
      <c r="Y11928" s="35"/>
    </row>
    <row r="11929" customFormat="false" ht="14.25" hidden="false" customHeight="false" outlineLevel="0" collapsed="false">
      <c r="N11929" s="0" t="str">
        <f aca="false">IF(R11929=0,"",IF(Q11929=VLOOKUP(N11928+1,$B$8:$C$360,2,0),N11928+1,N11928))</f>
        <v/>
      </c>
      <c r="P11929" s="30"/>
      <c r="Q11929" s="30"/>
      <c r="R11929" s="35"/>
      <c r="S11929" s="35"/>
      <c r="T11929" s="35"/>
      <c r="U11929" s="35"/>
      <c r="V11929" s="35"/>
      <c r="W11929" s="35"/>
      <c r="X11929" s="35"/>
      <c r="Y11929" s="35"/>
    </row>
    <row r="11930" customFormat="false" ht="14.25" hidden="false" customHeight="false" outlineLevel="0" collapsed="false">
      <c r="N11930" s="0" t="str">
        <f aca="false">IF(R11930=0,"",IF(Q11930=VLOOKUP(N11929+1,$B$8:$C$360,2,0),N11929+1,N11929))</f>
        <v/>
      </c>
      <c r="P11930" s="30"/>
      <c r="Q11930" s="30"/>
      <c r="R11930" s="35"/>
      <c r="S11930" s="35"/>
      <c r="T11930" s="35"/>
      <c r="U11930" s="35"/>
      <c r="V11930" s="35"/>
      <c r="W11930" s="35"/>
      <c r="X11930" s="35"/>
      <c r="Y11930" s="35"/>
    </row>
    <row r="11931" customFormat="false" ht="14.25" hidden="false" customHeight="false" outlineLevel="0" collapsed="false">
      <c r="N11931" s="0" t="str">
        <f aca="false">IF(R11931=0,"",IF(Q11931=VLOOKUP(N11930+1,$B$8:$C$360,2,0),N11930+1,N11930))</f>
        <v/>
      </c>
      <c r="P11931" s="30"/>
      <c r="Q11931" s="30"/>
      <c r="R11931" s="35"/>
      <c r="S11931" s="35"/>
      <c r="T11931" s="35"/>
      <c r="U11931" s="35"/>
      <c r="V11931" s="35"/>
      <c r="W11931" s="35"/>
      <c r="X11931" s="35"/>
      <c r="Y11931" s="35"/>
    </row>
    <row r="11932" customFormat="false" ht="14.25" hidden="false" customHeight="false" outlineLevel="0" collapsed="false">
      <c r="N11932" s="0" t="str">
        <f aca="false">IF(R11932=0,"",IF(Q11932=VLOOKUP(N11931+1,$B$8:$C$360,2,0),N11931+1,N11931))</f>
        <v/>
      </c>
      <c r="P11932" s="30"/>
      <c r="Q11932" s="30"/>
      <c r="R11932" s="35"/>
      <c r="S11932" s="35"/>
      <c r="T11932" s="35"/>
      <c r="U11932" s="35"/>
      <c r="V11932" s="35"/>
      <c r="W11932" s="35"/>
      <c r="X11932" s="35"/>
      <c r="Y11932" s="35"/>
    </row>
    <row r="11933" customFormat="false" ht="14.25" hidden="false" customHeight="false" outlineLevel="0" collapsed="false">
      <c r="N11933" s="0" t="str">
        <f aca="false">IF(R11933=0,"",IF(Q11933=VLOOKUP(N11932+1,$B$8:$C$360,2,0),N11932+1,N11932))</f>
        <v/>
      </c>
      <c r="P11933" s="30"/>
      <c r="Q11933" s="30"/>
      <c r="R11933" s="35"/>
      <c r="S11933" s="35"/>
      <c r="T11933" s="35"/>
      <c r="U11933" s="35"/>
      <c r="V11933" s="35"/>
      <c r="W11933" s="35"/>
      <c r="X11933" s="35"/>
      <c r="Y11933" s="35"/>
    </row>
    <row r="11934" customFormat="false" ht="14.25" hidden="false" customHeight="false" outlineLevel="0" collapsed="false">
      <c r="N11934" s="0" t="str">
        <f aca="false">IF(R11934=0,"",IF(Q11934=VLOOKUP(N11933+1,$B$8:$C$360,2,0),N11933+1,N11933))</f>
        <v/>
      </c>
      <c r="P11934" s="30"/>
      <c r="Q11934" s="30"/>
      <c r="R11934" s="35"/>
      <c r="S11934" s="35"/>
      <c r="T11934" s="35"/>
      <c r="U11934" s="35"/>
      <c r="V11934" s="35"/>
      <c r="W11934" s="35"/>
      <c r="X11934" s="35"/>
      <c r="Y11934" s="35"/>
    </row>
    <row r="11935" customFormat="false" ht="14.25" hidden="false" customHeight="false" outlineLevel="0" collapsed="false">
      <c r="N11935" s="0" t="str">
        <f aca="false">IF(R11935=0,"",IF(Q11935=VLOOKUP(N11934+1,$B$8:$C$360,2,0),N11934+1,N11934))</f>
        <v/>
      </c>
      <c r="P11935" s="30"/>
      <c r="Q11935" s="30"/>
      <c r="R11935" s="35"/>
      <c r="S11935" s="35"/>
      <c r="T11935" s="35"/>
      <c r="U11935" s="35"/>
      <c r="V11935" s="35"/>
      <c r="W11935" s="35"/>
      <c r="X11935" s="35"/>
      <c r="Y11935" s="35"/>
    </row>
    <row r="11936" customFormat="false" ht="14.25" hidden="false" customHeight="false" outlineLevel="0" collapsed="false">
      <c r="N11936" s="0" t="str">
        <f aca="false">IF(R11936=0,"",IF(Q11936=VLOOKUP(N11935+1,$B$8:$C$360,2,0),N11935+1,N11935))</f>
        <v/>
      </c>
      <c r="P11936" s="30"/>
      <c r="Q11936" s="30"/>
      <c r="R11936" s="35"/>
      <c r="S11936" s="35"/>
      <c r="T11936" s="35"/>
      <c r="U11936" s="35"/>
      <c r="V11936" s="35"/>
      <c r="W11936" s="35"/>
      <c r="X11936" s="35"/>
      <c r="Y11936" s="35"/>
    </row>
    <row r="11937" customFormat="false" ht="14.25" hidden="false" customHeight="false" outlineLevel="0" collapsed="false">
      <c r="N11937" s="0" t="str">
        <f aca="false">IF(R11937=0,"",IF(Q11937=VLOOKUP(N11936+1,$B$8:$C$360,2,0),N11936+1,N11936))</f>
        <v/>
      </c>
      <c r="P11937" s="30"/>
      <c r="Q11937" s="30"/>
      <c r="R11937" s="35"/>
      <c r="S11937" s="35"/>
      <c r="T11937" s="35"/>
      <c r="U11937" s="35"/>
      <c r="V11937" s="35"/>
      <c r="W11937" s="35"/>
      <c r="X11937" s="35"/>
      <c r="Y11937" s="35"/>
    </row>
    <row r="11938" customFormat="false" ht="14.25" hidden="false" customHeight="false" outlineLevel="0" collapsed="false">
      <c r="N11938" s="0" t="str">
        <f aca="false">IF(R11938=0,"",IF(Q11938=VLOOKUP(N11937+1,$B$8:$C$360,2,0),N11937+1,N11937))</f>
        <v/>
      </c>
      <c r="P11938" s="30"/>
      <c r="Q11938" s="30"/>
      <c r="R11938" s="35"/>
      <c r="S11938" s="35"/>
      <c r="T11938" s="35"/>
      <c r="U11938" s="35"/>
      <c r="V11938" s="35"/>
      <c r="W11938" s="35"/>
      <c r="X11938" s="35"/>
      <c r="Y11938" s="35"/>
    </row>
    <row r="11939" customFormat="false" ht="14.25" hidden="false" customHeight="false" outlineLevel="0" collapsed="false">
      <c r="N11939" s="0" t="str">
        <f aca="false">IF(R11939=0,"",IF(Q11939=VLOOKUP(N11938+1,$B$8:$C$360,2,0),N11938+1,N11938))</f>
        <v/>
      </c>
      <c r="P11939" s="30"/>
      <c r="Q11939" s="30"/>
      <c r="R11939" s="35"/>
      <c r="S11939" s="35"/>
      <c r="T11939" s="35"/>
      <c r="U11939" s="35"/>
      <c r="V11939" s="35"/>
      <c r="W11939" s="35"/>
      <c r="X11939" s="35"/>
      <c r="Y11939" s="35"/>
    </row>
    <row r="11940" customFormat="false" ht="14.25" hidden="false" customHeight="false" outlineLevel="0" collapsed="false">
      <c r="N11940" s="0" t="str">
        <f aca="false">IF(R11940=0,"",IF(Q11940=VLOOKUP(N11939+1,$B$8:$C$360,2,0),N11939+1,N11939))</f>
        <v/>
      </c>
      <c r="P11940" s="30"/>
      <c r="Q11940" s="30"/>
      <c r="R11940" s="35"/>
      <c r="S11940" s="35"/>
      <c r="T11940" s="35"/>
      <c r="U11940" s="35"/>
      <c r="V11940" s="35"/>
      <c r="W11940" s="35"/>
      <c r="X11940" s="35"/>
      <c r="Y11940" s="35"/>
    </row>
    <row r="11941" customFormat="false" ht="14.25" hidden="false" customHeight="false" outlineLevel="0" collapsed="false">
      <c r="N11941" s="0" t="str">
        <f aca="false">IF(R11941=0,"",IF(Q11941=VLOOKUP(N11940+1,$B$8:$C$360,2,0),N11940+1,N11940))</f>
        <v/>
      </c>
      <c r="P11941" s="30"/>
      <c r="Q11941" s="30"/>
      <c r="R11941" s="35"/>
      <c r="S11941" s="35"/>
      <c r="T11941" s="35"/>
      <c r="U11941" s="35"/>
      <c r="V11941" s="35"/>
      <c r="W11941" s="35"/>
      <c r="X11941" s="35"/>
      <c r="Y11941" s="35"/>
    </row>
    <row r="11942" customFormat="false" ht="14.25" hidden="false" customHeight="false" outlineLevel="0" collapsed="false">
      <c r="N11942" s="0" t="str">
        <f aca="false">IF(R11942=0,"",IF(Q11942=VLOOKUP(N11941+1,$B$8:$C$360,2,0),N11941+1,N11941))</f>
        <v/>
      </c>
      <c r="P11942" s="30"/>
      <c r="Q11942" s="30"/>
      <c r="R11942" s="35"/>
      <c r="S11942" s="35"/>
      <c r="T11942" s="35"/>
      <c r="U11942" s="35"/>
      <c r="V11942" s="35"/>
      <c r="W11942" s="35"/>
      <c r="X11942" s="35"/>
      <c r="Y11942" s="35"/>
    </row>
    <row r="11943" customFormat="false" ht="14.25" hidden="false" customHeight="false" outlineLevel="0" collapsed="false">
      <c r="N11943" s="0" t="str">
        <f aca="false">IF(R11943=0,"",IF(Q11943=VLOOKUP(N11942+1,$B$8:$C$360,2,0),N11942+1,N11942))</f>
        <v/>
      </c>
      <c r="P11943" s="30"/>
      <c r="Q11943" s="30"/>
      <c r="R11943" s="35"/>
      <c r="S11943" s="35"/>
      <c r="T11943" s="35"/>
      <c r="U11943" s="35"/>
      <c r="V11943" s="35"/>
      <c r="W11943" s="35"/>
      <c r="X11943" s="35"/>
      <c r="Y11943" s="35"/>
    </row>
    <row r="11944" customFormat="false" ht="14.25" hidden="false" customHeight="false" outlineLevel="0" collapsed="false">
      <c r="N11944" s="0" t="str">
        <f aca="false">IF(R11944=0,"",IF(Q11944=VLOOKUP(N11943+1,$B$8:$C$360,2,0),N11943+1,N11943))</f>
        <v/>
      </c>
      <c r="P11944" s="30"/>
      <c r="Q11944" s="30"/>
      <c r="R11944" s="35"/>
      <c r="S11944" s="35"/>
      <c r="T11944" s="35"/>
      <c r="U11944" s="35"/>
      <c r="V11944" s="35"/>
      <c r="W11944" s="35"/>
      <c r="X11944" s="35"/>
      <c r="Y11944" s="35"/>
    </row>
    <row r="11945" customFormat="false" ht="14.25" hidden="false" customHeight="false" outlineLevel="0" collapsed="false">
      <c r="N11945" s="0" t="str">
        <f aca="false">IF(R11945=0,"",IF(Q11945=VLOOKUP(N11944+1,$B$8:$C$360,2,0),N11944+1,N11944))</f>
        <v/>
      </c>
      <c r="P11945" s="30"/>
      <c r="Q11945" s="30"/>
      <c r="R11945" s="35"/>
      <c r="S11945" s="35"/>
      <c r="T11945" s="35"/>
      <c r="U11945" s="35"/>
      <c r="V11945" s="35"/>
      <c r="W11945" s="35"/>
      <c r="X11945" s="35"/>
      <c r="Y11945" s="35"/>
    </row>
    <row r="11946" customFormat="false" ht="14.25" hidden="false" customHeight="false" outlineLevel="0" collapsed="false">
      <c r="N11946" s="0" t="str">
        <f aca="false">IF(R11946=0,"",IF(Q11946=VLOOKUP(N11945+1,$B$8:$C$360,2,0),N11945+1,N11945))</f>
        <v/>
      </c>
      <c r="P11946" s="30"/>
      <c r="Q11946" s="30"/>
      <c r="R11946" s="35"/>
      <c r="S11946" s="35"/>
      <c r="T11946" s="35"/>
      <c r="U11946" s="35"/>
      <c r="V11946" s="35"/>
      <c r="W11946" s="35"/>
      <c r="X11946" s="35"/>
      <c r="Y11946" s="35"/>
    </row>
    <row r="11947" customFormat="false" ht="14.25" hidden="false" customHeight="false" outlineLevel="0" collapsed="false">
      <c r="N11947" s="0" t="str">
        <f aca="false">IF(R11947=0,"",IF(Q11947=VLOOKUP(N11946+1,$B$8:$C$360,2,0),N11946+1,N11946))</f>
        <v/>
      </c>
      <c r="P11947" s="30"/>
      <c r="Q11947" s="30"/>
      <c r="R11947" s="35"/>
      <c r="S11947" s="35"/>
      <c r="T11947" s="35"/>
      <c r="U11947" s="35"/>
      <c r="V11947" s="35"/>
      <c r="W11947" s="35"/>
      <c r="X11947" s="35"/>
      <c r="Y11947" s="35"/>
    </row>
    <row r="11948" customFormat="false" ht="14.25" hidden="false" customHeight="false" outlineLevel="0" collapsed="false">
      <c r="N11948" s="0" t="str">
        <f aca="false">IF(R11948=0,"",IF(Q11948=VLOOKUP(N11947+1,$B$8:$C$360,2,0),N11947+1,N11947))</f>
        <v/>
      </c>
      <c r="P11948" s="30"/>
      <c r="Q11948" s="30"/>
      <c r="R11948" s="35"/>
      <c r="S11948" s="35"/>
      <c r="T11948" s="35"/>
      <c r="U11948" s="35"/>
      <c r="V11948" s="35"/>
      <c r="W11948" s="35"/>
      <c r="X11948" s="35"/>
      <c r="Y11948" s="35"/>
    </row>
    <row r="11949" customFormat="false" ht="14.25" hidden="false" customHeight="false" outlineLevel="0" collapsed="false">
      <c r="N11949" s="0" t="str">
        <f aca="false">IF(R11949=0,"",IF(Q11949=VLOOKUP(N11948+1,$B$8:$C$360,2,0),N11948+1,N11948))</f>
        <v/>
      </c>
      <c r="P11949" s="30"/>
      <c r="Q11949" s="30"/>
      <c r="R11949" s="35"/>
      <c r="S11949" s="35"/>
      <c r="T11949" s="35"/>
      <c r="U11949" s="35"/>
      <c r="V11949" s="35"/>
      <c r="W11949" s="35"/>
      <c r="X11949" s="35"/>
      <c r="Y11949" s="35"/>
    </row>
    <row r="11950" customFormat="false" ht="14.25" hidden="false" customHeight="false" outlineLevel="0" collapsed="false">
      <c r="N11950" s="0" t="str">
        <f aca="false">IF(R11950=0,"",IF(Q11950=VLOOKUP(N11949+1,$B$8:$C$360,2,0),N11949+1,N11949))</f>
        <v/>
      </c>
      <c r="P11950" s="30"/>
      <c r="Q11950" s="30"/>
      <c r="R11950" s="35"/>
      <c r="S11950" s="35"/>
      <c r="T11950" s="35"/>
      <c r="U11950" s="35"/>
      <c r="V11950" s="35"/>
      <c r="W11950" s="35"/>
      <c r="X11950" s="35"/>
      <c r="Y11950" s="35"/>
    </row>
    <row r="11951" customFormat="false" ht="14.25" hidden="false" customHeight="false" outlineLevel="0" collapsed="false">
      <c r="N11951" s="0" t="str">
        <f aca="false">IF(R11951=0,"",IF(Q11951=VLOOKUP(N11950+1,$B$8:$C$360,2,0),N11950+1,N11950))</f>
        <v/>
      </c>
      <c r="P11951" s="30"/>
      <c r="Q11951" s="30"/>
      <c r="R11951" s="35"/>
      <c r="S11951" s="35"/>
      <c r="T11951" s="35"/>
      <c r="U11951" s="35"/>
      <c r="V11951" s="35"/>
      <c r="W11951" s="35"/>
      <c r="X11951" s="35"/>
      <c r="Y11951" s="35"/>
    </row>
    <row r="11952" customFormat="false" ht="14.25" hidden="false" customHeight="false" outlineLevel="0" collapsed="false">
      <c r="N11952" s="0" t="str">
        <f aca="false">IF(R11952=0,"",IF(Q11952=VLOOKUP(N11951+1,$B$8:$C$360,2,0),N11951+1,N11951))</f>
        <v/>
      </c>
      <c r="P11952" s="30"/>
      <c r="Q11952" s="30"/>
      <c r="R11952" s="35"/>
      <c r="S11952" s="35"/>
      <c r="T11952" s="35"/>
      <c r="U11952" s="35"/>
      <c r="V11952" s="35"/>
      <c r="W11952" s="35"/>
      <c r="X11952" s="35"/>
      <c r="Y11952" s="35"/>
    </row>
    <row r="11953" customFormat="false" ht="14.25" hidden="false" customHeight="false" outlineLevel="0" collapsed="false">
      <c r="N11953" s="0" t="str">
        <f aca="false">IF(R11953=0,"",IF(Q11953=VLOOKUP(N11952+1,$B$8:$C$360,2,0),N11952+1,N11952))</f>
        <v/>
      </c>
      <c r="P11953" s="30"/>
      <c r="Q11953" s="30"/>
      <c r="R11953" s="35"/>
      <c r="S11953" s="35"/>
      <c r="T11953" s="35"/>
      <c r="U11953" s="35"/>
      <c r="V11953" s="35"/>
      <c r="W11953" s="35"/>
      <c r="X11953" s="35"/>
      <c r="Y11953" s="35"/>
    </row>
    <row r="11954" customFormat="false" ht="14.25" hidden="false" customHeight="false" outlineLevel="0" collapsed="false">
      <c r="N11954" s="0" t="str">
        <f aca="false">IF(R11954=0,"",IF(Q11954=VLOOKUP(N11953+1,$B$8:$C$360,2,0),N11953+1,N11953))</f>
        <v/>
      </c>
      <c r="P11954" s="30"/>
      <c r="Q11954" s="30"/>
      <c r="R11954" s="35"/>
      <c r="S11954" s="35"/>
      <c r="T11954" s="35"/>
      <c r="U11954" s="35"/>
      <c r="V11954" s="35"/>
      <c r="W11954" s="35"/>
      <c r="X11954" s="35"/>
      <c r="Y11954" s="35"/>
    </row>
    <row r="11955" customFormat="false" ht="14.25" hidden="false" customHeight="false" outlineLevel="0" collapsed="false">
      <c r="N11955" s="0" t="str">
        <f aca="false">IF(R11955=0,"",IF(Q11955=VLOOKUP(N11954+1,$B$8:$C$360,2,0),N11954+1,N11954))</f>
        <v/>
      </c>
      <c r="P11955" s="30"/>
      <c r="Q11955" s="30"/>
      <c r="R11955" s="35"/>
      <c r="S11955" s="35"/>
      <c r="T11955" s="35"/>
      <c r="U11955" s="35"/>
      <c r="V11955" s="35"/>
      <c r="W11955" s="35"/>
      <c r="X11955" s="35"/>
      <c r="Y11955" s="35"/>
    </row>
    <row r="11956" customFormat="false" ht="14.25" hidden="false" customHeight="false" outlineLevel="0" collapsed="false">
      <c r="N11956" s="0" t="str">
        <f aca="false">IF(R11956=0,"",IF(Q11956=VLOOKUP(N11955+1,$B$8:$C$360,2,0),N11955+1,N11955))</f>
        <v/>
      </c>
      <c r="P11956" s="30"/>
      <c r="Q11956" s="30"/>
      <c r="R11956" s="35"/>
      <c r="S11956" s="35"/>
      <c r="T11956" s="35"/>
      <c r="U11956" s="35"/>
      <c r="V11956" s="35"/>
      <c r="W11956" s="35"/>
      <c r="X11956" s="35"/>
      <c r="Y11956" s="35"/>
    </row>
    <row r="11957" customFormat="false" ht="14.25" hidden="false" customHeight="false" outlineLevel="0" collapsed="false">
      <c r="N11957" s="0" t="str">
        <f aca="false">IF(R11957=0,"",IF(Q11957=VLOOKUP(N11956+1,$B$8:$C$360,2,0),N11956+1,N11956))</f>
        <v/>
      </c>
      <c r="P11957" s="30"/>
      <c r="Q11957" s="30"/>
      <c r="R11957" s="35"/>
      <c r="S11957" s="35"/>
      <c r="T11957" s="35"/>
      <c r="U11957" s="35"/>
      <c r="V11957" s="35"/>
      <c r="W11957" s="35"/>
      <c r="X11957" s="35"/>
      <c r="Y11957" s="35"/>
    </row>
    <row r="11958" customFormat="false" ht="14.25" hidden="false" customHeight="false" outlineLevel="0" collapsed="false">
      <c r="N11958" s="0" t="str">
        <f aca="false">IF(R11958=0,"",IF(Q11958=VLOOKUP(N11957+1,$B$8:$C$360,2,0),N11957+1,N11957))</f>
        <v/>
      </c>
      <c r="P11958" s="30"/>
      <c r="Q11958" s="30"/>
      <c r="R11958" s="35"/>
      <c r="S11958" s="35"/>
      <c r="T11958" s="35"/>
      <c r="U11958" s="35"/>
      <c r="V11958" s="35"/>
      <c r="W11958" s="35"/>
      <c r="X11958" s="35"/>
      <c r="Y11958" s="35"/>
    </row>
    <row r="11959" customFormat="false" ht="14.25" hidden="false" customHeight="false" outlineLevel="0" collapsed="false">
      <c r="N11959" s="0" t="str">
        <f aca="false">IF(R11959=0,"",IF(Q11959=VLOOKUP(N11958+1,$B$8:$C$360,2,0),N11958+1,N11958))</f>
        <v/>
      </c>
      <c r="P11959" s="30"/>
      <c r="Q11959" s="30"/>
      <c r="R11959" s="35"/>
      <c r="S11959" s="35"/>
      <c r="T11959" s="35"/>
      <c r="U11959" s="35"/>
      <c r="V11959" s="35"/>
      <c r="W11959" s="35"/>
      <c r="X11959" s="35"/>
      <c r="Y11959" s="35"/>
    </row>
    <row r="11960" customFormat="false" ht="14.25" hidden="false" customHeight="false" outlineLevel="0" collapsed="false">
      <c r="N11960" s="0" t="str">
        <f aca="false">IF(R11960=0,"",IF(Q11960=VLOOKUP(N11959+1,$B$8:$C$360,2,0),N11959+1,N11959))</f>
        <v/>
      </c>
      <c r="P11960" s="30"/>
      <c r="Q11960" s="30"/>
      <c r="R11960" s="35"/>
      <c r="S11960" s="35"/>
      <c r="T11960" s="35"/>
      <c r="U11960" s="35"/>
      <c r="V11960" s="35"/>
      <c r="W11960" s="35"/>
      <c r="X11960" s="35"/>
      <c r="Y11960" s="35"/>
    </row>
    <row r="11961" customFormat="false" ht="14.25" hidden="false" customHeight="false" outlineLevel="0" collapsed="false">
      <c r="N11961" s="0" t="str">
        <f aca="false">IF(R11961=0,"",IF(Q11961=VLOOKUP(N11960+1,$B$8:$C$360,2,0),N11960+1,N11960))</f>
        <v/>
      </c>
      <c r="P11961" s="30"/>
      <c r="Q11961" s="30"/>
      <c r="R11961" s="35"/>
      <c r="S11961" s="35"/>
      <c r="T11961" s="35"/>
      <c r="U11961" s="35"/>
      <c r="V11961" s="35"/>
      <c r="W11961" s="35"/>
      <c r="X11961" s="35"/>
      <c r="Y11961" s="35"/>
    </row>
    <row r="11962" customFormat="false" ht="14.25" hidden="false" customHeight="false" outlineLevel="0" collapsed="false">
      <c r="N11962" s="0" t="str">
        <f aca="false">IF(R11962=0,"",IF(Q11962=VLOOKUP(N11961+1,$B$8:$C$360,2,0),N11961+1,N11961))</f>
        <v/>
      </c>
      <c r="P11962" s="30"/>
      <c r="Q11962" s="30"/>
      <c r="R11962" s="35"/>
      <c r="S11962" s="35"/>
      <c r="T11962" s="35"/>
      <c r="U11962" s="35"/>
      <c r="V11962" s="35"/>
      <c r="W11962" s="35"/>
      <c r="X11962" s="35"/>
      <c r="Y11962" s="35"/>
    </row>
    <row r="11963" customFormat="false" ht="14.25" hidden="false" customHeight="false" outlineLevel="0" collapsed="false">
      <c r="N11963" s="0" t="str">
        <f aca="false">IF(R11963=0,"",IF(Q11963=VLOOKUP(N11962+1,$B$8:$C$360,2,0),N11962+1,N11962))</f>
        <v/>
      </c>
      <c r="P11963" s="30"/>
      <c r="Q11963" s="30"/>
      <c r="R11963" s="35"/>
      <c r="S11963" s="35"/>
      <c r="T11963" s="35"/>
      <c r="U11963" s="35"/>
      <c r="V11963" s="35"/>
      <c r="W11963" s="35"/>
      <c r="X11963" s="35"/>
      <c r="Y11963" s="35"/>
    </row>
    <row r="11964" customFormat="false" ht="14.25" hidden="false" customHeight="false" outlineLevel="0" collapsed="false">
      <c r="N11964" s="0" t="str">
        <f aca="false">IF(R11964=0,"",IF(Q11964=VLOOKUP(N11963+1,$B$8:$C$360,2,0),N11963+1,N11963))</f>
        <v/>
      </c>
      <c r="P11964" s="30"/>
      <c r="Q11964" s="30"/>
      <c r="R11964" s="35"/>
      <c r="S11964" s="35"/>
      <c r="T11964" s="35"/>
      <c r="U11964" s="35"/>
      <c r="V11964" s="35"/>
      <c r="W11964" s="35"/>
      <c r="X11964" s="35"/>
      <c r="Y11964" s="35"/>
    </row>
    <row r="11965" customFormat="false" ht="14.25" hidden="false" customHeight="false" outlineLevel="0" collapsed="false">
      <c r="N11965" s="0" t="str">
        <f aca="false">IF(R11965=0,"",IF(Q11965=VLOOKUP(N11964+1,$B$8:$C$360,2,0),N11964+1,N11964))</f>
        <v/>
      </c>
      <c r="P11965" s="30"/>
      <c r="Q11965" s="30"/>
      <c r="R11965" s="35"/>
      <c r="S11965" s="35"/>
      <c r="T11965" s="35"/>
      <c r="U11965" s="35"/>
      <c r="V11965" s="35"/>
      <c r="W11965" s="35"/>
      <c r="X11965" s="35"/>
      <c r="Y11965" s="35"/>
    </row>
    <row r="11966" customFormat="false" ht="14.25" hidden="false" customHeight="false" outlineLevel="0" collapsed="false">
      <c r="N11966" s="0" t="str">
        <f aca="false">IF(R11966=0,"",IF(Q11966=VLOOKUP(N11965+1,$B$8:$C$360,2,0),N11965+1,N11965))</f>
        <v/>
      </c>
      <c r="P11966" s="30"/>
      <c r="Q11966" s="30"/>
      <c r="R11966" s="35"/>
      <c r="S11966" s="35"/>
      <c r="T11966" s="35"/>
      <c r="U11966" s="35"/>
      <c r="V11966" s="35"/>
      <c r="W11966" s="35"/>
      <c r="X11966" s="35"/>
      <c r="Y11966" s="35"/>
    </row>
    <row r="11967" customFormat="false" ht="14.25" hidden="false" customHeight="false" outlineLevel="0" collapsed="false">
      <c r="N11967" s="0" t="str">
        <f aca="false">IF(R11967=0,"",IF(Q11967=VLOOKUP(N11966+1,$B$8:$C$360,2,0),N11966+1,N11966))</f>
        <v/>
      </c>
      <c r="P11967" s="30"/>
      <c r="Q11967" s="30"/>
      <c r="R11967" s="35"/>
      <c r="S11967" s="35"/>
      <c r="T11967" s="35"/>
      <c r="U11967" s="35"/>
      <c r="V11967" s="35"/>
      <c r="W11967" s="35"/>
      <c r="X11967" s="35"/>
      <c r="Y11967" s="35"/>
    </row>
    <row r="11968" customFormat="false" ht="14.25" hidden="false" customHeight="false" outlineLevel="0" collapsed="false">
      <c r="N11968" s="0" t="str">
        <f aca="false">IF(R11968=0,"",IF(Q11968=VLOOKUP(N11967+1,$B$8:$C$360,2,0),N11967+1,N11967))</f>
        <v/>
      </c>
      <c r="P11968" s="30"/>
      <c r="Q11968" s="30"/>
      <c r="R11968" s="35"/>
      <c r="S11968" s="35"/>
      <c r="T11968" s="35"/>
      <c r="U11968" s="35"/>
      <c r="V11968" s="35"/>
      <c r="W11968" s="35"/>
      <c r="X11968" s="35"/>
      <c r="Y11968" s="35"/>
    </row>
    <row r="11969" customFormat="false" ht="14.25" hidden="false" customHeight="false" outlineLevel="0" collapsed="false">
      <c r="N11969" s="0" t="str">
        <f aca="false">IF(R11969=0,"",IF(Q11969=VLOOKUP(N11968+1,$B$8:$C$360,2,0),N11968+1,N11968))</f>
        <v/>
      </c>
      <c r="P11969" s="30"/>
      <c r="Q11969" s="30"/>
      <c r="R11969" s="35"/>
      <c r="S11969" s="35"/>
      <c r="T11969" s="35"/>
      <c r="U11969" s="35"/>
      <c r="V11969" s="35"/>
      <c r="W11969" s="35"/>
      <c r="X11969" s="35"/>
      <c r="Y11969" s="35"/>
    </row>
    <row r="11970" customFormat="false" ht="14.25" hidden="false" customHeight="false" outlineLevel="0" collapsed="false">
      <c r="N11970" s="0" t="str">
        <f aca="false">IF(R11970=0,"",IF(Q11970=VLOOKUP(N11969+1,$B$8:$C$360,2,0),N11969+1,N11969))</f>
        <v/>
      </c>
      <c r="P11970" s="30"/>
      <c r="Q11970" s="30"/>
      <c r="R11970" s="35"/>
      <c r="S11970" s="35"/>
      <c r="T11970" s="35"/>
      <c r="U11970" s="35"/>
      <c r="V11970" s="35"/>
      <c r="W11970" s="35"/>
      <c r="X11970" s="35"/>
      <c r="Y11970" s="35"/>
    </row>
    <row r="11971" customFormat="false" ht="14.25" hidden="false" customHeight="false" outlineLevel="0" collapsed="false">
      <c r="N11971" s="0" t="str">
        <f aca="false">IF(R11971=0,"",IF(Q11971=VLOOKUP(N11970+1,$B$8:$C$360,2,0),N11970+1,N11970))</f>
        <v/>
      </c>
      <c r="P11971" s="30"/>
      <c r="Q11971" s="30"/>
      <c r="R11971" s="35"/>
      <c r="S11971" s="35"/>
      <c r="T11971" s="35"/>
      <c r="U11971" s="35"/>
      <c r="V11971" s="35"/>
      <c r="W11971" s="35"/>
      <c r="X11971" s="35"/>
      <c r="Y11971" s="35"/>
    </row>
    <row r="11972" customFormat="false" ht="14.25" hidden="false" customHeight="false" outlineLevel="0" collapsed="false">
      <c r="N11972" s="0" t="str">
        <f aca="false">IF(R11972=0,"",IF(Q11972=VLOOKUP(N11971+1,$B$8:$C$360,2,0),N11971+1,N11971))</f>
        <v/>
      </c>
      <c r="P11972" s="30"/>
      <c r="Q11972" s="30"/>
      <c r="R11972" s="35"/>
      <c r="S11972" s="35"/>
      <c r="T11972" s="35"/>
      <c r="U11972" s="35"/>
      <c r="V11972" s="35"/>
      <c r="W11972" s="35"/>
      <c r="X11972" s="35"/>
      <c r="Y11972" s="35"/>
    </row>
    <row r="11973" customFormat="false" ht="14.25" hidden="false" customHeight="false" outlineLevel="0" collapsed="false">
      <c r="N11973" s="0" t="str">
        <f aca="false">IF(R11973=0,"",IF(Q11973=VLOOKUP(N11972+1,$B$8:$C$360,2,0),N11972+1,N11972))</f>
        <v/>
      </c>
      <c r="P11973" s="30"/>
      <c r="Q11973" s="30"/>
      <c r="R11973" s="35"/>
      <c r="S11973" s="35"/>
      <c r="T11973" s="35"/>
      <c r="U11973" s="35"/>
      <c r="V11973" s="35"/>
      <c r="W11973" s="35"/>
      <c r="X11973" s="35"/>
      <c r="Y11973" s="35"/>
    </row>
    <row r="11974" customFormat="false" ht="14.25" hidden="false" customHeight="false" outlineLevel="0" collapsed="false">
      <c r="N11974" s="0" t="str">
        <f aca="false">IF(R11974=0,"",IF(Q11974=VLOOKUP(N11973+1,$B$8:$C$360,2,0),N11973+1,N11973))</f>
        <v/>
      </c>
      <c r="P11974" s="30"/>
      <c r="Q11974" s="30"/>
      <c r="R11974" s="35"/>
      <c r="S11974" s="35"/>
      <c r="T11974" s="35"/>
      <c r="U11974" s="35"/>
      <c r="V11974" s="35"/>
      <c r="W11974" s="35"/>
      <c r="X11974" s="35"/>
      <c r="Y11974" s="35"/>
    </row>
    <row r="11975" customFormat="false" ht="14.25" hidden="false" customHeight="false" outlineLevel="0" collapsed="false">
      <c r="N11975" s="0" t="str">
        <f aca="false">IF(R11975=0,"",IF(Q11975=VLOOKUP(N11974+1,$B$8:$C$360,2,0),N11974+1,N11974))</f>
        <v/>
      </c>
      <c r="P11975" s="30"/>
      <c r="Q11975" s="30"/>
      <c r="R11975" s="35"/>
      <c r="S11975" s="35"/>
      <c r="T11975" s="35"/>
      <c r="U11975" s="35"/>
      <c r="V11975" s="35"/>
      <c r="W11975" s="35"/>
      <c r="X11975" s="35"/>
      <c r="Y11975" s="35"/>
    </row>
    <row r="11976" customFormat="false" ht="14.25" hidden="false" customHeight="false" outlineLevel="0" collapsed="false">
      <c r="N11976" s="0" t="str">
        <f aca="false">IF(R11976=0,"",IF(Q11976=VLOOKUP(N11975+1,$B$8:$C$360,2,0),N11975+1,N11975))</f>
        <v/>
      </c>
      <c r="P11976" s="30"/>
      <c r="Q11976" s="30"/>
      <c r="R11976" s="35"/>
      <c r="S11976" s="35"/>
      <c r="T11976" s="35"/>
      <c r="U11976" s="35"/>
      <c r="V11976" s="35"/>
      <c r="W11976" s="35"/>
      <c r="X11976" s="35"/>
      <c r="Y11976" s="35"/>
    </row>
    <row r="11977" customFormat="false" ht="14.25" hidden="false" customHeight="false" outlineLevel="0" collapsed="false">
      <c r="N11977" s="0" t="str">
        <f aca="false">IF(R11977=0,"",IF(Q11977=VLOOKUP(N11976+1,$B$8:$C$360,2,0),N11976+1,N11976))</f>
        <v/>
      </c>
      <c r="P11977" s="30"/>
      <c r="Q11977" s="30"/>
      <c r="R11977" s="35"/>
      <c r="S11977" s="35"/>
      <c r="T11977" s="35"/>
      <c r="U11977" s="35"/>
      <c r="V11977" s="35"/>
      <c r="W11977" s="35"/>
      <c r="X11977" s="35"/>
      <c r="Y11977" s="35"/>
    </row>
    <row r="11978" customFormat="false" ht="14.25" hidden="false" customHeight="false" outlineLevel="0" collapsed="false">
      <c r="N11978" s="0" t="str">
        <f aca="false">IF(R11978=0,"",IF(Q11978=VLOOKUP(N11977+1,$B$8:$C$360,2,0),N11977+1,N11977))</f>
        <v/>
      </c>
      <c r="P11978" s="30"/>
      <c r="Q11978" s="30"/>
      <c r="R11978" s="35"/>
      <c r="S11978" s="35"/>
      <c r="T11978" s="35"/>
      <c r="U11978" s="35"/>
      <c r="V11978" s="35"/>
      <c r="W11978" s="35"/>
      <c r="X11978" s="35"/>
      <c r="Y11978" s="35"/>
    </row>
    <row r="11979" customFormat="false" ht="14.25" hidden="false" customHeight="false" outlineLevel="0" collapsed="false">
      <c r="N11979" s="0" t="str">
        <f aca="false">IF(R11979=0,"",IF(Q11979=VLOOKUP(N11978+1,$B$8:$C$360,2,0),N11978+1,N11978))</f>
        <v/>
      </c>
      <c r="P11979" s="30"/>
      <c r="Q11979" s="30"/>
      <c r="R11979" s="35"/>
      <c r="S11979" s="35"/>
      <c r="T11979" s="35"/>
      <c r="U11979" s="35"/>
      <c r="V11979" s="35"/>
      <c r="W11979" s="35"/>
      <c r="X11979" s="35"/>
      <c r="Y11979" s="35"/>
    </row>
    <row r="11980" customFormat="false" ht="14.25" hidden="false" customHeight="false" outlineLevel="0" collapsed="false">
      <c r="N11980" s="0" t="str">
        <f aca="false">IF(R11980=0,"",IF(Q11980=VLOOKUP(N11979+1,$B$8:$C$360,2,0),N11979+1,N11979))</f>
        <v/>
      </c>
      <c r="P11980" s="30"/>
      <c r="Q11980" s="30"/>
      <c r="R11980" s="35"/>
      <c r="S11980" s="35"/>
      <c r="T11980" s="35"/>
      <c r="U11980" s="35"/>
      <c r="V11980" s="35"/>
      <c r="W11980" s="35"/>
      <c r="X11980" s="35"/>
      <c r="Y11980" s="35"/>
    </row>
    <row r="11981" customFormat="false" ht="14.25" hidden="false" customHeight="false" outlineLevel="0" collapsed="false">
      <c r="N11981" s="0" t="str">
        <f aca="false">IF(R11981=0,"",IF(Q11981=VLOOKUP(N11980+1,$B$8:$C$360,2,0),N11980+1,N11980))</f>
        <v/>
      </c>
      <c r="P11981" s="30"/>
      <c r="Q11981" s="30"/>
      <c r="R11981" s="35"/>
      <c r="S11981" s="35"/>
      <c r="T11981" s="35"/>
      <c r="U11981" s="35"/>
      <c r="V11981" s="35"/>
      <c r="W11981" s="35"/>
      <c r="X11981" s="35"/>
      <c r="Y11981" s="35"/>
    </row>
    <row r="11982" customFormat="false" ht="14.25" hidden="false" customHeight="false" outlineLevel="0" collapsed="false">
      <c r="N11982" s="0" t="str">
        <f aca="false">IF(R11982=0,"",IF(Q11982=VLOOKUP(N11981+1,$B$8:$C$360,2,0),N11981+1,N11981))</f>
        <v/>
      </c>
      <c r="P11982" s="30"/>
      <c r="Q11982" s="30"/>
      <c r="R11982" s="35"/>
      <c r="S11982" s="35"/>
      <c r="T11982" s="35"/>
      <c r="U11982" s="35"/>
      <c r="V11982" s="35"/>
      <c r="W11982" s="35"/>
      <c r="X11982" s="35"/>
      <c r="Y11982" s="35"/>
    </row>
    <row r="11983" customFormat="false" ht="14.25" hidden="false" customHeight="false" outlineLevel="0" collapsed="false">
      <c r="N11983" s="0" t="str">
        <f aca="false">IF(R11983=0,"",IF(Q11983=VLOOKUP(N11982+1,$B$8:$C$360,2,0),N11982+1,N11982))</f>
        <v/>
      </c>
      <c r="P11983" s="30"/>
      <c r="Q11983" s="30"/>
      <c r="R11983" s="35"/>
      <c r="S11983" s="35"/>
      <c r="T11983" s="35"/>
      <c r="U11983" s="35"/>
      <c r="V11983" s="35"/>
      <c r="W11983" s="35"/>
      <c r="X11983" s="35"/>
      <c r="Y11983" s="35"/>
    </row>
    <row r="11984" customFormat="false" ht="14.25" hidden="false" customHeight="false" outlineLevel="0" collapsed="false">
      <c r="N11984" s="0" t="str">
        <f aca="false">IF(R11984=0,"",IF(Q11984=VLOOKUP(N11983+1,$B$8:$C$360,2,0),N11983+1,N11983))</f>
        <v/>
      </c>
      <c r="P11984" s="30"/>
      <c r="Q11984" s="30"/>
      <c r="R11984" s="35"/>
      <c r="S11984" s="35"/>
      <c r="T11984" s="35"/>
      <c r="U11984" s="35"/>
      <c r="V11984" s="35"/>
      <c r="W11984" s="35"/>
      <c r="X11984" s="35"/>
      <c r="Y11984" s="35"/>
    </row>
    <row r="11985" customFormat="false" ht="14.25" hidden="false" customHeight="false" outlineLevel="0" collapsed="false">
      <c r="N11985" s="0" t="str">
        <f aca="false">IF(R11985=0,"",IF(Q11985=VLOOKUP(N11984+1,$B$8:$C$360,2,0),N11984+1,N11984))</f>
        <v/>
      </c>
      <c r="P11985" s="30"/>
      <c r="Q11985" s="30"/>
      <c r="R11985" s="35"/>
      <c r="S11985" s="35"/>
      <c r="T11985" s="35"/>
      <c r="U11985" s="35"/>
      <c r="V11985" s="35"/>
      <c r="W11985" s="35"/>
      <c r="X11985" s="35"/>
      <c r="Y11985" s="35"/>
    </row>
    <row r="11986" customFormat="false" ht="14.25" hidden="false" customHeight="false" outlineLevel="0" collapsed="false">
      <c r="N11986" s="0" t="str">
        <f aca="false">IF(R11986=0,"",IF(Q11986=VLOOKUP(N11985+1,$B$8:$C$360,2,0),N11985+1,N11985))</f>
        <v/>
      </c>
      <c r="P11986" s="30"/>
      <c r="Q11986" s="30"/>
      <c r="R11986" s="35"/>
      <c r="S11986" s="35"/>
      <c r="T11986" s="35"/>
      <c r="U11986" s="35"/>
      <c r="V11986" s="35"/>
      <c r="W11986" s="35"/>
      <c r="X11986" s="35"/>
      <c r="Y11986" s="35"/>
    </row>
    <row r="11987" customFormat="false" ht="14.25" hidden="false" customHeight="false" outlineLevel="0" collapsed="false">
      <c r="N11987" s="0" t="str">
        <f aca="false">IF(R11987=0,"",IF(Q11987=VLOOKUP(N11986+1,$B$8:$C$360,2,0),N11986+1,N11986))</f>
        <v/>
      </c>
      <c r="P11987" s="30"/>
      <c r="Q11987" s="30"/>
      <c r="R11987" s="35"/>
      <c r="S11987" s="35"/>
      <c r="T11987" s="35"/>
      <c r="U11987" s="35"/>
      <c r="V11987" s="35"/>
      <c r="W11987" s="35"/>
      <c r="X11987" s="35"/>
      <c r="Y11987" s="35"/>
    </row>
    <row r="11988" customFormat="false" ht="14.25" hidden="false" customHeight="false" outlineLevel="0" collapsed="false">
      <c r="N11988" s="0" t="str">
        <f aca="false">IF(R11988=0,"",IF(Q11988=VLOOKUP(N11987+1,$B$8:$C$360,2,0),N11987+1,N11987))</f>
        <v/>
      </c>
      <c r="P11988" s="30"/>
      <c r="Q11988" s="30"/>
      <c r="R11988" s="35"/>
      <c r="S11988" s="35"/>
      <c r="T11988" s="35"/>
      <c r="U11988" s="35"/>
      <c r="V11988" s="35"/>
      <c r="W11988" s="35"/>
      <c r="X11988" s="35"/>
      <c r="Y11988" s="35"/>
    </row>
    <row r="11989" customFormat="false" ht="14.25" hidden="false" customHeight="false" outlineLevel="0" collapsed="false">
      <c r="N11989" s="0" t="str">
        <f aca="false">IF(R11989=0,"",IF(Q11989=VLOOKUP(N11988+1,$B$8:$C$360,2,0),N11988+1,N11988))</f>
        <v/>
      </c>
      <c r="P11989" s="30"/>
      <c r="Q11989" s="30"/>
      <c r="R11989" s="35"/>
      <c r="S11989" s="35"/>
      <c r="T11989" s="35"/>
      <c r="U11989" s="35"/>
      <c r="V11989" s="35"/>
      <c r="W11989" s="35"/>
      <c r="X11989" s="35"/>
      <c r="Y11989" s="35"/>
    </row>
    <row r="11990" customFormat="false" ht="14.25" hidden="false" customHeight="false" outlineLevel="0" collapsed="false">
      <c r="N11990" s="0" t="str">
        <f aca="false">IF(R11990=0,"",IF(Q11990=VLOOKUP(N11989+1,$B$8:$C$360,2,0),N11989+1,N11989))</f>
        <v/>
      </c>
      <c r="P11990" s="30"/>
      <c r="Q11990" s="30"/>
      <c r="R11990" s="35"/>
      <c r="S11990" s="35"/>
      <c r="T11990" s="35"/>
      <c r="U11990" s="35"/>
      <c r="V11990" s="35"/>
      <c r="W11990" s="35"/>
      <c r="X11990" s="35"/>
      <c r="Y11990" s="35"/>
    </row>
    <row r="11991" customFormat="false" ht="14.25" hidden="false" customHeight="false" outlineLevel="0" collapsed="false">
      <c r="N11991" s="0" t="str">
        <f aca="false">IF(R11991=0,"",IF(Q11991=VLOOKUP(N11990+1,$B$8:$C$360,2,0),N11990+1,N11990))</f>
        <v/>
      </c>
      <c r="P11991" s="30"/>
      <c r="Q11991" s="30"/>
      <c r="R11991" s="35"/>
      <c r="S11991" s="35"/>
      <c r="T11991" s="35"/>
      <c r="U11991" s="35"/>
      <c r="V11991" s="35"/>
      <c r="W11991" s="35"/>
      <c r="X11991" s="35"/>
      <c r="Y11991" s="35"/>
    </row>
    <row r="11992" customFormat="false" ht="14.25" hidden="false" customHeight="false" outlineLevel="0" collapsed="false">
      <c r="N11992" s="0" t="str">
        <f aca="false">IF(R11992=0,"",IF(Q11992=VLOOKUP(N11991+1,$B$8:$C$360,2,0),N11991+1,N11991))</f>
        <v/>
      </c>
      <c r="P11992" s="30"/>
      <c r="Q11992" s="30"/>
      <c r="R11992" s="35"/>
      <c r="S11992" s="35"/>
      <c r="T11992" s="35"/>
      <c r="U11992" s="35"/>
      <c r="V11992" s="35"/>
      <c r="W11992" s="35"/>
      <c r="X11992" s="35"/>
      <c r="Y11992" s="35"/>
    </row>
    <row r="11993" customFormat="false" ht="14.25" hidden="false" customHeight="false" outlineLevel="0" collapsed="false">
      <c r="N11993" s="0" t="str">
        <f aca="false">IF(R11993=0,"",IF(Q11993=VLOOKUP(N11992+1,$B$8:$C$360,2,0),N11992+1,N11992))</f>
        <v/>
      </c>
      <c r="P11993" s="30"/>
      <c r="Q11993" s="30"/>
      <c r="R11993" s="35"/>
      <c r="S11993" s="35"/>
      <c r="T11993" s="35"/>
      <c r="U11993" s="35"/>
      <c r="V11993" s="35"/>
      <c r="W11993" s="35"/>
      <c r="X11993" s="35"/>
      <c r="Y11993" s="35"/>
    </row>
    <row r="11994" customFormat="false" ht="14.25" hidden="false" customHeight="false" outlineLevel="0" collapsed="false">
      <c r="N11994" s="0" t="str">
        <f aca="false">IF(R11994=0,"",IF(Q11994=VLOOKUP(N11993+1,$B$8:$C$360,2,0),N11993+1,N11993))</f>
        <v/>
      </c>
      <c r="P11994" s="30"/>
      <c r="Q11994" s="30"/>
      <c r="R11994" s="35"/>
      <c r="S11994" s="35"/>
      <c r="T11994" s="35"/>
      <c r="U11994" s="35"/>
      <c r="V11994" s="35"/>
      <c r="W11994" s="35"/>
      <c r="X11994" s="35"/>
      <c r="Y11994" s="35"/>
    </row>
    <row r="11995" customFormat="false" ht="14.25" hidden="false" customHeight="false" outlineLevel="0" collapsed="false">
      <c r="N11995" s="0" t="str">
        <f aca="false">IF(R11995=0,"",IF(Q11995=VLOOKUP(N11994+1,$B$8:$C$360,2,0),N11994+1,N11994))</f>
        <v/>
      </c>
      <c r="P11995" s="30"/>
      <c r="Q11995" s="30"/>
      <c r="R11995" s="35"/>
      <c r="S11995" s="35"/>
      <c r="T11995" s="35"/>
      <c r="U11995" s="35"/>
      <c r="V11995" s="35"/>
      <c r="W11995" s="35"/>
      <c r="X11995" s="35"/>
      <c r="Y11995" s="35"/>
    </row>
    <row r="11996" customFormat="false" ht="14.25" hidden="false" customHeight="false" outlineLevel="0" collapsed="false">
      <c r="N11996" s="0" t="str">
        <f aca="false">IF(R11996=0,"",IF(Q11996=VLOOKUP(N11995+1,$B$8:$C$360,2,0),N11995+1,N11995))</f>
        <v/>
      </c>
      <c r="P11996" s="30"/>
      <c r="Q11996" s="30"/>
      <c r="R11996" s="35"/>
      <c r="S11996" s="35"/>
      <c r="T11996" s="35"/>
      <c r="U11996" s="35"/>
      <c r="V11996" s="35"/>
      <c r="W11996" s="35"/>
      <c r="X11996" s="35"/>
      <c r="Y11996" s="35"/>
    </row>
    <row r="11997" customFormat="false" ht="14.25" hidden="false" customHeight="false" outlineLevel="0" collapsed="false">
      <c r="N11997" s="0" t="str">
        <f aca="false">IF(R11997=0,"",IF(Q11997=VLOOKUP(N11996+1,$B$8:$C$360,2,0),N11996+1,N11996))</f>
        <v/>
      </c>
      <c r="P11997" s="30"/>
      <c r="Q11997" s="30"/>
      <c r="R11997" s="35"/>
      <c r="S11997" s="35"/>
      <c r="T11997" s="35"/>
      <c r="U11997" s="35"/>
      <c r="V11997" s="35"/>
      <c r="W11997" s="35"/>
      <c r="X11997" s="35"/>
      <c r="Y11997" s="35"/>
    </row>
    <row r="11998" customFormat="false" ht="14.25" hidden="false" customHeight="false" outlineLevel="0" collapsed="false">
      <c r="N11998" s="0" t="str">
        <f aca="false">IF(R11998=0,"",IF(Q11998=VLOOKUP(N11997+1,$B$8:$C$360,2,0),N11997+1,N11997))</f>
        <v/>
      </c>
      <c r="P11998" s="30"/>
      <c r="Q11998" s="30"/>
      <c r="R11998" s="35"/>
      <c r="S11998" s="35"/>
      <c r="T11998" s="35"/>
      <c r="U11998" s="35"/>
      <c r="V11998" s="35"/>
      <c r="W11998" s="35"/>
      <c r="X11998" s="35"/>
      <c r="Y11998" s="35"/>
    </row>
    <row r="11999" customFormat="false" ht="14.25" hidden="false" customHeight="false" outlineLevel="0" collapsed="false">
      <c r="N11999" s="0" t="str">
        <f aca="false">IF(R11999=0,"",IF(Q11999=VLOOKUP(N11998+1,$B$8:$C$360,2,0),N11998+1,N11998))</f>
        <v/>
      </c>
      <c r="P11999" s="30"/>
      <c r="Q11999" s="30"/>
      <c r="R11999" s="35"/>
      <c r="S11999" s="35"/>
      <c r="T11999" s="35"/>
      <c r="U11999" s="35"/>
      <c r="V11999" s="35"/>
      <c r="W11999" s="35"/>
      <c r="X11999" s="35"/>
      <c r="Y11999" s="35"/>
    </row>
    <row r="12000" customFormat="false" ht="14.25" hidden="false" customHeight="false" outlineLevel="0" collapsed="false">
      <c r="N12000" s="0" t="str">
        <f aca="false">IF(R12000=0,"",IF(Q12000=VLOOKUP(N11999+1,$B$8:$C$360,2,0),N11999+1,N11999))</f>
        <v/>
      </c>
      <c r="P12000" s="30"/>
      <c r="Q12000" s="30"/>
      <c r="R12000" s="35"/>
      <c r="S12000" s="35"/>
      <c r="T12000" s="35"/>
      <c r="U12000" s="35"/>
      <c r="V12000" s="35"/>
      <c r="W12000" s="35"/>
      <c r="X12000" s="35"/>
      <c r="Y12000" s="35"/>
    </row>
    <row r="12001" customFormat="false" ht="14.25" hidden="false" customHeight="false" outlineLevel="0" collapsed="false">
      <c r="N12001" s="0" t="str">
        <f aca="false">IF(R12001=0,"",IF(Q12001=VLOOKUP(N12000+1,$B$8:$C$360,2,0),N12000+1,N12000))</f>
        <v/>
      </c>
      <c r="P12001" s="30"/>
      <c r="Q12001" s="30"/>
      <c r="R12001" s="35"/>
      <c r="S12001" s="35"/>
      <c r="T12001" s="35"/>
      <c r="U12001" s="35"/>
      <c r="V12001" s="35"/>
      <c r="W12001" s="35"/>
      <c r="X12001" s="35"/>
      <c r="Y12001" s="35"/>
    </row>
    <row r="12002" customFormat="false" ht="14.25" hidden="false" customHeight="false" outlineLevel="0" collapsed="false">
      <c r="N12002" s="0" t="str">
        <f aca="false">IF(R12002=0,"",IF(Q12002=VLOOKUP(N12001+1,$B$8:$C$360,2,0),N12001+1,N12001))</f>
        <v/>
      </c>
      <c r="P12002" s="30"/>
      <c r="Q12002" s="30"/>
      <c r="R12002" s="35"/>
      <c r="S12002" s="35"/>
      <c r="T12002" s="35"/>
      <c r="U12002" s="35"/>
      <c r="V12002" s="35"/>
      <c r="W12002" s="35"/>
      <c r="X12002" s="35"/>
      <c r="Y12002" s="35"/>
    </row>
    <row r="12003" customFormat="false" ht="14.25" hidden="false" customHeight="false" outlineLevel="0" collapsed="false">
      <c r="N12003" s="0" t="str">
        <f aca="false">IF(R12003=0,"",IF(Q12003=VLOOKUP(N12002+1,$B$8:$C$360,2,0),N12002+1,N12002))</f>
        <v/>
      </c>
      <c r="P12003" s="30"/>
      <c r="Q12003" s="30"/>
      <c r="R12003" s="35"/>
      <c r="S12003" s="35"/>
      <c r="T12003" s="35"/>
      <c r="U12003" s="35"/>
      <c r="V12003" s="35"/>
      <c r="W12003" s="35"/>
      <c r="X12003" s="35"/>
      <c r="Y12003" s="35"/>
    </row>
    <row r="12004" customFormat="false" ht="14.25" hidden="false" customHeight="false" outlineLevel="0" collapsed="false">
      <c r="N12004" s="0" t="str">
        <f aca="false">IF(R12004=0,"",IF(Q12004=VLOOKUP(N12003+1,$B$8:$C$360,2,0),N12003+1,N12003))</f>
        <v/>
      </c>
      <c r="P12004" s="30"/>
      <c r="Q12004" s="30"/>
      <c r="R12004" s="35"/>
      <c r="S12004" s="35"/>
      <c r="T12004" s="35"/>
      <c r="U12004" s="35"/>
      <c r="V12004" s="35"/>
      <c r="W12004" s="35"/>
      <c r="X12004" s="35"/>
      <c r="Y12004" s="35"/>
    </row>
    <row r="12005" customFormat="false" ht="14.25" hidden="false" customHeight="false" outlineLevel="0" collapsed="false">
      <c r="N12005" s="0" t="str">
        <f aca="false">IF(R12005=0,"",IF(Q12005=VLOOKUP(N12004+1,$B$8:$C$360,2,0),N12004+1,N12004))</f>
        <v/>
      </c>
      <c r="P12005" s="30"/>
      <c r="Q12005" s="30"/>
      <c r="R12005" s="35"/>
      <c r="S12005" s="35"/>
      <c r="T12005" s="35"/>
      <c r="U12005" s="35"/>
      <c r="V12005" s="35"/>
      <c r="W12005" s="35"/>
      <c r="X12005" s="35"/>
      <c r="Y12005" s="35"/>
    </row>
    <row r="12006" customFormat="false" ht="14.25" hidden="false" customHeight="false" outlineLevel="0" collapsed="false">
      <c r="N12006" s="0" t="str">
        <f aca="false">IF(R12006=0,"",IF(Q12006=VLOOKUP(N12005+1,$B$8:$C$360,2,0),N12005+1,N12005))</f>
        <v/>
      </c>
      <c r="P12006" s="30"/>
      <c r="Q12006" s="30"/>
      <c r="R12006" s="35"/>
      <c r="S12006" s="35"/>
      <c r="T12006" s="35"/>
      <c r="U12006" s="35"/>
      <c r="V12006" s="35"/>
      <c r="W12006" s="35"/>
      <c r="X12006" s="35"/>
      <c r="Y12006" s="35"/>
    </row>
    <row r="12007" customFormat="false" ht="14.25" hidden="false" customHeight="false" outlineLevel="0" collapsed="false">
      <c r="N12007" s="0" t="str">
        <f aca="false">IF(R12007=0,"",IF(Q12007=VLOOKUP(N12006+1,$B$8:$C$360,2,0),N12006+1,N12006))</f>
        <v/>
      </c>
      <c r="P12007" s="30"/>
      <c r="Q12007" s="30"/>
      <c r="R12007" s="35"/>
      <c r="S12007" s="35"/>
      <c r="T12007" s="35"/>
      <c r="U12007" s="35"/>
      <c r="V12007" s="35"/>
      <c r="W12007" s="35"/>
      <c r="X12007" s="35"/>
      <c r="Y12007" s="35"/>
    </row>
    <row r="12008" customFormat="false" ht="14.25" hidden="false" customHeight="false" outlineLevel="0" collapsed="false">
      <c r="N12008" s="0" t="str">
        <f aca="false">IF(R12008=0,"",IF(Q12008=VLOOKUP(N12007+1,$B$8:$C$360,2,0),N12007+1,N12007))</f>
        <v/>
      </c>
      <c r="P12008" s="30"/>
      <c r="Q12008" s="30"/>
      <c r="R12008" s="35"/>
      <c r="S12008" s="35"/>
      <c r="T12008" s="35"/>
      <c r="U12008" s="35"/>
      <c r="V12008" s="35"/>
      <c r="W12008" s="35"/>
      <c r="X12008" s="35"/>
      <c r="Y12008" s="35"/>
    </row>
    <row r="12009" customFormat="false" ht="14.25" hidden="false" customHeight="false" outlineLevel="0" collapsed="false">
      <c r="N12009" s="0" t="str">
        <f aca="false">IF(R12009=0,"",IF(Q12009=VLOOKUP(N12008+1,$B$8:$C$360,2,0),N12008+1,N12008))</f>
        <v/>
      </c>
      <c r="P12009" s="30"/>
      <c r="Q12009" s="30"/>
      <c r="R12009" s="35"/>
      <c r="S12009" s="35"/>
      <c r="T12009" s="35"/>
      <c r="U12009" s="35"/>
      <c r="V12009" s="35"/>
      <c r="W12009" s="35"/>
      <c r="X12009" s="35"/>
      <c r="Y12009" s="35"/>
    </row>
    <row r="12010" customFormat="false" ht="14.25" hidden="false" customHeight="false" outlineLevel="0" collapsed="false">
      <c r="N12010" s="0" t="str">
        <f aca="false">IF(R12010=0,"",IF(Q12010=VLOOKUP(N12009+1,$B$8:$C$360,2,0),N12009+1,N12009))</f>
        <v/>
      </c>
      <c r="P12010" s="30"/>
      <c r="Q12010" s="30"/>
      <c r="R12010" s="35"/>
      <c r="S12010" s="35"/>
      <c r="T12010" s="35"/>
      <c r="U12010" s="35"/>
      <c r="V12010" s="35"/>
      <c r="W12010" s="35"/>
      <c r="X12010" s="35"/>
      <c r="Y12010" s="35"/>
    </row>
    <row r="12011" customFormat="false" ht="14.25" hidden="false" customHeight="false" outlineLevel="0" collapsed="false">
      <c r="N12011" s="0" t="str">
        <f aca="false">IF(R12011=0,"",IF(Q12011=VLOOKUP(N12010+1,$B$8:$C$360,2,0),N12010+1,N12010))</f>
        <v/>
      </c>
      <c r="P12011" s="30"/>
      <c r="Q12011" s="30"/>
      <c r="R12011" s="35"/>
      <c r="S12011" s="35"/>
      <c r="T12011" s="35"/>
      <c r="U12011" s="35"/>
      <c r="V12011" s="35"/>
      <c r="W12011" s="35"/>
      <c r="X12011" s="35"/>
      <c r="Y12011" s="35"/>
    </row>
    <row r="12012" customFormat="false" ht="14.25" hidden="false" customHeight="false" outlineLevel="0" collapsed="false">
      <c r="N12012" s="0" t="str">
        <f aca="false">IF(R12012=0,"",IF(Q12012=VLOOKUP(N12011+1,$B$8:$C$360,2,0),N12011+1,N12011))</f>
        <v/>
      </c>
      <c r="P12012" s="30"/>
      <c r="Q12012" s="30"/>
      <c r="R12012" s="35"/>
      <c r="S12012" s="35"/>
      <c r="T12012" s="35"/>
      <c r="U12012" s="35"/>
      <c r="V12012" s="35"/>
      <c r="W12012" s="35"/>
      <c r="X12012" s="35"/>
      <c r="Y12012" s="35"/>
    </row>
    <row r="12013" customFormat="false" ht="14.25" hidden="false" customHeight="false" outlineLevel="0" collapsed="false">
      <c r="N12013" s="0" t="str">
        <f aca="false">IF(R12013=0,"",IF(Q12013=VLOOKUP(N12012+1,$B$8:$C$360,2,0),N12012+1,N12012))</f>
        <v/>
      </c>
      <c r="P12013" s="30"/>
      <c r="Q12013" s="30"/>
      <c r="R12013" s="35"/>
      <c r="S12013" s="35"/>
      <c r="T12013" s="35"/>
      <c r="U12013" s="35"/>
      <c r="V12013" s="35"/>
      <c r="W12013" s="35"/>
      <c r="X12013" s="35"/>
      <c r="Y12013" s="35"/>
    </row>
    <row r="12014" customFormat="false" ht="14.25" hidden="false" customHeight="false" outlineLevel="0" collapsed="false">
      <c r="N12014" s="0" t="str">
        <f aca="false">IF(R12014=0,"",IF(Q12014=VLOOKUP(N12013+1,$B$8:$C$360,2,0),N12013+1,N12013))</f>
        <v/>
      </c>
      <c r="P12014" s="30"/>
      <c r="Q12014" s="30"/>
      <c r="R12014" s="35"/>
      <c r="S12014" s="35"/>
      <c r="T12014" s="35"/>
      <c r="U12014" s="35"/>
      <c r="V12014" s="35"/>
      <c r="W12014" s="35"/>
      <c r="X12014" s="35"/>
      <c r="Y12014" s="35"/>
    </row>
    <row r="12015" customFormat="false" ht="14.25" hidden="false" customHeight="false" outlineLevel="0" collapsed="false">
      <c r="N12015" s="0" t="str">
        <f aca="false">IF(R12015=0,"",IF(Q12015=VLOOKUP(N12014+1,$B$8:$C$360,2,0),N12014+1,N12014))</f>
        <v/>
      </c>
      <c r="P12015" s="30"/>
      <c r="Q12015" s="30"/>
      <c r="R12015" s="35"/>
      <c r="S12015" s="35"/>
      <c r="T12015" s="35"/>
      <c r="U12015" s="35"/>
      <c r="V12015" s="35"/>
      <c r="W12015" s="35"/>
      <c r="X12015" s="35"/>
      <c r="Y12015" s="35"/>
    </row>
    <row r="12016" customFormat="false" ht="14.25" hidden="false" customHeight="false" outlineLevel="0" collapsed="false">
      <c r="N12016" s="0" t="str">
        <f aca="false">IF(R12016=0,"",IF(Q12016=VLOOKUP(N12015+1,$B$8:$C$360,2,0),N12015+1,N12015))</f>
        <v/>
      </c>
      <c r="P12016" s="30"/>
      <c r="Q12016" s="30"/>
      <c r="R12016" s="35"/>
      <c r="S12016" s="35"/>
      <c r="T12016" s="35"/>
      <c r="U12016" s="35"/>
      <c r="V12016" s="35"/>
      <c r="W12016" s="35"/>
      <c r="X12016" s="35"/>
      <c r="Y12016" s="35"/>
    </row>
    <row r="12017" customFormat="false" ht="14.25" hidden="false" customHeight="false" outlineLevel="0" collapsed="false">
      <c r="N12017" s="0" t="str">
        <f aca="false">IF(R12017=0,"",IF(Q12017=VLOOKUP(N12016+1,$B$8:$C$360,2,0),N12016+1,N12016))</f>
        <v/>
      </c>
      <c r="P12017" s="30"/>
      <c r="Q12017" s="30"/>
      <c r="R12017" s="35"/>
      <c r="S12017" s="35"/>
      <c r="T12017" s="35"/>
      <c r="U12017" s="35"/>
      <c r="V12017" s="35"/>
      <c r="W12017" s="35"/>
      <c r="X12017" s="35"/>
      <c r="Y12017" s="35"/>
    </row>
    <row r="12018" customFormat="false" ht="14.25" hidden="false" customHeight="false" outlineLevel="0" collapsed="false">
      <c r="N12018" s="0" t="str">
        <f aca="false">IF(R12018=0,"",IF(Q12018=VLOOKUP(N12017+1,$B$8:$C$360,2,0),N12017+1,N12017))</f>
        <v/>
      </c>
      <c r="P12018" s="30"/>
      <c r="Q12018" s="30"/>
      <c r="R12018" s="35"/>
      <c r="S12018" s="35"/>
      <c r="T12018" s="35"/>
      <c r="U12018" s="35"/>
      <c r="V12018" s="35"/>
      <c r="W12018" s="35"/>
      <c r="X12018" s="35"/>
      <c r="Y12018" s="35"/>
    </row>
    <row r="12019" customFormat="false" ht="14.25" hidden="false" customHeight="false" outlineLevel="0" collapsed="false">
      <c r="N12019" s="0" t="str">
        <f aca="false">IF(R12019=0,"",IF(Q12019=VLOOKUP(N12018+1,$B$8:$C$360,2,0),N12018+1,N12018))</f>
        <v/>
      </c>
      <c r="P12019" s="30"/>
      <c r="Q12019" s="30"/>
      <c r="R12019" s="35"/>
      <c r="S12019" s="35"/>
      <c r="T12019" s="35"/>
      <c r="U12019" s="35"/>
      <c r="V12019" s="35"/>
      <c r="W12019" s="35"/>
      <c r="X12019" s="35"/>
      <c r="Y12019" s="35"/>
    </row>
    <row r="12020" customFormat="false" ht="14.25" hidden="false" customHeight="false" outlineLevel="0" collapsed="false">
      <c r="N12020" s="0" t="str">
        <f aca="false">IF(R12020=0,"",IF(Q12020=VLOOKUP(N12019+1,$B$8:$C$360,2,0),N12019+1,N12019))</f>
        <v/>
      </c>
      <c r="P12020" s="30"/>
      <c r="Q12020" s="30"/>
      <c r="R12020" s="35"/>
      <c r="S12020" s="35"/>
      <c r="T12020" s="35"/>
      <c r="U12020" s="35"/>
      <c r="V12020" s="35"/>
      <c r="W12020" s="35"/>
      <c r="X12020" s="35"/>
      <c r="Y12020" s="35"/>
    </row>
    <row r="12021" customFormat="false" ht="14.25" hidden="false" customHeight="false" outlineLevel="0" collapsed="false">
      <c r="N12021" s="0" t="str">
        <f aca="false">IF(R12021=0,"",IF(Q12021=VLOOKUP(N12020+1,$B$8:$C$360,2,0),N12020+1,N12020))</f>
        <v/>
      </c>
      <c r="P12021" s="30"/>
      <c r="Q12021" s="30"/>
      <c r="R12021" s="35"/>
      <c r="S12021" s="35"/>
      <c r="T12021" s="35"/>
      <c r="U12021" s="35"/>
      <c r="V12021" s="35"/>
      <c r="W12021" s="35"/>
      <c r="X12021" s="35"/>
      <c r="Y12021" s="35"/>
    </row>
    <row r="12022" customFormat="false" ht="14.25" hidden="false" customHeight="false" outlineLevel="0" collapsed="false">
      <c r="N12022" s="0" t="str">
        <f aca="false">IF(R12022=0,"",IF(Q12022=VLOOKUP(N12021+1,$B$8:$C$360,2,0),N12021+1,N12021))</f>
        <v/>
      </c>
      <c r="P12022" s="30"/>
      <c r="Q12022" s="30"/>
      <c r="R12022" s="35"/>
      <c r="S12022" s="35"/>
      <c r="T12022" s="35"/>
      <c r="U12022" s="35"/>
      <c r="V12022" s="35"/>
      <c r="W12022" s="35"/>
      <c r="X12022" s="35"/>
      <c r="Y12022" s="35"/>
    </row>
    <row r="12023" customFormat="false" ht="14.25" hidden="false" customHeight="false" outlineLevel="0" collapsed="false">
      <c r="N12023" s="0" t="str">
        <f aca="false">IF(R12023=0,"",IF(Q12023=VLOOKUP(N12022+1,$B$8:$C$360,2,0),N12022+1,N12022))</f>
        <v/>
      </c>
      <c r="P12023" s="30"/>
      <c r="Q12023" s="30"/>
      <c r="R12023" s="35"/>
      <c r="S12023" s="35"/>
      <c r="T12023" s="35"/>
      <c r="U12023" s="35"/>
      <c r="V12023" s="35"/>
      <c r="W12023" s="35"/>
      <c r="X12023" s="35"/>
      <c r="Y12023" s="35"/>
    </row>
    <row r="12024" customFormat="false" ht="14.25" hidden="false" customHeight="false" outlineLevel="0" collapsed="false">
      <c r="N12024" s="0" t="str">
        <f aca="false">IF(R12024=0,"",IF(Q12024=VLOOKUP(N12023+1,$B$8:$C$360,2,0),N12023+1,N12023))</f>
        <v/>
      </c>
      <c r="P12024" s="30"/>
      <c r="Q12024" s="30"/>
      <c r="R12024" s="35"/>
      <c r="S12024" s="35"/>
      <c r="T12024" s="35"/>
      <c r="U12024" s="35"/>
      <c r="V12024" s="35"/>
      <c r="W12024" s="35"/>
      <c r="X12024" s="35"/>
      <c r="Y12024" s="35"/>
    </row>
    <row r="12025" customFormat="false" ht="14.25" hidden="false" customHeight="false" outlineLevel="0" collapsed="false">
      <c r="N12025" s="0" t="str">
        <f aca="false">IF(R12025=0,"",IF(Q12025=VLOOKUP(N12024+1,$B$8:$C$360,2,0),N12024+1,N12024))</f>
        <v/>
      </c>
      <c r="P12025" s="30"/>
      <c r="Q12025" s="30"/>
      <c r="R12025" s="35"/>
      <c r="S12025" s="35"/>
      <c r="T12025" s="35"/>
      <c r="U12025" s="35"/>
      <c r="V12025" s="35"/>
      <c r="W12025" s="35"/>
      <c r="X12025" s="35"/>
      <c r="Y12025" s="35"/>
    </row>
    <row r="12026" customFormat="false" ht="14.25" hidden="false" customHeight="false" outlineLevel="0" collapsed="false">
      <c r="N12026" s="0" t="str">
        <f aca="false">IF(R12026=0,"",IF(Q12026=VLOOKUP(N12025+1,$B$8:$C$360,2,0),N12025+1,N12025))</f>
        <v/>
      </c>
      <c r="P12026" s="30"/>
      <c r="Q12026" s="30"/>
      <c r="R12026" s="35"/>
      <c r="S12026" s="35"/>
      <c r="T12026" s="35"/>
      <c r="U12026" s="35"/>
      <c r="V12026" s="35"/>
      <c r="W12026" s="35"/>
      <c r="X12026" s="35"/>
      <c r="Y12026" s="35"/>
    </row>
    <row r="12027" customFormat="false" ht="14.25" hidden="false" customHeight="false" outlineLevel="0" collapsed="false">
      <c r="N12027" s="0" t="str">
        <f aca="false">IF(R12027=0,"",IF(Q12027=VLOOKUP(N12026+1,$B$8:$C$360,2,0),N12026+1,N12026))</f>
        <v/>
      </c>
      <c r="P12027" s="30"/>
      <c r="Q12027" s="30"/>
      <c r="R12027" s="35"/>
      <c r="S12027" s="35"/>
      <c r="T12027" s="35"/>
      <c r="U12027" s="35"/>
      <c r="V12027" s="35"/>
      <c r="W12027" s="35"/>
      <c r="X12027" s="35"/>
      <c r="Y12027" s="35"/>
    </row>
    <row r="12028" customFormat="false" ht="14.25" hidden="false" customHeight="false" outlineLevel="0" collapsed="false">
      <c r="N12028" s="0" t="str">
        <f aca="false">IF(R12028=0,"",IF(Q12028=VLOOKUP(N12027+1,$B$8:$C$360,2,0),N12027+1,N12027))</f>
        <v/>
      </c>
      <c r="P12028" s="30"/>
      <c r="Q12028" s="30"/>
      <c r="R12028" s="35"/>
      <c r="S12028" s="35"/>
      <c r="T12028" s="35"/>
      <c r="U12028" s="35"/>
      <c r="V12028" s="35"/>
      <c r="W12028" s="35"/>
      <c r="X12028" s="35"/>
      <c r="Y12028" s="35"/>
    </row>
    <row r="12029" customFormat="false" ht="14.25" hidden="false" customHeight="false" outlineLevel="0" collapsed="false">
      <c r="N12029" s="0" t="str">
        <f aca="false">IF(R12029=0,"",IF(Q12029=VLOOKUP(N12028+1,$B$8:$C$360,2,0),N12028+1,N12028))</f>
        <v/>
      </c>
      <c r="P12029" s="30"/>
      <c r="Q12029" s="30"/>
      <c r="R12029" s="35"/>
      <c r="S12029" s="35"/>
      <c r="T12029" s="35"/>
      <c r="U12029" s="35"/>
      <c r="V12029" s="35"/>
      <c r="W12029" s="35"/>
      <c r="X12029" s="35"/>
      <c r="Y12029" s="35"/>
    </row>
    <row r="12030" customFormat="false" ht="14.25" hidden="false" customHeight="false" outlineLevel="0" collapsed="false">
      <c r="N12030" s="0" t="str">
        <f aca="false">IF(R12030=0,"",IF(Q12030=VLOOKUP(N12029+1,$B$8:$C$360,2,0),N12029+1,N12029))</f>
        <v/>
      </c>
      <c r="P12030" s="30"/>
      <c r="Q12030" s="30"/>
      <c r="R12030" s="35"/>
      <c r="S12030" s="35"/>
      <c r="T12030" s="35"/>
      <c r="U12030" s="35"/>
      <c r="V12030" s="35"/>
      <c r="W12030" s="35"/>
      <c r="X12030" s="35"/>
      <c r="Y12030" s="35"/>
    </row>
    <row r="12031" customFormat="false" ht="14.25" hidden="false" customHeight="false" outlineLevel="0" collapsed="false">
      <c r="N12031" s="0" t="str">
        <f aca="false">IF(R12031=0,"",IF(Q12031=VLOOKUP(N12030+1,$B$8:$C$360,2,0),N12030+1,N12030))</f>
        <v/>
      </c>
      <c r="P12031" s="30"/>
      <c r="Q12031" s="30"/>
      <c r="R12031" s="35"/>
      <c r="S12031" s="35"/>
      <c r="T12031" s="35"/>
      <c r="U12031" s="35"/>
      <c r="V12031" s="35"/>
      <c r="W12031" s="35"/>
      <c r="X12031" s="35"/>
      <c r="Y12031" s="35"/>
    </row>
    <row r="12032" customFormat="false" ht="14.25" hidden="false" customHeight="false" outlineLevel="0" collapsed="false">
      <c r="N12032" s="0" t="str">
        <f aca="false">IF(R12032=0,"",IF(Q12032=VLOOKUP(N12031+1,$B$8:$C$360,2,0),N12031+1,N12031))</f>
        <v/>
      </c>
      <c r="P12032" s="30"/>
      <c r="Q12032" s="30"/>
      <c r="R12032" s="35"/>
      <c r="S12032" s="35"/>
      <c r="T12032" s="35"/>
      <c r="U12032" s="35"/>
      <c r="V12032" s="35"/>
      <c r="W12032" s="35"/>
      <c r="X12032" s="35"/>
      <c r="Y12032" s="35"/>
    </row>
    <row r="12033" customFormat="false" ht="14.25" hidden="false" customHeight="false" outlineLevel="0" collapsed="false">
      <c r="N12033" s="0" t="str">
        <f aca="false">IF(R12033=0,"",IF(Q12033=VLOOKUP(N12032+1,$B$8:$C$360,2,0),N12032+1,N12032))</f>
        <v/>
      </c>
      <c r="P12033" s="30"/>
      <c r="Q12033" s="30"/>
      <c r="R12033" s="35"/>
      <c r="S12033" s="35"/>
      <c r="T12033" s="35"/>
      <c r="U12033" s="35"/>
      <c r="V12033" s="35"/>
      <c r="W12033" s="35"/>
      <c r="X12033" s="35"/>
      <c r="Y12033" s="35"/>
    </row>
    <row r="12034" customFormat="false" ht="14.25" hidden="false" customHeight="false" outlineLevel="0" collapsed="false">
      <c r="N12034" s="0" t="str">
        <f aca="false">IF(R12034=0,"",IF(Q12034=VLOOKUP(N12033+1,$B$8:$C$360,2,0),N12033+1,N12033))</f>
        <v/>
      </c>
      <c r="P12034" s="30"/>
      <c r="Q12034" s="30"/>
      <c r="R12034" s="35"/>
      <c r="S12034" s="35"/>
      <c r="T12034" s="35"/>
      <c r="U12034" s="35"/>
      <c r="V12034" s="35"/>
      <c r="W12034" s="35"/>
      <c r="X12034" s="35"/>
      <c r="Y12034" s="35"/>
    </row>
    <row r="12035" customFormat="false" ht="14.25" hidden="false" customHeight="false" outlineLevel="0" collapsed="false">
      <c r="N12035" s="0" t="str">
        <f aca="false">IF(R12035=0,"",IF(Q12035=VLOOKUP(N12034+1,$B$8:$C$360,2,0),N12034+1,N12034))</f>
        <v/>
      </c>
      <c r="P12035" s="30"/>
      <c r="Q12035" s="30"/>
      <c r="R12035" s="35"/>
      <c r="S12035" s="35"/>
      <c r="T12035" s="35"/>
      <c r="U12035" s="35"/>
      <c r="V12035" s="35"/>
      <c r="W12035" s="35"/>
      <c r="X12035" s="35"/>
      <c r="Y12035" s="35"/>
    </row>
    <row r="12036" customFormat="false" ht="14.25" hidden="false" customHeight="false" outlineLevel="0" collapsed="false">
      <c r="N12036" s="0" t="str">
        <f aca="false">IF(R12036=0,"",IF(Q12036=VLOOKUP(N12035+1,$B$8:$C$360,2,0),N12035+1,N12035))</f>
        <v/>
      </c>
      <c r="P12036" s="30"/>
      <c r="Q12036" s="30"/>
      <c r="R12036" s="35"/>
      <c r="S12036" s="35"/>
      <c r="T12036" s="35"/>
      <c r="U12036" s="35"/>
      <c r="V12036" s="35"/>
      <c r="W12036" s="35"/>
      <c r="X12036" s="35"/>
      <c r="Y12036" s="35"/>
    </row>
    <row r="12037" customFormat="false" ht="14.25" hidden="false" customHeight="false" outlineLevel="0" collapsed="false">
      <c r="N12037" s="0" t="str">
        <f aca="false">IF(R12037=0,"",IF(Q12037=VLOOKUP(N12036+1,$B$8:$C$360,2,0),N12036+1,N12036))</f>
        <v/>
      </c>
      <c r="P12037" s="30"/>
      <c r="Q12037" s="30"/>
      <c r="R12037" s="35"/>
      <c r="S12037" s="35"/>
      <c r="T12037" s="35"/>
      <c r="U12037" s="35"/>
      <c r="V12037" s="35"/>
      <c r="W12037" s="35"/>
      <c r="X12037" s="35"/>
      <c r="Y12037" s="35"/>
    </row>
    <row r="12038" customFormat="false" ht="14.25" hidden="false" customHeight="false" outlineLevel="0" collapsed="false">
      <c r="N12038" s="0" t="str">
        <f aca="false">IF(R12038=0,"",IF(Q12038=VLOOKUP(N12037+1,$B$8:$C$360,2,0),N12037+1,N12037))</f>
        <v/>
      </c>
      <c r="P12038" s="30"/>
      <c r="Q12038" s="30"/>
      <c r="R12038" s="35"/>
      <c r="S12038" s="35"/>
      <c r="T12038" s="35"/>
      <c r="U12038" s="35"/>
      <c r="V12038" s="35"/>
      <c r="W12038" s="35"/>
      <c r="X12038" s="35"/>
      <c r="Y12038" s="35"/>
    </row>
    <row r="12039" customFormat="false" ht="14.25" hidden="false" customHeight="false" outlineLevel="0" collapsed="false">
      <c r="N12039" s="0" t="str">
        <f aca="false">IF(R12039=0,"",IF(Q12039=VLOOKUP(N12038+1,$B$8:$C$360,2,0),N12038+1,N12038))</f>
        <v/>
      </c>
      <c r="P12039" s="30"/>
      <c r="Q12039" s="30"/>
      <c r="R12039" s="35"/>
      <c r="S12039" s="35"/>
      <c r="T12039" s="35"/>
      <c r="U12039" s="35"/>
      <c r="V12039" s="35"/>
      <c r="W12039" s="35"/>
      <c r="X12039" s="35"/>
      <c r="Y12039" s="35"/>
    </row>
    <row r="12040" customFormat="false" ht="14.25" hidden="false" customHeight="false" outlineLevel="0" collapsed="false">
      <c r="N12040" s="0" t="str">
        <f aca="false">IF(R12040=0,"",IF(Q12040=VLOOKUP(N12039+1,$B$8:$C$360,2,0),N12039+1,N12039))</f>
        <v/>
      </c>
      <c r="P12040" s="30"/>
      <c r="Q12040" s="30"/>
      <c r="R12040" s="35"/>
      <c r="S12040" s="35"/>
      <c r="T12040" s="35"/>
      <c r="U12040" s="35"/>
      <c r="V12040" s="35"/>
      <c r="W12040" s="35"/>
      <c r="X12040" s="35"/>
      <c r="Y12040" s="35"/>
    </row>
    <row r="12041" customFormat="false" ht="14.25" hidden="false" customHeight="false" outlineLevel="0" collapsed="false">
      <c r="N12041" s="0" t="str">
        <f aca="false">IF(R12041=0,"",IF(Q12041=VLOOKUP(N12040+1,$B$8:$C$360,2,0),N12040+1,N12040))</f>
        <v/>
      </c>
      <c r="P12041" s="30"/>
      <c r="Q12041" s="30"/>
      <c r="R12041" s="35"/>
      <c r="S12041" s="35"/>
      <c r="T12041" s="35"/>
      <c r="U12041" s="35"/>
      <c r="V12041" s="35"/>
      <c r="W12041" s="35"/>
      <c r="X12041" s="35"/>
      <c r="Y12041" s="35"/>
    </row>
    <row r="12042" customFormat="false" ht="14.25" hidden="false" customHeight="false" outlineLevel="0" collapsed="false">
      <c r="N12042" s="0" t="str">
        <f aca="false">IF(R12042=0,"",IF(Q12042=VLOOKUP(N12041+1,$B$8:$C$360,2,0),N12041+1,N12041))</f>
        <v/>
      </c>
      <c r="P12042" s="30"/>
      <c r="Q12042" s="30"/>
      <c r="R12042" s="35"/>
      <c r="S12042" s="35"/>
      <c r="T12042" s="35"/>
      <c r="U12042" s="35"/>
      <c r="V12042" s="35"/>
      <c r="W12042" s="35"/>
      <c r="X12042" s="35"/>
      <c r="Y12042" s="35"/>
    </row>
    <row r="12043" customFormat="false" ht="14.25" hidden="false" customHeight="false" outlineLevel="0" collapsed="false">
      <c r="N12043" s="0" t="str">
        <f aca="false">IF(R12043=0,"",IF(Q12043=VLOOKUP(N12042+1,$B$8:$C$360,2,0),N12042+1,N12042))</f>
        <v/>
      </c>
      <c r="P12043" s="30"/>
      <c r="Q12043" s="30"/>
      <c r="R12043" s="35"/>
      <c r="S12043" s="35"/>
      <c r="T12043" s="35"/>
      <c r="U12043" s="35"/>
      <c r="V12043" s="35"/>
      <c r="W12043" s="35"/>
      <c r="X12043" s="35"/>
      <c r="Y12043" s="35"/>
    </row>
    <row r="12044" customFormat="false" ht="14.25" hidden="false" customHeight="false" outlineLevel="0" collapsed="false">
      <c r="N12044" s="0" t="str">
        <f aca="false">IF(R12044=0,"",IF(Q12044=VLOOKUP(N12043+1,$B$8:$C$360,2,0),N12043+1,N12043))</f>
        <v/>
      </c>
      <c r="P12044" s="30"/>
      <c r="Q12044" s="30"/>
      <c r="R12044" s="35"/>
      <c r="S12044" s="35"/>
      <c r="T12044" s="35"/>
      <c r="U12044" s="35"/>
      <c r="V12044" s="35"/>
      <c r="W12044" s="35"/>
      <c r="X12044" s="35"/>
      <c r="Y12044" s="35"/>
    </row>
    <row r="12045" customFormat="false" ht="14.25" hidden="false" customHeight="false" outlineLevel="0" collapsed="false">
      <c r="N12045" s="0" t="str">
        <f aca="false">IF(R12045=0,"",IF(Q12045=VLOOKUP(N12044+1,$B$8:$C$360,2,0),N12044+1,N12044))</f>
        <v/>
      </c>
      <c r="P12045" s="30"/>
      <c r="Q12045" s="30"/>
      <c r="R12045" s="35"/>
      <c r="S12045" s="35"/>
      <c r="T12045" s="35"/>
      <c r="U12045" s="35"/>
      <c r="V12045" s="35"/>
      <c r="W12045" s="35"/>
      <c r="X12045" s="35"/>
      <c r="Y12045" s="35"/>
    </row>
    <row r="12046" customFormat="false" ht="14.25" hidden="false" customHeight="false" outlineLevel="0" collapsed="false">
      <c r="N12046" s="0" t="str">
        <f aca="false">IF(R12046=0,"",IF(Q12046=VLOOKUP(N12045+1,$B$8:$C$360,2,0),N12045+1,N12045))</f>
        <v/>
      </c>
      <c r="P12046" s="30"/>
      <c r="Q12046" s="30"/>
      <c r="R12046" s="35"/>
      <c r="S12046" s="35"/>
      <c r="T12046" s="35"/>
      <c r="U12046" s="35"/>
      <c r="V12046" s="35"/>
      <c r="W12046" s="35"/>
      <c r="X12046" s="35"/>
      <c r="Y12046" s="35"/>
    </row>
    <row r="12047" customFormat="false" ht="14.25" hidden="false" customHeight="false" outlineLevel="0" collapsed="false">
      <c r="N12047" s="0" t="str">
        <f aca="false">IF(R12047=0,"",IF(Q12047=VLOOKUP(N12046+1,$B$8:$C$360,2,0),N12046+1,N12046))</f>
        <v/>
      </c>
      <c r="P12047" s="30"/>
      <c r="Q12047" s="30"/>
      <c r="R12047" s="35"/>
      <c r="S12047" s="35"/>
      <c r="T12047" s="35"/>
      <c r="U12047" s="35"/>
      <c r="V12047" s="35"/>
      <c r="W12047" s="35"/>
      <c r="X12047" s="35"/>
      <c r="Y12047" s="35"/>
    </row>
    <row r="12048" customFormat="false" ht="14.25" hidden="false" customHeight="false" outlineLevel="0" collapsed="false">
      <c r="N12048" s="0" t="str">
        <f aca="false">IF(R12048=0,"",IF(Q12048=VLOOKUP(N12047+1,$B$8:$C$360,2,0),N12047+1,N12047))</f>
        <v/>
      </c>
      <c r="P12048" s="30"/>
      <c r="Q12048" s="30"/>
      <c r="R12048" s="35"/>
      <c r="S12048" s="35"/>
      <c r="T12048" s="35"/>
      <c r="U12048" s="35"/>
      <c r="V12048" s="35"/>
      <c r="W12048" s="35"/>
      <c r="X12048" s="35"/>
      <c r="Y12048" s="35"/>
    </row>
    <row r="12049" customFormat="false" ht="14.25" hidden="false" customHeight="false" outlineLevel="0" collapsed="false">
      <c r="N12049" s="0" t="str">
        <f aca="false">IF(R12049=0,"",IF(Q12049=VLOOKUP(N12048+1,$B$8:$C$360,2,0),N12048+1,N12048))</f>
        <v/>
      </c>
      <c r="P12049" s="30"/>
      <c r="Q12049" s="30"/>
      <c r="R12049" s="35"/>
      <c r="S12049" s="35"/>
      <c r="T12049" s="35"/>
      <c r="U12049" s="35"/>
      <c r="V12049" s="35"/>
      <c r="W12049" s="35"/>
      <c r="X12049" s="35"/>
      <c r="Y12049" s="35"/>
    </row>
    <row r="12050" customFormat="false" ht="14.25" hidden="false" customHeight="false" outlineLevel="0" collapsed="false">
      <c r="N12050" s="0" t="str">
        <f aca="false">IF(R12050=0,"",IF(Q12050=VLOOKUP(N12049+1,$B$8:$C$360,2,0),N12049+1,N12049))</f>
        <v/>
      </c>
      <c r="P12050" s="30"/>
      <c r="Q12050" s="30"/>
      <c r="R12050" s="35"/>
      <c r="S12050" s="35"/>
      <c r="T12050" s="35"/>
      <c r="U12050" s="35"/>
      <c r="V12050" s="35"/>
      <c r="W12050" s="35"/>
      <c r="X12050" s="35"/>
      <c r="Y12050" s="35"/>
    </row>
    <row r="12051" customFormat="false" ht="14.25" hidden="false" customHeight="false" outlineLevel="0" collapsed="false">
      <c r="N12051" s="0" t="str">
        <f aca="false">IF(R12051=0,"",IF(Q12051=VLOOKUP(N12050+1,$B$8:$C$360,2,0),N12050+1,N12050))</f>
        <v/>
      </c>
      <c r="P12051" s="30"/>
      <c r="Q12051" s="30"/>
      <c r="R12051" s="35"/>
      <c r="S12051" s="35"/>
      <c r="T12051" s="35"/>
      <c r="U12051" s="35"/>
      <c r="V12051" s="35"/>
      <c r="W12051" s="35"/>
      <c r="X12051" s="35"/>
      <c r="Y12051" s="35"/>
    </row>
    <row r="12052" customFormat="false" ht="14.25" hidden="false" customHeight="false" outlineLevel="0" collapsed="false">
      <c r="N12052" s="0" t="str">
        <f aca="false">IF(R12052=0,"",IF(Q12052=VLOOKUP(N12051+1,$B$8:$C$360,2,0),N12051+1,N12051))</f>
        <v/>
      </c>
      <c r="P12052" s="30"/>
      <c r="Q12052" s="30"/>
      <c r="R12052" s="35"/>
      <c r="S12052" s="35"/>
      <c r="T12052" s="35"/>
      <c r="U12052" s="35"/>
      <c r="V12052" s="35"/>
      <c r="W12052" s="35"/>
      <c r="X12052" s="35"/>
      <c r="Y12052" s="35"/>
    </row>
    <row r="12053" customFormat="false" ht="14.25" hidden="false" customHeight="false" outlineLevel="0" collapsed="false">
      <c r="N12053" s="0" t="str">
        <f aca="false">IF(R12053=0,"",IF(Q12053=VLOOKUP(N12052+1,$B$8:$C$360,2,0),N12052+1,N12052))</f>
        <v/>
      </c>
      <c r="P12053" s="30"/>
      <c r="Q12053" s="30"/>
      <c r="R12053" s="35"/>
      <c r="S12053" s="35"/>
      <c r="T12053" s="35"/>
      <c r="U12053" s="35"/>
      <c r="V12053" s="35"/>
      <c r="W12053" s="35"/>
      <c r="X12053" s="35"/>
      <c r="Y12053" s="35"/>
    </row>
    <row r="12054" customFormat="false" ht="14.25" hidden="false" customHeight="false" outlineLevel="0" collapsed="false">
      <c r="N12054" s="0" t="str">
        <f aca="false">IF(R12054=0,"",IF(Q12054=VLOOKUP(N12053+1,$B$8:$C$360,2,0),N12053+1,N12053))</f>
        <v/>
      </c>
      <c r="P12054" s="30"/>
      <c r="Q12054" s="30"/>
      <c r="R12054" s="35"/>
      <c r="S12054" s="35"/>
      <c r="T12054" s="35"/>
      <c r="U12054" s="35"/>
      <c r="V12054" s="35"/>
      <c r="W12054" s="35"/>
      <c r="X12054" s="35"/>
      <c r="Y12054" s="35"/>
    </row>
    <row r="12055" customFormat="false" ht="14.25" hidden="false" customHeight="false" outlineLevel="0" collapsed="false">
      <c r="N12055" s="0" t="str">
        <f aca="false">IF(R12055=0,"",IF(Q12055=VLOOKUP(N12054+1,$B$8:$C$360,2,0),N12054+1,N12054))</f>
        <v/>
      </c>
      <c r="P12055" s="30"/>
      <c r="Q12055" s="30"/>
      <c r="R12055" s="35"/>
      <c r="S12055" s="35"/>
      <c r="T12055" s="35"/>
      <c r="U12055" s="35"/>
      <c r="V12055" s="35"/>
      <c r="W12055" s="35"/>
      <c r="X12055" s="35"/>
      <c r="Y12055" s="35"/>
    </row>
    <row r="12056" customFormat="false" ht="14.25" hidden="false" customHeight="false" outlineLevel="0" collapsed="false">
      <c r="N12056" s="0" t="str">
        <f aca="false">IF(R12056=0,"",IF(Q12056=VLOOKUP(N12055+1,$B$8:$C$360,2,0),N12055+1,N12055))</f>
        <v/>
      </c>
      <c r="P12056" s="30"/>
      <c r="Q12056" s="30"/>
      <c r="R12056" s="35"/>
      <c r="S12056" s="35"/>
      <c r="T12056" s="35"/>
      <c r="U12056" s="35"/>
      <c r="V12056" s="35"/>
      <c r="W12056" s="35"/>
      <c r="X12056" s="35"/>
      <c r="Y12056" s="35"/>
    </row>
    <row r="12057" customFormat="false" ht="14.25" hidden="false" customHeight="false" outlineLevel="0" collapsed="false">
      <c r="N12057" s="0" t="str">
        <f aca="false">IF(R12057=0,"",IF(Q12057=VLOOKUP(N12056+1,$B$8:$C$360,2,0),N12056+1,N12056))</f>
        <v/>
      </c>
      <c r="P12057" s="30"/>
      <c r="Q12057" s="30"/>
      <c r="R12057" s="35"/>
      <c r="S12057" s="35"/>
      <c r="T12057" s="35"/>
      <c r="U12057" s="35"/>
      <c r="V12057" s="35"/>
      <c r="W12057" s="35"/>
      <c r="X12057" s="35"/>
      <c r="Y12057" s="35"/>
    </row>
    <row r="12058" customFormat="false" ht="14.25" hidden="false" customHeight="false" outlineLevel="0" collapsed="false">
      <c r="N12058" s="0" t="str">
        <f aca="false">IF(R12058=0,"",IF(Q12058=VLOOKUP(N12057+1,$B$8:$C$360,2,0),N12057+1,N12057))</f>
        <v/>
      </c>
      <c r="P12058" s="30"/>
      <c r="Q12058" s="30"/>
      <c r="R12058" s="35"/>
      <c r="S12058" s="35"/>
      <c r="T12058" s="35"/>
      <c r="U12058" s="35"/>
      <c r="V12058" s="35"/>
      <c r="W12058" s="35"/>
      <c r="X12058" s="35"/>
      <c r="Y12058" s="35"/>
    </row>
    <row r="12059" customFormat="false" ht="14.25" hidden="false" customHeight="false" outlineLevel="0" collapsed="false">
      <c r="N12059" s="0" t="str">
        <f aca="false">IF(R12059=0,"",IF(Q12059=VLOOKUP(N12058+1,$B$8:$C$360,2,0),N12058+1,N12058))</f>
        <v/>
      </c>
      <c r="P12059" s="30"/>
      <c r="Q12059" s="30"/>
      <c r="R12059" s="35"/>
      <c r="S12059" s="35"/>
      <c r="T12059" s="35"/>
      <c r="U12059" s="35"/>
      <c r="V12059" s="35"/>
      <c r="W12059" s="35"/>
      <c r="X12059" s="35"/>
      <c r="Y12059" s="35"/>
    </row>
    <row r="12060" customFormat="false" ht="14.25" hidden="false" customHeight="false" outlineLevel="0" collapsed="false">
      <c r="N12060" s="0" t="str">
        <f aca="false">IF(R12060=0,"",IF(Q12060=VLOOKUP(N12059+1,$B$8:$C$360,2,0),N12059+1,N12059))</f>
        <v/>
      </c>
      <c r="P12060" s="30"/>
      <c r="Q12060" s="30"/>
      <c r="R12060" s="35"/>
      <c r="S12060" s="35"/>
      <c r="T12060" s="35"/>
      <c r="U12060" s="35"/>
      <c r="V12060" s="35"/>
      <c r="W12060" s="35"/>
      <c r="X12060" s="35"/>
      <c r="Y12060" s="35"/>
    </row>
    <row r="12061" customFormat="false" ht="14.25" hidden="false" customHeight="false" outlineLevel="0" collapsed="false">
      <c r="N12061" s="0" t="str">
        <f aca="false">IF(R12061=0,"",IF(Q12061=VLOOKUP(N12060+1,$B$8:$C$360,2,0),N12060+1,N12060))</f>
        <v/>
      </c>
      <c r="P12061" s="30"/>
      <c r="Q12061" s="30"/>
      <c r="R12061" s="35"/>
      <c r="S12061" s="35"/>
      <c r="T12061" s="35"/>
      <c r="U12061" s="35"/>
      <c r="V12061" s="35"/>
      <c r="W12061" s="35"/>
      <c r="X12061" s="35"/>
      <c r="Y12061" s="35"/>
    </row>
    <row r="12062" customFormat="false" ht="14.25" hidden="false" customHeight="false" outlineLevel="0" collapsed="false">
      <c r="N12062" s="0" t="str">
        <f aca="false">IF(R12062=0,"",IF(Q12062=VLOOKUP(N12061+1,$B$8:$C$360,2,0),N12061+1,N12061))</f>
        <v/>
      </c>
      <c r="P12062" s="30"/>
      <c r="Q12062" s="30"/>
      <c r="R12062" s="35"/>
      <c r="S12062" s="35"/>
      <c r="T12062" s="35"/>
      <c r="U12062" s="35"/>
      <c r="V12062" s="35"/>
      <c r="W12062" s="35"/>
      <c r="X12062" s="35"/>
      <c r="Y12062" s="35"/>
    </row>
    <row r="12063" customFormat="false" ht="14.25" hidden="false" customHeight="false" outlineLevel="0" collapsed="false">
      <c r="N12063" s="0" t="str">
        <f aca="false">IF(R12063=0,"",IF(Q12063=VLOOKUP(N12062+1,$B$8:$C$360,2,0),N12062+1,N12062))</f>
        <v/>
      </c>
      <c r="P12063" s="30"/>
      <c r="Q12063" s="30"/>
      <c r="R12063" s="35"/>
      <c r="S12063" s="35"/>
      <c r="T12063" s="35"/>
      <c r="U12063" s="35"/>
      <c r="V12063" s="35"/>
      <c r="W12063" s="35"/>
      <c r="X12063" s="35"/>
      <c r="Y12063" s="35"/>
    </row>
    <row r="12064" customFormat="false" ht="14.25" hidden="false" customHeight="false" outlineLevel="0" collapsed="false">
      <c r="N12064" s="0" t="str">
        <f aca="false">IF(R12064=0,"",IF(Q12064=VLOOKUP(N12063+1,$B$8:$C$360,2,0),N12063+1,N12063))</f>
        <v/>
      </c>
      <c r="P12064" s="30"/>
      <c r="Q12064" s="30"/>
      <c r="R12064" s="35"/>
      <c r="S12064" s="35"/>
      <c r="T12064" s="35"/>
      <c r="U12064" s="35"/>
      <c r="V12064" s="35"/>
      <c r="W12064" s="35"/>
      <c r="X12064" s="35"/>
      <c r="Y12064" s="35"/>
    </row>
    <row r="12065" customFormat="false" ht="14.25" hidden="false" customHeight="false" outlineLevel="0" collapsed="false">
      <c r="N12065" s="0" t="str">
        <f aca="false">IF(R12065=0,"",IF(Q12065=VLOOKUP(N12064+1,$B$8:$C$360,2,0),N12064+1,N12064))</f>
        <v/>
      </c>
      <c r="P12065" s="30"/>
      <c r="Q12065" s="30"/>
      <c r="R12065" s="35"/>
      <c r="S12065" s="35"/>
      <c r="T12065" s="35"/>
      <c r="U12065" s="35"/>
      <c r="V12065" s="35"/>
      <c r="W12065" s="35"/>
      <c r="X12065" s="35"/>
      <c r="Y12065" s="35"/>
    </row>
    <row r="12066" customFormat="false" ht="14.25" hidden="false" customHeight="false" outlineLevel="0" collapsed="false">
      <c r="N12066" s="0" t="str">
        <f aca="false">IF(R12066=0,"",IF(Q12066=VLOOKUP(N12065+1,$B$8:$C$360,2,0),N12065+1,N12065))</f>
        <v/>
      </c>
      <c r="P12066" s="30"/>
      <c r="Q12066" s="30"/>
      <c r="R12066" s="35"/>
      <c r="S12066" s="35"/>
      <c r="T12066" s="35"/>
      <c r="U12066" s="35"/>
      <c r="V12066" s="35"/>
      <c r="W12066" s="35"/>
      <c r="X12066" s="35"/>
      <c r="Y12066" s="35"/>
    </row>
    <row r="12067" customFormat="false" ht="14.25" hidden="false" customHeight="false" outlineLevel="0" collapsed="false">
      <c r="N12067" s="0" t="str">
        <f aca="false">IF(R12067=0,"",IF(Q12067=VLOOKUP(N12066+1,$B$8:$C$360,2,0),N12066+1,N12066))</f>
        <v/>
      </c>
      <c r="P12067" s="30"/>
      <c r="Q12067" s="30"/>
      <c r="R12067" s="35"/>
      <c r="S12067" s="35"/>
      <c r="T12067" s="35"/>
      <c r="U12067" s="35"/>
      <c r="V12067" s="35"/>
      <c r="W12067" s="35"/>
      <c r="X12067" s="35"/>
      <c r="Y12067" s="35"/>
    </row>
    <row r="12068" customFormat="false" ht="14.25" hidden="false" customHeight="false" outlineLevel="0" collapsed="false">
      <c r="N12068" s="0" t="str">
        <f aca="false">IF(R12068=0,"",IF(Q12068=VLOOKUP(N12067+1,$B$8:$C$360,2,0),N12067+1,N12067))</f>
        <v/>
      </c>
      <c r="P12068" s="30"/>
      <c r="Q12068" s="30"/>
      <c r="R12068" s="35"/>
      <c r="S12068" s="35"/>
      <c r="T12068" s="35"/>
      <c r="U12068" s="35"/>
      <c r="V12068" s="35"/>
      <c r="W12068" s="35"/>
      <c r="X12068" s="35"/>
      <c r="Y12068" s="35"/>
    </row>
    <row r="12069" customFormat="false" ht="14.25" hidden="false" customHeight="false" outlineLevel="0" collapsed="false">
      <c r="N12069" s="0" t="str">
        <f aca="false">IF(R12069=0,"",IF(Q12069=VLOOKUP(N12068+1,$B$8:$C$360,2,0),N12068+1,N12068))</f>
        <v/>
      </c>
      <c r="P12069" s="30"/>
      <c r="Q12069" s="30"/>
      <c r="R12069" s="35"/>
      <c r="S12069" s="35"/>
      <c r="T12069" s="35"/>
      <c r="U12069" s="35"/>
      <c r="V12069" s="35"/>
      <c r="W12069" s="35"/>
      <c r="X12069" s="35"/>
      <c r="Y12069" s="35"/>
    </row>
    <row r="12070" customFormat="false" ht="14.25" hidden="false" customHeight="false" outlineLevel="0" collapsed="false">
      <c r="N12070" s="0" t="str">
        <f aca="false">IF(R12070=0,"",IF(Q12070=VLOOKUP(N12069+1,$B$8:$C$360,2,0),N12069+1,N12069))</f>
        <v/>
      </c>
      <c r="P12070" s="30"/>
      <c r="Q12070" s="30"/>
      <c r="R12070" s="35"/>
      <c r="S12070" s="35"/>
      <c r="T12070" s="35"/>
      <c r="U12070" s="35"/>
      <c r="V12070" s="35"/>
      <c r="W12070" s="35"/>
      <c r="X12070" s="35"/>
      <c r="Y12070" s="35"/>
    </row>
    <row r="12071" customFormat="false" ht="14.25" hidden="false" customHeight="false" outlineLevel="0" collapsed="false">
      <c r="N12071" s="0" t="str">
        <f aca="false">IF(R12071=0,"",IF(Q12071=VLOOKUP(N12070+1,$B$8:$C$360,2,0),N12070+1,N12070))</f>
        <v/>
      </c>
      <c r="P12071" s="30"/>
      <c r="Q12071" s="30"/>
      <c r="R12071" s="35"/>
      <c r="S12071" s="35"/>
      <c r="T12071" s="35"/>
      <c r="U12071" s="35"/>
      <c r="V12071" s="35"/>
      <c r="W12071" s="35"/>
      <c r="X12071" s="35"/>
      <c r="Y12071" s="35"/>
    </row>
    <row r="12072" customFormat="false" ht="14.25" hidden="false" customHeight="false" outlineLevel="0" collapsed="false">
      <c r="N12072" s="0" t="str">
        <f aca="false">IF(R12072=0,"",IF(Q12072=VLOOKUP(N12071+1,$B$8:$C$360,2,0),N12071+1,N12071))</f>
        <v/>
      </c>
      <c r="P12072" s="30"/>
      <c r="Q12072" s="30"/>
      <c r="R12072" s="35"/>
      <c r="S12072" s="35"/>
      <c r="T12072" s="35"/>
      <c r="U12072" s="35"/>
      <c r="V12072" s="35"/>
      <c r="W12072" s="35"/>
      <c r="X12072" s="35"/>
      <c r="Y12072" s="35"/>
    </row>
    <row r="12073" customFormat="false" ht="14.25" hidden="false" customHeight="false" outlineLevel="0" collapsed="false">
      <c r="N12073" s="0" t="str">
        <f aca="false">IF(R12073=0,"",IF(Q12073=VLOOKUP(N12072+1,$B$8:$C$360,2,0),N12072+1,N12072))</f>
        <v/>
      </c>
      <c r="P12073" s="30"/>
      <c r="Q12073" s="30"/>
      <c r="R12073" s="35"/>
      <c r="S12073" s="35"/>
      <c r="T12073" s="35"/>
      <c r="U12073" s="35"/>
      <c r="V12073" s="35"/>
      <c r="W12073" s="35"/>
      <c r="X12073" s="35"/>
      <c r="Y12073" s="35"/>
    </row>
    <row r="12074" customFormat="false" ht="14.25" hidden="false" customHeight="false" outlineLevel="0" collapsed="false">
      <c r="N12074" s="0" t="str">
        <f aca="false">IF(R12074=0,"",IF(Q12074=VLOOKUP(N12073+1,$B$8:$C$360,2,0),N12073+1,N12073))</f>
        <v/>
      </c>
      <c r="P12074" s="30"/>
      <c r="Q12074" s="30"/>
      <c r="R12074" s="35"/>
      <c r="S12074" s="35"/>
      <c r="T12074" s="35"/>
      <c r="U12074" s="35"/>
      <c r="V12074" s="35"/>
      <c r="W12074" s="35"/>
      <c r="X12074" s="35"/>
      <c r="Y12074" s="35"/>
    </row>
    <row r="12075" customFormat="false" ht="14.25" hidden="false" customHeight="false" outlineLevel="0" collapsed="false">
      <c r="N12075" s="0" t="str">
        <f aca="false">IF(R12075=0,"",IF(Q12075=VLOOKUP(N12074+1,$B$8:$C$360,2,0),N12074+1,N12074))</f>
        <v/>
      </c>
      <c r="P12075" s="30"/>
      <c r="Q12075" s="30"/>
      <c r="R12075" s="35"/>
      <c r="S12075" s="35"/>
      <c r="T12075" s="35"/>
      <c r="U12075" s="35"/>
      <c r="V12075" s="35"/>
      <c r="W12075" s="35"/>
      <c r="X12075" s="35"/>
      <c r="Y12075" s="35"/>
    </row>
    <row r="12076" customFormat="false" ht="14.25" hidden="false" customHeight="false" outlineLevel="0" collapsed="false">
      <c r="N12076" s="0" t="str">
        <f aca="false">IF(R12076=0,"",IF(Q12076=VLOOKUP(N12075+1,$B$8:$C$360,2,0),N12075+1,N12075))</f>
        <v/>
      </c>
      <c r="P12076" s="30"/>
      <c r="Q12076" s="30"/>
      <c r="R12076" s="35"/>
      <c r="S12076" s="35"/>
      <c r="T12076" s="35"/>
      <c r="U12076" s="35"/>
      <c r="V12076" s="35"/>
      <c r="W12076" s="35"/>
      <c r="X12076" s="35"/>
      <c r="Y12076" s="35"/>
    </row>
    <row r="12077" customFormat="false" ht="14.25" hidden="false" customHeight="false" outlineLevel="0" collapsed="false">
      <c r="N12077" s="0" t="str">
        <f aca="false">IF(R12077=0,"",IF(Q12077=VLOOKUP(N12076+1,$B$8:$C$360,2,0),N12076+1,N12076))</f>
        <v/>
      </c>
      <c r="P12077" s="30"/>
      <c r="Q12077" s="30"/>
      <c r="R12077" s="35"/>
      <c r="S12077" s="35"/>
      <c r="T12077" s="35"/>
      <c r="U12077" s="35"/>
      <c r="V12077" s="35"/>
      <c r="W12077" s="35"/>
      <c r="X12077" s="35"/>
      <c r="Y12077" s="35"/>
    </row>
    <row r="12078" customFormat="false" ht="14.25" hidden="false" customHeight="false" outlineLevel="0" collapsed="false">
      <c r="N12078" s="0" t="str">
        <f aca="false">IF(R12078=0,"",IF(Q12078=VLOOKUP(N12077+1,$B$8:$C$360,2,0),N12077+1,N12077))</f>
        <v/>
      </c>
      <c r="P12078" s="30"/>
      <c r="Q12078" s="30"/>
      <c r="R12078" s="35"/>
      <c r="S12078" s="35"/>
      <c r="T12078" s="35"/>
      <c r="U12078" s="35"/>
      <c r="V12078" s="35"/>
      <c r="W12078" s="35"/>
      <c r="X12078" s="35"/>
      <c r="Y12078" s="35"/>
    </row>
    <row r="12079" customFormat="false" ht="14.25" hidden="false" customHeight="false" outlineLevel="0" collapsed="false">
      <c r="N12079" s="0" t="str">
        <f aca="false">IF(R12079=0,"",IF(Q12079=VLOOKUP(N12078+1,$B$8:$C$360,2,0),N12078+1,N12078))</f>
        <v/>
      </c>
      <c r="P12079" s="30"/>
      <c r="Q12079" s="30"/>
      <c r="R12079" s="35"/>
      <c r="S12079" s="35"/>
      <c r="T12079" s="35"/>
      <c r="U12079" s="35"/>
      <c r="V12079" s="35"/>
      <c r="W12079" s="35"/>
      <c r="X12079" s="35"/>
      <c r="Y12079" s="35"/>
    </row>
    <row r="12080" customFormat="false" ht="14.25" hidden="false" customHeight="false" outlineLevel="0" collapsed="false">
      <c r="N12080" s="0" t="str">
        <f aca="false">IF(R12080=0,"",IF(Q12080=VLOOKUP(N12079+1,$B$8:$C$360,2,0),N12079+1,N12079))</f>
        <v/>
      </c>
      <c r="P12080" s="30"/>
      <c r="Q12080" s="30"/>
      <c r="R12080" s="35"/>
      <c r="S12080" s="35"/>
      <c r="T12080" s="35"/>
      <c r="U12080" s="35"/>
      <c r="V12080" s="35"/>
      <c r="W12080" s="35"/>
      <c r="X12080" s="35"/>
      <c r="Y12080" s="35"/>
    </row>
    <row r="12081" customFormat="false" ht="14.25" hidden="false" customHeight="false" outlineLevel="0" collapsed="false">
      <c r="N12081" s="0" t="str">
        <f aca="false">IF(R12081=0,"",IF(Q12081=VLOOKUP(N12080+1,$B$8:$C$360,2,0),N12080+1,N12080))</f>
        <v/>
      </c>
      <c r="P12081" s="30"/>
      <c r="Q12081" s="30"/>
      <c r="R12081" s="35"/>
      <c r="S12081" s="35"/>
      <c r="T12081" s="35"/>
      <c r="U12081" s="35"/>
      <c r="V12081" s="35"/>
      <c r="W12081" s="35"/>
      <c r="X12081" s="35"/>
      <c r="Y12081" s="35"/>
    </row>
    <row r="12082" customFormat="false" ht="14.25" hidden="false" customHeight="false" outlineLevel="0" collapsed="false">
      <c r="N12082" s="0" t="str">
        <f aca="false">IF(R12082=0,"",IF(Q12082=VLOOKUP(N12081+1,$B$8:$C$360,2,0),N12081+1,N12081))</f>
        <v/>
      </c>
      <c r="P12082" s="30"/>
      <c r="Q12082" s="30"/>
      <c r="R12082" s="35"/>
      <c r="S12082" s="35"/>
      <c r="T12082" s="35"/>
      <c r="U12082" s="35"/>
      <c r="V12082" s="35"/>
      <c r="W12082" s="35"/>
      <c r="X12082" s="35"/>
      <c r="Y12082" s="35"/>
    </row>
    <row r="12083" customFormat="false" ht="14.25" hidden="false" customHeight="false" outlineLevel="0" collapsed="false">
      <c r="N12083" s="0" t="str">
        <f aca="false">IF(R12083=0,"",IF(Q12083=VLOOKUP(N12082+1,$B$8:$C$360,2,0),N12082+1,N12082))</f>
        <v/>
      </c>
      <c r="P12083" s="30"/>
      <c r="Q12083" s="30"/>
      <c r="R12083" s="35"/>
      <c r="S12083" s="35"/>
      <c r="T12083" s="35"/>
      <c r="U12083" s="35"/>
      <c r="V12083" s="35"/>
      <c r="W12083" s="35"/>
      <c r="X12083" s="35"/>
      <c r="Y12083" s="35"/>
    </row>
    <row r="12084" customFormat="false" ht="14.25" hidden="false" customHeight="false" outlineLevel="0" collapsed="false">
      <c r="N12084" s="0" t="str">
        <f aca="false">IF(R12084=0,"",IF(Q12084=VLOOKUP(N12083+1,$B$8:$C$360,2,0),N12083+1,N12083))</f>
        <v/>
      </c>
      <c r="P12084" s="30"/>
      <c r="Q12084" s="30"/>
      <c r="R12084" s="35"/>
      <c r="S12084" s="35"/>
      <c r="T12084" s="35"/>
      <c r="U12084" s="35"/>
      <c r="V12084" s="35"/>
      <c r="W12084" s="35"/>
      <c r="X12084" s="35"/>
      <c r="Y12084" s="35"/>
    </row>
    <row r="12085" customFormat="false" ht="14.25" hidden="false" customHeight="false" outlineLevel="0" collapsed="false">
      <c r="N12085" s="0" t="str">
        <f aca="false">IF(R12085=0,"",IF(Q12085=VLOOKUP(N12084+1,$B$8:$C$360,2,0),N12084+1,N12084))</f>
        <v/>
      </c>
      <c r="P12085" s="30"/>
      <c r="Q12085" s="30"/>
      <c r="R12085" s="35"/>
      <c r="S12085" s="35"/>
      <c r="T12085" s="35"/>
      <c r="U12085" s="35"/>
      <c r="V12085" s="35"/>
      <c r="W12085" s="35"/>
      <c r="X12085" s="35"/>
      <c r="Y12085" s="35"/>
    </row>
    <row r="12086" customFormat="false" ht="14.25" hidden="false" customHeight="false" outlineLevel="0" collapsed="false">
      <c r="N12086" s="0" t="str">
        <f aca="false">IF(R12086=0,"",IF(Q12086=VLOOKUP(N12085+1,$B$8:$C$360,2,0),N12085+1,N12085))</f>
        <v/>
      </c>
      <c r="P12086" s="30"/>
      <c r="Q12086" s="30"/>
      <c r="R12086" s="35"/>
      <c r="S12086" s="35"/>
      <c r="T12086" s="35"/>
      <c r="U12086" s="35"/>
      <c r="V12086" s="35"/>
      <c r="W12086" s="35"/>
      <c r="X12086" s="35"/>
      <c r="Y12086" s="35"/>
    </row>
    <row r="12087" customFormat="false" ht="14.25" hidden="false" customHeight="false" outlineLevel="0" collapsed="false">
      <c r="N12087" s="0" t="str">
        <f aca="false">IF(R12087=0,"",IF(Q12087=VLOOKUP(N12086+1,$B$8:$C$360,2,0),N12086+1,N12086))</f>
        <v/>
      </c>
      <c r="P12087" s="30"/>
      <c r="Q12087" s="30"/>
      <c r="R12087" s="35"/>
      <c r="S12087" s="35"/>
      <c r="T12087" s="35"/>
      <c r="U12087" s="35"/>
      <c r="V12087" s="35"/>
      <c r="W12087" s="35"/>
      <c r="X12087" s="35"/>
      <c r="Y12087" s="35"/>
    </row>
    <row r="12088" customFormat="false" ht="14.25" hidden="false" customHeight="false" outlineLevel="0" collapsed="false">
      <c r="N12088" s="0" t="str">
        <f aca="false">IF(R12088=0,"",IF(Q12088=VLOOKUP(N12087+1,$B$8:$C$360,2,0),N12087+1,N12087))</f>
        <v/>
      </c>
      <c r="P12088" s="30"/>
      <c r="Q12088" s="30"/>
      <c r="R12088" s="35"/>
      <c r="S12088" s="35"/>
      <c r="T12088" s="35"/>
      <c r="U12088" s="35"/>
      <c r="V12088" s="35"/>
      <c r="W12088" s="35"/>
      <c r="X12088" s="35"/>
      <c r="Y12088" s="35"/>
    </row>
    <row r="12089" customFormat="false" ht="14.25" hidden="false" customHeight="false" outlineLevel="0" collapsed="false">
      <c r="N12089" s="0" t="str">
        <f aca="false">IF(R12089=0,"",IF(Q12089=VLOOKUP(N12088+1,$B$8:$C$360,2,0),N12088+1,N12088))</f>
        <v/>
      </c>
      <c r="P12089" s="30"/>
      <c r="Q12089" s="30"/>
      <c r="R12089" s="35"/>
      <c r="S12089" s="35"/>
      <c r="T12089" s="35"/>
      <c r="U12089" s="35"/>
      <c r="V12089" s="35"/>
      <c r="W12089" s="35"/>
      <c r="X12089" s="35"/>
      <c r="Y12089" s="35"/>
    </row>
    <row r="12090" customFormat="false" ht="14.25" hidden="false" customHeight="false" outlineLevel="0" collapsed="false">
      <c r="N12090" s="0" t="str">
        <f aca="false">IF(R12090=0,"",IF(Q12090=VLOOKUP(N12089+1,$B$8:$C$360,2,0),N12089+1,N12089))</f>
        <v/>
      </c>
      <c r="P12090" s="30"/>
      <c r="Q12090" s="30"/>
      <c r="R12090" s="35"/>
      <c r="S12090" s="35"/>
      <c r="T12090" s="35"/>
      <c r="U12090" s="35"/>
      <c r="V12090" s="35"/>
      <c r="W12090" s="35"/>
      <c r="X12090" s="35"/>
      <c r="Y12090" s="35"/>
    </row>
    <row r="12091" customFormat="false" ht="14.25" hidden="false" customHeight="false" outlineLevel="0" collapsed="false">
      <c r="N12091" s="0" t="str">
        <f aca="false">IF(R12091=0,"",IF(Q12091=VLOOKUP(N12090+1,$B$8:$C$360,2,0),N12090+1,N12090))</f>
        <v/>
      </c>
      <c r="P12091" s="30"/>
      <c r="Q12091" s="30"/>
      <c r="R12091" s="35"/>
      <c r="S12091" s="35"/>
      <c r="T12091" s="35"/>
      <c r="U12091" s="35"/>
      <c r="V12091" s="35"/>
      <c r="W12091" s="35"/>
      <c r="X12091" s="35"/>
      <c r="Y12091" s="35"/>
    </row>
    <row r="12092" customFormat="false" ht="14.25" hidden="false" customHeight="false" outlineLevel="0" collapsed="false">
      <c r="N12092" s="0" t="str">
        <f aca="false">IF(R12092=0,"",IF(Q12092=VLOOKUP(N12091+1,$B$8:$C$360,2,0),N12091+1,N12091))</f>
        <v/>
      </c>
      <c r="P12092" s="30"/>
      <c r="Q12092" s="30"/>
      <c r="R12092" s="35"/>
      <c r="S12092" s="35"/>
      <c r="T12092" s="35"/>
      <c r="U12092" s="35"/>
      <c r="V12092" s="35"/>
      <c r="W12092" s="35"/>
      <c r="X12092" s="35"/>
      <c r="Y12092" s="35"/>
    </row>
    <row r="12093" customFormat="false" ht="14.25" hidden="false" customHeight="false" outlineLevel="0" collapsed="false">
      <c r="N12093" s="0" t="str">
        <f aca="false">IF(R12093=0,"",IF(Q12093=VLOOKUP(N12092+1,$B$8:$C$360,2,0),N12092+1,N12092))</f>
        <v/>
      </c>
      <c r="P12093" s="30"/>
      <c r="Q12093" s="30"/>
      <c r="R12093" s="35"/>
      <c r="S12093" s="35"/>
      <c r="T12093" s="35"/>
      <c r="U12093" s="35"/>
      <c r="V12093" s="35"/>
      <c r="W12093" s="35"/>
      <c r="X12093" s="35"/>
      <c r="Y12093" s="35"/>
    </row>
    <row r="12094" customFormat="false" ht="14.25" hidden="false" customHeight="false" outlineLevel="0" collapsed="false">
      <c r="N12094" s="0" t="str">
        <f aca="false">IF(R12094=0,"",IF(Q12094=VLOOKUP(N12093+1,$B$8:$C$360,2,0),N12093+1,N12093))</f>
        <v/>
      </c>
      <c r="P12094" s="30"/>
      <c r="Q12094" s="30"/>
      <c r="R12094" s="35"/>
      <c r="S12094" s="35"/>
      <c r="T12094" s="35"/>
      <c r="U12094" s="35"/>
      <c r="V12094" s="35"/>
      <c r="W12094" s="35"/>
      <c r="X12094" s="35"/>
      <c r="Y12094" s="35"/>
    </row>
    <row r="12095" customFormat="false" ht="14.25" hidden="false" customHeight="false" outlineLevel="0" collapsed="false">
      <c r="N12095" s="0" t="str">
        <f aca="false">IF(R12095=0,"",IF(Q12095=VLOOKUP(N12094+1,$B$8:$C$360,2,0),N12094+1,N12094))</f>
        <v/>
      </c>
      <c r="P12095" s="30"/>
      <c r="Q12095" s="30"/>
      <c r="R12095" s="35"/>
      <c r="S12095" s="35"/>
      <c r="T12095" s="35"/>
      <c r="U12095" s="35"/>
      <c r="V12095" s="35"/>
      <c r="W12095" s="35"/>
      <c r="X12095" s="35"/>
      <c r="Y12095" s="35"/>
    </row>
    <row r="12096" customFormat="false" ht="14.25" hidden="false" customHeight="false" outlineLevel="0" collapsed="false">
      <c r="N12096" s="0" t="str">
        <f aca="false">IF(R12096=0,"",IF(Q12096=VLOOKUP(N12095+1,$B$8:$C$360,2,0),N12095+1,N12095))</f>
        <v/>
      </c>
      <c r="P12096" s="30"/>
      <c r="Q12096" s="30"/>
      <c r="R12096" s="35"/>
      <c r="S12096" s="35"/>
      <c r="T12096" s="35"/>
      <c r="U12096" s="35"/>
      <c r="V12096" s="35"/>
      <c r="W12096" s="35"/>
      <c r="X12096" s="35"/>
      <c r="Y12096" s="35"/>
    </row>
    <row r="12097" customFormat="false" ht="14.25" hidden="false" customHeight="false" outlineLevel="0" collapsed="false">
      <c r="N12097" s="0" t="str">
        <f aca="false">IF(R12097=0,"",IF(Q12097=VLOOKUP(N12096+1,$B$8:$C$360,2,0),N12096+1,N12096))</f>
        <v/>
      </c>
      <c r="P12097" s="30"/>
      <c r="Q12097" s="30"/>
      <c r="R12097" s="35"/>
      <c r="S12097" s="35"/>
      <c r="T12097" s="35"/>
      <c r="U12097" s="35"/>
      <c r="V12097" s="35"/>
      <c r="W12097" s="35"/>
      <c r="X12097" s="35"/>
      <c r="Y12097" s="35"/>
    </row>
    <row r="12098" customFormat="false" ht="14.25" hidden="false" customHeight="false" outlineLevel="0" collapsed="false">
      <c r="N12098" s="0" t="str">
        <f aca="false">IF(R12098=0,"",IF(Q12098=VLOOKUP(N12097+1,$B$8:$C$360,2,0),N12097+1,N12097))</f>
        <v/>
      </c>
      <c r="P12098" s="30"/>
      <c r="Q12098" s="30"/>
      <c r="R12098" s="35"/>
      <c r="S12098" s="35"/>
      <c r="T12098" s="35"/>
      <c r="U12098" s="35"/>
      <c r="V12098" s="35"/>
      <c r="W12098" s="35"/>
      <c r="X12098" s="35"/>
      <c r="Y12098" s="35"/>
    </row>
    <row r="12099" customFormat="false" ht="14.25" hidden="false" customHeight="false" outlineLevel="0" collapsed="false">
      <c r="N12099" s="0" t="str">
        <f aca="false">IF(R12099=0,"",IF(Q12099=VLOOKUP(N12098+1,$B$8:$C$360,2,0),N12098+1,N12098))</f>
        <v/>
      </c>
      <c r="P12099" s="30"/>
      <c r="Q12099" s="30"/>
      <c r="R12099" s="35"/>
      <c r="S12099" s="35"/>
      <c r="T12099" s="35"/>
      <c r="U12099" s="35"/>
      <c r="V12099" s="35"/>
      <c r="W12099" s="35"/>
      <c r="X12099" s="35"/>
      <c r="Y12099" s="35"/>
    </row>
    <row r="12100" customFormat="false" ht="14.25" hidden="false" customHeight="false" outlineLevel="0" collapsed="false">
      <c r="N12100" s="0" t="str">
        <f aca="false">IF(R12100=0,"",IF(Q12100=VLOOKUP(N12099+1,$B$8:$C$360,2,0),N12099+1,N12099))</f>
        <v/>
      </c>
      <c r="P12100" s="30"/>
      <c r="Q12100" s="30"/>
      <c r="R12100" s="35"/>
      <c r="S12100" s="35"/>
      <c r="T12100" s="35"/>
      <c r="U12100" s="35"/>
      <c r="V12100" s="35"/>
      <c r="W12100" s="35"/>
      <c r="X12100" s="35"/>
      <c r="Y12100" s="35"/>
    </row>
    <row r="12101" customFormat="false" ht="14.25" hidden="false" customHeight="false" outlineLevel="0" collapsed="false">
      <c r="N12101" s="0" t="str">
        <f aca="false">IF(R12101=0,"",IF(Q12101=VLOOKUP(N12100+1,$B$8:$C$360,2,0),N12100+1,N12100))</f>
        <v/>
      </c>
      <c r="P12101" s="30"/>
      <c r="Q12101" s="30"/>
      <c r="R12101" s="35"/>
      <c r="S12101" s="35"/>
      <c r="T12101" s="35"/>
      <c r="U12101" s="35"/>
      <c r="V12101" s="35"/>
      <c r="W12101" s="35"/>
      <c r="X12101" s="35"/>
      <c r="Y12101" s="35"/>
    </row>
    <row r="12102" customFormat="false" ht="14.25" hidden="false" customHeight="false" outlineLevel="0" collapsed="false">
      <c r="N12102" s="0" t="str">
        <f aca="false">IF(R12102=0,"",IF(Q12102=VLOOKUP(N12101+1,$B$8:$C$360,2,0),N12101+1,N12101))</f>
        <v/>
      </c>
      <c r="P12102" s="30"/>
      <c r="Q12102" s="30"/>
      <c r="R12102" s="35"/>
      <c r="S12102" s="35"/>
      <c r="T12102" s="35"/>
      <c r="U12102" s="35"/>
      <c r="V12102" s="35"/>
      <c r="W12102" s="35"/>
      <c r="X12102" s="35"/>
      <c r="Y12102" s="35"/>
    </row>
    <row r="12103" customFormat="false" ht="14.25" hidden="false" customHeight="false" outlineLevel="0" collapsed="false">
      <c r="N12103" s="0" t="str">
        <f aca="false">IF(R12103=0,"",IF(Q12103=VLOOKUP(N12102+1,$B$8:$C$360,2,0),N12102+1,N12102))</f>
        <v/>
      </c>
      <c r="P12103" s="30"/>
      <c r="Q12103" s="30"/>
      <c r="R12103" s="35"/>
      <c r="S12103" s="35"/>
      <c r="T12103" s="35"/>
      <c r="U12103" s="35"/>
      <c r="V12103" s="35"/>
      <c r="W12103" s="35"/>
      <c r="X12103" s="35"/>
      <c r="Y12103" s="35"/>
    </row>
    <row r="12104" customFormat="false" ht="14.25" hidden="false" customHeight="false" outlineLevel="0" collapsed="false">
      <c r="N12104" s="0" t="str">
        <f aca="false">IF(R12104=0,"",IF(Q12104=VLOOKUP(N12103+1,$B$8:$C$360,2,0),N12103+1,N12103))</f>
        <v/>
      </c>
      <c r="P12104" s="30"/>
      <c r="Q12104" s="30"/>
      <c r="R12104" s="35"/>
      <c r="S12104" s="35"/>
      <c r="T12104" s="35"/>
      <c r="U12104" s="35"/>
      <c r="V12104" s="35"/>
      <c r="W12104" s="35"/>
      <c r="X12104" s="35"/>
      <c r="Y12104" s="35"/>
    </row>
    <row r="12105" customFormat="false" ht="14.25" hidden="false" customHeight="false" outlineLevel="0" collapsed="false">
      <c r="N12105" s="0" t="str">
        <f aca="false">IF(R12105=0,"",IF(Q12105=VLOOKUP(N12104+1,$B$8:$C$360,2,0),N12104+1,N12104))</f>
        <v/>
      </c>
      <c r="P12105" s="30"/>
      <c r="Q12105" s="30"/>
      <c r="R12105" s="35"/>
      <c r="S12105" s="35"/>
      <c r="T12105" s="35"/>
      <c r="U12105" s="35"/>
      <c r="V12105" s="35"/>
      <c r="W12105" s="35"/>
      <c r="X12105" s="35"/>
      <c r="Y12105" s="35"/>
    </row>
    <row r="12106" customFormat="false" ht="14.25" hidden="false" customHeight="false" outlineLevel="0" collapsed="false">
      <c r="N12106" s="0" t="str">
        <f aca="false">IF(R12106=0,"",IF(Q12106=VLOOKUP(N12105+1,$B$8:$C$360,2,0),N12105+1,N12105))</f>
        <v/>
      </c>
      <c r="P12106" s="30"/>
      <c r="Q12106" s="30"/>
      <c r="R12106" s="35"/>
      <c r="S12106" s="35"/>
      <c r="T12106" s="35"/>
      <c r="U12106" s="35"/>
      <c r="V12106" s="35"/>
      <c r="W12106" s="35"/>
      <c r="X12106" s="35"/>
      <c r="Y12106" s="35"/>
    </row>
    <row r="12107" customFormat="false" ht="14.25" hidden="false" customHeight="false" outlineLevel="0" collapsed="false">
      <c r="N12107" s="0" t="str">
        <f aca="false">IF(R12107=0,"",IF(Q12107=VLOOKUP(N12106+1,$B$8:$C$360,2,0),N12106+1,N12106))</f>
        <v/>
      </c>
      <c r="P12107" s="30"/>
      <c r="Q12107" s="30"/>
      <c r="R12107" s="35"/>
      <c r="S12107" s="35"/>
      <c r="T12107" s="35"/>
      <c r="U12107" s="35"/>
      <c r="V12107" s="35"/>
      <c r="W12107" s="35"/>
      <c r="X12107" s="35"/>
      <c r="Y12107" s="35"/>
    </row>
    <row r="12108" customFormat="false" ht="14.25" hidden="false" customHeight="false" outlineLevel="0" collapsed="false">
      <c r="N12108" s="0" t="str">
        <f aca="false">IF(R12108=0,"",IF(Q12108=VLOOKUP(N12107+1,$B$8:$C$360,2,0),N12107+1,N12107))</f>
        <v/>
      </c>
      <c r="P12108" s="30"/>
      <c r="Q12108" s="30"/>
      <c r="R12108" s="35"/>
      <c r="S12108" s="35"/>
      <c r="T12108" s="35"/>
      <c r="U12108" s="35"/>
      <c r="V12108" s="35"/>
      <c r="W12108" s="35"/>
      <c r="X12108" s="35"/>
      <c r="Y12108" s="35"/>
    </row>
    <row r="12109" customFormat="false" ht="14.25" hidden="false" customHeight="false" outlineLevel="0" collapsed="false">
      <c r="N12109" s="0" t="str">
        <f aca="false">IF(R12109=0,"",IF(Q12109=VLOOKUP(N12108+1,$B$8:$C$360,2,0),N12108+1,N12108))</f>
        <v/>
      </c>
      <c r="P12109" s="30"/>
      <c r="Q12109" s="30"/>
      <c r="R12109" s="35"/>
      <c r="S12109" s="35"/>
      <c r="T12109" s="35"/>
      <c r="U12109" s="35"/>
      <c r="V12109" s="35"/>
      <c r="W12109" s="35"/>
      <c r="X12109" s="35"/>
      <c r="Y12109" s="35"/>
    </row>
    <row r="12110" customFormat="false" ht="14.25" hidden="false" customHeight="false" outlineLevel="0" collapsed="false">
      <c r="N12110" s="0" t="str">
        <f aca="false">IF(R12110=0,"",IF(Q12110=VLOOKUP(N12109+1,$B$8:$C$360,2,0),N12109+1,N12109))</f>
        <v/>
      </c>
      <c r="P12110" s="30"/>
      <c r="Q12110" s="30"/>
      <c r="R12110" s="35"/>
      <c r="S12110" s="35"/>
      <c r="T12110" s="35"/>
      <c r="U12110" s="35"/>
      <c r="V12110" s="35"/>
      <c r="W12110" s="35"/>
      <c r="X12110" s="35"/>
      <c r="Y12110" s="35"/>
    </row>
    <row r="12111" customFormat="false" ht="14.25" hidden="false" customHeight="false" outlineLevel="0" collapsed="false">
      <c r="N12111" s="0" t="str">
        <f aca="false">IF(R12111=0,"",IF(Q12111=VLOOKUP(N12110+1,$B$8:$C$360,2,0),N12110+1,N12110))</f>
        <v/>
      </c>
      <c r="P12111" s="30"/>
      <c r="Q12111" s="30"/>
      <c r="R12111" s="35"/>
      <c r="S12111" s="35"/>
      <c r="T12111" s="35"/>
      <c r="U12111" s="35"/>
      <c r="V12111" s="35"/>
      <c r="W12111" s="35"/>
      <c r="X12111" s="35"/>
      <c r="Y12111" s="35"/>
    </row>
    <row r="12112" customFormat="false" ht="14.25" hidden="false" customHeight="false" outlineLevel="0" collapsed="false">
      <c r="N12112" s="0" t="str">
        <f aca="false">IF(R12112=0,"",IF(Q12112=VLOOKUP(N12111+1,$B$8:$C$360,2,0),N12111+1,N12111))</f>
        <v/>
      </c>
      <c r="P12112" s="30"/>
      <c r="Q12112" s="30"/>
      <c r="R12112" s="35"/>
      <c r="S12112" s="35"/>
      <c r="T12112" s="35"/>
      <c r="U12112" s="35"/>
      <c r="V12112" s="35"/>
      <c r="W12112" s="35"/>
      <c r="X12112" s="35"/>
      <c r="Y12112" s="35"/>
    </row>
    <row r="12113" customFormat="false" ht="14.25" hidden="false" customHeight="false" outlineLevel="0" collapsed="false">
      <c r="N12113" s="0" t="str">
        <f aca="false">IF(R12113=0,"",IF(Q12113=VLOOKUP(N12112+1,$B$8:$C$360,2,0),N12112+1,N12112))</f>
        <v/>
      </c>
      <c r="P12113" s="30"/>
      <c r="Q12113" s="30"/>
      <c r="R12113" s="35"/>
      <c r="S12113" s="35"/>
      <c r="T12113" s="35"/>
      <c r="U12113" s="35"/>
      <c r="V12113" s="35"/>
      <c r="W12113" s="35"/>
      <c r="X12113" s="35"/>
      <c r="Y12113" s="35"/>
    </row>
    <row r="12114" customFormat="false" ht="14.25" hidden="false" customHeight="false" outlineLevel="0" collapsed="false">
      <c r="N12114" s="0" t="str">
        <f aca="false">IF(R12114=0,"",IF(Q12114=VLOOKUP(N12113+1,$B$8:$C$360,2,0),N12113+1,N12113))</f>
        <v/>
      </c>
      <c r="P12114" s="30"/>
      <c r="Q12114" s="30"/>
      <c r="R12114" s="35"/>
      <c r="S12114" s="35"/>
      <c r="T12114" s="35"/>
      <c r="U12114" s="35"/>
      <c r="V12114" s="35"/>
      <c r="W12114" s="35"/>
      <c r="X12114" s="35"/>
      <c r="Y12114" s="35"/>
    </row>
    <row r="12115" customFormat="false" ht="14.25" hidden="false" customHeight="false" outlineLevel="0" collapsed="false">
      <c r="N12115" s="0" t="str">
        <f aca="false">IF(R12115=0,"",IF(Q12115=VLOOKUP(N12114+1,$B$8:$C$360,2,0),N12114+1,N12114))</f>
        <v/>
      </c>
      <c r="P12115" s="30"/>
      <c r="Q12115" s="30"/>
      <c r="R12115" s="35"/>
      <c r="S12115" s="35"/>
      <c r="T12115" s="35"/>
      <c r="U12115" s="35"/>
      <c r="V12115" s="35"/>
      <c r="W12115" s="35"/>
      <c r="X12115" s="35"/>
      <c r="Y12115" s="35"/>
    </row>
    <row r="12116" customFormat="false" ht="14.25" hidden="false" customHeight="false" outlineLevel="0" collapsed="false">
      <c r="N12116" s="0" t="str">
        <f aca="false">IF(R12116=0,"",IF(Q12116=VLOOKUP(N12115+1,$B$8:$C$360,2,0),N12115+1,N12115))</f>
        <v/>
      </c>
      <c r="P12116" s="30"/>
      <c r="Q12116" s="30"/>
      <c r="R12116" s="35"/>
      <c r="S12116" s="35"/>
      <c r="T12116" s="35"/>
      <c r="U12116" s="35"/>
      <c r="V12116" s="35"/>
      <c r="W12116" s="35"/>
      <c r="X12116" s="35"/>
      <c r="Y12116" s="35"/>
    </row>
    <row r="12117" customFormat="false" ht="14.25" hidden="false" customHeight="false" outlineLevel="0" collapsed="false">
      <c r="N12117" s="0" t="str">
        <f aca="false">IF(R12117=0,"",IF(Q12117=VLOOKUP(N12116+1,$B$8:$C$360,2,0),N12116+1,N12116))</f>
        <v/>
      </c>
      <c r="P12117" s="30"/>
      <c r="Q12117" s="30"/>
      <c r="R12117" s="35"/>
      <c r="S12117" s="35"/>
      <c r="T12117" s="35"/>
      <c r="U12117" s="35"/>
      <c r="V12117" s="35"/>
      <c r="W12117" s="35"/>
      <c r="X12117" s="35"/>
      <c r="Y12117" s="35"/>
    </row>
    <row r="12118" customFormat="false" ht="14.25" hidden="false" customHeight="false" outlineLevel="0" collapsed="false">
      <c r="N12118" s="0" t="str">
        <f aca="false">IF(R12118=0,"",IF(Q12118=VLOOKUP(N12117+1,$B$8:$C$360,2,0),N12117+1,N12117))</f>
        <v/>
      </c>
      <c r="P12118" s="30"/>
      <c r="Q12118" s="30"/>
      <c r="R12118" s="35"/>
      <c r="S12118" s="35"/>
      <c r="T12118" s="35"/>
      <c r="U12118" s="35"/>
      <c r="V12118" s="35"/>
      <c r="W12118" s="35"/>
      <c r="X12118" s="35"/>
      <c r="Y12118" s="35"/>
    </row>
    <row r="12119" customFormat="false" ht="14.25" hidden="false" customHeight="false" outlineLevel="0" collapsed="false">
      <c r="N12119" s="0" t="str">
        <f aca="false">IF(R12119=0,"",IF(Q12119=VLOOKUP(N12118+1,$B$8:$C$360,2,0),N12118+1,N12118))</f>
        <v/>
      </c>
      <c r="P12119" s="30"/>
      <c r="Q12119" s="30"/>
      <c r="R12119" s="35"/>
      <c r="S12119" s="35"/>
      <c r="T12119" s="35"/>
      <c r="U12119" s="35"/>
      <c r="V12119" s="35"/>
      <c r="W12119" s="35"/>
      <c r="X12119" s="35"/>
      <c r="Y12119" s="35"/>
    </row>
    <row r="12120" customFormat="false" ht="14.25" hidden="false" customHeight="false" outlineLevel="0" collapsed="false">
      <c r="N12120" s="0" t="str">
        <f aca="false">IF(R12120=0,"",IF(Q12120=VLOOKUP(N12119+1,$B$8:$C$360,2,0),N12119+1,N12119))</f>
        <v/>
      </c>
      <c r="P12120" s="30"/>
      <c r="Q12120" s="30"/>
      <c r="R12120" s="35"/>
      <c r="S12120" s="35"/>
      <c r="T12120" s="35"/>
      <c r="U12120" s="35"/>
      <c r="V12120" s="35"/>
      <c r="W12120" s="35"/>
      <c r="X12120" s="35"/>
      <c r="Y12120" s="35"/>
    </row>
    <row r="12121" customFormat="false" ht="14.25" hidden="false" customHeight="false" outlineLevel="0" collapsed="false">
      <c r="N12121" s="0" t="str">
        <f aca="false">IF(R12121=0,"",IF(Q12121=VLOOKUP(N12120+1,$B$8:$C$360,2,0),N12120+1,N12120))</f>
        <v/>
      </c>
      <c r="P12121" s="30"/>
      <c r="Q12121" s="30"/>
      <c r="R12121" s="35"/>
      <c r="S12121" s="35"/>
      <c r="T12121" s="35"/>
      <c r="U12121" s="35"/>
      <c r="V12121" s="35"/>
      <c r="W12121" s="35"/>
      <c r="X12121" s="35"/>
      <c r="Y12121" s="35"/>
    </row>
    <row r="12122" customFormat="false" ht="14.25" hidden="false" customHeight="false" outlineLevel="0" collapsed="false">
      <c r="N12122" s="0" t="str">
        <f aca="false">IF(R12122=0,"",IF(Q12122=VLOOKUP(N12121+1,$B$8:$C$360,2,0),N12121+1,N12121))</f>
        <v/>
      </c>
      <c r="P12122" s="30"/>
      <c r="Q12122" s="30"/>
      <c r="R12122" s="35"/>
      <c r="S12122" s="35"/>
      <c r="T12122" s="35"/>
      <c r="U12122" s="35"/>
      <c r="V12122" s="35"/>
      <c r="W12122" s="35"/>
      <c r="X12122" s="35"/>
      <c r="Y12122" s="35"/>
    </row>
    <row r="12123" customFormat="false" ht="14.25" hidden="false" customHeight="false" outlineLevel="0" collapsed="false">
      <c r="N12123" s="0" t="str">
        <f aca="false">IF(R12123=0,"",IF(Q12123=VLOOKUP(N12122+1,$B$8:$C$360,2,0),N12122+1,N12122))</f>
        <v/>
      </c>
      <c r="P12123" s="30"/>
      <c r="Q12123" s="30"/>
      <c r="R12123" s="35"/>
      <c r="S12123" s="35"/>
      <c r="T12123" s="35"/>
      <c r="U12123" s="35"/>
      <c r="V12123" s="35"/>
      <c r="W12123" s="35"/>
      <c r="X12123" s="35"/>
      <c r="Y12123" s="35"/>
    </row>
    <row r="12124" customFormat="false" ht="14.25" hidden="false" customHeight="false" outlineLevel="0" collapsed="false">
      <c r="N12124" s="0" t="str">
        <f aca="false">IF(R12124=0,"",IF(Q12124=VLOOKUP(N12123+1,$B$8:$C$360,2,0),N12123+1,N12123))</f>
        <v/>
      </c>
      <c r="P12124" s="30"/>
      <c r="Q12124" s="30"/>
      <c r="R12124" s="35"/>
      <c r="S12124" s="35"/>
      <c r="T12124" s="35"/>
      <c r="U12124" s="35"/>
      <c r="V12124" s="35"/>
      <c r="W12124" s="35"/>
      <c r="X12124" s="35"/>
      <c r="Y12124" s="35"/>
    </row>
    <row r="12125" customFormat="false" ht="14.25" hidden="false" customHeight="false" outlineLevel="0" collapsed="false">
      <c r="N12125" s="0" t="str">
        <f aca="false">IF(R12125=0,"",IF(Q12125=VLOOKUP(N12124+1,$B$8:$C$360,2,0),N12124+1,N12124))</f>
        <v/>
      </c>
      <c r="P12125" s="30"/>
      <c r="Q12125" s="30"/>
      <c r="R12125" s="35"/>
      <c r="S12125" s="35"/>
      <c r="T12125" s="35"/>
      <c r="U12125" s="35"/>
      <c r="V12125" s="35"/>
      <c r="W12125" s="35"/>
      <c r="X12125" s="35"/>
      <c r="Y12125" s="35"/>
    </row>
    <row r="12126" customFormat="false" ht="14.25" hidden="false" customHeight="false" outlineLevel="0" collapsed="false">
      <c r="N12126" s="0" t="str">
        <f aca="false">IF(R12126=0,"",IF(Q12126=VLOOKUP(N12125+1,$B$8:$C$360,2,0),N12125+1,N12125))</f>
        <v/>
      </c>
      <c r="P12126" s="30"/>
      <c r="Q12126" s="30"/>
      <c r="R12126" s="35"/>
      <c r="S12126" s="35"/>
      <c r="T12126" s="35"/>
      <c r="U12126" s="35"/>
      <c r="V12126" s="35"/>
      <c r="W12126" s="35"/>
      <c r="X12126" s="35"/>
      <c r="Y12126" s="35"/>
    </row>
    <row r="12127" customFormat="false" ht="14.25" hidden="false" customHeight="false" outlineLevel="0" collapsed="false">
      <c r="N12127" s="0" t="str">
        <f aca="false">IF(R12127=0,"",IF(Q12127=VLOOKUP(N12126+1,$B$8:$C$360,2,0),N12126+1,N12126))</f>
        <v/>
      </c>
      <c r="P12127" s="30"/>
      <c r="Q12127" s="30"/>
      <c r="R12127" s="35"/>
      <c r="S12127" s="35"/>
      <c r="T12127" s="35"/>
      <c r="U12127" s="35"/>
      <c r="V12127" s="35"/>
      <c r="W12127" s="35"/>
      <c r="X12127" s="35"/>
      <c r="Y12127" s="35"/>
    </row>
    <row r="12128" customFormat="false" ht="14.25" hidden="false" customHeight="false" outlineLevel="0" collapsed="false">
      <c r="N12128" s="0" t="str">
        <f aca="false">IF(R12128=0,"",IF(Q12128=VLOOKUP(N12127+1,$B$8:$C$360,2,0),N12127+1,N12127))</f>
        <v/>
      </c>
      <c r="P12128" s="30"/>
      <c r="Q12128" s="30"/>
      <c r="R12128" s="35"/>
      <c r="S12128" s="35"/>
      <c r="T12128" s="35"/>
      <c r="U12128" s="35"/>
      <c r="V12128" s="35"/>
      <c r="W12128" s="35"/>
      <c r="X12128" s="35"/>
      <c r="Y12128" s="35"/>
    </row>
    <row r="12129" customFormat="false" ht="14.25" hidden="false" customHeight="false" outlineLevel="0" collapsed="false">
      <c r="N12129" s="0" t="str">
        <f aca="false">IF(R12129=0,"",IF(Q12129=VLOOKUP(N12128+1,$B$8:$C$360,2,0),N12128+1,N12128))</f>
        <v/>
      </c>
      <c r="P12129" s="30"/>
      <c r="Q12129" s="30"/>
      <c r="R12129" s="35"/>
      <c r="S12129" s="35"/>
      <c r="T12129" s="35"/>
      <c r="U12129" s="35"/>
      <c r="V12129" s="35"/>
      <c r="W12129" s="35"/>
      <c r="X12129" s="35"/>
      <c r="Y12129" s="35"/>
    </row>
    <row r="12130" customFormat="false" ht="14.25" hidden="false" customHeight="false" outlineLevel="0" collapsed="false">
      <c r="N12130" s="0" t="str">
        <f aca="false">IF(R12130=0,"",IF(Q12130=VLOOKUP(N12129+1,$B$8:$C$360,2,0),N12129+1,N12129))</f>
        <v/>
      </c>
      <c r="P12130" s="30"/>
      <c r="Q12130" s="30"/>
      <c r="R12130" s="35"/>
      <c r="S12130" s="35"/>
      <c r="T12130" s="35"/>
      <c r="U12130" s="35"/>
      <c r="V12130" s="35"/>
      <c r="W12130" s="35"/>
      <c r="X12130" s="35"/>
      <c r="Y12130" s="35"/>
    </row>
    <row r="12131" customFormat="false" ht="14.25" hidden="false" customHeight="false" outlineLevel="0" collapsed="false">
      <c r="N12131" s="0" t="str">
        <f aca="false">IF(R12131=0,"",IF(Q12131=VLOOKUP(N12130+1,$B$8:$C$360,2,0),N12130+1,N12130))</f>
        <v/>
      </c>
      <c r="P12131" s="30"/>
      <c r="Q12131" s="30"/>
      <c r="R12131" s="35"/>
      <c r="S12131" s="35"/>
      <c r="T12131" s="35"/>
      <c r="U12131" s="35"/>
      <c r="V12131" s="35"/>
      <c r="W12131" s="35"/>
      <c r="X12131" s="35"/>
      <c r="Y12131" s="35"/>
    </row>
    <row r="12132" customFormat="false" ht="14.25" hidden="false" customHeight="false" outlineLevel="0" collapsed="false">
      <c r="N12132" s="0" t="str">
        <f aca="false">IF(R12132=0,"",IF(Q12132=VLOOKUP(N12131+1,$B$8:$C$360,2,0),N12131+1,N12131))</f>
        <v/>
      </c>
      <c r="P12132" s="30"/>
      <c r="Q12132" s="30"/>
      <c r="R12132" s="35"/>
      <c r="S12132" s="35"/>
      <c r="T12132" s="35"/>
      <c r="U12132" s="35"/>
      <c r="V12132" s="35"/>
      <c r="W12132" s="35"/>
      <c r="X12132" s="35"/>
      <c r="Y12132" s="35"/>
    </row>
    <row r="12133" customFormat="false" ht="14.25" hidden="false" customHeight="false" outlineLevel="0" collapsed="false">
      <c r="N12133" s="0" t="str">
        <f aca="false">IF(R12133=0,"",IF(Q12133=VLOOKUP(N12132+1,$B$8:$C$360,2,0),N12132+1,N12132))</f>
        <v/>
      </c>
      <c r="P12133" s="30"/>
      <c r="Q12133" s="30"/>
      <c r="R12133" s="35"/>
      <c r="S12133" s="35"/>
      <c r="T12133" s="35"/>
      <c r="U12133" s="35"/>
      <c r="V12133" s="35"/>
      <c r="W12133" s="35"/>
      <c r="X12133" s="35"/>
      <c r="Y12133" s="35"/>
    </row>
    <row r="12134" customFormat="false" ht="14.25" hidden="false" customHeight="false" outlineLevel="0" collapsed="false">
      <c r="N12134" s="0" t="str">
        <f aca="false">IF(R12134=0,"",IF(Q12134=VLOOKUP(N12133+1,$B$8:$C$360,2,0),N12133+1,N12133))</f>
        <v/>
      </c>
      <c r="P12134" s="30"/>
      <c r="Q12134" s="30"/>
      <c r="R12134" s="35"/>
      <c r="S12134" s="35"/>
      <c r="T12134" s="35"/>
      <c r="U12134" s="35"/>
      <c r="V12134" s="35"/>
      <c r="W12134" s="35"/>
      <c r="X12134" s="35"/>
      <c r="Y12134" s="35"/>
    </row>
    <row r="12135" customFormat="false" ht="14.25" hidden="false" customHeight="false" outlineLevel="0" collapsed="false">
      <c r="N12135" s="0" t="str">
        <f aca="false">IF(R12135=0,"",IF(Q12135=VLOOKUP(N12134+1,$B$8:$C$360,2,0),N12134+1,N12134))</f>
        <v/>
      </c>
      <c r="P12135" s="30"/>
      <c r="Q12135" s="30"/>
      <c r="R12135" s="35"/>
      <c r="S12135" s="35"/>
      <c r="T12135" s="35"/>
      <c r="U12135" s="35"/>
      <c r="V12135" s="35"/>
      <c r="W12135" s="35"/>
      <c r="X12135" s="35"/>
      <c r="Y12135" s="35"/>
    </row>
    <row r="12136" customFormat="false" ht="14.25" hidden="false" customHeight="false" outlineLevel="0" collapsed="false">
      <c r="N12136" s="0" t="str">
        <f aca="false">IF(R12136=0,"",IF(Q12136=VLOOKUP(N12135+1,$B$8:$C$360,2,0),N12135+1,N12135))</f>
        <v/>
      </c>
      <c r="P12136" s="30"/>
      <c r="Q12136" s="30"/>
      <c r="R12136" s="35"/>
      <c r="S12136" s="35"/>
      <c r="T12136" s="35"/>
      <c r="U12136" s="35"/>
      <c r="V12136" s="35"/>
      <c r="W12136" s="35"/>
      <c r="X12136" s="35"/>
      <c r="Y12136" s="35"/>
    </row>
    <row r="12137" customFormat="false" ht="14.25" hidden="false" customHeight="false" outlineLevel="0" collapsed="false">
      <c r="N12137" s="0" t="str">
        <f aca="false">IF(R12137=0,"",IF(Q12137=VLOOKUP(N12136+1,$B$8:$C$360,2,0),N12136+1,N12136))</f>
        <v/>
      </c>
      <c r="P12137" s="30"/>
      <c r="Q12137" s="30"/>
      <c r="R12137" s="35"/>
      <c r="S12137" s="35"/>
      <c r="T12137" s="35"/>
      <c r="U12137" s="35"/>
      <c r="V12137" s="35"/>
      <c r="W12137" s="35"/>
      <c r="X12137" s="35"/>
      <c r="Y12137" s="35"/>
    </row>
    <row r="12138" customFormat="false" ht="14.25" hidden="false" customHeight="false" outlineLevel="0" collapsed="false">
      <c r="N12138" s="0" t="str">
        <f aca="false">IF(R12138=0,"",IF(Q12138=VLOOKUP(N12137+1,$B$8:$C$360,2,0),N12137+1,N12137))</f>
        <v/>
      </c>
      <c r="P12138" s="30"/>
      <c r="Q12138" s="30"/>
      <c r="R12138" s="35"/>
      <c r="S12138" s="35"/>
      <c r="T12138" s="35"/>
      <c r="U12138" s="35"/>
      <c r="V12138" s="35"/>
      <c r="W12138" s="35"/>
      <c r="X12138" s="35"/>
      <c r="Y12138" s="35"/>
    </row>
    <row r="12139" customFormat="false" ht="14.25" hidden="false" customHeight="false" outlineLevel="0" collapsed="false">
      <c r="N12139" s="0" t="str">
        <f aca="false">IF(R12139=0,"",IF(Q12139=VLOOKUP(N12138+1,$B$8:$C$360,2,0),N12138+1,N12138))</f>
        <v/>
      </c>
      <c r="P12139" s="30"/>
      <c r="Q12139" s="30"/>
      <c r="R12139" s="35"/>
      <c r="S12139" s="35"/>
      <c r="T12139" s="35"/>
      <c r="U12139" s="35"/>
      <c r="V12139" s="35"/>
      <c r="W12139" s="35"/>
      <c r="X12139" s="35"/>
      <c r="Y12139" s="35"/>
    </row>
    <row r="12140" customFormat="false" ht="14.25" hidden="false" customHeight="false" outlineLevel="0" collapsed="false">
      <c r="N12140" s="0" t="str">
        <f aca="false">IF(R12140=0,"",IF(Q12140=VLOOKUP(N12139+1,$B$8:$C$360,2,0),N12139+1,N12139))</f>
        <v/>
      </c>
      <c r="P12140" s="30"/>
      <c r="Q12140" s="30"/>
      <c r="R12140" s="35"/>
      <c r="S12140" s="35"/>
      <c r="T12140" s="35"/>
      <c r="U12140" s="35"/>
      <c r="V12140" s="35"/>
      <c r="W12140" s="35"/>
      <c r="X12140" s="35"/>
      <c r="Y12140" s="35"/>
    </row>
    <row r="12141" customFormat="false" ht="14.25" hidden="false" customHeight="false" outlineLevel="0" collapsed="false">
      <c r="N12141" s="0" t="str">
        <f aca="false">IF(R12141=0,"",IF(Q12141=VLOOKUP(N12140+1,$B$8:$C$360,2,0),N12140+1,N12140))</f>
        <v/>
      </c>
      <c r="P12141" s="30"/>
      <c r="Q12141" s="30"/>
      <c r="R12141" s="35"/>
      <c r="S12141" s="35"/>
      <c r="T12141" s="35"/>
      <c r="U12141" s="35"/>
      <c r="V12141" s="35"/>
      <c r="W12141" s="35"/>
      <c r="X12141" s="35"/>
      <c r="Y12141" s="35"/>
    </row>
    <row r="12142" customFormat="false" ht="14.25" hidden="false" customHeight="false" outlineLevel="0" collapsed="false">
      <c r="N12142" s="0" t="str">
        <f aca="false">IF(R12142=0,"",IF(Q12142=VLOOKUP(N12141+1,$B$8:$C$360,2,0),N12141+1,N12141))</f>
        <v/>
      </c>
      <c r="P12142" s="30"/>
      <c r="Q12142" s="30"/>
      <c r="R12142" s="35"/>
      <c r="S12142" s="35"/>
      <c r="T12142" s="35"/>
      <c r="U12142" s="35"/>
      <c r="V12142" s="35"/>
      <c r="W12142" s="35"/>
      <c r="X12142" s="35"/>
      <c r="Y12142" s="35"/>
    </row>
    <row r="12143" customFormat="false" ht="14.25" hidden="false" customHeight="false" outlineLevel="0" collapsed="false">
      <c r="N12143" s="0" t="str">
        <f aca="false">IF(R12143=0,"",IF(Q12143=VLOOKUP(N12142+1,$B$8:$C$360,2,0),N12142+1,N12142))</f>
        <v/>
      </c>
      <c r="P12143" s="30"/>
      <c r="Q12143" s="30"/>
      <c r="R12143" s="35"/>
      <c r="S12143" s="35"/>
      <c r="T12143" s="35"/>
      <c r="U12143" s="35"/>
      <c r="V12143" s="35"/>
      <c r="W12143" s="35"/>
      <c r="X12143" s="35"/>
      <c r="Y12143" s="35"/>
    </row>
    <row r="12144" customFormat="false" ht="14.25" hidden="false" customHeight="false" outlineLevel="0" collapsed="false">
      <c r="N12144" s="0" t="str">
        <f aca="false">IF(R12144=0,"",IF(Q12144=VLOOKUP(N12143+1,$B$8:$C$360,2,0),N12143+1,N12143))</f>
        <v/>
      </c>
      <c r="P12144" s="30"/>
      <c r="Q12144" s="30"/>
      <c r="R12144" s="35"/>
      <c r="S12144" s="35"/>
      <c r="T12144" s="35"/>
      <c r="U12144" s="35"/>
      <c r="V12144" s="35"/>
      <c r="W12144" s="35"/>
      <c r="X12144" s="35"/>
      <c r="Y12144" s="35"/>
    </row>
    <row r="12145" customFormat="false" ht="14.25" hidden="false" customHeight="false" outlineLevel="0" collapsed="false">
      <c r="N12145" s="0" t="str">
        <f aca="false">IF(R12145=0,"",IF(Q12145=VLOOKUP(N12144+1,$B$8:$C$360,2,0),N12144+1,N12144))</f>
        <v/>
      </c>
      <c r="P12145" s="30"/>
      <c r="Q12145" s="30"/>
      <c r="R12145" s="35"/>
      <c r="S12145" s="35"/>
      <c r="T12145" s="35"/>
      <c r="U12145" s="35"/>
      <c r="V12145" s="35"/>
      <c r="W12145" s="35"/>
      <c r="X12145" s="35"/>
      <c r="Y12145" s="35"/>
    </row>
    <row r="12146" customFormat="false" ht="14.25" hidden="false" customHeight="false" outlineLevel="0" collapsed="false">
      <c r="N12146" s="0" t="str">
        <f aca="false">IF(R12146=0,"",IF(Q12146=VLOOKUP(N12145+1,$B$8:$C$360,2,0),N12145+1,N12145))</f>
        <v/>
      </c>
      <c r="P12146" s="30"/>
      <c r="Q12146" s="30"/>
      <c r="R12146" s="35"/>
      <c r="S12146" s="35"/>
      <c r="T12146" s="35"/>
      <c r="U12146" s="35"/>
      <c r="V12146" s="35"/>
      <c r="W12146" s="35"/>
      <c r="X12146" s="35"/>
      <c r="Y12146" s="35"/>
    </row>
    <row r="12147" customFormat="false" ht="14.25" hidden="false" customHeight="false" outlineLevel="0" collapsed="false">
      <c r="N12147" s="0" t="str">
        <f aca="false">IF(R12147=0,"",IF(Q12147=VLOOKUP(N12146+1,$B$8:$C$360,2,0),N12146+1,N12146))</f>
        <v/>
      </c>
      <c r="P12147" s="30"/>
      <c r="Q12147" s="30"/>
      <c r="R12147" s="35"/>
      <c r="S12147" s="35"/>
      <c r="T12147" s="35"/>
      <c r="U12147" s="35"/>
      <c r="V12147" s="35"/>
      <c r="W12147" s="35"/>
      <c r="X12147" s="35"/>
      <c r="Y12147" s="35"/>
    </row>
    <row r="12148" customFormat="false" ht="14.25" hidden="false" customHeight="false" outlineLevel="0" collapsed="false">
      <c r="N12148" s="0" t="str">
        <f aca="false">IF(R12148=0,"",IF(Q12148=VLOOKUP(N12147+1,$B$8:$C$360,2,0),N12147+1,N12147))</f>
        <v/>
      </c>
      <c r="P12148" s="30"/>
      <c r="Q12148" s="30"/>
      <c r="R12148" s="35"/>
      <c r="S12148" s="35"/>
      <c r="T12148" s="35"/>
      <c r="U12148" s="35"/>
      <c r="V12148" s="35"/>
      <c r="W12148" s="35"/>
      <c r="X12148" s="35"/>
      <c r="Y12148" s="35"/>
    </row>
    <row r="12149" customFormat="false" ht="14.25" hidden="false" customHeight="false" outlineLevel="0" collapsed="false">
      <c r="N12149" s="0" t="str">
        <f aca="false">IF(R12149=0,"",IF(Q12149=VLOOKUP(N12148+1,$B$8:$C$360,2,0),N12148+1,N12148))</f>
        <v/>
      </c>
      <c r="P12149" s="30"/>
      <c r="Q12149" s="30"/>
      <c r="R12149" s="35"/>
      <c r="S12149" s="35"/>
      <c r="T12149" s="35"/>
      <c r="U12149" s="35"/>
      <c r="V12149" s="35"/>
      <c r="W12149" s="35"/>
      <c r="X12149" s="35"/>
      <c r="Y12149" s="35"/>
    </row>
    <row r="12150" customFormat="false" ht="14.25" hidden="false" customHeight="false" outlineLevel="0" collapsed="false">
      <c r="N12150" s="0" t="str">
        <f aca="false">IF(R12150=0,"",IF(Q12150=VLOOKUP(N12149+1,$B$8:$C$360,2,0),N12149+1,N12149))</f>
        <v/>
      </c>
      <c r="P12150" s="30"/>
      <c r="Q12150" s="30"/>
      <c r="R12150" s="35"/>
      <c r="S12150" s="35"/>
      <c r="T12150" s="35"/>
      <c r="U12150" s="35"/>
      <c r="V12150" s="35"/>
      <c r="W12150" s="35"/>
      <c r="X12150" s="35"/>
      <c r="Y12150" s="35"/>
    </row>
    <row r="12151" customFormat="false" ht="14.25" hidden="false" customHeight="false" outlineLevel="0" collapsed="false">
      <c r="N12151" s="0" t="str">
        <f aca="false">IF(R12151=0,"",IF(Q12151=VLOOKUP(N12150+1,$B$8:$C$360,2,0),N12150+1,N12150))</f>
        <v/>
      </c>
      <c r="P12151" s="30"/>
      <c r="Q12151" s="30"/>
      <c r="R12151" s="35"/>
      <c r="S12151" s="35"/>
      <c r="T12151" s="35"/>
      <c r="U12151" s="35"/>
      <c r="V12151" s="35"/>
      <c r="W12151" s="35"/>
      <c r="X12151" s="35"/>
      <c r="Y12151" s="35"/>
    </row>
    <row r="12152" customFormat="false" ht="14.25" hidden="false" customHeight="false" outlineLevel="0" collapsed="false">
      <c r="N12152" s="0" t="str">
        <f aca="false">IF(R12152=0,"",IF(Q12152=VLOOKUP(N12151+1,$B$8:$C$360,2,0),N12151+1,N12151))</f>
        <v/>
      </c>
      <c r="P12152" s="30"/>
      <c r="Q12152" s="30"/>
      <c r="R12152" s="35"/>
      <c r="S12152" s="35"/>
      <c r="T12152" s="35"/>
      <c r="U12152" s="35"/>
      <c r="V12152" s="35"/>
      <c r="W12152" s="35"/>
      <c r="X12152" s="35"/>
      <c r="Y12152" s="35"/>
    </row>
    <row r="12153" customFormat="false" ht="14.25" hidden="false" customHeight="false" outlineLevel="0" collapsed="false">
      <c r="N12153" s="0" t="str">
        <f aca="false">IF(R12153=0,"",IF(Q12153=VLOOKUP(N12152+1,$B$8:$C$360,2,0),N12152+1,N12152))</f>
        <v/>
      </c>
      <c r="P12153" s="30"/>
      <c r="Q12153" s="30"/>
      <c r="R12153" s="35"/>
      <c r="S12153" s="35"/>
      <c r="T12153" s="35"/>
      <c r="U12153" s="35"/>
      <c r="V12153" s="35"/>
      <c r="W12153" s="35"/>
      <c r="X12153" s="35"/>
      <c r="Y12153" s="35"/>
    </row>
    <row r="12154" customFormat="false" ht="14.25" hidden="false" customHeight="false" outlineLevel="0" collapsed="false">
      <c r="N12154" s="0" t="str">
        <f aca="false">IF(R12154=0,"",IF(Q12154=VLOOKUP(N12153+1,$B$8:$C$360,2,0),N12153+1,N12153))</f>
        <v/>
      </c>
      <c r="P12154" s="30"/>
      <c r="Q12154" s="30"/>
      <c r="R12154" s="35"/>
      <c r="S12154" s="35"/>
      <c r="T12154" s="35"/>
      <c r="U12154" s="35"/>
      <c r="V12154" s="35"/>
      <c r="W12154" s="35"/>
      <c r="X12154" s="35"/>
      <c r="Y12154" s="35"/>
    </row>
    <row r="12155" customFormat="false" ht="14.25" hidden="false" customHeight="false" outlineLevel="0" collapsed="false">
      <c r="N12155" s="0" t="str">
        <f aca="false">IF(R12155=0,"",IF(Q12155=VLOOKUP(N12154+1,$B$8:$C$360,2,0),N12154+1,N12154))</f>
        <v/>
      </c>
      <c r="P12155" s="30"/>
      <c r="Q12155" s="30"/>
      <c r="R12155" s="35"/>
      <c r="S12155" s="35"/>
      <c r="T12155" s="35"/>
      <c r="U12155" s="35"/>
      <c r="V12155" s="35"/>
      <c r="W12155" s="35"/>
      <c r="X12155" s="35"/>
      <c r="Y12155" s="35"/>
    </row>
    <row r="12156" customFormat="false" ht="14.25" hidden="false" customHeight="false" outlineLevel="0" collapsed="false">
      <c r="N12156" s="0" t="str">
        <f aca="false">IF(R12156=0,"",IF(Q12156=VLOOKUP(N12155+1,$B$8:$C$360,2,0),N12155+1,N12155))</f>
        <v/>
      </c>
      <c r="P12156" s="30"/>
      <c r="Q12156" s="30"/>
      <c r="R12156" s="35"/>
      <c r="S12156" s="35"/>
      <c r="T12156" s="35"/>
      <c r="U12156" s="35"/>
      <c r="V12156" s="35"/>
      <c r="W12156" s="35"/>
      <c r="X12156" s="35"/>
      <c r="Y12156" s="35"/>
    </row>
    <row r="12157" customFormat="false" ht="14.25" hidden="false" customHeight="false" outlineLevel="0" collapsed="false">
      <c r="N12157" s="0" t="str">
        <f aca="false">IF(R12157=0,"",IF(Q12157=VLOOKUP(N12156+1,$B$8:$C$360,2,0),N12156+1,N12156))</f>
        <v/>
      </c>
      <c r="P12157" s="30"/>
      <c r="Q12157" s="30"/>
      <c r="R12157" s="35"/>
      <c r="S12157" s="35"/>
      <c r="T12157" s="35"/>
      <c r="U12157" s="35"/>
      <c r="V12157" s="35"/>
      <c r="W12157" s="35"/>
      <c r="X12157" s="35"/>
      <c r="Y12157" s="35"/>
    </row>
    <row r="12158" customFormat="false" ht="14.25" hidden="false" customHeight="false" outlineLevel="0" collapsed="false">
      <c r="N12158" s="0" t="str">
        <f aca="false">IF(R12158=0,"",IF(Q12158=VLOOKUP(N12157+1,$B$8:$C$360,2,0),N12157+1,N12157))</f>
        <v/>
      </c>
      <c r="P12158" s="30"/>
      <c r="Q12158" s="30"/>
      <c r="R12158" s="35"/>
      <c r="S12158" s="35"/>
      <c r="T12158" s="35"/>
      <c r="U12158" s="35"/>
      <c r="V12158" s="35"/>
      <c r="W12158" s="35"/>
      <c r="X12158" s="35"/>
      <c r="Y12158" s="35"/>
    </row>
    <row r="12159" customFormat="false" ht="14.25" hidden="false" customHeight="false" outlineLevel="0" collapsed="false">
      <c r="N12159" s="0" t="str">
        <f aca="false">IF(R12159=0,"",IF(Q12159=VLOOKUP(N12158+1,$B$8:$C$360,2,0),N12158+1,N12158))</f>
        <v/>
      </c>
      <c r="P12159" s="30"/>
      <c r="Q12159" s="30"/>
      <c r="R12159" s="35"/>
      <c r="S12159" s="35"/>
      <c r="T12159" s="35"/>
      <c r="U12159" s="35"/>
      <c r="V12159" s="35"/>
      <c r="W12159" s="35"/>
      <c r="X12159" s="35"/>
      <c r="Y12159" s="35"/>
    </row>
    <row r="12160" customFormat="false" ht="14.25" hidden="false" customHeight="false" outlineLevel="0" collapsed="false">
      <c r="N12160" s="0" t="str">
        <f aca="false">IF(R12160=0,"",IF(Q12160=VLOOKUP(N12159+1,$B$8:$C$360,2,0),N12159+1,N12159))</f>
        <v/>
      </c>
      <c r="P12160" s="30"/>
      <c r="Q12160" s="30"/>
      <c r="R12160" s="35"/>
      <c r="S12160" s="35"/>
      <c r="T12160" s="35"/>
      <c r="U12160" s="35"/>
      <c r="V12160" s="35"/>
      <c r="W12160" s="35"/>
      <c r="X12160" s="35"/>
      <c r="Y12160" s="35"/>
    </row>
    <row r="12161" customFormat="false" ht="14.25" hidden="false" customHeight="false" outlineLevel="0" collapsed="false">
      <c r="N12161" s="0" t="str">
        <f aca="false">IF(R12161=0,"",IF(Q12161=VLOOKUP(N12160+1,$B$8:$C$360,2,0),N12160+1,N12160))</f>
        <v/>
      </c>
      <c r="P12161" s="30"/>
      <c r="Q12161" s="30"/>
      <c r="R12161" s="35"/>
      <c r="S12161" s="35"/>
      <c r="T12161" s="35"/>
      <c r="U12161" s="35"/>
      <c r="V12161" s="35"/>
      <c r="W12161" s="35"/>
      <c r="X12161" s="35"/>
      <c r="Y12161" s="35"/>
    </row>
    <row r="12162" customFormat="false" ht="14.25" hidden="false" customHeight="false" outlineLevel="0" collapsed="false">
      <c r="N12162" s="0" t="str">
        <f aca="false">IF(R12162=0,"",IF(Q12162=VLOOKUP(N12161+1,$B$8:$C$360,2,0),N12161+1,N12161))</f>
        <v/>
      </c>
      <c r="P12162" s="30"/>
      <c r="Q12162" s="30"/>
      <c r="R12162" s="35"/>
      <c r="S12162" s="35"/>
      <c r="T12162" s="35"/>
      <c r="U12162" s="35"/>
      <c r="V12162" s="35"/>
      <c r="W12162" s="35"/>
      <c r="X12162" s="35"/>
      <c r="Y12162" s="35"/>
    </row>
    <row r="12163" customFormat="false" ht="14.25" hidden="false" customHeight="false" outlineLevel="0" collapsed="false">
      <c r="N12163" s="0" t="str">
        <f aca="false">IF(R12163=0,"",IF(Q12163=VLOOKUP(N12162+1,$B$8:$C$360,2,0),N12162+1,N12162))</f>
        <v/>
      </c>
      <c r="P12163" s="30"/>
      <c r="Q12163" s="30"/>
      <c r="R12163" s="35"/>
      <c r="S12163" s="35"/>
      <c r="T12163" s="35"/>
      <c r="U12163" s="35"/>
      <c r="V12163" s="35"/>
      <c r="W12163" s="35"/>
      <c r="X12163" s="35"/>
      <c r="Y12163" s="35"/>
    </row>
    <row r="12164" customFormat="false" ht="14.25" hidden="false" customHeight="false" outlineLevel="0" collapsed="false">
      <c r="N12164" s="0" t="str">
        <f aca="false">IF(R12164=0,"",IF(Q12164=VLOOKUP(N12163+1,$B$8:$C$360,2,0),N12163+1,N12163))</f>
        <v/>
      </c>
      <c r="P12164" s="30"/>
      <c r="Q12164" s="30"/>
      <c r="R12164" s="35"/>
      <c r="S12164" s="35"/>
      <c r="T12164" s="35"/>
      <c r="U12164" s="35"/>
      <c r="V12164" s="35"/>
      <c r="W12164" s="35"/>
      <c r="X12164" s="35"/>
      <c r="Y12164" s="35"/>
    </row>
    <row r="12165" customFormat="false" ht="14.25" hidden="false" customHeight="false" outlineLevel="0" collapsed="false">
      <c r="N12165" s="0" t="str">
        <f aca="false">IF(R12165=0,"",IF(Q12165=VLOOKUP(N12164+1,$B$8:$C$360,2,0),N12164+1,N12164))</f>
        <v/>
      </c>
      <c r="P12165" s="30"/>
      <c r="Q12165" s="30"/>
      <c r="R12165" s="35"/>
      <c r="S12165" s="35"/>
      <c r="T12165" s="35"/>
      <c r="U12165" s="35"/>
      <c r="V12165" s="35"/>
      <c r="W12165" s="35"/>
      <c r="X12165" s="35"/>
      <c r="Y12165" s="35"/>
    </row>
    <row r="12166" customFormat="false" ht="14.25" hidden="false" customHeight="false" outlineLevel="0" collapsed="false">
      <c r="N12166" s="0" t="str">
        <f aca="false">IF(R12166=0,"",IF(Q12166=VLOOKUP(N12165+1,$B$8:$C$360,2,0),N12165+1,N12165))</f>
        <v/>
      </c>
      <c r="P12166" s="30"/>
      <c r="Q12166" s="30"/>
      <c r="R12166" s="35"/>
      <c r="S12166" s="35"/>
      <c r="T12166" s="35"/>
      <c r="U12166" s="35"/>
      <c r="V12166" s="35"/>
      <c r="W12166" s="35"/>
      <c r="X12166" s="35"/>
      <c r="Y12166" s="35"/>
    </row>
    <row r="12167" customFormat="false" ht="14.25" hidden="false" customHeight="false" outlineLevel="0" collapsed="false">
      <c r="N12167" s="0" t="str">
        <f aca="false">IF(R12167=0,"",IF(Q12167=VLOOKUP(N12166+1,$B$8:$C$360,2,0),N12166+1,N12166))</f>
        <v/>
      </c>
      <c r="P12167" s="30"/>
      <c r="Q12167" s="30"/>
      <c r="R12167" s="35"/>
      <c r="S12167" s="35"/>
      <c r="T12167" s="35"/>
      <c r="U12167" s="35"/>
      <c r="V12167" s="35"/>
      <c r="W12167" s="35"/>
      <c r="X12167" s="35"/>
      <c r="Y12167" s="35"/>
    </row>
    <row r="12168" customFormat="false" ht="14.25" hidden="false" customHeight="false" outlineLevel="0" collapsed="false">
      <c r="N12168" s="0" t="str">
        <f aca="false">IF(R12168=0,"",IF(Q12168=VLOOKUP(N12167+1,$B$8:$C$360,2,0),N12167+1,N12167))</f>
        <v/>
      </c>
      <c r="P12168" s="30"/>
      <c r="Q12168" s="30"/>
      <c r="R12168" s="35"/>
      <c r="S12168" s="35"/>
      <c r="T12168" s="35"/>
      <c r="U12168" s="35"/>
      <c r="V12168" s="35"/>
      <c r="W12168" s="35"/>
      <c r="X12168" s="35"/>
      <c r="Y12168" s="35"/>
    </row>
    <row r="12169" customFormat="false" ht="14.25" hidden="false" customHeight="false" outlineLevel="0" collapsed="false">
      <c r="N12169" s="0" t="str">
        <f aca="false">IF(R12169=0,"",IF(Q12169=VLOOKUP(N12168+1,$B$8:$C$360,2,0),N12168+1,N12168))</f>
        <v/>
      </c>
      <c r="P12169" s="30"/>
      <c r="Q12169" s="30"/>
      <c r="R12169" s="35"/>
      <c r="S12169" s="35"/>
      <c r="T12169" s="35"/>
      <c r="U12169" s="35"/>
      <c r="V12169" s="35"/>
      <c r="W12169" s="35"/>
      <c r="X12169" s="35"/>
      <c r="Y12169" s="35"/>
    </row>
    <row r="12170" customFormat="false" ht="14.25" hidden="false" customHeight="false" outlineLevel="0" collapsed="false">
      <c r="N12170" s="0" t="str">
        <f aca="false">IF(R12170=0,"",IF(Q12170=VLOOKUP(N12169+1,$B$8:$C$360,2,0),N12169+1,N12169))</f>
        <v/>
      </c>
      <c r="P12170" s="30"/>
      <c r="Q12170" s="30"/>
      <c r="R12170" s="35"/>
      <c r="S12170" s="35"/>
      <c r="T12170" s="35"/>
      <c r="U12170" s="35"/>
      <c r="V12170" s="35"/>
      <c r="W12170" s="35"/>
      <c r="X12170" s="35"/>
      <c r="Y12170" s="35"/>
    </row>
    <row r="12171" customFormat="false" ht="14.25" hidden="false" customHeight="false" outlineLevel="0" collapsed="false">
      <c r="N12171" s="0" t="str">
        <f aca="false">IF(R12171=0,"",IF(Q12171=VLOOKUP(N12170+1,$B$8:$C$360,2,0),N12170+1,N12170))</f>
        <v/>
      </c>
      <c r="P12171" s="30"/>
      <c r="Q12171" s="30"/>
      <c r="R12171" s="35"/>
      <c r="S12171" s="35"/>
      <c r="T12171" s="35"/>
      <c r="U12171" s="35"/>
      <c r="V12171" s="35"/>
      <c r="W12171" s="35"/>
      <c r="X12171" s="35"/>
      <c r="Y12171" s="35"/>
    </row>
    <row r="12172" customFormat="false" ht="14.25" hidden="false" customHeight="false" outlineLevel="0" collapsed="false">
      <c r="N12172" s="0" t="str">
        <f aca="false">IF(R12172=0,"",IF(Q12172=VLOOKUP(N12171+1,$B$8:$C$360,2,0),N12171+1,N12171))</f>
        <v/>
      </c>
      <c r="P12172" s="30"/>
      <c r="Q12172" s="30"/>
      <c r="R12172" s="35"/>
      <c r="S12172" s="35"/>
      <c r="T12172" s="35"/>
      <c r="U12172" s="35"/>
      <c r="V12172" s="35"/>
      <c r="W12172" s="35"/>
      <c r="X12172" s="35"/>
      <c r="Y12172" s="35"/>
    </row>
    <row r="12173" customFormat="false" ht="14.25" hidden="false" customHeight="false" outlineLevel="0" collapsed="false">
      <c r="N12173" s="0" t="str">
        <f aca="false">IF(R12173=0,"",IF(Q12173=VLOOKUP(N12172+1,$B$8:$C$360,2,0),N12172+1,N12172))</f>
        <v/>
      </c>
      <c r="P12173" s="30"/>
      <c r="Q12173" s="30"/>
      <c r="R12173" s="35"/>
      <c r="S12173" s="35"/>
      <c r="T12173" s="35"/>
      <c r="U12173" s="35"/>
      <c r="V12173" s="35"/>
      <c r="W12173" s="35"/>
      <c r="X12173" s="35"/>
      <c r="Y12173" s="35"/>
    </row>
    <row r="12174" customFormat="false" ht="14.25" hidden="false" customHeight="false" outlineLevel="0" collapsed="false">
      <c r="N12174" s="0" t="str">
        <f aca="false">IF(R12174=0,"",IF(Q12174=VLOOKUP(N12173+1,$B$8:$C$360,2,0),N12173+1,N12173))</f>
        <v/>
      </c>
      <c r="P12174" s="30"/>
      <c r="Q12174" s="30"/>
      <c r="R12174" s="35"/>
      <c r="S12174" s="35"/>
      <c r="T12174" s="35"/>
      <c r="U12174" s="35"/>
      <c r="V12174" s="35"/>
      <c r="W12174" s="35"/>
      <c r="X12174" s="35"/>
      <c r="Y12174" s="35"/>
    </row>
    <row r="12175" customFormat="false" ht="14.25" hidden="false" customHeight="false" outlineLevel="0" collapsed="false">
      <c r="N12175" s="0" t="str">
        <f aca="false">IF(R12175=0,"",IF(Q12175=VLOOKUP(N12174+1,$B$8:$C$360,2,0),N12174+1,N12174))</f>
        <v/>
      </c>
      <c r="P12175" s="30"/>
      <c r="Q12175" s="30"/>
      <c r="R12175" s="35"/>
      <c r="S12175" s="35"/>
      <c r="T12175" s="35"/>
      <c r="U12175" s="35"/>
      <c r="V12175" s="35"/>
      <c r="W12175" s="35"/>
      <c r="X12175" s="35"/>
      <c r="Y12175" s="35"/>
    </row>
    <row r="12176" customFormat="false" ht="14.25" hidden="false" customHeight="false" outlineLevel="0" collapsed="false">
      <c r="N12176" s="0" t="str">
        <f aca="false">IF(R12176=0,"",IF(Q12176=VLOOKUP(N12175+1,$B$8:$C$360,2,0),N12175+1,N12175))</f>
        <v/>
      </c>
      <c r="P12176" s="30"/>
      <c r="Q12176" s="30"/>
      <c r="R12176" s="35"/>
      <c r="S12176" s="35"/>
      <c r="T12176" s="35"/>
      <c r="U12176" s="35"/>
      <c r="V12176" s="35"/>
      <c r="W12176" s="35"/>
      <c r="X12176" s="35"/>
      <c r="Y12176" s="35"/>
    </row>
    <row r="12177" customFormat="false" ht="14.25" hidden="false" customHeight="false" outlineLevel="0" collapsed="false">
      <c r="N12177" s="0" t="str">
        <f aca="false">IF(R12177=0,"",IF(Q12177=VLOOKUP(N12176+1,$B$8:$C$360,2,0),N12176+1,N12176))</f>
        <v/>
      </c>
      <c r="P12177" s="30"/>
      <c r="Q12177" s="30"/>
      <c r="R12177" s="35"/>
      <c r="S12177" s="35"/>
      <c r="T12177" s="35"/>
      <c r="U12177" s="35"/>
      <c r="V12177" s="35"/>
      <c r="W12177" s="35"/>
      <c r="X12177" s="35"/>
      <c r="Y12177" s="35"/>
    </row>
    <row r="12178" customFormat="false" ht="14.25" hidden="false" customHeight="false" outlineLevel="0" collapsed="false">
      <c r="N12178" s="0" t="str">
        <f aca="false">IF(R12178=0,"",IF(Q12178=VLOOKUP(N12177+1,$B$8:$C$360,2,0),N12177+1,N12177))</f>
        <v/>
      </c>
      <c r="P12178" s="30"/>
      <c r="Q12178" s="30"/>
      <c r="R12178" s="35"/>
      <c r="S12178" s="35"/>
      <c r="T12178" s="35"/>
      <c r="U12178" s="35"/>
      <c r="V12178" s="35"/>
      <c r="W12178" s="35"/>
      <c r="X12178" s="35"/>
      <c r="Y12178" s="35"/>
    </row>
    <row r="12179" customFormat="false" ht="14.25" hidden="false" customHeight="false" outlineLevel="0" collapsed="false">
      <c r="N12179" s="0" t="str">
        <f aca="false">IF(R12179=0,"",IF(Q12179=VLOOKUP(N12178+1,$B$8:$C$360,2,0),N12178+1,N12178))</f>
        <v/>
      </c>
      <c r="P12179" s="30"/>
      <c r="Q12179" s="30"/>
      <c r="R12179" s="35"/>
      <c r="S12179" s="35"/>
      <c r="T12179" s="35"/>
      <c r="U12179" s="35"/>
      <c r="V12179" s="35"/>
      <c r="W12179" s="35"/>
      <c r="X12179" s="35"/>
      <c r="Y12179" s="35"/>
    </row>
    <row r="12180" customFormat="false" ht="14.25" hidden="false" customHeight="false" outlineLevel="0" collapsed="false">
      <c r="N12180" s="0" t="str">
        <f aca="false">IF(R12180=0,"",IF(Q12180=VLOOKUP(N12179+1,$B$8:$C$360,2,0),N12179+1,N12179))</f>
        <v/>
      </c>
      <c r="P12180" s="30"/>
      <c r="Q12180" s="30"/>
      <c r="R12180" s="35"/>
      <c r="S12180" s="35"/>
      <c r="T12180" s="35"/>
      <c r="U12180" s="35"/>
      <c r="V12180" s="35"/>
      <c r="W12180" s="35"/>
      <c r="X12180" s="35"/>
      <c r="Y12180" s="35"/>
    </row>
    <row r="12181" customFormat="false" ht="14.25" hidden="false" customHeight="false" outlineLevel="0" collapsed="false">
      <c r="N12181" s="0" t="str">
        <f aca="false">IF(R12181=0,"",IF(Q12181=VLOOKUP(N12180+1,$B$8:$C$360,2,0),N12180+1,N12180))</f>
        <v/>
      </c>
      <c r="P12181" s="30"/>
      <c r="Q12181" s="30"/>
      <c r="R12181" s="35"/>
      <c r="S12181" s="35"/>
      <c r="T12181" s="35"/>
      <c r="U12181" s="35"/>
      <c r="V12181" s="35"/>
      <c r="W12181" s="35"/>
      <c r="X12181" s="35"/>
      <c r="Y12181" s="35"/>
    </row>
    <row r="12182" customFormat="false" ht="14.25" hidden="false" customHeight="false" outlineLevel="0" collapsed="false">
      <c r="N12182" s="0" t="str">
        <f aca="false">IF(R12182=0,"",IF(Q12182=VLOOKUP(N12181+1,$B$8:$C$360,2,0),N12181+1,N12181))</f>
        <v/>
      </c>
      <c r="P12182" s="30"/>
      <c r="Q12182" s="30"/>
      <c r="R12182" s="35"/>
      <c r="S12182" s="35"/>
      <c r="T12182" s="35"/>
      <c r="U12182" s="35"/>
      <c r="V12182" s="35"/>
      <c r="W12182" s="35"/>
      <c r="X12182" s="35"/>
      <c r="Y12182" s="35"/>
    </row>
    <row r="12183" customFormat="false" ht="14.25" hidden="false" customHeight="false" outlineLevel="0" collapsed="false">
      <c r="N12183" s="0" t="str">
        <f aca="false">IF(R12183=0,"",IF(Q12183=VLOOKUP(N12182+1,$B$8:$C$360,2,0),N12182+1,N12182))</f>
        <v/>
      </c>
      <c r="P12183" s="30"/>
      <c r="Q12183" s="30"/>
      <c r="R12183" s="35"/>
      <c r="S12183" s="35"/>
      <c r="T12183" s="35"/>
      <c r="U12183" s="35"/>
      <c r="V12183" s="35"/>
      <c r="W12183" s="35"/>
      <c r="X12183" s="35"/>
      <c r="Y12183" s="35"/>
    </row>
    <row r="12184" customFormat="false" ht="14.25" hidden="false" customHeight="false" outlineLevel="0" collapsed="false">
      <c r="N12184" s="0" t="str">
        <f aca="false">IF(R12184=0,"",IF(Q12184=VLOOKUP(N12183+1,$B$8:$C$360,2,0),N12183+1,N12183))</f>
        <v/>
      </c>
      <c r="P12184" s="30"/>
      <c r="Q12184" s="30"/>
      <c r="R12184" s="35"/>
      <c r="S12184" s="35"/>
      <c r="T12184" s="35"/>
      <c r="U12184" s="35"/>
      <c r="V12184" s="35"/>
      <c r="W12184" s="35"/>
      <c r="X12184" s="35"/>
      <c r="Y12184" s="35"/>
    </row>
    <row r="12185" customFormat="false" ht="14.25" hidden="false" customHeight="false" outlineLevel="0" collapsed="false">
      <c r="N12185" s="0" t="str">
        <f aca="false">IF(R12185=0,"",IF(Q12185=VLOOKUP(N12184+1,$B$8:$C$360,2,0),N12184+1,N12184))</f>
        <v/>
      </c>
      <c r="P12185" s="30"/>
      <c r="Q12185" s="30"/>
      <c r="R12185" s="35"/>
      <c r="S12185" s="35"/>
      <c r="T12185" s="35"/>
      <c r="U12185" s="35"/>
      <c r="V12185" s="35"/>
      <c r="W12185" s="35"/>
      <c r="X12185" s="35"/>
      <c r="Y12185" s="35"/>
    </row>
    <row r="12186" customFormat="false" ht="14.25" hidden="false" customHeight="false" outlineLevel="0" collapsed="false">
      <c r="N12186" s="0" t="str">
        <f aca="false">IF(R12186=0,"",IF(Q12186=VLOOKUP(N12185+1,$B$8:$C$360,2,0),N12185+1,N12185))</f>
        <v/>
      </c>
      <c r="P12186" s="30"/>
      <c r="Q12186" s="30"/>
      <c r="R12186" s="35"/>
      <c r="S12186" s="35"/>
      <c r="T12186" s="35"/>
      <c r="U12186" s="35"/>
      <c r="V12186" s="35"/>
      <c r="W12186" s="35"/>
      <c r="X12186" s="35"/>
      <c r="Y12186" s="35"/>
    </row>
    <row r="12187" customFormat="false" ht="14.25" hidden="false" customHeight="false" outlineLevel="0" collapsed="false">
      <c r="N12187" s="0" t="str">
        <f aca="false">IF(R12187=0,"",IF(Q12187=VLOOKUP(N12186+1,$B$8:$C$360,2,0),N12186+1,N12186))</f>
        <v/>
      </c>
      <c r="P12187" s="30"/>
      <c r="Q12187" s="30"/>
      <c r="R12187" s="35"/>
      <c r="S12187" s="35"/>
      <c r="T12187" s="35"/>
      <c r="U12187" s="35"/>
      <c r="V12187" s="35"/>
      <c r="W12187" s="35"/>
      <c r="X12187" s="35"/>
      <c r="Y12187" s="35"/>
    </row>
    <row r="12188" customFormat="false" ht="14.25" hidden="false" customHeight="false" outlineLevel="0" collapsed="false">
      <c r="N12188" s="0" t="str">
        <f aca="false">IF(R12188=0,"",IF(Q12188=VLOOKUP(N12187+1,$B$8:$C$360,2,0),N12187+1,N12187))</f>
        <v/>
      </c>
      <c r="P12188" s="30"/>
      <c r="Q12188" s="30"/>
      <c r="R12188" s="35"/>
      <c r="S12188" s="35"/>
      <c r="T12188" s="35"/>
      <c r="U12188" s="35"/>
      <c r="V12188" s="35"/>
      <c r="W12188" s="35"/>
      <c r="X12188" s="35"/>
      <c r="Y12188" s="35"/>
    </row>
    <row r="12189" customFormat="false" ht="14.25" hidden="false" customHeight="false" outlineLevel="0" collapsed="false">
      <c r="N12189" s="0" t="str">
        <f aca="false">IF(R12189=0,"",IF(Q12189=VLOOKUP(N12188+1,$B$8:$C$360,2,0),N12188+1,N12188))</f>
        <v/>
      </c>
      <c r="P12189" s="30"/>
      <c r="Q12189" s="30"/>
      <c r="R12189" s="35"/>
      <c r="S12189" s="35"/>
      <c r="T12189" s="35"/>
      <c r="U12189" s="35"/>
      <c r="V12189" s="35"/>
      <c r="W12189" s="35"/>
      <c r="X12189" s="35"/>
      <c r="Y12189" s="35"/>
    </row>
    <row r="12190" customFormat="false" ht="14.25" hidden="false" customHeight="false" outlineLevel="0" collapsed="false">
      <c r="N12190" s="0" t="str">
        <f aca="false">IF(R12190=0,"",IF(Q12190=VLOOKUP(N12189+1,$B$8:$C$360,2,0),N12189+1,N12189))</f>
        <v/>
      </c>
      <c r="P12190" s="30"/>
      <c r="Q12190" s="30"/>
      <c r="R12190" s="35"/>
      <c r="S12190" s="35"/>
      <c r="T12190" s="35"/>
      <c r="U12190" s="35"/>
      <c r="V12190" s="35"/>
      <c r="W12190" s="35"/>
      <c r="X12190" s="35"/>
      <c r="Y12190" s="35"/>
    </row>
    <row r="12191" customFormat="false" ht="14.25" hidden="false" customHeight="false" outlineLevel="0" collapsed="false">
      <c r="N12191" s="0" t="str">
        <f aca="false">IF(R12191=0,"",IF(Q12191=VLOOKUP(N12190+1,$B$8:$C$360,2,0),N12190+1,N12190))</f>
        <v/>
      </c>
      <c r="P12191" s="30"/>
      <c r="Q12191" s="30"/>
      <c r="R12191" s="35"/>
      <c r="S12191" s="35"/>
      <c r="T12191" s="35"/>
      <c r="U12191" s="35"/>
      <c r="V12191" s="35"/>
      <c r="W12191" s="35"/>
      <c r="X12191" s="35"/>
      <c r="Y12191" s="35"/>
    </row>
    <row r="12192" customFormat="false" ht="14.25" hidden="false" customHeight="false" outlineLevel="0" collapsed="false">
      <c r="N12192" s="0" t="str">
        <f aca="false">IF(R12192=0,"",IF(Q12192=VLOOKUP(N12191+1,$B$8:$C$360,2,0),N12191+1,N12191))</f>
        <v/>
      </c>
      <c r="P12192" s="30"/>
      <c r="Q12192" s="30"/>
      <c r="R12192" s="35"/>
      <c r="S12192" s="35"/>
      <c r="T12192" s="35"/>
      <c r="U12192" s="35"/>
      <c r="V12192" s="35"/>
      <c r="W12192" s="35"/>
      <c r="X12192" s="35"/>
      <c r="Y12192" s="35"/>
    </row>
    <row r="12193" customFormat="false" ht="14.25" hidden="false" customHeight="false" outlineLevel="0" collapsed="false">
      <c r="N12193" s="0" t="str">
        <f aca="false">IF(R12193=0,"",IF(Q12193=VLOOKUP(N12192+1,$B$8:$C$360,2,0),N12192+1,N12192))</f>
        <v/>
      </c>
      <c r="P12193" s="30"/>
      <c r="Q12193" s="30"/>
      <c r="R12193" s="35"/>
      <c r="S12193" s="35"/>
      <c r="T12193" s="35"/>
      <c r="U12193" s="35"/>
      <c r="V12193" s="35"/>
      <c r="W12193" s="35"/>
      <c r="X12193" s="35"/>
      <c r="Y12193" s="35"/>
    </row>
    <row r="12194" customFormat="false" ht="14.25" hidden="false" customHeight="false" outlineLevel="0" collapsed="false">
      <c r="N12194" s="0" t="str">
        <f aca="false">IF(R12194=0,"",IF(Q12194=VLOOKUP(N12193+1,$B$8:$C$360,2,0),N12193+1,N12193))</f>
        <v/>
      </c>
      <c r="P12194" s="30"/>
      <c r="Q12194" s="30"/>
      <c r="R12194" s="35"/>
      <c r="S12194" s="35"/>
      <c r="T12194" s="35"/>
      <c r="U12194" s="35"/>
      <c r="V12194" s="35"/>
      <c r="W12194" s="35"/>
      <c r="X12194" s="35"/>
      <c r="Y12194" s="35"/>
    </row>
    <row r="12195" customFormat="false" ht="14.25" hidden="false" customHeight="false" outlineLevel="0" collapsed="false">
      <c r="N12195" s="0" t="str">
        <f aca="false">IF(R12195=0,"",IF(Q12195=VLOOKUP(N12194+1,$B$8:$C$360,2,0),N12194+1,N12194))</f>
        <v/>
      </c>
      <c r="P12195" s="30"/>
      <c r="Q12195" s="30"/>
      <c r="R12195" s="35"/>
      <c r="S12195" s="35"/>
      <c r="T12195" s="35"/>
      <c r="U12195" s="35"/>
      <c r="V12195" s="35"/>
      <c r="W12195" s="35"/>
      <c r="X12195" s="35"/>
      <c r="Y12195" s="35"/>
    </row>
    <row r="12196" customFormat="false" ht="14.25" hidden="false" customHeight="false" outlineLevel="0" collapsed="false">
      <c r="N12196" s="0" t="str">
        <f aca="false">IF(R12196=0,"",IF(Q12196=VLOOKUP(N12195+1,$B$8:$C$360,2,0),N12195+1,N12195))</f>
        <v/>
      </c>
      <c r="P12196" s="30"/>
      <c r="Q12196" s="30"/>
      <c r="R12196" s="35"/>
      <c r="S12196" s="35"/>
      <c r="T12196" s="35"/>
      <c r="U12196" s="35"/>
      <c r="V12196" s="35"/>
      <c r="W12196" s="35"/>
      <c r="X12196" s="35"/>
      <c r="Y12196" s="35"/>
    </row>
    <row r="12197" customFormat="false" ht="14.25" hidden="false" customHeight="false" outlineLevel="0" collapsed="false">
      <c r="N12197" s="0" t="str">
        <f aca="false">IF(R12197=0,"",IF(Q12197=VLOOKUP(N12196+1,$B$8:$C$360,2,0),N12196+1,N12196))</f>
        <v/>
      </c>
      <c r="P12197" s="30"/>
      <c r="Q12197" s="30"/>
      <c r="R12197" s="35"/>
      <c r="S12197" s="35"/>
      <c r="T12197" s="35"/>
      <c r="U12197" s="35"/>
      <c r="V12197" s="35"/>
      <c r="W12197" s="35"/>
      <c r="X12197" s="35"/>
      <c r="Y12197" s="35"/>
    </row>
    <row r="12198" customFormat="false" ht="14.25" hidden="false" customHeight="false" outlineLevel="0" collapsed="false">
      <c r="N12198" s="0" t="str">
        <f aca="false">IF(R12198=0,"",IF(Q12198=VLOOKUP(N12197+1,$B$8:$C$360,2,0),N12197+1,N12197))</f>
        <v/>
      </c>
      <c r="P12198" s="30"/>
      <c r="Q12198" s="30"/>
      <c r="R12198" s="35"/>
      <c r="S12198" s="35"/>
      <c r="T12198" s="35"/>
      <c r="U12198" s="35"/>
      <c r="V12198" s="35"/>
      <c r="W12198" s="35"/>
      <c r="X12198" s="35"/>
      <c r="Y12198" s="35"/>
    </row>
    <row r="12199" customFormat="false" ht="14.25" hidden="false" customHeight="false" outlineLevel="0" collapsed="false">
      <c r="N12199" s="0" t="str">
        <f aca="false">IF(R12199=0,"",IF(Q12199=VLOOKUP(N12198+1,$B$8:$C$360,2,0),N12198+1,N12198))</f>
        <v/>
      </c>
      <c r="P12199" s="30"/>
      <c r="Q12199" s="30"/>
      <c r="R12199" s="35"/>
      <c r="S12199" s="35"/>
      <c r="T12199" s="35"/>
      <c r="U12199" s="35"/>
      <c r="V12199" s="35"/>
      <c r="W12199" s="35"/>
      <c r="X12199" s="35"/>
      <c r="Y12199" s="35"/>
    </row>
    <row r="12200" customFormat="false" ht="14.25" hidden="false" customHeight="false" outlineLevel="0" collapsed="false">
      <c r="N12200" s="0" t="str">
        <f aca="false">IF(R12200=0,"",IF(Q12200=VLOOKUP(N12199+1,$B$8:$C$360,2,0),N12199+1,N12199))</f>
        <v/>
      </c>
      <c r="P12200" s="30"/>
      <c r="Q12200" s="30"/>
      <c r="R12200" s="35"/>
      <c r="S12200" s="35"/>
      <c r="T12200" s="35"/>
      <c r="U12200" s="35"/>
      <c r="V12200" s="35"/>
      <c r="W12200" s="35"/>
      <c r="X12200" s="35"/>
      <c r="Y12200" s="35"/>
    </row>
    <row r="12201" customFormat="false" ht="14.25" hidden="false" customHeight="false" outlineLevel="0" collapsed="false">
      <c r="N12201" s="0" t="str">
        <f aca="false">IF(R12201=0,"",IF(Q12201=VLOOKUP(N12200+1,$B$8:$C$360,2,0),N12200+1,N12200))</f>
        <v/>
      </c>
      <c r="P12201" s="30"/>
      <c r="Q12201" s="30"/>
      <c r="R12201" s="35"/>
      <c r="S12201" s="35"/>
      <c r="T12201" s="35"/>
      <c r="U12201" s="35"/>
      <c r="V12201" s="35"/>
      <c r="W12201" s="35"/>
      <c r="X12201" s="35"/>
      <c r="Y12201" s="35"/>
    </row>
    <row r="12202" customFormat="false" ht="14.25" hidden="false" customHeight="false" outlineLevel="0" collapsed="false">
      <c r="N12202" s="0" t="str">
        <f aca="false">IF(R12202=0,"",IF(Q12202=VLOOKUP(N12201+1,$B$8:$C$360,2,0),N12201+1,N12201))</f>
        <v/>
      </c>
      <c r="P12202" s="30"/>
      <c r="Q12202" s="30"/>
      <c r="R12202" s="35"/>
      <c r="S12202" s="35"/>
      <c r="T12202" s="35"/>
      <c r="U12202" s="35"/>
      <c r="V12202" s="35"/>
      <c r="W12202" s="35"/>
      <c r="X12202" s="35"/>
      <c r="Y12202" s="35"/>
    </row>
    <row r="12203" customFormat="false" ht="14.25" hidden="false" customHeight="false" outlineLevel="0" collapsed="false">
      <c r="N12203" s="0" t="str">
        <f aca="false">IF(R12203=0,"",IF(Q12203=VLOOKUP(N12202+1,$B$8:$C$360,2,0),N12202+1,N12202))</f>
        <v/>
      </c>
      <c r="P12203" s="30"/>
      <c r="Q12203" s="30"/>
      <c r="R12203" s="35"/>
      <c r="S12203" s="35"/>
      <c r="T12203" s="35"/>
      <c r="U12203" s="35"/>
      <c r="V12203" s="35"/>
      <c r="W12203" s="35"/>
      <c r="X12203" s="35"/>
      <c r="Y12203" s="35"/>
    </row>
    <row r="12204" customFormat="false" ht="14.25" hidden="false" customHeight="false" outlineLevel="0" collapsed="false">
      <c r="N12204" s="0" t="str">
        <f aca="false">IF(R12204=0,"",IF(Q12204=VLOOKUP(N12203+1,$B$8:$C$360,2,0),N12203+1,N12203))</f>
        <v/>
      </c>
      <c r="P12204" s="30"/>
      <c r="Q12204" s="30"/>
      <c r="R12204" s="35"/>
      <c r="S12204" s="35"/>
      <c r="T12204" s="35"/>
      <c r="U12204" s="35"/>
      <c r="V12204" s="35"/>
      <c r="W12204" s="35"/>
      <c r="X12204" s="35"/>
      <c r="Y12204" s="35"/>
    </row>
    <row r="12205" customFormat="false" ht="14.25" hidden="false" customHeight="false" outlineLevel="0" collapsed="false">
      <c r="N12205" s="0" t="str">
        <f aca="false">IF(R12205=0,"",IF(Q12205=VLOOKUP(N12204+1,$B$8:$C$360,2,0),N12204+1,N12204))</f>
        <v/>
      </c>
      <c r="P12205" s="30"/>
      <c r="Q12205" s="30"/>
      <c r="R12205" s="35"/>
      <c r="S12205" s="35"/>
      <c r="T12205" s="35"/>
      <c r="U12205" s="35"/>
      <c r="V12205" s="35"/>
      <c r="W12205" s="35"/>
      <c r="X12205" s="35"/>
      <c r="Y12205" s="35"/>
    </row>
    <row r="12206" customFormat="false" ht="14.25" hidden="false" customHeight="false" outlineLevel="0" collapsed="false">
      <c r="N12206" s="0" t="str">
        <f aca="false">IF(R12206=0,"",IF(Q12206=VLOOKUP(N12205+1,$B$8:$C$360,2,0),N12205+1,N12205))</f>
        <v/>
      </c>
      <c r="P12206" s="30"/>
      <c r="Q12206" s="30"/>
      <c r="R12206" s="35"/>
      <c r="S12206" s="35"/>
      <c r="T12206" s="35"/>
      <c r="U12206" s="35"/>
      <c r="V12206" s="35"/>
      <c r="W12206" s="35"/>
      <c r="X12206" s="35"/>
      <c r="Y12206" s="35"/>
    </row>
    <row r="12207" customFormat="false" ht="14.25" hidden="false" customHeight="false" outlineLevel="0" collapsed="false">
      <c r="N12207" s="0" t="str">
        <f aca="false">IF(R12207=0,"",IF(Q12207=VLOOKUP(N12206+1,$B$8:$C$360,2,0),N12206+1,N12206))</f>
        <v/>
      </c>
      <c r="P12207" s="30"/>
      <c r="Q12207" s="30"/>
      <c r="R12207" s="35"/>
      <c r="S12207" s="35"/>
      <c r="T12207" s="35"/>
      <c r="U12207" s="35"/>
      <c r="V12207" s="35"/>
      <c r="W12207" s="35"/>
      <c r="X12207" s="35"/>
      <c r="Y12207" s="35"/>
    </row>
    <row r="12208" customFormat="false" ht="14.25" hidden="false" customHeight="false" outlineLevel="0" collapsed="false">
      <c r="N12208" s="0" t="str">
        <f aca="false">IF(R12208=0,"",IF(Q12208=VLOOKUP(N12207+1,$B$8:$C$360,2,0),N12207+1,N12207))</f>
        <v/>
      </c>
      <c r="P12208" s="30"/>
      <c r="Q12208" s="30"/>
      <c r="R12208" s="35"/>
      <c r="S12208" s="35"/>
      <c r="T12208" s="35"/>
      <c r="U12208" s="35"/>
      <c r="V12208" s="35"/>
      <c r="W12208" s="35"/>
      <c r="X12208" s="35"/>
      <c r="Y12208" s="35"/>
    </row>
    <row r="12209" customFormat="false" ht="14.25" hidden="false" customHeight="false" outlineLevel="0" collapsed="false">
      <c r="N12209" s="0" t="str">
        <f aca="false">IF(R12209=0,"",IF(Q12209=VLOOKUP(N12208+1,$B$8:$C$360,2,0),N12208+1,N12208))</f>
        <v/>
      </c>
      <c r="P12209" s="30"/>
      <c r="Q12209" s="30"/>
      <c r="R12209" s="35"/>
      <c r="S12209" s="35"/>
      <c r="T12209" s="35"/>
      <c r="U12209" s="35"/>
      <c r="V12209" s="35"/>
      <c r="W12209" s="35"/>
      <c r="X12209" s="35"/>
      <c r="Y12209" s="35"/>
    </row>
    <row r="12210" customFormat="false" ht="14.25" hidden="false" customHeight="false" outlineLevel="0" collapsed="false">
      <c r="N12210" s="0" t="str">
        <f aca="false">IF(R12210=0,"",IF(Q12210=VLOOKUP(N12209+1,$B$8:$C$360,2,0),N12209+1,N12209))</f>
        <v/>
      </c>
      <c r="P12210" s="30"/>
      <c r="Q12210" s="30"/>
      <c r="R12210" s="35"/>
      <c r="S12210" s="35"/>
      <c r="T12210" s="35"/>
      <c r="U12210" s="35"/>
      <c r="V12210" s="35"/>
      <c r="W12210" s="35"/>
      <c r="X12210" s="35"/>
      <c r="Y12210" s="35"/>
    </row>
    <row r="12211" customFormat="false" ht="14.25" hidden="false" customHeight="false" outlineLevel="0" collapsed="false">
      <c r="N12211" s="0" t="str">
        <f aca="false">IF(R12211=0,"",IF(Q12211=VLOOKUP(N12210+1,$B$8:$C$360,2,0),N12210+1,N12210))</f>
        <v/>
      </c>
      <c r="P12211" s="30"/>
      <c r="Q12211" s="30"/>
      <c r="R12211" s="35"/>
      <c r="S12211" s="35"/>
      <c r="T12211" s="35"/>
      <c r="U12211" s="35"/>
      <c r="V12211" s="35"/>
      <c r="W12211" s="35"/>
      <c r="X12211" s="35"/>
      <c r="Y12211" s="35"/>
    </row>
    <row r="12212" customFormat="false" ht="14.25" hidden="false" customHeight="false" outlineLevel="0" collapsed="false">
      <c r="N12212" s="0" t="str">
        <f aca="false">IF(R12212=0,"",IF(Q12212=VLOOKUP(N12211+1,$B$8:$C$360,2,0),N12211+1,N12211))</f>
        <v/>
      </c>
      <c r="P12212" s="30"/>
      <c r="Q12212" s="30"/>
      <c r="R12212" s="35"/>
      <c r="S12212" s="35"/>
      <c r="T12212" s="35"/>
      <c r="U12212" s="35"/>
      <c r="V12212" s="35"/>
      <c r="W12212" s="35"/>
      <c r="X12212" s="35"/>
      <c r="Y12212" s="35"/>
    </row>
    <row r="12213" customFormat="false" ht="14.25" hidden="false" customHeight="false" outlineLevel="0" collapsed="false">
      <c r="N12213" s="0" t="str">
        <f aca="false">IF(R12213=0,"",IF(Q12213=VLOOKUP(N12212+1,$B$8:$C$360,2,0),N12212+1,N12212))</f>
        <v/>
      </c>
      <c r="P12213" s="30"/>
      <c r="Q12213" s="30"/>
      <c r="R12213" s="35"/>
      <c r="S12213" s="35"/>
      <c r="T12213" s="35"/>
      <c r="U12213" s="35"/>
      <c r="V12213" s="35"/>
      <c r="W12213" s="35"/>
      <c r="X12213" s="35"/>
      <c r="Y12213" s="35"/>
    </row>
    <row r="12214" customFormat="false" ht="14.25" hidden="false" customHeight="false" outlineLevel="0" collapsed="false">
      <c r="N12214" s="0" t="str">
        <f aca="false">IF(R12214=0,"",IF(Q12214=VLOOKUP(N12213+1,$B$8:$C$360,2,0),N12213+1,N12213))</f>
        <v/>
      </c>
      <c r="P12214" s="30"/>
      <c r="Q12214" s="30"/>
      <c r="R12214" s="35"/>
      <c r="S12214" s="35"/>
      <c r="T12214" s="35"/>
      <c r="U12214" s="35"/>
      <c r="V12214" s="35"/>
      <c r="W12214" s="35"/>
      <c r="X12214" s="35"/>
      <c r="Y12214" s="35"/>
    </row>
    <row r="12215" customFormat="false" ht="14.25" hidden="false" customHeight="false" outlineLevel="0" collapsed="false">
      <c r="N12215" s="0" t="str">
        <f aca="false">IF(R12215=0,"",IF(Q12215=VLOOKUP(N12214+1,$B$8:$C$360,2,0),N12214+1,N12214))</f>
        <v/>
      </c>
      <c r="P12215" s="30"/>
      <c r="Q12215" s="30"/>
      <c r="R12215" s="35"/>
      <c r="S12215" s="35"/>
      <c r="T12215" s="35"/>
      <c r="U12215" s="35"/>
      <c r="V12215" s="35"/>
      <c r="W12215" s="35"/>
      <c r="X12215" s="35"/>
      <c r="Y12215" s="35"/>
    </row>
    <row r="12216" customFormat="false" ht="14.25" hidden="false" customHeight="false" outlineLevel="0" collapsed="false">
      <c r="N12216" s="0" t="str">
        <f aca="false">IF(R12216=0,"",IF(Q12216=VLOOKUP(N12215+1,$B$8:$C$360,2,0),N12215+1,N12215))</f>
        <v/>
      </c>
      <c r="P12216" s="30"/>
      <c r="Q12216" s="30"/>
      <c r="R12216" s="35"/>
      <c r="S12216" s="35"/>
      <c r="T12216" s="35"/>
      <c r="U12216" s="35"/>
      <c r="V12216" s="35"/>
      <c r="W12216" s="35"/>
      <c r="X12216" s="35"/>
      <c r="Y12216" s="35"/>
    </row>
    <row r="12217" customFormat="false" ht="14.25" hidden="false" customHeight="false" outlineLevel="0" collapsed="false">
      <c r="N12217" s="0" t="str">
        <f aca="false">IF(R12217=0,"",IF(Q12217=VLOOKUP(N12216+1,$B$8:$C$360,2,0),N12216+1,N12216))</f>
        <v/>
      </c>
      <c r="P12217" s="30"/>
      <c r="Q12217" s="30"/>
      <c r="R12217" s="35"/>
      <c r="S12217" s="35"/>
      <c r="T12217" s="35"/>
      <c r="U12217" s="35"/>
      <c r="V12217" s="35"/>
      <c r="W12217" s="35"/>
      <c r="X12217" s="35"/>
      <c r="Y12217" s="35"/>
    </row>
    <row r="12218" customFormat="false" ht="14.25" hidden="false" customHeight="false" outlineLevel="0" collapsed="false">
      <c r="N12218" s="0" t="str">
        <f aca="false">IF(R12218=0,"",IF(Q12218=VLOOKUP(N12217+1,$B$8:$C$360,2,0),N12217+1,N12217))</f>
        <v/>
      </c>
      <c r="P12218" s="30"/>
      <c r="Q12218" s="30"/>
      <c r="R12218" s="35"/>
      <c r="S12218" s="35"/>
      <c r="T12218" s="35"/>
      <c r="U12218" s="35"/>
      <c r="V12218" s="35"/>
      <c r="W12218" s="35"/>
      <c r="X12218" s="35"/>
      <c r="Y12218" s="35"/>
    </row>
    <row r="12219" customFormat="false" ht="14.25" hidden="false" customHeight="false" outlineLevel="0" collapsed="false">
      <c r="N12219" s="0" t="str">
        <f aca="false">IF(R12219=0,"",IF(Q12219=VLOOKUP(N12218+1,$B$8:$C$360,2,0),N12218+1,N12218))</f>
        <v/>
      </c>
      <c r="P12219" s="30"/>
      <c r="Q12219" s="30"/>
      <c r="R12219" s="35"/>
      <c r="S12219" s="35"/>
      <c r="T12219" s="35"/>
      <c r="U12219" s="35"/>
      <c r="V12219" s="35"/>
      <c r="W12219" s="35"/>
      <c r="X12219" s="35"/>
      <c r="Y12219" s="35"/>
    </row>
    <row r="12220" customFormat="false" ht="14.25" hidden="false" customHeight="false" outlineLevel="0" collapsed="false">
      <c r="N12220" s="0" t="str">
        <f aca="false">IF(R12220=0,"",IF(Q12220=VLOOKUP(N12219+1,$B$8:$C$360,2,0),N12219+1,N12219))</f>
        <v/>
      </c>
      <c r="P12220" s="30"/>
      <c r="Q12220" s="30"/>
      <c r="R12220" s="35"/>
      <c r="S12220" s="35"/>
      <c r="T12220" s="35"/>
      <c r="U12220" s="35"/>
      <c r="V12220" s="35"/>
      <c r="W12220" s="35"/>
      <c r="X12220" s="35"/>
      <c r="Y12220" s="35"/>
    </row>
    <row r="12221" customFormat="false" ht="14.25" hidden="false" customHeight="false" outlineLevel="0" collapsed="false">
      <c r="N12221" s="0" t="str">
        <f aca="false">IF(R12221=0,"",IF(Q12221=VLOOKUP(N12220+1,$B$8:$C$360,2,0),N12220+1,N12220))</f>
        <v/>
      </c>
      <c r="P12221" s="30"/>
      <c r="Q12221" s="30"/>
      <c r="R12221" s="35"/>
      <c r="S12221" s="35"/>
      <c r="T12221" s="35"/>
      <c r="U12221" s="35"/>
      <c r="V12221" s="35"/>
      <c r="W12221" s="35"/>
      <c r="X12221" s="35"/>
      <c r="Y12221" s="35"/>
    </row>
    <row r="12222" customFormat="false" ht="14.25" hidden="false" customHeight="false" outlineLevel="0" collapsed="false">
      <c r="N12222" s="0" t="str">
        <f aca="false">IF(R12222=0,"",IF(Q12222=VLOOKUP(N12221+1,$B$8:$C$360,2,0),N12221+1,N12221))</f>
        <v/>
      </c>
      <c r="P12222" s="30"/>
      <c r="Q12222" s="30"/>
      <c r="R12222" s="35"/>
      <c r="S12222" s="35"/>
      <c r="T12222" s="35"/>
      <c r="U12222" s="35"/>
      <c r="V12222" s="35"/>
      <c r="W12222" s="35"/>
      <c r="X12222" s="35"/>
      <c r="Y12222" s="35"/>
    </row>
    <row r="12223" customFormat="false" ht="14.25" hidden="false" customHeight="false" outlineLevel="0" collapsed="false">
      <c r="N12223" s="0" t="str">
        <f aca="false">IF(R12223=0,"",IF(Q12223=VLOOKUP(N12222+1,$B$8:$C$360,2,0),N12222+1,N12222))</f>
        <v/>
      </c>
      <c r="P12223" s="30"/>
      <c r="Q12223" s="30"/>
      <c r="R12223" s="35"/>
      <c r="S12223" s="35"/>
      <c r="T12223" s="35"/>
      <c r="U12223" s="35"/>
      <c r="V12223" s="35"/>
      <c r="W12223" s="35"/>
      <c r="X12223" s="35"/>
      <c r="Y12223" s="35"/>
    </row>
    <row r="12224" customFormat="false" ht="14.25" hidden="false" customHeight="false" outlineLevel="0" collapsed="false">
      <c r="N12224" s="0" t="str">
        <f aca="false">IF(R12224=0,"",IF(Q12224=VLOOKUP(N12223+1,$B$8:$C$360,2,0),N12223+1,N12223))</f>
        <v/>
      </c>
      <c r="P12224" s="30"/>
      <c r="Q12224" s="30"/>
      <c r="R12224" s="35"/>
      <c r="S12224" s="35"/>
      <c r="T12224" s="35"/>
      <c r="U12224" s="35"/>
      <c r="V12224" s="35"/>
      <c r="W12224" s="35"/>
      <c r="X12224" s="35"/>
      <c r="Y12224" s="35"/>
    </row>
    <row r="12225" customFormat="false" ht="14.25" hidden="false" customHeight="false" outlineLevel="0" collapsed="false">
      <c r="N12225" s="0" t="str">
        <f aca="false">IF(R12225=0,"",IF(Q12225=VLOOKUP(N12224+1,$B$8:$C$360,2,0),N12224+1,N12224))</f>
        <v/>
      </c>
      <c r="P12225" s="30"/>
      <c r="Q12225" s="30"/>
      <c r="R12225" s="35"/>
      <c r="S12225" s="35"/>
      <c r="T12225" s="35"/>
      <c r="U12225" s="35"/>
      <c r="V12225" s="35"/>
      <c r="W12225" s="35"/>
      <c r="X12225" s="35"/>
      <c r="Y12225" s="35"/>
    </row>
    <row r="12226" customFormat="false" ht="14.25" hidden="false" customHeight="false" outlineLevel="0" collapsed="false">
      <c r="N12226" s="0" t="str">
        <f aca="false">IF(R12226=0,"",IF(Q12226=VLOOKUP(N12225+1,$B$8:$C$360,2,0),N12225+1,N12225))</f>
        <v/>
      </c>
      <c r="P12226" s="30"/>
      <c r="Q12226" s="30"/>
      <c r="R12226" s="35"/>
      <c r="S12226" s="35"/>
      <c r="T12226" s="35"/>
      <c r="U12226" s="35"/>
      <c r="V12226" s="35"/>
      <c r="W12226" s="35"/>
      <c r="X12226" s="35"/>
      <c r="Y12226" s="35"/>
    </row>
    <row r="12227" customFormat="false" ht="14.25" hidden="false" customHeight="false" outlineLevel="0" collapsed="false">
      <c r="N12227" s="0" t="str">
        <f aca="false">IF(R12227=0,"",IF(Q12227=VLOOKUP(N12226+1,$B$8:$C$360,2,0),N12226+1,N12226))</f>
        <v/>
      </c>
      <c r="P12227" s="30"/>
      <c r="Q12227" s="30"/>
      <c r="R12227" s="35"/>
      <c r="S12227" s="35"/>
      <c r="T12227" s="35"/>
      <c r="U12227" s="35"/>
      <c r="V12227" s="35"/>
      <c r="W12227" s="35"/>
      <c r="X12227" s="35"/>
      <c r="Y12227" s="35"/>
    </row>
    <row r="12228" customFormat="false" ht="14.25" hidden="false" customHeight="false" outlineLevel="0" collapsed="false">
      <c r="N12228" s="0" t="str">
        <f aca="false">IF(R12228=0,"",IF(Q12228=VLOOKUP(N12227+1,$B$8:$C$360,2,0),N12227+1,N12227))</f>
        <v/>
      </c>
      <c r="P12228" s="30"/>
      <c r="Q12228" s="30"/>
      <c r="R12228" s="35"/>
      <c r="S12228" s="35"/>
      <c r="T12228" s="35"/>
      <c r="U12228" s="35"/>
      <c r="V12228" s="35"/>
      <c r="W12228" s="35"/>
      <c r="X12228" s="35"/>
      <c r="Y12228" s="35"/>
    </row>
    <row r="12229" customFormat="false" ht="14.25" hidden="false" customHeight="false" outlineLevel="0" collapsed="false">
      <c r="N12229" s="0" t="str">
        <f aca="false">IF(R12229=0,"",IF(Q12229=VLOOKUP(N12228+1,$B$8:$C$360,2,0),N12228+1,N12228))</f>
        <v/>
      </c>
      <c r="P12229" s="30"/>
      <c r="Q12229" s="30"/>
      <c r="R12229" s="35"/>
      <c r="S12229" s="35"/>
      <c r="T12229" s="35"/>
      <c r="U12229" s="35"/>
      <c r="V12229" s="35"/>
      <c r="W12229" s="35"/>
      <c r="X12229" s="35"/>
      <c r="Y12229" s="35"/>
    </row>
    <row r="12230" customFormat="false" ht="14.25" hidden="false" customHeight="false" outlineLevel="0" collapsed="false">
      <c r="N12230" s="0" t="str">
        <f aca="false">IF(R12230=0,"",IF(Q12230=VLOOKUP(N12229+1,$B$8:$C$360,2,0),N12229+1,N12229))</f>
        <v/>
      </c>
      <c r="P12230" s="30"/>
      <c r="Q12230" s="30"/>
      <c r="R12230" s="35"/>
      <c r="S12230" s="35"/>
      <c r="T12230" s="35"/>
      <c r="U12230" s="35"/>
      <c r="V12230" s="35"/>
      <c r="W12230" s="35"/>
      <c r="X12230" s="35"/>
      <c r="Y12230" s="35"/>
    </row>
    <row r="12231" customFormat="false" ht="14.25" hidden="false" customHeight="false" outlineLevel="0" collapsed="false">
      <c r="N12231" s="0" t="str">
        <f aca="false">IF(R12231=0,"",IF(Q12231=VLOOKUP(N12230+1,$B$8:$C$360,2,0),N12230+1,N12230))</f>
        <v/>
      </c>
      <c r="P12231" s="30"/>
      <c r="Q12231" s="30"/>
      <c r="R12231" s="35"/>
      <c r="S12231" s="35"/>
      <c r="T12231" s="35"/>
      <c r="U12231" s="35"/>
      <c r="V12231" s="35"/>
      <c r="W12231" s="35"/>
      <c r="X12231" s="35"/>
      <c r="Y12231" s="35"/>
    </row>
    <row r="12232" customFormat="false" ht="14.25" hidden="false" customHeight="false" outlineLevel="0" collapsed="false">
      <c r="N12232" s="0" t="str">
        <f aca="false">IF(R12232=0,"",IF(Q12232=VLOOKUP(N12231+1,$B$8:$C$360,2,0),N12231+1,N12231))</f>
        <v/>
      </c>
      <c r="P12232" s="30"/>
      <c r="Q12232" s="30"/>
      <c r="R12232" s="35"/>
      <c r="S12232" s="35"/>
      <c r="T12232" s="35"/>
      <c r="U12232" s="35"/>
      <c r="V12232" s="35"/>
      <c r="W12232" s="35"/>
      <c r="X12232" s="35"/>
      <c r="Y12232" s="35"/>
    </row>
    <row r="12233" customFormat="false" ht="14.25" hidden="false" customHeight="false" outlineLevel="0" collapsed="false">
      <c r="N12233" s="0" t="str">
        <f aca="false">IF(R12233=0,"",IF(Q12233=VLOOKUP(N12232+1,$B$8:$C$360,2,0),N12232+1,N12232))</f>
        <v/>
      </c>
      <c r="P12233" s="30"/>
      <c r="Q12233" s="30"/>
      <c r="R12233" s="35"/>
      <c r="S12233" s="35"/>
      <c r="T12233" s="35"/>
      <c r="U12233" s="35"/>
      <c r="V12233" s="35"/>
      <c r="W12233" s="35"/>
      <c r="X12233" s="35"/>
      <c r="Y12233" s="35"/>
    </row>
    <row r="12234" customFormat="false" ht="14.25" hidden="false" customHeight="false" outlineLevel="0" collapsed="false">
      <c r="N12234" s="0" t="str">
        <f aca="false">IF(R12234=0,"",IF(Q12234=VLOOKUP(N12233+1,$B$8:$C$360,2,0),N12233+1,N12233))</f>
        <v/>
      </c>
      <c r="P12234" s="30"/>
      <c r="Q12234" s="30"/>
      <c r="R12234" s="35"/>
      <c r="S12234" s="35"/>
      <c r="T12234" s="35"/>
      <c r="U12234" s="35"/>
      <c r="V12234" s="35"/>
      <c r="W12234" s="35"/>
      <c r="X12234" s="35"/>
      <c r="Y12234" s="35"/>
    </row>
    <row r="12235" customFormat="false" ht="14.25" hidden="false" customHeight="false" outlineLevel="0" collapsed="false">
      <c r="N12235" s="0" t="str">
        <f aca="false">IF(R12235=0,"",IF(Q12235=VLOOKUP(N12234+1,$B$8:$C$360,2,0),N12234+1,N12234))</f>
        <v/>
      </c>
      <c r="P12235" s="30"/>
      <c r="Q12235" s="30"/>
      <c r="R12235" s="35"/>
      <c r="S12235" s="35"/>
      <c r="T12235" s="35"/>
      <c r="U12235" s="35"/>
      <c r="V12235" s="35"/>
      <c r="W12235" s="35"/>
      <c r="X12235" s="35"/>
      <c r="Y12235" s="35"/>
    </row>
    <row r="12236" customFormat="false" ht="14.25" hidden="false" customHeight="false" outlineLevel="0" collapsed="false">
      <c r="N12236" s="0" t="str">
        <f aca="false">IF(R12236=0,"",IF(Q12236=VLOOKUP(N12235+1,$B$8:$C$360,2,0),N12235+1,N12235))</f>
        <v/>
      </c>
      <c r="P12236" s="30"/>
      <c r="Q12236" s="30"/>
      <c r="R12236" s="35"/>
      <c r="S12236" s="35"/>
      <c r="T12236" s="35"/>
      <c r="U12236" s="35"/>
      <c r="V12236" s="35"/>
      <c r="W12236" s="35"/>
      <c r="X12236" s="35"/>
      <c r="Y12236" s="35"/>
    </row>
    <row r="12237" customFormat="false" ht="14.25" hidden="false" customHeight="false" outlineLevel="0" collapsed="false">
      <c r="N12237" s="0" t="str">
        <f aca="false">IF(R12237=0,"",IF(Q12237=VLOOKUP(N12236+1,$B$8:$C$360,2,0),N12236+1,N12236))</f>
        <v/>
      </c>
      <c r="P12237" s="30"/>
      <c r="Q12237" s="30"/>
      <c r="R12237" s="35"/>
      <c r="S12237" s="35"/>
      <c r="T12237" s="35"/>
      <c r="U12237" s="35"/>
      <c r="V12237" s="35"/>
      <c r="W12237" s="35"/>
      <c r="X12237" s="35"/>
      <c r="Y12237" s="35"/>
    </row>
    <row r="12238" customFormat="false" ht="14.25" hidden="false" customHeight="false" outlineLevel="0" collapsed="false">
      <c r="N12238" s="0" t="str">
        <f aca="false">IF(R12238=0,"",IF(Q12238=VLOOKUP(N12237+1,$B$8:$C$360,2,0),N12237+1,N12237))</f>
        <v/>
      </c>
      <c r="P12238" s="30"/>
      <c r="Q12238" s="30"/>
      <c r="R12238" s="35"/>
      <c r="S12238" s="35"/>
      <c r="T12238" s="35"/>
      <c r="U12238" s="35"/>
      <c r="V12238" s="35"/>
      <c r="W12238" s="35"/>
      <c r="X12238" s="35"/>
      <c r="Y12238" s="35"/>
    </row>
    <row r="12239" customFormat="false" ht="14.25" hidden="false" customHeight="false" outlineLevel="0" collapsed="false">
      <c r="N12239" s="0" t="str">
        <f aca="false">IF(R12239=0,"",IF(Q12239=VLOOKUP(N12238+1,$B$8:$C$360,2,0),N12238+1,N12238))</f>
        <v/>
      </c>
      <c r="P12239" s="30"/>
      <c r="Q12239" s="30"/>
      <c r="R12239" s="35"/>
      <c r="S12239" s="35"/>
      <c r="T12239" s="35"/>
      <c r="U12239" s="35"/>
      <c r="V12239" s="35"/>
      <c r="W12239" s="35"/>
      <c r="X12239" s="35"/>
      <c r="Y12239" s="35"/>
    </row>
    <row r="12240" customFormat="false" ht="14.25" hidden="false" customHeight="false" outlineLevel="0" collapsed="false">
      <c r="N12240" s="0" t="str">
        <f aca="false">IF(R12240=0,"",IF(Q12240=VLOOKUP(N12239+1,$B$8:$C$360,2,0),N12239+1,N12239))</f>
        <v/>
      </c>
      <c r="P12240" s="30"/>
      <c r="Q12240" s="30"/>
      <c r="R12240" s="35"/>
      <c r="S12240" s="35"/>
      <c r="T12240" s="35"/>
      <c r="U12240" s="35"/>
      <c r="V12240" s="35"/>
      <c r="W12240" s="35"/>
      <c r="X12240" s="35"/>
      <c r="Y12240" s="35"/>
    </row>
    <row r="12241" customFormat="false" ht="14.25" hidden="false" customHeight="false" outlineLevel="0" collapsed="false">
      <c r="N12241" s="0" t="str">
        <f aca="false">IF(R12241=0,"",IF(Q12241=VLOOKUP(N12240+1,$B$8:$C$360,2,0),N12240+1,N12240))</f>
        <v/>
      </c>
      <c r="P12241" s="30"/>
      <c r="Q12241" s="30"/>
      <c r="R12241" s="35"/>
      <c r="S12241" s="35"/>
      <c r="T12241" s="35"/>
      <c r="U12241" s="35"/>
      <c r="V12241" s="35"/>
      <c r="W12241" s="35"/>
      <c r="X12241" s="35"/>
      <c r="Y12241" s="35"/>
    </row>
    <row r="12242" customFormat="false" ht="14.25" hidden="false" customHeight="false" outlineLevel="0" collapsed="false">
      <c r="N12242" s="0" t="str">
        <f aca="false">IF(R12242=0,"",IF(Q12242=VLOOKUP(N12241+1,$B$8:$C$360,2,0),N12241+1,N12241))</f>
        <v/>
      </c>
      <c r="P12242" s="30"/>
      <c r="Q12242" s="30"/>
      <c r="R12242" s="35"/>
      <c r="S12242" s="35"/>
      <c r="T12242" s="35"/>
      <c r="U12242" s="35"/>
      <c r="V12242" s="35"/>
      <c r="W12242" s="35"/>
      <c r="X12242" s="35"/>
      <c r="Y12242" s="35"/>
    </row>
    <row r="12243" customFormat="false" ht="14.25" hidden="false" customHeight="false" outlineLevel="0" collapsed="false">
      <c r="N12243" s="0" t="str">
        <f aca="false">IF(R12243=0,"",IF(Q12243=VLOOKUP(N12242+1,$B$8:$C$360,2,0),N12242+1,N12242))</f>
        <v/>
      </c>
      <c r="P12243" s="30"/>
      <c r="Q12243" s="30"/>
      <c r="R12243" s="35"/>
      <c r="S12243" s="35"/>
      <c r="T12243" s="35"/>
      <c r="U12243" s="35"/>
      <c r="V12243" s="35"/>
      <c r="W12243" s="35"/>
      <c r="X12243" s="35"/>
      <c r="Y12243" s="35"/>
    </row>
    <row r="12244" customFormat="false" ht="14.25" hidden="false" customHeight="false" outlineLevel="0" collapsed="false">
      <c r="N12244" s="0" t="str">
        <f aca="false">IF(R12244=0,"",IF(Q12244=VLOOKUP(N12243+1,$B$8:$C$360,2,0),N12243+1,N12243))</f>
        <v/>
      </c>
      <c r="P12244" s="30"/>
      <c r="Q12244" s="30"/>
      <c r="R12244" s="35"/>
      <c r="S12244" s="35"/>
      <c r="T12244" s="35"/>
      <c r="U12244" s="35"/>
      <c r="V12244" s="35"/>
      <c r="W12244" s="35"/>
      <c r="X12244" s="35"/>
      <c r="Y12244" s="35"/>
    </row>
    <row r="12245" customFormat="false" ht="14.25" hidden="false" customHeight="false" outlineLevel="0" collapsed="false">
      <c r="N12245" s="0" t="str">
        <f aca="false">IF(R12245=0,"",IF(Q12245=VLOOKUP(N12244+1,$B$8:$C$360,2,0),N12244+1,N12244))</f>
        <v/>
      </c>
      <c r="P12245" s="30"/>
      <c r="Q12245" s="30"/>
      <c r="R12245" s="35"/>
      <c r="S12245" s="35"/>
      <c r="T12245" s="35"/>
      <c r="U12245" s="35"/>
      <c r="V12245" s="35"/>
      <c r="W12245" s="35"/>
      <c r="X12245" s="35"/>
      <c r="Y12245" s="35"/>
    </row>
    <row r="12246" customFormat="false" ht="14.25" hidden="false" customHeight="false" outlineLevel="0" collapsed="false">
      <c r="N12246" s="0" t="str">
        <f aca="false">IF(R12246=0,"",IF(Q12246=VLOOKUP(N12245+1,$B$8:$C$360,2,0),N12245+1,N12245))</f>
        <v/>
      </c>
      <c r="P12246" s="30"/>
      <c r="Q12246" s="30"/>
      <c r="R12246" s="35"/>
      <c r="S12246" s="35"/>
      <c r="T12246" s="35"/>
      <c r="U12246" s="35"/>
      <c r="V12246" s="35"/>
      <c r="W12246" s="35"/>
      <c r="X12246" s="35"/>
      <c r="Y12246" s="35"/>
    </row>
    <row r="12247" customFormat="false" ht="14.25" hidden="false" customHeight="false" outlineLevel="0" collapsed="false">
      <c r="N12247" s="0" t="str">
        <f aca="false">IF(R12247=0,"",IF(Q12247=VLOOKUP(N12246+1,$B$8:$C$360,2,0),N12246+1,N12246))</f>
        <v/>
      </c>
      <c r="P12247" s="30"/>
      <c r="Q12247" s="30"/>
      <c r="R12247" s="35"/>
      <c r="S12247" s="35"/>
      <c r="T12247" s="35"/>
      <c r="U12247" s="35"/>
      <c r="V12247" s="35"/>
      <c r="W12247" s="35"/>
      <c r="X12247" s="35"/>
      <c r="Y12247" s="35"/>
    </row>
    <row r="12248" customFormat="false" ht="14.25" hidden="false" customHeight="false" outlineLevel="0" collapsed="false">
      <c r="N12248" s="0" t="str">
        <f aca="false">IF(R12248=0,"",IF(Q12248=VLOOKUP(N12247+1,$B$8:$C$360,2,0),N12247+1,N12247))</f>
        <v/>
      </c>
      <c r="P12248" s="30"/>
      <c r="Q12248" s="30"/>
      <c r="R12248" s="35"/>
      <c r="S12248" s="35"/>
      <c r="T12248" s="35"/>
      <c r="U12248" s="35"/>
      <c r="V12248" s="35"/>
      <c r="W12248" s="35"/>
      <c r="X12248" s="35"/>
      <c r="Y12248" s="35"/>
    </row>
    <row r="12249" customFormat="false" ht="14.25" hidden="false" customHeight="false" outlineLevel="0" collapsed="false">
      <c r="N12249" s="0" t="str">
        <f aca="false">IF(R12249=0,"",IF(Q12249=VLOOKUP(N12248+1,$B$8:$C$360,2,0),N12248+1,N12248))</f>
        <v/>
      </c>
      <c r="P12249" s="30"/>
      <c r="Q12249" s="30"/>
      <c r="R12249" s="35"/>
      <c r="S12249" s="35"/>
      <c r="T12249" s="35"/>
      <c r="U12249" s="35"/>
      <c r="V12249" s="35"/>
      <c r="W12249" s="35"/>
      <c r="X12249" s="35"/>
      <c r="Y12249" s="35"/>
    </row>
    <row r="12250" customFormat="false" ht="14.25" hidden="false" customHeight="false" outlineLevel="0" collapsed="false">
      <c r="N12250" s="0" t="str">
        <f aca="false">IF(R12250=0,"",IF(Q12250=VLOOKUP(N12249+1,$B$8:$C$360,2,0),N12249+1,N12249))</f>
        <v/>
      </c>
      <c r="P12250" s="30"/>
      <c r="Q12250" s="30"/>
      <c r="R12250" s="35"/>
      <c r="S12250" s="35"/>
      <c r="T12250" s="35"/>
      <c r="U12250" s="35"/>
      <c r="V12250" s="35"/>
      <c r="W12250" s="35"/>
      <c r="X12250" s="35"/>
      <c r="Y12250" s="35"/>
    </row>
    <row r="12251" customFormat="false" ht="14.25" hidden="false" customHeight="false" outlineLevel="0" collapsed="false">
      <c r="N12251" s="0" t="str">
        <f aca="false">IF(R12251=0,"",IF(Q12251=VLOOKUP(N12250+1,$B$8:$C$360,2,0),N12250+1,N12250))</f>
        <v/>
      </c>
      <c r="P12251" s="30"/>
      <c r="Q12251" s="30"/>
      <c r="R12251" s="35"/>
      <c r="S12251" s="35"/>
      <c r="T12251" s="35"/>
      <c r="U12251" s="35"/>
      <c r="V12251" s="35"/>
      <c r="W12251" s="35"/>
      <c r="X12251" s="35"/>
      <c r="Y12251" s="35"/>
    </row>
    <row r="12252" customFormat="false" ht="14.25" hidden="false" customHeight="false" outlineLevel="0" collapsed="false">
      <c r="N12252" s="0" t="str">
        <f aca="false">IF(R12252=0,"",IF(Q12252=VLOOKUP(N12251+1,$B$8:$C$360,2,0),N12251+1,N12251))</f>
        <v/>
      </c>
      <c r="P12252" s="30"/>
      <c r="Q12252" s="30"/>
      <c r="R12252" s="35"/>
      <c r="S12252" s="35"/>
      <c r="T12252" s="35"/>
      <c r="U12252" s="35"/>
      <c r="V12252" s="35"/>
      <c r="W12252" s="35"/>
      <c r="X12252" s="35"/>
      <c r="Y12252" s="35"/>
    </row>
    <row r="12253" customFormat="false" ht="14.25" hidden="false" customHeight="false" outlineLevel="0" collapsed="false">
      <c r="N12253" s="0" t="str">
        <f aca="false">IF(R12253=0,"",IF(Q12253=VLOOKUP(N12252+1,$B$8:$C$360,2,0),N12252+1,N12252))</f>
        <v/>
      </c>
      <c r="P12253" s="30"/>
      <c r="Q12253" s="30"/>
      <c r="R12253" s="35"/>
      <c r="S12253" s="35"/>
      <c r="T12253" s="35"/>
      <c r="U12253" s="35"/>
      <c r="V12253" s="35"/>
      <c r="W12253" s="35"/>
      <c r="X12253" s="35"/>
      <c r="Y12253" s="35"/>
    </row>
    <row r="12254" customFormat="false" ht="14.25" hidden="false" customHeight="false" outlineLevel="0" collapsed="false">
      <c r="N12254" s="0" t="str">
        <f aca="false">IF(R12254=0,"",IF(Q12254=VLOOKUP(N12253+1,$B$8:$C$360,2,0),N12253+1,N12253))</f>
        <v/>
      </c>
      <c r="P12254" s="30"/>
      <c r="Q12254" s="30"/>
      <c r="R12254" s="35"/>
      <c r="S12254" s="35"/>
      <c r="T12254" s="35"/>
      <c r="U12254" s="35"/>
      <c r="V12254" s="35"/>
      <c r="W12254" s="35"/>
      <c r="X12254" s="35"/>
      <c r="Y12254" s="35"/>
    </row>
    <row r="12255" customFormat="false" ht="14.25" hidden="false" customHeight="false" outlineLevel="0" collapsed="false">
      <c r="N12255" s="0" t="str">
        <f aca="false">IF(R12255=0,"",IF(Q12255=VLOOKUP(N12254+1,$B$8:$C$360,2,0),N12254+1,N12254))</f>
        <v/>
      </c>
      <c r="P12255" s="30"/>
      <c r="Q12255" s="30"/>
      <c r="R12255" s="35"/>
      <c r="S12255" s="35"/>
      <c r="T12255" s="35"/>
      <c r="U12255" s="35"/>
      <c r="V12255" s="35"/>
      <c r="W12255" s="35"/>
      <c r="X12255" s="35"/>
      <c r="Y12255" s="35"/>
    </row>
    <row r="12256" customFormat="false" ht="14.25" hidden="false" customHeight="false" outlineLevel="0" collapsed="false">
      <c r="N12256" s="0" t="str">
        <f aca="false">IF(R12256=0,"",IF(Q12256=VLOOKUP(N12255+1,$B$8:$C$360,2,0),N12255+1,N12255))</f>
        <v/>
      </c>
      <c r="P12256" s="30"/>
      <c r="Q12256" s="30"/>
      <c r="R12256" s="35"/>
      <c r="S12256" s="35"/>
      <c r="T12256" s="35"/>
      <c r="U12256" s="35"/>
      <c r="V12256" s="35"/>
      <c r="W12256" s="35"/>
      <c r="X12256" s="35"/>
      <c r="Y12256" s="35"/>
    </row>
    <row r="12257" customFormat="false" ht="14.25" hidden="false" customHeight="false" outlineLevel="0" collapsed="false">
      <c r="N12257" s="0" t="str">
        <f aca="false">IF(R12257=0,"",IF(Q12257=VLOOKUP(N12256+1,$B$8:$C$360,2,0),N12256+1,N12256))</f>
        <v/>
      </c>
      <c r="P12257" s="30"/>
      <c r="Q12257" s="30"/>
      <c r="R12257" s="35"/>
      <c r="S12257" s="35"/>
      <c r="T12257" s="35"/>
      <c r="U12257" s="35"/>
      <c r="V12257" s="35"/>
      <c r="W12257" s="35"/>
      <c r="X12257" s="35"/>
      <c r="Y12257" s="35"/>
    </row>
    <row r="12258" customFormat="false" ht="14.25" hidden="false" customHeight="false" outlineLevel="0" collapsed="false">
      <c r="N12258" s="0" t="str">
        <f aca="false">IF(R12258=0,"",IF(Q12258=VLOOKUP(N12257+1,$B$8:$C$360,2,0),N12257+1,N12257))</f>
        <v/>
      </c>
      <c r="P12258" s="30"/>
      <c r="Q12258" s="30"/>
      <c r="R12258" s="35"/>
      <c r="S12258" s="35"/>
      <c r="T12258" s="35"/>
      <c r="U12258" s="35"/>
      <c r="V12258" s="35"/>
      <c r="W12258" s="35"/>
      <c r="X12258" s="35"/>
      <c r="Y12258" s="35"/>
    </row>
    <row r="12259" customFormat="false" ht="14.25" hidden="false" customHeight="false" outlineLevel="0" collapsed="false">
      <c r="N12259" s="0" t="str">
        <f aca="false">IF(R12259=0,"",IF(Q12259=VLOOKUP(N12258+1,$B$8:$C$360,2,0),N12258+1,N12258))</f>
        <v/>
      </c>
      <c r="P12259" s="30"/>
      <c r="Q12259" s="30"/>
      <c r="R12259" s="35"/>
      <c r="S12259" s="35"/>
      <c r="T12259" s="35"/>
      <c r="U12259" s="35"/>
      <c r="V12259" s="35"/>
      <c r="W12259" s="35"/>
      <c r="X12259" s="35"/>
      <c r="Y12259" s="35"/>
    </row>
    <row r="12260" customFormat="false" ht="14.25" hidden="false" customHeight="false" outlineLevel="0" collapsed="false">
      <c r="N12260" s="0" t="str">
        <f aca="false">IF(R12260=0,"",IF(Q12260=VLOOKUP(N12259+1,$B$8:$C$360,2,0),N12259+1,N12259))</f>
        <v/>
      </c>
      <c r="P12260" s="30"/>
      <c r="Q12260" s="30"/>
      <c r="R12260" s="35"/>
      <c r="S12260" s="35"/>
      <c r="T12260" s="35"/>
      <c r="U12260" s="35"/>
      <c r="V12260" s="35"/>
      <c r="W12260" s="35"/>
      <c r="X12260" s="35"/>
      <c r="Y12260" s="35"/>
    </row>
    <row r="12261" customFormat="false" ht="14.25" hidden="false" customHeight="false" outlineLevel="0" collapsed="false">
      <c r="N12261" s="0" t="str">
        <f aca="false">IF(R12261=0,"",IF(Q12261=VLOOKUP(N12260+1,$B$8:$C$360,2,0),N12260+1,N12260))</f>
        <v/>
      </c>
      <c r="P12261" s="30"/>
      <c r="Q12261" s="30"/>
      <c r="R12261" s="35"/>
      <c r="S12261" s="35"/>
      <c r="T12261" s="35"/>
      <c r="U12261" s="35"/>
      <c r="V12261" s="35"/>
      <c r="W12261" s="35"/>
      <c r="X12261" s="35"/>
      <c r="Y12261" s="35"/>
    </row>
    <row r="12262" customFormat="false" ht="14.25" hidden="false" customHeight="false" outlineLevel="0" collapsed="false">
      <c r="N12262" s="0" t="str">
        <f aca="false">IF(R12262=0,"",IF(Q12262=VLOOKUP(N12261+1,$B$8:$C$360,2,0),N12261+1,N12261))</f>
        <v/>
      </c>
      <c r="P12262" s="30"/>
      <c r="Q12262" s="30"/>
      <c r="R12262" s="35"/>
      <c r="S12262" s="35"/>
      <c r="T12262" s="35"/>
      <c r="U12262" s="35"/>
      <c r="V12262" s="35"/>
      <c r="W12262" s="35"/>
      <c r="X12262" s="35"/>
      <c r="Y12262" s="35"/>
    </row>
    <row r="12263" customFormat="false" ht="14.25" hidden="false" customHeight="false" outlineLevel="0" collapsed="false">
      <c r="N12263" s="0" t="str">
        <f aca="false">IF(R12263=0,"",IF(Q12263=VLOOKUP(N12262+1,$B$8:$C$360,2,0),N12262+1,N12262))</f>
        <v/>
      </c>
      <c r="P12263" s="30"/>
      <c r="Q12263" s="30"/>
      <c r="R12263" s="35"/>
      <c r="S12263" s="35"/>
      <c r="T12263" s="35"/>
      <c r="U12263" s="35"/>
      <c r="V12263" s="35"/>
      <c r="W12263" s="35"/>
      <c r="X12263" s="35"/>
      <c r="Y12263" s="35"/>
    </row>
    <row r="12264" customFormat="false" ht="14.25" hidden="false" customHeight="false" outlineLevel="0" collapsed="false">
      <c r="N12264" s="0" t="str">
        <f aca="false">IF(R12264=0,"",IF(Q12264=VLOOKUP(N12263+1,$B$8:$C$360,2,0),N12263+1,N12263))</f>
        <v/>
      </c>
      <c r="P12264" s="30"/>
      <c r="Q12264" s="30"/>
      <c r="R12264" s="35"/>
      <c r="S12264" s="35"/>
      <c r="T12264" s="35"/>
      <c r="U12264" s="35"/>
      <c r="V12264" s="35"/>
      <c r="W12264" s="35"/>
      <c r="X12264" s="35"/>
      <c r="Y12264" s="35"/>
    </row>
    <row r="12265" customFormat="false" ht="14.25" hidden="false" customHeight="false" outlineLevel="0" collapsed="false">
      <c r="N12265" s="0" t="str">
        <f aca="false">IF(R12265=0,"",IF(Q12265=VLOOKUP(N12264+1,$B$8:$C$360,2,0),N12264+1,N12264))</f>
        <v/>
      </c>
      <c r="P12265" s="30"/>
      <c r="Q12265" s="30"/>
      <c r="R12265" s="35"/>
      <c r="S12265" s="35"/>
      <c r="T12265" s="35"/>
      <c r="U12265" s="35"/>
      <c r="V12265" s="35"/>
      <c r="W12265" s="35"/>
      <c r="X12265" s="35"/>
      <c r="Y12265" s="35"/>
    </row>
    <row r="12266" customFormat="false" ht="14.25" hidden="false" customHeight="false" outlineLevel="0" collapsed="false">
      <c r="N12266" s="0" t="str">
        <f aca="false">IF(R12266=0,"",IF(Q12266=VLOOKUP(N12265+1,$B$8:$C$360,2,0),N12265+1,N12265))</f>
        <v/>
      </c>
      <c r="P12266" s="30"/>
      <c r="Q12266" s="30"/>
      <c r="R12266" s="35"/>
      <c r="S12266" s="35"/>
      <c r="T12266" s="35"/>
      <c r="U12266" s="35"/>
      <c r="V12266" s="35"/>
      <c r="W12266" s="35"/>
      <c r="X12266" s="35"/>
      <c r="Y12266" s="35"/>
    </row>
    <row r="12267" customFormat="false" ht="14.25" hidden="false" customHeight="false" outlineLevel="0" collapsed="false">
      <c r="N12267" s="0" t="str">
        <f aca="false">IF(R12267=0,"",IF(Q12267=VLOOKUP(N12266+1,$B$8:$C$360,2,0),N12266+1,N12266))</f>
        <v/>
      </c>
      <c r="P12267" s="30"/>
      <c r="Q12267" s="30"/>
      <c r="R12267" s="35"/>
      <c r="S12267" s="35"/>
      <c r="T12267" s="35"/>
      <c r="U12267" s="35"/>
      <c r="V12267" s="35"/>
      <c r="W12267" s="35"/>
      <c r="X12267" s="35"/>
      <c r="Y12267" s="35"/>
    </row>
    <row r="12268" customFormat="false" ht="14.25" hidden="false" customHeight="false" outlineLevel="0" collapsed="false">
      <c r="N12268" s="0" t="str">
        <f aca="false">IF(R12268=0,"",IF(Q12268=VLOOKUP(N12267+1,$B$8:$C$360,2,0),N12267+1,N12267))</f>
        <v/>
      </c>
      <c r="P12268" s="30"/>
      <c r="Q12268" s="30"/>
      <c r="R12268" s="35"/>
      <c r="S12268" s="35"/>
      <c r="T12268" s="35"/>
      <c r="U12268" s="35"/>
      <c r="V12268" s="35"/>
      <c r="W12268" s="35"/>
      <c r="X12268" s="35"/>
      <c r="Y12268" s="35"/>
    </row>
    <row r="12269" customFormat="false" ht="14.25" hidden="false" customHeight="false" outlineLevel="0" collapsed="false">
      <c r="N12269" s="0" t="str">
        <f aca="false">IF(R12269=0,"",IF(Q12269=VLOOKUP(N12268+1,$B$8:$C$360,2,0),N12268+1,N12268))</f>
        <v/>
      </c>
      <c r="P12269" s="30"/>
      <c r="Q12269" s="30"/>
      <c r="R12269" s="35"/>
      <c r="S12269" s="35"/>
      <c r="T12269" s="35"/>
      <c r="U12269" s="35"/>
      <c r="V12269" s="35"/>
      <c r="W12269" s="35"/>
      <c r="X12269" s="35"/>
      <c r="Y12269" s="35"/>
    </row>
    <row r="12270" customFormat="false" ht="14.25" hidden="false" customHeight="false" outlineLevel="0" collapsed="false">
      <c r="N12270" s="0" t="str">
        <f aca="false">IF(R12270=0,"",IF(Q12270=VLOOKUP(N12269+1,$B$8:$C$360,2,0),N12269+1,N12269))</f>
        <v/>
      </c>
      <c r="P12270" s="30"/>
      <c r="Q12270" s="30"/>
      <c r="R12270" s="35"/>
      <c r="S12270" s="35"/>
      <c r="T12270" s="35"/>
      <c r="U12270" s="35"/>
      <c r="V12270" s="35"/>
      <c r="W12270" s="35"/>
      <c r="X12270" s="35"/>
      <c r="Y12270" s="35"/>
    </row>
    <row r="12271" customFormat="false" ht="14.25" hidden="false" customHeight="false" outlineLevel="0" collapsed="false">
      <c r="N12271" s="0" t="str">
        <f aca="false">IF(R12271=0,"",IF(Q12271=VLOOKUP(N12270+1,$B$8:$C$360,2,0),N12270+1,N12270))</f>
        <v/>
      </c>
      <c r="P12271" s="30"/>
      <c r="Q12271" s="30"/>
      <c r="R12271" s="35"/>
      <c r="S12271" s="35"/>
      <c r="T12271" s="35"/>
      <c r="U12271" s="35"/>
      <c r="V12271" s="35"/>
      <c r="W12271" s="35"/>
      <c r="X12271" s="35"/>
      <c r="Y12271" s="35"/>
    </row>
    <row r="12272" customFormat="false" ht="14.25" hidden="false" customHeight="false" outlineLevel="0" collapsed="false">
      <c r="N12272" s="0" t="str">
        <f aca="false">IF(R12272=0,"",IF(Q12272=VLOOKUP(N12271+1,$B$8:$C$360,2,0),N12271+1,N12271))</f>
        <v/>
      </c>
      <c r="P12272" s="30"/>
      <c r="Q12272" s="30"/>
      <c r="R12272" s="35"/>
      <c r="S12272" s="35"/>
      <c r="T12272" s="35"/>
      <c r="U12272" s="35"/>
      <c r="V12272" s="35"/>
      <c r="W12272" s="35"/>
      <c r="X12272" s="35"/>
      <c r="Y12272" s="35"/>
    </row>
    <row r="12273" customFormat="false" ht="14.25" hidden="false" customHeight="false" outlineLevel="0" collapsed="false">
      <c r="N12273" s="0" t="str">
        <f aca="false">IF(R12273=0,"",IF(Q12273=VLOOKUP(N12272+1,$B$8:$C$360,2,0),N12272+1,N12272))</f>
        <v/>
      </c>
      <c r="P12273" s="30"/>
      <c r="Q12273" s="30"/>
      <c r="R12273" s="35"/>
      <c r="S12273" s="35"/>
      <c r="T12273" s="35"/>
      <c r="U12273" s="35"/>
      <c r="V12273" s="35"/>
      <c r="W12273" s="35"/>
      <c r="X12273" s="35"/>
      <c r="Y12273" s="35"/>
    </row>
    <row r="12274" customFormat="false" ht="14.25" hidden="false" customHeight="false" outlineLevel="0" collapsed="false">
      <c r="N12274" s="0" t="str">
        <f aca="false">IF(R12274=0,"",IF(Q12274=VLOOKUP(N12273+1,$B$8:$C$360,2,0),N12273+1,N12273))</f>
        <v/>
      </c>
      <c r="P12274" s="30"/>
      <c r="Q12274" s="30"/>
      <c r="R12274" s="35"/>
      <c r="S12274" s="35"/>
      <c r="T12274" s="35"/>
      <c r="U12274" s="35"/>
      <c r="V12274" s="35"/>
      <c r="W12274" s="35"/>
      <c r="X12274" s="35"/>
      <c r="Y12274" s="35"/>
    </row>
    <row r="12275" customFormat="false" ht="14.25" hidden="false" customHeight="false" outlineLevel="0" collapsed="false">
      <c r="N12275" s="0" t="str">
        <f aca="false">IF(R12275=0,"",IF(Q12275=VLOOKUP(N12274+1,$B$8:$C$360,2,0),N12274+1,N12274))</f>
        <v/>
      </c>
      <c r="P12275" s="30"/>
      <c r="Q12275" s="30"/>
      <c r="R12275" s="35"/>
      <c r="S12275" s="35"/>
      <c r="T12275" s="35"/>
      <c r="U12275" s="35"/>
      <c r="V12275" s="35"/>
      <c r="W12275" s="35"/>
      <c r="X12275" s="35"/>
      <c r="Y12275" s="35"/>
    </row>
    <row r="12276" customFormat="false" ht="14.25" hidden="false" customHeight="false" outlineLevel="0" collapsed="false">
      <c r="N12276" s="0" t="str">
        <f aca="false">IF(R12276=0,"",IF(Q12276=VLOOKUP(N12275+1,$B$8:$C$360,2,0),N12275+1,N12275))</f>
        <v/>
      </c>
      <c r="P12276" s="30"/>
      <c r="Q12276" s="30"/>
      <c r="R12276" s="35"/>
      <c r="S12276" s="35"/>
      <c r="T12276" s="35"/>
      <c r="U12276" s="35"/>
      <c r="V12276" s="35"/>
      <c r="W12276" s="35"/>
      <c r="X12276" s="35"/>
      <c r="Y12276" s="35"/>
    </row>
    <row r="12277" customFormat="false" ht="14.25" hidden="false" customHeight="false" outlineLevel="0" collapsed="false">
      <c r="N12277" s="0" t="str">
        <f aca="false">IF(R12277=0,"",IF(Q12277=VLOOKUP(N12276+1,$B$8:$C$360,2,0),N12276+1,N12276))</f>
        <v/>
      </c>
      <c r="P12277" s="30"/>
      <c r="Q12277" s="30"/>
      <c r="R12277" s="35"/>
      <c r="S12277" s="35"/>
      <c r="T12277" s="35"/>
      <c r="U12277" s="35"/>
      <c r="V12277" s="35"/>
      <c r="W12277" s="35"/>
      <c r="X12277" s="35"/>
      <c r="Y12277" s="35"/>
    </row>
    <row r="12278" customFormat="false" ht="14.25" hidden="false" customHeight="false" outlineLevel="0" collapsed="false">
      <c r="N12278" s="0" t="str">
        <f aca="false">IF(R12278=0,"",IF(Q12278=VLOOKUP(N12277+1,$B$8:$C$360,2,0),N12277+1,N12277))</f>
        <v/>
      </c>
      <c r="P12278" s="30"/>
      <c r="Q12278" s="30"/>
      <c r="R12278" s="35"/>
      <c r="S12278" s="35"/>
      <c r="T12278" s="35"/>
      <c r="U12278" s="35"/>
      <c r="V12278" s="35"/>
      <c r="W12278" s="35"/>
      <c r="X12278" s="35"/>
      <c r="Y12278" s="35"/>
    </row>
    <row r="12279" customFormat="false" ht="14.25" hidden="false" customHeight="false" outlineLevel="0" collapsed="false">
      <c r="N12279" s="0" t="str">
        <f aca="false">IF(R12279=0,"",IF(Q12279=VLOOKUP(N12278+1,$B$8:$C$360,2,0),N12278+1,N12278))</f>
        <v/>
      </c>
      <c r="P12279" s="30"/>
      <c r="Q12279" s="30"/>
      <c r="R12279" s="35"/>
      <c r="S12279" s="35"/>
      <c r="T12279" s="35"/>
      <c r="U12279" s="35"/>
      <c r="V12279" s="35"/>
      <c r="W12279" s="35"/>
      <c r="X12279" s="35"/>
      <c r="Y12279" s="35"/>
    </row>
    <row r="12280" customFormat="false" ht="14.25" hidden="false" customHeight="false" outlineLevel="0" collapsed="false">
      <c r="N12280" s="0" t="str">
        <f aca="false">IF(R12280=0,"",IF(Q12280=VLOOKUP(N12279+1,$B$8:$C$360,2,0),N12279+1,N12279))</f>
        <v/>
      </c>
      <c r="P12280" s="30"/>
      <c r="Q12280" s="30"/>
      <c r="R12280" s="35"/>
      <c r="S12280" s="35"/>
      <c r="T12280" s="35"/>
      <c r="U12280" s="35"/>
      <c r="V12280" s="35"/>
      <c r="W12280" s="35"/>
      <c r="X12280" s="35"/>
      <c r="Y12280" s="35"/>
    </row>
    <row r="12281" customFormat="false" ht="14.25" hidden="false" customHeight="false" outlineLevel="0" collapsed="false">
      <c r="N12281" s="0" t="str">
        <f aca="false">IF(R12281=0,"",IF(Q12281=VLOOKUP(N12280+1,$B$8:$C$360,2,0),N12280+1,N12280))</f>
        <v/>
      </c>
      <c r="P12281" s="30"/>
      <c r="Q12281" s="30"/>
      <c r="R12281" s="35"/>
      <c r="S12281" s="35"/>
      <c r="T12281" s="35"/>
      <c r="U12281" s="35"/>
      <c r="V12281" s="35"/>
      <c r="W12281" s="35"/>
      <c r="X12281" s="35"/>
      <c r="Y12281" s="35"/>
    </row>
    <row r="12282" customFormat="false" ht="14.25" hidden="false" customHeight="false" outlineLevel="0" collapsed="false">
      <c r="N12282" s="0" t="str">
        <f aca="false">IF(R12282=0,"",IF(Q12282=VLOOKUP(N12281+1,$B$8:$C$360,2,0),N12281+1,N12281))</f>
        <v/>
      </c>
      <c r="P12282" s="30"/>
      <c r="Q12282" s="30"/>
      <c r="R12282" s="35"/>
      <c r="S12282" s="35"/>
      <c r="T12282" s="35"/>
      <c r="U12282" s="35"/>
      <c r="V12282" s="35"/>
      <c r="W12282" s="35"/>
      <c r="X12282" s="35"/>
      <c r="Y12282" s="35"/>
    </row>
    <row r="12283" customFormat="false" ht="14.25" hidden="false" customHeight="false" outlineLevel="0" collapsed="false">
      <c r="N12283" s="0" t="str">
        <f aca="false">IF(R12283=0,"",IF(Q12283=VLOOKUP(N12282+1,$B$8:$C$360,2,0),N12282+1,N12282))</f>
        <v/>
      </c>
      <c r="P12283" s="30"/>
      <c r="Q12283" s="30"/>
      <c r="R12283" s="35"/>
      <c r="S12283" s="35"/>
      <c r="T12283" s="35"/>
      <c r="U12283" s="35"/>
      <c r="V12283" s="35"/>
      <c r="W12283" s="35"/>
      <c r="X12283" s="35"/>
      <c r="Y12283" s="35"/>
    </row>
    <row r="12284" customFormat="false" ht="14.25" hidden="false" customHeight="false" outlineLevel="0" collapsed="false">
      <c r="N12284" s="0" t="str">
        <f aca="false">IF(R12284=0,"",IF(Q12284=VLOOKUP(N12283+1,$B$8:$C$360,2,0),N12283+1,N12283))</f>
        <v/>
      </c>
      <c r="P12284" s="30"/>
      <c r="Q12284" s="30"/>
      <c r="R12284" s="35"/>
      <c r="S12284" s="35"/>
      <c r="T12284" s="35"/>
      <c r="U12284" s="35"/>
      <c r="V12284" s="35"/>
      <c r="W12284" s="35"/>
      <c r="X12284" s="35"/>
      <c r="Y12284" s="35"/>
    </row>
    <row r="12285" customFormat="false" ht="14.25" hidden="false" customHeight="false" outlineLevel="0" collapsed="false">
      <c r="N12285" s="0" t="str">
        <f aca="false">IF(R12285=0,"",IF(Q12285=VLOOKUP(N12284+1,$B$8:$C$360,2,0),N12284+1,N12284))</f>
        <v/>
      </c>
      <c r="P12285" s="30"/>
      <c r="Q12285" s="30"/>
      <c r="R12285" s="35"/>
      <c r="S12285" s="35"/>
      <c r="T12285" s="35"/>
      <c r="U12285" s="35"/>
      <c r="V12285" s="35"/>
      <c r="W12285" s="35"/>
      <c r="X12285" s="35"/>
      <c r="Y12285" s="35"/>
    </row>
    <row r="12286" customFormat="false" ht="14.25" hidden="false" customHeight="false" outlineLevel="0" collapsed="false">
      <c r="N12286" s="0" t="str">
        <f aca="false">IF(R12286=0,"",IF(Q12286=VLOOKUP(N12285+1,$B$8:$C$360,2,0),N12285+1,N12285))</f>
        <v/>
      </c>
      <c r="P12286" s="30"/>
      <c r="Q12286" s="30"/>
      <c r="R12286" s="35"/>
      <c r="S12286" s="35"/>
      <c r="T12286" s="35"/>
      <c r="U12286" s="35"/>
      <c r="V12286" s="35"/>
      <c r="W12286" s="35"/>
      <c r="X12286" s="35"/>
      <c r="Y12286" s="35"/>
    </row>
    <row r="12287" customFormat="false" ht="14.25" hidden="false" customHeight="false" outlineLevel="0" collapsed="false">
      <c r="N12287" s="0" t="str">
        <f aca="false">IF(R12287=0,"",IF(Q12287=VLOOKUP(N12286+1,$B$8:$C$360,2,0),N12286+1,N12286))</f>
        <v/>
      </c>
      <c r="P12287" s="30"/>
      <c r="Q12287" s="30"/>
      <c r="R12287" s="35"/>
      <c r="S12287" s="35"/>
      <c r="T12287" s="35"/>
      <c r="U12287" s="35"/>
      <c r="V12287" s="35"/>
      <c r="W12287" s="35"/>
      <c r="X12287" s="35"/>
      <c r="Y12287" s="35"/>
    </row>
    <row r="12288" customFormat="false" ht="14.25" hidden="false" customHeight="false" outlineLevel="0" collapsed="false">
      <c r="N12288" s="0" t="str">
        <f aca="false">IF(R12288=0,"",IF(Q12288=VLOOKUP(N12287+1,$B$8:$C$360,2,0),N12287+1,N12287))</f>
        <v/>
      </c>
      <c r="P12288" s="30"/>
      <c r="Q12288" s="30"/>
      <c r="R12288" s="35"/>
      <c r="S12288" s="35"/>
      <c r="T12288" s="35"/>
      <c r="U12288" s="35"/>
      <c r="V12288" s="35"/>
      <c r="W12288" s="35"/>
      <c r="X12288" s="35"/>
      <c r="Y12288" s="35"/>
    </row>
    <row r="12289" customFormat="false" ht="14.25" hidden="false" customHeight="false" outlineLevel="0" collapsed="false">
      <c r="N12289" s="0" t="str">
        <f aca="false">IF(R12289=0,"",IF(Q12289=VLOOKUP(N12288+1,$B$8:$C$360,2,0),N12288+1,N12288))</f>
        <v/>
      </c>
      <c r="P12289" s="30"/>
      <c r="Q12289" s="30"/>
      <c r="R12289" s="35"/>
      <c r="S12289" s="35"/>
      <c r="T12289" s="35"/>
      <c r="U12289" s="35"/>
      <c r="V12289" s="35"/>
      <c r="W12289" s="35"/>
      <c r="X12289" s="35"/>
      <c r="Y12289" s="35"/>
    </row>
    <row r="12290" customFormat="false" ht="14.25" hidden="false" customHeight="false" outlineLevel="0" collapsed="false">
      <c r="N12290" s="0" t="str">
        <f aca="false">IF(R12290=0,"",IF(Q12290=VLOOKUP(N12289+1,$B$8:$C$360,2,0),N12289+1,N12289))</f>
        <v/>
      </c>
      <c r="P12290" s="30"/>
      <c r="Q12290" s="30"/>
      <c r="R12290" s="35"/>
      <c r="S12290" s="35"/>
      <c r="T12290" s="35"/>
      <c r="U12290" s="35"/>
      <c r="V12290" s="35"/>
      <c r="W12290" s="35"/>
      <c r="X12290" s="35"/>
      <c r="Y12290" s="35"/>
    </row>
    <row r="12291" customFormat="false" ht="14.25" hidden="false" customHeight="false" outlineLevel="0" collapsed="false">
      <c r="N12291" s="0" t="str">
        <f aca="false">IF(R12291=0,"",IF(Q12291=VLOOKUP(N12290+1,$B$8:$C$360,2,0),N12290+1,N12290))</f>
        <v/>
      </c>
      <c r="P12291" s="30"/>
      <c r="Q12291" s="30"/>
      <c r="R12291" s="35"/>
      <c r="S12291" s="35"/>
      <c r="T12291" s="35"/>
      <c r="U12291" s="35"/>
      <c r="V12291" s="35"/>
      <c r="W12291" s="35"/>
      <c r="X12291" s="35"/>
      <c r="Y12291" s="35"/>
    </row>
    <row r="12292" customFormat="false" ht="14.25" hidden="false" customHeight="false" outlineLevel="0" collapsed="false">
      <c r="N12292" s="0" t="str">
        <f aca="false">IF(R12292=0,"",IF(Q12292=VLOOKUP(N12291+1,$B$8:$C$360,2,0),N12291+1,N12291))</f>
        <v/>
      </c>
      <c r="P12292" s="30"/>
      <c r="Q12292" s="30"/>
      <c r="R12292" s="35"/>
      <c r="S12292" s="35"/>
      <c r="T12292" s="35"/>
      <c r="U12292" s="35"/>
      <c r="V12292" s="35"/>
      <c r="W12292" s="35"/>
      <c r="X12292" s="35"/>
      <c r="Y12292" s="35"/>
    </row>
    <row r="12293" customFormat="false" ht="14.25" hidden="false" customHeight="false" outlineLevel="0" collapsed="false">
      <c r="N12293" s="0" t="str">
        <f aca="false">IF(R12293=0,"",IF(Q12293=VLOOKUP(N12292+1,$B$8:$C$360,2,0),N12292+1,N12292))</f>
        <v/>
      </c>
      <c r="P12293" s="30"/>
      <c r="Q12293" s="30"/>
      <c r="R12293" s="35"/>
      <c r="S12293" s="35"/>
      <c r="T12293" s="35"/>
      <c r="U12293" s="35"/>
      <c r="V12293" s="35"/>
      <c r="W12293" s="35"/>
      <c r="X12293" s="35"/>
      <c r="Y12293" s="35"/>
    </row>
    <row r="12294" customFormat="false" ht="14.25" hidden="false" customHeight="false" outlineLevel="0" collapsed="false">
      <c r="N12294" s="0" t="str">
        <f aca="false">IF(R12294=0,"",IF(Q12294=VLOOKUP(N12293+1,$B$8:$C$360,2,0),N12293+1,N12293))</f>
        <v/>
      </c>
      <c r="P12294" s="30"/>
      <c r="Q12294" s="30"/>
      <c r="R12294" s="35"/>
      <c r="S12294" s="35"/>
      <c r="T12294" s="35"/>
      <c r="U12294" s="35"/>
      <c r="V12294" s="35"/>
      <c r="W12294" s="35"/>
      <c r="X12294" s="35"/>
      <c r="Y12294" s="35"/>
    </row>
    <row r="12295" customFormat="false" ht="14.25" hidden="false" customHeight="false" outlineLevel="0" collapsed="false">
      <c r="N12295" s="0" t="str">
        <f aca="false">IF(R12295=0,"",IF(Q12295=VLOOKUP(N12294+1,$B$8:$C$360,2,0),N12294+1,N12294))</f>
        <v/>
      </c>
      <c r="P12295" s="30"/>
      <c r="Q12295" s="30"/>
      <c r="R12295" s="35"/>
      <c r="S12295" s="35"/>
      <c r="T12295" s="35"/>
      <c r="U12295" s="35"/>
      <c r="V12295" s="35"/>
      <c r="W12295" s="35"/>
      <c r="X12295" s="35"/>
      <c r="Y12295" s="35"/>
    </row>
    <row r="12296" customFormat="false" ht="14.25" hidden="false" customHeight="false" outlineLevel="0" collapsed="false">
      <c r="N12296" s="0" t="str">
        <f aca="false">IF(R12296=0,"",IF(Q12296=VLOOKUP(N12295+1,$B$8:$C$360,2,0),N12295+1,N12295))</f>
        <v/>
      </c>
      <c r="P12296" s="30"/>
      <c r="Q12296" s="30"/>
      <c r="R12296" s="35"/>
      <c r="S12296" s="35"/>
      <c r="T12296" s="35"/>
      <c r="U12296" s="35"/>
      <c r="V12296" s="35"/>
      <c r="W12296" s="35"/>
      <c r="X12296" s="35"/>
      <c r="Y12296" s="35"/>
    </row>
    <row r="12297" customFormat="false" ht="14.25" hidden="false" customHeight="false" outlineLevel="0" collapsed="false">
      <c r="N12297" s="0" t="str">
        <f aca="false">IF(R12297=0,"",IF(Q12297=VLOOKUP(N12296+1,$B$8:$C$360,2,0),N12296+1,N12296))</f>
        <v/>
      </c>
      <c r="P12297" s="30"/>
      <c r="Q12297" s="30"/>
      <c r="R12297" s="35"/>
      <c r="S12297" s="35"/>
      <c r="T12297" s="35"/>
      <c r="U12297" s="35"/>
      <c r="V12297" s="35"/>
      <c r="W12297" s="35"/>
      <c r="X12297" s="35"/>
      <c r="Y12297" s="35"/>
    </row>
    <row r="12298" customFormat="false" ht="14.25" hidden="false" customHeight="false" outlineLevel="0" collapsed="false">
      <c r="N12298" s="0" t="str">
        <f aca="false">IF(R12298=0,"",IF(Q12298=VLOOKUP(N12297+1,$B$8:$C$360,2,0),N12297+1,N12297))</f>
        <v/>
      </c>
      <c r="P12298" s="30"/>
      <c r="Q12298" s="30"/>
      <c r="R12298" s="35"/>
      <c r="S12298" s="35"/>
      <c r="T12298" s="35"/>
      <c r="U12298" s="35"/>
      <c r="V12298" s="35"/>
      <c r="W12298" s="35"/>
      <c r="X12298" s="35"/>
      <c r="Y12298" s="35"/>
    </row>
    <row r="12299" customFormat="false" ht="14.25" hidden="false" customHeight="false" outlineLevel="0" collapsed="false">
      <c r="N12299" s="0" t="str">
        <f aca="false">IF(R12299=0,"",IF(Q12299=VLOOKUP(N12298+1,$B$8:$C$360,2,0),N12298+1,N12298))</f>
        <v/>
      </c>
      <c r="P12299" s="30"/>
      <c r="Q12299" s="30"/>
      <c r="R12299" s="35"/>
      <c r="S12299" s="35"/>
      <c r="T12299" s="35"/>
      <c r="U12299" s="35"/>
      <c r="V12299" s="35"/>
      <c r="W12299" s="35"/>
      <c r="X12299" s="35"/>
      <c r="Y12299" s="35"/>
    </row>
    <row r="12300" customFormat="false" ht="14.25" hidden="false" customHeight="false" outlineLevel="0" collapsed="false">
      <c r="N12300" s="0" t="str">
        <f aca="false">IF(R12300=0,"",IF(Q12300=VLOOKUP(N12299+1,$B$8:$C$360,2,0),N12299+1,N12299))</f>
        <v/>
      </c>
      <c r="P12300" s="30"/>
      <c r="Q12300" s="30"/>
      <c r="R12300" s="35"/>
      <c r="S12300" s="35"/>
      <c r="T12300" s="35"/>
      <c r="U12300" s="35"/>
      <c r="V12300" s="35"/>
      <c r="W12300" s="35"/>
      <c r="X12300" s="35"/>
      <c r="Y12300" s="35"/>
    </row>
    <row r="12301" customFormat="false" ht="14.25" hidden="false" customHeight="false" outlineLevel="0" collapsed="false">
      <c r="N12301" s="0" t="str">
        <f aca="false">IF(R12301=0,"",IF(Q12301=VLOOKUP(N12300+1,$B$8:$C$360,2,0),N12300+1,N12300))</f>
        <v/>
      </c>
      <c r="P12301" s="30"/>
      <c r="Q12301" s="30"/>
      <c r="R12301" s="35"/>
      <c r="S12301" s="35"/>
      <c r="T12301" s="35"/>
      <c r="U12301" s="35"/>
      <c r="V12301" s="35"/>
      <c r="W12301" s="35"/>
      <c r="X12301" s="35"/>
      <c r="Y12301" s="35"/>
    </row>
    <row r="12302" customFormat="false" ht="14.25" hidden="false" customHeight="false" outlineLevel="0" collapsed="false">
      <c r="N12302" s="0" t="str">
        <f aca="false">IF(R12302=0,"",IF(Q12302=VLOOKUP(N12301+1,$B$8:$C$360,2,0),N12301+1,N12301))</f>
        <v/>
      </c>
      <c r="P12302" s="30"/>
      <c r="Q12302" s="30"/>
      <c r="R12302" s="35"/>
      <c r="S12302" s="35"/>
      <c r="T12302" s="35"/>
      <c r="U12302" s="35"/>
      <c r="V12302" s="35"/>
      <c r="W12302" s="35"/>
      <c r="X12302" s="35"/>
      <c r="Y12302" s="35"/>
    </row>
    <row r="12303" customFormat="false" ht="14.25" hidden="false" customHeight="false" outlineLevel="0" collapsed="false">
      <c r="N12303" s="0" t="str">
        <f aca="false">IF(R12303=0,"",IF(Q12303=VLOOKUP(N12302+1,$B$8:$C$360,2,0),N12302+1,N12302))</f>
        <v/>
      </c>
      <c r="P12303" s="30"/>
      <c r="Q12303" s="30"/>
      <c r="R12303" s="35"/>
      <c r="S12303" s="35"/>
      <c r="T12303" s="35"/>
      <c r="U12303" s="35"/>
      <c r="V12303" s="35"/>
      <c r="W12303" s="35"/>
      <c r="X12303" s="35"/>
      <c r="Y12303" s="35"/>
    </row>
    <row r="12304" customFormat="false" ht="14.25" hidden="false" customHeight="false" outlineLevel="0" collapsed="false">
      <c r="N12304" s="0" t="str">
        <f aca="false">IF(R12304=0,"",IF(Q12304=VLOOKUP(N12303+1,$B$8:$C$360,2,0),N12303+1,N12303))</f>
        <v/>
      </c>
      <c r="P12304" s="30"/>
      <c r="Q12304" s="30"/>
      <c r="R12304" s="35"/>
      <c r="S12304" s="35"/>
      <c r="T12304" s="35"/>
      <c r="U12304" s="35"/>
      <c r="V12304" s="35"/>
      <c r="W12304" s="35"/>
      <c r="X12304" s="35"/>
      <c r="Y12304" s="35"/>
    </row>
    <row r="12305" customFormat="false" ht="14.25" hidden="false" customHeight="false" outlineLevel="0" collapsed="false">
      <c r="N12305" s="0" t="str">
        <f aca="false">IF(R12305=0,"",IF(Q12305=VLOOKUP(N12304+1,$B$8:$C$360,2,0),N12304+1,N12304))</f>
        <v/>
      </c>
      <c r="P12305" s="30"/>
      <c r="Q12305" s="30"/>
      <c r="R12305" s="35"/>
      <c r="S12305" s="35"/>
      <c r="T12305" s="35"/>
      <c r="U12305" s="35"/>
      <c r="V12305" s="35"/>
      <c r="W12305" s="35"/>
      <c r="X12305" s="35"/>
      <c r="Y12305" s="35"/>
    </row>
    <row r="12306" customFormat="false" ht="14.25" hidden="false" customHeight="false" outlineLevel="0" collapsed="false">
      <c r="N12306" s="0" t="str">
        <f aca="false">IF(R12306=0,"",IF(Q12306=VLOOKUP(N12305+1,$B$8:$C$360,2,0),N12305+1,N12305))</f>
        <v/>
      </c>
      <c r="P12306" s="30"/>
      <c r="Q12306" s="30"/>
      <c r="R12306" s="35"/>
      <c r="S12306" s="35"/>
      <c r="T12306" s="35"/>
      <c r="U12306" s="35"/>
      <c r="V12306" s="35"/>
      <c r="W12306" s="35"/>
      <c r="X12306" s="35"/>
      <c r="Y12306" s="35"/>
    </row>
    <row r="12307" customFormat="false" ht="14.25" hidden="false" customHeight="false" outlineLevel="0" collapsed="false">
      <c r="N12307" s="0" t="str">
        <f aca="false">IF(R12307=0,"",IF(Q12307=VLOOKUP(N12306+1,$B$8:$C$360,2,0),N12306+1,N12306))</f>
        <v/>
      </c>
      <c r="P12307" s="30"/>
      <c r="Q12307" s="30"/>
      <c r="R12307" s="35"/>
      <c r="S12307" s="35"/>
      <c r="T12307" s="35"/>
      <c r="U12307" s="35"/>
      <c r="V12307" s="35"/>
      <c r="W12307" s="35"/>
      <c r="X12307" s="35"/>
      <c r="Y12307" s="35"/>
    </row>
    <row r="12308" customFormat="false" ht="14.25" hidden="false" customHeight="false" outlineLevel="0" collapsed="false">
      <c r="N12308" s="0" t="str">
        <f aca="false">IF(R12308=0,"",IF(Q12308=VLOOKUP(N12307+1,$B$8:$C$360,2,0),N12307+1,N12307))</f>
        <v/>
      </c>
      <c r="P12308" s="30"/>
      <c r="Q12308" s="30"/>
      <c r="R12308" s="35"/>
      <c r="S12308" s="35"/>
      <c r="T12308" s="35"/>
      <c r="U12308" s="35"/>
      <c r="V12308" s="35"/>
      <c r="W12308" s="35"/>
      <c r="X12308" s="35"/>
      <c r="Y12308" s="35"/>
    </row>
    <row r="12309" customFormat="false" ht="14.25" hidden="false" customHeight="false" outlineLevel="0" collapsed="false">
      <c r="N12309" s="0" t="str">
        <f aca="false">IF(R12309=0,"",IF(Q12309=VLOOKUP(N12308+1,$B$8:$C$360,2,0),N12308+1,N12308))</f>
        <v/>
      </c>
      <c r="P12309" s="30"/>
      <c r="Q12309" s="30"/>
      <c r="R12309" s="35"/>
      <c r="S12309" s="35"/>
      <c r="T12309" s="35"/>
      <c r="U12309" s="35"/>
      <c r="V12309" s="35"/>
      <c r="W12309" s="35"/>
      <c r="X12309" s="35"/>
      <c r="Y12309" s="35"/>
    </row>
    <row r="12310" customFormat="false" ht="14.25" hidden="false" customHeight="false" outlineLevel="0" collapsed="false">
      <c r="N12310" s="0" t="str">
        <f aca="false">IF(R12310=0,"",IF(Q12310=VLOOKUP(N12309+1,$B$8:$C$360,2,0),N12309+1,N12309))</f>
        <v/>
      </c>
      <c r="P12310" s="30"/>
      <c r="Q12310" s="30"/>
      <c r="R12310" s="35"/>
      <c r="S12310" s="35"/>
      <c r="T12310" s="35"/>
      <c r="U12310" s="35"/>
      <c r="V12310" s="35"/>
      <c r="W12310" s="35"/>
      <c r="X12310" s="35"/>
      <c r="Y12310" s="35"/>
    </row>
    <row r="12311" customFormat="false" ht="14.25" hidden="false" customHeight="false" outlineLevel="0" collapsed="false">
      <c r="N12311" s="0" t="str">
        <f aca="false">IF(R12311=0,"",IF(Q12311=VLOOKUP(N12310+1,$B$8:$C$360,2,0),N12310+1,N12310))</f>
        <v/>
      </c>
      <c r="P12311" s="30"/>
      <c r="Q12311" s="30"/>
      <c r="R12311" s="35"/>
      <c r="S12311" s="35"/>
      <c r="T12311" s="35"/>
      <c r="U12311" s="35"/>
      <c r="V12311" s="35"/>
      <c r="W12311" s="35"/>
      <c r="X12311" s="35"/>
      <c r="Y12311" s="35"/>
    </row>
    <row r="12312" customFormat="false" ht="14.25" hidden="false" customHeight="false" outlineLevel="0" collapsed="false">
      <c r="N12312" s="0" t="str">
        <f aca="false">IF(R12312=0,"",IF(Q12312=VLOOKUP(N12311+1,$B$8:$C$360,2,0),N12311+1,N12311))</f>
        <v/>
      </c>
      <c r="P12312" s="30"/>
      <c r="Q12312" s="30"/>
      <c r="R12312" s="35"/>
      <c r="S12312" s="35"/>
      <c r="T12312" s="35"/>
      <c r="U12312" s="35"/>
      <c r="V12312" s="35"/>
      <c r="W12312" s="35"/>
      <c r="X12312" s="35"/>
      <c r="Y12312" s="35"/>
    </row>
    <row r="12313" customFormat="false" ht="14.25" hidden="false" customHeight="false" outlineLevel="0" collapsed="false">
      <c r="N12313" s="0" t="str">
        <f aca="false">IF(R12313=0,"",IF(Q12313=VLOOKUP(N12312+1,$B$8:$C$360,2,0),N12312+1,N12312))</f>
        <v/>
      </c>
      <c r="P12313" s="30"/>
      <c r="Q12313" s="30"/>
      <c r="R12313" s="35"/>
      <c r="S12313" s="35"/>
      <c r="T12313" s="35"/>
      <c r="U12313" s="35"/>
      <c r="V12313" s="35"/>
      <c r="W12313" s="35"/>
      <c r="X12313" s="35"/>
      <c r="Y12313" s="35"/>
    </row>
    <row r="12314" customFormat="false" ht="14.25" hidden="false" customHeight="false" outlineLevel="0" collapsed="false">
      <c r="N12314" s="0" t="str">
        <f aca="false">IF(R12314=0,"",IF(Q12314=VLOOKUP(N12313+1,$B$8:$C$360,2,0),N12313+1,N12313))</f>
        <v/>
      </c>
      <c r="P12314" s="30"/>
      <c r="Q12314" s="30"/>
      <c r="R12314" s="35"/>
      <c r="S12314" s="35"/>
      <c r="T12314" s="35"/>
      <c r="U12314" s="35"/>
      <c r="V12314" s="35"/>
      <c r="W12314" s="35"/>
      <c r="X12314" s="35"/>
      <c r="Y12314" s="35"/>
    </row>
    <row r="12315" customFormat="false" ht="14.25" hidden="false" customHeight="false" outlineLevel="0" collapsed="false">
      <c r="N12315" s="0" t="str">
        <f aca="false">IF(R12315=0,"",IF(Q12315=VLOOKUP(N12314+1,$B$8:$C$360,2,0),N12314+1,N12314))</f>
        <v/>
      </c>
      <c r="P12315" s="30"/>
      <c r="Q12315" s="30"/>
      <c r="R12315" s="35"/>
      <c r="S12315" s="35"/>
      <c r="T12315" s="35"/>
      <c r="U12315" s="35"/>
      <c r="V12315" s="35"/>
      <c r="W12315" s="35"/>
      <c r="X12315" s="35"/>
      <c r="Y12315" s="35"/>
    </row>
    <row r="12316" customFormat="false" ht="14.25" hidden="false" customHeight="false" outlineLevel="0" collapsed="false">
      <c r="N12316" s="0" t="str">
        <f aca="false">IF(R12316=0,"",IF(Q12316=VLOOKUP(N12315+1,$B$8:$C$360,2,0),N12315+1,N12315))</f>
        <v/>
      </c>
      <c r="P12316" s="30"/>
      <c r="Q12316" s="30"/>
      <c r="R12316" s="35"/>
      <c r="S12316" s="35"/>
      <c r="T12316" s="35"/>
      <c r="U12316" s="35"/>
      <c r="V12316" s="35"/>
      <c r="W12316" s="35"/>
      <c r="X12316" s="35"/>
      <c r="Y12316" s="35"/>
    </row>
    <row r="12317" customFormat="false" ht="14.25" hidden="false" customHeight="false" outlineLevel="0" collapsed="false">
      <c r="N12317" s="0" t="str">
        <f aca="false">IF(R12317=0,"",IF(Q12317=VLOOKUP(N12316+1,$B$8:$C$360,2,0),N12316+1,N12316))</f>
        <v/>
      </c>
      <c r="P12317" s="30"/>
      <c r="Q12317" s="30"/>
      <c r="R12317" s="35"/>
      <c r="S12317" s="35"/>
      <c r="T12317" s="35"/>
      <c r="U12317" s="35"/>
      <c r="V12317" s="35"/>
      <c r="W12317" s="35"/>
      <c r="X12317" s="35"/>
      <c r="Y12317" s="35"/>
    </row>
    <row r="12318" customFormat="false" ht="14.25" hidden="false" customHeight="false" outlineLevel="0" collapsed="false">
      <c r="N12318" s="0" t="str">
        <f aca="false">IF(R12318=0,"",IF(Q12318=VLOOKUP(N12317+1,$B$8:$C$360,2,0),N12317+1,N12317))</f>
        <v/>
      </c>
      <c r="P12318" s="30"/>
      <c r="Q12318" s="30"/>
      <c r="R12318" s="35"/>
      <c r="S12318" s="35"/>
      <c r="T12318" s="35"/>
      <c r="U12318" s="35"/>
      <c r="V12318" s="35"/>
      <c r="W12318" s="35"/>
      <c r="X12318" s="35"/>
      <c r="Y12318" s="35"/>
    </row>
    <row r="12319" customFormat="false" ht="14.25" hidden="false" customHeight="false" outlineLevel="0" collapsed="false">
      <c r="N12319" s="0" t="str">
        <f aca="false">IF(R12319=0,"",IF(Q12319=VLOOKUP(N12318+1,$B$8:$C$360,2,0),N12318+1,N12318))</f>
        <v/>
      </c>
      <c r="P12319" s="30"/>
      <c r="Q12319" s="30"/>
      <c r="R12319" s="35"/>
      <c r="S12319" s="35"/>
      <c r="T12319" s="35"/>
      <c r="U12319" s="35"/>
      <c r="V12319" s="35"/>
      <c r="W12319" s="35"/>
      <c r="X12319" s="35"/>
      <c r="Y12319" s="35"/>
    </row>
    <row r="12320" customFormat="false" ht="14.25" hidden="false" customHeight="false" outlineLevel="0" collapsed="false">
      <c r="N12320" s="0" t="str">
        <f aca="false">IF(R12320=0,"",IF(Q12320=VLOOKUP(N12319+1,$B$8:$C$360,2,0),N12319+1,N12319))</f>
        <v/>
      </c>
      <c r="P12320" s="30"/>
      <c r="Q12320" s="30"/>
      <c r="R12320" s="35"/>
      <c r="S12320" s="35"/>
      <c r="T12320" s="35"/>
      <c r="U12320" s="35"/>
      <c r="V12320" s="35"/>
      <c r="W12320" s="35"/>
      <c r="X12320" s="35"/>
      <c r="Y12320" s="35"/>
    </row>
    <row r="12321" customFormat="false" ht="14.25" hidden="false" customHeight="false" outlineLevel="0" collapsed="false">
      <c r="N12321" s="0" t="str">
        <f aca="false">IF(R12321=0,"",IF(Q12321=VLOOKUP(N12320+1,$B$8:$C$360,2,0),N12320+1,N12320))</f>
        <v/>
      </c>
      <c r="P12321" s="30"/>
      <c r="Q12321" s="30"/>
      <c r="R12321" s="35"/>
      <c r="S12321" s="35"/>
      <c r="T12321" s="35"/>
      <c r="U12321" s="35"/>
      <c r="V12321" s="35"/>
      <c r="W12321" s="35"/>
      <c r="X12321" s="35"/>
      <c r="Y12321" s="35"/>
    </row>
    <row r="12322" customFormat="false" ht="14.25" hidden="false" customHeight="false" outlineLevel="0" collapsed="false">
      <c r="N12322" s="0" t="str">
        <f aca="false">IF(R12322=0,"",IF(Q12322=VLOOKUP(N12321+1,$B$8:$C$360,2,0),N12321+1,N12321))</f>
        <v/>
      </c>
      <c r="P12322" s="30"/>
      <c r="Q12322" s="30"/>
      <c r="R12322" s="35"/>
      <c r="S12322" s="35"/>
      <c r="T12322" s="35"/>
      <c r="U12322" s="35"/>
      <c r="V12322" s="35"/>
      <c r="W12322" s="35"/>
      <c r="X12322" s="35"/>
      <c r="Y12322" s="35"/>
    </row>
    <row r="12323" customFormat="false" ht="14.25" hidden="false" customHeight="false" outlineLevel="0" collapsed="false">
      <c r="N12323" s="0" t="str">
        <f aca="false">IF(R12323=0,"",IF(Q12323=VLOOKUP(N12322+1,$B$8:$C$360,2,0),N12322+1,N12322))</f>
        <v/>
      </c>
      <c r="P12323" s="30"/>
      <c r="Q12323" s="30"/>
      <c r="R12323" s="35"/>
      <c r="S12323" s="35"/>
      <c r="T12323" s="35"/>
      <c r="U12323" s="35"/>
      <c r="V12323" s="35"/>
      <c r="W12323" s="35"/>
      <c r="X12323" s="35"/>
      <c r="Y12323" s="35"/>
    </row>
    <row r="12324" customFormat="false" ht="14.25" hidden="false" customHeight="false" outlineLevel="0" collapsed="false">
      <c r="N12324" s="0" t="str">
        <f aca="false">IF(R12324=0,"",IF(Q12324=VLOOKUP(N12323+1,$B$8:$C$360,2,0),N12323+1,N12323))</f>
        <v/>
      </c>
      <c r="P12324" s="30"/>
      <c r="Q12324" s="30"/>
      <c r="R12324" s="35"/>
      <c r="S12324" s="35"/>
      <c r="T12324" s="35"/>
      <c r="U12324" s="35"/>
      <c r="V12324" s="35"/>
      <c r="W12324" s="35"/>
      <c r="X12324" s="35"/>
      <c r="Y12324" s="35"/>
    </row>
    <row r="12325" customFormat="false" ht="14.25" hidden="false" customHeight="false" outlineLevel="0" collapsed="false">
      <c r="N12325" s="0" t="str">
        <f aca="false">IF(R12325=0,"",IF(Q12325=VLOOKUP(N12324+1,$B$8:$C$360,2,0),N12324+1,N12324))</f>
        <v/>
      </c>
      <c r="P12325" s="30"/>
      <c r="Q12325" s="30"/>
      <c r="R12325" s="35"/>
      <c r="S12325" s="35"/>
      <c r="T12325" s="35"/>
      <c r="U12325" s="35"/>
      <c r="V12325" s="35"/>
      <c r="W12325" s="35"/>
      <c r="X12325" s="35"/>
      <c r="Y12325" s="35"/>
    </row>
    <row r="12326" customFormat="false" ht="14.25" hidden="false" customHeight="false" outlineLevel="0" collapsed="false">
      <c r="N12326" s="0" t="str">
        <f aca="false">IF(R12326=0,"",IF(Q12326=VLOOKUP(N12325+1,$B$8:$C$360,2,0),N12325+1,N12325))</f>
        <v/>
      </c>
      <c r="P12326" s="30"/>
      <c r="Q12326" s="30"/>
      <c r="R12326" s="35"/>
      <c r="S12326" s="35"/>
      <c r="T12326" s="35"/>
      <c r="U12326" s="35"/>
      <c r="V12326" s="35"/>
      <c r="W12326" s="35"/>
      <c r="X12326" s="35"/>
      <c r="Y12326" s="35"/>
    </row>
    <row r="12327" customFormat="false" ht="14.25" hidden="false" customHeight="false" outlineLevel="0" collapsed="false">
      <c r="N12327" s="0" t="str">
        <f aca="false">IF(R12327=0,"",IF(Q12327=VLOOKUP(N12326+1,$B$8:$C$360,2,0),N12326+1,N12326))</f>
        <v/>
      </c>
      <c r="P12327" s="30"/>
      <c r="Q12327" s="30"/>
      <c r="R12327" s="35"/>
      <c r="S12327" s="35"/>
      <c r="T12327" s="35"/>
      <c r="U12327" s="35"/>
      <c r="V12327" s="35"/>
      <c r="W12327" s="35"/>
      <c r="X12327" s="35"/>
      <c r="Y12327" s="35"/>
    </row>
    <row r="12328" customFormat="false" ht="14.25" hidden="false" customHeight="false" outlineLevel="0" collapsed="false">
      <c r="N12328" s="0" t="str">
        <f aca="false">IF(R12328=0,"",IF(Q12328=VLOOKUP(N12327+1,$B$8:$C$360,2,0),N12327+1,N12327))</f>
        <v/>
      </c>
      <c r="P12328" s="30"/>
      <c r="Q12328" s="30"/>
      <c r="R12328" s="35"/>
      <c r="S12328" s="35"/>
      <c r="T12328" s="35"/>
      <c r="U12328" s="35"/>
      <c r="V12328" s="35"/>
      <c r="W12328" s="35"/>
      <c r="X12328" s="35"/>
      <c r="Y12328" s="35"/>
    </row>
    <row r="12329" customFormat="false" ht="14.25" hidden="false" customHeight="false" outlineLevel="0" collapsed="false">
      <c r="N12329" s="0" t="str">
        <f aca="false">IF(R12329=0,"",IF(Q12329=VLOOKUP(N12328+1,$B$8:$C$360,2,0),N12328+1,N12328))</f>
        <v/>
      </c>
      <c r="P12329" s="30"/>
      <c r="Q12329" s="30"/>
      <c r="R12329" s="35"/>
      <c r="S12329" s="35"/>
      <c r="T12329" s="35"/>
      <c r="U12329" s="35"/>
      <c r="V12329" s="35"/>
      <c r="W12329" s="35"/>
      <c r="X12329" s="35"/>
      <c r="Y12329" s="35"/>
    </row>
    <row r="12330" customFormat="false" ht="14.25" hidden="false" customHeight="false" outlineLevel="0" collapsed="false">
      <c r="N12330" s="0" t="str">
        <f aca="false">IF(R12330=0,"",IF(Q12330=VLOOKUP(N12329+1,$B$8:$C$360,2,0),N12329+1,N12329))</f>
        <v/>
      </c>
      <c r="P12330" s="30"/>
      <c r="Q12330" s="30"/>
      <c r="R12330" s="35"/>
      <c r="S12330" s="35"/>
      <c r="T12330" s="35"/>
      <c r="U12330" s="35"/>
      <c r="V12330" s="35"/>
      <c r="W12330" s="35"/>
      <c r="X12330" s="35"/>
      <c r="Y12330" s="35"/>
    </row>
    <row r="12331" customFormat="false" ht="14.25" hidden="false" customHeight="false" outlineLevel="0" collapsed="false">
      <c r="N12331" s="0" t="str">
        <f aca="false">IF(R12331=0,"",IF(Q12331=VLOOKUP(N12330+1,$B$8:$C$360,2,0),N12330+1,N12330))</f>
        <v/>
      </c>
      <c r="P12331" s="30"/>
      <c r="Q12331" s="30"/>
      <c r="R12331" s="35"/>
      <c r="S12331" s="35"/>
      <c r="T12331" s="35"/>
      <c r="U12331" s="35"/>
      <c r="V12331" s="35"/>
      <c r="W12331" s="35"/>
      <c r="X12331" s="35"/>
      <c r="Y12331" s="35"/>
    </row>
    <row r="12332" customFormat="false" ht="14.25" hidden="false" customHeight="false" outlineLevel="0" collapsed="false">
      <c r="N12332" s="0" t="str">
        <f aca="false">IF(R12332=0,"",IF(Q12332=VLOOKUP(N12331+1,$B$8:$C$360,2,0),N12331+1,N12331))</f>
        <v/>
      </c>
      <c r="P12332" s="30"/>
      <c r="Q12332" s="30"/>
      <c r="R12332" s="35"/>
      <c r="S12332" s="35"/>
      <c r="T12332" s="35"/>
      <c r="U12332" s="35"/>
      <c r="V12332" s="35"/>
      <c r="W12332" s="35"/>
      <c r="X12332" s="35"/>
      <c r="Y12332" s="35"/>
    </row>
    <row r="12333" customFormat="false" ht="14.25" hidden="false" customHeight="false" outlineLevel="0" collapsed="false">
      <c r="N12333" s="0" t="str">
        <f aca="false">IF(R12333=0,"",IF(Q12333=VLOOKUP(N12332+1,$B$8:$C$360,2,0),N12332+1,N12332))</f>
        <v/>
      </c>
      <c r="P12333" s="30"/>
      <c r="Q12333" s="30"/>
      <c r="R12333" s="35"/>
      <c r="S12333" s="35"/>
      <c r="T12333" s="35"/>
      <c r="U12333" s="35"/>
      <c r="V12333" s="35"/>
      <c r="W12333" s="35"/>
      <c r="X12333" s="35"/>
      <c r="Y12333" s="35"/>
    </row>
    <row r="12334" customFormat="false" ht="14.25" hidden="false" customHeight="false" outlineLevel="0" collapsed="false">
      <c r="N12334" s="0" t="str">
        <f aca="false">IF(R12334=0,"",IF(Q12334=VLOOKUP(N12333+1,$B$8:$C$360,2,0),N12333+1,N12333))</f>
        <v/>
      </c>
      <c r="P12334" s="30"/>
      <c r="Q12334" s="30"/>
      <c r="R12334" s="35"/>
      <c r="S12334" s="35"/>
      <c r="T12334" s="35"/>
      <c r="U12334" s="35"/>
      <c r="V12334" s="35"/>
      <c r="W12334" s="35"/>
      <c r="X12334" s="35"/>
      <c r="Y12334" s="35"/>
    </row>
    <row r="12335" customFormat="false" ht="14.25" hidden="false" customHeight="false" outlineLevel="0" collapsed="false">
      <c r="N12335" s="0" t="str">
        <f aca="false">IF(R12335=0,"",IF(Q12335=VLOOKUP(N12334+1,$B$8:$C$360,2,0),N12334+1,N12334))</f>
        <v/>
      </c>
      <c r="P12335" s="30"/>
      <c r="Q12335" s="30"/>
      <c r="R12335" s="35"/>
      <c r="S12335" s="35"/>
      <c r="T12335" s="35"/>
      <c r="U12335" s="35"/>
      <c r="V12335" s="35"/>
      <c r="W12335" s="35"/>
      <c r="X12335" s="35"/>
      <c r="Y12335" s="35"/>
    </row>
    <row r="12336" customFormat="false" ht="14.25" hidden="false" customHeight="false" outlineLevel="0" collapsed="false">
      <c r="N12336" s="0" t="str">
        <f aca="false">IF(R12336=0,"",IF(Q12336=VLOOKUP(N12335+1,$B$8:$C$360,2,0),N12335+1,N12335))</f>
        <v/>
      </c>
      <c r="P12336" s="30"/>
      <c r="Q12336" s="30"/>
      <c r="R12336" s="35"/>
      <c r="S12336" s="35"/>
      <c r="T12336" s="35"/>
      <c r="U12336" s="35"/>
      <c r="V12336" s="35"/>
      <c r="W12336" s="35"/>
      <c r="X12336" s="35"/>
      <c r="Y12336" s="35"/>
    </row>
    <row r="12337" customFormat="false" ht="14.25" hidden="false" customHeight="false" outlineLevel="0" collapsed="false">
      <c r="N12337" s="0" t="str">
        <f aca="false">IF(R12337=0,"",IF(Q12337=VLOOKUP(N12336+1,$B$8:$C$360,2,0),N12336+1,N12336))</f>
        <v/>
      </c>
      <c r="P12337" s="30"/>
      <c r="Q12337" s="30"/>
      <c r="R12337" s="35"/>
      <c r="S12337" s="35"/>
      <c r="T12337" s="35"/>
      <c r="U12337" s="35"/>
      <c r="V12337" s="35"/>
      <c r="W12337" s="35"/>
      <c r="X12337" s="35"/>
      <c r="Y12337" s="35"/>
    </row>
    <row r="12338" customFormat="false" ht="14.25" hidden="false" customHeight="false" outlineLevel="0" collapsed="false">
      <c r="N12338" s="0" t="str">
        <f aca="false">IF(R12338=0,"",IF(Q12338=VLOOKUP(N12337+1,$B$8:$C$360,2,0),N12337+1,N12337))</f>
        <v/>
      </c>
      <c r="P12338" s="30"/>
      <c r="Q12338" s="30"/>
      <c r="R12338" s="35"/>
      <c r="S12338" s="35"/>
      <c r="T12338" s="35"/>
      <c r="U12338" s="35"/>
      <c r="V12338" s="35"/>
      <c r="W12338" s="35"/>
      <c r="X12338" s="35"/>
      <c r="Y12338" s="35"/>
    </row>
    <row r="12339" customFormat="false" ht="14.25" hidden="false" customHeight="false" outlineLevel="0" collapsed="false">
      <c r="N12339" s="0" t="str">
        <f aca="false">IF(R12339=0,"",IF(Q12339=VLOOKUP(N12338+1,$B$8:$C$360,2,0),N12338+1,N12338))</f>
        <v/>
      </c>
      <c r="P12339" s="30"/>
      <c r="Q12339" s="30"/>
      <c r="R12339" s="35"/>
      <c r="S12339" s="35"/>
      <c r="T12339" s="35"/>
      <c r="U12339" s="35"/>
      <c r="V12339" s="35"/>
      <c r="W12339" s="35"/>
      <c r="X12339" s="35"/>
      <c r="Y12339" s="35"/>
    </row>
    <row r="12340" customFormat="false" ht="14.25" hidden="false" customHeight="false" outlineLevel="0" collapsed="false">
      <c r="N12340" s="0" t="str">
        <f aca="false">IF(R12340=0,"",IF(Q12340=VLOOKUP(N12339+1,$B$8:$C$360,2,0),N12339+1,N12339))</f>
        <v/>
      </c>
      <c r="P12340" s="30"/>
      <c r="Q12340" s="30"/>
      <c r="R12340" s="35"/>
      <c r="S12340" s="35"/>
      <c r="T12340" s="35"/>
      <c r="U12340" s="35"/>
      <c r="V12340" s="35"/>
      <c r="W12340" s="35"/>
      <c r="X12340" s="35"/>
      <c r="Y12340" s="35"/>
    </row>
    <row r="12341" customFormat="false" ht="14.25" hidden="false" customHeight="false" outlineLevel="0" collapsed="false">
      <c r="N12341" s="0" t="str">
        <f aca="false">IF(R12341=0,"",IF(Q12341=VLOOKUP(N12340+1,$B$8:$C$360,2,0),N12340+1,N12340))</f>
        <v/>
      </c>
      <c r="P12341" s="30"/>
      <c r="Q12341" s="30"/>
      <c r="R12341" s="35"/>
      <c r="S12341" s="35"/>
      <c r="T12341" s="35"/>
      <c r="U12341" s="35"/>
      <c r="V12341" s="35"/>
      <c r="W12341" s="35"/>
      <c r="X12341" s="35"/>
      <c r="Y12341" s="35"/>
    </row>
    <row r="12342" customFormat="false" ht="14.25" hidden="false" customHeight="false" outlineLevel="0" collapsed="false">
      <c r="N12342" s="0" t="str">
        <f aca="false">IF(R12342=0,"",IF(Q12342=VLOOKUP(N12341+1,$B$8:$C$360,2,0),N12341+1,N12341))</f>
        <v/>
      </c>
      <c r="P12342" s="30"/>
      <c r="Q12342" s="30"/>
      <c r="R12342" s="35"/>
      <c r="S12342" s="35"/>
      <c r="T12342" s="35"/>
      <c r="U12342" s="35"/>
      <c r="V12342" s="35"/>
      <c r="W12342" s="35"/>
      <c r="X12342" s="35"/>
      <c r="Y12342" s="35"/>
    </row>
    <row r="12343" customFormat="false" ht="14.25" hidden="false" customHeight="false" outlineLevel="0" collapsed="false">
      <c r="N12343" s="0" t="str">
        <f aca="false">IF(R12343=0,"",IF(Q12343=VLOOKUP(N12342+1,$B$8:$C$360,2,0),N12342+1,N12342))</f>
        <v/>
      </c>
      <c r="P12343" s="30"/>
      <c r="Q12343" s="30"/>
      <c r="R12343" s="35"/>
      <c r="S12343" s="35"/>
      <c r="T12343" s="35"/>
      <c r="U12343" s="35"/>
      <c r="V12343" s="35"/>
      <c r="W12343" s="35"/>
      <c r="X12343" s="35"/>
      <c r="Y12343" s="35"/>
    </row>
    <row r="12344" customFormat="false" ht="14.25" hidden="false" customHeight="false" outlineLevel="0" collapsed="false">
      <c r="N12344" s="0" t="str">
        <f aca="false">IF(R12344=0,"",IF(Q12344=VLOOKUP(N12343+1,$B$8:$C$360,2,0),N12343+1,N12343))</f>
        <v/>
      </c>
      <c r="P12344" s="30"/>
      <c r="Q12344" s="30"/>
      <c r="R12344" s="35"/>
      <c r="S12344" s="35"/>
      <c r="T12344" s="35"/>
      <c r="U12344" s="35"/>
      <c r="V12344" s="35"/>
      <c r="W12344" s="35"/>
      <c r="X12344" s="35"/>
      <c r="Y12344" s="35"/>
    </row>
    <row r="12345" customFormat="false" ht="14.25" hidden="false" customHeight="false" outlineLevel="0" collapsed="false">
      <c r="N12345" s="0" t="str">
        <f aca="false">IF(R12345=0,"",IF(Q12345=VLOOKUP(N12344+1,$B$8:$C$360,2,0),N12344+1,N12344))</f>
        <v/>
      </c>
      <c r="P12345" s="30"/>
      <c r="Q12345" s="30"/>
      <c r="R12345" s="35"/>
      <c r="S12345" s="35"/>
      <c r="T12345" s="35"/>
      <c r="U12345" s="35"/>
      <c r="V12345" s="35"/>
      <c r="W12345" s="35"/>
      <c r="X12345" s="35"/>
      <c r="Y12345" s="35"/>
    </row>
    <row r="12346" customFormat="false" ht="14.25" hidden="false" customHeight="false" outlineLevel="0" collapsed="false">
      <c r="N12346" s="0" t="str">
        <f aca="false">IF(R12346=0,"",IF(Q12346=VLOOKUP(N12345+1,$B$8:$C$360,2,0),N12345+1,N12345))</f>
        <v/>
      </c>
      <c r="P12346" s="30"/>
      <c r="Q12346" s="30"/>
      <c r="R12346" s="35"/>
      <c r="S12346" s="35"/>
      <c r="T12346" s="35"/>
      <c r="U12346" s="35"/>
      <c r="V12346" s="35"/>
      <c r="W12346" s="35"/>
      <c r="X12346" s="35"/>
      <c r="Y12346" s="35"/>
    </row>
    <row r="12347" customFormat="false" ht="14.25" hidden="false" customHeight="false" outlineLevel="0" collapsed="false">
      <c r="N12347" s="0" t="str">
        <f aca="false">IF(R12347=0,"",IF(Q12347=VLOOKUP(N12346+1,$B$8:$C$360,2,0),N12346+1,N12346))</f>
        <v/>
      </c>
      <c r="P12347" s="30"/>
      <c r="Q12347" s="30"/>
      <c r="R12347" s="35"/>
      <c r="S12347" s="35"/>
      <c r="T12347" s="35"/>
      <c r="U12347" s="35"/>
      <c r="V12347" s="35"/>
      <c r="W12347" s="35"/>
      <c r="X12347" s="35"/>
      <c r="Y12347" s="35"/>
    </row>
    <row r="12348" customFormat="false" ht="14.25" hidden="false" customHeight="false" outlineLevel="0" collapsed="false">
      <c r="N12348" s="0" t="str">
        <f aca="false">IF(R12348=0,"",IF(Q12348=VLOOKUP(N12347+1,$B$8:$C$360,2,0),N12347+1,N12347))</f>
        <v/>
      </c>
      <c r="P12348" s="30"/>
      <c r="Q12348" s="30"/>
      <c r="R12348" s="35"/>
      <c r="S12348" s="35"/>
      <c r="T12348" s="35"/>
      <c r="U12348" s="35"/>
      <c r="V12348" s="35"/>
      <c r="W12348" s="35"/>
      <c r="X12348" s="35"/>
      <c r="Y12348" s="35"/>
    </row>
    <row r="12349" customFormat="false" ht="14.25" hidden="false" customHeight="false" outlineLevel="0" collapsed="false">
      <c r="N12349" s="0" t="str">
        <f aca="false">IF(R12349=0,"",IF(Q12349=VLOOKUP(N12348+1,$B$8:$C$360,2,0),N12348+1,N12348))</f>
        <v/>
      </c>
      <c r="P12349" s="30"/>
      <c r="Q12349" s="30"/>
      <c r="R12349" s="35"/>
      <c r="S12349" s="35"/>
      <c r="T12349" s="35"/>
      <c r="U12349" s="35"/>
      <c r="V12349" s="35"/>
      <c r="W12349" s="35"/>
      <c r="X12349" s="35"/>
      <c r="Y12349" s="35"/>
    </row>
    <row r="12350" customFormat="false" ht="14.25" hidden="false" customHeight="false" outlineLevel="0" collapsed="false">
      <c r="N12350" s="0" t="str">
        <f aca="false">IF(R12350=0,"",IF(Q12350=VLOOKUP(N12349+1,$B$8:$C$360,2,0),N12349+1,N12349))</f>
        <v/>
      </c>
      <c r="P12350" s="30"/>
      <c r="Q12350" s="30"/>
      <c r="R12350" s="35"/>
      <c r="S12350" s="35"/>
      <c r="T12350" s="35"/>
      <c r="U12350" s="35"/>
      <c r="V12350" s="35"/>
      <c r="W12350" s="35"/>
      <c r="X12350" s="35"/>
      <c r="Y12350" s="35"/>
    </row>
    <row r="12351" customFormat="false" ht="14.25" hidden="false" customHeight="false" outlineLevel="0" collapsed="false">
      <c r="N12351" s="0" t="str">
        <f aca="false">IF(R12351=0,"",IF(Q12351=VLOOKUP(N12350+1,$B$8:$C$360,2,0),N12350+1,N12350))</f>
        <v/>
      </c>
      <c r="P12351" s="30"/>
      <c r="Q12351" s="30"/>
      <c r="R12351" s="35"/>
      <c r="S12351" s="35"/>
      <c r="T12351" s="35"/>
      <c r="U12351" s="35"/>
      <c r="V12351" s="35"/>
      <c r="W12351" s="35"/>
      <c r="X12351" s="35"/>
      <c r="Y12351" s="35"/>
    </row>
    <row r="12352" customFormat="false" ht="14.25" hidden="false" customHeight="false" outlineLevel="0" collapsed="false">
      <c r="N12352" s="0" t="str">
        <f aca="false">IF(R12352=0,"",IF(Q12352=VLOOKUP(N12351+1,$B$8:$C$360,2,0),N12351+1,N12351))</f>
        <v/>
      </c>
      <c r="P12352" s="30"/>
      <c r="Q12352" s="30"/>
      <c r="R12352" s="35"/>
      <c r="S12352" s="35"/>
      <c r="T12352" s="35"/>
      <c r="U12352" s="35"/>
      <c r="V12352" s="35"/>
      <c r="W12352" s="35"/>
      <c r="X12352" s="35"/>
      <c r="Y12352" s="35"/>
    </row>
    <row r="12353" customFormat="false" ht="14.25" hidden="false" customHeight="false" outlineLevel="0" collapsed="false">
      <c r="N12353" s="0" t="str">
        <f aca="false">IF(R12353=0,"",IF(Q12353=VLOOKUP(N12352+1,$B$8:$C$360,2,0),N12352+1,N12352))</f>
        <v/>
      </c>
      <c r="P12353" s="30"/>
      <c r="Q12353" s="30"/>
      <c r="R12353" s="35"/>
      <c r="S12353" s="35"/>
      <c r="T12353" s="35"/>
      <c r="U12353" s="35"/>
      <c r="V12353" s="35"/>
      <c r="W12353" s="35"/>
      <c r="X12353" s="35"/>
      <c r="Y12353" s="35"/>
    </row>
    <row r="12354" customFormat="false" ht="14.25" hidden="false" customHeight="false" outlineLevel="0" collapsed="false">
      <c r="N12354" s="0" t="str">
        <f aca="false">IF(R12354=0,"",IF(Q12354=VLOOKUP(N12353+1,$B$8:$C$360,2,0),N12353+1,N12353))</f>
        <v/>
      </c>
      <c r="P12354" s="30"/>
      <c r="Q12354" s="30"/>
      <c r="R12354" s="35"/>
      <c r="S12354" s="35"/>
      <c r="T12354" s="35"/>
      <c r="U12354" s="35"/>
      <c r="V12354" s="35"/>
      <c r="W12354" s="35"/>
      <c r="X12354" s="35"/>
      <c r="Y12354" s="35"/>
    </row>
    <row r="12355" customFormat="false" ht="14.25" hidden="false" customHeight="false" outlineLevel="0" collapsed="false">
      <c r="N12355" s="0" t="str">
        <f aca="false">IF(R12355=0,"",IF(Q12355=VLOOKUP(N12354+1,$B$8:$C$360,2,0),N12354+1,N12354))</f>
        <v/>
      </c>
      <c r="P12355" s="30"/>
      <c r="Q12355" s="30"/>
      <c r="R12355" s="35"/>
      <c r="S12355" s="35"/>
      <c r="T12355" s="35"/>
      <c r="U12355" s="35"/>
      <c r="V12355" s="35"/>
      <c r="W12355" s="35"/>
      <c r="X12355" s="35"/>
      <c r="Y12355" s="35"/>
    </row>
    <row r="12356" customFormat="false" ht="14.25" hidden="false" customHeight="false" outlineLevel="0" collapsed="false">
      <c r="N12356" s="0" t="str">
        <f aca="false">IF(R12356=0,"",IF(Q12356=VLOOKUP(N12355+1,$B$8:$C$360,2,0),N12355+1,N12355))</f>
        <v/>
      </c>
      <c r="P12356" s="30"/>
      <c r="Q12356" s="30"/>
      <c r="R12356" s="35"/>
      <c r="S12356" s="35"/>
      <c r="T12356" s="35"/>
      <c r="U12356" s="35"/>
      <c r="V12356" s="35"/>
      <c r="W12356" s="35"/>
      <c r="X12356" s="35"/>
      <c r="Y12356" s="35"/>
    </row>
    <row r="12357" customFormat="false" ht="14.25" hidden="false" customHeight="false" outlineLevel="0" collapsed="false">
      <c r="N12357" s="0" t="str">
        <f aca="false">IF(R12357=0,"",IF(Q12357=VLOOKUP(N12356+1,$B$8:$C$360,2,0),N12356+1,N12356))</f>
        <v/>
      </c>
      <c r="P12357" s="30"/>
      <c r="Q12357" s="30"/>
      <c r="R12357" s="35"/>
      <c r="S12357" s="35"/>
      <c r="T12357" s="35"/>
      <c r="U12357" s="35"/>
      <c r="V12357" s="35"/>
      <c r="W12357" s="35"/>
      <c r="X12357" s="35"/>
      <c r="Y12357" s="35"/>
    </row>
    <row r="12358" customFormat="false" ht="14.25" hidden="false" customHeight="false" outlineLevel="0" collapsed="false">
      <c r="N12358" s="0" t="str">
        <f aca="false">IF(R12358=0,"",IF(Q12358=VLOOKUP(N12357+1,$B$8:$C$360,2,0),N12357+1,N12357))</f>
        <v/>
      </c>
      <c r="P12358" s="30"/>
      <c r="Q12358" s="30"/>
      <c r="R12358" s="35"/>
      <c r="S12358" s="35"/>
      <c r="T12358" s="35"/>
      <c r="U12358" s="35"/>
      <c r="V12358" s="35"/>
      <c r="W12358" s="35"/>
      <c r="X12358" s="35"/>
      <c r="Y12358" s="35"/>
    </row>
    <row r="12359" customFormat="false" ht="14.25" hidden="false" customHeight="false" outlineLevel="0" collapsed="false">
      <c r="N12359" s="0" t="str">
        <f aca="false">IF(R12359=0,"",IF(Q12359=VLOOKUP(N12358+1,$B$8:$C$360,2,0),N12358+1,N12358))</f>
        <v/>
      </c>
      <c r="P12359" s="30"/>
      <c r="Q12359" s="30"/>
      <c r="R12359" s="35"/>
      <c r="S12359" s="35"/>
      <c r="T12359" s="35"/>
      <c r="U12359" s="35"/>
      <c r="V12359" s="35"/>
      <c r="W12359" s="35"/>
      <c r="X12359" s="35"/>
      <c r="Y12359" s="35"/>
    </row>
    <row r="12360" customFormat="false" ht="14.25" hidden="false" customHeight="false" outlineLevel="0" collapsed="false">
      <c r="N12360" s="0" t="str">
        <f aca="false">IF(R12360=0,"",IF(Q12360=VLOOKUP(N12359+1,$B$8:$C$360,2,0),N12359+1,N12359))</f>
        <v/>
      </c>
      <c r="P12360" s="30"/>
      <c r="Q12360" s="30"/>
      <c r="R12360" s="35"/>
      <c r="S12360" s="35"/>
      <c r="T12360" s="35"/>
      <c r="U12360" s="35"/>
      <c r="V12360" s="35"/>
      <c r="W12360" s="35"/>
      <c r="X12360" s="35"/>
      <c r="Y12360" s="35"/>
    </row>
    <row r="12361" customFormat="false" ht="14.25" hidden="false" customHeight="false" outlineLevel="0" collapsed="false">
      <c r="N12361" s="0" t="str">
        <f aca="false">IF(R12361=0,"",IF(Q12361=VLOOKUP(N12360+1,$B$8:$C$360,2,0),N12360+1,N12360))</f>
        <v/>
      </c>
      <c r="P12361" s="30"/>
      <c r="Q12361" s="30"/>
      <c r="R12361" s="35"/>
      <c r="S12361" s="35"/>
      <c r="T12361" s="35"/>
      <c r="U12361" s="35"/>
      <c r="V12361" s="35"/>
      <c r="W12361" s="35"/>
      <c r="X12361" s="35"/>
      <c r="Y12361" s="35"/>
    </row>
    <row r="12362" customFormat="false" ht="14.25" hidden="false" customHeight="false" outlineLevel="0" collapsed="false">
      <c r="N12362" s="0" t="str">
        <f aca="false">IF(R12362=0,"",IF(Q12362=VLOOKUP(N12361+1,$B$8:$C$360,2,0),N12361+1,N12361))</f>
        <v/>
      </c>
      <c r="P12362" s="30"/>
      <c r="Q12362" s="30"/>
      <c r="R12362" s="35"/>
      <c r="S12362" s="35"/>
      <c r="T12362" s="35"/>
      <c r="U12362" s="35"/>
      <c r="V12362" s="35"/>
      <c r="W12362" s="35"/>
      <c r="X12362" s="35"/>
      <c r="Y12362" s="35"/>
    </row>
    <row r="12363" customFormat="false" ht="14.25" hidden="false" customHeight="false" outlineLevel="0" collapsed="false">
      <c r="N12363" s="0" t="str">
        <f aca="false">IF(R12363=0,"",IF(Q12363=VLOOKUP(N12362+1,$B$8:$C$360,2,0),N12362+1,N12362))</f>
        <v/>
      </c>
      <c r="P12363" s="30"/>
      <c r="Q12363" s="30"/>
      <c r="R12363" s="35"/>
      <c r="S12363" s="35"/>
      <c r="T12363" s="35"/>
      <c r="U12363" s="35"/>
      <c r="V12363" s="35"/>
      <c r="W12363" s="35"/>
      <c r="X12363" s="35"/>
      <c r="Y12363" s="35"/>
    </row>
    <row r="12364" customFormat="false" ht="14.25" hidden="false" customHeight="false" outlineLevel="0" collapsed="false">
      <c r="N12364" s="0" t="str">
        <f aca="false">IF(R12364=0,"",IF(Q12364=VLOOKUP(N12363+1,$B$8:$C$360,2,0),N12363+1,N12363))</f>
        <v/>
      </c>
      <c r="P12364" s="30"/>
      <c r="Q12364" s="30"/>
      <c r="R12364" s="35"/>
      <c r="S12364" s="35"/>
      <c r="T12364" s="35"/>
      <c r="U12364" s="35"/>
      <c r="V12364" s="35"/>
      <c r="W12364" s="35"/>
      <c r="X12364" s="35"/>
      <c r="Y12364" s="35"/>
    </row>
    <row r="12365" customFormat="false" ht="14.25" hidden="false" customHeight="false" outlineLevel="0" collapsed="false">
      <c r="N12365" s="0" t="str">
        <f aca="false">IF(R12365=0,"",IF(Q12365=VLOOKUP(N12364+1,$B$8:$C$360,2,0),N12364+1,N12364))</f>
        <v/>
      </c>
      <c r="P12365" s="30"/>
      <c r="Q12365" s="30"/>
      <c r="R12365" s="35"/>
      <c r="S12365" s="35"/>
      <c r="T12365" s="35"/>
      <c r="U12365" s="35"/>
      <c r="V12365" s="35"/>
      <c r="W12365" s="35"/>
      <c r="X12365" s="35"/>
      <c r="Y12365" s="35"/>
    </row>
    <row r="12366" customFormat="false" ht="14.25" hidden="false" customHeight="false" outlineLevel="0" collapsed="false">
      <c r="N12366" s="0" t="str">
        <f aca="false">IF(R12366=0,"",IF(Q12366=VLOOKUP(N12365+1,$B$8:$C$360,2,0),N12365+1,N12365))</f>
        <v/>
      </c>
      <c r="P12366" s="30"/>
      <c r="Q12366" s="30"/>
      <c r="R12366" s="35"/>
      <c r="S12366" s="35"/>
      <c r="T12366" s="35"/>
      <c r="U12366" s="35"/>
      <c r="V12366" s="35"/>
      <c r="W12366" s="35"/>
      <c r="X12366" s="35"/>
      <c r="Y12366" s="35"/>
    </row>
    <row r="12367" customFormat="false" ht="14.25" hidden="false" customHeight="false" outlineLevel="0" collapsed="false">
      <c r="N12367" s="0" t="str">
        <f aca="false">IF(R12367=0,"",IF(Q12367=VLOOKUP(N12366+1,$B$8:$C$360,2,0),N12366+1,N12366))</f>
        <v/>
      </c>
      <c r="P12367" s="30"/>
      <c r="Q12367" s="30"/>
      <c r="R12367" s="35"/>
      <c r="S12367" s="35"/>
      <c r="T12367" s="35"/>
      <c r="U12367" s="35"/>
      <c r="V12367" s="35"/>
      <c r="W12367" s="35"/>
      <c r="X12367" s="35"/>
      <c r="Y12367" s="35"/>
    </row>
    <row r="12368" customFormat="false" ht="14.25" hidden="false" customHeight="false" outlineLevel="0" collapsed="false">
      <c r="N12368" s="0" t="str">
        <f aca="false">IF(R12368=0,"",IF(Q12368=VLOOKUP(N12367+1,$B$8:$C$360,2,0),N12367+1,N12367))</f>
        <v/>
      </c>
      <c r="P12368" s="30"/>
      <c r="Q12368" s="30"/>
      <c r="R12368" s="35"/>
      <c r="S12368" s="35"/>
      <c r="T12368" s="35"/>
      <c r="U12368" s="35"/>
      <c r="V12368" s="35"/>
      <c r="W12368" s="35"/>
      <c r="X12368" s="35"/>
      <c r="Y12368" s="35"/>
    </row>
    <row r="12369" customFormat="false" ht="14.25" hidden="false" customHeight="false" outlineLevel="0" collapsed="false">
      <c r="N12369" s="0" t="str">
        <f aca="false">IF(R12369=0,"",IF(Q12369=VLOOKUP(N12368+1,$B$8:$C$360,2,0),N12368+1,N12368))</f>
        <v/>
      </c>
      <c r="P12369" s="30"/>
      <c r="Q12369" s="30"/>
      <c r="R12369" s="35"/>
      <c r="S12369" s="35"/>
      <c r="T12369" s="35"/>
      <c r="U12369" s="35"/>
      <c r="V12369" s="35"/>
      <c r="W12369" s="35"/>
      <c r="X12369" s="35"/>
      <c r="Y12369" s="35"/>
    </row>
    <row r="12370" customFormat="false" ht="14.25" hidden="false" customHeight="false" outlineLevel="0" collapsed="false">
      <c r="N12370" s="0" t="str">
        <f aca="false">IF(R12370=0,"",IF(Q12370=VLOOKUP(N12369+1,$B$8:$C$360,2,0),N12369+1,N12369))</f>
        <v/>
      </c>
      <c r="P12370" s="30"/>
      <c r="Q12370" s="30"/>
      <c r="R12370" s="35"/>
      <c r="S12370" s="35"/>
      <c r="T12370" s="35"/>
      <c r="U12370" s="35"/>
      <c r="V12370" s="35"/>
      <c r="W12370" s="35"/>
      <c r="X12370" s="35"/>
      <c r="Y12370" s="35"/>
    </row>
    <row r="12371" customFormat="false" ht="14.25" hidden="false" customHeight="false" outlineLevel="0" collapsed="false">
      <c r="N12371" s="0" t="str">
        <f aca="false">IF(R12371=0,"",IF(Q12371=VLOOKUP(N12370+1,$B$8:$C$360,2,0),N12370+1,N12370))</f>
        <v/>
      </c>
      <c r="P12371" s="30"/>
      <c r="Q12371" s="30"/>
      <c r="R12371" s="35"/>
      <c r="S12371" s="35"/>
      <c r="T12371" s="35"/>
      <c r="U12371" s="35"/>
      <c r="V12371" s="35"/>
      <c r="W12371" s="35"/>
      <c r="X12371" s="35"/>
      <c r="Y12371" s="35"/>
    </row>
    <row r="12372" customFormat="false" ht="14.25" hidden="false" customHeight="false" outlineLevel="0" collapsed="false">
      <c r="N12372" s="0" t="str">
        <f aca="false">IF(R12372=0,"",IF(Q12372=VLOOKUP(N12371+1,$B$8:$C$360,2,0),N12371+1,N12371))</f>
        <v/>
      </c>
      <c r="P12372" s="30"/>
      <c r="Q12372" s="30"/>
      <c r="R12372" s="35"/>
      <c r="S12372" s="35"/>
      <c r="T12372" s="35"/>
      <c r="U12372" s="35"/>
      <c r="V12372" s="35"/>
      <c r="W12372" s="35"/>
      <c r="X12372" s="35"/>
      <c r="Y12372" s="35"/>
    </row>
    <row r="12373" customFormat="false" ht="14.25" hidden="false" customHeight="false" outlineLevel="0" collapsed="false">
      <c r="N12373" s="0" t="str">
        <f aca="false">IF(R12373=0,"",IF(Q12373=VLOOKUP(N12372+1,$B$8:$C$360,2,0),N12372+1,N12372))</f>
        <v/>
      </c>
      <c r="P12373" s="30"/>
      <c r="Q12373" s="30"/>
      <c r="R12373" s="35"/>
      <c r="S12373" s="35"/>
      <c r="T12373" s="35"/>
      <c r="U12373" s="35"/>
      <c r="V12373" s="35"/>
      <c r="W12373" s="35"/>
      <c r="X12373" s="35"/>
      <c r="Y12373" s="35"/>
    </row>
    <row r="12374" customFormat="false" ht="14.25" hidden="false" customHeight="false" outlineLevel="0" collapsed="false">
      <c r="N12374" s="0" t="str">
        <f aca="false">IF(R12374=0,"",IF(Q12374=VLOOKUP(N12373+1,$B$8:$C$360,2,0),N12373+1,N12373))</f>
        <v/>
      </c>
      <c r="P12374" s="30"/>
      <c r="Q12374" s="30"/>
      <c r="R12374" s="35"/>
      <c r="S12374" s="35"/>
      <c r="T12374" s="35"/>
      <c r="U12374" s="35"/>
      <c r="V12374" s="35"/>
      <c r="W12374" s="35"/>
      <c r="X12374" s="35"/>
      <c r="Y12374" s="35"/>
    </row>
    <row r="12375" customFormat="false" ht="14.25" hidden="false" customHeight="false" outlineLevel="0" collapsed="false">
      <c r="N12375" s="0" t="str">
        <f aca="false">IF(R12375=0,"",IF(Q12375=VLOOKUP(N12374+1,$B$8:$C$360,2,0),N12374+1,N12374))</f>
        <v/>
      </c>
      <c r="P12375" s="30"/>
      <c r="Q12375" s="30"/>
      <c r="R12375" s="35"/>
      <c r="S12375" s="35"/>
      <c r="T12375" s="35"/>
      <c r="U12375" s="35"/>
      <c r="V12375" s="35"/>
      <c r="W12375" s="35"/>
      <c r="X12375" s="35"/>
      <c r="Y12375" s="35"/>
    </row>
    <row r="12376" customFormat="false" ht="14.25" hidden="false" customHeight="false" outlineLevel="0" collapsed="false">
      <c r="N12376" s="0" t="str">
        <f aca="false">IF(R12376=0,"",IF(Q12376=VLOOKUP(N12375+1,$B$8:$C$360,2,0),N12375+1,N12375))</f>
        <v/>
      </c>
      <c r="P12376" s="30"/>
      <c r="Q12376" s="30"/>
      <c r="R12376" s="35"/>
      <c r="S12376" s="35"/>
      <c r="T12376" s="35"/>
      <c r="U12376" s="35"/>
      <c r="V12376" s="35"/>
      <c r="W12376" s="35"/>
      <c r="X12376" s="35"/>
      <c r="Y12376" s="35"/>
    </row>
    <row r="12377" customFormat="false" ht="14.25" hidden="false" customHeight="false" outlineLevel="0" collapsed="false">
      <c r="N12377" s="0" t="str">
        <f aca="false">IF(R12377=0,"",IF(Q12377=VLOOKUP(N12376+1,$B$8:$C$360,2,0),N12376+1,N12376))</f>
        <v/>
      </c>
      <c r="P12377" s="30"/>
      <c r="Q12377" s="30"/>
      <c r="R12377" s="35"/>
      <c r="S12377" s="35"/>
      <c r="T12377" s="35"/>
      <c r="U12377" s="35"/>
      <c r="V12377" s="35"/>
      <c r="W12377" s="35"/>
      <c r="X12377" s="35"/>
      <c r="Y12377" s="35"/>
    </row>
    <row r="12378" customFormat="false" ht="14.25" hidden="false" customHeight="false" outlineLevel="0" collapsed="false">
      <c r="N12378" s="0" t="str">
        <f aca="false">IF(R12378=0,"",IF(Q12378=VLOOKUP(N12377+1,$B$8:$C$360,2,0),N12377+1,N12377))</f>
        <v/>
      </c>
      <c r="P12378" s="30"/>
      <c r="Q12378" s="30"/>
      <c r="R12378" s="35"/>
      <c r="S12378" s="35"/>
      <c r="T12378" s="35"/>
      <c r="U12378" s="35"/>
      <c r="V12378" s="35"/>
      <c r="W12378" s="35"/>
      <c r="X12378" s="35"/>
      <c r="Y12378" s="35"/>
    </row>
    <row r="12379" customFormat="false" ht="14.25" hidden="false" customHeight="false" outlineLevel="0" collapsed="false">
      <c r="N12379" s="0" t="str">
        <f aca="false">IF(R12379=0,"",IF(Q12379=VLOOKUP(N12378+1,$B$8:$C$360,2,0),N12378+1,N12378))</f>
        <v/>
      </c>
      <c r="P12379" s="30"/>
      <c r="Q12379" s="30"/>
      <c r="R12379" s="35"/>
      <c r="S12379" s="35"/>
      <c r="T12379" s="35"/>
      <c r="U12379" s="35"/>
      <c r="V12379" s="35"/>
      <c r="W12379" s="35"/>
      <c r="X12379" s="35"/>
      <c r="Y12379" s="35"/>
    </row>
    <row r="12380" customFormat="false" ht="14.25" hidden="false" customHeight="false" outlineLevel="0" collapsed="false">
      <c r="N12380" s="0" t="str">
        <f aca="false">IF(R12380=0,"",IF(Q12380=VLOOKUP(N12379+1,$B$8:$C$360,2,0),N12379+1,N12379))</f>
        <v/>
      </c>
      <c r="P12380" s="30"/>
      <c r="Q12380" s="30"/>
      <c r="R12380" s="35"/>
      <c r="S12380" s="35"/>
      <c r="T12380" s="35"/>
      <c r="U12380" s="35"/>
      <c r="V12380" s="35"/>
      <c r="W12380" s="35"/>
      <c r="X12380" s="35"/>
      <c r="Y12380" s="35"/>
    </row>
    <row r="12381" customFormat="false" ht="14.25" hidden="false" customHeight="false" outlineLevel="0" collapsed="false">
      <c r="N12381" s="0" t="str">
        <f aca="false">IF(R12381=0,"",IF(Q12381=VLOOKUP(N12380+1,$B$8:$C$360,2,0),N12380+1,N12380))</f>
        <v/>
      </c>
      <c r="P12381" s="30"/>
      <c r="Q12381" s="30"/>
      <c r="R12381" s="35"/>
      <c r="S12381" s="35"/>
      <c r="T12381" s="35"/>
      <c r="U12381" s="35"/>
      <c r="V12381" s="35"/>
      <c r="W12381" s="35"/>
      <c r="X12381" s="35"/>
      <c r="Y12381" s="35"/>
    </row>
    <row r="12382" customFormat="false" ht="14.25" hidden="false" customHeight="false" outlineLevel="0" collapsed="false">
      <c r="N12382" s="0" t="str">
        <f aca="false">IF(R12382=0,"",IF(Q12382=VLOOKUP(N12381+1,$B$8:$C$360,2,0),N12381+1,N12381))</f>
        <v/>
      </c>
      <c r="P12382" s="30"/>
      <c r="Q12382" s="30"/>
      <c r="R12382" s="35"/>
      <c r="S12382" s="35"/>
      <c r="T12382" s="35"/>
      <c r="U12382" s="35"/>
      <c r="V12382" s="35"/>
      <c r="W12382" s="35"/>
      <c r="X12382" s="35"/>
      <c r="Y12382" s="35"/>
    </row>
    <row r="12383" customFormat="false" ht="14.25" hidden="false" customHeight="false" outlineLevel="0" collapsed="false">
      <c r="N12383" s="0" t="str">
        <f aca="false">IF(R12383=0,"",IF(Q12383=VLOOKUP(N12382+1,$B$8:$C$360,2,0),N12382+1,N12382))</f>
        <v/>
      </c>
      <c r="P12383" s="30"/>
      <c r="Q12383" s="30"/>
      <c r="R12383" s="35"/>
      <c r="S12383" s="35"/>
      <c r="T12383" s="35"/>
      <c r="U12383" s="35"/>
      <c r="V12383" s="35"/>
      <c r="W12383" s="35"/>
      <c r="X12383" s="35"/>
      <c r="Y12383" s="35"/>
    </row>
    <row r="12384" customFormat="false" ht="14.25" hidden="false" customHeight="false" outlineLevel="0" collapsed="false">
      <c r="N12384" s="0" t="str">
        <f aca="false">IF(R12384=0,"",IF(Q12384=VLOOKUP(N12383+1,$B$8:$C$360,2,0),N12383+1,N12383))</f>
        <v/>
      </c>
      <c r="P12384" s="30"/>
      <c r="Q12384" s="30"/>
      <c r="R12384" s="35"/>
      <c r="S12384" s="35"/>
      <c r="T12384" s="35"/>
      <c r="U12384" s="35"/>
      <c r="V12384" s="35"/>
      <c r="W12384" s="35"/>
      <c r="X12384" s="35"/>
      <c r="Y12384" s="35"/>
    </row>
    <row r="12385" customFormat="false" ht="14.25" hidden="false" customHeight="false" outlineLevel="0" collapsed="false">
      <c r="N12385" s="0" t="str">
        <f aca="false">IF(R12385=0,"",IF(Q12385=VLOOKUP(N12384+1,$B$8:$C$360,2,0),N12384+1,N12384))</f>
        <v/>
      </c>
      <c r="P12385" s="30"/>
      <c r="Q12385" s="30"/>
      <c r="R12385" s="35"/>
      <c r="S12385" s="35"/>
      <c r="T12385" s="35"/>
      <c r="U12385" s="35"/>
      <c r="V12385" s="35"/>
      <c r="W12385" s="35"/>
      <c r="X12385" s="35"/>
      <c r="Y12385" s="35"/>
    </row>
    <row r="12386" customFormat="false" ht="14.25" hidden="false" customHeight="false" outlineLevel="0" collapsed="false">
      <c r="N12386" s="0" t="str">
        <f aca="false">IF(R12386=0,"",IF(Q12386=VLOOKUP(N12385+1,$B$8:$C$360,2,0),N12385+1,N12385))</f>
        <v/>
      </c>
      <c r="P12386" s="30"/>
      <c r="Q12386" s="30"/>
      <c r="R12386" s="35"/>
      <c r="S12386" s="35"/>
      <c r="T12386" s="35"/>
      <c r="U12386" s="35"/>
      <c r="V12386" s="35"/>
      <c r="W12386" s="35"/>
      <c r="X12386" s="35"/>
      <c r="Y12386" s="35"/>
    </row>
    <row r="12387" customFormat="false" ht="14.25" hidden="false" customHeight="false" outlineLevel="0" collapsed="false">
      <c r="N12387" s="0" t="str">
        <f aca="false">IF(R12387=0,"",IF(Q12387=VLOOKUP(N12386+1,$B$8:$C$360,2,0),N12386+1,N12386))</f>
        <v/>
      </c>
      <c r="P12387" s="30"/>
      <c r="Q12387" s="30"/>
      <c r="R12387" s="35"/>
      <c r="S12387" s="35"/>
      <c r="T12387" s="35"/>
      <c r="U12387" s="35"/>
      <c r="V12387" s="35"/>
      <c r="W12387" s="35"/>
      <c r="X12387" s="35"/>
      <c r="Y12387" s="35"/>
    </row>
    <row r="12388" customFormat="false" ht="14.25" hidden="false" customHeight="false" outlineLevel="0" collapsed="false">
      <c r="N12388" s="0" t="str">
        <f aca="false">IF(R12388=0,"",IF(Q12388=VLOOKUP(N12387+1,$B$8:$C$360,2,0),N12387+1,N12387))</f>
        <v/>
      </c>
      <c r="P12388" s="30"/>
      <c r="Q12388" s="30"/>
      <c r="R12388" s="35"/>
      <c r="S12388" s="35"/>
      <c r="T12388" s="35"/>
      <c r="U12388" s="35"/>
      <c r="V12388" s="35"/>
      <c r="W12388" s="35"/>
      <c r="X12388" s="35"/>
      <c r="Y12388" s="35"/>
    </row>
    <row r="12389" customFormat="false" ht="14.25" hidden="false" customHeight="false" outlineLevel="0" collapsed="false">
      <c r="N12389" s="0" t="str">
        <f aca="false">IF(R12389=0,"",IF(Q12389=VLOOKUP(N12388+1,$B$8:$C$360,2,0),N12388+1,N12388))</f>
        <v/>
      </c>
      <c r="P12389" s="30"/>
      <c r="Q12389" s="30"/>
      <c r="R12389" s="35"/>
      <c r="S12389" s="35"/>
      <c r="T12389" s="35"/>
      <c r="U12389" s="35"/>
      <c r="V12389" s="35"/>
      <c r="W12389" s="35"/>
      <c r="X12389" s="35"/>
      <c r="Y12389" s="35"/>
    </row>
    <row r="12390" customFormat="false" ht="14.25" hidden="false" customHeight="false" outlineLevel="0" collapsed="false">
      <c r="N12390" s="0" t="str">
        <f aca="false">IF(R12390=0,"",IF(Q12390=VLOOKUP(N12389+1,$B$8:$C$360,2,0),N12389+1,N12389))</f>
        <v/>
      </c>
      <c r="P12390" s="30"/>
      <c r="Q12390" s="30"/>
      <c r="R12390" s="35"/>
      <c r="S12390" s="35"/>
      <c r="T12390" s="35"/>
      <c r="U12390" s="35"/>
      <c r="V12390" s="35"/>
      <c r="W12390" s="35"/>
      <c r="X12390" s="35"/>
      <c r="Y12390" s="35"/>
    </row>
    <row r="12391" customFormat="false" ht="14.25" hidden="false" customHeight="false" outlineLevel="0" collapsed="false">
      <c r="N12391" s="0" t="str">
        <f aca="false">IF(R12391=0,"",IF(Q12391=VLOOKUP(N12390+1,$B$8:$C$360,2,0),N12390+1,N12390))</f>
        <v/>
      </c>
      <c r="P12391" s="30"/>
      <c r="Q12391" s="30"/>
      <c r="R12391" s="35"/>
      <c r="S12391" s="35"/>
      <c r="T12391" s="35"/>
      <c r="U12391" s="35"/>
      <c r="V12391" s="35"/>
      <c r="W12391" s="35"/>
      <c r="X12391" s="35"/>
      <c r="Y12391" s="35"/>
    </row>
    <row r="12392" customFormat="false" ht="14.25" hidden="false" customHeight="false" outlineLevel="0" collapsed="false">
      <c r="N12392" s="0" t="str">
        <f aca="false">IF(R12392=0,"",IF(Q12392=VLOOKUP(N12391+1,$B$8:$C$360,2,0),N12391+1,N12391))</f>
        <v/>
      </c>
      <c r="P12392" s="30"/>
      <c r="Q12392" s="30"/>
      <c r="R12392" s="35"/>
      <c r="S12392" s="35"/>
      <c r="T12392" s="35"/>
      <c r="U12392" s="35"/>
      <c r="V12392" s="35"/>
      <c r="W12392" s="35"/>
      <c r="X12392" s="35"/>
      <c r="Y12392" s="35"/>
    </row>
    <row r="12393" customFormat="false" ht="14.25" hidden="false" customHeight="false" outlineLevel="0" collapsed="false">
      <c r="N12393" s="0" t="str">
        <f aca="false">IF(R12393=0,"",IF(Q12393=VLOOKUP(N12392+1,$B$8:$C$360,2,0),N12392+1,N12392))</f>
        <v/>
      </c>
      <c r="P12393" s="30"/>
      <c r="Q12393" s="30"/>
      <c r="R12393" s="35"/>
      <c r="S12393" s="35"/>
      <c r="T12393" s="35"/>
      <c r="U12393" s="35"/>
      <c r="V12393" s="35"/>
      <c r="W12393" s="35"/>
      <c r="X12393" s="35"/>
      <c r="Y12393" s="35"/>
    </row>
    <row r="12394" customFormat="false" ht="14.25" hidden="false" customHeight="false" outlineLevel="0" collapsed="false">
      <c r="N12394" s="0" t="str">
        <f aca="false">IF(R12394=0,"",IF(Q12394=VLOOKUP(N12393+1,$B$8:$C$360,2,0),N12393+1,N12393))</f>
        <v/>
      </c>
      <c r="P12394" s="30"/>
      <c r="Q12394" s="30"/>
      <c r="R12394" s="35"/>
      <c r="S12394" s="35"/>
      <c r="T12394" s="35"/>
      <c r="U12394" s="35"/>
      <c r="V12394" s="35"/>
      <c r="W12394" s="35"/>
      <c r="X12394" s="35"/>
      <c r="Y12394" s="35"/>
    </row>
    <row r="12395" customFormat="false" ht="14.25" hidden="false" customHeight="false" outlineLevel="0" collapsed="false">
      <c r="N12395" s="0" t="str">
        <f aca="false">IF(R12395=0,"",IF(Q12395=VLOOKUP(N12394+1,$B$8:$C$360,2,0),N12394+1,N12394))</f>
        <v/>
      </c>
      <c r="P12395" s="30"/>
      <c r="Q12395" s="30"/>
      <c r="R12395" s="35"/>
      <c r="S12395" s="35"/>
      <c r="T12395" s="35"/>
      <c r="U12395" s="35"/>
      <c r="V12395" s="35"/>
      <c r="W12395" s="35"/>
      <c r="X12395" s="35"/>
      <c r="Y12395" s="35"/>
    </row>
    <row r="12396" customFormat="false" ht="14.25" hidden="false" customHeight="false" outlineLevel="0" collapsed="false">
      <c r="N12396" s="0" t="str">
        <f aca="false">IF(R12396=0,"",IF(Q12396=VLOOKUP(N12395+1,$B$8:$C$360,2,0),N12395+1,N12395))</f>
        <v/>
      </c>
      <c r="P12396" s="30"/>
      <c r="Q12396" s="30"/>
      <c r="R12396" s="35"/>
      <c r="S12396" s="35"/>
      <c r="T12396" s="35"/>
      <c r="U12396" s="35"/>
      <c r="V12396" s="35"/>
      <c r="W12396" s="35"/>
      <c r="X12396" s="35"/>
      <c r="Y12396" s="35"/>
    </row>
    <row r="12397" customFormat="false" ht="14.25" hidden="false" customHeight="false" outlineLevel="0" collapsed="false">
      <c r="N12397" s="0" t="str">
        <f aca="false">IF(R12397=0,"",IF(Q12397=VLOOKUP(N12396+1,$B$8:$C$360,2,0),N12396+1,N12396))</f>
        <v/>
      </c>
      <c r="P12397" s="30"/>
      <c r="Q12397" s="30"/>
      <c r="R12397" s="35"/>
      <c r="S12397" s="35"/>
      <c r="T12397" s="35"/>
      <c r="U12397" s="35"/>
      <c r="V12397" s="35"/>
      <c r="W12397" s="35"/>
      <c r="X12397" s="35"/>
      <c r="Y12397" s="35"/>
    </row>
    <row r="12398" customFormat="false" ht="14.25" hidden="false" customHeight="false" outlineLevel="0" collapsed="false">
      <c r="N12398" s="0" t="str">
        <f aca="false">IF(R12398=0,"",IF(Q12398=VLOOKUP(N12397+1,$B$8:$C$360,2,0),N12397+1,N12397))</f>
        <v/>
      </c>
      <c r="P12398" s="30"/>
      <c r="Q12398" s="30"/>
      <c r="R12398" s="35"/>
      <c r="S12398" s="35"/>
      <c r="T12398" s="35"/>
      <c r="U12398" s="35"/>
      <c r="V12398" s="35"/>
      <c r="W12398" s="35"/>
      <c r="X12398" s="35"/>
      <c r="Y12398" s="35"/>
    </row>
    <row r="12399" customFormat="false" ht="14.25" hidden="false" customHeight="false" outlineLevel="0" collapsed="false">
      <c r="N12399" s="0" t="str">
        <f aca="false">IF(R12399=0,"",IF(Q12399=VLOOKUP(N12398+1,$B$8:$C$360,2,0),N12398+1,N12398))</f>
        <v/>
      </c>
      <c r="P12399" s="30"/>
      <c r="Q12399" s="30"/>
      <c r="R12399" s="35"/>
      <c r="S12399" s="35"/>
      <c r="T12399" s="35"/>
      <c r="U12399" s="35"/>
      <c r="V12399" s="35"/>
      <c r="W12399" s="35"/>
      <c r="X12399" s="35"/>
      <c r="Y12399" s="35"/>
    </row>
    <row r="12400" customFormat="false" ht="14.25" hidden="false" customHeight="false" outlineLevel="0" collapsed="false">
      <c r="N12400" s="0" t="str">
        <f aca="false">IF(R12400=0,"",IF(Q12400=VLOOKUP(N12399+1,$B$8:$C$360,2,0),N12399+1,N12399))</f>
        <v/>
      </c>
      <c r="P12400" s="30"/>
      <c r="Q12400" s="30"/>
      <c r="R12400" s="35"/>
      <c r="S12400" s="35"/>
      <c r="T12400" s="35"/>
      <c r="U12400" s="35"/>
      <c r="V12400" s="35"/>
      <c r="W12400" s="35"/>
      <c r="X12400" s="35"/>
      <c r="Y12400" s="35"/>
    </row>
    <row r="12401" customFormat="false" ht="14.25" hidden="false" customHeight="false" outlineLevel="0" collapsed="false">
      <c r="N12401" s="0" t="str">
        <f aca="false">IF(R12401=0,"",IF(Q12401=VLOOKUP(N12400+1,$B$8:$C$360,2,0),N12400+1,N12400))</f>
        <v/>
      </c>
      <c r="P12401" s="30"/>
      <c r="Q12401" s="30"/>
      <c r="R12401" s="35"/>
      <c r="S12401" s="35"/>
      <c r="T12401" s="35"/>
      <c r="U12401" s="35"/>
      <c r="V12401" s="35"/>
      <c r="W12401" s="35"/>
      <c r="X12401" s="35"/>
      <c r="Y12401" s="35"/>
    </row>
    <row r="12402" customFormat="false" ht="14.25" hidden="false" customHeight="false" outlineLevel="0" collapsed="false">
      <c r="N12402" s="0" t="str">
        <f aca="false">IF(R12402=0,"",IF(Q12402=VLOOKUP(N12401+1,$B$8:$C$360,2,0),N12401+1,N12401))</f>
        <v/>
      </c>
      <c r="P12402" s="30"/>
      <c r="Q12402" s="30"/>
      <c r="R12402" s="35"/>
      <c r="S12402" s="35"/>
      <c r="T12402" s="35"/>
      <c r="U12402" s="35"/>
      <c r="V12402" s="35"/>
      <c r="W12402" s="35"/>
      <c r="X12402" s="35"/>
      <c r="Y12402" s="35"/>
    </row>
    <row r="12403" customFormat="false" ht="14.25" hidden="false" customHeight="false" outlineLevel="0" collapsed="false">
      <c r="N12403" s="0" t="str">
        <f aca="false">IF(R12403=0,"",IF(Q12403=VLOOKUP(N12402+1,$B$8:$C$360,2,0),N12402+1,N12402))</f>
        <v/>
      </c>
      <c r="P12403" s="30"/>
      <c r="Q12403" s="30"/>
      <c r="R12403" s="35"/>
      <c r="S12403" s="35"/>
      <c r="T12403" s="35"/>
      <c r="U12403" s="35"/>
      <c r="V12403" s="35"/>
      <c r="W12403" s="35"/>
      <c r="X12403" s="35"/>
      <c r="Y12403" s="35"/>
    </row>
    <row r="12404" customFormat="false" ht="14.25" hidden="false" customHeight="false" outlineLevel="0" collapsed="false">
      <c r="N12404" s="0" t="str">
        <f aca="false">IF(R12404=0,"",IF(Q12404=VLOOKUP(N12403+1,$B$8:$C$360,2,0),N12403+1,N12403))</f>
        <v/>
      </c>
      <c r="P12404" s="30"/>
      <c r="Q12404" s="30"/>
      <c r="R12404" s="35"/>
      <c r="S12404" s="35"/>
      <c r="T12404" s="35"/>
      <c r="U12404" s="35"/>
      <c r="V12404" s="35"/>
      <c r="W12404" s="35"/>
      <c r="X12404" s="35"/>
      <c r="Y12404" s="35"/>
    </row>
    <row r="12405" customFormat="false" ht="14.25" hidden="false" customHeight="false" outlineLevel="0" collapsed="false">
      <c r="N12405" s="0" t="str">
        <f aca="false">IF(R12405=0,"",IF(Q12405=VLOOKUP(N12404+1,$B$8:$C$360,2,0),N12404+1,N12404))</f>
        <v/>
      </c>
      <c r="P12405" s="30"/>
      <c r="Q12405" s="30"/>
      <c r="R12405" s="35"/>
      <c r="S12405" s="35"/>
      <c r="T12405" s="35"/>
      <c r="U12405" s="35"/>
      <c r="V12405" s="35"/>
      <c r="W12405" s="35"/>
      <c r="X12405" s="35"/>
      <c r="Y12405" s="35"/>
    </row>
    <row r="12406" customFormat="false" ht="14.25" hidden="false" customHeight="false" outlineLevel="0" collapsed="false">
      <c r="N12406" s="0" t="str">
        <f aca="false">IF(R12406=0,"",IF(Q12406=VLOOKUP(N12405+1,$B$8:$C$360,2,0),N12405+1,N12405))</f>
        <v/>
      </c>
      <c r="P12406" s="30"/>
      <c r="Q12406" s="30"/>
      <c r="R12406" s="35"/>
      <c r="S12406" s="35"/>
      <c r="T12406" s="35"/>
      <c r="U12406" s="35"/>
      <c r="V12406" s="35"/>
      <c r="W12406" s="35"/>
      <c r="X12406" s="35"/>
      <c r="Y12406" s="35"/>
    </row>
    <row r="12407" customFormat="false" ht="14.25" hidden="false" customHeight="false" outlineLevel="0" collapsed="false">
      <c r="N12407" s="0" t="str">
        <f aca="false">IF(R12407=0,"",IF(Q12407=VLOOKUP(N12406+1,$B$8:$C$360,2,0),N12406+1,N12406))</f>
        <v/>
      </c>
      <c r="P12407" s="30"/>
      <c r="Q12407" s="30"/>
      <c r="R12407" s="35"/>
      <c r="S12407" s="35"/>
      <c r="T12407" s="35"/>
      <c r="U12407" s="35"/>
      <c r="V12407" s="35"/>
      <c r="W12407" s="35"/>
      <c r="X12407" s="35"/>
      <c r="Y12407" s="35"/>
    </row>
    <row r="12408" customFormat="false" ht="14.25" hidden="false" customHeight="false" outlineLevel="0" collapsed="false">
      <c r="N12408" s="0" t="str">
        <f aca="false">IF(R12408=0,"",IF(Q12408=VLOOKUP(N12407+1,$B$8:$C$360,2,0),N12407+1,N12407))</f>
        <v/>
      </c>
      <c r="P12408" s="30"/>
      <c r="Q12408" s="30"/>
      <c r="R12408" s="35"/>
      <c r="S12408" s="35"/>
      <c r="T12408" s="35"/>
      <c r="U12408" s="35"/>
      <c r="V12408" s="35"/>
      <c r="W12408" s="35"/>
      <c r="X12408" s="35"/>
      <c r="Y12408" s="35"/>
    </row>
    <row r="12409" customFormat="false" ht="14.25" hidden="false" customHeight="false" outlineLevel="0" collapsed="false">
      <c r="N12409" s="0" t="str">
        <f aca="false">IF(R12409=0,"",IF(Q12409=VLOOKUP(N12408+1,$B$8:$C$360,2,0),N12408+1,N12408))</f>
        <v/>
      </c>
      <c r="P12409" s="30"/>
      <c r="Q12409" s="30"/>
      <c r="R12409" s="35"/>
      <c r="S12409" s="35"/>
      <c r="T12409" s="35"/>
      <c r="U12409" s="35"/>
      <c r="V12409" s="35"/>
      <c r="W12409" s="35"/>
      <c r="X12409" s="35"/>
      <c r="Y12409" s="35"/>
    </row>
    <row r="12410" customFormat="false" ht="14.25" hidden="false" customHeight="false" outlineLevel="0" collapsed="false">
      <c r="N12410" s="0" t="str">
        <f aca="false">IF(R12410=0,"",IF(Q12410=VLOOKUP(N12409+1,$B$8:$C$360,2,0),N12409+1,N12409))</f>
        <v/>
      </c>
      <c r="P12410" s="30"/>
      <c r="Q12410" s="30"/>
      <c r="R12410" s="35"/>
      <c r="S12410" s="35"/>
      <c r="T12410" s="35"/>
      <c r="U12410" s="35"/>
      <c r="V12410" s="35"/>
      <c r="W12410" s="35"/>
      <c r="X12410" s="35"/>
      <c r="Y12410" s="35"/>
    </row>
    <row r="12411" customFormat="false" ht="14.25" hidden="false" customHeight="false" outlineLevel="0" collapsed="false">
      <c r="N12411" s="0" t="str">
        <f aca="false">IF(R12411=0,"",IF(Q12411=VLOOKUP(N12410+1,$B$8:$C$360,2,0),N12410+1,N12410))</f>
        <v/>
      </c>
      <c r="P12411" s="30"/>
      <c r="Q12411" s="30"/>
      <c r="R12411" s="35"/>
      <c r="S12411" s="35"/>
      <c r="T12411" s="35"/>
      <c r="U12411" s="35"/>
      <c r="V12411" s="35"/>
      <c r="W12411" s="35"/>
      <c r="X12411" s="35"/>
      <c r="Y12411" s="35"/>
    </row>
    <row r="12412" customFormat="false" ht="14.25" hidden="false" customHeight="false" outlineLevel="0" collapsed="false">
      <c r="N12412" s="0" t="str">
        <f aca="false">IF(R12412=0,"",IF(Q12412=VLOOKUP(N12411+1,$B$8:$C$360,2,0),N12411+1,N12411))</f>
        <v/>
      </c>
      <c r="P12412" s="30"/>
      <c r="Q12412" s="30"/>
      <c r="R12412" s="35"/>
      <c r="S12412" s="35"/>
      <c r="T12412" s="35"/>
      <c r="U12412" s="35"/>
      <c r="V12412" s="35"/>
      <c r="W12412" s="35"/>
      <c r="X12412" s="35"/>
      <c r="Y12412" s="35"/>
    </row>
    <row r="12413" customFormat="false" ht="14.25" hidden="false" customHeight="false" outlineLevel="0" collapsed="false">
      <c r="N12413" s="0" t="str">
        <f aca="false">IF(R12413=0,"",IF(Q12413=VLOOKUP(N12412+1,$B$8:$C$360,2,0),N12412+1,N12412))</f>
        <v/>
      </c>
      <c r="P12413" s="30"/>
      <c r="Q12413" s="30"/>
      <c r="R12413" s="35"/>
      <c r="S12413" s="35"/>
      <c r="T12413" s="35"/>
      <c r="U12413" s="35"/>
      <c r="V12413" s="35"/>
      <c r="W12413" s="35"/>
      <c r="X12413" s="35"/>
      <c r="Y12413" s="35"/>
    </row>
    <row r="12414" customFormat="false" ht="14.25" hidden="false" customHeight="false" outlineLevel="0" collapsed="false">
      <c r="N12414" s="0" t="str">
        <f aca="false">IF(R12414=0,"",IF(Q12414=VLOOKUP(N12413+1,$B$8:$C$360,2,0),N12413+1,N12413))</f>
        <v/>
      </c>
      <c r="P12414" s="30"/>
      <c r="Q12414" s="30"/>
      <c r="R12414" s="35"/>
      <c r="S12414" s="35"/>
      <c r="T12414" s="35"/>
      <c r="U12414" s="35"/>
      <c r="V12414" s="35"/>
      <c r="W12414" s="35"/>
      <c r="X12414" s="35"/>
      <c r="Y12414" s="35"/>
    </row>
    <row r="12415" customFormat="false" ht="14.25" hidden="false" customHeight="false" outlineLevel="0" collapsed="false">
      <c r="N12415" s="0" t="str">
        <f aca="false">IF(R12415=0,"",IF(Q12415=VLOOKUP(N12414+1,$B$8:$C$360,2,0),N12414+1,N12414))</f>
        <v/>
      </c>
      <c r="P12415" s="30"/>
      <c r="Q12415" s="30"/>
      <c r="R12415" s="35"/>
      <c r="S12415" s="35"/>
      <c r="T12415" s="35"/>
      <c r="U12415" s="35"/>
      <c r="V12415" s="35"/>
      <c r="W12415" s="35"/>
      <c r="X12415" s="35"/>
      <c r="Y12415" s="35"/>
    </row>
    <row r="12416" customFormat="false" ht="14.25" hidden="false" customHeight="false" outlineLevel="0" collapsed="false">
      <c r="N12416" s="0" t="str">
        <f aca="false">IF(R12416=0,"",IF(Q12416=VLOOKUP(N12415+1,$B$8:$C$360,2,0),N12415+1,N12415))</f>
        <v/>
      </c>
      <c r="P12416" s="30"/>
      <c r="Q12416" s="30"/>
      <c r="R12416" s="35"/>
      <c r="S12416" s="35"/>
      <c r="T12416" s="35"/>
      <c r="U12416" s="35"/>
      <c r="V12416" s="35"/>
      <c r="W12416" s="35"/>
      <c r="X12416" s="35"/>
      <c r="Y12416" s="35"/>
    </row>
    <row r="12417" customFormat="false" ht="14.25" hidden="false" customHeight="false" outlineLevel="0" collapsed="false">
      <c r="N12417" s="0" t="str">
        <f aca="false">IF(R12417=0,"",IF(Q12417=VLOOKUP(N12416+1,$B$8:$C$360,2,0),N12416+1,N12416))</f>
        <v/>
      </c>
      <c r="P12417" s="30"/>
      <c r="Q12417" s="30"/>
      <c r="R12417" s="35"/>
      <c r="S12417" s="35"/>
      <c r="T12417" s="35"/>
      <c r="U12417" s="35"/>
      <c r="V12417" s="35"/>
      <c r="W12417" s="35"/>
      <c r="X12417" s="35"/>
      <c r="Y12417" s="35"/>
    </row>
    <row r="12418" customFormat="false" ht="14.25" hidden="false" customHeight="false" outlineLevel="0" collapsed="false">
      <c r="N12418" s="0" t="str">
        <f aca="false">IF(R12418=0,"",IF(Q12418=VLOOKUP(N12417+1,$B$8:$C$360,2,0),N12417+1,N12417))</f>
        <v/>
      </c>
      <c r="P12418" s="30"/>
      <c r="Q12418" s="30"/>
      <c r="R12418" s="35"/>
      <c r="S12418" s="35"/>
      <c r="T12418" s="35"/>
      <c r="U12418" s="35"/>
      <c r="V12418" s="35"/>
      <c r="W12418" s="35"/>
      <c r="X12418" s="35"/>
      <c r="Y12418" s="35"/>
    </row>
    <row r="12419" customFormat="false" ht="14.25" hidden="false" customHeight="false" outlineLevel="0" collapsed="false">
      <c r="N12419" s="0" t="str">
        <f aca="false">IF(R12419=0,"",IF(Q12419=VLOOKUP(N12418+1,$B$8:$C$360,2,0),N12418+1,N12418))</f>
        <v/>
      </c>
      <c r="P12419" s="30"/>
      <c r="Q12419" s="30"/>
      <c r="R12419" s="35"/>
      <c r="S12419" s="35"/>
      <c r="T12419" s="35"/>
      <c r="U12419" s="35"/>
      <c r="V12419" s="35"/>
      <c r="W12419" s="35"/>
      <c r="X12419" s="35"/>
      <c r="Y12419" s="35"/>
    </row>
    <row r="12420" customFormat="false" ht="14.25" hidden="false" customHeight="false" outlineLevel="0" collapsed="false">
      <c r="N12420" s="0" t="str">
        <f aca="false">IF(R12420=0,"",IF(Q12420=VLOOKUP(N12419+1,$B$8:$C$360,2,0),N12419+1,N12419))</f>
        <v/>
      </c>
      <c r="P12420" s="30"/>
      <c r="Q12420" s="30"/>
      <c r="R12420" s="35"/>
      <c r="S12420" s="35"/>
      <c r="T12420" s="35"/>
      <c r="U12420" s="35"/>
      <c r="V12420" s="35"/>
      <c r="W12420" s="35"/>
      <c r="X12420" s="35"/>
      <c r="Y12420" s="35"/>
    </row>
    <row r="12421" customFormat="false" ht="14.25" hidden="false" customHeight="false" outlineLevel="0" collapsed="false">
      <c r="N12421" s="0" t="str">
        <f aca="false">IF(R12421=0,"",IF(Q12421=VLOOKUP(N12420+1,$B$8:$C$360,2,0),N12420+1,N12420))</f>
        <v/>
      </c>
      <c r="P12421" s="30"/>
      <c r="Q12421" s="30"/>
      <c r="R12421" s="35"/>
      <c r="S12421" s="35"/>
      <c r="T12421" s="35"/>
      <c r="U12421" s="35"/>
      <c r="V12421" s="35"/>
      <c r="W12421" s="35"/>
      <c r="X12421" s="35"/>
      <c r="Y12421" s="35"/>
    </row>
    <row r="12422" customFormat="false" ht="14.25" hidden="false" customHeight="false" outlineLevel="0" collapsed="false">
      <c r="N12422" s="0" t="str">
        <f aca="false">IF(R12422=0,"",IF(Q12422=VLOOKUP(N12421+1,$B$8:$C$360,2,0),N12421+1,N12421))</f>
        <v/>
      </c>
      <c r="P12422" s="30"/>
      <c r="Q12422" s="30"/>
      <c r="R12422" s="35"/>
      <c r="S12422" s="35"/>
      <c r="T12422" s="35"/>
      <c r="U12422" s="35"/>
      <c r="V12422" s="35"/>
      <c r="W12422" s="35"/>
      <c r="X12422" s="35"/>
      <c r="Y12422" s="35"/>
    </row>
    <row r="12423" customFormat="false" ht="14.25" hidden="false" customHeight="false" outlineLevel="0" collapsed="false">
      <c r="N12423" s="0" t="str">
        <f aca="false">IF(R12423=0,"",IF(Q12423=VLOOKUP(N12422+1,$B$8:$C$360,2,0),N12422+1,N12422))</f>
        <v/>
      </c>
      <c r="P12423" s="30"/>
      <c r="Q12423" s="30"/>
      <c r="R12423" s="35"/>
      <c r="S12423" s="35"/>
      <c r="T12423" s="35"/>
      <c r="U12423" s="35"/>
      <c r="V12423" s="35"/>
      <c r="W12423" s="35"/>
      <c r="X12423" s="35"/>
      <c r="Y12423" s="35"/>
    </row>
    <row r="12424" customFormat="false" ht="14.25" hidden="false" customHeight="false" outlineLevel="0" collapsed="false">
      <c r="N12424" s="0" t="str">
        <f aca="false">IF(R12424=0,"",IF(Q12424=VLOOKUP(N12423+1,$B$8:$C$360,2,0),N12423+1,N12423))</f>
        <v/>
      </c>
      <c r="P12424" s="30"/>
      <c r="Q12424" s="30"/>
      <c r="R12424" s="35"/>
      <c r="S12424" s="35"/>
      <c r="T12424" s="35"/>
      <c r="U12424" s="35"/>
      <c r="V12424" s="35"/>
      <c r="W12424" s="35"/>
      <c r="X12424" s="35"/>
      <c r="Y12424" s="35"/>
    </row>
    <row r="12425" customFormat="false" ht="14.25" hidden="false" customHeight="false" outlineLevel="0" collapsed="false">
      <c r="N12425" s="0" t="str">
        <f aca="false">IF(R12425=0,"",IF(Q12425=VLOOKUP(N12424+1,$B$8:$C$360,2,0),N12424+1,N12424))</f>
        <v/>
      </c>
      <c r="P12425" s="30"/>
      <c r="Q12425" s="30"/>
      <c r="R12425" s="35"/>
      <c r="S12425" s="35"/>
      <c r="T12425" s="35"/>
      <c r="U12425" s="35"/>
      <c r="V12425" s="35"/>
      <c r="W12425" s="35"/>
      <c r="X12425" s="35"/>
      <c r="Y12425" s="35"/>
    </row>
    <row r="12426" customFormat="false" ht="14.25" hidden="false" customHeight="false" outlineLevel="0" collapsed="false">
      <c r="N12426" s="0" t="str">
        <f aca="false">IF(R12426=0,"",IF(Q12426=VLOOKUP(N12425+1,$B$8:$C$360,2,0),N12425+1,N12425))</f>
        <v/>
      </c>
      <c r="P12426" s="30"/>
      <c r="Q12426" s="30"/>
      <c r="R12426" s="35"/>
      <c r="S12426" s="35"/>
      <c r="T12426" s="35"/>
      <c r="U12426" s="35"/>
      <c r="V12426" s="35"/>
      <c r="W12426" s="35"/>
      <c r="X12426" s="35"/>
      <c r="Y12426" s="35"/>
    </row>
    <row r="12427" customFormat="false" ht="14.25" hidden="false" customHeight="false" outlineLevel="0" collapsed="false">
      <c r="N12427" s="0" t="str">
        <f aca="false">IF(R12427=0,"",IF(Q12427=VLOOKUP(N12426+1,$B$8:$C$360,2,0),N12426+1,N12426))</f>
        <v/>
      </c>
      <c r="P12427" s="30"/>
      <c r="Q12427" s="30"/>
      <c r="R12427" s="35"/>
      <c r="S12427" s="35"/>
      <c r="T12427" s="35"/>
      <c r="U12427" s="35"/>
      <c r="V12427" s="35"/>
      <c r="W12427" s="35"/>
      <c r="X12427" s="35"/>
      <c r="Y12427" s="35"/>
    </row>
    <row r="12428" customFormat="false" ht="14.25" hidden="false" customHeight="false" outlineLevel="0" collapsed="false">
      <c r="N12428" s="0" t="str">
        <f aca="false">IF(R12428=0,"",IF(Q12428=VLOOKUP(N12427+1,$B$8:$C$360,2,0),N12427+1,N12427))</f>
        <v/>
      </c>
      <c r="P12428" s="30"/>
      <c r="Q12428" s="30"/>
      <c r="R12428" s="35"/>
      <c r="S12428" s="35"/>
      <c r="T12428" s="35"/>
      <c r="U12428" s="35"/>
      <c r="V12428" s="35"/>
      <c r="W12428" s="35"/>
      <c r="X12428" s="35"/>
      <c r="Y12428" s="35"/>
    </row>
    <row r="12429" customFormat="false" ht="14.25" hidden="false" customHeight="false" outlineLevel="0" collapsed="false">
      <c r="N12429" s="0" t="str">
        <f aca="false">IF(R12429=0,"",IF(Q12429=VLOOKUP(N12428+1,$B$8:$C$360,2,0),N12428+1,N12428))</f>
        <v/>
      </c>
      <c r="P12429" s="30"/>
      <c r="Q12429" s="30"/>
      <c r="R12429" s="35"/>
      <c r="S12429" s="35"/>
      <c r="T12429" s="35"/>
      <c r="U12429" s="35"/>
      <c r="V12429" s="35"/>
      <c r="W12429" s="35"/>
      <c r="X12429" s="35"/>
      <c r="Y12429" s="35"/>
    </row>
    <row r="12430" customFormat="false" ht="14.25" hidden="false" customHeight="false" outlineLevel="0" collapsed="false">
      <c r="N12430" s="0" t="str">
        <f aca="false">IF(R12430=0,"",IF(Q12430=VLOOKUP(N12429+1,$B$8:$C$360,2,0),N12429+1,N12429))</f>
        <v/>
      </c>
      <c r="P12430" s="30"/>
      <c r="Q12430" s="30"/>
      <c r="R12430" s="35"/>
      <c r="S12430" s="35"/>
      <c r="T12430" s="35"/>
      <c r="U12430" s="35"/>
      <c r="V12430" s="35"/>
      <c r="W12430" s="35"/>
      <c r="X12430" s="35"/>
      <c r="Y12430" s="35"/>
    </row>
    <row r="12431" customFormat="false" ht="14.25" hidden="false" customHeight="false" outlineLevel="0" collapsed="false">
      <c r="N12431" s="0" t="str">
        <f aca="false">IF(R12431=0,"",IF(Q12431=VLOOKUP(N12430+1,$B$8:$C$360,2,0),N12430+1,N12430))</f>
        <v/>
      </c>
      <c r="P12431" s="30"/>
      <c r="Q12431" s="30"/>
      <c r="R12431" s="35"/>
      <c r="S12431" s="35"/>
      <c r="T12431" s="35"/>
      <c r="U12431" s="35"/>
      <c r="V12431" s="35"/>
      <c r="W12431" s="35"/>
      <c r="X12431" s="35"/>
      <c r="Y12431" s="35"/>
    </row>
    <row r="12432" customFormat="false" ht="14.25" hidden="false" customHeight="false" outlineLevel="0" collapsed="false">
      <c r="N12432" s="0" t="str">
        <f aca="false">IF(R12432=0,"",IF(Q12432=VLOOKUP(N12431+1,$B$8:$C$360,2,0),N12431+1,N12431))</f>
        <v/>
      </c>
      <c r="P12432" s="30"/>
      <c r="Q12432" s="30"/>
      <c r="R12432" s="35"/>
      <c r="S12432" s="35"/>
      <c r="T12432" s="35"/>
      <c r="U12432" s="35"/>
      <c r="V12432" s="35"/>
      <c r="W12432" s="35"/>
      <c r="X12432" s="35"/>
      <c r="Y12432" s="35"/>
    </row>
    <row r="12433" customFormat="false" ht="14.25" hidden="false" customHeight="false" outlineLevel="0" collapsed="false">
      <c r="N12433" s="0" t="str">
        <f aca="false">IF(R12433=0,"",IF(Q12433=VLOOKUP(N12432+1,$B$8:$C$360,2,0),N12432+1,N12432))</f>
        <v/>
      </c>
      <c r="P12433" s="30"/>
      <c r="Q12433" s="30"/>
      <c r="R12433" s="35"/>
      <c r="S12433" s="35"/>
      <c r="T12433" s="35"/>
      <c r="U12433" s="35"/>
      <c r="V12433" s="35"/>
      <c r="W12433" s="35"/>
      <c r="X12433" s="35"/>
      <c r="Y12433" s="35"/>
    </row>
    <row r="12434" customFormat="false" ht="14.25" hidden="false" customHeight="false" outlineLevel="0" collapsed="false">
      <c r="N12434" s="0" t="str">
        <f aca="false">IF(R12434=0,"",IF(Q12434=VLOOKUP(N12433+1,$B$8:$C$360,2,0),N12433+1,N12433))</f>
        <v/>
      </c>
      <c r="P12434" s="30"/>
      <c r="Q12434" s="30"/>
      <c r="R12434" s="35"/>
      <c r="S12434" s="35"/>
      <c r="T12434" s="35"/>
      <c r="U12434" s="35"/>
      <c r="V12434" s="35"/>
      <c r="W12434" s="35"/>
      <c r="X12434" s="35"/>
      <c r="Y12434" s="35"/>
    </row>
    <row r="12435" customFormat="false" ht="14.25" hidden="false" customHeight="false" outlineLevel="0" collapsed="false">
      <c r="N12435" s="0" t="str">
        <f aca="false">IF(R12435=0,"",IF(Q12435=VLOOKUP(N12434+1,$B$8:$C$360,2,0),N12434+1,N12434))</f>
        <v/>
      </c>
      <c r="P12435" s="30"/>
      <c r="Q12435" s="30"/>
      <c r="R12435" s="35"/>
      <c r="S12435" s="35"/>
      <c r="T12435" s="35"/>
      <c r="U12435" s="35"/>
      <c r="V12435" s="35"/>
      <c r="W12435" s="35"/>
      <c r="X12435" s="35"/>
      <c r="Y12435" s="35"/>
    </row>
    <row r="12436" customFormat="false" ht="14.25" hidden="false" customHeight="false" outlineLevel="0" collapsed="false">
      <c r="N12436" s="0" t="str">
        <f aca="false">IF(R12436=0,"",IF(Q12436=VLOOKUP(N12435+1,$B$8:$C$360,2,0),N12435+1,N12435))</f>
        <v/>
      </c>
      <c r="P12436" s="30"/>
      <c r="Q12436" s="30"/>
      <c r="R12436" s="35"/>
      <c r="S12436" s="35"/>
      <c r="T12436" s="35"/>
      <c r="U12436" s="35"/>
      <c r="V12436" s="35"/>
      <c r="W12436" s="35"/>
      <c r="X12436" s="35"/>
      <c r="Y12436" s="35"/>
    </row>
    <row r="12437" customFormat="false" ht="14.25" hidden="false" customHeight="false" outlineLevel="0" collapsed="false">
      <c r="N12437" s="0" t="str">
        <f aca="false">IF(R12437=0,"",IF(Q12437=VLOOKUP(N12436+1,$B$8:$C$360,2,0),N12436+1,N12436))</f>
        <v/>
      </c>
      <c r="P12437" s="30"/>
      <c r="Q12437" s="30"/>
      <c r="R12437" s="35"/>
      <c r="S12437" s="35"/>
      <c r="T12437" s="35"/>
      <c r="U12437" s="35"/>
      <c r="V12437" s="35"/>
      <c r="W12437" s="35"/>
      <c r="X12437" s="35"/>
      <c r="Y12437" s="35"/>
    </row>
    <row r="12438" customFormat="false" ht="14.25" hidden="false" customHeight="false" outlineLevel="0" collapsed="false">
      <c r="N12438" s="0" t="str">
        <f aca="false">IF(R12438=0,"",IF(Q12438=VLOOKUP(N12437+1,$B$8:$C$360,2,0),N12437+1,N12437))</f>
        <v/>
      </c>
      <c r="P12438" s="30"/>
      <c r="Q12438" s="30"/>
      <c r="R12438" s="35"/>
      <c r="S12438" s="35"/>
      <c r="T12438" s="35"/>
      <c r="U12438" s="35"/>
      <c r="V12438" s="35"/>
      <c r="W12438" s="35"/>
      <c r="X12438" s="35"/>
      <c r="Y12438" s="35"/>
    </row>
    <row r="12439" customFormat="false" ht="14.25" hidden="false" customHeight="false" outlineLevel="0" collapsed="false">
      <c r="N12439" s="0" t="str">
        <f aca="false">IF(R12439=0,"",IF(Q12439=VLOOKUP(N12438+1,$B$8:$C$360,2,0),N12438+1,N12438))</f>
        <v/>
      </c>
      <c r="P12439" s="30"/>
      <c r="Q12439" s="30"/>
      <c r="R12439" s="35"/>
      <c r="S12439" s="35"/>
      <c r="T12439" s="35"/>
      <c r="U12439" s="35"/>
      <c r="V12439" s="35"/>
      <c r="W12439" s="35"/>
      <c r="X12439" s="35"/>
      <c r="Y12439" s="35"/>
    </row>
    <row r="12440" customFormat="false" ht="14.25" hidden="false" customHeight="false" outlineLevel="0" collapsed="false">
      <c r="N12440" s="0" t="str">
        <f aca="false">IF(R12440=0,"",IF(Q12440=VLOOKUP(N12439+1,$B$8:$C$360,2,0),N12439+1,N12439))</f>
        <v/>
      </c>
      <c r="P12440" s="30"/>
      <c r="Q12440" s="30"/>
      <c r="R12440" s="35"/>
      <c r="S12440" s="35"/>
      <c r="T12440" s="35"/>
      <c r="U12440" s="35"/>
      <c r="V12440" s="35"/>
      <c r="W12440" s="35"/>
      <c r="X12440" s="35"/>
      <c r="Y12440" s="35"/>
    </row>
    <row r="12441" customFormat="false" ht="14.25" hidden="false" customHeight="false" outlineLevel="0" collapsed="false">
      <c r="N12441" s="0" t="str">
        <f aca="false">IF(R12441=0,"",IF(Q12441=VLOOKUP(N12440+1,$B$8:$C$360,2,0),N12440+1,N12440))</f>
        <v/>
      </c>
      <c r="P12441" s="30"/>
      <c r="Q12441" s="30"/>
      <c r="R12441" s="35"/>
      <c r="S12441" s="35"/>
      <c r="T12441" s="35"/>
      <c r="U12441" s="35"/>
      <c r="V12441" s="35"/>
      <c r="W12441" s="35"/>
      <c r="X12441" s="35"/>
      <c r="Y12441" s="35"/>
    </row>
    <row r="12442" customFormat="false" ht="14.25" hidden="false" customHeight="false" outlineLevel="0" collapsed="false">
      <c r="N12442" s="0" t="str">
        <f aca="false">IF(R12442=0,"",IF(Q12442=VLOOKUP(N12441+1,$B$8:$C$360,2,0),N12441+1,N12441))</f>
        <v/>
      </c>
      <c r="P12442" s="30"/>
      <c r="Q12442" s="30"/>
      <c r="R12442" s="35"/>
      <c r="S12442" s="35"/>
      <c r="T12442" s="35"/>
      <c r="U12442" s="35"/>
      <c r="V12442" s="35"/>
      <c r="W12442" s="35"/>
      <c r="X12442" s="35"/>
      <c r="Y12442" s="35"/>
    </row>
    <row r="12443" customFormat="false" ht="14.25" hidden="false" customHeight="false" outlineLevel="0" collapsed="false">
      <c r="N12443" s="0" t="str">
        <f aca="false">IF(R12443=0,"",IF(Q12443=VLOOKUP(N12442+1,$B$8:$C$360,2,0),N12442+1,N12442))</f>
        <v/>
      </c>
      <c r="P12443" s="30"/>
      <c r="Q12443" s="30"/>
      <c r="R12443" s="35"/>
      <c r="S12443" s="35"/>
      <c r="T12443" s="35"/>
      <c r="U12443" s="35"/>
      <c r="V12443" s="35"/>
      <c r="W12443" s="35"/>
      <c r="X12443" s="35"/>
      <c r="Y12443" s="35"/>
    </row>
    <row r="12444" customFormat="false" ht="14.25" hidden="false" customHeight="false" outlineLevel="0" collapsed="false">
      <c r="N12444" s="0" t="str">
        <f aca="false">IF(R12444=0,"",IF(Q12444=VLOOKUP(N12443+1,$B$8:$C$360,2,0),N12443+1,N12443))</f>
        <v/>
      </c>
      <c r="P12444" s="30"/>
      <c r="Q12444" s="30"/>
      <c r="R12444" s="35"/>
      <c r="S12444" s="35"/>
      <c r="T12444" s="35"/>
      <c r="U12444" s="35"/>
      <c r="V12444" s="35"/>
      <c r="W12444" s="35"/>
      <c r="X12444" s="35"/>
      <c r="Y12444" s="35"/>
    </row>
    <row r="12445" customFormat="false" ht="14.25" hidden="false" customHeight="false" outlineLevel="0" collapsed="false">
      <c r="N12445" s="0" t="str">
        <f aca="false">IF(R12445=0,"",IF(Q12445=VLOOKUP(N12444+1,$B$8:$C$360,2,0),N12444+1,N12444))</f>
        <v/>
      </c>
      <c r="P12445" s="30"/>
      <c r="Q12445" s="30"/>
      <c r="R12445" s="35"/>
      <c r="S12445" s="35"/>
      <c r="T12445" s="35"/>
      <c r="U12445" s="35"/>
      <c r="V12445" s="35"/>
      <c r="W12445" s="35"/>
      <c r="X12445" s="35"/>
      <c r="Y12445" s="35"/>
    </row>
    <row r="12446" customFormat="false" ht="14.25" hidden="false" customHeight="false" outlineLevel="0" collapsed="false">
      <c r="N12446" s="0" t="str">
        <f aca="false">IF(R12446=0,"",IF(Q12446=VLOOKUP(N12445+1,$B$8:$C$360,2,0),N12445+1,N12445))</f>
        <v/>
      </c>
      <c r="P12446" s="30"/>
      <c r="Q12446" s="30"/>
      <c r="R12446" s="35"/>
      <c r="S12446" s="35"/>
      <c r="T12446" s="35"/>
      <c r="U12446" s="35"/>
      <c r="V12446" s="35"/>
      <c r="W12446" s="35"/>
      <c r="X12446" s="35"/>
      <c r="Y12446" s="35"/>
    </row>
    <row r="12447" customFormat="false" ht="14.25" hidden="false" customHeight="false" outlineLevel="0" collapsed="false">
      <c r="N12447" s="0" t="str">
        <f aca="false">IF(R12447=0,"",IF(Q12447=VLOOKUP(N12446+1,$B$8:$C$360,2,0),N12446+1,N12446))</f>
        <v/>
      </c>
      <c r="P12447" s="30"/>
      <c r="Q12447" s="30"/>
      <c r="R12447" s="35"/>
      <c r="S12447" s="35"/>
      <c r="T12447" s="35"/>
      <c r="U12447" s="35"/>
      <c r="V12447" s="35"/>
      <c r="W12447" s="35"/>
      <c r="X12447" s="35"/>
      <c r="Y12447" s="35"/>
    </row>
    <row r="12448" customFormat="false" ht="14.25" hidden="false" customHeight="false" outlineLevel="0" collapsed="false">
      <c r="N12448" s="0" t="str">
        <f aca="false">IF(R12448=0,"",IF(Q12448=VLOOKUP(N12447+1,$B$8:$C$360,2,0),N12447+1,N12447))</f>
        <v/>
      </c>
      <c r="P12448" s="30"/>
      <c r="Q12448" s="30"/>
      <c r="R12448" s="35"/>
      <c r="S12448" s="35"/>
      <c r="T12448" s="35"/>
      <c r="U12448" s="35"/>
      <c r="V12448" s="35"/>
      <c r="W12448" s="35"/>
      <c r="X12448" s="35"/>
      <c r="Y12448" s="35"/>
    </row>
    <row r="12449" customFormat="false" ht="14.25" hidden="false" customHeight="false" outlineLevel="0" collapsed="false">
      <c r="N12449" s="0" t="str">
        <f aca="false">IF(R12449=0,"",IF(Q12449=VLOOKUP(N12448+1,$B$8:$C$360,2,0),N12448+1,N12448))</f>
        <v/>
      </c>
      <c r="P12449" s="30"/>
      <c r="Q12449" s="30"/>
      <c r="R12449" s="35"/>
      <c r="S12449" s="35"/>
      <c r="T12449" s="35"/>
      <c r="U12449" s="35"/>
      <c r="V12449" s="35"/>
      <c r="W12449" s="35"/>
      <c r="X12449" s="35"/>
      <c r="Y12449" s="35"/>
    </row>
    <row r="12450" customFormat="false" ht="14.25" hidden="false" customHeight="false" outlineLevel="0" collapsed="false">
      <c r="N12450" s="0" t="str">
        <f aca="false">IF(R12450=0,"",IF(Q12450=VLOOKUP(N12449+1,$B$8:$C$360,2,0),N12449+1,N12449))</f>
        <v/>
      </c>
      <c r="P12450" s="30"/>
      <c r="Q12450" s="30"/>
      <c r="R12450" s="35"/>
      <c r="S12450" s="35"/>
      <c r="T12450" s="35"/>
      <c r="U12450" s="35"/>
      <c r="V12450" s="35"/>
      <c r="W12450" s="35"/>
      <c r="X12450" s="35"/>
      <c r="Y12450" s="35"/>
    </row>
    <row r="12451" customFormat="false" ht="14.25" hidden="false" customHeight="false" outlineLevel="0" collapsed="false">
      <c r="N12451" s="0" t="str">
        <f aca="false">IF(R12451=0,"",IF(Q12451=VLOOKUP(N12450+1,$B$8:$C$360,2,0),N12450+1,N12450))</f>
        <v/>
      </c>
      <c r="P12451" s="30"/>
      <c r="Q12451" s="30"/>
      <c r="R12451" s="35"/>
      <c r="S12451" s="35"/>
      <c r="T12451" s="35"/>
      <c r="U12451" s="35"/>
      <c r="V12451" s="35"/>
      <c r="W12451" s="35"/>
      <c r="X12451" s="35"/>
      <c r="Y12451" s="35"/>
    </row>
    <row r="12452" customFormat="false" ht="14.25" hidden="false" customHeight="false" outlineLevel="0" collapsed="false">
      <c r="N12452" s="0" t="str">
        <f aca="false">IF(R12452=0,"",IF(Q12452=VLOOKUP(N12451+1,$B$8:$C$360,2,0),N12451+1,N12451))</f>
        <v/>
      </c>
      <c r="P12452" s="30"/>
      <c r="Q12452" s="30"/>
      <c r="R12452" s="35"/>
      <c r="S12452" s="35"/>
      <c r="T12452" s="35"/>
      <c r="U12452" s="35"/>
      <c r="V12452" s="35"/>
      <c r="W12452" s="35"/>
      <c r="X12452" s="35"/>
      <c r="Y12452" s="35"/>
    </row>
    <row r="12453" customFormat="false" ht="14.25" hidden="false" customHeight="false" outlineLevel="0" collapsed="false">
      <c r="N12453" s="0" t="str">
        <f aca="false">IF(R12453=0,"",IF(Q12453=VLOOKUP(N12452+1,$B$8:$C$360,2,0),N12452+1,N12452))</f>
        <v/>
      </c>
      <c r="P12453" s="30"/>
      <c r="Q12453" s="30"/>
      <c r="R12453" s="35"/>
      <c r="S12453" s="35"/>
      <c r="T12453" s="35"/>
      <c r="U12453" s="35"/>
      <c r="V12453" s="35"/>
      <c r="W12453" s="35"/>
      <c r="X12453" s="35"/>
      <c r="Y12453" s="35"/>
    </row>
    <row r="12454" customFormat="false" ht="14.25" hidden="false" customHeight="false" outlineLevel="0" collapsed="false">
      <c r="N12454" s="0" t="str">
        <f aca="false">IF(R12454=0,"",IF(Q12454=VLOOKUP(N12453+1,$B$8:$C$360,2,0),N12453+1,N12453))</f>
        <v/>
      </c>
      <c r="P12454" s="30"/>
      <c r="Q12454" s="30"/>
      <c r="R12454" s="35"/>
      <c r="S12454" s="35"/>
      <c r="T12454" s="35"/>
      <c r="U12454" s="35"/>
      <c r="V12454" s="35"/>
      <c r="W12454" s="35"/>
      <c r="X12454" s="35"/>
      <c r="Y12454" s="35"/>
    </row>
    <row r="12455" customFormat="false" ht="14.25" hidden="false" customHeight="false" outlineLevel="0" collapsed="false">
      <c r="N12455" s="0" t="str">
        <f aca="false">IF(R12455=0,"",IF(Q12455=VLOOKUP(N12454+1,$B$8:$C$360,2,0),N12454+1,N12454))</f>
        <v/>
      </c>
      <c r="P12455" s="30"/>
      <c r="Q12455" s="30"/>
      <c r="R12455" s="35"/>
      <c r="S12455" s="35"/>
      <c r="T12455" s="35"/>
      <c r="U12455" s="35"/>
      <c r="V12455" s="35"/>
      <c r="W12455" s="35"/>
      <c r="X12455" s="35"/>
      <c r="Y12455" s="35"/>
    </row>
    <row r="12456" customFormat="false" ht="14.25" hidden="false" customHeight="false" outlineLevel="0" collapsed="false">
      <c r="N12456" s="0" t="str">
        <f aca="false">IF(R12456=0,"",IF(Q12456=VLOOKUP(N12455+1,$B$8:$C$360,2,0),N12455+1,N12455))</f>
        <v/>
      </c>
      <c r="P12456" s="30"/>
      <c r="Q12456" s="30"/>
      <c r="R12456" s="35"/>
      <c r="S12456" s="35"/>
      <c r="T12456" s="35"/>
      <c r="U12456" s="35"/>
      <c r="V12456" s="35"/>
      <c r="W12456" s="35"/>
      <c r="X12456" s="35"/>
      <c r="Y12456" s="35"/>
    </row>
    <row r="12457" customFormat="false" ht="14.25" hidden="false" customHeight="false" outlineLevel="0" collapsed="false">
      <c r="N12457" s="0" t="str">
        <f aca="false">IF(R12457=0,"",IF(Q12457=VLOOKUP(N12456+1,$B$8:$C$360,2,0),N12456+1,N12456))</f>
        <v/>
      </c>
      <c r="P12457" s="30"/>
      <c r="Q12457" s="30"/>
      <c r="R12457" s="35"/>
      <c r="S12457" s="35"/>
      <c r="T12457" s="35"/>
      <c r="U12457" s="35"/>
      <c r="V12457" s="35"/>
      <c r="W12457" s="35"/>
      <c r="X12457" s="35"/>
      <c r="Y12457" s="35"/>
    </row>
    <row r="12458" customFormat="false" ht="14.25" hidden="false" customHeight="false" outlineLevel="0" collapsed="false">
      <c r="N12458" s="0" t="str">
        <f aca="false">IF(R12458=0,"",IF(Q12458=VLOOKUP(N12457+1,$B$8:$C$360,2,0),N12457+1,N12457))</f>
        <v/>
      </c>
      <c r="P12458" s="30"/>
      <c r="Q12458" s="30"/>
      <c r="R12458" s="35"/>
      <c r="S12458" s="35"/>
      <c r="T12458" s="35"/>
      <c r="U12458" s="35"/>
      <c r="V12458" s="35"/>
      <c r="W12458" s="35"/>
      <c r="X12458" s="35"/>
      <c r="Y12458" s="35"/>
    </row>
    <row r="12459" customFormat="false" ht="14.25" hidden="false" customHeight="false" outlineLevel="0" collapsed="false">
      <c r="N12459" s="0" t="str">
        <f aca="false">IF(R12459=0,"",IF(Q12459=VLOOKUP(N12458+1,$B$8:$C$360,2,0),N12458+1,N12458))</f>
        <v/>
      </c>
      <c r="P12459" s="30"/>
      <c r="Q12459" s="30"/>
      <c r="R12459" s="35"/>
      <c r="S12459" s="35"/>
      <c r="T12459" s="35"/>
      <c r="U12459" s="35"/>
      <c r="V12459" s="35"/>
      <c r="W12459" s="35"/>
      <c r="X12459" s="35"/>
      <c r="Y12459" s="35"/>
    </row>
    <row r="12460" customFormat="false" ht="14.25" hidden="false" customHeight="false" outlineLevel="0" collapsed="false">
      <c r="N12460" s="0" t="str">
        <f aca="false">IF(R12460=0,"",IF(Q12460=VLOOKUP(N12459+1,$B$8:$C$360,2,0),N12459+1,N12459))</f>
        <v/>
      </c>
      <c r="P12460" s="30"/>
      <c r="Q12460" s="30"/>
      <c r="R12460" s="35"/>
      <c r="S12460" s="35"/>
      <c r="T12460" s="35"/>
      <c r="U12460" s="35"/>
      <c r="V12460" s="35"/>
      <c r="W12460" s="35"/>
      <c r="X12460" s="35"/>
      <c r="Y12460" s="35"/>
    </row>
    <row r="12461" customFormat="false" ht="14.25" hidden="false" customHeight="false" outlineLevel="0" collapsed="false">
      <c r="N12461" s="0" t="str">
        <f aca="false">IF(R12461=0,"",IF(Q12461=VLOOKUP(N12460+1,$B$8:$C$360,2,0),N12460+1,N12460))</f>
        <v/>
      </c>
      <c r="P12461" s="30"/>
      <c r="Q12461" s="30"/>
      <c r="R12461" s="35"/>
      <c r="S12461" s="35"/>
      <c r="T12461" s="35"/>
      <c r="U12461" s="35"/>
      <c r="V12461" s="35"/>
      <c r="W12461" s="35"/>
      <c r="X12461" s="35"/>
      <c r="Y12461" s="35"/>
    </row>
    <row r="12462" customFormat="false" ht="14.25" hidden="false" customHeight="false" outlineLevel="0" collapsed="false">
      <c r="N12462" s="0" t="str">
        <f aca="false">IF(R12462=0,"",IF(Q12462=VLOOKUP(N12461+1,$B$8:$C$360,2,0),N12461+1,N12461))</f>
        <v/>
      </c>
      <c r="P12462" s="30"/>
      <c r="Q12462" s="30"/>
      <c r="R12462" s="35"/>
      <c r="S12462" s="35"/>
      <c r="T12462" s="35"/>
      <c r="U12462" s="35"/>
      <c r="V12462" s="35"/>
      <c r="W12462" s="35"/>
      <c r="X12462" s="35"/>
      <c r="Y12462" s="35"/>
    </row>
    <row r="12463" customFormat="false" ht="14.25" hidden="false" customHeight="false" outlineLevel="0" collapsed="false">
      <c r="N12463" s="0" t="str">
        <f aca="false">IF(R12463=0,"",IF(Q12463=VLOOKUP(N12462+1,$B$8:$C$360,2,0),N12462+1,N12462))</f>
        <v/>
      </c>
      <c r="P12463" s="30"/>
      <c r="Q12463" s="30"/>
      <c r="R12463" s="35"/>
      <c r="S12463" s="35"/>
      <c r="T12463" s="35"/>
      <c r="U12463" s="35"/>
      <c r="V12463" s="35"/>
      <c r="W12463" s="35"/>
      <c r="X12463" s="35"/>
      <c r="Y12463" s="35"/>
    </row>
    <row r="12464" customFormat="false" ht="14.25" hidden="false" customHeight="false" outlineLevel="0" collapsed="false">
      <c r="N12464" s="0" t="str">
        <f aca="false">IF(R12464=0,"",IF(Q12464=VLOOKUP(N12463+1,$B$8:$C$360,2,0),N12463+1,N12463))</f>
        <v/>
      </c>
      <c r="P12464" s="30"/>
      <c r="Q12464" s="30"/>
      <c r="R12464" s="35"/>
      <c r="S12464" s="35"/>
      <c r="T12464" s="35"/>
      <c r="U12464" s="35"/>
      <c r="V12464" s="35"/>
      <c r="W12464" s="35"/>
      <c r="X12464" s="35"/>
      <c r="Y12464" s="35"/>
    </row>
    <row r="12465" customFormat="false" ht="14.25" hidden="false" customHeight="false" outlineLevel="0" collapsed="false">
      <c r="N12465" s="0" t="str">
        <f aca="false">IF(R12465=0,"",IF(Q12465=VLOOKUP(N12464+1,$B$8:$C$360,2,0),N12464+1,N12464))</f>
        <v/>
      </c>
      <c r="P12465" s="30"/>
      <c r="Q12465" s="30"/>
      <c r="R12465" s="35"/>
      <c r="S12465" s="35"/>
      <c r="T12465" s="35"/>
      <c r="U12465" s="35"/>
      <c r="V12465" s="35"/>
      <c r="W12465" s="35"/>
      <c r="X12465" s="35"/>
      <c r="Y12465" s="35"/>
    </row>
    <row r="12466" customFormat="false" ht="14.25" hidden="false" customHeight="false" outlineLevel="0" collapsed="false">
      <c r="N12466" s="0" t="str">
        <f aca="false">IF(R12466=0,"",IF(Q12466=VLOOKUP(N12465+1,$B$8:$C$360,2,0),N12465+1,N12465))</f>
        <v/>
      </c>
      <c r="P12466" s="30"/>
      <c r="Q12466" s="30"/>
      <c r="R12466" s="35"/>
      <c r="S12466" s="35"/>
      <c r="T12466" s="35"/>
      <c r="U12466" s="35"/>
      <c r="V12466" s="35"/>
      <c r="W12466" s="35"/>
      <c r="X12466" s="35"/>
      <c r="Y12466" s="35"/>
    </row>
    <row r="12467" customFormat="false" ht="14.25" hidden="false" customHeight="false" outlineLevel="0" collapsed="false">
      <c r="N12467" s="0" t="str">
        <f aca="false">IF(R12467=0,"",IF(Q12467=VLOOKUP(N12466+1,$B$8:$C$360,2,0),N12466+1,N12466))</f>
        <v/>
      </c>
      <c r="P12467" s="30"/>
      <c r="Q12467" s="30"/>
      <c r="R12467" s="35"/>
      <c r="S12467" s="35"/>
      <c r="T12467" s="35"/>
      <c r="U12467" s="35"/>
      <c r="V12467" s="35"/>
      <c r="W12467" s="35"/>
      <c r="X12467" s="35"/>
      <c r="Y12467" s="35"/>
    </row>
    <row r="12468" customFormat="false" ht="14.25" hidden="false" customHeight="false" outlineLevel="0" collapsed="false">
      <c r="N12468" s="0" t="str">
        <f aca="false">IF(R12468=0,"",IF(Q12468=VLOOKUP(N12467+1,$B$8:$C$360,2,0),N12467+1,N12467))</f>
        <v/>
      </c>
      <c r="P12468" s="30"/>
      <c r="Q12468" s="30"/>
      <c r="R12468" s="35"/>
      <c r="S12468" s="35"/>
      <c r="T12468" s="35"/>
      <c r="U12468" s="35"/>
      <c r="V12468" s="35"/>
      <c r="W12468" s="35"/>
      <c r="X12468" s="35"/>
      <c r="Y12468" s="35"/>
    </row>
    <row r="12469" customFormat="false" ht="14.25" hidden="false" customHeight="false" outlineLevel="0" collapsed="false">
      <c r="N12469" s="0" t="str">
        <f aca="false">IF(R12469=0,"",IF(Q12469=VLOOKUP(N12468+1,$B$8:$C$360,2,0),N12468+1,N12468))</f>
        <v/>
      </c>
      <c r="P12469" s="30"/>
      <c r="Q12469" s="30"/>
      <c r="R12469" s="35"/>
      <c r="S12469" s="35"/>
      <c r="T12469" s="35"/>
      <c r="U12469" s="35"/>
      <c r="V12469" s="35"/>
      <c r="W12469" s="35"/>
      <c r="X12469" s="35"/>
      <c r="Y12469" s="35"/>
    </row>
    <row r="12470" customFormat="false" ht="14.25" hidden="false" customHeight="false" outlineLevel="0" collapsed="false">
      <c r="N12470" s="0" t="str">
        <f aca="false">IF(R12470=0,"",IF(Q12470=VLOOKUP(N12469+1,$B$8:$C$360,2,0),N12469+1,N12469))</f>
        <v/>
      </c>
      <c r="P12470" s="30"/>
      <c r="Q12470" s="30"/>
      <c r="R12470" s="35"/>
      <c r="S12470" s="35"/>
      <c r="T12470" s="35"/>
      <c r="U12470" s="35"/>
      <c r="V12470" s="35"/>
      <c r="W12470" s="35"/>
      <c r="X12470" s="35"/>
      <c r="Y12470" s="35"/>
    </row>
    <row r="12471" customFormat="false" ht="14.25" hidden="false" customHeight="false" outlineLevel="0" collapsed="false">
      <c r="N12471" s="0" t="str">
        <f aca="false">IF(R12471=0,"",IF(Q12471=VLOOKUP(N12470+1,$B$8:$C$360,2,0),N12470+1,N12470))</f>
        <v/>
      </c>
      <c r="P12471" s="30"/>
      <c r="Q12471" s="30"/>
      <c r="R12471" s="35"/>
      <c r="S12471" s="35"/>
      <c r="T12471" s="35"/>
      <c r="U12471" s="35"/>
      <c r="V12471" s="35"/>
      <c r="W12471" s="35"/>
      <c r="X12471" s="35"/>
      <c r="Y12471" s="35"/>
    </row>
    <row r="12472" customFormat="false" ht="14.25" hidden="false" customHeight="false" outlineLevel="0" collapsed="false">
      <c r="N12472" s="0" t="str">
        <f aca="false">IF(R12472=0,"",IF(Q12472=VLOOKUP(N12471+1,$B$8:$C$360,2,0),N12471+1,N12471))</f>
        <v/>
      </c>
      <c r="P12472" s="30"/>
      <c r="Q12472" s="30"/>
      <c r="R12472" s="35"/>
      <c r="S12472" s="35"/>
      <c r="T12472" s="35"/>
      <c r="U12472" s="35"/>
      <c r="V12472" s="35"/>
      <c r="W12472" s="35"/>
      <c r="X12472" s="35"/>
      <c r="Y12472" s="35"/>
    </row>
    <row r="12473" customFormat="false" ht="14.25" hidden="false" customHeight="false" outlineLevel="0" collapsed="false">
      <c r="N12473" s="0" t="str">
        <f aca="false">IF(R12473=0,"",IF(Q12473=VLOOKUP(N12472+1,$B$8:$C$360,2,0),N12472+1,N12472))</f>
        <v/>
      </c>
      <c r="P12473" s="30"/>
      <c r="Q12473" s="30"/>
      <c r="R12473" s="35"/>
      <c r="S12473" s="35"/>
      <c r="T12473" s="35"/>
      <c r="U12473" s="35"/>
      <c r="V12473" s="35"/>
      <c r="W12473" s="35"/>
      <c r="X12473" s="35"/>
      <c r="Y12473" s="35"/>
    </row>
    <row r="12474" customFormat="false" ht="14.25" hidden="false" customHeight="false" outlineLevel="0" collapsed="false">
      <c r="N12474" s="0" t="str">
        <f aca="false">IF(R12474=0,"",IF(Q12474=VLOOKUP(N12473+1,$B$8:$C$360,2,0),N12473+1,N12473))</f>
        <v/>
      </c>
      <c r="P12474" s="30"/>
      <c r="Q12474" s="30"/>
      <c r="R12474" s="35"/>
      <c r="S12474" s="35"/>
      <c r="T12474" s="35"/>
      <c r="U12474" s="35"/>
      <c r="V12474" s="35"/>
      <c r="W12474" s="35"/>
      <c r="X12474" s="35"/>
      <c r="Y12474" s="35"/>
    </row>
    <row r="12475" customFormat="false" ht="14.25" hidden="false" customHeight="false" outlineLevel="0" collapsed="false">
      <c r="N12475" s="0" t="str">
        <f aca="false">IF(R12475=0,"",IF(Q12475=VLOOKUP(N12474+1,$B$8:$C$360,2,0),N12474+1,N12474))</f>
        <v/>
      </c>
      <c r="P12475" s="30"/>
      <c r="Q12475" s="30"/>
      <c r="R12475" s="35"/>
      <c r="S12475" s="35"/>
      <c r="T12475" s="35"/>
      <c r="U12475" s="35"/>
      <c r="V12475" s="35"/>
      <c r="W12475" s="35"/>
      <c r="X12475" s="35"/>
      <c r="Y12475" s="35"/>
    </row>
    <row r="12476" customFormat="false" ht="14.25" hidden="false" customHeight="false" outlineLevel="0" collapsed="false">
      <c r="N12476" s="0" t="str">
        <f aca="false">IF(R12476=0,"",IF(Q12476=VLOOKUP(N12475+1,$B$8:$C$360,2,0),N12475+1,N12475))</f>
        <v/>
      </c>
      <c r="P12476" s="30"/>
      <c r="Q12476" s="30"/>
      <c r="R12476" s="35"/>
      <c r="S12476" s="35"/>
      <c r="T12476" s="35"/>
      <c r="U12476" s="35"/>
      <c r="V12476" s="35"/>
      <c r="W12476" s="35"/>
      <c r="X12476" s="35"/>
      <c r="Y12476" s="35"/>
    </row>
    <row r="12477" customFormat="false" ht="14.25" hidden="false" customHeight="false" outlineLevel="0" collapsed="false">
      <c r="N12477" s="0" t="str">
        <f aca="false">IF(R12477=0,"",IF(Q12477=VLOOKUP(N12476+1,$B$8:$C$360,2,0),N12476+1,N12476))</f>
        <v/>
      </c>
      <c r="P12477" s="30"/>
      <c r="Q12477" s="30"/>
      <c r="R12477" s="35"/>
      <c r="S12477" s="35"/>
      <c r="T12477" s="35"/>
      <c r="U12477" s="35"/>
      <c r="V12477" s="35"/>
      <c r="W12477" s="35"/>
      <c r="X12477" s="35"/>
      <c r="Y12477" s="35"/>
    </row>
    <row r="12478" customFormat="false" ht="14.25" hidden="false" customHeight="false" outlineLevel="0" collapsed="false">
      <c r="N12478" s="0" t="str">
        <f aca="false">IF(R12478=0,"",IF(Q12478=VLOOKUP(N12477+1,$B$8:$C$360,2,0),N12477+1,N12477))</f>
        <v/>
      </c>
      <c r="P12478" s="30"/>
      <c r="Q12478" s="30"/>
      <c r="R12478" s="35"/>
      <c r="S12478" s="35"/>
      <c r="T12478" s="35"/>
      <c r="U12478" s="35"/>
      <c r="V12478" s="35"/>
      <c r="W12478" s="35"/>
      <c r="X12478" s="35"/>
      <c r="Y12478" s="35"/>
    </row>
    <row r="12479" customFormat="false" ht="14.25" hidden="false" customHeight="false" outlineLevel="0" collapsed="false">
      <c r="N12479" s="0" t="str">
        <f aca="false">IF(R12479=0,"",IF(Q12479=VLOOKUP(N12478+1,$B$8:$C$360,2,0),N12478+1,N12478))</f>
        <v/>
      </c>
      <c r="P12479" s="30"/>
      <c r="Q12479" s="30"/>
      <c r="R12479" s="35"/>
      <c r="S12479" s="35"/>
      <c r="T12479" s="35"/>
      <c r="U12479" s="35"/>
      <c r="V12479" s="35"/>
      <c r="W12479" s="35"/>
      <c r="X12479" s="35"/>
      <c r="Y12479" s="35"/>
    </row>
    <row r="12480" customFormat="false" ht="14.25" hidden="false" customHeight="false" outlineLevel="0" collapsed="false">
      <c r="N12480" s="0" t="str">
        <f aca="false">IF(R12480=0,"",IF(Q12480=VLOOKUP(N12479+1,$B$8:$C$360,2,0),N12479+1,N12479))</f>
        <v/>
      </c>
      <c r="P12480" s="30"/>
      <c r="Q12480" s="30"/>
      <c r="R12480" s="35"/>
      <c r="S12480" s="35"/>
      <c r="T12480" s="35"/>
      <c r="U12480" s="35"/>
      <c r="V12480" s="35"/>
      <c r="W12480" s="35"/>
      <c r="X12480" s="35"/>
      <c r="Y12480" s="35"/>
    </row>
    <row r="12481" customFormat="false" ht="14.25" hidden="false" customHeight="false" outlineLevel="0" collapsed="false">
      <c r="N12481" s="0" t="str">
        <f aca="false">IF(R12481=0,"",IF(Q12481=VLOOKUP(N12480+1,$B$8:$C$360,2,0),N12480+1,N12480))</f>
        <v/>
      </c>
      <c r="P12481" s="30"/>
      <c r="Q12481" s="30"/>
      <c r="R12481" s="35"/>
      <c r="S12481" s="35"/>
      <c r="T12481" s="35"/>
      <c r="U12481" s="35"/>
      <c r="V12481" s="35"/>
      <c r="W12481" s="35"/>
      <c r="X12481" s="35"/>
      <c r="Y12481" s="35"/>
    </row>
    <row r="12482" customFormat="false" ht="14.25" hidden="false" customHeight="false" outlineLevel="0" collapsed="false">
      <c r="N12482" s="0" t="str">
        <f aca="false">IF(R12482=0,"",IF(Q12482=VLOOKUP(N12481+1,$B$8:$C$360,2,0),N12481+1,N12481))</f>
        <v/>
      </c>
      <c r="P12482" s="30"/>
      <c r="Q12482" s="30"/>
      <c r="R12482" s="35"/>
      <c r="S12482" s="35"/>
      <c r="T12482" s="35"/>
      <c r="U12482" s="35"/>
      <c r="V12482" s="35"/>
      <c r="W12482" s="35"/>
      <c r="X12482" s="35"/>
      <c r="Y12482" s="35"/>
    </row>
    <row r="12483" customFormat="false" ht="14.25" hidden="false" customHeight="false" outlineLevel="0" collapsed="false">
      <c r="N12483" s="0" t="str">
        <f aca="false">IF(R12483=0,"",IF(Q12483=VLOOKUP(N12482+1,$B$8:$C$360,2,0),N12482+1,N12482))</f>
        <v/>
      </c>
      <c r="P12483" s="30"/>
      <c r="Q12483" s="30"/>
      <c r="R12483" s="35"/>
      <c r="S12483" s="35"/>
      <c r="T12483" s="35"/>
      <c r="U12483" s="35"/>
      <c r="V12483" s="35"/>
      <c r="W12483" s="35"/>
      <c r="X12483" s="35"/>
      <c r="Y12483" s="35"/>
    </row>
    <row r="12484" customFormat="false" ht="14.25" hidden="false" customHeight="false" outlineLevel="0" collapsed="false">
      <c r="N12484" s="0" t="str">
        <f aca="false">IF(R12484=0,"",IF(Q12484=VLOOKUP(N12483+1,$B$8:$C$360,2,0),N12483+1,N12483))</f>
        <v/>
      </c>
      <c r="P12484" s="30"/>
      <c r="Q12484" s="30"/>
      <c r="R12484" s="35"/>
      <c r="S12484" s="35"/>
      <c r="T12484" s="35"/>
      <c r="U12484" s="35"/>
      <c r="V12484" s="35"/>
      <c r="W12484" s="35"/>
      <c r="X12484" s="35"/>
      <c r="Y12484" s="35"/>
    </row>
    <row r="12485" customFormat="false" ht="14.25" hidden="false" customHeight="false" outlineLevel="0" collapsed="false">
      <c r="N12485" s="0" t="str">
        <f aca="false">IF(R12485=0,"",IF(Q12485=VLOOKUP(N12484+1,$B$8:$C$360,2,0),N12484+1,N12484))</f>
        <v/>
      </c>
      <c r="P12485" s="30"/>
      <c r="Q12485" s="30"/>
      <c r="R12485" s="35"/>
      <c r="S12485" s="35"/>
      <c r="T12485" s="35"/>
      <c r="U12485" s="35"/>
      <c r="V12485" s="35"/>
      <c r="W12485" s="35"/>
      <c r="X12485" s="35"/>
      <c r="Y12485" s="35"/>
    </row>
    <row r="12486" customFormat="false" ht="14.25" hidden="false" customHeight="false" outlineLevel="0" collapsed="false">
      <c r="N12486" s="0" t="str">
        <f aca="false">IF(R12486=0,"",IF(Q12486=VLOOKUP(N12485+1,$B$8:$C$360,2,0),N12485+1,N12485))</f>
        <v/>
      </c>
      <c r="P12486" s="30"/>
      <c r="Q12486" s="30"/>
      <c r="R12486" s="35"/>
      <c r="S12486" s="35"/>
      <c r="T12486" s="35"/>
      <c r="U12486" s="35"/>
      <c r="V12486" s="35"/>
      <c r="W12486" s="35"/>
      <c r="X12486" s="35"/>
      <c r="Y12486" s="35"/>
    </row>
    <row r="12487" customFormat="false" ht="14.25" hidden="false" customHeight="false" outlineLevel="0" collapsed="false">
      <c r="N12487" s="0" t="str">
        <f aca="false">IF(R12487=0,"",IF(Q12487=VLOOKUP(N12486+1,$B$8:$C$360,2,0),N12486+1,N12486))</f>
        <v/>
      </c>
      <c r="P12487" s="30"/>
      <c r="Q12487" s="30"/>
      <c r="R12487" s="35"/>
      <c r="S12487" s="35"/>
      <c r="T12487" s="35"/>
      <c r="U12487" s="35"/>
      <c r="V12487" s="35"/>
      <c r="W12487" s="35"/>
      <c r="X12487" s="35"/>
      <c r="Y12487" s="35"/>
    </row>
    <row r="12488" customFormat="false" ht="14.25" hidden="false" customHeight="false" outlineLevel="0" collapsed="false">
      <c r="N12488" s="0" t="str">
        <f aca="false">IF(R12488=0,"",IF(Q12488=VLOOKUP(N12487+1,$B$8:$C$360,2,0),N12487+1,N12487))</f>
        <v/>
      </c>
      <c r="P12488" s="30"/>
      <c r="Q12488" s="30"/>
      <c r="R12488" s="35"/>
      <c r="S12488" s="35"/>
      <c r="T12488" s="35"/>
      <c r="U12488" s="35"/>
      <c r="V12488" s="35"/>
      <c r="W12488" s="35"/>
      <c r="X12488" s="35"/>
      <c r="Y12488" s="35"/>
    </row>
    <row r="12489" customFormat="false" ht="14.25" hidden="false" customHeight="false" outlineLevel="0" collapsed="false">
      <c r="N12489" s="0" t="str">
        <f aca="false">IF(R12489=0,"",IF(Q12489=VLOOKUP(N12488+1,$B$8:$C$360,2,0),N12488+1,N12488))</f>
        <v/>
      </c>
      <c r="P12489" s="30"/>
      <c r="Q12489" s="30"/>
      <c r="R12489" s="35"/>
      <c r="S12489" s="35"/>
      <c r="T12489" s="35"/>
      <c r="U12489" s="35"/>
      <c r="V12489" s="35"/>
      <c r="W12489" s="35"/>
      <c r="X12489" s="35"/>
      <c r="Y12489" s="35"/>
    </row>
    <row r="12490" customFormat="false" ht="14.25" hidden="false" customHeight="false" outlineLevel="0" collapsed="false">
      <c r="N12490" s="0" t="str">
        <f aca="false">IF(R12490=0,"",IF(Q12490=VLOOKUP(N12489+1,$B$8:$C$360,2,0),N12489+1,N12489))</f>
        <v/>
      </c>
      <c r="P12490" s="30"/>
      <c r="Q12490" s="30"/>
      <c r="R12490" s="35"/>
      <c r="S12490" s="35"/>
      <c r="T12490" s="35"/>
      <c r="U12490" s="35"/>
      <c r="V12490" s="35"/>
      <c r="W12490" s="35"/>
      <c r="X12490" s="35"/>
      <c r="Y12490" s="35"/>
    </row>
    <row r="12491" customFormat="false" ht="14.25" hidden="false" customHeight="false" outlineLevel="0" collapsed="false">
      <c r="N12491" s="0" t="str">
        <f aca="false">IF(R12491=0,"",IF(Q12491=VLOOKUP(N12490+1,$B$8:$C$360,2,0),N12490+1,N12490))</f>
        <v/>
      </c>
      <c r="P12491" s="30"/>
      <c r="Q12491" s="30"/>
      <c r="R12491" s="35"/>
      <c r="S12491" s="35"/>
      <c r="T12491" s="35"/>
      <c r="U12491" s="35"/>
      <c r="V12491" s="35"/>
      <c r="W12491" s="35"/>
      <c r="X12491" s="35"/>
      <c r="Y12491" s="35"/>
    </row>
    <row r="12492" customFormat="false" ht="14.25" hidden="false" customHeight="false" outlineLevel="0" collapsed="false">
      <c r="N12492" s="0" t="str">
        <f aca="false">IF(R12492=0,"",IF(Q12492=VLOOKUP(N12491+1,$B$8:$C$360,2,0),N12491+1,N12491))</f>
        <v/>
      </c>
      <c r="P12492" s="30"/>
      <c r="Q12492" s="30"/>
      <c r="R12492" s="35"/>
      <c r="S12492" s="35"/>
      <c r="T12492" s="35"/>
      <c r="U12492" s="35"/>
      <c r="V12492" s="35"/>
      <c r="W12492" s="35"/>
      <c r="X12492" s="35"/>
      <c r="Y12492" s="35"/>
    </row>
    <row r="12493" customFormat="false" ht="14.25" hidden="false" customHeight="false" outlineLevel="0" collapsed="false">
      <c r="N12493" s="0" t="str">
        <f aca="false">IF(R12493=0,"",IF(Q12493=VLOOKUP(N12492+1,$B$8:$C$360,2,0),N12492+1,N12492))</f>
        <v/>
      </c>
      <c r="P12493" s="30"/>
      <c r="Q12493" s="30"/>
      <c r="R12493" s="35"/>
      <c r="S12493" s="35"/>
      <c r="T12493" s="35"/>
      <c r="U12493" s="35"/>
      <c r="V12493" s="35"/>
      <c r="W12493" s="35"/>
      <c r="X12493" s="35"/>
      <c r="Y12493" s="35"/>
    </row>
    <row r="12494" customFormat="false" ht="14.25" hidden="false" customHeight="false" outlineLevel="0" collapsed="false">
      <c r="N12494" s="0" t="str">
        <f aca="false">IF(R12494=0,"",IF(Q12494=VLOOKUP(N12493+1,$B$8:$C$360,2,0),N12493+1,N12493))</f>
        <v/>
      </c>
      <c r="P12494" s="30"/>
      <c r="Q12494" s="30"/>
      <c r="R12494" s="35"/>
      <c r="S12494" s="35"/>
      <c r="T12494" s="35"/>
      <c r="U12494" s="35"/>
      <c r="V12494" s="35"/>
      <c r="W12494" s="35"/>
      <c r="X12494" s="35"/>
      <c r="Y12494" s="35"/>
    </row>
    <row r="12495" customFormat="false" ht="14.25" hidden="false" customHeight="false" outlineLevel="0" collapsed="false">
      <c r="N12495" s="0" t="str">
        <f aca="false">IF(R12495=0,"",IF(Q12495=VLOOKUP(N12494+1,$B$8:$C$360,2,0),N12494+1,N12494))</f>
        <v/>
      </c>
      <c r="P12495" s="30"/>
      <c r="Q12495" s="30"/>
      <c r="R12495" s="35"/>
      <c r="S12495" s="35"/>
      <c r="T12495" s="35"/>
      <c r="U12495" s="35"/>
      <c r="V12495" s="35"/>
      <c r="W12495" s="35"/>
      <c r="X12495" s="35"/>
      <c r="Y12495" s="35"/>
    </row>
    <row r="12496" customFormat="false" ht="14.25" hidden="false" customHeight="false" outlineLevel="0" collapsed="false">
      <c r="N12496" s="0" t="str">
        <f aca="false">IF(R12496=0,"",IF(Q12496=VLOOKUP(N12495+1,$B$8:$C$360,2,0),N12495+1,N12495))</f>
        <v/>
      </c>
      <c r="P12496" s="30"/>
      <c r="Q12496" s="30"/>
      <c r="R12496" s="35"/>
      <c r="S12496" s="35"/>
      <c r="T12496" s="35"/>
      <c r="U12496" s="35"/>
      <c r="V12496" s="35"/>
      <c r="W12496" s="35"/>
      <c r="X12496" s="35"/>
      <c r="Y12496" s="35"/>
    </row>
    <row r="12497" customFormat="false" ht="14.25" hidden="false" customHeight="false" outlineLevel="0" collapsed="false">
      <c r="N12497" s="0" t="str">
        <f aca="false">IF(R12497=0,"",IF(Q12497=VLOOKUP(N12496+1,$B$8:$C$360,2,0),N12496+1,N12496))</f>
        <v/>
      </c>
      <c r="P12497" s="30"/>
      <c r="Q12497" s="30"/>
      <c r="R12497" s="35"/>
      <c r="S12497" s="35"/>
      <c r="T12497" s="35"/>
      <c r="U12497" s="35"/>
      <c r="V12497" s="35"/>
      <c r="W12497" s="35"/>
      <c r="X12497" s="35"/>
      <c r="Y12497" s="35"/>
    </row>
    <row r="12498" customFormat="false" ht="14.25" hidden="false" customHeight="false" outlineLevel="0" collapsed="false">
      <c r="N12498" s="0" t="str">
        <f aca="false">IF(R12498=0,"",IF(Q12498=VLOOKUP(N12497+1,$B$8:$C$360,2,0),N12497+1,N12497))</f>
        <v/>
      </c>
      <c r="P12498" s="30"/>
      <c r="Q12498" s="30"/>
      <c r="R12498" s="35"/>
      <c r="S12498" s="35"/>
      <c r="T12498" s="35"/>
      <c r="U12498" s="35"/>
      <c r="V12498" s="35"/>
      <c r="W12498" s="35"/>
      <c r="X12498" s="35"/>
      <c r="Y12498" s="35"/>
    </row>
    <row r="12499" customFormat="false" ht="14.25" hidden="false" customHeight="false" outlineLevel="0" collapsed="false">
      <c r="N12499" s="0" t="str">
        <f aca="false">IF(R12499=0,"",IF(Q12499=VLOOKUP(N12498+1,$B$8:$C$360,2,0),N12498+1,N12498))</f>
        <v/>
      </c>
      <c r="P12499" s="30"/>
      <c r="Q12499" s="30"/>
      <c r="R12499" s="35"/>
      <c r="S12499" s="35"/>
      <c r="T12499" s="35"/>
      <c r="U12499" s="35"/>
      <c r="V12499" s="35"/>
      <c r="W12499" s="35"/>
      <c r="X12499" s="35"/>
      <c r="Y12499" s="35"/>
    </row>
    <row r="12500" customFormat="false" ht="14.25" hidden="false" customHeight="false" outlineLevel="0" collapsed="false">
      <c r="N12500" s="0" t="str">
        <f aca="false">IF(R12500=0,"",IF(Q12500=VLOOKUP(N12499+1,$B$8:$C$360,2,0),N12499+1,N12499))</f>
        <v/>
      </c>
      <c r="P12500" s="30"/>
      <c r="Q12500" s="30"/>
      <c r="R12500" s="35"/>
      <c r="S12500" s="35"/>
      <c r="T12500" s="35"/>
      <c r="U12500" s="35"/>
      <c r="V12500" s="35"/>
      <c r="W12500" s="35"/>
      <c r="X12500" s="35"/>
      <c r="Y12500" s="35"/>
    </row>
    <row r="12501" customFormat="false" ht="14.25" hidden="false" customHeight="false" outlineLevel="0" collapsed="false">
      <c r="N12501" s="0" t="str">
        <f aca="false">IF(R12501=0,"",IF(Q12501=VLOOKUP(N12500+1,$B$8:$C$360,2,0),N12500+1,N12500))</f>
        <v/>
      </c>
      <c r="P12501" s="30"/>
      <c r="Q12501" s="30"/>
      <c r="R12501" s="35"/>
      <c r="S12501" s="35"/>
      <c r="T12501" s="35"/>
      <c r="U12501" s="35"/>
      <c r="V12501" s="35"/>
      <c r="W12501" s="35"/>
      <c r="X12501" s="35"/>
      <c r="Y12501" s="35"/>
    </row>
    <row r="12502" customFormat="false" ht="14.25" hidden="false" customHeight="false" outlineLevel="0" collapsed="false">
      <c r="N12502" s="0" t="str">
        <f aca="false">IF(R12502=0,"",IF(Q12502=VLOOKUP(N12501+1,$B$8:$C$360,2,0),N12501+1,N12501))</f>
        <v/>
      </c>
      <c r="P12502" s="30"/>
      <c r="Q12502" s="30"/>
      <c r="R12502" s="35"/>
      <c r="S12502" s="35"/>
      <c r="T12502" s="35"/>
      <c r="U12502" s="35"/>
      <c r="V12502" s="35"/>
      <c r="W12502" s="35"/>
      <c r="X12502" s="35"/>
      <c r="Y12502" s="35"/>
    </row>
    <row r="12503" customFormat="false" ht="14.25" hidden="false" customHeight="false" outlineLevel="0" collapsed="false">
      <c r="N12503" s="0" t="str">
        <f aca="false">IF(R12503=0,"",IF(Q12503=VLOOKUP(N12502+1,$B$8:$C$360,2,0),N12502+1,N12502))</f>
        <v/>
      </c>
      <c r="P12503" s="30"/>
      <c r="Q12503" s="30"/>
      <c r="R12503" s="35"/>
      <c r="S12503" s="35"/>
      <c r="T12503" s="35"/>
      <c r="U12503" s="35"/>
      <c r="V12503" s="35"/>
      <c r="W12503" s="35"/>
      <c r="X12503" s="35"/>
      <c r="Y12503" s="35"/>
    </row>
    <row r="12504" customFormat="false" ht="14.25" hidden="false" customHeight="false" outlineLevel="0" collapsed="false">
      <c r="N12504" s="0" t="str">
        <f aca="false">IF(R12504=0,"",IF(Q12504=VLOOKUP(N12503+1,$B$8:$C$360,2,0),N12503+1,N12503))</f>
        <v/>
      </c>
      <c r="P12504" s="30"/>
      <c r="Q12504" s="30"/>
      <c r="R12504" s="35"/>
      <c r="S12504" s="35"/>
      <c r="T12504" s="35"/>
      <c r="U12504" s="35"/>
      <c r="V12504" s="35"/>
      <c r="W12504" s="35"/>
      <c r="X12504" s="35"/>
      <c r="Y12504" s="35"/>
    </row>
    <row r="12505" customFormat="false" ht="14.25" hidden="false" customHeight="false" outlineLevel="0" collapsed="false">
      <c r="N12505" s="0" t="str">
        <f aca="false">IF(R12505=0,"",IF(Q12505=VLOOKUP(N12504+1,$B$8:$C$360,2,0),N12504+1,N12504))</f>
        <v/>
      </c>
      <c r="P12505" s="30"/>
      <c r="Q12505" s="30"/>
      <c r="R12505" s="35"/>
      <c r="S12505" s="35"/>
      <c r="T12505" s="35"/>
      <c r="U12505" s="35"/>
      <c r="V12505" s="35"/>
      <c r="W12505" s="35"/>
      <c r="X12505" s="35"/>
      <c r="Y12505" s="35"/>
    </row>
    <row r="12506" customFormat="false" ht="14.25" hidden="false" customHeight="false" outlineLevel="0" collapsed="false">
      <c r="N12506" s="0" t="str">
        <f aca="false">IF(R12506=0,"",IF(Q12506=VLOOKUP(N12505+1,$B$8:$C$360,2,0),N12505+1,N12505))</f>
        <v/>
      </c>
      <c r="P12506" s="30"/>
      <c r="Q12506" s="30"/>
      <c r="R12506" s="35"/>
      <c r="S12506" s="35"/>
      <c r="T12506" s="35"/>
      <c r="U12506" s="35"/>
      <c r="V12506" s="35"/>
      <c r="W12506" s="35"/>
      <c r="X12506" s="35"/>
      <c r="Y12506" s="35"/>
    </row>
    <row r="12507" customFormat="false" ht="14.25" hidden="false" customHeight="false" outlineLevel="0" collapsed="false">
      <c r="N12507" s="0" t="str">
        <f aca="false">IF(R12507=0,"",IF(Q12507=VLOOKUP(N12506+1,$B$8:$C$360,2,0),N12506+1,N12506))</f>
        <v/>
      </c>
      <c r="P12507" s="30"/>
      <c r="Q12507" s="30"/>
      <c r="R12507" s="35"/>
      <c r="S12507" s="35"/>
      <c r="T12507" s="35"/>
      <c r="U12507" s="35"/>
      <c r="V12507" s="35"/>
      <c r="W12507" s="35"/>
      <c r="X12507" s="35"/>
      <c r="Y12507" s="35"/>
    </row>
    <row r="12508" customFormat="false" ht="14.25" hidden="false" customHeight="false" outlineLevel="0" collapsed="false">
      <c r="N12508" s="0" t="str">
        <f aca="false">IF(R12508=0,"",IF(Q12508=VLOOKUP(N12507+1,$B$8:$C$360,2,0),N12507+1,N12507))</f>
        <v/>
      </c>
      <c r="P12508" s="30"/>
      <c r="Q12508" s="30"/>
      <c r="R12508" s="35"/>
      <c r="S12508" s="35"/>
      <c r="T12508" s="35"/>
      <c r="U12508" s="35"/>
      <c r="V12508" s="35"/>
      <c r="W12508" s="35"/>
      <c r="X12508" s="35"/>
      <c r="Y12508" s="35"/>
    </row>
    <row r="12509" customFormat="false" ht="14.25" hidden="false" customHeight="false" outlineLevel="0" collapsed="false">
      <c r="N12509" s="0" t="str">
        <f aca="false">IF(R12509=0,"",IF(Q12509=VLOOKUP(N12508+1,$B$8:$C$360,2,0),N12508+1,N12508))</f>
        <v/>
      </c>
      <c r="P12509" s="30"/>
      <c r="Q12509" s="30"/>
      <c r="R12509" s="35"/>
      <c r="S12509" s="35"/>
      <c r="T12509" s="35"/>
      <c r="U12509" s="35"/>
      <c r="V12509" s="35"/>
      <c r="W12509" s="35"/>
      <c r="X12509" s="35"/>
      <c r="Y12509" s="35"/>
    </row>
    <row r="12510" customFormat="false" ht="14.25" hidden="false" customHeight="false" outlineLevel="0" collapsed="false">
      <c r="N12510" s="0" t="str">
        <f aca="false">IF(R12510=0,"",IF(Q12510=VLOOKUP(N12509+1,$B$8:$C$360,2,0),N12509+1,N12509))</f>
        <v/>
      </c>
      <c r="P12510" s="30"/>
      <c r="Q12510" s="30"/>
      <c r="R12510" s="35"/>
      <c r="S12510" s="35"/>
      <c r="T12510" s="35"/>
      <c r="U12510" s="35"/>
      <c r="V12510" s="35"/>
      <c r="W12510" s="35"/>
      <c r="X12510" s="35"/>
      <c r="Y12510" s="35"/>
    </row>
    <row r="12511" customFormat="false" ht="14.25" hidden="false" customHeight="false" outlineLevel="0" collapsed="false">
      <c r="N12511" s="0" t="str">
        <f aca="false">IF(R12511=0,"",IF(Q12511=VLOOKUP(N12510+1,$B$8:$C$360,2,0),N12510+1,N12510))</f>
        <v/>
      </c>
      <c r="P12511" s="30"/>
      <c r="Q12511" s="30"/>
      <c r="R12511" s="35"/>
      <c r="S12511" s="35"/>
      <c r="T12511" s="35"/>
      <c r="U12511" s="35"/>
      <c r="V12511" s="35"/>
      <c r="W12511" s="35"/>
      <c r="X12511" s="35"/>
      <c r="Y12511" s="35"/>
    </row>
    <row r="12512" customFormat="false" ht="14.25" hidden="false" customHeight="false" outlineLevel="0" collapsed="false">
      <c r="N12512" s="0" t="str">
        <f aca="false">IF(R12512=0,"",IF(Q12512=VLOOKUP(N12511+1,$B$8:$C$360,2,0),N12511+1,N12511))</f>
        <v/>
      </c>
      <c r="P12512" s="30"/>
      <c r="Q12512" s="30"/>
      <c r="R12512" s="35"/>
      <c r="S12512" s="35"/>
      <c r="T12512" s="35"/>
      <c r="U12512" s="35"/>
      <c r="V12512" s="35"/>
      <c r="W12512" s="35"/>
      <c r="X12512" s="35"/>
      <c r="Y12512" s="35"/>
    </row>
    <row r="12513" customFormat="false" ht="14.25" hidden="false" customHeight="false" outlineLevel="0" collapsed="false">
      <c r="N12513" s="0" t="str">
        <f aca="false">IF(R12513=0,"",IF(Q12513=VLOOKUP(N12512+1,$B$8:$C$360,2,0),N12512+1,N12512))</f>
        <v/>
      </c>
      <c r="P12513" s="30"/>
      <c r="Q12513" s="30"/>
      <c r="R12513" s="35"/>
      <c r="S12513" s="35"/>
      <c r="T12513" s="35"/>
      <c r="U12513" s="35"/>
      <c r="V12513" s="35"/>
      <c r="W12513" s="35"/>
      <c r="X12513" s="35"/>
      <c r="Y12513" s="35"/>
    </row>
    <row r="12514" customFormat="false" ht="14.25" hidden="false" customHeight="false" outlineLevel="0" collapsed="false">
      <c r="N12514" s="0" t="str">
        <f aca="false">IF(R12514=0,"",IF(Q12514=VLOOKUP(N12513+1,$B$8:$C$360,2,0),N12513+1,N12513))</f>
        <v/>
      </c>
      <c r="P12514" s="30"/>
      <c r="Q12514" s="30"/>
      <c r="R12514" s="35"/>
      <c r="S12514" s="35"/>
      <c r="T12514" s="35"/>
      <c r="U12514" s="35"/>
      <c r="V12514" s="35"/>
      <c r="W12514" s="35"/>
      <c r="X12514" s="35"/>
      <c r="Y12514" s="35"/>
    </row>
    <row r="12515" customFormat="false" ht="14.25" hidden="false" customHeight="false" outlineLevel="0" collapsed="false">
      <c r="N12515" s="0" t="str">
        <f aca="false">IF(R12515=0,"",IF(Q12515=VLOOKUP(N12514+1,$B$8:$C$360,2,0),N12514+1,N12514))</f>
        <v/>
      </c>
      <c r="P12515" s="30"/>
      <c r="Q12515" s="30"/>
      <c r="R12515" s="35"/>
      <c r="S12515" s="35"/>
      <c r="T12515" s="35"/>
      <c r="U12515" s="35"/>
      <c r="V12515" s="35"/>
      <c r="W12515" s="35"/>
      <c r="X12515" s="35"/>
      <c r="Y12515" s="35"/>
    </row>
    <row r="12516" customFormat="false" ht="14.25" hidden="false" customHeight="false" outlineLevel="0" collapsed="false">
      <c r="N12516" s="0" t="str">
        <f aca="false">IF(R12516=0,"",IF(Q12516=VLOOKUP(N12515+1,$B$8:$C$360,2,0),N12515+1,N12515))</f>
        <v/>
      </c>
      <c r="P12516" s="30"/>
      <c r="Q12516" s="30"/>
      <c r="R12516" s="35"/>
      <c r="S12516" s="35"/>
      <c r="T12516" s="35"/>
      <c r="U12516" s="35"/>
      <c r="V12516" s="35"/>
      <c r="W12516" s="35"/>
      <c r="X12516" s="35"/>
      <c r="Y12516" s="35"/>
    </row>
    <row r="12517" customFormat="false" ht="14.25" hidden="false" customHeight="false" outlineLevel="0" collapsed="false">
      <c r="N12517" s="0" t="str">
        <f aca="false">IF(R12517=0,"",IF(Q12517=VLOOKUP(N12516+1,$B$8:$C$360,2,0),N12516+1,N12516))</f>
        <v/>
      </c>
      <c r="P12517" s="30"/>
      <c r="Q12517" s="30"/>
      <c r="R12517" s="35"/>
      <c r="S12517" s="35"/>
      <c r="T12517" s="35"/>
      <c r="U12517" s="35"/>
      <c r="V12517" s="35"/>
      <c r="W12517" s="35"/>
      <c r="X12517" s="35"/>
      <c r="Y12517" s="35"/>
    </row>
    <row r="12518" customFormat="false" ht="14.25" hidden="false" customHeight="false" outlineLevel="0" collapsed="false">
      <c r="N12518" s="0" t="str">
        <f aca="false">IF(R12518=0,"",IF(Q12518=VLOOKUP(N12517+1,$B$8:$C$360,2,0),N12517+1,N12517))</f>
        <v/>
      </c>
      <c r="P12518" s="30"/>
      <c r="Q12518" s="30"/>
      <c r="R12518" s="35"/>
      <c r="S12518" s="35"/>
      <c r="T12518" s="35"/>
      <c r="U12518" s="35"/>
      <c r="V12518" s="35"/>
      <c r="W12518" s="35"/>
      <c r="X12518" s="35"/>
      <c r="Y12518" s="35"/>
    </row>
    <row r="12519" customFormat="false" ht="14.25" hidden="false" customHeight="false" outlineLevel="0" collapsed="false">
      <c r="N12519" s="0" t="str">
        <f aca="false">IF(R12519=0,"",IF(Q12519=VLOOKUP(N12518+1,$B$8:$C$360,2,0),N12518+1,N12518))</f>
        <v/>
      </c>
      <c r="P12519" s="30"/>
      <c r="Q12519" s="30"/>
      <c r="R12519" s="35"/>
      <c r="S12519" s="35"/>
      <c r="T12519" s="35"/>
      <c r="U12519" s="35"/>
      <c r="V12519" s="35"/>
      <c r="W12519" s="35"/>
      <c r="X12519" s="35"/>
      <c r="Y12519" s="35"/>
    </row>
    <row r="12520" customFormat="false" ht="14.25" hidden="false" customHeight="false" outlineLevel="0" collapsed="false">
      <c r="N12520" s="0" t="str">
        <f aca="false">IF(R12520=0,"",IF(Q12520=VLOOKUP(N12519+1,$B$8:$C$360,2,0),N12519+1,N12519))</f>
        <v/>
      </c>
      <c r="P12520" s="30"/>
      <c r="Q12520" s="30"/>
      <c r="R12520" s="35"/>
      <c r="S12520" s="35"/>
      <c r="T12520" s="35"/>
      <c r="U12520" s="35"/>
      <c r="V12520" s="35"/>
      <c r="W12520" s="35"/>
      <c r="X12520" s="35"/>
      <c r="Y12520" s="35"/>
    </row>
    <row r="12521" customFormat="false" ht="14.25" hidden="false" customHeight="false" outlineLevel="0" collapsed="false">
      <c r="N12521" s="0" t="str">
        <f aca="false">IF(R12521=0,"",IF(Q12521=VLOOKUP(N12520+1,$B$8:$C$360,2,0),N12520+1,N12520))</f>
        <v/>
      </c>
      <c r="P12521" s="30"/>
      <c r="Q12521" s="30"/>
      <c r="R12521" s="35"/>
      <c r="S12521" s="35"/>
      <c r="T12521" s="35"/>
      <c r="U12521" s="35"/>
      <c r="V12521" s="35"/>
      <c r="W12521" s="35"/>
      <c r="X12521" s="35"/>
      <c r="Y12521" s="35"/>
    </row>
    <row r="12522" customFormat="false" ht="14.25" hidden="false" customHeight="false" outlineLevel="0" collapsed="false">
      <c r="N12522" s="0" t="str">
        <f aca="false">IF(R12522=0,"",IF(Q12522=VLOOKUP(N12521+1,$B$8:$C$360,2,0),N12521+1,N12521))</f>
        <v/>
      </c>
      <c r="P12522" s="30"/>
      <c r="Q12522" s="30"/>
      <c r="R12522" s="35"/>
      <c r="S12522" s="35"/>
      <c r="T12522" s="35"/>
      <c r="U12522" s="35"/>
      <c r="V12522" s="35"/>
      <c r="W12522" s="35"/>
      <c r="X12522" s="35"/>
      <c r="Y12522" s="35"/>
    </row>
    <row r="12523" customFormat="false" ht="14.25" hidden="false" customHeight="false" outlineLevel="0" collapsed="false">
      <c r="N12523" s="0" t="str">
        <f aca="false">IF(R12523=0,"",IF(Q12523=VLOOKUP(N12522+1,$B$8:$C$360,2,0),N12522+1,N12522))</f>
        <v/>
      </c>
      <c r="P12523" s="30"/>
      <c r="Q12523" s="30"/>
      <c r="R12523" s="35"/>
      <c r="S12523" s="35"/>
      <c r="T12523" s="35"/>
      <c r="U12523" s="35"/>
      <c r="V12523" s="35"/>
      <c r="W12523" s="35"/>
      <c r="X12523" s="35"/>
      <c r="Y12523" s="35"/>
    </row>
    <row r="12524" customFormat="false" ht="14.25" hidden="false" customHeight="false" outlineLevel="0" collapsed="false">
      <c r="N12524" s="0" t="str">
        <f aca="false">IF(R12524=0,"",IF(Q12524=VLOOKUP(N12523+1,$B$8:$C$360,2,0),N12523+1,N12523))</f>
        <v/>
      </c>
      <c r="P12524" s="30"/>
      <c r="Q12524" s="30"/>
      <c r="R12524" s="35"/>
      <c r="S12524" s="35"/>
      <c r="T12524" s="35"/>
      <c r="U12524" s="35"/>
      <c r="V12524" s="35"/>
      <c r="W12524" s="35"/>
      <c r="X12524" s="35"/>
      <c r="Y12524" s="35"/>
    </row>
    <row r="12525" customFormat="false" ht="14.25" hidden="false" customHeight="false" outlineLevel="0" collapsed="false">
      <c r="N12525" s="0" t="str">
        <f aca="false">IF(R12525=0,"",IF(Q12525=VLOOKUP(N12524+1,$B$8:$C$360,2,0),N12524+1,N12524))</f>
        <v/>
      </c>
      <c r="P12525" s="30"/>
      <c r="Q12525" s="30"/>
      <c r="R12525" s="35"/>
      <c r="S12525" s="35"/>
      <c r="T12525" s="35"/>
      <c r="U12525" s="35"/>
      <c r="V12525" s="35"/>
      <c r="W12525" s="35"/>
      <c r="X12525" s="35"/>
      <c r="Y12525" s="35"/>
    </row>
    <row r="12526" customFormat="false" ht="14.25" hidden="false" customHeight="false" outlineLevel="0" collapsed="false">
      <c r="N12526" s="0" t="str">
        <f aca="false">IF(R12526=0,"",IF(Q12526=VLOOKUP(N12525+1,$B$8:$C$360,2,0),N12525+1,N12525))</f>
        <v/>
      </c>
      <c r="P12526" s="30"/>
      <c r="Q12526" s="30"/>
      <c r="R12526" s="35"/>
      <c r="S12526" s="35"/>
      <c r="T12526" s="35"/>
      <c r="U12526" s="35"/>
      <c r="V12526" s="35"/>
      <c r="W12526" s="35"/>
      <c r="X12526" s="35"/>
      <c r="Y12526" s="35"/>
    </row>
    <row r="12527" customFormat="false" ht="14.25" hidden="false" customHeight="false" outlineLevel="0" collapsed="false">
      <c r="N12527" s="0" t="str">
        <f aca="false">IF(R12527=0,"",IF(Q12527=VLOOKUP(N12526+1,$B$8:$C$360,2,0),N12526+1,N12526))</f>
        <v/>
      </c>
      <c r="P12527" s="30"/>
      <c r="Q12527" s="30"/>
      <c r="R12527" s="35"/>
      <c r="S12527" s="35"/>
      <c r="T12527" s="35"/>
      <c r="U12527" s="35"/>
      <c r="V12527" s="35"/>
      <c r="W12527" s="35"/>
      <c r="X12527" s="35"/>
      <c r="Y12527" s="35"/>
    </row>
    <row r="12528" customFormat="false" ht="14.25" hidden="false" customHeight="false" outlineLevel="0" collapsed="false">
      <c r="N12528" s="0" t="str">
        <f aca="false">IF(R12528=0,"",IF(Q12528=VLOOKUP(N12527+1,$B$8:$C$360,2,0),N12527+1,N12527))</f>
        <v/>
      </c>
      <c r="P12528" s="30"/>
      <c r="Q12528" s="30"/>
      <c r="R12528" s="35"/>
      <c r="S12528" s="35"/>
      <c r="T12528" s="35"/>
      <c r="U12528" s="35"/>
      <c r="V12528" s="35"/>
      <c r="W12528" s="35"/>
      <c r="X12528" s="35"/>
      <c r="Y12528" s="35"/>
    </row>
    <row r="12529" customFormat="false" ht="14.25" hidden="false" customHeight="false" outlineLevel="0" collapsed="false">
      <c r="N12529" s="0" t="str">
        <f aca="false">IF(R12529=0,"",IF(Q12529=VLOOKUP(N12528+1,$B$8:$C$360,2,0),N12528+1,N12528))</f>
        <v/>
      </c>
      <c r="P12529" s="30"/>
      <c r="Q12529" s="30"/>
      <c r="R12529" s="35"/>
      <c r="S12529" s="35"/>
      <c r="T12529" s="35"/>
      <c r="U12529" s="35"/>
      <c r="V12529" s="35"/>
      <c r="W12529" s="35"/>
      <c r="X12529" s="35"/>
      <c r="Y12529" s="35"/>
    </row>
    <row r="12530" customFormat="false" ht="14.25" hidden="false" customHeight="false" outlineLevel="0" collapsed="false">
      <c r="N12530" s="0" t="str">
        <f aca="false">IF(R12530=0,"",IF(Q12530=VLOOKUP(N12529+1,$B$8:$C$360,2,0),N12529+1,N12529))</f>
        <v/>
      </c>
      <c r="P12530" s="30"/>
      <c r="Q12530" s="30"/>
      <c r="R12530" s="35"/>
      <c r="S12530" s="35"/>
      <c r="T12530" s="35"/>
      <c r="U12530" s="35"/>
      <c r="V12530" s="35"/>
      <c r="W12530" s="35"/>
      <c r="X12530" s="35"/>
      <c r="Y12530" s="35"/>
    </row>
    <row r="12531" customFormat="false" ht="14.25" hidden="false" customHeight="false" outlineLevel="0" collapsed="false">
      <c r="N12531" s="0" t="str">
        <f aca="false">IF(R12531=0,"",IF(Q12531=VLOOKUP(N12530+1,$B$8:$C$360,2,0),N12530+1,N12530))</f>
        <v/>
      </c>
      <c r="P12531" s="30"/>
      <c r="Q12531" s="30"/>
      <c r="R12531" s="35"/>
      <c r="S12531" s="35"/>
      <c r="T12531" s="35"/>
      <c r="U12531" s="35"/>
      <c r="V12531" s="35"/>
      <c r="W12531" s="35"/>
      <c r="X12531" s="35"/>
      <c r="Y12531" s="35"/>
    </row>
    <row r="12532" customFormat="false" ht="14.25" hidden="false" customHeight="false" outlineLevel="0" collapsed="false">
      <c r="N12532" s="0" t="str">
        <f aca="false">IF(R12532=0,"",IF(Q12532=VLOOKUP(N12531+1,$B$8:$C$360,2,0),N12531+1,N12531))</f>
        <v/>
      </c>
      <c r="P12532" s="30"/>
      <c r="Q12532" s="30"/>
      <c r="R12532" s="35"/>
      <c r="S12532" s="35"/>
      <c r="T12532" s="35"/>
      <c r="U12532" s="35"/>
      <c r="V12532" s="35"/>
      <c r="W12532" s="35"/>
      <c r="X12532" s="35"/>
      <c r="Y12532" s="35"/>
    </row>
    <row r="12533" customFormat="false" ht="14.25" hidden="false" customHeight="false" outlineLevel="0" collapsed="false">
      <c r="N12533" s="0" t="str">
        <f aca="false">IF(R12533=0,"",IF(Q12533=VLOOKUP(N12532+1,$B$8:$C$360,2,0),N12532+1,N12532))</f>
        <v/>
      </c>
      <c r="P12533" s="30"/>
      <c r="Q12533" s="30"/>
      <c r="R12533" s="35"/>
      <c r="S12533" s="35"/>
      <c r="T12533" s="35"/>
      <c r="U12533" s="35"/>
      <c r="V12533" s="35"/>
      <c r="W12533" s="35"/>
      <c r="X12533" s="35"/>
      <c r="Y12533" s="35"/>
    </row>
    <row r="12534" customFormat="false" ht="14.25" hidden="false" customHeight="false" outlineLevel="0" collapsed="false">
      <c r="N12534" s="0" t="str">
        <f aca="false">IF(R12534=0,"",IF(Q12534=VLOOKUP(N12533+1,$B$8:$C$360,2,0),N12533+1,N12533))</f>
        <v/>
      </c>
      <c r="P12534" s="30"/>
      <c r="Q12534" s="30"/>
      <c r="R12534" s="35"/>
      <c r="S12534" s="35"/>
      <c r="T12534" s="35"/>
      <c r="U12534" s="35"/>
      <c r="V12534" s="35"/>
      <c r="W12534" s="35"/>
      <c r="X12534" s="35"/>
      <c r="Y12534" s="35"/>
    </row>
    <row r="12535" customFormat="false" ht="14.25" hidden="false" customHeight="false" outlineLevel="0" collapsed="false">
      <c r="N12535" s="0" t="str">
        <f aca="false">IF(R12535=0,"",IF(Q12535=VLOOKUP(N12534+1,$B$8:$C$360,2,0),N12534+1,N12534))</f>
        <v/>
      </c>
      <c r="P12535" s="30"/>
      <c r="Q12535" s="30"/>
      <c r="R12535" s="35"/>
      <c r="S12535" s="35"/>
      <c r="T12535" s="35"/>
      <c r="U12535" s="35"/>
      <c r="V12535" s="35"/>
      <c r="W12535" s="35"/>
      <c r="X12535" s="35"/>
      <c r="Y12535" s="35"/>
    </row>
    <row r="12536" customFormat="false" ht="14.25" hidden="false" customHeight="false" outlineLevel="0" collapsed="false">
      <c r="N12536" s="0" t="str">
        <f aca="false">IF(R12536=0,"",IF(Q12536=VLOOKUP(N12535+1,$B$8:$C$360,2,0),N12535+1,N12535))</f>
        <v/>
      </c>
      <c r="P12536" s="30"/>
      <c r="Q12536" s="30"/>
      <c r="R12536" s="35"/>
      <c r="S12536" s="35"/>
      <c r="T12536" s="35"/>
      <c r="U12536" s="35"/>
      <c r="V12536" s="35"/>
      <c r="W12536" s="35"/>
      <c r="X12536" s="35"/>
      <c r="Y12536" s="35"/>
    </row>
    <row r="12537" customFormat="false" ht="14.25" hidden="false" customHeight="false" outlineLevel="0" collapsed="false">
      <c r="N12537" s="0" t="str">
        <f aca="false">IF(R12537=0,"",IF(Q12537=VLOOKUP(N12536+1,$B$8:$C$360,2,0),N12536+1,N12536))</f>
        <v/>
      </c>
      <c r="P12537" s="30"/>
      <c r="Q12537" s="30"/>
      <c r="R12537" s="35"/>
      <c r="S12537" s="35"/>
      <c r="T12537" s="35"/>
      <c r="U12537" s="35"/>
      <c r="V12537" s="35"/>
      <c r="W12537" s="35"/>
      <c r="X12537" s="35"/>
      <c r="Y12537" s="35"/>
    </row>
    <row r="12538" customFormat="false" ht="14.25" hidden="false" customHeight="false" outlineLevel="0" collapsed="false">
      <c r="N12538" s="0" t="str">
        <f aca="false">IF(R12538=0,"",IF(Q12538=VLOOKUP(N12537+1,$B$8:$C$360,2,0),N12537+1,N12537))</f>
        <v/>
      </c>
      <c r="P12538" s="30"/>
      <c r="Q12538" s="30"/>
      <c r="R12538" s="35"/>
      <c r="S12538" s="35"/>
      <c r="T12538" s="35"/>
      <c r="U12538" s="35"/>
      <c r="V12538" s="35"/>
      <c r="W12538" s="35"/>
      <c r="X12538" s="35"/>
      <c r="Y12538" s="35"/>
    </row>
    <row r="12539" customFormat="false" ht="14.25" hidden="false" customHeight="false" outlineLevel="0" collapsed="false">
      <c r="N12539" s="0" t="str">
        <f aca="false">IF(R12539=0,"",IF(Q12539=VLOOKUP(N12538+1,$B$8:$C$360,2,0),N12538+1,N12538))</f>
        <v/>
      </c>
      <c r="P12539" s="30"/>
      <c r="Q12539" s="30"/>
      <c r="R12539" s="35"/>
      <c r="S12539" s="35"/>
      <c r="T12539" s="35"/>
      <c r="U12539" s="35"/>
      <c r="V12539" s="35"/>
      <c r="W12539" s="35"/>
      <c r="X12539" s="35"/>
      <c r="Y12539" s="35"/>
    </row>
    <row r="12540" customFormat="false" ht="14.25" hidden="false" customHeight="false" outlineLevel="0" collapsed="false">
      <c r="N12540" s="0" t="str">
        <f aca="false">IF(R12540=0,"",IF(Q12540=VLOOKUP(N12539+1,$B$8:$C$360,2,0),N12539+1,N12539))</f>
        <v/>
      </c>
      <c r="P12540" s="30"/>
      <c r="Q12540" s="30"/>
      <c r="R12540" s="35"/>
      <c r="S12540" s="35"/>
      <c r="T12540" s="35"/>
      <c r="U12540" s="35"/>
      <c r="V12540" s="35"/>
      <c r="W12540" s="35"/>
      <c r="X12540" s="35"/>
      <c r="Y12540" s="35"/>
    </row>
    <row r="12541" customFormat="false" ht="14.25" hidden="false" customHeight="false" outlineLevel="0" collapsed="false">
      <c r="N12541" s="0" t="str">
        <f aca="false">IF(R12541=0,"",IF(Q12541=VLOOKUP(N12540+1,$B$8:$C$360,2,0),N12540+1,N12540))</f>
        <v/>
      </c>
      <c r="P12541" s="30"/>
      <c r="Q12541" s="30"/>
      <c r="R12541" s="35"/>
      <c r="S12541" s="35"/>
      <c r="T12541" s="35"/>
      <c r="U12541" s="35"/>
      <c r="V12541" s="35"/>
      <c r="W12541" s="35"/>
      <c r="X12541" s="35"/>
      <c r="Y12541" s="35"/>
    </row>
    <row r="12542" customFormat="false" ht="14.25" hidden="false" customHeight="false" outlineLevel="0" collapsed="false">
      <c r="N12542" s="0" t="str">
        <f aca="false">IF(R12542=0,"",IF(Q12542=VLOOKUP(N12541+1,$B$8:$C$360,2,0),N12541+1,N12541))</f>
        <v/>
      </c>
      <c r="P12542" s="30"/>
      <c r="Q12542" s="30"/>
      <c r="R12542" s="35"/>
      <c r="S12542" s="35"/>
      <c r="T12542" s="35"/>
      <c r="U12542" s="35"/>
      <c r="V12542" s="35"/>
      <c r="W12542" s="35"/>
      <c r="X12542" s="35"/>
      <c r="Y12542" s="35"/>
    </row>
    <row r="12543" customFormat="false" ht="14.25" hidden="false" customHeight="false" outlineLevel="0" collapsed="false">
      <c r="N12543" s="0" t="str">
        <f aca="false">IF(R12543=0,"",IF(Q12543=VLOOKUP(N12542+1,$B$8:$C$360,2,0),N12542+1,N12542))</f>
        <v/>
      </c>
      <c r="P12543" s="30"/>
      <c r="Q12543" s="30"/>
      <c r="R12543" s="35"/>
      <c r="S12543" s="35"/>
      <c r="T12543" s="35"/>
      <c r="U12543" s="35"/>
      <c r="V12543" s="35"/>
      <c r="W12543" s="35"/>
      <c r="X12543" s="35"/>
      <c r="Y12543" s="35"/>
    </row>
    <row r="12544" customFormat="false" ht="14.25" hidden="false" customHeight="false" outlineLevel="0" collapsed="false">
      <c r="N12544" s="0" t="str">
        <f aca="false">IF(R12544=0,"",IF(Q12544=VLOOKUP(N12543+1,$B$8:$C$360,2,0),N12543+1,N12543))</f>
        <v/>
      </c>
      <c r="P12544" s="30"/>
      <c r="Q12544" s="30"/>
      <c r="R12544" s="35"/>
      <c r="S12544" s="35"/>
      <c r="T12544" s="35"/>
      <c r="U12544" s="35"/>
      <c r="V12544" s="35"/>
      <c r="W12544" s="35"/>
      <c r="X12544" s="35"/>
      <c r="Y12544" s="35"/>
    </row>
    <row r="12545" customFormat="false" ht="14.25" hidden="false" customHeight="false" outlineLevel="0" collapsed="false">
      <c r="N12545" s="0" t="str">
        <f aca="false">IF(R12545=0,"",IF(Q12545=VLOOKUP(N12544+1,$B$8:$C$360,2,0),N12544+1,N12544))</f>
        <v/>
      </c>
      <c r="P12545" s="30"/>
      <c r="Q12545" s="30"/>
      <c r="R12545" s="35"/>
      <c r="S12545" s="35"/>
      <c r="T12545" s="35"/>
      <c r="U12545" s="35"/>
      <c r="V12545" s="35"/>
      <c r="W12545" s="35"/>
      <c r="X12545" s="35"/>
      <c r="Y12545" s="35"/>
    </row>
    <row r="12546" customFormat="false" ht="14.25" hidden="false" customHeight="false" outlineLevel="0" collapsed="false">
      <c r="N12546" s="0" t="str">
        <f aca="false">IF(R12546=0,"",IF(Q12546=VLOOKUP(N12545+1,$B$8:$C$360,2,0),N12545+1,N12545))</f>
        <v/>
      </c>
      <c r="P12546" s="30"/>
      <c r="Q12546" s="30"/>
      <c r="R12546" s="35"/>
      <c r="S12546" s="35"/>
      <c r="T12546" s="35"/>
      <c r="U12546" s="35"/>
      <c r="V12546" s="35"/>
      <c r="W12546" s="35"/>
      <c r="X12546" s="35"/>
      <c r="Y12546" s="35"/>
    </row>
    <row r="12547" customFormat="false" ht="14.25" hidden="false" customHeight="false" outlineLevel="0" collapsed="false">
      <c r="N12547" s="0" t="str">
        <f aca="false">IF(R12547=0,"",IF(Q12547=VLOOKUP(N12546+1,$B$8:$C$360,2,0),N12546+1,N12546))</f>
        <v/>
      </c>
      <c r="P12547" s="30"/>
      <c r="Q12547" s="30"/>
      <c r="R12547" s="35"/>
      <c r="S12547" s="35"/>
      <c r="T12547" s="35"/>
      <c r="U12547" s="35"/>
      <c r="V12547" s="35"/>
      <c r="W12547" s="35"/>
      <c r="X12547" s="35"/>
      <c r="Y12547" s="35"/>
    </row>
    <row r="12548" customFormat="false" ht="14.25" hidden="false" customHeight="false" outlineLevel="0" collapsed="false">
      <c r="N12548" s="0" t="str">
        <f aca="false">IF(R12548=0,"",IF(Q12548=VLOOKUP(N12547+1,$B$8:$C$360,2,0),N12547+1,N12547))</f>
        <v/>
      </c>
      <c r="P12548" s="30"/>
      <c r="Q12548" s="30"/>
      <c r="R12548" s="35"/>
      <c r="S12548" s="35"/>
      <c r="T12548" s="35"/>
      <c r="U12548" s="35"/>
      <c r="V12548" s="35"/>
      <c r="W12548" s="35"/>
      <c r="X12548" s="35"/>
      <c r="Y12548" s="35"/>
    </row>
    <row r="12549" customFormat="false" ht="14.25" hidden="false" customHeight="false" outlineLevel="0" collapsed="false">
      <c r="N12549" s="0" t="str">
        <f aca="false">IF(R12549=0,"",IF(Q12549=VLOOKUP(N12548+1,$B$8:$C$360,2,0),N12548+1,N12548))</f>
        <v/>
      </c>
      <c r="P12549" s="30"/>
      <c r="Q12549" s="30"/>
      <c r="R12549" s="35"/>
      <c r="S12549" s="35"/>
      <c r="T12549" s="35"/>
      <c r="U12549" s="35"/>
      <c r="V12549" s="35"/>
      <c r="W12549" s="35"/>
      <c r="X12549" s="35"/>
      <c r="Y12549" s="35"/>
    </row>
    <row r="12550" customFormat="false" ht="14.25" hidden="false" customHeight="false" outlineLevel="0" collapsed="false">
      <c r="N12550" s="0" t="str">
        <f aca="false">IF(R12550=0,"",IF(Q12550=VLOOKUP(N12549+1,$B$8:$C$360,2,0),N12549+1,N12549))</f>
        <v/>
      </c>
      <c r="P12550" s="30"/>
      <c r="Q12550" s="30"/>
      <c r="R12550" s="35"/>
      <c r="S12550" s="35"/>
      <c r="T12550" s="35"/>
      <c r="U12550" s="35"/>
      <c r="V12550" s="35"/>
      <c r="W12550" s="35"/>
      <c r="X12550" s="35"/>
      <c r="Y12550" s="35"/>
    </row>
    <row r="12551" customFormat="false" ht="14.25" hidden="false" customHeight="false" outlineLevel="0" collapsed="false">
      <c r="N12551" s="0" t="str">
        <f aca="false">IF(R12551=0,"",IF(Q12551=VLOOKUP(N12550+1,$B$8:$C$360,2,0),N12550+1,N12550))</f>
        <v/>
      </c>
      <c r="P12551" s="30"/>
      <c r="Q12551" s="30"/>
      <c r="R12551" s="35"/>
      <c r="S12551" s="35"/>
      <c r="T12551" s="35"/>
      <c r="U12551" s="35"/>
      <c r="V12551" s="35"/>
      <c r="W12551" s="35"/>
      <c r="X12551" s="35"/>
      <c r="Y12551" s="35"/>
    </row>
    <row r="12552" customFormat="false" ht="14.25" hidden="false" customHeight="false" outlineLevel="0" collapsed="false">
      <c r="N12552" s="0" t="str">
        <f aca="false">IF(R12552=0,"",IF(Q12552=VLOOKUP(N12551+1,$B$8:$C$360,2,0),N12551+1,N12551))</f>
        <v/>
      </c>
      <c r="P12552" s="30"/>
      <c r="Q12552" s="30"/>
      <c r="R12552" s="35"/>
      <c r="S12552" s="35"/>
      <c r="T12552" s="35"/>
      <c r="U12552" s="35"/>
      <c r="V12552" s="35"/>
      <c r="W12552" s="35"/>
      <c r="X12552" s="35"/>
      <c r="Y12552" s="35"/>
    </row>
    <row r="12553" customFormat="false" ht="14.25" hidden="false" customHeight="false" outlineLevel="0" collapsed="false">
      <c r="N12553" s="0" t="str">
        <f aca="false">IF(R12553=0,"",IF(Q12553=VLOOKUP(N12552+1,$B$8:$C$360,2,0),N12552+1,N12552))</f>
        <v/>
      </c>
      <c r="P12553" s="30"/>
      <c r="Q12553" s="30"/>
      <c r="R12553" s="35"/>
      <c r="S12553" s="35"/>
      <c r="T12553" s="35"/>
      <c r="U12553" s="35"/>
      <c r="V12553" s="35"/>
      <c r="W12553" s="35"/>
      <c r="X12553" s="35"/>
      <c r="Y12553" s="35"/>
    </row>
    <row r="12554" customFormat="false" ht="14.25" hidden="false" customHeight="false" outlineLevel="0" collapsed="false">
      <c r="N12554" s="0" t="str">
        <f aca="false">IF(R12554=0,"",IF(Q12554=VLOOKUP(N12553+1,$B$8:$C$360,2,0),N12553+1,N12553))</f>
        <v/>
      </c>
      <c r="P12554" s="30"/>
      <c r="Q12554" s="30"/>
      <c r="R12554" s="35"/>
      <c r="S12554" s="35"/>
      <c r="T12554" s="35"/>
      <c r="U12554" s="35"/>
      <c r="V12554" s="35"/>
      <c r="W12554" s="35"/>
      <c r="X12554" s="35"/>
      <c r="Y12554" s="35"/>
    </row>
    <row r="12555" customFormat="false" ht="14.25" hidden="false" customHeight="false" outlineLevel="0" collapsed="false">
      <c r="N12555" s="0" t="str">
        <f aca="false">IF(R12555=0,"",IF(Q12555=VLOOKUP(N12554+1,$B$8:$C$360,2,0),N12554+1,N12554))</f>
        <v/>
      </c>
      <c r="P12555" s="30"/>
      <c r="Q12555" s="30"/>
      <c r="R12555" s="35"/>
      <c r="S12555" s="35"/>
      <c r="T12555" s="35"/>
      <c r="U12555" s="35"/>
      <c r="V12555" s="35"/>
      <c r="W12555" s="35"/>
      <c r="X12555" s="35"/>
      <c r="Y12555" s="35"/>
    </row>
    <row r="12556" customFormat="false" ht="14.25" hidden="false" customHeight="false" outlineLevel="0" collapsed="false">
      <c r="N12556" s="0" t="str">
        <f aca="false">IF(R12556=0,"",IF(Q12556=VLOOKUP(N12555+1,$B$8:$C$360,2,0),N12555+1,N12555))</f>
        <v/>
      </c>
      <c r="P12556" s="30"/>
      <c r="Q12556" s="30"/>
      <c r="R12556" s="35"/>
      <c r="S12556" s="35"/>
      <c r="T12556" s="35"/>
      <c r="U12556" s="35"/>
      <c r="V12556" s="35"/>
      <c r="W12556" s="35"/>
      <c r="X12556" s="35"/>
      <c r="Y12556" s="35"/>
    </row>
    <row r="12557" customFormat="false" ht="14.25" hidden="false" customHeight="false" outlineLevel="0" collapsed="false">
      <c r="N12557" s="0" t="str">
        <f aca="false">IF(R12557=0,"",IF(Q12557=VLOOKUP(N12556+1,$B$8:$C$360,2,0),N12556+1,N12556))</f>
        <v/>
      </c>
      <c r="P12557" s="30"/>
      <c r="Q12557" s="30"/>
      <c r="R12557" s="35"/>
      <c r="S12557" s="35"/>
      <c r="T12557" s="35"/>
      <c r="U12557" s="35"/>
      <c r="V12557" s="35"/>
      <c r="W12557" s="35"/>
      <c r="X12557" s="35"/>
      <c r="Y12557" s="35"/>
    </row>
    <row r="12558" customFormat="false" ht="14.25" hidden="false" customHeight="false" outlineLevel="0" collapsed="false">
      <c r="N12558" s="0" t="str">
        <f aca="false">IF(R12558=0,"",IF(Q12558=VLOOKUP(N12557+1,$B$8:$C$360,2,0),N12557+1,N12557))</f>
        <v/>
      </c>
      <c r="P12558" s="30"/>
      <c r="Q12558" s="30"/>
      <c r="R12558" s="35"/>
      <c r="S12558" s="35"/>
      <c r="T12558" s="35"/>
      <c r="U12558" s="35"/>
      <c r="V12558" s="35"/>
      <c r="W12558" s="35"/>
      <c r="X12558" s="35"/>
      <c r="Y12558" s="35"/>
    </row>
    <row r="12559" customFormat="false" ht="14.25" hidden="false" customHeight="false" outlineLevel="0" collapsed="false">
      <c r="N12559" s="0" t="str">
        <f aca="false">IF(R12559=0,"",IF(Q12559=VLOOKUP(N12558+1,$B$8:$C$360,2,0),N12558+1,N12558))</f>
        <v/>
      </c>
      <c r="P12559" s="30"/>
      <c r="Q12559" s="30"/>
      <c r="R12559" s="35"/>
      <c r="S12559" s="35"/>
      <c r="T12559" s="35"/>
      <c r="U12559" s="35"/>
      <c r="V12559" s="35"/>
      <c r="W12559" s="35"/>
      <c r="X12559" s="35"/>
      <c r="Y12559" s="35"/>
    </row>
    <row r="12560" customFormat="false" ht="14.25" hidden="false" customHeight="false" outlineLevel="0" collapsed="false">
      <c r="N12560" s="0" t="str">
        <f aca="false">IF(R12560=0,"",IF(Q12560=VLOOKUP(N12559+1,$B$8:$C$360,2,0),N12559+1,N12559))</f>
        <v/>
      </c>
      <c r="P12560" s="30"/>
      <c r="Q12560" s="30"/>
      <c r="R12560" s="35"/>
      <c r="S12560" s="35"/>
      <c r="T12560" s="35"/>
      <c r="U12560" s="35"/>
      <c r="V12560" s="35"/>
      <c r="W12560" s="35"/>
      <c r="X12560" s="35"/>
      <c r="Y12560" s="35"/>
    </row>
    <row r="12561" customFormat="false" ht="14.25" hidden="false" customHeight="false" outlineLevel="0" collapsed="false">
      <c r="N12561" s="0" t="str">
        <f aca="false">IF(R12561=0,"",IF(Q12561=VLOOKUP(N12560+1,$B$8:$C$360,2,0),N12560+1,N12560))</f>
        <v/>
      </c>
      <c r="P12561" s="30"/>
      <c r="Q12561" s="30"/>
      <c r="R12561" s="35"/>
      <c r="S12561" s="35"/>
      <c r="T12561" s="35"/>
      <c r="U12561" s="35"/>
      <c r="V12561" s="35"/>
      <c r="W12561" s="35"/>
      <c r="X12561" s="35"/>
      <c r="Y12561" s="35"/>
    </row>
    <row r="12562" customFormat="false" ht="14.25" hidden="false" customHeight="false" outlineLevel="0" collapsed="false">
      <c r="N12562" s="0" t="str">
        <f aca="false">IF(R12562=0,"",IF(Q12562=VLOOKUP(N12561+1,$B$8:$C$360,2,0),N12561+1,N12561))</f>
        <v/>
      </c>
      <c r="P12562" s="30"/>
      <c r="Q12562" s="30"/>
      <c r="R12562" s="35"/>
      <c r="S12562" s="35"/>
      <c r="T12562" s="35"/>
      <c r="U12562" s="35"/>
      <c r="V12562" s="35"/>
      <c r="W12562" s="35"/>
      <c r="X12562" s="35"/>
      <c r="Y12562" s="35"/>
    </row>
    <row r="12563" customFormat="false" ht="14.25" hidden="false" customHeight="false" outlineLevel="0" collapsed="false">
      <c r="N12563" s="0" t="str">
        <f aca="false">IF(R12563=0,"",IF(Q12563=VLOOKUP(N12562+1,$B$8:$C$360,2,0),N12562+1,N12562))</f>
        <v/>
      </c>
      <c r="P12563" s="30"/>
      <c r="Q12563" s="30"/>
      <c r="R12563" s="35"/>
      <c r="S12563" s="35"/>
      <c r="T12563" s="35"/>
      <c r="U12563" s="35"/>
      <c r="V12563" s="35"/>
      <c r="W12563" s="35"/>
      <c r="X12563" s="35"/>
      <c r="Y12563" s="35"/>
    </row>
    <row r="12564" customFormat="false" ht="14.25" hidden="false" customHeight="false" outlineLevel="0" collapsed="false">
      <c r="N12564" s="0" t="str">
        <f aca="false">IF(R12564=0,"",IF(Q12564=VLOOKUP(N12563+1,$B$8:$C$360,2,0),N12563+1,N12563))</f>
        <v/>
      </c>
      <c r="P12564" s="30"/>
      <c r="Q12564" s="30"/>
      <c r="R12564" s="35"/>
      <c r="S12564" s="35"/>
      <c r="T12564" s="35"/>
      <c r="U12564" s="35"/>
      <c r="V12564" s="35"/>
      <c r="W12564" s="35"/>
      <c r="X12564" s="35"/>
      <c r="Y12564" s="35"/>
    </row>
    <row r="12565" customFormat="false" ht="14.25" hidden="false" customHeight="false" outlineLevel="0" collapsed="false">
      <c r="N12565" s="0" t="str">
        <f aca="false">IF(R12565=0,"",IF(Q12565=VLOOKUP(N12564+1,$B$8:$C$360,2,0),N12564+1,N12564))</f>
        <v/>
      </c>
      <c r="P12565" s="30"/>
      <c r="Q12565" s="30"/>
      <c r="R12565" s="35"/>
      <c r="S12565" s="35"/>
      <c r="T12565" s="35"/>
      <c r="U12565" s="35"/>
      <c r="V12565" s="35"/>
      <c r="W12565" s="35"/>
      <c r="X12565" s="35"/>
      <c r="Y12565" s="35"/>
    </row>
    <row r="12566" customFormat="false" ht="14.25" hidden="false" customHeight="false" outlineLevel="0" collapsed="false">
      <c r="N12566" s="0" t="str">
        <f aca="false">IF(R12566=0,"",IF(Q12566=VLOOKUP(N12565+1,$B$8:$C$360,2,0),N12565+1,N12565))</f>
        <v/>
      </c>
      <c r="P12566" s="30"/>
      <c r="Q12566" s="30"/>
      <c r="R12566" s="35"/>
      <c r="S12566" s="35"/>
      <c r="T12566" s="35"/>
      <c r="U12566" s="35"/>
      <c r="V12566" s="35"/>
      <c r="W12566" s="35"/>
      <c r="X12566" s="35"/>
      <c r="Y12566" s="35"/>
    </row>
    <row r="12567" customFormat="false" ht="14.25" hidden="false" customHeight="false" outlineLevel="0" collapsed="false">
      <c r="N12567" s="0" t="str">
        <f aca="false">IF(R12567=0,"",IF(Q12567=VLOOKUP(N12566+1,$B$8:$C$360,2,0),N12566+1,N12566))</f>
        <v/>
      </c>
      <c r="P12567" s="30"/>
      <c r="Q12567" s="30"/>
      <c r="R12567" s="35"/>
      <c r="S12567" s="35"/>
      <c r="T12567" s="35"/>
      <c r="U12567" s="35"/>
      <c r="V12567" s="35"/>
      <c r="W12567" s="35"/>
      <c r="X12567" s="35"/>
      <c r="Y12567" s="35"/>
    </row>
    <row r="12568" customFormat="false" ht="14.25" hidden="false" customHeight="false" outlineLevel="0" collapsed="false">
      <c r="N12568" s="0" t="str">
        <f aca="false">IF(R12568=0,"",IF(Q12568=VLOOKUP(N12567+1,$B$8:$C$360,2,0),N12567+1,N12567))</f>
        <v/>
      </c>
      <c r="P12568" s="30"/>
      <c r="Q12568" s="30"/>
      <c r="R12568" s="35"/>
      <c r="S12568" s="35"/>
      <c r="T12568" s="35"/>
      <c r="U12568" s="35"/>
      <c r="V12568" s="35"/>
      <c r="W12568" s="35"/>
      <c r="X12568" s="35"/>
      <c r="Y12568" s="35"/>
    </row>
    <row r="12569" customFormat="false" ht="14.25" hidden="false" customHeight="false" outlineLevel="0" collapsed="false">
      <c r="N12569" s="0" t="str">
        <f aca="false">IF(R12569=0,"",IF(Q12569=VLOOKUP(N12568+1,$B$8:$C$360,2,0),N12568+1,N12568))</f>
        <v/>
      </c>
      <c r="P12569" s="30"/>
      <c r="Q12569" s="30"/>
      <c r="R12569" s="35"/>
      <c r="S12569" s="35"/>
      <c r="T12569" s="35"/>
      <c r="U12569" s="35"/>
      <c r="V12569" s="35"/>
      <c r="W12569" s="35"/>
      <c r="X12569" s="35"/>
      <c r="Y12569" s="35"/>
    </row>
    <row r="12570" customFormat="false" ht="14.25" hidden="false" customHeight="false" outlineLevel="0" collapsed="false">
      <c r="N12570" s="0" t="str">
        <f aca="false">IF(R12570=0,"",IF(Q12570=VLOOKUP(N12569+1,$B$8:$C$360,2,0),N12569+1,N12569))</f>
        <v/>
      </c>
      <c r="P12570" s="30"/>
      <c r="Q12570" s="30"/>
      <c r="R12570" s="35"/>
      <c r="S12570" s="35"/>
      <c r="T12570" s="35"/>
      <c r="U12570" s="35"/>
      <c r="V12570" s="35"/>
      <c r="W12570" s="35"/>
      <c r="X12570" s="35"/>
      <c r="Y12570" s="35"/>
    </row>
    <row r="12571" customFormat="false" ht="14.25" hidden="false" customHeight="false" outlineLevel="0" collapsed="false">
      <c r="N12571" s="0" t="str">
        <f aca="false">IF(R12571=0,"",IF(Q12571=VLOOKUP(N12570+1,$B$8:$C$360,2,0),N12570+1,N12570))</f>
        <v/>
      </c>
      <c r="P12571" s="30"/>
      <c r="Q12571" s="30"/>
      <c r="R12571" s="35"/>
      <c r="S12571" s="35"/>
      <c r="T12571" s="35"/>
      <c r="U12571" s="35"/>
      <c r="V12571" s="35"/>
      <c r="W12571" s="35"/>
      <c r="X12571" s="35"/>
      <c r="Y12571" s="35"/>
    </row>
    <row r="12572" customFormat="false" ht="14.25" hidden="false" customHeight="false" outlineLevel="0" collapsed="false">
      <c r="N12572" s="0" t="str">
        <f aca="false">IF(R12572=0,"",IF(Q12572=VLOOKUP(N12571+1,$B$8:$C$360,2,0),N12571+1,N12571))</f>
        <v/>
      </c>
      <c r="P12572" s="30"/>
      <c r="Q12572" s="30"/>
      <c r="R12572" s="35"/>
      <c r="S12572" s="35"/>
      <c r="T12572" s="35"/>
      <c r="U12572" s="35"/>
      <c r="V12572" s="35"/>
      <c r="W12572" s="35"/>
      <c r="X12572" s="35"/>
      <c r="Y12572" s="35"/>
    </row>
    <row r="12573" customFormat="false" ht="14.25" hidden="false" customHeight="false" outlineLevel="0" collapsed="false">
      <c r="N12573" s="0" t="str">
        <f aca="false">IF(R12573=0,"",IF(Q12573=VLOOKUP(N12572+1,$B$8:$C$360,2,0),N12572+1,N12572))</f>
        <v/>
      </c>
      <c r="P12573" s="30"/>
      <c r="Q12573" s="30"/>
      <c r="R12573" s="35"/>
      <c r="S12573" s="35"/>
      <c r="T12573" s="35"/>
      <c r="U12573" s="35"/>
      <c r="V12573" s="35"/>
      <c r="W12573" s="35"/>
      <c r="X12573" s="35"/>
      <c r="Y12573" s="35"/>
    </row>
    <row r="12574" customFormat="false" ht="14.25" hidden="false" customHeight="false" outlineLevel="0" collapsed="false">
      <c r="N12574" s="0" t="str">
        <f aca="false">IF(R12574=0,"",IF(Q12574=VLOOKUP(N12573+1,$B$8:$C$360,2,0),N12573+1,N12573))</f>
        <v/>
      </c>
      <c r="P12574" s="30"/>
      <c r="Q12574" s="30"/>
      <c r="R12574" s="35"/>
      <c r="S12574" s="35"/>
      <c r="T12574" s="35"/>
      <c r="U12574" s="35"/>
      <c r="V12574" s="35"/>
      <c r="W12574" s="35"/>
      <c r="X12574" s="35"/>
      <c r="Y12574" s="35"/>
    </row>
    <row r="12575" customFormat="false" ht="14.25" hidden="false" customHeight="false" outlineLevel="0" collapsed="false">
      <c r="N12575" s="0" t="str">
        <f aca="false">IF(R12575=0,"",IF(Q12575=VLOOKUP(N12574+1,$B$8:$C$360,2,0),N12574+1,N12574))</f>
        <v/>
      </c>
      <c r="P12575" s="30"/>
      <c r="Q12575" s="30"/>
      <c r="R12575" s="35"/>
      <c r="S12575" s="35"/>
      <c r="T12575" s="35"/>
      <c r="U12575" s="35"/>
      <c r="V12575" s="35"/>
      <c r="W12575" s="35"/>
      <c r="X12575" s="35"/>
      <c r="Y12575" s="35"/>
    </row>
    <row r="12576" customFormat="false" ht="14.25" hidden="false" customHeight="false" outlineLevel="0" collapsed="false">
      <c r="N12576" s="0" t="str">
        <f aca="false">IF(R12576=0,"",IF(Q12576=VLOOKUP(N12575+1,$B$8:$C$360,2,0),N12575+1,N12575))</f>
        <v/>
      </c>
      <c r="P12576" s="30"/>
      <c r="Q12576" s="30"/>
      <c r="R12576" s="35"/>
      <c r="S12576" s="35"/>
      <c r="T12576" s="35"/>
      <c r="U12576" s="35"/>
      <c r="V12576" s="35"/>
      <c r="W12576" s="35"/>
      <c r="X12576" s="35"/>
      <c r="Y12576" s="35"/>
    </row>
    <row r="12577" customFormat="false" ht="14.25" hidden="false" customHeight="false" outlineLevel="0" collapsed="false">
      <c r="N12577" s="0" t="str">
        <f aca="false">IF(R12577=0,"",IF(Q12577=VLOOKUP(N12576+1,$B$8:$C$360,2,0),N12576+1,N12576))</f>
        <v/>
      </c>
      <c r="P12577" s="30"/>
      <c r="Q12577" s="30"/>
      <c r="R12577" s="35"/>
      <c r="S12577" s="35"/>
      <c r="T12577" s="35"/>
      <c r="U12577" s="35"/>
      <c r="V12577" s="35"/>
      <c r="W12577" s="35"/>
      <c r="X12577" s="35"/>
      <c r="Y12577" s="35"/>
    </row>
    <row r="12578" customFormat="false" ht="14.25" hidden="false" customHeight="false" outlineLevel="0" collapsed="false">
      <c r="N12578" s="0" t="str">
        <f aca="false">IF(R12578=0,"",IF(Q12578=VLOOKUP(N12577+1,$B$8:$C$360,2,0),N12577+1,N12577))</f>
        <v/>
      </c>
      <c r="P12578" s="30"/>
      <c r="Q12578" s="30"/>
      <c r="R12578" s="35"/>
      <c r="S12578" s="35"/>
      <c r="T12578" s="35"/>
      <c r="U12578" s="35"/>
      <c r="V12578" s="35"/>
      <c r="W12578" s="35"/>
      <c r="X12578" s="35"/>
      <c r="Y12578" s="35"/>
    </row>
    <row r="12579" customFormat="false" ht="14.25" hidden="false" customHeight="false" outlineLevel="0" collapsed="false">
      <c r="N12579" s="0" t="str">
        <f aca="false">IF(R12579=0,"",IF(Q12579=VLOOKUP(N12578+1,$B$8:$C$360,2,0),N12578+1,N12578))</f>
        <v/>
      </c>
      <c r="P12579" s="30"/>
      <c r="Q12579" s="30"/>
      <c r="R12579" s="35"/>
      <c r="S12579" s="35"/>
      <c r="T12579" s="35"/>
      <c r="U12579" s="35"/>
      <c r="V12579" s="35"/>
      <c r="W12579" s="35"/>
      <c r="X12579" s="35"/>
      <c r="Y12579" s="35"/>
    </row>
    <row r="12580" customFormat="false" ht="14.25" hidden="false" customHeight="false" outlineLevel="0" collapsed="false">
      <c r="N12580" s="0" t="str">
        <f aca="false">IF(R12580=0,"",IF(Q12580=VLOOKUP(N12579+1,$B$8:$C$360,2,0),N12579+1,N12579))</f>
        <v/>
      </c>
      <c r="P12580" s="30"/>
      <c r="Q12580" s="30"/>
      <c r="R12580" s="35"/>
      <c r="S12580" s="35"/>
      <c r="T12580" s="35"/>
      <c r="U12580" s="35"/>
      <c r="V12580" s="35"/>
      <c r="W12580" s="35"/>
      <c r="X12580" s="35"/>
      <c r="Y12580" s="35"/>
    </row>
    <row r="12581" customFormat="false" ht="14.25" hidden="false" customHeight="false" outlineLevel="0" collapsed="false">
      <c r="N12581" s="0" t="str">
        <f aca="false">IF(R12581=0,"",IF(Q12581=VLOOKUP(N12580+1,$B$8:$C$360,2,0),N12580+1,N12580))</f>
        <v/>
      </c>
      <c r="P12581" s="30"/>
      <c r="Q12581" s="30"/>
      <c r="R12581" s="35"/>
      <c r="S12581" s="35"/>
      <c r="T12581" s="35"/>
      <c r="U12581" s="35"/>
      <c r="V12581" s="35"/>
      <c r="W12581" s="35"/>
      <c r="X12581" s="35"/>
      <c r="Y12581" s="35"/>
    </row>
    <row r="12582" customFormat="false" ht="14.25" hidden="false" customHeight="false" outlineLevel="0" collapsed="false">
      <c r="N12582" s="0" t="str">
        <f aca="false">IF(R12582=0,"",IF(Q12582=VLOOKUP(N12581+1,$B$8:$C$360,2,0),N12581+1,N12581))</f>
        <v/>
      </c>
      <c r="P12582" s="30"/>
      <c r="Q12582" s="30"/>
      <c r="R12582" s="35"/>
      <c r="S12582" s="35"/>
      <c r="T12582" s="35"/>
      <c r="U12582" s="35"/>
      <c r="V12582" s="35"/>
      <c r="W12582" s="35"/>
      <c r="X12582" s="35"/>
      <c r="Y12582" s="35"/>
    </row>
    <row r="12583" customFormat="false" ht="14.25" hidden="false" customHeight="false" outlineLevel="0" collapsed="false">
      <c r="N12583" s="0" t="str">
        <f aca="false">IF(R12583=0,"",IF(Q12583=VLOOKUP(N12582+1,$B$8:$C$360,2,0),N12582+1,N12582))</f>
        <v/>
      </c>
      <c r="P12583" s="30"/>
      <c r="Q12583" s="30"/>
      <c r="R12583" s="35"/>
      <c r="S12583" s="35"/>
      <c r="T12583" s="35"/>
      <c r="U12583" s="35"/>
      <c r="V12583" s="35"/>
      <c r="W12583" s="35"/>
      <c r="X12583" s="35"/>
      <c r="Y12583" s="35"/>
    </row>
    <row r="12584" customFormat="false" ht="14.25" hidden="false" customHeight="false" outlineLevel="0" collapsed="false">
      <c r="N12584" s="0" t="str">
        <f aca="false">IF(R12584=0,"",IF(Q12584=VLOOKUP(N12583+1,$B$8:$C$360,2,0),N12583+1,N12583))</f>
        <v/>
      </c>
      <c r="P12584" s="30"/>
      <c r="Q12584" s="30"/>
      <c r="R12584" s="35"/>
      <c r="S12584" s="35"/>
      <c r="T12584" s="35"/>
      <c r="U12584" s="35"/>
      <c r="V12584" s="35"/>
      <c r="W12584" s="35"/>
      <c r="X12584" s="35"/>
      <c r="Y12584" s="35"/>
    </row>
    <row r="12585" customFormat="false" ht="14.25" hidden="false" customHeight="false" outlineLevel="0" collapsed="false">
      <c r="N12585" s="0" t="str">
        <f aca="false">IF(R12585=0,"",IF(Q12585=VLOOKUP(N12584+1,$B$8:$C$360,2,0),N12584+1,N12584))</f>
        <v/>
      </c>
      <c r="P12585" s="30"/>
      <c r="Q12585" s="30"/>
      <c r="R12585" s="35"/>
      <c r="S12585" s="35"/>
      <c r="T12585" s="35"/>
      <c r="U12585" s="35"/>
      <c r="V12585" s="35"/>
      <c r="W12585" s="35"/>
      <c r="X12585" s="35"/>
      <c r="Y12585" s="35"/>
    </row>
    <row r="12586" customFormat="false" ht="14.25" hidden="false" customHeight="false" outlineLevel="0" collapsed="false">
      <c r="N12586" s="0" t="str">
        <f aca="false">IF(R12586=0,"",IF(Q12586=VLOOKUP(N12585+1,$B$8:$C$360,2,0),N12585+1,N12585))</f>
        <v/>
      </c>
      <c r="P12586" s="30"/>
      <c r="Q12586" s="30"/>
      <c r="R12586" s="35"/>
      <c r="S12586" s="35"/>
      <c r="T12586" s="35"/>
      <c r="U12586" s="35"/>
      <c r="V12586" s="35"/>
      <c r="W12586" s="35"/>
      <c r="X12586" s="35"/>
      <c r="Y12586" s="35"/>
    </row>
    <row r="12587" customFormat="false" ht="14.25" hidden="false" customHeight="false" outlineLevel="0" collapsed="false">
      <c r="N12587" s="0" t="str">
        <f aca="false">IF(R12587=0,"",IF(Q12587=VLOOKUP(N12586+1,$B$8:$C$360,2,0),N12586+1,N12586))</f>
        <v/>
      </c>
      <c r="P12587" s="30"/>
      <c r="Q12587" s="30"/>
      <c r="R12587" s="35"/>
      <c r="S12587" s="35"/>
      <c r="T12587" s="35"/>
      <c r="U12587" s="35"/>
      <c r="V12587" s="35"/>
      <c r="W12587" s="35"/>
      <c r="X12587" s="35"/>
      <c r="Y12587" s="35"/>
    </row>
    <row r="12588" customFormat="false" ht="14.25" hidden="false" customHeight="false" outlineLevel="0" collapsed="false">
      <c r="N12588" s="0" t="str">
        <f aca="false">IF(R12588=0,"",IF(Q12588=VLOOKUP(N12587+1,$B$8:$C$360,2,0),N12587+1,N12587))</f>
        <v/>
      </c>
      <c r="P12588" s="30"/>
      <c r="Q12588" s="30"/>
      <c r="R12588" s="35"/>
      <c r="S12588" s="35"/>
      <c r="T12588" s="35"/>
      <c r="U12588" s="35"/>
      <c r="V12588" s="35"/>
      <c r="W12588" s="35"/>
      <c r="X12588" s="35"/>
      <c r="Y12588" s="35"/>
    </row>
    <row r="12589" customFormat="false" ht="14.25" hidden="false" customHeight="false" outlineLevel="0" collapsed="false">
      <c r="N12589" s="0" t="str">
        <f aca="false">IF(R12589=0,"",IF(Q12589=VLOOKUP(N12588+1,$B$8:$C$360,2,0),N12588+1,N12588))</f>
        <v/>
      </c>
      <c r="P12589" s="30"/>
      <c r="Q12589" s="30"/>
      <c r="R12589" s="35"/>
      <c r="S12589" s="35"/>
      <c r="T12589" s="35"/>
      <c r="U12589" s="35"/>
      <c r="V12589" s="35"/>
      <c r="W12589" s="35"/>
      <c r="X12589" s="35"/>
      <c r="Y12589" s="35"/>
    </row>
    <row r="12590" customFormat="false" ht="14.25" hidden="false" customHeight="false" outlineLevel="0" collapsed="false">
      <c r="N12590" s="0" t="str">
        <f aca="false">IF(R12590=0,"",IF(Q12590=VLOOKUP(N12589+1,$B$8:$C$360,2,0),N12589+1,N12589))</f>
        <v/>
      </c>
      <c r="P12590" s="30"/>
      <c r="Q12590" s="30"/>
      <c r="R12590" s="35"/>
      <c r="S12590" s="35"/>
      <c r="T12590" s="35"/>
      <c r="U12590" s="35"/>
      <c r="V12590" s="35"/>
      <c r="W12590" s="35"/>
      <c r="X12590" s="35"/>
      <c r="Y12590" s="35"/>
    </row>
    <row r="12591" customFormat="false" ht="14.25" hidden="false" customHeight="false" outlineLevel="0" collapsed="false">
      <c r="N12591" s="0" t="str">
        <f aca="false">IF(R12591=0,"",IF(Q12591=VLOOKUP(N12590+1,$B$8:$C$360,2,0),N12590+1,N12590))</f>
        <v/>
      </c>
      <c r="P12591" s="30"/>
      <c r="Q12591" s="30"/>
      <c r="R12591" s="35"/>
      <c r="S12591" s="35"/>
      <c r="T12591" s="35"/>
      <c r="U12591" s="35"/>
      <c r="V12591" s="35"/>
      <c r="W12591" s="35"/>
      <c r="X12591" s="35"/>
      <c r="Y12591" s="35"/>
    </row>
    <row r="12592" customFormat="false" ht="14.25" hidden="false" customHeight="false" outlineLevel="0" collapsed="false">
      <c r="N12592" s="0" t="str">
        <f aca="false">IF(R12592=0,"",IF(Q12592=VLOOKUP(N12591+1,$B$8:$C$360,2,0),N12591+1,N12591))</f>
        <v/>
      </c>
      <c r="P12592" s="30"/>
      <c r="Q12592" s="30"/>
      <c r="R12592" s="35"/>
      <c r="S12592" s="35"/>
      <c r="T12592" s="35"/>
      <c r="U12592" s="35"/>
      <c r="V12592" s="35"/>
      <c r="W12592" s="35"/>
      <c r="X12592" s="35"/>
      <c r="Y12592" s="35"/>
    </row>
    <row r="12593" customFormat="false" ht="14.25" hidden="false" customHeight="false" outlineLevel="0" collapsed="false">
      <c r="N12593" s="0" t="str">
        <f aca="false">IF(R12593=0,"",IF(Q12593=VLOOKUP(N12592+1,$B$8:$C$360,2,0),N12592+1,N12592))</f>
        <v/>
      </c>
      <c r="P12593" s="30"/>
      <c r="Q12593" s="30"/>
      <c r="R12593" s="35"/>
      <c r="S12593" s="35"/>
      <c r="T12593" s="35"/>
      <c r="U12593" s="35"/>
      <c r="V12593" s="35"/>
      <c r="W12593" s="35"/>
      <c r="X12593" s="35"/>
      <c r="Y12593" s="35"/>
    </row>
    <row r="12594" customFormat="false" ht="14.25" hidden="false" customHeight="false" outlineLevel="0" collapsed="false">
      <c r="N12594" s="0" t="str">
        <f aca="false">IF(R12594=0,"",IF(Q12594=VLOOKUP(N12593+1,$B$8:$C$360,2,0),N12593+1,N12593))</f>
        <v/>
      </c>
      <c r="P12594" s="30"/>
      <c r="Q12594" s="30"/>
      <c r="R12594" s="35"/>
      <c r="S12594" s="35"/>
      <c r="T12594" s="35"/>
      <c r="U12594" s="35"/>
      <c r="V12594" s="35"/>
      <c r="W12594" s="35"/>
      <c r="X12594" s="35"/>
      <c r="Y12594" s="35"/>
    </row>
    <row r="12595" customFormat="false" ht="14.25" hidden="false" customHeight="false" outlineLevel="0" collapsed="false">
      <c r="N12595" s="0" t="str">
        <f aca="false">IF(R12595=0,"",IF(Q12595=VLOOKUP(N12594+1,$B$8:$C$360,2,0),N12594+1,N12594))</f>
        <v/>
      </c>
      <c r="P12595" s="30"/>
      <c r="Q12595" s="30"/>
      <c r="R12595" s="35"/>
      <c r="S12595" s="35"/>
      <c r="T12595" s="35"/>
      <c r="U12595" s="35"/>
      <c r="V12595" s="35"/>
      <c r="W12595" s="35"/>
      <c r="X12595" s="35"/>
      <c r="Y12595" s="35"/>
    </row>
    <row r="12596" customFormat="false" ht="14.25" hidden="false" customHeight="false" outlineLevel="0" collapsed="false">
      <c r="N12596" s="0" t="str">
        <f aca="false">IF(R12596=0,"",IF(Q12596=VLOOKUP(N12595+1,$B$8:$C$360,2,0),N12595+1,N12595))</f>
        <v/>
      </c>
      <c r="P12596" s="30"/>
      <c r="Q12596" s="30"/>
      <c r="R12596" s="35"/>
      <c r="S12596" s="35"/>
      <c r="T12596" s="35"/>
      <c r="U12596" s="35"/>
      <c r="V12596" s="35"/>
      <c r="W12596" s="35"/>
      <c r="X12596" s="35"/>
      <c r="Y12596" s="35"/>
    </row>
    <row r="12597" customFormat="false" ht="14.25" hidden="false" customHeight="false" outlineLevel="0" collapsed="false">
      <c r="N12597" s="0" t="str">
        <f aca="false">IF(R12597=0,"",IF(Q12597=VLOOKUP(N12596+1,$B$8:$C$360,2,0),N12596+1,N12596))</f>
        <v/>
      </c>
      <c r="P12597" s="30"/>
      <c r="Q12597" s="30"/>
      <c r="R12597" s="35"/>
      <c r="S12597" s="35"/>
      <c r="T12597" s="35"/>
      <c r="U12597" s="35"/>
      <c r="V12597" s="35"/>
      <c r="W12597" s="35"/>
      <c r="X12597" s="35"/>
      <c r="Y12597" s="35"/>
    </row>
    <row r="12598" customFormat="false" ht="14.25" hidden="false" customHeight="false" outlineLevel="0" collapsed="false">
      <c r="N12598" s="0" t="str">
        <f aca="false">IF(R12598=0,"",IF(Q12598=VLOOKUP(N12597+1,$B$8:$C$360,2,0),N12597+1,N12597))</f>
        <v/>
      </c>
      <c r="P12598" s="30"/>
      <c r="Q12598" s="30"/>
      <c r="R12598" s="35"/>
      <c r="S12598" s="35"/>
      <c r="T12598" s="35"/>
      <c r="U12598" s="35"/>
      <c r="V12598" s="35"/>
      <c r="W12598" s="35"/>
      <c r="X12598" s="35"/>
      <c r="Y12598" s="35"/>
    </row>
    <row r="12599" customFormat="false" ht="14.25" hidden="false" customHeight="false" outlineLevel="0" collapsed="false">
      <c r="N12599" s="0" t="str">
        <f aca="false">IF(R12599=0,"",IF(Q12599=VLOOKUP(N12598+1,$B$8:$C$360,2,0),N12598+1,N12598))</f>
        <v/>
      </c>
      <c r="P12599" s="30"/>
      <c r="Q12599" s="30"/>
      <c r="R12599" s="35"/>
      <c r="S12599" s="35"/>
      <c r="T12599" s="35"/>
      <c r="U12599" s="35"/>
      <c r="V12599" s="35"/>
      <c r="W12599" s="35"/>
      <c r="X12599" s="35"/>
      <c r="Y12599" s="35"/>
    </row>
    <row r="12600" customFormat="false" ht="14.25" hidden="false" customHeight="false" outlineLevel="0" collapsed="false">
      <c r="N12600" s="0" t="str">
        <f aca="false">IF(R12600=0,"",IF(Q12600=VLOOKUP(N12599+1,$B$8:$C$360,2,0),N12599+1,N12599))</f>
        <v/>
      </c>
      <c r="P12600" s="30"/>
      <c r="Q12600" s="30"/>
      <c r="R12600" s="35"/>
      <c r="S12600" s="35"/>
      <c r="T12600" s="35"/>
      <c r="U12600" s="35"/>
      <c r="V12600" s="35"/>
      <c r="W12600" s="35"/>
      <c r="X12600" s="35"/>
      <c r="Y12600" s="35"/>
    </row>
    <row r="12601" customFormat="false" ht="14.25" hidden="false" customHeight="false" outlineLevel="0" collapsed="false">
      <c r="N12601" s="0" t="str">
        <f aca="false">IF(R12601=0,"",IF(Q12601=VLOOKUP(N12600+1,$B$8:$C$360,2,0),N12600+1,N12600))</f>
        <v/>
      </c>
      <c r="P12601" s="30"/>
      <c r="Q12601" s="30"/>
      <c r="R12601" s="35"/>
      <c r="S12601" s="35"/>
      <c r="T12601" s="35"/>
      <c r="U12601" s="35"/>
      <c r="V12601" s="35"/>
      <c r="W12601" s="35"/>
      <c r="X12601" s="35"/>
      <c r="Y12601" s="35"/>
    </row>
    <row r="12602" customFormat="false" ht="14.25" hidden="false" customHeight="false" outlineLevel="0" collapsed="false">
      <c r="N12602" s="0" t="str">
        <f aca="false">IF(R12602=0,"",IF(Q12602=VLOOKUP(N12601+1,$B$8:$C$360,2,0),N12601+1,N12601))</f>
        <v/>
      </c>
      <c r="P12602" s="30"/>
      <c r="Q12602" s="30"/>
      <c r="R12602" s="35"/>
      <c r="S12602" s="35"/>
      <c r="T12602" s="35"/>
      <c r="U12602" s="35"/>
      <c r="V12602" s="35"/>
      <c r="W12602" s="35"/>
      <c r="X12602" s="35"/>
      <c r="Y12602" s="35"/>
    </row>
    <row r="12603" customFormat="false" ht="14.25" hidden="false" customHeight="false" outlineLevel="0" collapsed="false">
      <c r="N12603" s="0" t="str">
        <f aca="false">IF(R12603=0,"",IF(Q12603=VLOOKUP(N12602+1,$B$8:$C$360,2,0),N12602+1,N12602))</f>
        <v/>
      </c>
      <c r="P12603" s="30"/>
      <c r="Q12603" s="30"/>
      <c r="R12603" s="35"/>
      <c r="S12603" s="35"/>
      <c r="T12603" s="35"/>
      <c r="U12603" s="35"/>
      <c r="V12603" s="35"/>
      <c r="W12603" s="35"/>
      <c r="X12603" s="35"/>
      <c r="Y12603" s="35"/>
    </row>
    <row r="12604" customFormat="false" ht="14.25" hidden="false" customHeight="false" outlineLevel="0" collapsed="false">
      <c r="N12604" s="0" t="str">
        <f aca="false">IF(R12604=0,"",IF(Q12604=VLOOKUP(N12603+1,$B$8:$C$360,2,0),N12603+1,N12603))</f>
        <v/>
      </c>
      <c r="P12604" s="30"/>
      <c r="Q12604" s="30"/>
      <c r="R12604" s="35"/>
      <c r="S12604" s="35"/>
      <c r="T12604" s="35"/>
      <c r="U12604" s="35"/>
      <c r="V12604" s="35"/>
      <c r="W12604" s="35"/>
      <c r="X12604" s="35"/>
      <c r="Y12604" s="35"/>
    </row>
    <row r="12605" customFormat="false" ht="14.25" hidden="false" customHeight="false" outlineLevel="0" collapsed="false">
      <c r="N12605" s="0" t="str">
        <f aca="false">IF(R12605=0,"",IF(Q12605=VLOOKUP(N12604+1,$B$8:$C$360,2,0),N12604+1,N12604))</f>
        <v/>
      </c>
      <c r="P12605" s="30"/>
      <c r="Q12605" s="30"/>
      <c r="R12605" s="35"/>
      <c r="S12605" s="35"/>
      <c r="T12605" s="35"/>
      <c r="U12605" s="35"/>
      <c r="V12605" s="35"/>
      <c r="W12605" s="35"/>
      <c r="X12605" s="35"/>
      <c r="Y12605" s="35"/>
    </row>
    <row r="12606" customFormat="false" ht="14.25" hidden="false" customHeight="false" outlineLevel="0" collapsed="false">
      <c r="N12606" s="0" t="str">
        <f aca="false">IF(R12606=0,"",IF(Q12606=VLOOKUP(N12605+1,$B$8:$C$360,2,0),N12605+1,N12605))</f>
        <v/>
      </c>
      <c r="P12606" s="30"/>
      <c r="Q12606" s="30"/>
      <c r="R12606" s="35"/>
      <c r="S12606" s="35"/>
      <c r="T12606" s="35"/>
      <c r="U12606" s="35"/>
      <c r="V12606" s="35"/>
      <c r="W12606" s="35"/>
      <c r="X12606" s="35"/>
      <c r="Y12606" s="35"/>
    </row>
    <row r="12607" customFormat="false" ht="14.25" hidden="false" customHeight="false" outlineLevel="0" collapsed="false">
      <c r="N12607" s="0" t="str">
        <f aca="false">IF(R12607=0,"",IF(Q12607=VLOOKUP(N12606+1,$B$8:$C$360,2,0),N12606+1,N12606))</f>
        <v/>
      </c>
      <c r="P12607" s="30"/>
      <c r="Q12607" s="30"/>
      <c r="R12607" s="35"/>
      <c r="S12607" s="35"/>
      <c r="T12607" s="35"/>
      <c r="U12607" s="35"/>
      <c r="V12607" s="35"/>
      <c r="W12607" s="35"/>
      <c r="X12607" s="35"/>
      <c r="Y12607" s="35"/>
    </row>
    <row r="12608" customFormat="false" ht="14.25" hidden="false" customHeight="false" outlineLevel="0" collapsed="false">
      <c r="N12608" s="0" t="str">
        <f aca="false">IF(R12608=0,"",IF(Q12608=VLOOKUP(N12607+1,$B$8:$C$360,2,0),N12607+1,N12607))</f>
        <v/>
      </c>
      <c r="P12608" s="30"/>
      <c r="Q12608" s="30"/>
      <c r="R12608" s="35"/>
      <c r="S12608" s="35"/>
      <c r="T12608" s="35"/>
      <c r="U12608" s="35"/>
      <c r="V12608" s="35"/>
      <c r="W12608" s="35"/>
      <c r="X12608" s="35"/>
      <c r="Y12608" s="35"/>
    </row>
    <row r="12609" customFormat="false" ht="14.25" hidden="false" customHeight="false" outlineLevel="0" collapsed="false">
      <c r="N12609" s="0" t="str">
        <f aca="false">IF(R12609=0,"",IF(Q12609=VLOOKUP(N12608+1,$B$8:$C$360,2,0),N12608+1,N12608))</f>
        <v/>
      </c>
      <c r="P12609" s="30"/>
      <c r="Q12609" s="30"/>
      <c r="R12609" s="35"/>
      <c r="S12609" s="35"/>
      <c r="T12609" s="35"/>
      <c r="U12609" s="35"/>
      <c r="V12609" s="35"/>
      <c r="W12609" s="35"/>
      <c r="X12609" s="35"/>
      <c r="Y12609" s="35"/>
    </row>
    <row r="12610" customFormat="false" ht="14.25" hidden="false" customHeight="false" outlineLevel="0" collapsed="false">
      <c r="N12610" s="0" t="str">
        <f aca="false">IF(R12610=0,"",IF(Q12610=VLOOKUP(N12609+1,$B$8:$C$360,2,0),N12609+1,N12609))</f>
        <v/>
      </c>
      <c r="P12610" s="30"/>
      <c r="Q12610" s="30"/>
      <c r="R12610" s="35"/>
      <c r="S12610" s="35"/>
      <c r="T12610" s="35"/>
      <c r="U12610" s="35"/>
      <c r="V12610" s="35"/>
      <c r="W12610" s="35"/>
      <c r="X12610" s="35"/>
      <c r="Y12610" s="35"/>
    </row>
    <row r="12611" customFormat="false" ht="14.25" hidden="false" customHeight="false" outlineLevel="0" collapsed="false">
      <c r="N12611" s="0" t="str">
        <f aca="false">IF(R12611=0,"",IF(Q12611=VLOOKUP(N12610+1,$B$8:$C$360,2,0),N12610+1,N12610))</f>
        <v/>
      </c>
      <c r="P12611" s="30"/>
      <c r="Q12611" s="30"/>
      <c r="R12611" s="35"/>
      <c r="S12611" s="35"/>
      <c r="T12611" s="35"/>
      <c r="U12611" s="35"/>
      <c r="V12611" s="35"/>
      <c r="W12611" s="35"/>
      <c r="X12611" s="35"/>
      <c r="Y12611" s="35"/>
    </row>
    <row r="12612" customFormat="false" ht="14.25" hidden="false" customHeight="false" outlineLevel="0" collapsed="false">
      <c r="N12612" s="0" t="str">
        <f aca="false">IF(R12612=0,"",IF(Q12612=VLOOKUP(N12611+1,$B$8:$C$360,2,0),N12611+1,N12611))</f>
        <v/>
      </c>
      <c r="P12612" s="30"/>
      <c r="Q12612" s="30"/>
      <c r="R12612" s="35"/>
      <c r="S12612" s="35"/>
      <c r="T12612" s="35"/>
      <c r="U12612" s="35"/>
      <c r="V12612" s="35"/>
      <c r="W12612" s="35"/>
      <c r="X12612" s="35"/>
      <c r="Y12612" s="35"/>
    </row>
    <row r="12613" customFormat="false" ht="14.25" hidden="false" customHeight="false" outlineLevel="0" collapsed="false">
      <c r="N12613" s="0" t="str">
        <f aca="false">IF(R12613=0,"",IF(Q12613=VLOOKUP(N12612+1,$B$8:$C$360,2,0),N12612+1,N12612))</f>
        <v/>
      </c>
      <c r="P12613" s="30"/>
      <c r="Q12613" s="30"/>
      <c r="R12613" s="35"/>
      <c r="S12613" s="35"/>
      <c r="T12613" s="35"/>
      <c r="U12613" s="35"/>
      <c r="V12613" s="35"/>
      <c r="W12613" s="35"/>
      <c r="X12613" s="35"/>
      <c r="Y12613" s="35"/>
    </row>
    <row r="12614" customFormat="false" ht="14.25" hidden="false" customHeight="false" outlineLevel="0" collapsed="false">
      <c r="N12614" s="0" t="str">
        <f aca="false">IF(R12614=0,"",IF(Q12614=VLOOKUP(N12613+1,$B$8:$C$360,2,0),N12613+1,N12613))</f>
        <v/>
      </c>
      <c r="P12614" s="30"/>
      <c r="Q12614" s="30"/>
      <c r="R12614" s="35"/>
      <c r="S12614" s="35"/>
      <c r="T12614" s="35"/>
      <c r="U12614" s="35"/>
      <c r="V12614" s="35"/>
      <c r="W12614" s="35"/>
      <c r="X12614" s="35"/>
      <c r="Y12614" s="35"/>
    </row>
    <row r="12615" customFormat="false" ht="14.25" hidden="false" customHeight="false" outlineLevel="0" collapsed="false">
      <c r="N12615" s="0" t="str">
        <f aca="false">IF(R12615=0,"",IF(Q12615=VLOOKUP(N12614+1,$B$8:$C$360,2,0),N12614+1,N12614))</f>
        <v/>
      </c>
      <c r="P12615" s="30"/>
      <c r="Q12615" s="30"/>
      <c r="R12615" s="35"/>
      <c r="S12615" s="35"/>
      <c r="T12615" s="35"/>
      <c r="U12615" s="35"/>
      <c r="V12615" s="35"/>
      <c r="W12615" s="35"/>
      <c r="X12615" s="35"/>
      <c r="Y12615" s="35"/>
    </row>
    <row r="12616" customFormat="false" ht="14.25" hidden="false" customHeight="false" outlineLevel="0" collapsed="false">
      <c r="N12616" s="0" t="str">
        <f aca="false">IF(R12616=0,"",IF(Q12616=VLOOKUP(N12615+1,$B$8:$C$360,2,0),N12615+1,N12615))</f>
        <v/>
      </c>
      <c r="P12616" s="30"/>
      <c r="Q12616" s="30"/>
      <c r="R12616" s="35"/>
      <c r="S12616" s="35"/>
      <c r="T12616" s="35"/>
      <c r="U12616" s="35"/>
      <c r="V12616" s="35"/>
      <c r="W12616" s="35"/>
      <c r="X12616" s="35"/>
      <c r="Y12616" s="35"/>
    </row>
    <row r="12617" customFormat="false" ht="14.25" hidden="false" customHeight="false" outlineLevel="0" collapsed="false">
      <c r="N12617" s="0" t="str">
        <f aca="false">IF(R12617=0,"",IF(Q12617=VLOOKUP(N12616+1,$B$8:$C$360,2,0),N12616+1,N12616))</f>
        <v/>
      </c>
      <c r="P12617" s="30"/>
      <c r="Q12617" s="30"/>
      <c r="R12617" s="35"/>
      <c r="S12617" s="35"/>
      <c r="T12617" s="35"/>
      <c r="U12617" s="35"/>
      <c r="V12617" s="35"/>
      <c r="W12617" s="35"/>
      <c r="X12617" s="35"/>
      <c r="Y12617" s="35"/>
    </row>
    <row r="12618" customFormat="false" ht="14.25" hidden="false" customHeight="false" outlineLevel="0" collapsed="false">
      <c r="N12618" s="0" t="str">
        <f aca="false">IF(R12618=0,"",IF(Q12618=VLOOKUP(N12617+1,$B$8:$C$360,2,0),N12617+1,N12617))</f>
        <v/>
      </c>
      <c r="P12618" s="30"/>
      <c r="Q12618" s="30"/>
      <c r="R12618" s="35"/>
      <c r="S12618" s="35"/>
      <c r="T12618" s="35"/>
      <c r="U12618" s="35"/>
      <c r="V12618" s="35"/>
      <c r="W12618" s="35"/>
      <c r="X12618" s="35"/>
      <c r="Y12618" s="35"/>
    </row>
    <row r="12619" customFormat="false" ht="14.25" hidden="false" customHeight="false" outlineLevel="0" collapsed="false">
      <c r="N12619" s="0" t="str">
        <f aca="false">IF(R12619=0,"",IF(Q12619=VLOOKUP(N12618+1,$B$8:$C$360,2,0),N12618+1,N12618))</f>
        <v/>
      </c>
      <c r="P12619" s="30"/>
      <c r="Q12619" s="30"/>
      <c r="R12619" s="35"/>
      <c r="S12619" s="35"/>
      <c r="T12619" s="35"/>
      <c r="U12619" s="35"/>
      <c r="V12619" s="35"/>
      <c r="W12619" s="35"/>
      <c r="X12619" s="35"/>
      <c r="Y12619" s="35"/>
    </row>
    <row r="12620" customFormat="false" ht="14.25" hidden="false" customHeight="false" outlineLevel="0" collapsed="false">
      <c r="N12620" s="0" t="str">
        <f aca="false">IF(R12620=0,"",IF(Q12620=VLOOKUP(N12619+1,$B$8:$C$360,2,0),N12619+1,N12619))</f>
        <v/>
      </c>
      <c r="P12620" s="30"/>
      <c r="Q12620" s="30"/>
      <c r="R12620" s="35"/>
      <c r="S12620" s="35"/>
      <c r="T12620" s="35"/>
      <c r="U12620" s="35"/>
      <c r="V12620" s="35"/>
      <c r="W12620" s="35"/>
      <c r="X12620" s="35"/>
      <c r="Y12620" s="35"/>
    </row>
    <row r="12621" customFormat="false" ht="14.25" hidden="false" customHeight="false" outlineLevel="0" collapsed="false">
      <c r="N12621" s="0" t="str">
        <f aca="false">IF(R12621=0,"",IF(Q12621=VLOOKUP(N12620+1,$B$8:$C$360,2,0),N12620+1,N12620))</f>
        <v/>
      </c>
      <c r="P12621" s="30"/>
      <c r="Q12621" s="30"/>
      <c r="R12621" s="35"/>
      <c r="S12621" s="35"/>
      <c r="T12621" s="35"/>
      <c r="U12621" s="35"/>
      <c r="V12621" s="35"/>
      <c r="W12621" s="35"/>
      <c r="X12621" s="35"/>
      <c r="Y12621" s="35"/>
    </row>
    <row r="12622" customFormat="false" ht="14.25" hidden="false" customHeight="false" outlineLevel="0" collapsed="false">
      <c r="N12622" s="0" t="str">
        <f aca="false">IF(R12622=0,"",IF(Q12622=VLOOKUP(N12621+1,$B$8:$C$360,2,0),N12621+1,N12621))</f>
        <v/>
      </c>
      <c r="P12622" s="30"/>
      <c r="Q12622" s="30"/>
      <c r="R12622" s="35"/>
      <c r="S12622" s="35"/>
      <c r="T12622" s="35"/>
      <c r="U12622" s="35"/>
      <c r="V12622" s="35"/>
      <c r="W12622" s="35"/>
      <c r="X12622" s="35"/>
      <c r="Y12622" s="35"/>
    </row>
    <row r="12623" customFormat="false" ht="14.25" hidden="false" customHeight="false" outlineLevel="0" collapsed="false">
      <c r="N12623" s="0" t="str">
        <f aca="false">IF(R12623=0,"",IF(Q12623=VLOOKUP(N12622+1,$B$8:$C$360,2,0),N12622+1,N12622))</f>
        <v/>
      </c>
      <c r="P12623" s="30"/>
      <c r="Q12623" s="30"/>
      <c r="R12623" s="35"/>
      <c r="S12623" s="35"/>
      <c r="T12623" s="35"/>
      <c r="U12623" s="35"/>
      <c r="V12623" s="35"/>
      <c r="W12623" s="35"/>
      <c r="X12623" s="35"/>
      <c r="Y12623" s="35"/>
    </row>
    <row r="12624" customFormat="false" ht="14.25" hidden="false" customHeight="false" outlineLevel="0" collapsed="false">
      <c r="N12624" s="0" t="str">
        <f aca="false">IF(R12624=0,"",IF(Q12624=VLOOKUP(N12623+1,$B$8:$C$360,2,0),N12623+1,N12623))</f>
        <v/>
      </c>
      <c r="P12624" s="30"/>
      <c r="Q12624" s="30"/>
      <c r="R12624" s="35"/>
      <c r="S12624" s="35"/>
      <c r="T12624" s="35"/>
      <c r="U12624" s="35"/>
      <c r="V12624" s="35"/>
      <c r="W12624" s="35"/>
      <c r="X12624" s="35"/>
      <c r="Y12624" s="35"/>
    </row>
    <row r="12625" customFormat="false" ht="14.25" hidden="false" customHeight="false" outlineLevel="0" collapsed="false">
      <c r="N12625" s="0" t="str">
        <f aca="false">IF(R12625=0,"",IF(Q12625=VLOOKUP(N12624+1,$B$8:$C$360,2,0),N12624+1,N12624))</f>
        <v/>
      </c>
      <c r="P12625" s="30"/>
      <c r="Q12625" s="30"/>
      <c r="R12625" s="35"/>
      <c r="S12625" s="35"/>
      <c r="T12625" s="35"/>
      <c r="U12625" s="35"/>
      <c r="V12625" s="35"/>
      <c r="W12625" s="35"/>
      <c r="X12625" s="35"/>
      <c r="Y12625" s="35"/>
    </row>
    <row r="12626" customFormat="false" ht="14.25" hidden="false" customHeight="false" outlineLevel="0" collapsed="false">
      <c r="N12626" s="0" t="str">
        <f aca="false">IF(R12626=0,"",IF(Q12626=VLOOKUP(N12625+1,$B$8:$C$360,2,0),N12625+1,N12625))</f>
        <v/>
      </c>
      <c r="P12626" s="30"/>
      <c r="Q12626" s="30"/>
      <c r="R12626" s="35"/>
      <c r="S12626" s="35"/>
      <c r="T12626" s="35"/>
      <c r="U12626" s="35"/>
      <c r="V12626" s="35"/>
      <c r="W12626" s="35"/>
      <c r="X12626" s="35"/>
      <c r="Y12626" s="35"/>
    </row>
    <row r="12627" customFormat="false" ht="14.25" hidden="false" customHeight="false" outlineLevel="0" collapsed="false">
      <c r="N12627" s="0" t="str">
        <f aca="false">IF(R12627=0,"",IF(Q12627=VLOOKUP(N12626+1,$B$8:$C$360,2,0),N12626+1,N12626))</f>
        <v/>
      </c>
      <c r="P12627" s="30"/>
      <c r="Q12627" s="30"/>
      <c r="R12627" s="35"/>
      <c r="S12627" s="35"/>
      <c r="T12627" s="35"/>
      <c r="U12627" s="35"/>
      <c r="V12627" s="35"/>
      <c r="W12627" s="35"/>
      <c r="X12627" s="35"/>
      <c r="Y12627" s="35"/>
    </row>
    <row r="12628" customFormat="false" ht="14.25" hidden="false" customHeight="false" outlineLevel="0" collapsed="false">
      <c r="N12628" s="0" t="str">
        <f aca="false">IF(R12628=0,"",IF(Q12628=VLOOKUP(N12627+1,$B$8:$C$360,2,0),N12627+1,N12627))</f>
        <v/>
      </c>
      <c r="P12628" s="30"/>
      <c r="Q12628" s="30"/>
      <c r="R12628" s="35"/>
      <c r="S12628" s="35"/>
      <c r="T12628" s="35"/>
      <c r="U12628" s="35"/>
      <c r="V12628" s="35"/>
      <c r="W12628" s="35"/>
      <c r="X12628" s="35"/>
      <c r="Y12628" s="35"/>
    </row>
    <row r="12629" customFormat="false" ht="14.25" hidden="false" customHeight="false" outlineLevel="0" collapsed="false">
      <c r="N12629" s="0" t="str">
        <f aca="false">IF(R12629=0,"",IF(Q12629=VLOOKUP(N12628+1,$B$8:$C$360,2,0),N12628+1,N12628))</f>
        <v/>
      </c>
      <c r="P12629" s="30"/>
      <c r="Q12629" s="30"/>
      <c r="R12629" s="35"/>
      <c r="S12629" s="35"/>
      <c r="T12629" s="35"/>
      <c r="U12629" s="35"/>
      <c r="V12629" s="35"/>
      <c r="W12629" s="35"/>
      <c r="X12629" s="35"/>
      <c r="Y12629" s="35"/>
    </row>
    <row r="12630" customFormat="false" ht="14.25" hidden="false" customHeight="false" outlineLevel="0" collapsed="false">
      <c r="N12630" s="0" t="str">
        <f aca="false">IF(R12630=0,"",IF(Q12630=VLOOKUP(N12629+1,$B$8:$C$360,2,0),N12629+1,N12629))</f>
        <v/>
      </c>
      <c r="P12630" s="30"/>
      <c r="Q12630" s="30"/>
      <c r="R12630" s="35"/>
      <c r="S12630" s="35"/>
      <c r="T12630" s="35"/>
      <c r="U12630" s="35"/>
      <c r="V12630" s="35"/>
      <c r="W12630" s="35"/>
      <c r="X12630" s="35"/>
      <c r="Y12630" s="35"/>
    </row>
    <row r="12631" customFormat="false" ht="14.25" hidden="false" customHeight="false" outlineLevel="0" collapsed="false">
      <c r="N12631" s="0" t="str">
        <f aca="false">IF(R12631=0,"",IF(Q12631=VLOOKUP(N12630+1,$B$8:$C$360,2,0),N12630+1,N12630))</f>
        <v/>
      </c>
      <c r="P12631" s="30"/>
      <c r="Q12631" s="30"/>
      <c r="R12631" s="35"/>
      <c r="S12631" s="35"/>
      <c r="T12631" s="35"/>
      <c r="U12631" s="35"/>
      <c r="V12631" s="35"/>
      <c r="W12631" s="35"/>
      <c r="X12631" s="35"/>
      <c r="Y12631" s="35"/>
    </row>
    <row r="12632" customFormat="false" ht="14.25" hidden="false" customHeight="false" outlineLevel="0" collapsed="false">
      <c r="N12632" s="0" t="str">
        <f aca="false">IF(R12632=0,"",IF(Q12632=VLOOKUP(N12631+1,$B$8:$C$360,2,0),N12631+1,N12631))</f>
        <v/>
      </c>
      <c r="P12632" s="30"/>
      <c r="Q12632" s="30"/>
      <c r="R12632" s="35"/>
      <c r="S12632" s="35"/>
      <c r="T12632" s="35"/>
      <c r="U12632" s="35"/>
      <c r="V12632" s="35"/>
      <c r="W12632" s="35"/>
      <c r="X12632" s="35"/>
      <c r="Y12632" s="35"/>
    </row>
    <row r="12633" customFormat="false" ht="14.25" hidden="false" customHeight="false" outlineLevel="0" collapsed="false">
      <c r="N12633" s="0" t="str">
        <f aca="false">IF(R12633=0,"",IF(Q12633=VLOOKUP(N12632+1,$B$8:$C$360,2,0),N12632+1,N12632))</f>
        <v/>
      </c>
      <c r="P12633" s="30"/>
      <c r="Q12633" s="30"/>
      <c r="R12633" s="35"/>
      <c r="S12633" s="35"/>
      <c r="T12633" s="35"/>
      <c r="U12633" s="35"/>
      <c r="V12633" s="35"/>
      <c r="W12633" s="35"/>
      <c r="X12633" s="35"/>
      <c r="Y12633" s="35"/>
    </row>
    <row r="12634" customFormat="false" ht="14.25" hidden="false" customHeight="false" outlineLevel="0" collapsed="false">
      <c r="N12634" s="0" t="str">
        <f aca="false">IF(R12634=0,"",IF(Q12634=VLOOKUP(N12633+1,$B$8:$C$360,2,0),N12633+1,N12633))</f>
        <v/>
      </c>
      <c r="P12634" s="30"/>
      <c r="Q12634" s="30"/>
      <c r="R12634" s="35"/>
      <c r="S12634" s="35"/>
      <c r="T12634" s="35"/>
      <c r="U12634" s="35"/>
      <c r="V12634" s="35"/>
      <c r="W12634" s="35"/>
      <c r="X12634" s="35"/>
      <c r="Y12634" s="35"/>
    </row>
    <row r="12635" customFormat="false" ht="14.25" hidden="false" customHeight="false" outlineLevel="0" collapsed="false">
      <c r="N12635" s="0" t="str">
        <f aca="false">IF(R12635=0,"",IF(Q12635=VLOOKUP(N12634+1,$B$8:$C$360,2,0),N12634+1,N12634))</f>
        <v/>
      </c>
      <c r="P12635" s="30"/>
      <c r="Q12635" s="30"/>
      <c r="R12635" s="35"/>
      <c r="S12635" s="35"/>
      <c r="T12635" s="35"/>
      <c r="U12635" s="35"/>
      <c r="V12635" s="35"/>
      <c r="W12635" s="35"/>
      <c r="X12635" s="35"/>
      <c r="Y12635" s="35"/>
    </row>
    <row r="12636" customFormat="false" ht="14.25" hidden="false" customHeight="false" outlineLevel="0" collapsed="false">
      <c r="N12636" s="0" t="str">
        <f aca="false">IF(R12636=0,"",IF(Q12636=VLOOKUP(N12635+1,$B$8:$C$360,2,0),N12635+1,N12635))</f>
        <v/>
      </c>
      <c r="P12636" s="30"/>
      <c r="Q12636" s="30"/>
      <c r="R12636" s="35"/>
      <c r="S12636" s="35"/>
      <c r="T12636" s="35"/>
      <c r="U12636" s="35"/>
      <c r="V12636" s="35"/>
      <c r="W12636" s="35"/>
      <c r="X12636" s="35"/>
      <c r="Y12636" s="35"/>
    </row>
    <row r="12637" customFormat="false" ht="14.25" hidden="false" customHeight="false" outlineLevel="0" collapsed="false">
      <c r="N12637" s="0" t="str">
        <f aca="false">IF(R12637=0,"",IF(Q12637=VLOOKUP(N12636+1,$B$8:$C$360,2,0),N12636+1,N12636))</f>
        <v/>
      </c>
      <c r="P12637" s="30"/>
      <c r="Q12637" s="30"/>
      <c r="R12637" s="35"/>
      <c r="S12637" s="35"/>
      <c r="T12637" s="35"/>
      <c r="U12637" s="35"/>
      <c r="V12637" s="35"/>
      <c r="W12637" s="35"/>
      <c r="X12637" s="35"/>
      <c r="Y12637" s="35"/>
    </row>
    <row r="12638" customFormat="false" ht="14.25" hidden="false" customHeight="false" outlineLevel="0" collapsed="false">
      <c r="N12638" s="0" t="str">
        <f aca="false">IF(R12638=0,"",IF(Q12638=VLOOKUP(N12637+1,$B$8:$C$360,2,0),N12637+1,N12637))</f>
        <v/>
      </c>
      <c r="P12638" s="30"/>
      <c r="Q12638" s="30"/>
      <c r="R12638" s="35"/>
      <c r="S12638" s="35"/>
      <c r="T12638" s="35"/>
      <c r="U12638" s="35"/>
      <c r="V12638" s="35"/>
      <c r="W12638" s="35"/>
      <c r="X12638" s="35"/>
      <c r="Y12638" s="35"/>
    </row>
    <row r="12639" customFormat="false" ht="14.25" hidden="false" customHeight="false" outlineLevel="0" collapsed="false">
      <c r="N12639" s="0" t="str">
        <f aca="false">IF(R12639=0,"",IF(Q12639=VLOOKUP(N12638+1,$B$8:$C$360,2,0),N12638+1,N12638))</f>
        <v/>
      </c>
      <c r="P12639" s="30"/>
      <c r="Q12639" s="30"/>
      <c r="R12639" s="35"/>
      <c r="S12639" s="35"/>
      <c r="T12639" s="35"/>
      <c r="U12639" s="35"/>
      <c r="V12639" s="35"/>
      <c r="W12639" s="35"/>
      <c r="X12639" s="35"/>
      <c r="Y12639" s="35"/>
    </row>
    <row r="12640" customFormat="false" ht="14.25" hidden="false" customHeight="false" outlineLevel="0" collapsed="false">
      <c r="N12640" s="0" t="str">
        <f aca="false">IF(R12640=0,"",IF(Q12640=VLOOKUP(N12639+1,$B$8:$C$360,2,0),N12639+1,N12639))</f>
        <v/>
      </c>
      <c r="P12640" s="30"/>
      <c r="Q12640" s="30"/>
      <c r="R12640" s="35"/>
      <c r="S12640" s="35"/>
      <c r="T12640" s="35"/>
      <c r="U12640" s="35"/>
      <c r="V12640" s="35"/>
      <c r="W12640" s="35"/>
      <c r="X12640" s="35"/>
      <c r="Y12640" s="35"/>
    </row>
    <row r="12641" customFormat="false" ht="14.25" hidden="false" customHeight="false" outlineLevel="0" collapsed="false">
      <c r="N12641" s="0" t="str">
        <f aca="false">IF(R12641=0,"",IF(Q12641=VLOOKUP(N12640+1,$B$8:$C$360,2,0),N12640+1,N12640))</f>
        <v/>
      </c>
      <c r="P12641" s="30"/>
      <c r="Q12641" s="30"/>
      <c r="R12641" s="35"/>
      <c r="S12641" s="35"/>
      <c r="T12641" s="35"/>
      <c r="U12641" s="35"/>
      <c r="V12641" s="35"/>
      <c r="W12641" s="35"/>
      <c r="X12641" s="35"/>
      <c r="Y12641" s="35"/>
    </row>
    <row r="12642" customFormat="false" ht="14.25" hidden="false" customHeight="false" outlineLevel="0" collapsed="false">
      <c r="N12642" s="0" t="str">
        <f aca="false">IF(R12642=0,"",IF(Q12642=VLOOKUP(N12641+1,$B$8:$C$360,2,0),N12641+1,N12641))</f>
        <v/>
      </c>
      <c r="P12642" s="30"/>
      <c r="Q12642" s="30"/>
      <c r="R12642" s="35"/>
      <c r="S12642" s="35"/>
      <c r="T12642" s="35"/>
      <c r="U12642" s="35"/>
      <c r="V12642" s="35"/>
      <c r="W12642" s="35"/>
      <c r="X12642" s="35"/>
      <c r="Y12642" s="35"/>
    </row>
    <row r="12643" customFormat="false" ht="14.25" hidden="false" customHeight="false" outlineLevel="0" collapsed="false">
      <c r="N12643" s="0" t="str">
        <f aca="false">IF(R12643=0,"",IF(Q12643=VLOOKUP(N12642+1,$B$8:$C$360,2,0),N12642+1,N12642))</f>
        <v/>
      </c>
      <c r="P12643" s="30"/>
      <c r="Q12643" s="30"/>
      <c r="R12643" s="35"/>
      <c r="S12643" s="35"/>
      <c r="T12643" s="35"/>
      <c r="U12643" s="35"/>
      <c r="V12643" s="35"/>
      <c r="W12643" s="35"/>
      <c r="X12643" s="35"/>
      <c r="Y12643" s="35"/>
    </row>
    <row r="12644" customFormat="false" ht="14.25" hidden="false" customHeight="false" outlineLevel="0" collapsed="false">
      <c r="N12644" s="0" t="str">
        <f aca="false">IF(R12644=0,"",IF(Q12644=VLOOKUP(N12643+1,$B$8:$C$360,2,0),N12643+1,N12643))</f>
        <v/>
      </c>
      <c r="P12644" s="30"/>
      <c r="Q12644" s="30"/>
      <c r="R12644" s="35"/>
      <c r="S12644" s="35"/>
      <c r="T12644" s="35"/>
      <c r="U12644" s="35"/>
      <c r="V12644" s="35"/>
      <c r="W12644" s="35"/>
      <c r="X12644" s="35"/>
      <c r="Y12644" s="35"/>
    </row>
    <row r="12645" customFormat="false" ht="14.25" hidden="false" customHeight="false" outlineLevel="0" collapsed="false">
      <c r="N12645" s="0" t="str">
        <f aca="false">IF(R12645=0,"",IF(Q12645=VLOOKUP(N12644+1,$B$8:$C$360,2,0),N12644+1,N12644))</f>
        <v/>
      </c>
      <c r="P12645" s="30"/>
      <c r="Q12645" s="30"/>
      <c r="R12645" s="35"/>
      <c r="S12645" s="35"/>
      <c r="T12645" s="35"/>
      <c r="U12645" s="35"/>
      <c r="V12645" s="35"/>
      <c r="W12645" s="35"/>
      <c r="X12645" s="35"/>
      <c r="Y12645" s="35"/>
    </row>
    <row r="12646" customFormat="false" ht="14.25" hidden="false" customHeight="false" outlineLevel="0" collapsed="false">
      <c r="N12646" s="0" t="str">
        <f aca="false">IF(R12646=0,"",IF(Q12646=VLOOKUP(N12645+1,$B$8:$C$360,2,0),N12645+1,N12645))</f>
        <v/>
      </c>
      <c r="P12646" s="30"/>
      <c r="Q12646" s="30"/>
      <c r="R12646" s="35"/>
      <c r="S12646" s="35"/>
      <c r="T12646" s="35"/>
      <c r="U12646" s="35"/>
      <c r="V12646" s="35"/>
      <c r="W12646" s="35"/>
      <c r="X12646" s="35"/>
      <c r="Y12646" s="35"/>
    </row>
    <row r="12647" customFormat="false" ht="14.25" hidden="false" customHeight="false" outlineLevel="0" collapsed="false">
      <c r="N12647" s="0" t="str">
        <f aca="false">IF(R12647=0,"",IF(Q12647=VLOOKUP(N12646+1,$B$8:$C$360,2,0),N12646+1,N12646))</f>
        <v/>
      </c>
      <c r="P12647" s="30"/>
      <c r="Q12647" s="30"/>
      <c r="R12647" s="35"/>
      <c r="S12647" s="35"/>
      <c r="T12647" s="35"/>
      <c r="U12647" s="35"/>
      <c r="V12647" s="35"/>
      <c r="W12647" s="35"/>
      <c r="X12647" s="35"/>
      <c r="Y12647" s="35"/>
    </row>
    <row r="12648" customFormat="false" ht="14.25" hidden="false" customHeight="false" outlineLevel="0" collapsed="false">
      <c r="N12648" s="0" t="str">
        <f aca="false">IF(R12648=0,"",IF(Q12648=VLOOKUP(N12647+1,$B$8:$C$360,2,0),N12647+1,N12647))</f>
        <v/>
      </c>
      <c r="P12648" s="30"/>
      <c r="Q12648" s="30"/>
      <c r="R12648" s="35"/>
      <c r="S12648" s="35"/>
      <c r="T12648" s="35"/>
      <c r="U12648" s="35"/>
      <c r="V12648" s="35"/>
      <c r="W12648" s="35"/>
      <c r="X12648" s="35"/>
      <c r="Y12648" s="35"/>
    </row>
    <row r="12649" customFormat="false" ht="14.25" hidden="false" customHeight="false" outlineLevel="0" collapsed="false">
      <c r="N12649" s="0" t="str">
        <f aca="false">IF(R12649=0,"",IF(Q12649=VLOOKUP(N12648+1,$B$8:$C$360,2,0),N12648+1,N12648))</f>
        <v/>
      </c>
      <c r="P12649" s="30"/>
      <c r="Q12649" s="30"/>
      <c r="R12649" s="35"/>
      <c r="S12649" s="35"/>
      <c r="T12649" s="35"/>
      <c r="U12649" s="35"/>
      <c r="V12649" s="35"/>
      <c r="W12649" s="35"/>
      <c r="X12649" s="35"/>
      <c r="Y12649" s="35"/>
    </row>
    <row r="12650" customFormat="false" ht="14.25" hidden="false" customHeight="false" outlineLevel="0" collapsed="false">
      <c r="N12650" s="0" t="str">
        <f aca="false">IF(R12650=0,"",IF(Q12650=VLOOKUP(N12649+1,$B$8:$C$360,2,0),N12649+1,N12649))</f>
        <v/>
      </c>
      <c r="P12650" s="30"/>
      <c r="Q12650" s="30"/>
      <c r="R12650" s="35"/>
      <c r="S12650" s="35"/>
      <c r="T12650" s="35"/>
      <c r="U12650" s="35"/>
      <c r="V12650" s="35"/>
      <c r="W12650" s="35"/>
      <c r="X12650" s="35"/>
      <c r="Y12650" s="35"/>
    </row>
    <row r="12651" customFormat="false" ht="14.25" hidden="false" customHeight="false" outlineLevel="0" collapsed="false">
      <c r="N12651" s="0" t="str">
        <f aca="false">IF(R12651=0,"",IF(Q12651=VLOOKUP(N12650+1,$B$8:$C$360,2,0),N12650+1,N12650))</f>
        <v/>
      </c>
      <c r="P12651" s="30"/>
      <c r="Q12651" s="30"/>
      <c r="R12651" s="35"/>
      <c r="S12651" s="35"/>
      <c r="T12651" s="35"/>
      <c r="U12651" s="35"/>
      <c r="V12651" s="35"/>
      <c r="W12651" s="35"/>
      <c r="X12651" s="35"/>
      <c r="Y12651" s="35"/>
    </row>
    <row r="12652" customFormat="false" ht="14.25" hidden="false" customHeight="false" outlineLevel="0" collapsed="false">
      <c r="N12652" s="0" t="str">
        <f aca="false">IF(R12652=0,"",IF(Q12652=VLOOKUP(N12651+1,$B$8:$C$360,2,0),N12651+1,N12651))</f>
        <v/>
      </c>
      <c r="P12652" s="30"/>
      <c r="Q12652" s="30"/>
      <c r="R12652" s="35"/>
      <c r="S12652" s="35"/>
      <c r="T12652" s="35"/>
      <c r="U12652" s="35"/>
      <c r="V12652" s="35"/>
      <c r="W12652" s="35"/>
      <c r="X12652" s="35"/>
      <c r="Y12652" s="35"/>
    </row>
    <row r="12653" customFormat="false" ht="14.25" hidden="false" customHeight="false" outlineLevel="0" collapsed="false">
      <c r="N12653" s="0" t="str">
        <f aca="false">IF(R12653=0,"",IF(Q12653=VLOOKUP(N12652+1,$B$8:$C$360,2,0),N12652+1,N12652))</f>
        <v/>
      </c>
      <c r="P12653" s="30"/>
      <c r="Q12653" s="30"/>
      <c r="R12653" s="35"/>
      <c r="S12653" s="35"/>
      <c r="T12653" s="35"/>
      <c r="U12653" s="35"/>
      <c r="V12653" s="35"/>
      <c r="W12653" s="35"/>
      <c r="X12653" s="35"/>
      <c r="Y12653" s="35"/>
    </row>
    <row r="12654" customFormat="false" ht="14.25" hidden="false" customHeight="false" outlineLevel="0" collapsed="false">
      <c r="N12654" s="0" t="str">
        <f aca="false">IF(R12654=0,"",IF(Q12654=VLOOKUP(N12653+1,$B$8:$C$360,2,0),N12653+1,N12653))</f>
        <v/>
      </c>
      <c r="P12654" s="30"/>
      <c r="Q12654" s="30"/>
      <c r="R12654" s="35"/>
      <c r="S12654" s="35"/>
      <c r="T12654" s="35"/>
      <c r="U12654" s="35"/>
      <c r="V12654" s="35"/>
      <c r="W12654" s="35"/>
      <c r="X12654" s="35"/>
      <c r="Y12654" s="35"/>
    </row>
    <row r="12655" customFormat="false" ht="14.25" hidden="false" customHeight="false" outlineLevel="0" collapsed="false">
      <c r="N12655" s="0" t="str">
        <f aca="false">IF(R12655=0,"",IF(Q12655=VLOOKUP(N12654+1,$B$8:$C$360,2,0),N12654+1,N12654))</f>
        <v/>
      </c>
      <c r="P12655" s="30"/>
      <c r="Q12655" s="30"/>
      <c r="R12655" s="35"/>
      <c r="S12655" s="35"/>
      <c r="T12655" s="35"/>
      <c r="U12655" s="35"/>
      <c r="V12655" s="35"/>
      <c r="W12655" s="35"/>
      <c r="X12655" s="35"/>
      <c r="Y12655" s="35"/>
    </row>
    <row r="12656" customFormat="false" ht="14.25" hidden="false" customHeight="false" outlineLevel="0" collapsed="false">
      <c r="N12656" s="0" t="str">
        <f aca="false">IF(R12656=0,"",IF(Q12656=VLOOKUP(N12655+1,$B$8:$C$360,2,0),N12655+1,N12655))</f>
        <v/>
      </c>
      <c r="P12656" s="30"/>
      <c r="Q12656" s="30"/>
      <c r="R12656" s="35"/>
      <c r="S12656" s="35"/>
      <c r="T12656" s="35"/>
      <c r="U12656" s="35"/>
      <c r="V12656" s="35"/>
      <c r="W12656" s="35"/>
      <c r="X12656" s="35"/>
      <c r="Y12656" s="35"/>
    </row>
    <row r="12657" customFormat="false" ht="14.25" hidden="false" customHeight="false" outlineLevel="0" collapsed="false">
      <c r="N12657" s="0" t="str">
        <f aca="false">IF(R12657=0,"",IF(Q12657=VLOOKUP(N12656+1,$B$8:$C$360,2,0),N12656+1,N12656))</f>
        <v/>
      </c>
      <c r="P12657" s="30"/>
      <c r="Q12657" s="30"/>
      <c r="R12657" s="35"/>
      <c r="S12657" s="35"/>
      <c r="T12657" s="35"/>
      <c r="U12657" s="35"/>
      <c r="V12657" s="35"/>
      <c r="W12657" s="35"/>
      <c r="X12657" s="35"/>
      <c r="Y12657" s="35"/>
    </row>
    <row r="12658" customFormat="false" ht="14.25" hidden="false" customHeight="false" outlineLevel="0" collapsed="false">
      <c r="N12658" s="0" t="str">
        <f aca="false">IF(R12658=0,"",IF(Q12658=VLOOKUP(N12657+1,$B$8:$C$360,2,0),N12657+1,N12657))</f>
        <v/>
      </c>
      <c r="P12658" s="30"/>
      <c r="Q12658" s="30"/>
      <c r="R12658" s="35"/>
      <c r="S12658" s="35"/>
      <c r="T12658" s="35"/>
      <c r="U12658" s="35"/>
      <c r="V12658" s="35"/>
      <c r="W12658" s="35"/>
      <c r="X12658" s="35"/>
      <c r="Y12658" s="35"/>
    </row>
    <row r="12659" customFormat="false" ht="14.25" hidden="false" customHeight="false" outlineLevel="0" collapsed="false">
      <c r="N12659" s="0" t="str">
        <f aca="false">IF(R12659=0,"",IF(Q12659=VLOOKUP(N12658+1,$B$8:$C$360,2,0),N12658+1,N12658))</f>
        <v/>
      </c>
      <c r="P12659" s="30"/>
      <c r="Q12659" s="30"/>
      <c r="R12659" s="35"/>
      <c r="S12659" s="35"/>
      <c r="T12659" s="35"/>
      <c r="U12659" s="35"/>
      <c r="V12659" s="35"/>
      <c r="W12659" s="35"/>
      <c r="X12659" s="35"/>
      <c r="Y12659" s="35"/>
    </row>
    <row r="12660" customFormat="false" ht="14.25" hidden="false" customHeight="false" outlineLevel="0" collapsed="false">
      <c r="N12660" s="0" t="str">
        <f aca="false">IF(R12660=0,"",IF(Q12660=VLOOKUP(N12659+1,$B$8:$C$360,2,0),N12659+1,N12659))</f>
        <v/>
      </c>
      <c r="P12660" s="30"/>
      <c r="Q12660" s="30"/>
      <c r="R12660" s="35"/>
      <c r="S12660" s="35"/>
      <c r="T12660" s="35"/>
      <c r="U12660" s="35"/>
      <c r="V12660" s="35"/>
      <c r="W12660" s="35"/>
      <c r="X12660" s="35"/>
      <c r="Y12660" s="35"/>
    </row>
    <row r="12661" customFormat="false" ht="14.25" hidden="false" customHeight="false" outlineLevel="0" collapsed="false">
      <c r="N12661" s="0" t="str">
        <f aca="false">IF(R12661=0,"",IF(Q12661=VLOOKUP(N12660+1,$B$8:$C$360,2,0),N12660+1,N12660))</f>
        <v/>
      </c>
      <c r="P12661" s="30"/>
      <c r="Q12661" s="30"/>
      <c r="R12661" s="35"/>
      <c r="S12661" s="35"/>
      <c r="T12661" s="35"/>
      <c r="U12661" s="35"/>
      <c r="V12661" s="35"/>
      <c r="W12661" s="35"/>
      <c r="X12661" s="35"/>
      <c r="Y12661" s="35"/>
    </row>
    <row r="12662" customFormat="false" ht="14.25" hidden="false" customHeight="false" outlineLevel="0" collapsed="false">
      <c r="N12662" s="0" t="str">
        <f aca="false">IF(R12662=0,"",IF(Q12662=VLOOKUP(N12661+1,$B$8:$C$360,2,0),N12661+1,N12661))</f>
        <v/>
      </c>
      <c r="P12662" s="30"/>
      <c r="Q12662" s="30"/>
      <c r="R12662" s="35"/>
      <c r="S12662" s="35"/>
      <c r="T12662" s="35"/>
      <c r="U12662" s="35"/>
      <c r="V12662" s="35"/>
      <c r="W12662" s="35"/>
      <c r="X12662" s="35"/>
      <c r="Y12662" s="35"/>
    </row>
    <row r="12663" customFormat="false" ht="14.25" hidden="false" customHeight="false" outlineLevel="0" collapsed="false">
      <c r="N12663" s="0" t="str">
        <f aca="false">IF(R12663=0,"",IF(Q12663=VLOOKUP(N12662+1,$B$8:$C$360,2,0),N12662+1,N12662))</f>
        <v/>
      </c>
      <c r="P12663" s="30"/>
      <c r="Q12663" s="30"/>
      <c r="R12663" s="35"/>
      <c r="S12663" s="35"/>
      <c r="T12663" s="35"/>
      <c r="U12663" s="35"/>
      <c r="V12663" s="35"/>
      <c r="W12663" s="35"/>
      <c r="X12663" s="35"/>
      <c r="Y12663" s="35"/>
    </row>
    <row r="12664" customFormat="false" ht="14.25" hidden="false" customHeight="false" outlineLevel="0" collapsed="false">
      <c r="N12664" s="0" t="str">
        <f aca="false">IF(R12664=0,"",IF(Q12664=VLOOKUP(N12663+1,$B$8:$C$360,2,0),N12663+1,N12663))</f>
        <v/>
      </c>
      <c r="P12664" s="30"/>
      <c r="Q12664" s="30"/>
      <c r="R12664" s="35"/>
      <c r="S12664" s="35"/>
      <c r="T12664" s="35"/>
      <c r="U12664" s="35"/>
      <c r="V12664" s="35"/>
      <c r="W12664" s="35"/>
      <c r="X12664" s="35"/>
      <c r="Y12664" s="35"/>
    </row>
    <row r="12665" customFormat="false" ht="14.25" hidden="false" customHeight="false" outlineLevel="0" collapsed="false">
      <c r="N12665" s="0" t="str">
        <f aca="false">IF(R12665=0,"",IF(Q12665=VLOOKUP(N12664+1,$B$8:$C$360,2,0),N12664+1,N12664))</f>
        <v/>
      </c>
      <c r="P12665" s="30"/>
      <c r="Q12665" s="30"/>
      <c r="R12665" s="35"/>
      <c r="S12665" s="35"/>
      <c r="T12665" s="35"/>
      <c r="U12665" s="35"/>
      <c r="V12665" s="35"/>
      <c r="W12665" s="35"/>
      <c r="X12665" s="35"/>
      <c r="Y12665" s="35"/>
    </row>
    <row r="12666" customFormat="false" ht="14.25" hidden="false" customHeight="false" outlineLevel="0" collapsed="false">
      <c r="N12666" s="0" t="str">
        <f aca="false">IF(R12666=0,"",IF(Q12666=VLOOKUP(N12665+1,$B$8:$C$360,2,0),N12665+1,N12665))</f>
        <v/>
      </c>
      <c r="P12666" s="30"/>
      <c r="Q12666" s="30"/>
      <c r="R12666" s="35"/>
      <c r="S12666" s="35"/>
      <c r="T12666" s="35"/>
      <c r="U12666" s="35"/>
      <c r="V12666" s="35"/>
      <c r="W12666" s="35"/>
      <c r="X12666" s="35"/>
      <c r="Y12666" s="35"/>
    </row>
    <row r="12667" customFormat="false" ht="14.25" hidden="false" customHeight="false" outlineLevel="0" collapsed="false">
      <c r="N12667" s="0" t="str">
        <f aca="false">IF(R12667=0,"",IF(Q12667=VLOOKUP(N12666+1,$B$8:$C$360,2,0),N12666+1,N12666))</f>
        <v/>
      </c>
      <c r="P12667" s="30"/>
      <c r="Q12667" s="30"/>
      <c r="R12667" s="35"/>
      <c r="S12667" s="35"/>
      <c r="T12667" s="35"/>
      <c r="U12667" s="35"/>
      <c r="V12667" s="35"/>
      <c r="W12667" s="35"/>
      <c r="X12667" s="35"/>
      <c r="Y12667" s="35"/>
    </row>
    <row r="12668" customFormat="false" ht="14.25" hidden="false" customHeight="false" outlineLevel="0" collapsed="false">
      <c r="N12668" s="0" t="str">
        <f aca="false">IF(R12668=0,"",IF(Q12668=VLOOKUP(N12667+1,$B$8:$C$360,2,0),N12667+1,N12667))</f>
        <v/>
      </c>
      <c r="P12668" s="30"/>
      <c r="Q12668" s="30"/>
      <c r="R12668" s="35"/>
      <c r="S12668" s="35"/>
      <c r="T12668" s="35"/>
      <c r="U12668" s="35"/>
      <c r="V12668" s="35"/>
      <c r="W12668" s="35"/>
      <c r="X12668" s="35"/>
      <c r="Y12668" s="35"/>
    </row>
    <row r="12669" customFormat="false" ht="14.25" hidden="false" customHeight="false" outlineLevel="0" collapsed="false">
      <c r="N12669" s="0" t="str">
        <f aca="false">IF(R12669=0,"",IF(Q12669=VLOOKUP(N12668+1,$B$8:$C$360,2,0),N12668+1,N12668))</f>
        <v/>
      </c>
      <c r="P12669" s="30"/>
      <c r="Q12669" s="30"/>
      <c r="R12669" s="35"/>
      <c r="S12669" s="35"/>
      <c r="T12669" s="35"/>
      <c r="U12669" s="35"/>
      <c r="V12669" s="35"/>
      <c r="W12669" s="35"/>
      <c r="X12669" s="35"/>
      <c r="Y12669" s="35"/>
    </row>
    <row r="12670" customFormat="false" ht="14.25" hidden="false" customHeight="false" outlineLevel="0" collapsed="false">
      <c r="N12670" s="0" t="str">
        <f aca="false">IF(R12670=0,"",IF(Q12670=VLOOKUP(N12669+1,$B$8:$C$360,2,0),N12669+1,N12669))</f>
        <v/>
      </c>
      <c r="P12670" s="30"/>
      <c r="Q12670" s="30"/>
      <c r="R12670" s="35"/>
      <c r="S12670" s="35"/>
      <c r="T12670" s="35"/>
      <c r="U12670" s="35"/>
      <c r="V12670" s="35"/>
      <c r="W12670" s="35"/>
      <c r="X12670" s="35"/>
      <c r="Y12670" s="35"/>
    </row>
    <row r="12671" customFormat="false" ht="14.25" hidden="false" customHeight="false" outlineLevel="0" collapsed="false">
      <c r="N12671" s="0" t="str">
        <f aca="false">IF(R12671=0,"",IF(Q12671=VLOOKUP(N12670+1,$B$8:$C$360,2,0),N12670+1,N12670))</f>
        <v/>
      </c>
      <c r="P12671" s="30"/>
      <c r="Q12671" s="30"/>
      <c r="R12671" s="35"/>
      <c r="S12671" s="35"/>
      <c r="T12671" s="35"/>
      <c r="U12671" s="35"/>
      <c r="V12671" s="35"/>
      <c r="W12671" s="35"/>
      <c r="X12671" s="35"/>
      <c r="Y12671" s="35"/>
    </row>
    <row r="12672" customFormat="false" ht="14.25" hidden="false" customHeight="false" outlineLevel="0" collapsed="false">
      <c r="N12672" s="0" t="str">
        <f aca="false">IF(R12672=0,"",IF(Q12672=VLOOKUP(N12671+1,$B$8:$C$360,2,0),N12671+1,N12671))</f>
        <v/>
      </c>
      <c r="P12672" s="30"/>
      <c r="Q12672" s="30"/>
      <c r="R12672" s="35"/>
      <c r="S12672" s="35"/>
      <c r="T12672" s="35"/>
      <c r="U12672" s="35"/>
      <c r="V12672" s="35"/>
      <c r="W12672" s="35"/>
      <c r="X12672" s="35"/>
      <c r="Y12672" s="35"/>
    </row>
    <row r="12673" customFormat="false" ht="14.25" hidden="false" customHeight="false" outlineLevel="0" collapsed="false">
      <c r="N12673" s="0" t="str">
        <f aca="false">IF(R12673=0,"",IF(Q12673=VLOOKUP(N12672+1,$B$8:$C$360,2,0),N12672+1,N12672))</f>
        <v/>
      </c>
      <c r="P12673" s="30"/>
      <c r="Q12673" s="30"/>
      <c r="R12673" s="35"/>
      <c r="S12673" s="35"/>
      <c r="T12673" s="35"/>
      <c r="U12673" s="35"/>
      <c r="V12673" s="35"/>
      <c r="W12673" s="35"/>
      <c r="X12673" s="35"/>
      <c r="Y12673" s="35"/>
    </row>
    <row r="12674" customFormat="false" ht="14.25" hidden="false" customHeight="false" outlineLevel="0" collapsed="false">
      <c r="N12674" s="0" t="str">
        <f aca="false">IF(R12674=0,"",IF(Q12674=VLOOKUP(N12673+1,$B$8:$C$360,2,0),N12673+1,N12673))</f>
        <v/>
      </c>
      <c r="P12674" s="30"/>
      <c r="Q12674" s="30"/>
      <c r="R12674" s="35"/>
      <c r="S12674" s="35"/>
      <c r="T12674" s="35"/>
      <c r="U12674" s="35"/>
      <c r="V12674" s="35"/>
      <c r="W12674" s="35"/>
      <c r="X12674" s="35"/>
      <c r="Y12674" s="35"/>
    </row>
    <row r="12675" customFormat="false" ht="14.25" hidden="false" customHeight="false" outlineLevel="0" collapsed="false">
      <c r="N12675" s="0" t="str">
        <f aca="false">IF(R12675=0,"",IF(Q12675=VLOOKUP(N12674+1,$B$8:$C$360,2,0),N12674+1,N12674))</f>
        <v/>
      </c>
      <c r="P12675" s="30"/>
      <c r="Q12675" s="30"/>
      <c r="R12675" s="35"/>
      <c r="S12675" s="35"/>
      <c r="T12675" s="35"/>
      <c r="U12675" s="35"/>
      <c r="V12675" s="35"/>
      <c r="W12675" s="35"/>
      <c r="X12675" s="35"/>
      <c r="Y12675" s="35"/>
    </row>
    <row r="12676" customFormat="false" ht="14.25" hidden="false" customHeight="false" outlineLevel="0" collapsed="false">
      <c r="N12676" s="0" t="str">
        <f aca="false">IF(R12676=0,"",IF(Q12676=VLOOKUP(N12675+1,$B$8:$C$360,2,0),N12675+1,N12675))</f>
        <v/>
      </c>
      <c r="P12676" s="30"/>
      <c r="Q12676" s="30"/>
      <c r="R12676" s="35"/>
      <c r="S12676" s="35"/>
      <c r="T12676" s="35"/>
      <c r="U12676" s="35"/>
      <c r="V12676" s="35"/>
      <c r="W12676" s="35"/>
      <c r="X12676" s="35"/>
      <c r="Y12676" s="35"/>
    </row>
    <row r="12677" customFormat="false" ht="14.25" hidden="false" customHeight="false" outlineLevel="0" collapsed="false">
      <c r="N12677" s="0" t="str">
        <f aca="false">IF(R12677=0,"",IF(Q12677=VLOOKUP(N12676+1,$B$8:$C$360,2,0),N12676+1,N12676))</f>
        <v/>
      </c>
      <c r="P12677" s="30"/>
      <c r="Q12677" s="30"/>
      <c r="R12677" s="35"/>
      <c r="S12677" s="35"/>
      <c r="T12677" s="35"/>
      <c r="U12677" s="35"/>
      <c r="V12677" s="35"/>
      <c r="W12677" s="35"/>
      <c r="X12677" s="35"/>
      <c r="Y12677" s="35"/>
    </row>
    <row r="12678" customFormat="false" ht="14.25" hidden="false" customHeight="false" outlineLevel="0" collapsed="false">
      <c r="N12678" s="0" t="str">
        <f aca="false">IF(R12678=0,"",IF(Q12678=VLOOKUP(N12677+1,$B$8:$C$360,2,0),N12677+1,N12677))</f>
        <v/>
      </c>
      <c r="P12678" s="30"/>
      <c r="Q12678" s="30"/>
      <c r="R12678" s="35"/>
      <c r="S12678" s="35"/>
      <c r="T12678" s="35"/>
      <c r="U12678" s="35"/>
      <c r="V12678" s="35"/>
      <c r="W12678" s="35"/>
      <c r="X12678" s="35"/>
      <c r="Y12678" s="35"/>
    </row>
    <row r="12679" customFormat="false" ht="14.25" hidden="false" customHeight="false" outlineLevel="0" collapsed="false">
      <c r="N12679" s="0" t="str">
        <f aca="false">IF(R12679=0,"",IF(Q12679=VLOOKUP(N12678+1,$B$8:$C$360,2,0),N12678+1,N12678))</f>
        <v/>
      </c>
      <c r="P12679" s="30"/>
      <c r="Q12679" s="30"/>
      <c r="R12679" s="35"/>
      <c r="S12679" s="35"/>
      <c r="T12679" s="35"/>
      <c r="U12679" s="35"/>
      <c r="V12679" s="35"/>
      <c r="W12679" s="35"/>
      <c r="X12679" s="35"/>
      <c r="Y12679" s="35"/>
    </row>
    <row r="12680" customFormat="false" ht="14.25" hidden="false" customHeight="false" outlineLevel="0" collapsed="false">
      <c r="N12680" s="0" t="str">
        <f aca="false">IF(R12680=0,"",IF(Q12680=VLOOKUP(N12679+1,$B$8:$C$360,2,0),N12679+1,N12679))</f>
        <v/>
      </c>
      <c r="P12680" s="30"/>
      <c r="Q12680" s="30"/>
      <c r="R12680" s="35"/>
      <c r="S12680" s="35"/>
      <c r="T12680" s="35"/>
      <c r="U12680" s="35"/>
      <c r="V12680" s="35"/>
      <c r="W12680" s="35"/>
      <c r="X12680" s="35"/>
      <c r="Y12680" s="35"/>
    </row>
    <row r="12681" customFormat="false" ht="14.25" hidden="false" customHeight="false" outlineLevel="0" collapsed="false">
      <c r="N12681" s="0" t="str">
        <f aca="false">IF(R12681=0,"",IF(Q12681=VLOOKUP(N12680+1,$B$8:$C$360,2,0),N12680+1,N12680))</f>
        <v/>
      </c>
      <c r="P12681" s="30"/>
      <c r="Q12681" s="30"/>
      <c r="R12681" s="35"/>
      <c r="S12681" s="35"/>
      <c r="T12681" s="35"/>
      <c r="U12681" s="35"/>
      <c r="V12681" s="35"/>
      <c r="W12681" s="35"/>
      <c r="X12681" s="35"/>
      <c r="Y12681" s="35"/>
    </row>
    <row r="12682" customFormat="false" ht="14.25" hidden="false" customHeight="false" outlineLevel="0" collapsed="false">
      <c r="N12682" s="0" t="str">
        <f aca="false">IF(R12682=0,"",IF(Q12682=VLOOKUP(N12681+1,$B$8:$C$360,2,0),N12681+1,N12681))</f>
        <v/>
      </c>
      <c r="P12682" s="30"/>
      <c r="Q12682" s="30"/>
      <c r="R12682" s="35"/>
      <c r="S12682" s="35"/>
      <c r="T12682" s="35"/>
      <c r="U12682" s="35"/>
      <c r="V12682" s="35"/>
      <c r="W12682" s="35"/>
      <c r="X12682" s="35"/>
      <c r="Y12682" s="35"/>
    </row>
    <row r="12683" customFormat="false" ht="14.25" hidden="false" customHeight="false" outlineLevel="0" collapsed="false">
      <c r="N12683" s="0" t="str">
        <f aca="false">IF(R12683=0,"",IF(Q12683=VLOOKUP(N12682+1,$B$8:$C$360,2,0),N12682+1,N12682))</f>
        <v/>
      </c>
      <c r="P12683" s="30"/>
      <c r="Q12683" s="30"/>
      <c r="R12683" s="35"/>
      <c r="S12683" s="35"/>
      <c r="T12683" s="35"/>
      <c r="U12683" s="35"/>
      <c r="V12683" s="35"/>
      <c r="W12683" s="35"/>
      <c r="X12683" s="35"/>
      <c r="Y12683" s="35"/>
    </row>
    <row r="12684" customFormat="false" ht="14.25" hidden="false" customHeight="false" outlineLevel="0" collapsed="false">
      <c r="N12684" s="0" t="str">
        <f aca="false">IF(R12684=0,"",IF(Q12684=VLOOKUP(N12683+1,$B$8:$C$360,2,0),N12683+1,N12683))</f>
        <v/>
      </c>
      <c r="P12684" s="30"/>
      <c r="Q12684" s="30"/>
      <c r="R12684" s="35"/>
      <c r="S12684" s="35"/>
      <c r="T12684" s="35"/>
      <c r="U12684" s="35"/>
      <c r="V12684" s="35"/>
      <c r="W12684" s="35"/>
      <c r="X12684" s="35"/>
      <c r="Y12684" s="35"/>
    </row>
    <row r="12685" customFormat="false" ht="14.25" hidden="false" customHeight="false" outlineLevel="0" collapsed="false">
      <c r="N12685" s="0" t="str">
        <f aca="false">IF(R12685=0,"",IF(Q12685=VLOOKUP(N12684+1,$B$8:$C$360,2,0),N12684+1,N12684))</f>
        <v/>
      </c>
      <c r="P12685" s="30"/>
      <c r="Q12685" s="30"/>
      <c r="R12685" s="35"/>
      <c r="S12685" s="35"/>
      <c r="T12685" s="35"/>
      <c r="U12685" s="35"/>
      <c r="V12685" s="35"/>
      <c r="W12685" s="35"/>
      <c r="X12685" s="35"/>
      <c r="Y12685" s="35"/>
    </row>
    <row r="12686" customFormat="false" ht="14.25" hidden="false" customHeight="false" outlineLevel="0" collapsed="false">
      <c r="N12686" s="0" t="str">
        <f aca="false">IF(R12686=0,"",IF(Q12686=VLOOKUP(N12685+1,$B$8:$C$360,2,0),N12685+1,N12685))</f>
        <v/>
      </c>
      <c r="P12686" s="30"/>
      <c r="Q12686" s="30"/>
      <c r="R12686" s="35"/>
      <c r="S12686" s="35"/>
      <c r="T12686" s="35"/>
      <c r="U12686" s="35"/>
      <c r="V12686" s="35"/>
      <c r="W12686" s="35"/>
      <c r="X12686" s="35"/>
      <c r="Y12686" s="35"/>
    </row>
    <row r="12687" customFormat="false" ht="14.25" hidden="false" customHeight="false" outlineLevel="0" collapsed="false">
      <c r="N12687" s="0" t="str">
        <f aca="false">IF(R12687=0,"",IF(Q12687=VLOOKUP(N12686+1,$B$8:$C$360,2,0),N12686+1,N12686))</f>
        <v/>
      </c>
      <c r="P12687" s="30"/>
      <c r="Q12687" s="30"/>
      <c r="R12687" s="35"/>
      <c r="S12687" s="35"/>
      <c r="T12687" s="35"/>
      <c r="U12687" s="35"/>
      <c r="V12687" s="35"/>
      <c r="W12687" s="35"/>
      <c r="X12687" s="35"/>
      <c r="Y12687" s="35"/>
    </row>
    <row r="12688" customFormat="false" ht="14.25" hidden="false" customHeight="false" outlineLevel="0" collapsed="false">
      <c r="N12688" s="0" t="str">
        <f aca="false">IF(R12688=0,"",IF(Q12688=VLOOKUP(N12687+1,$B$8:$C$360,2,0),N12687+1,N12687))</f>
        <v/>
      </c>
      <c r="P12688" s="30"/>
      <c r="Q12688" s="30"/>
      <c r="R12688" s="35"/>
      <c r="S12688" s="35"/>
      <c r="T12688" s="35"/>
      <c r="U12688" s="35"/>
      <c r="V12688" s="35"/>
      <c r="W12688" s="35"/>
      <c r="X12688" s="35"/>
      <c r="Y12688" s="35"/>
    </row>
    <row r="12689" customFormat="false" ht="14.25" hidden="false" customHeight="false" outlineLevel="0" collapsed="false">
      <c r="N12689" s="0" t="str">
        <f aca="false">IF(R12689=0,"",IF(Q12689=VLOOKUP(N12688+1,$B$8:$C$360,2,0),N12688+1,N12688))</f>
        <v/>
      </c>
      <c r="P12689" s="30"/>
      <c r="Q12689" s="30"/>
      <c r="R12689" s="35"/>
      <c r="S12689" s="35"/>
      <c r="T12689" s="35"/>
      <c r="U12689" s="35"/>
      <c r="V12689" s="35"/>
      <c r="W12689" s="35"/>
      <c r="X12689" s="35"/>
      <c r="Y12689" s="35"/>
    </row>
    <row r="12690" customFormat="false" ht="14.25" hidden="false" customHeight="false" outlineLevel="0" collapsed="false">
      <c r="N12690" s="0" t="str">
        <f aca="false">IF(R12690=0,"",IF(Q12690=VLOOKUP(N12689+1,$B$8:$C$360,2,0),N12689+1,N12689))</f>
        <v/>
      </c>
      <c r="P12690" s="30"/>
      <c r="Q12690" s="30"/>
      <c r="R12690" s="35"/>
      <c r="S12690" s="35"/>
      <c r="T12690" s="35"/>
      <c r="U12690" s="35"/>
      <c r="V12690" s="35"/>
      <c r="W12690" s="35"/>
      <c r="X12690" s="35"/>
      <c r="Y12690" s="35"/>
    </row>
    <row r="12691" customFormat="false" ht="14.25" hidden="false" customHeight="false" outlineLevel="0" collapsed="false">
      <c r="N12691" s="0" t="str">
        <f aca="false">IF(R12691=0,"",IF(Q12691=VLOOKUP(N12690+1,$B$8:$C$360,2,0),N12690+1,N12690))</f>
        <v/>
      </c>
      <c r="P12691" s="30"/>
      <c r="Q12691" s="30"/>
      <c r="R12691" s="35"/>
      <c r="S12691" s="35"/>
      <c r="T12691" s="35"/>
      <c r="U12691" s="35"/>
      <c r="V12691" s="35"/>
      <c r="W12691" s="35"/>
      <c r="X12691" s="35"/>
      <c r="Y12691" s="35"/>
    </row>
    <row r="12692" customFormat="false" ht="14.25" hidden="false" customHeight="false" outlineLevel="0" collapsed="false">
      <c r="N12692" s="0" t="str">
        <f aca="false">IF(R12692=0,"",IF(Q12692=VLOOKUP(N12691+1,$B$8:$C$360,2,0),N12691+1,N12691))</f>
        <v/>
      </c>
      <c r="P12692" s="30"/>
      <c r="Q12692" s="30"/>
      <c r="R12692" s="35"/>
      <c r="S12692" s="35"/>
      <c r="T12692" s="35"/>
      <c r="U12692" s="35"/>
      <c r="V12692" s="35"/>
      <c r="W12692" s="35"/>
      <c r="X12692" s="35"/>
      <c r="Y12692" s="35"/>
    </row>
    <row r="12693" customFormat="false" ht="14.25" hidden="false" customHeight="false" outlineLevel="0" collapsed="false">
      <c r="N12693" s="0" t="str">
        <f aca="false">IF(R12693=0,"",IF(Q12693=VLOOKUP(N12692+1,$B$8:$C$360,2,0),N12692+1,N12692))</f>
        <v/>
      </c>
      <c r="P12693" s="30"/>
      <c r="Q12693" s="30"/>
      <c r="R12693" s="35"/>
      <c r="S12693" s="35"/>
      <c r="T12693" s="35"/>
      <c r="U12693" s="35"/>
      <c r="V12693" s="35"/>
      <c r="W12693" s="35"/>
      <c r="X12693" s="35"/>
      <c r="Y12693" s="35"/>
    </row>
    <row r="12694" customFormat="false" ht="14.25" hidden="false" customHeight="false" outlineLevel="0" collapsed="false">
      <c r="N12694" s="0" t="str">
        <f aca="false">IF(R12694=0,"",IF(Q12694=VLOOKUP(N12693+1,$B$8:$C$360,2,0),N12693+1,N12693))</f>
        <v/>
      </c>
      <c r="P12694" s="30"/>
      <c r="Q12694" s="30"/>
      <c r="R12694" s="35"/>
      <c r="S12694" s="35"/>
      <c r="T12694" s="35"/>
      <c r="U12694" s="35"/>
      <c r="V12694" s="35"/>
      <c r="W12694" s="35"/>
      <c r="X12694" s="35"/>
      <c r="Y12694" s="35"/>
    </row>
    <row r="12695" customFormat="false" ht="14.25" hidden="false" customHeight="false" outlineLevel="0" collapsed="false">
      <c r="N12695" s="0" t="str">
        <f aca="false">IF(R12695=0,"",IF(Q12695=VLOOKUP(N12694+1,$B$8:$C$360,2,0),N12694+1,N12694))</f>
        <v/>
      </c>
      <c r="P12695" s="30"/>
      <c r="Q12695" s="30"/>
      <c r="R12695" s="35"/>
      <c r="S12695" s="35"/>
      <c r="T12695" s="35"/>
      <c r="U12695" s="35"/>
      <c r="V12695" s="35"/>
      <c r="W12695" s="35"/>
      <c r="X12695" s="35"/>
      <c r="Y12695" s="35"/>
    </row>
    <row r="12696" customFormat="false" ht="14.25" hidden="false" customHeight="false" outlineLevel="0" collapsed="false">
      <c r="N12696" s="0" t="str">
        <f aca="false">IF(R12696=0,"",IF(Q12696=VLOOKUP(N12695+1,$B$8:$C$360,2,0),N12695+1,N12695))</f>
        <v/>
      </c>
      <c r="P12696" s="30"/>
      <c r="Q12696" s="30"/>
      <c r="R12696" s="35"/>
      <c r="S12696" s="35"/>
      <c r="T12696" s="35"/>
      <c r="U12696" s="35"/>
      <c r="V12696" s="35"/>
      <c r="W12696" s="35"/>
      <c r="X12696" s="35"/>
      <c r="Y12696" s="35"/>
    </row>
    <row r="12697" customFormat="false" ht="14.25" hidden="false" customHeight="false" outlineLevel="0" collapsed="false">
      <c r="N12697" s="0" t="str">
        <f aca="false">IF(R12697=0,"",IF(Q12697=VLOOKUP(N12696+1,$B$8:$C$360,2,0),N12696+1,N12696))</f>
        <v/>
      </c>
      <c r="P12697" s="30"/>
      <c r="Q12697" s="30"/>
      <c r="R12697" s="35"/>
      <c r="S12697" s="35"/>
      <c r="T12697" s="35"/>
      <c r="U12697" s="35"/>
      <c r="V12697" s="35"/>
      <c r="W12697" s="35"/>
      <c r="X12697" s="35"/>
      <c r="Y12697" s="35"/>
    </row>
    <row r="12698" customFormat="false" ht="14.25" hidden="false" customHeight="false" outlineLevel="0" collapsed="false">
      <c r="N12698" s="0" t="str">
        <f aca="false">IF(R12698=0,"",IF(Q12698=VLOOKUP(N12697+1,$B$8:$C$360,2,0),N12697+1,N12697))</f>
        <v/>
      </c>
      <c r="P12698" s="30"/>
      <c r="Q12698" s="30"/>
      <c r="R12698" s="35"/>
      <c r="S12698" s="35"/>
      <c r="T12698" s="35"/>
      <c r="U12698" s="35"/>
      <c r="V12698" s="35"/>
      <c r="W12698" s="35"/>
      <c r="X12698" s="35"/>
      <c r="Y12698" s="35"/>
    </row>
    <row r="12699" customFormat="false" ht="14.25" hidden="false" customHeight="false" outlineLevel="0" collapsed="false">
      <c r="N12699" s="0" t="str">
        <f aca="false">IF(R12699=0,"",IF(Q12699=VLOOKUP(N12698+1,$B$8:$C$360,2,0),N12698+1,N12698))</f>
        <v/>
      </c>
      <c r="P12699" s="30"/>
      <c r="Q12699" s="30"/>
      <c r="R12699" s="35"/>
      <c r="S12699" s="35"/>
      <c r="T12699" s="35"/>
      <c r="U12699" s="35"/>
      <c r="V12699" s="35"/>
      <c r="W12699" s="35"/>
      <c r="X12699" s="35"/>
      <c r="Y12699" s="35"/>
    </row>
    <row r="12700" customFormat="false" ht="14.25" hidden="false" customHeight="false" outlineLevel="0" collapsed="false">
      <c r="N12700" s="0" t="str">
        <f aca="false">IF(R12700=0,"",IF(Q12700=VLOOKUP(N12699+1,$B$8:$C$360,2,0),N12699+1,N12699))</f>
        <v/>
      </c>
      <c r="P12700" s="30"/>
      <c r="Q12700" s="30"/>
      <c r="R12700" s="35"/>
      <c r="S12700" s="35"/>
      <c r="T12700" s="35"/>
      <c r="U12700" s="35"/>
      <c r="V12700" s="35"/>
      <c r="W12700" s="35"/>
      <c r="X12700" s="35"/>
      <c r="Y12700" s="35"/>
    </row>
    <row r="12701" customFormat="false" ht="14.25" hidden="false" customHeight="false" outlineLevel="0" collapsed="false">
      <c r="N12701" s="0" t="str">
        <f aca="false">IF(R12701=0,"",IF(Q12701=VLOOKUP(N12700+1,$B$8:$C$360,2,0),N12700+1,N12700))</f>
        <v/>
      </c>
      <c r="P12701" s="30"/>
      <c r="Q12701" s="30"/>
      <c r="R12701" s="35"/>
      <c r="S12701" s="35"/>
      <c r="T12701" s="35"/>
      <c r="U12701" s="35"/>
      <c r="V12701" s="35"/>
      <c r="W12701" s="35"/>
      <c r="X12701" s="35"/>
      <c r="Y12701" s="35"/>
    </row>
    <row r="12702" customFormat="false" ht="14.25" hidden="false" customHeight="false" outlineLevel="0" collapsed="false">
      <c r="N12702" s="0" t="str">
        <f aca="false">IF(R12702=0,"",IF(Q12702=VLOOKUP(N12701+1,$B$8:$C$360,2,0),N12701+1,N12701))</f>
        <v/>
      </c>
      <c r="P12702" s="30"/>
      <c r="Q12702" s="30"/>
      <c r="R12702" s="35"/>
      <c r="S12702" s="35"/>
      <c r="T12702" s="35"/>
      <c r="U12702" s="35"/>
      <c r="V12702" s="35"/>
      <c r="W12702" s="35"/>
      <c r="X12702" s="35"/>
      <c r="Y12702" s="35"/>
    </row>
    <row r="12703" customFormat="false" ht="14.25" hidden="false" customHeight="false" outlineLevel="0" collapsed="false">
      <c r="N12703" s="0" t="str">
        <f aca="false">IF(R12703=0,"",IF(Q12703=VLOOKUP(N12702+1,$B$8:$C$360,2,0),N12702+1,N12702))</f>
        <v/>
      </c>
      <c r="P12703" s="30"/>
      <c r="Q12703" s="30"/>
      <c r="R12703" s="35"/>
      <c r="S12703" s="35"/>
      <c r="T12703" s="35"/>
      <c r="U12703" s="35"/>
      <c r="V12703" s="35"/>
      <c r="W12703" s="35"/>
      <c r="X12703" s="35"/>
      <c r="Y12703" s="35"/>
    </row>
    <row r="12704" customFormat="false" ht="14.25" hidden="false" customHeight="false" outlineLevel="0" collapsed="false">
      <c r="N12704" s="0" t="str">
        <f aca="false">IF(R12704=0,"",IF(Q12704=VLOOKUP(N12703+1,$B$8:$C$360,2,0),N12703+1,N12703))</f>
        <v/>
      </c>
      <c r="P12704" s="30"/>
      <c r="Q12704" s="30"/>
      <c r="R12704" s="35"/>
      <c r="S12704" s="35"/>
      <c r="T12704" s="35"/>
      <c r="U12704" s="35"/>
      <c r="V12704" s="35"/>
      <c r="W12704" s="35"/>
      <c r="X12704" s="35"/>
      <c r="Y12704" s="35"/>
    </row>
    <row r="12705" customFormat="false" ht="14.25" hidden="false" customHeight="false" outlineLevel="0" collapsed="false">
      <c r="N12705" s="0" t="str">
        <f aca="false">IF(R12705=0,"",IF(Q12705=VLOOKUP(N12704+1,$B$8:$C$360,2,0),N12704+1,N12704))</f>
        <v/>
      </c>
      <c r="P12705" s="30"/>
      <c r="Q12705" s="30"/>
      <c r="R12705" s="35"/>
      <c r="S12705" s="35"/>
      <c r="T12705" s="35"/>
      <c r="U12705" s="35"/>
      <c r="V12705" s="35"/>
      <c r="W12705" s="35"/>
      <c r="X12705" s="35"/>
      <c r="Y12705" s="35"/>
    </row>
    <row r="12706" customFormat="false" ht="14.25" hidden="false" customHeight="false" outlineLevel="0" collapsed="false">
      <c r="N12706" s="0" t="str">
        <f aca="false">IF(R12706=0,"",IF(Q12706=VLOOKUP(N12705+1,$B$8:$C$360,2,0),N12705+1,N12705))</f>
        <v/>
      </c>
      <c r="P12706" s="30"/>
      <c r="Q12706" s="30"/>
      <c r="R12706" s="35"/>
      <c r="S12706" s="35"/>
      <c r="T12706" s="35"/>
      <c r="U12706" s="35"/>
      <c r="V12706" s="35"/>
      <c r="W12706" s="35"/>
      <c r="X12706" s="35"/>
      <c r="Y12706" s="35"/>
    </row>
    <row r="12707" customFormat="false" ht="14.25" hidden="false" customHeight="false" outlineLevel="0" collapsed="false">
      <c r="N12707" s="0" t="str">
        <f aca="false">IF(R12707=0,"",IF(Q12707=VLOOKUP(N12706+1,$B$8:$C$360,2,0),N12706+1,N12706))</f>
        <v/>
      </c>
      <c r="P12707" s="30"/>
      <c r="Q12707" s="30"/>
      <c r="R12707" s="35"/>
      <c r="S12707" s="35"/>
      <c r="T12707" s="35"/>
      <c r="U12707" s="35"/>
      <c r="V12707" s="35"/>
      <c r="W12707" s="35"/>
      <c r="X12707" s="35"/>
      <c r="Y12707" s="35"/>
    </row>
    <row r="12708" customFormat="false" ht="14.25" hidden="false" customHeight="false" outlineLevel="0" collapsed="false">
      <c r="N12708" s="0" t="str">
        <f aca="false">IF(R12708=0,"",IF(Q12708=VLOOKUP(N12707+1,$B$8:$C$360,2,0),N12707+1,N12707))</f>
        <v/>
      </c>
      <c r="P12708" s="30"/>
      <c r="Q12708" s="30"/>
      <c r="R12708" s="35"/>
      <c r="S12708" s="35"/>
      <c r="T12708" s="35"/>
      <c r="U12708" s="35"/>
      <c r="V12708" s="35"/>
      <c r="W12708" s="35"/>
      <c r="X12708" s="35"/>
      <c r="Y12708" s="35"/>
    </row>
    <row r="12709" customFormat="false" ht="14.25" hidden="false" customHeight="false" outlineLevel="0" collapsed="false">
      <c r="N12709" s="0" t="str">
        <f aca="false">IF(R12709=0,"",IF(Q12709=VLOOKUP(N12708+1,$B$8:$C$360,2,0),N12708+1,N12708))</f>
        <v/>
      </c>
      <c r="P12709" s="30"/>
      <c r="Q12709" s="30"/>
      <c r="R12709" s="35"/>
      <c r="S12709" s="35"/>
      <c r="T12709" s="35"/>
      <c r="U12709" s="35"/>
      <c r="V12709" s="35"/>
      <c r="W12709" s="35"/>
      <c r="X12709" s="35"/>
      <c r="Y12709" s="35"/>
    </row>
    <row r="12710" customFormat="false" ht="14.25" hidden="false" customHeight="false" outlineLevel="0" collapsed="false">
      <c r="N12710" s="0" t="str">
        <f aca="false">IF(R12710=0,"",IF(Q12710=VLOOKUP(N12709+1,$B$8:$C$360,2,0),N12709+1,N12709))</f>
        <v/>
      </c>
      <c r="P12710" s="30"/>
      <c r="Q12710" s="30"/>
      <c r="R12710" s="35"/>
      <c r="S12710" s="35"/>
      <c r="T12710" s="35"/>
      <c r="U12710" s="35"/>
      <c r="V12710" s="35"/>
      <c r="W12710" s="35"/>
      <c r="X12710" s="35"/>
      <c r="Y12710" s="35"/>
    </row>
    <row r="12711" customFormat="false" ht="14.25" hidden="false" customHeight="false" outlineLevel="0" collapsed="false">
      <c r="N12711" s="0" t="str">
        <f aca="false">IF(R12711=0,"",IF(Q12711=VLOOKUP(N12710+1,$B$8:$C$360,2,0),N12710+1,N12710))</f>
        <v/>
      </c>
      <c r="P12711" s="30"/>
      <c r="Q12711" s="30"/>
      <c r="R12711" s="35"/>
      <c r="S12711" s="35"/>
      <c r="T12711" s="35"/>
      <c r="U12711" s="35"/>
      <c r="V12711" s="35"/>
      <c r="W12711" s="35"/>
      <c r="X12711" s="35"/>
      <c r="Y12711" s="35"/>
    </row>
    <row r="12712" customFormat="false" ht="14.25" hidden="false" customHeight="false" outlineLevel="0" collapsed="false">
      <c r="N12712" s="0" t="str">
        <f aca="false">IF(R12712=0,"",IF(Q12712=VLOOKUP(N12711+1,$B$8:$C$360,2,0),N12711+1,N12711))</f>
        <v/>
      </c>
      <c r="P12712" s="30"/>
      <c r="Q12712" s="30"/>
      <c r="R12712" s="35"/>
      <c r="S12712" s="35"/>
      <c r="T12712" s="35"/>
      <c r="U12712" s="35"/>
      <c r="V12712" s="35"/>
      <c r="W12712" s="35"/>
      <c r="X12712" s="35"/>
      <c r="Y12712" s="35"/>
    </row>
    <row r="12713" customFormat="false" ht="14.25" hidden="false" customHeight="false" outlineLevel="0" collapsed="false">
      <c r="N12713" s="0" t="str">
        <f aca="false">IF(R12713=0,"",IF(Q12713=VLOOKUP(N12712+1,$B$8:$C$360,2,0),N12712+1,N12712))</f>
        <v/>
      </c>
      <c r="P12713" s="30"/>
      <c r="Q12713" s="30"/>
      <c r="R12713" s="35"/>
      <c r="S12713" s="35"/>
      <c r="T12713" s="35"/>
      <c r="U12713" s="35"/>
      <c r="V12713" s="35"/>
      <c r="W12713" s="35"/>
      <c r="X12713" s="35"/>
      <c r="Y12713" s="35"/>
    </row>
    <row r="12714" customFormat="false" ht="14.25" hidden="false" customHeight="false" outlineLevel="0" collapsed="false">
      <c r="N12714" s="0" t="str">
        <f aca="false">IF(R12714=0,"",IF(Q12714=VLOOKUP(N12713+1,$B$8:$C$360,2,0),N12713+1,N12713))</f>
        <v/>
      </c>
      <c r="P12714" s="30"/>
      <c r="Q12714" s="30"/>
      <c r="R12714" s="35"/>
      <c r="S12714" s="35"/>
      <c r="T12714" s="35"/>
      <c r="U12714" s="35"/>
      <c r="V12714" s="35"/>
      <c r="W12714" s="35"/>
      <c r="X12714" s="35"/>
      <c r="Y12714" s="35"/>
    </row>
    <row r="12715" customFormat="false" ht="14.25" hidden="false" customHeight="false" outlineLevel="0" collapsed="false">
      <c r="N12715" s="0" t="str">
        <f aca="false">IF(R12715=0,"",IF(Q12715=VLOOKUP(N12714+1,$B$8:$C$360,2,0),N12714+1,N12714))</f>
        <v/>
      </c>
      <c r="P12715" s="30"/>
      <c r="Q12715" s="30"/>
      <c r="R12715" s="35"/>
      <c r="S12715" s="35"/>
      <c r="T12715" s="35"/>
      <c r="U12715" s="35"/>
      <c r="V12715" s="35"/>
      <c r="W12715" s="35"/>
      <c r="X12715" s="35"/>
      <c r="Y12715" s="35"/>
    </row>
    <row r="12716" customFormat="false" ht="14.25" hidden="false" customHeight="false" outlineLevel="0" collapsed="false">
      <c r="N12716" s="0" t="str">
        <f aca="false">IF(R12716=0,"",IF(Q12716=VLOOKUP(N12715+1,$B$8:$C$360,2,0),N12715+1,N12715))</f>
        <v/>
      </c>
      <c r="P12716" s="30"/>
      <c r="Q12716" s="30"/>
      <c r="R12716" s="35"/>
      <c r="S12716" s="35"/>
      <c r="T12716" s="35"/>
      <c r="U12716" s="35"/>
      <c r="V12716" s="35"/>
      <c r="W12716" s="35"/>
      <c r="X12716" s="35"/>
      <c r="Y12716" s="35"/>
    </row>
    <row r="12717" customFormat="false" ht="14.25" hidden="false" customHeight="false" outlineLevel="0" collapsed="false">
      <c r="N12717" s="0" t="str">
        <f aca="false">IF(R12717=0,"",IF(Q12717=VLOOKUP(N12716+1,$B$8:$C$360,2,0),N12716+1,N12716))</f>
        <v/>
      </c>
      <c r="P12717" s="30"/>
      <c r="Q12717" s="30"/>
      <c r="R12717" s="35"/>
      <c r="S12717" s="35"/>
      <c r="T12717" s="35"/>
      <c r="U12717" s="35"/>
      <c r="V12717" s="35"/>
      <c r="W12717" s="35"/>
      <c r="X12717" s="35"/>
      <c r="Y12717" s="35"/>
    </row>
    <row r="12718" customFormat="false" ht="14.25" hidden="false" customHeight="false" outlineLevel="0" collapsed="false">
      <c r="N12718" s="0" t="str">
        <f aca="false">IF(R12718=0,"",IF(Q12718=VLOOKUP(N12717+1,$B$8:$C$360,2,0),N12717+1,N12717))</f>
        <v/>
      </c>
      <c r="P12718" s="30"/>
      <c r="Q12718" s="30"/>
      <c r="R12718" s="35"/>
      <c r="S12718" s="35"/>
      <c r="T12718" s="35"/>
      <c r="U12718" s="35"/>
      <c r="V12718" s="35"/>
      <c r="W12718" s="35"/>
      <c r="X12718" s="35"/>
      <c r="Y12718" s="35"/>
    </row>
    <row r="12719" customFormat="false" ht="14.25" hidden="false" customHeight="false" outlineLevel="0" collapsed="false">
      <c r="N12719" s="0" t="str">
        <f aca="false">IF(R12719=0,"",IF(Q12719=VLOOKUP(N12718+1,$B$8:$C$360,2,0),N12718+1,N12718))</f>
        <v/>
      </c>
      <c r="P12719" s="30"/>
      <c r="Q12719" s="30"/>
      <c r="R12719" s="35"/>
      <c r="S12719" s="35"/>
      <c r="T12719" s="35"/>
      <c r="U12719" s="35"/>
      <c r="V12719" s="35"/>
      <c r="W12719" s="35"/>
      <c r="X12719" s="35"/>
      <c r="Y12719" s="35"/>
    </row>
    <row r="12720" customFormat="false" ht="14.25" hidden="false" customHeight="false" outlineLevel="0" collapsed="false">
      <c r="N12720" s="0" t="str">
        <f aca="false">IF(R12720=0,"",IF(Q12720=VLOOKUP(N12719+1,$B$8:$C$360,2,0),N12719+1,N12719))</f>
        <v/>
      </c>
      <c r="P12720" s="30"/>
      <c r="Q12720" s="30"/>
      <c r="R12720" s="35"/>
      <c r="S12720" s="35"/>
      <c r="T12720" s="35"/>
      <c r="U12720" s="35"/>
      <c r="V12720" s="35"/>
      <c r="W12720" s="35"/>
      <c r="X12720" s="35"/>
      <c r="Y12720" s="35"/>
    </row>
    <row r="12721" customFormat="false" ht="14.25" hidden="false" customHeight="false" outlineLevel="0" collapsed="false">
      <c r="N12721" s="0" t="str">
        <f aca="false">IF(R12721=0,"",IF(Q12721=VLOOKUP(N12720+1,$B$8:$C$360,2,0),N12720+1,N12720))</f>
        <v/>
      </c>
      <c r="P12721" s="30"/>
      <c r="Q12721" s="30"/>
      <c r="R12721" s="35"/>
      <c r="S12721" s="35"/>
      <c r="T12721" s="35"/>
      <c r="U12721" s="35"/>
      <c r="V12721" s="35"/>
      <c r="W12721" s="35"/>
      <c r="X12721" s="35"/>
      <c r="Y12721" s="35"/>
    </row>
    <row r="12722" customFormat="false" ht="14.25" hidden="false" customHeight="false" outlineLevel="0" collapsed="false">
      <c r="N12722" s="0" t="str">
        <f aca="false">IF(R12722=0,"",IF(Q12722=VLOOKUP(N12721+1,$B$8:$C$360,2,0),N12721+1,N12721))</f>
        <v/>
      </c>
      <c r="P12722" s="30"/>
      <c r="Q12722" s="30"/>
      <c r="R12722" s="35"/>
      <c r="S12722" s="35"/>
      <c r="T12722" s="35"/>
      <c r="U12722" s="35"/>
      <c r="V12722" s="35"/>
      <c r="W12722" s="35"/>
      <c r="X12722" s="35"/>
      <c r="Y12722" s="35"/>
    </row>
    <row r="12723" customFormat="false" ht="14.25" hidden="false" customHeight="false" outlineLevel="0" collapsed="false">
      <c r="N12723" s="0" t="str">
        <f aca="false">IF(R12723=0,"",IF(Q12723=VLOOKUP(N12722+1,$B$8:$C$360,2,0),N12722+1,N12722))</f>
        <v/>
      </c>
      <c r="P12723" s="30"/>
      <c r="Q12723" s="30"/>
      <c r="R12723" s="35"/>
      <c r="S12723" s="35"/>
      <c r="T12723" s="35"/>
      <c r="U12723" s="35"/>
      <c r="V12723" s="35"/>
      <c r="W12723" s="35"/>
      <c r="X12723" s="35"/>
      <c r="Y12723" s="35"/>
    </row>
    <row r="12724" customFormat="false" ht="14.25" hidden="false" customHeight="false" outlineLevel="0" collapsed="false">
      <c r="N12724" s="0" t="str">
        <f aca="false">IF(R12724=0,"",IF(Q12724=VLOOKUP(N12723+1,$B$8:$C$360,2,0),N12723+1,N12723))</f>
        <v/>
      </c>
      <c r="P12724" s="30"/>
      <c r="Q12724" s="30"/>
      <c r="R12724" s="35"/>
      <c r="S12724" s="35"/>
      <c r="T12724" s="35"/>
      <c r="U12724" s="35"/>
      <c r="V12724" s="35"/>
      <c r="W12724" s="35"/>
      <c r="X12724" s="35"/>
      <c r="Y12724" s="35"/>
    </row>
    <row r="12725" customFormat="false" ht="14.25" hidden="false" customHeight="false" outlineLevel="0" collapsed="false">
      <c r="N12725" s="0" t="str">
        <f aca="false">IF(R12725=0,"",IF(Q12725=VLOOKUP(N12724+1,$B$8:$C$360,2,0),N12724+1,N12724))</f>
        <v/>
      </c>
      <c r="P12725" s="30"/>
      <c r="Q12725" s="30"/>
      <c r="R12725" s="35"/>
      <c r="S12725" s="35"/>
      <c r="T12725" s="35"/>
      <c r="U12725" s="35"/>
      <c r="V12725" s="35"/>
      <c r="W12725" s="35"/>
      <c r="X12725" s="35"/>
      <c r="Y12725" s="35"/>
    </row>
    <row r="12726" customFormat="false" ht="14.25" hidden="false" customHeight="false" outlineLevel="0" collapsed="false">
      <c r="N12726" s="0" t="str">
        <f aca="false">IF(R12726=0,"",IF(Q12726=VLOOKUP(N12725+1,$B$8:$C$360,2,0),N12725+1,N12725))</f>
        <v/>
      </c>
      <c r="P12726" s="30"/>
      <c r="Q12726" s="30"/>
      <c r="R12726" s="35"/>
      <c r="S12726" s="35"/>
      <c r="T12726" s="35"/>
      <c r="U12726" s="35"/>
      <c r="V12726" s="35"/>
      <c r="W12726" s="35"/>
      <c r="X12726" s="35"/>
      <c r="Y12726" s="35"/>
    </row>
    <row r="12727" customFormat="false" ht="14.25" hidden="false" customHeight="false" outlineLevel="0" collapsed="false">
      <c r="N12727" s="0" t="str">
        <f aca="false">IF(R12727=0,"",IF(Q12727=VLOOKUP(N12726+1,$B$8:$C$360,2,0),N12726+1,N12726))</f>
        <v/>
      </c>
      <c r="P12727" s="30"/>
      <c r="Q12727" s="30"/>
      <c r="R12727" s="35"/>
      <c r="S12727" s="35"/>
      <c r="T12727" s="35"/>
      <c r="U12727" s="35"/>
      <c r="V12727" s="35"/>
      <c r="W12727" s="35"/>
      <c r="X12727" s="35"/>
      <c r="Y12727" s="35"/>
    </row>
    <row r="12728" customFormat="false" ht="14.25" hidden="false" customHeight="false" outlineLevel="0" collapsed="false">
      <c r="N12728" s="0" t="str">
        <f aca="false">IF(R12728=0,"",IF(Q12728=VLOOKUP(N12727+1,$B$8:$C$360,2,0),N12727+1,N12727))</f>
        <v/>
      </c>
      <c r="P12728" s="30"/>
      <c r="Q12728" s="30"/>
      <c r="R12728" s="35"/>
      <c r="S12728" s="35"/>
      <c r="T12728" s="35"/>
      <c r="U12728" s="35"/>
      <c r="V12728" s="35"/>
      <c r="W12728" s="35"/>
      <c r="X12728" s="35"/>
      <c r="Y12728" s="35"/>
    </row>
    <row r="12729" customFormat="false" ht="14.25" hidden="false" customHeight="false" outlineLevel="0" collapsed="false">
      <c r="N12729" s="0" t="str">
        <f aca="false">IF(R12729=0,"",IF(Q12729=VLOOKUP(N12728+1,$B$8:$C$360,2,0),N12728+1,N12728))</f>
        <v/>
      </c>
      <c r="P12729" s="30"/>
      <c r="Q12729" s="30"/>
      <c r="R12729" s="35"/>
      <c r="S12729" s="35"/>
      <c r="T12729" s="35"/>
      <c r="U12729" s="35"/>
      <c r="V12729" s="35"/>
      <c r="W12729" s="35"/>
      <c r="X12729" s="35"/>
      <c r="Y12729" s="35"/>
    </row>
    <row r="12730" customFormat="false" ht="14.25" hidden="false" customHeight="false" outlineLevel="0" collapsed="false">
      <c r="N12730" s="0" t="str">
        <f aca="false">IF(R12730=0,"",IF(Q12730=VLOOKUP(N12729+1,$B$8:$C$360,2,0),N12729+1,N12729))</f>
        <v/>
      </c>
      <c r="P12730" s="30"/>
      <c r="Q12730" s="30"/>
      <c r="R12730" s="35"/>
      <c r="S12730" s="35"/>
      <c r="T12730" s="35"/>
      <c r="U12730" s="35"/>
      <c r="V12730" s="35"/>
      <c r="W12730" s="35"/>
      <c r="X12730" s="35"/>
      <c r="Y12730" s="35"/>
    </row>
    <row r="12731" customFormat="false" ht="14.25" hidden="false" customHeight="false" outlineLevel="0" collapsed="false">
      <c r="N12731" s="0" t="str">
        <f aca="false">IF(R12731=0,"",IF(Q12731=VLOOKUP(N12730+1,$B$8:$C$360,2,0),N12730+1,N12730))</f>
        <v/>
      </c>
      <c r="P12731" s="30"/>
      <c r="Q12731" s="30"/>
      <c r="R12731" s="35"/>
      <c r="S12731" s="35"/>
      <c r="T12731" s="35"/>
      <c r="U12731" s="35"/>
      <c r="V12731" s="35"/>
      <c r="W12731" s="35"/>
      <c r="X12731" s="35"/>
      <c r="Y12731" s="35"/>
    </row>
    <row r="12732" customFormat="false" ht="14.25" hidden="false" customHeight="false" outlineLevel="0" collapsed="false">
      <c r="N12732" s="0" t="str">
        <f aca="false">IF(R12732=0,"",IF(Q12732=VLOOKUP(N12731+1,$B$8:$C$360,2,0),N12731+1,N12731))</f>
        <v/>
      </c>
      <c r="P12732" s="30"/>
      <c r="Q12732" s="30"/>
      <c r="R12732" s="35"/>
      <c r="S12732" s="35"/>
      <c r="T12732" s="35"/>
      <c r="U12732" s="35"/>
      <c r="V12732" s="35"/>
      <c r="W12732" s="35"/>
      <c r="X12732" s="35"/>
      <c r="Y12732" s="35"/>
    </row>
    <row r="12733" customFormat="false" ht="14.25" hidden="false" customHeight="false" outlineLevel="0" collapsed="false">
      <c r="N12733" s="0" t="str">
        <f aca="false">IF(R12733=0,"",IF(Q12733=VLOOKUP(N12732+1,$B$8:$C$360,2,0),N12732+1,N12732))</f>
        <v/>
      </c>
      <c r="P12733" s="30"/>
      <c r="Q12733" s="30"/>
      <c r="R12733" s="35"/>
      <c r="S12733" s="35"/>
      <c r="T12733" s="35"/>
      <c r="U12733" s="35"/>
      <c r="V12733" s="35"/>
      <c r="W12733" s="35"/>
      <c r="X12733" s="35"/>
      <c r="Y12733" s="35"/>
    </row>
    <row r="12734" customFormat="false" ht="14.25" hidden="false" customHeight="false" outlineLevel="0" collapsed="false">
      <c r="N12734" s="0" t="str">
        <f aca="false">IF(R12734=0,"",IF(Q12734=VLOOKUP(N12733+1,$B$8:$C$360,2,0),N12733+1,N12733))</f>
        <v/>
      </c>
      <c r="P12734" s="30"/>
      <c r="Q12734" s="30"/>
      <c r="R12734" s="35"/>
      <c r="S12734" s="35"/>
      <c r="T12734" s="35"/>
      <c r="U12734" s="35"/>
      <c r="V12734" s="35"/>
      <c r="W12734" s="35"/>
      <c r="X12734" s="35"/>
      <c r="Y12734" s="35"/>
    </row>
    <row r="12735" customFormat="false" ht="14.25" hidden="false" customHeight="false" outlineLevel="0" collapsed="false">
      <c r="N12735" s="0" t="str">
        <f aca="false">IF(R12735=0,"",IF(Q12735=VLOOKUP(N12734+1,$B$8:$C$360,2,0),N12734+1,N12734))</f>
        <v/>
      </c>
      <c r="P12735" s="30"/>
      <c r="Q12735" s="30"/>
      <c r="R12735" s="35"/>
      <c r="S12735" s="35"/>
      <c r="T12735" s="35"/>
      <c r="U12735" s="35"/>
      <c r="V12735" s="35"/>
      <c r="W12735" s="35"/>
      <c r="X12735" s="35"/>
      <c r="Y12735" s="35"/>
    </row>
    <row r="12736" customFormat="false" ht="14.25" hidden="false" customHeight="false" outlineLevel="0" collapsed="false">
      <c r="N12736" s="0" t="str">
        <f aca="false">IF(R12736=0,"",IF(Q12736=VLOOKUP(N12735+1,$B$8:$C$360,2,0),N12735+1,N12735))</f>
        <v/>
      </c>
      <c r="P12736" s="30"/>
      <c r="Q12736" s="30"/>
      <c r="R12736" s="35"/>
      <c r="S12736" s="35"/>
      <c r="T12736" s="35"/>
      <c r="U12736" s="35"/>
      <c r="V12736" s="35"/>
      <c r="W12736" s="35"/>
      <c r="X12736" s="35"/>
      <c r="Y12736" s="35"/>
    </row>
    <row r="12737" customFormat="false" ht="14.25" hidden="false" customHeight="false" outlineLevel="0" collapsed="false">
      <c r="N12737" s="0" t="str">
        <f aca="false">IF(R12737=0,"",IF(Q12737=VLOOKUP(N12736+1,$B$8:$C$360,2,0),N12736+1,N12736))</f>
        <v/>
      </c>
      <c r="P12737" s="30"/>
      <c r="Q12737" s="30"/>
      <c r="R12737" s="35"/>
      <c r="S12737" s="35"/>
      <c r="T12737" s="35"/>
      <c r="U12737" s="35"/>
      <c r="V12737" s="35"/>
      <c r="W12737" s="35"/>
      <c r="X12737" s="35"/>
      <c r="Y12737" s="35"/>
    </row>
    <row r="12738" customFormat="false" ht="14.25" hidden="false" customHeight="false" outlineLevel="0" collapsed="false">
      <c r="N12738" s="0" t="str">
        <f aca="false">IF(R12738=0,"",IF(Q12738=VLOOKUP(N12737+1,$B$8:$C$360,2,0),N12737+1,N12737))</f>
        <v/>
      </c>
      <c r="P12738" s="30"/>
      <c r="Q12738" s="30"/>
      <c r="R12738" s="35"/>
      <c r="S12738" s="35"/>
      <c r="T12738" s="35"/>
      <c r="U12738" s="35"/>
      <c r="V12738" s="35"/>
      <c r="W12738" s="35"/>
      <c r="X12738" s="35"/>
      <c r="Y12738" s="35"/>
    </row>
    <row r="12739" customFormat="false" ht="14.25" hidden="false" customHeight="false" outlineLevel="0" collapsed="false">
      <c r="N12739" s="0" t="str">
        <f aca="false">IF(R12739=0,"",IF(Q12739=VLOOKUP(N12738+1,$B$8:$C$360,2,0),N12738+1,N12738))</f>
        <v/>
      </c>
      <c r="P12739" s="30"/>
      <c r="Q12739" s="30"/>
      <c r="R12739" s="35"/>
      <c r="S12739" s="35"/>
      <c r="T12739" s="35"/>
      <c r="U12739" s="35"/>
      <c r="V12739" s="35"/>
      <c r="W12739" s="35"/>
      <c r="X12739" s="35"/>
      <c r="Y12739" s="35"/>
    </row>
    <row r="12740" customFormat="false" ht="14.25" hidden="false" customHeight="false" outlineLevel="0" collapsed="false">
      <c r="N12740" s="0" t="str">
        <f aca="false">IF(R12740=0,"",IF(Q12740=VLOOKUP(N12739+1,$B$8:$C$360,2,0),N12739+1,N12739))</f>
        <v/>
      </c>
      <c r="P12740" s="30"/>
      <c r="Q12740" s="30"/>
      <c r="R12740" s="35"/>
      <c r="S12740" s="35"/>
      <c r="T12740" s="35"/>
      <c r="U12740" s="35"/>
      <c r="V12740" s="35"/>
      <c r="W12740" s="35"/>
      <c r="X12740" s="35"/>
      <c r="Y12740" s="35"/>
    </row>
    <row r="12741" customFormat="false" ht="14.25" hidden="false" customHeight="false" outlineLevel="0" collapsed="false">
      <c r="N12741" s="0" t="str">
        <f aca="false">IF(R12741=0,"",IF(Q12741=VLOOKUP(N12740+1,$B$8:$C$360,2,0),N12740+1,N12740))</f>
        <v/>
      </c>
      <c r="P12741" s="30"/>
      <c r="Q12741" s="30"/>
      <c r="R12741" s="35"/>
      <c r="S12741" s="35"/>
      <c r="T12741" s="35"/>
      <c r="U12741" s="35"/>
      <c r="V12741" s="35"/>
      <c r="W12741" s="35"/>
      <c r="X12741" s="35"/>
      <c r="Y12741" s="35"/>
    </row>
    <row r="12742" customFormat="false" ht="14.25" hidden="false" customHeight="false" outlineLevel="0" collapsed="false">
      <c r="N12742" s="0" t="str">
        <f aca="false">IF(R12742=0,"",IF(Q12742=VLOOKUP(N12741+1,$B$8:$C$360,2,0),N12741+1,N12741))</f>
        <v/>
      </c>
      <c r="P12742" s="30"/>
      <c r="Q12742" s="30"/>
      <c r="R12742" s="35"/>
      <c r="S12742" s="35"/>
      <c r="T12742" s="35"/>
      <c r="U12742" s="35"/>
      <c r="V12742" s="35"/>
      <c r="W12742" s="35"/>
      <c r="X12742" s="35"/>
      <c r="Y12742" s="35"/>
    </row>
    <row r="12743" customFormat="false" ht="14.25" hidden="false" customHeight="false" outlineLevel="0" collapsed="false">
      <c r="N12743" s="0" t="str">
        <f aca="false">IF(R12743=0,"",IF(Q12743=VLOOKUP(N12742+1,$B$8:$C$360,2,0),N12742+1,N12742))</f>
        <v/>
      </c>
      <c r="P12743" s="30"/>
      <c r="Q12743" s="30"/>
      <c r="R12743" s="35"/>
      <c r="S12743" s="35"/>
      <c r="T12743" s="35"/>
      <c r="U12743" s="35"/>
      <c r="V12743" s="35"/>
      <c r="W12743" s="35"/>
      <c r="X12743" s="35"/>
      <c r="Y12743" s="35"/>
    </row>
    <row r="12744" customFormat="false" ht="14.25" hidden="false" customHeight="false" outlineLevel="0" collapsed="false">
      <c r="N12744" s="0" t="str">
        <f aca="false">IF(R12744=0,"",IF(Q12744=VLOOKUP(N12743+1,$B$8:$C$360,2,0),N12743+1,N12743))</f>
        <v/>
      </c>
      <c r="P12744" s="30"/>
      <c r="Q12744" s="30"/>
      <c r="R12744" s="35"/>
      <c r="S12744" s="35"/>
      <c r="T12744" s="35"/>
      <c r="U12744" s="35"/>
      <c r="V12744" s="35"/>
      <c r="W12744" s="35"/>
      <c r="X12744" s="35"/>
      <c r="Y12744" s="35"/>
    </row>
    <row r="12745" customFormat="false" ht="14.25" hidden="false" customHeight="false" outlineLevel="0" collapsed="false">
      <c r="N12745" s="0" t="str">
        <f aca="false">IF(R12745=0,"",IF(Q12745=VLOOKUP(N12744+1,$B$8:$C$360,2,0),N12744+1,N12744))</f>
        <v/>
      </c>
      <c r="P12745" s="30"/>
      <c r="Q12745" s="30"/>
      <c r="R12745" s="35"/>
      <c r="S12745" s="35"/>
      <c r="T12745" s="35"/>
      <c r="U12745" s="35"/>
      <c r="V12745" s="35"/>
      <c r="W12745" s="35"/>
      <c r="X12745" s="35"/>
      <c r="Y12745" s="35"/>
    </row>
    <row r="12746" customFormat="false" ht="14.25" hidden="false" customHeight="false" outlineLevel="0" collapsed="false">
      <c r="N12746" s="0" t="str">
        <f aca="false">IF(R12746=0,"",IF(Q12746=VLOOKUP(N12745+1,$B$8:$C$360,2,0),N12745+1,N12745))</f>
        <v/>
      </c>
      <c r="P12746" s="30"/>
      <c r="Q12746" s="30"/>
      <c r="R12746" s="35"/>
      <c r="S12746" s="35"/>
      <c r="T12746" s="35"/>
      <c r="U12746" s="35"/>
      <c r="V12746" s="35"/>
      <c r="W12746" s="35"/>
      <c r="X12746" s="35"/>
      <c r="Y12746" s="35"/>
    </row>
    <row r="12747" customFormat="false" ht="14.25" hidden="false" customHeight="false" outlineLevel="0" collapsed="false">
      <c r="N12747" s="0" t="str">
        <f aca="false">IF(R12747=0,"",IF(Q12747=VLOOKUP(N12746+1,$B$8:$C$360,2,0),N12746+1,N12746))</f>
        <v/>
      </c>
      <c r="P12747" s="30"/>
      <c r="Q12747" s="30"/>
      <c r="R12747" s="35"/>
      <c r="S12747" s="35"/>
      <c r="T12747" s="35"/>
      <c r="U12747" s="35"/>
      <c r="V12747" s="35"/>
      <c r="W12747" s="35"/>
      <c r="X12747" s="35"/>
      <c r="Y12747" s="35"/>
    </row>
    <row r="12748" customFormat="false" ht="14.25" hidden="false" customHeight="false" outlineLevel="0" collapsed="false">
      <c r="N12748" s="0" t="str">
        <f aca="false">IF(R12748=0,"",IF(Q12748=VLOOKUP(N12747+1,$B$8:$C$360,2,0),N12747+1,N12747))</f>
        <v/>
      </c>
      <c r="P12748" s="30"/>
      <c r="Q12748" s="30"/>
      <c r="R12748" s="35"/>
      <c r="S12748" s="35"/>
      <c r="T12748" s="35"/>
      <c r="U12748" s="35"/>
      <c r="V12748" s="35"/>
      <c r="W12748" s="35"/>
      <c r="X12748" s="35"/>
      <c r="Y12748" s="35"/>
    </row>
    <row r="12749" customFormat="false" ht="14.25" hidden="false" customHeight="false" outlineLevel="0" collapsed="false">
      <c r="N12749" s="0" t="str">
        <f aca="false">IF(R12749=0,"",IF(Q12749=VLOOKUP(N12748+1,$B$8:$C$360,2,0),N12748+1,N12748))</f>
        <v/>
      </c>
      <c r="P12749" s="30"/>
      <c r="Q12749" s="30"/>
      <c r="R12749" s="35"/>
      <c r="S12749" s="35"/>
      <c r="T12749" s="35"/>
      <c r="U12749" s="35"/>
      <c r="V12749" s="35"/>
      <c r="W12749" s="35"/>
      <c r="X12749" s="35"/>
      <c r="Y12749" s="35"/>
    </row>
    <row r="12750" customFormat="false" ht="14.25" hidden="false" customHeight="false" outlineLevel="0" collapsed="false">
      <c r="N12750" s="0" t="str">
        <f aca="false">IF(R12750=0,"",IF(Q12750=VLOOKUP(N12749+1,$B$8:$C$360,2,0),N12749+1,N12749))</f>
        <v/>
      </c>
      <c r="P12750" s="30"/>
      <c r="Q12750" s="30"/>
      <c r="R12750" s="35"/>
      <c r="S12750" s="35"/>
      <c r="T12750" s="35"/>
      <c r="U12750" s="35"/>
      <c r="V12750" s="35"/>
      <c r="W12750" s="35"/>
      <c r="X12750" s="35"/>
      <c r="Y12750" s="35"/>
    </row>
    <row r="12751" customFormat="false" ht="14.25" hidden="false" customHeight="false" outlineLevel="0" collapsed="false">
      <c r="N12751" s="0" t="str">
        <f aca="false">IF(R12751=0,"",IF(Q12751=VLOOKUP(N12750+1,$B$8:$C$360,2,0),N12750+1,N12750))</f>
        <v/>
      </c>
      <c r="P12751" s="30"/>
      <c r="Q12751" s="30"/>
      <c r="R12751" s="35"/>
      <c r="S12751" s="35"/>
      <c r="T12751" s="35"/>
      <c r="U12751" s="35"/>
      <c r="V12751" s="35"/>
      <c r="W12751" s="35"/>
      <c r="X12751" s="35"/>
      <c r="Y12751" s="35"/>
    </row>
    <row r="12752" customFormat="false" ht="14.25" hidden="false" customHeight="false" outlineLevel="0" collapsed="false">
      <c r="N12752" s="0" t="str">
        <f aca="false">IF(R12752=0,"",IF(Q12752=VLOOKUP(N12751+1,$B$8:$C$360,2,0),N12751+1,N12751))</f>
        <v/>
      </c>
      <c r="P12752" s="30"/>
      <c r="Q12752" s="30"/>
      <c r="R12752" s="35"/>
      <c r="S12752" s="35"/>
      <c r="T12752" s="35"/>
      <c r="U12752" s="35"/>
      <c r="V12752" s="35"/>
      <c r="W12752" s="35"/>
      <c r="X12752" s="35"/>
      <c r="Y12752" s="35"/>
    </row>
    <row r="12753" customFormat="false" ht="14.25" hidden="false" customHeight="false" outlineLevel="0" collapsed="false">
      <c r="N12753" s="0" t="str">
        <f aca="false">IF(R12753=0,"",IF(Q12753=VLOOKUP(N12752+1,$B$8:$C$360,2,0),N12752+1,N12752))</f>
        <v/>
      </c>
      <c r="P12753" s="30"/>
      <c r="Q12753" s="30"/>
      <c r="R12753" s="35"/>
      <c r="S12753" s="35"/>
      <c r="T12753" s="35"/>
      <c r="U12753" s="35"/>
      <c r="V12753" s="35"/>
      <c r="W12753" s="35"/>
      <c r="X12753" s="35"/>
      <c r="Y12753" s="35"/>
    </row>
    <row r="12754" customFormat="false" ht="14.25" hidden="false" customHeight="false" outlineLevel="0" collapsed="false">
      <c r="N12754" s="0" t="str">
        <f aca="false">IF(R12754=0,"",IF(Q12754=VLOOKUP(N12753+1,$B$8:$C$360,2,0),N12753+1,N12753))</f>
        <v/>
      </c>
      <c r="P12754" s="30"/>
      <c r="Q12754" s="30"/>
      <c r="R12754" s="35"/>
      <c r="S12754" s="35"/>
      <c r="T12754" s="35"/>
      <c r="U12754" s="35"/>
      <c r="V12754" s="35"/>
      <c r="W12754" s="35"/>
      <c r="X12754" s="35"/>
      <c r="Y12754" s="35"/>
    </row>
    <row r="12755" customFormat="false" ht="14.25" hidden="false" customHeight="false" outlineLevel="0" collapsed="false">
      <c r="N12755" s="0" t="str">
        <f aca="false">IF(R12755=0,"",IF(Q12755=VLOOKUP(N12754+1,$B$8:$C$360,2,0),N12754+1,N12754))</f>
        <v/>
      </c>
      <c r="P12755" s="30"/>
      <c r="Q12755" s="30"/>
      <c r="R12755" s="35"/>
      <c r="S12755" s="35"/>
      <c r="T12755" s="35"/>
      <c r="U12755" s="35"/>
      <c r="V12755" s="35"/>
      <c r="W12755" s="35"/>
      <c r="X12755" s="35"/>
      <c r="Y12755" s="35"/>
    </row>
    <row r="12756" customFormat="false" ht="14.25" hidden="false" customHeight="false" outlineLevel="0" collapsed="false">
      <c r="N12756" s="0" t="str">
        <f aca="false">IF(R12756=0,"",IF(Q12756=VLOOKUP(N12755+1,$B$8:$C$360,2,0),N12755+1,N12755))</f>
        <v/>
      </c>
      <c r="P12756" s="30"/>
      <c r="Q12756" s="30"/>
      <c r="R12756" s="35"/>
      <c r="S12756" s="35"/>
      <c r="T12756" s="35"/>
      <c r="U12756" s="35"/>
      <c r="V12756" s="35"/>
      <c r="W12756" s="35"/>
      <c r="X12756" s="35"/>
      <c r="Y12756" s="35"/>
    </row>
    <row r="12757" customFormat="false" ht="14.25" hidden="false" customHeight="false" outlineLevel="0" collapsed="false">
      <c r="N12757" s="0" t="str">
        <f aca="false">IF(R12757=0,"",IF(Q12757=VLOOKUP(N12756+1,$B$8:$C$360,2,0),N12756+1,N12756))</f>
        <v/>
      </c>
      <c r="P12757" s="30"/>
      <c r="Q12757" s="30"/>
      <c r="R12757" s="35"/>
      <c r="S12757" s="35"/>
      <c r="T12757" s="35"/>
      <c r="U12757" s="35"/>
      <c r="V12757" s="35"/>
      <c r="W12757" s="35"/>
      <c r="X12757" s="35"/>
      <c r="Y12757" s="35"/>
    </row>
    <row r="12758" customFormat="false" ht="14.25" hidden="false" customHeight="false" outlineLevel="0" collapsed="false">
      <c r="N12758" s="0" t="str">
        <f aca="false">IF(R12758=0,"",IF(Q12758=VLOOKUP(N12757+1,$B$8:$C$360,2,0),N12757+1,N12757))</f>
        <v/>
      </c>
      <c r="P12758" s="30"/>
      <c r="Q12758" s="30"/>
      <c r="R12758" s="35"/>
      <c r="S12758" s="35"/>
      <c r="T12758" s="35"/>
      <c r="U12758" s="35"/>
      <c r="V12758" s="35"/>
      <c r="W12758" s="35"/>
      <c r="X12758" s="35"/>
      <c r="Y12758" s="35"/>
    </row>
    <row r="12759" customFormat="false" ht="14.25" hidden="false" customHeight="false" outlineLevel="0" collapsed="false">
      <c r="N12759" s="0" t="str">
        <f aca="false">IF(R12759=0,"",IF(Q12759=VLOOKUP(N12758+1,$B$8:$C$360,2,0),N12758+1,N12758))</f>
        <v/>
      </c>
      <c r="P12759" s="30"/>
      <c r="Q12759" s="30"/>
      <c r="R12759" s="35"/>
      <c r="S12759" s="35"/>
      <c r="T12759" s="35"/>
      <c r="U12759" s="35"/>
      <c r="V12759" s="35"/>
      <c r="W12759" s="35"/>
      <c r="X12759" s="35"/>
      <c r="Y12759" s="35"/>
    </row>
    <row r="12760" customFormat="false" ht="14.25" hidden="false" customHeight="false" outlineLevel="0" collapsed="false">
      <c r="N12760" s="0" t="str">
        <f aca="false">IF(R12760=0,"",IF(Q12760=VLOOKUP(N12759+1,$B$8:$C$360,2,0),N12759+1,N12759))</f>
        <v/>
      </c>
      <c r="P12760" s="30"/>
      <c r="Q12760" s="30"/>
      <c r="R12760" s="35"/>
      <c r="S12760" s="35"/>
      <c r="T12760" s="35"/>
      <c r="U12760" s="35"/>
      <c r="V12760" s="35"/>
      <c r="W12760" s="35"/>
      <c r="X12760" s="35"/>
      <c r="Y12760" s="35"/>
    </row>
    <row r="12761" customFormat="false" ht="14.25" hidden="false" customHeight="false" outlineLevel="0" collapsed="false">
      <c r="N12761" s="0" t="str">
        <f aca="false">IF(R12761=0,"",IF(Q12761=VLOOKUP(N12760+1,$B$8:$C$360,2,0),N12760+1,N12760))</f>
        <v/>
      </c>
      <c r="P12761" s="30"/>
      <c r="Q12761" s="30"/>
      <c r="R12761" s="35"/>
      <c r="S12761" s="35"/>
      <c r="T12761" s="35"/>
      <c r="U12761" s="35"/>
      <c r="V12761" s="35"/>
      <c r="W12761" s="35"/>
      <c r="X12761" s="35"/>
      <c r="Y12761" s="35"/>
    </row>
    <row r="12762" customFormat="false" ht="14.25" hidden="false" customHeight="false" outlineLevel="0" collapsed="false">
      <c r="N12762" s="0" t="str">
        <f aca="false">IF(R12762=0,"",IF(Q12762=VLOOKUP(N12761+1,$B$8:$C$360,2,0),N12761+1,N12761))</f>
        <v/>
      </c>
      <c r="P12762" s="30"/>
      <c r="Q12762" s="30"/>
      <c r="R12762" s="35"/>
      <c r="S12762" s="35"/>
      <c r="T12762" s="35"/>
      <c r="U12762" s="35"/>
      <c r="V12762" s="35"/>
      <c r="W12762" s="35"/>
      <c r="X12762" s="35"/>
      <c r="Y12762" s="35"/>
    </row>
    <row r="12763" customFormat="false" ht="14.25" hidden="false" customHeight="false" outlineLevel="0" collapsed="false">
      <c r="N12763" s="0" t="str">
        <f aca="false">IF(R12763=0,"",IF(Q12763=VLOOKUP(N12762+1,$B$8:$C$360,2,0),N12762+1,N12762))</f>
        <v/>
      </c>
      <c r="P12763" s="30"/>
      <c r="Q12763" s="30"/>
      <c r="R12763" s="35"/>
      <c r="S12763" s="35"/>
      <c r="T12763" s="35"/>
      <c r="U12763" s="35"/>
      <c r="V12763" s="35"/>
      <c r="W12763" s="35"/>
      <c r="X12763" s="35"/>
      <c r="Y12763" s="35"/>
    </row>
    <row r="12764" customFormat="false" ht="14.25" hidden="false" customHeight="false" outlineLevel="0" collapsed="false">
      <c r="N12764" s="0" t="str">
        <f aca="false">IF(R12764=0,"",IF(Q12764=VLOOKUP(N12763+1,$B$8:$C$360,2,0),N12763+1,N12763))</f>
        <v/>
      </c>
      <c r="P12764" s="30"/>
      <c r="Q12764" s="30"/>
      <c r="R12764" s="35"/>
      <c r="S12764" s="35"/>
      <c r="T12764" s="35"/>
      <c r="U12764" s="35"/>
      <c r="V12764" s="35"/>
      <c r="W12764" s="35"/>
      <c r="X12764" s="35"/>
      <c r="Y12764" s="35"/>
    </row>
    <row r="12765" customFormat="false" ht="14.25" hidden="false" customHeight="false" outlineLevel="0" collapsed="false">
      <c r="N12765" s="0" t="str">
        <f aca="false">IF(R12765=0,"",IF(Q12765=VLOOKUP(N12764+1,$B$8:$C$360,2,0),N12764+1,N12764))</f>
        <v/>
      </c>
      <c r="P12765" s="30"/>
      <c r="Q12765" s="30"/>
      <c r="R12765" s="35"/>
      <c r="S12765" s="35"/>
      <c r="T12765" s="35"/>
      <c r="U12765" s="35"/>
      <c r="V12765" s="35"/>
      <c r="W12765" s="35"/>
      <c r="X12765" s="35"/>
      <c r="Y12765" s="35"/>
    </row>
    <row r="12766" customFormat="false" ht="14.25" hidden="false" customHeight="false" outlineLevel="0" collapsed="false">
      <c r="N12766" s="0" t="str">
        <f aca="false">IF(R12766=0,"",IF(Q12766=VLOOKUP(N12765+1,$B$8:$C$360,2,0),N12765+1,N12765))</f>
        <v/>
      </c>
      <c r="P12766" s="30"/>
      <c r="Q12766" s="30"/>
      <c r="R12766" s="35"/>
      <c r="S12766" s="35"/>
      <c r="T12766" s="35"/>
      <c r="U12766" s="35"/>
      <c r="V12766" s="35"/>
      <c r="W12766" s="35"/>
      <c r="X12766" s="35"/>
      <c r="Y12766" s="35"/>
    </row>
    <row r="12767" customFormat="false" ht="14.25" hidden="false" customHeight="false" outlineLevel="0" collapsed="false">
      <c r="N12767" s="0" t="str">
        <f aca="false">IF(R12767=0,"",IF(Q12767=VLOOKUP(N12766+1,$B$8:$C$360,2,0),N12766+1,N12766))</f>
        <v/>
      </c>
      <c r="P12767" s="30"/>
      <c r="Q12767" s="30"/>
      <c r="R12767" s="35"/>
      <c r="S12767" s="35"/>
      <c r="T12767" s="35"/>
      <c r="U12767" s="35"/>
      <c r="V12767" s="35"/>
      <c r="W12767" s="35"/>
      <c r="X12767" s="35"/>
      <c r="Y12767" s="35"/>
    </row>
    <row r="12768" customFormat="false" ht="14.25" hidden="false" customHeight="false" outlineLevel="0" collapsed="false">
      <c r="N12768" s="0" t="str">
        <f aca="false">IF(R12768=0,"",IF(Q12768=VLOOKUP(N12767+1,$B$8:$C$360,2,0),N12767+1,N12767))</f>
        <v/>
      </c>
      <c r="P12768" s="30"/>
      <c r="Q12768" s="30"/>
      <c r="R12768" s="35"/>
      <c r="S12768" s="35"/>
      <c r="T12768" s="35"/>
      <c r="U12768" s="35"/>
      <c r="V12768" s="35"/>
      <c r="W12768" s="35"/>
      <c r="X12768" s="35"/>
      <c r="Y12768" s="35"/>
    </row>
    <row r="12769" customFormat="false" ht="14.25" hidden="false" customHeight="false" outlineLevel="0" collapsed="false">
      <c r="N12769" s="0" t="str">
        <f aca="false">IF(R12769=0,"",IF(Q12769=VLOOKUP(N12768+1,$B$8:$C$360,2,0),N12768+1,N12768))</f>
        <v/>
      </c>
      <c r="P12769" s="30"/>
      <c r="Q12769" s="30"/>
      <c r="R12769" s="35"/>
      <c r="S12769" s="35"/>
      <c r="T12769" s="35"/>
      <c r="U12769" s="35"/>
      <c r="V12769" s="35"/>
      <c r="W12769" s="35"/>
      <c r="X12769" s="35"/>
      <c r="Y12769" s="35"/>
    </row>
    <row r="12770" customFormat="false" ht="14.25" hidden="false" customHeight="false" outlineLevel="0" collapsed="false">
      <c r="N12770" s="0" t="str">
        <f aca="false">IF(R12770=0,"",IF(Q12770=VLOOKUP(N12769+1,$B$8:$C$360,2,0),N12769+1,N12769))</f>
        <v/>
      </c>
      <c r="P12770" s="30"/>
      <c r="Q12770" s="30"/>
      <c r="R12770" s="35"/>
      <c r="S12770" s="35"/>
      <c r="T12770" s="35"/>
      <c r="U12770" s="35"/>
      <c r="V12770" s="35"/>
      <c r="W12770" s="35"/>
      <c r="X12770" s="35"/>
      <c r="Y12770" s="35"/>
    </row>
    <row r="12771" customFormat="false" ht="14.25" hidden="false" customHeight="false" outlineLevel="0" collapsed="false">
      <c r="N12771" s="0" t="str">
        <f aca="false">IF(R12771=0,"",IF(Q12771=VLOOKUP(N12770+1,$B$8:$C$360,2,0),N12770+1,N12770))</f>
        <v/>
      </c>
      <c r="P12771" s="30"/>
      <c r="Q12771" s="30"/>
      <c r="R12771" s="35"/>
      <c r="S12771" s="35"/>
      <c r="T12771" s="35"/>
      <c r="U12771" s="35"/>
      <c r="V12771" s="35"/>
      <c r="W12771" s="35"/>
      <c r="X12771" s="35"/>
      <c r="Y12771" s="35"/>
    </row>
    <row r="12772" customFormat="false" ht="14.25" hidden="false" customHeight="false" outlineLevel="0" collapsed="false">
      <c r="N12772" s="0" t="str">
        <f aca="false">IF(R12772=0,"",IF(Q12772=VLOOKUP(N12771+1,$B$8:$C$360,2,0),N12771+1,N12771))</f>
        <v/>
      </c>
      <c r="P12772" s="30"/>
      <c r="Q12772" s="30"/>
      <c r="R12772" s="35"/>
      <c r="S12772" s="35"/>
      <c r="T12772" s="35"/>
      <c r="U12772" s="35"/>
      <c r="V12772" s="35"/>
      <c r="W12772" s="35"/>
      <c r="X12772" s="35"/>
      <c r="Y12772" s="35"/>
    </row>
    <row r="12773" customFormat="false" ht="14.25" hidden="false" customHeight="false" outlineLevel="0" collapsed="false">
      <c r="N12773" s="0" t="str">
        <f aca="false">IF(R12773=0,"",IF(Q12773=VLOOKUP(N12772+1,$B$8:$C$360,2,0),N12772+1,N12772))</f>
        <v/>
      </c>
      <c r="P12773" s="30"/>
      <c r="Q12773" s="30"/>
      <c r="R12773" s="35"/>
      <c r="S12773" s="35"/>
      <c r="T12773" s="35"/>
      <c r="U12773" s="35"/>
      <c r="V12773" s="35"/>
      <c r="W12773" s="35"/>
      <c r="X12773" s="35"/>
      <c r="Y12773" s="35"/>
    </row>
    <row r="12774" customFormat="false" ht="14.25" hidden="false" customHeight="false" outlineLevel="0" collapsed="false">
      <c r="N12774" s="0" t="str">
        <f aca="false">IF(R12774=0,"",IF(Q12774=VLOOKUP(N12773+1,$B$8:$C$360,2,0),N12773+1,N12773))</f>
        <v/>
      </c>
      <c r="P12774" s="30"/>
      <c r="Q12774" s="30"/>
      <c r="R12774" s="35"/>
      <c r="S12774" s="35"/>
      <c r="T12774" s="35"/>
      <c r="U12774" s="35"/>
      <c r="V12774" s="35"/>
      <c r="W12774" s="35"/>
      <c r="X12774" s="35"/>
      <c r="Y12774" s="35"/>
    </row>
    <row r="12775" customFormat="false" ht="14.25" hidden="false" customHeight="false" outlineLevel="0" collapsed="false">
      <c r="N12775" s="0" t="str">
        <f aca="false">IF(R12775=0,"",IF(Q12775=VLOOKUP(N12774+1,$B$8:$C$360,2,0),N12774+1,N12774))</f>
        <v/>
      </c>
      <c r="P12775" s="30"/>
      <c r="Q12775" s="30"/>
      <c r="R12775" s="35"/>
      <c r="S12775" s="35"/>
      <c r="T12775" s="35"/>
      <c r="U12775" s="35"/>
      <c r="V12775" s="35"/>
      <c r="W12775" s="35"/>
      <c r="X12775" s="35"/>
      <c r="Y12775" s="35"/>
    </row>
    <row r="12776" customFormat="false" ht="14.25" hidden="false" customHeight="false" outlineLevel="0" collapsed="false">
      <c r="N12776" s="0" t="str">
        <f aca="false">IF(R12776=0,"",IF(Q12776=VLOOKUP(N12775+1,$B$8:$C$360,2,0),N12775+1,N12775))</f>
        <v/>
      </c>
      <c r="P12776" s="30"/>
      <c r="Q12776" s="30"/>
      <c r="R12776" s="35"/>
      <c r="S12776" s="35"/>
      <c r="T12776" s="35"/>
      <c r="U12776" s="35"/>
      <c r="V12776" s="35"/>
      <c r="W12776" s="35"/>
      <c r="X12776" s="35"/>
      <c r="Y12776" s="35"/>
    </row>
    <row r="12777" customFormat="false" ht="14.25" hidden="false" customHeight="false" outlineLevel="0" collapsed="false">
      <c r="N12777" s="0" t="str">
        <f aca="false">IF(R12777=0,"",IF(Q12777=VLOOKUP(N12776+1,$B$8:$C$360,2,0),N12776+1,N12776))</f>
        <v/>
      </c>
      <c r="P12777" s="30"/>
      <c r="Q12777" s="30"/>
      <c r="R12777" s="35"/>
      <c r="S12777" s="35"/>
      <c r="T12777" s="35"/>
      <c r="U12777" s="35"/>
      <c r="V12777" s="35"/>
      <c r="W12777" s="35"/>
      <c r="X12777" s="35"/>
      <c r="Y12777" s="35"/>
    </row>
    <row r="12778" customFormat="false" ht="14.25" hidden="false" customHeight="false" outlineLevel="0" collapsed="false">
      <c r="N12778" s="0" t="str">
        <f aca="false">IF(R12778=0,"",IF(Q12778=VLOOKUP(N12777+1,$B$8:$C$360,2,0),N12777+1,N12777))</f>
        <v/>
      </c>
      <c r="P12778" s="30"/>
      <c r="Q12778" s="30"/>
      <c r="R12778" s="35"/>
      <c r="S12778" s="35"/>
      <c r="T12778" s="35"/>
      <c r="U12778" s="35"/>
      <c r="V12778" s="35"/>
      <c r="W12778" s="35"/>
      <c r="X12778" s="35"/>
      <c r="Y12778" s="35"/>
    </row>
    <row r="12779" customFormat="false" ht="14.25" hidden="false" customHeight="false" outlineLevel="0" collapsed="false">
      <c r="N12779" s="0" t="str">
        <f aca="false">IF(R12779=0,"",IF(Q12779=VLOOKUP(N12778+1,$B$8:$C$360,2,0),N12778+1,N12778))</f>
        <v/>
      </c>
      <c r="P12779" s="30"/>
      <c r="Q12779" s="30"/>
      <c r="R12779" s="35"/>
      <c r="S12779" s="35"/>
      <c r="T12779" s="35"/>
      <c r="U12779" s="35"/>
      <c r="V12779" s="35"/>
      <c r="W12779" s="35"/>
      <c r="X12779" s="35"/>
      <c r="Y12779" s="35"/>
    </row>
    <row r="12780" customFormat="false" ht="14.25" hidden="false" customHeight="false" outlineLevel="0" collapsed="false">
      <c r="N12780" s="0" t="str">
        <f aca="false">IF(R12780=0,"",IF(Q12780=VLOOKUP(N12779+1,$B$8:$C$360,2,0),N12779+1,N12779))</f>
        <v/>
      </c>
      <c r="P12780" s="30"/>
      <c r="Q12780" s="30"/>
      <c r="R12780" s="35"/>
      <c r="S12780" s="35"/>
      <c r="T12780" s="35"/>
      <c r="U12780" s="35"/>
      <c r="V12780" s="35"/>
      <c r="W12780" s="35"/>
      <c r="X12780" s="35"/>
      <c r="Y12780" s="35"/>
    </row>
    <row r="12781" customFormat="false" ht="14.25" hidden="false" customHeight="false" outlineLevel="0" collapsed="false">
      <c r="N12781" s="0" t="str">
        <f aca="false">IF(R12781=0,"",IF(Q12781=VLOOKUP(N12780+1,$B$8:$C$360,2,0),N12780+1,N12780))</f>
        <v/>
      </c>
      <c r="P12781" s="30"/>
      <c r="Q12781" s="30"/>
      <c r="R12781" s="35"/>
      <c r="S12781" s="35"/>
      <c r="T12781" s="35"/>
      <c r="U12781" s="35"/>
      <c r="V12781" s="35"/>
      <c r="W12781" s="35"/>
      <c r="X12781" s="35"/>
      <c r="Y12781" s="35"/>
    </row>
    <row r="12782" customFormat="false" ht="14.25" hidden="false" customHeight="false" outlineLevel="0" collapsed="false">
      <c r="N12782" s="0" t="str">
        <f aca="false">IF(R12782=0,"",IF(Q12782=VLOOKUP(N12781+1,$B$8:$C$360,2,0),N12781+1,N12781))</f>
        <v/>
      </c>
      <c r="P12782" s="30"/>
      <c r="Q12782" s="30"/>
      <c r="R12782" s="35"/>
      <c r="S12782" s="35"/>
      <c r="T12782" s="35"/>
      <c r="U12782" s="35"/>
      <c r="V12782" s="35"/>
      <c r="W12782" s="35"/>
      <c r="X12782" s="35"/>
      <c r="Y12782" s="35"/>
    </row>
    <row r="12783" customFormat="false" ht="14.25" hidden="false" customHeight="false" outlineLevel="0" collapsed="false">
      <c r="N12783" s="0" t="str">
        <f aca="false">IF(R12783=0,"",IF(Q12783=VLOOKUP(N12782+1,$B$8:$C$360,2,0),N12782+1,N12782))</f>
        <v/>
      </c>
      <c r="P12783" s="30"/>
      <c r="Q12783" s="30"/>
      <c r="R12783" s="35"/>
      <c r="S12783" s="35"/>
      <c r="T12783" s="35"/>
      <c r="U12783" s="35"/>
      <c r="V12783" s="35"/>
      <c r="W12783" s="35"/>
      <c r="X12783" s="35"/>
      <c r="Y12783" s="35"/>
    </row>
    <row r="12784" customFormat="false" ht="14.25" hidden="false" customHeight="false" outlineLevel="0" collapsed="false">
      <c r="N12784" s="0" t="str">
        <f aca="false">IF(R12784=0,"",IF(Q12784=VLOOKUP(N12783+1,$B$8:$C$360,2,0),N12783+1,N12783))</f>
        <v/>
      </c>
      <c r="P12784" s="30"/>
      <c r="Q12784" s="30"/>
      <c r="R12784" s="35"/>
      <c r="S12784" s="35"/>
      <c r="T12784" s="35"/>
      <c r="U12784" s="35"/>
      <c r="V12784" s="35"/>
      <c r="W12784" s="35"/>
      <c r="X12784" s="35"/>
      <c r="Y12784" s="35"/>
    </row>
    <row r="12785" customFormat="false" ht="14.25" hidden="false" customHeight="false" outlineLevel="0" collapsed="false">
      <c r="N12785" s="0" t="str">
        <f aca="false">IF(R12785=0,"",IF(Q12785=VLOOKUP(N12784+1,$B$8:$C$360,2,0),N12784+1,N12784))</f>
        <v/>
      </c>
      <c r="P12785" s="30"/>
      <c r="Q12785" s="30"/>
      <c r="R12785" s="35"/>
      <c r="S12785" s="35"/>
      <c r="T12785" s="35"/>
      <c r="U12785" s="35"/>
      <c r="V12785" s="35"/>
      <c r="W12785" s="35"/>
      <c r="X12785" s="35"/>
      <c r="Y12785" s="35"/>
    </row>
    <row r="12786" customFormat="false" ht="14.25" hidden="false" customHeight="false" outlineLevel="0" collapsed="false">
      <c r="N12786" s="0" t="str">
        <f aca="false">IF(R12786=0,"",IF(Q12786=VLOOKUP(N12785+1,$B$8:$C$360,2,0),N12785+1,N12785))</f>
        <v/>
      </c>
      <c r="P12786" s="30"/>
      <c r="Q12786" s="30"/>
      <c r="R12786" s="35"/>
      <c r="S12786" s="35"/>
      <c r="T12786" s="35"/>
      <c r="U12786" s="35"/>
      <c r="V12786" s="35"/>
      <c r="W12786" s="35"/>
      <c r="X12786" s="35"/>
      <c r="Y12786" s="35"/>
    </row>
    <row r="12787" customFormat="false" ht="14.25" hidden="false" customHeight="false" outlineLevel="0" collapsed="false">
      <c r="N12787" s="0" t="str">
        <f aca="false">IF(R12787=0,"",IF(Q12787=VLOOKUP(N12786+1,$B$8:$C$360,2,0),N12786+1,N12786))</f>
        <v/>
      </c>
      <c r="P12787" s="30"/>
      <c r="Q12787" s="30"/>
      <c r="R12787" s="35"/>
      <c r="S12787" s="35"/>
      <c r="T12787" s="35"/>
      <c r="U12787" s="35"/>
      <c r="V12787" s="35"/>
      <c r="W12787" s="35"/>
      <c r="X12787" s="35"/>
      <c r="Y12787" s="35"/>
    </row>
    <row r="12788" customFormat="false" ht="14.25" hidden="false" customHeight="false" outlineLevel="0" collapsed="false">
      <c r="N12788" s="0" t="str">
        <f aca="false">IF(R12788=0,"",IF(Q12788=VLOOKUP(N12787+1,$B$8:$C$360,2,0),N12787+1,N12787))</f>
        <v/>
      </c>
      <c r="P12788" s="30"/>
      <c r="Q12788" s="30"/>
      <c r="R12788" s="35"/>
      <c r="S12788" s="35"/>
      <c r="T12788" s="35"/>
      <c r="U12788" s="35"/>
      <c r="V12788" s="35"/>
      <c r="W12788" s="35"/>
      <c r="X12788" s="35"/>
      <c r="Y12788" s="35"/>
    </row>
    <row r="12789" customFormat="false" ht="14.25" hidden="false" customHeight="false" outlineLevel="0" collapsed="false">
      <c r="N12789" s="0" t="str">
        <f aca="false">IF(R12789=0,"",IF(Q12789=VLOOKUP(N12788+1,$B$8:$C$360,2,0),N12788+1,N12788))</f>
        <v/>
      </c>
      <c r="P12789" s="30"/>
      <c r="Q12789" s="30"/>
      <c r="R12789" s="35"/>
      <c r="S12789" s="35"/>
      <c r="T12789" s="35"/>
      <c r="U12789" s="35"/>
      <c r="V12789" s="35"/>
      <c r="W12789" s="35"/>
      <c r="X12789" s="35"/>
      <c r="Y12789" s="35"/>
    </row>
    <row r="12790" customFormat="false" ht="14.25" hidden="false" customHeight="false" outlineLevel="0" collapsed="false">
      <c r="N12790" s="0" t="str">
        <f aca="false">IF(R12790=0,"",IF(Q12790=VLOOKUP(N12789+1,$B$8:$C$360,2,0),N12789+1,N12789))</f>
        <v/>
      </c>
      <c r="P12790" s="30"/>
      <c r="Q12790" s="30"/>
      <c r="R12790" s="35"/>
      <c r="S12790" s="35"/>
      <c r="T12790" s="35"/>
      <c r="U12790" s="35"/>
      <c r="V12790" s="35"/>
      <c r="W12790" s="35"/>
      <c r="X12790" s="35"/>
      <c r="Y12790" s="35"/>
    </row>
    <row r="12791" customFormat="false" ht="14.25" hidden="false" customHeight="false" outlineLevel="0" collapsed="false">
      <c r="N12791" s="0" t="str">
        <f aca="false">IF(R12791=0,"",IF(Q12791=VLOOKUP(N12790+1,$B$8:$C$360,2,0),N12790+1,N12790))</f>
        <v/>
      </c>
      <c r="P12791" s="30"/>
      <c r="Q12791" s="30"/>
      <c r="R12791" s="35"/>
      <c r="S12791" s="35"/>
      <c r="T12791" s="35"/>
      <c r="U12791" s="35"/>
      <c r="V12791" s="35"/>
      <c r="W12791" s="35"/>
      <c r="X12791" s="35"/>
      <c r="Y12791" s="35"/>
    </row>
    <row r="12792" customFormat="false" ht="14.25" hidden="false" customHeight="false" outlineLevel="0" collapsed="false">
      <c r="N12792" s="0" t="str">
        <f aca="false">IF(R12792=0,"",IF(Q12792=VLOOKUP(N12791+1,$B$8:$C$360,2,0),N12791+1,N12791))</f>
        <v/>
      </c>
      <c r="P12792" s="30"/>
      <c r="Q12792" s="30"/>
      <c r="R12792" s="35"/>
      <c r="S12792" s="35"/>
      <c r="T12792" s="35"/>
      <c r="U12792" s="35"/>
      <c r="V12792" s="35"/>
      <c r="W12792" s="35"/>
      <c r="X12792" s="35"/>
      <c r="Y12792" s="35"/>
    </row>
    <row r="12793" customFormat="false" ht="14.25" hidden="false" customHeight="false" outlineLevel="0" collapsed="false">
      <c r="N12793" s="0" t="str">
        <f aca="false">IF(R12793=0,"",IF(Q12793=VLOOKUP(N12792+1,$B$8:$C$360,2,0),N12792+1,N12792))</f>
        <v/>
      </c>
      <c r="P12793" s="30"/>
      <c r="Q12793" s="30"/>
      <c r="R12793" s="35"/>
      <c r="S12793" s="35"/>
      <c r="T12793" s="35"/>
      <c r="U12793" s="35"/>
      <c r="V12793" s="35"/>
      <c r="W12793" s="35"/>
      <c r="X12793" s="35"/>
      <c r="Y12793" s="35"/>
    </row>
    <row r="12794" customFormat="false" ht="14.25" hidden="false" customHeight="false" outlineLevel="0" collapsed="false">
      <c r="N12794" s="0" t="str">
        <f aca="false">IF(R12794=0,"",IF(Q12794=VLOOKUP(N12793+1,$B$8:$C$360,2,0),N12793+1,N12793))</f>
        <v/>
      </c>
      <c r="P12794" s="30"/>
      <c r="Q12794" s="30"/>
      <c r="R12794" s="35"/>
      <c r="S12794" s="35"/>
      <c r="T12794" s="35"/>
      <c r="U12794" s="35"/>
      <c r="V12794" s="35"/>
      <c r="W12794" s="35"/>
      <c r="X12794" s="35"/>
      <c r="Y12794" s="35"/>
    </row>
    <row r="12795" customFormat="false" ht="14.25" hidden="false" customHeight="false" outlineLevel="0" collapsed="false">
      <c r="N12795" s="0" t="str">
        <f aca="false">IF(R12795=0,"",IF(Q12795=VLOOKUP(N12794+1,$B$8:$C$360,2,0),N12794+1,N12794))</f>
        <v/>
      </c>
      <c r="P12795" s="30"/>
      <c r="Q12795" s="30"/>
      <c r="R12795" s="35"/>
      <c r="S12795" s="35"/>
      <c r="T12795" s="35"/>
      <c r="U12795" s="35"/>
      <c r="V12795" s="35"/>
      <c r="W12795" s="35"/>
      <c r="X12795" s="35"/>
      <c r="Y12795" s="35"/>
    </row>
    <row r="12796" customFormat="false" ht="14.25" hidden="false" customHeight="false" outlineLevel="0" collapsed="false">
      <c r="N12796" s="0" t="str">
        <f aca="false">IF(R12796=0,"",IF(Q12796=VLOOKUP(N12795+1,$B$8:$C$360,2,0),N12795+1,N12795))</f>
        <v/>
      </c>
      <c r="P12796" s="30"/>
      <c r="Q12796" s="30"/>
      <c r="R12796" s="35"/>
      <c r="S12796" s="35"/>
      <c r="T12796" s="35"/>
      <c r="U12796" s="35"/>
      <c r="V12796" s="35"/>
      <c r="W12796" s="35"/>
      <c r="X12796" s="35"/>
      <c r="Y12796" s="35"/>
    </row>
    <row r="12797" customFormat="false" ht="14.25" hidden="false" customHeight="false" outlineLevel="0" collapsed="false">
      <c r="N12797" s="0" t="str">
        <f aca="false">IF(R12797=0,"",IF(Q12797=VLOOKUP(N12796+1,$B$8:$C$360,2,0),N12796+1,N12796))</f>
        <v/>
      </c>
      <c r="P12797" s="30"/>
      <c r="Q12797" s="30"/>
      <c r="R12797" s="35"/>
      <c r="S12797" s="35"/>
      <c r="T12797" s="35"/>
      <c r="U12797" s="35"/>
      <c r="V12797" s="35"/>
      <c r="W12797" s="35"/>
      <c r="X12797" s="35"/>
      <c r="Y12797" s="35"/>
    </row>
    <row r="12798" customFormat="false" ht="14.25" hidden="false" customHeight="false" outlineLevel="0" collapsed="false">
      <c r="N12798" s="0" t="str">
        <f aca="false">IF(R12798=0,"",IF(Q12798=VLOOKUP(N12797+1,$B$8:$C$360,2,0),N12797+1,N12797))</f>
        <v/>
      </c>
      <c r="P12798" s="30"/>
      <c r="Q12798" s="30"/>
      <c r="R12798" s="35"/>
      <c r="S12798" s="35"/>
      <c r="T12798" s="35"/>
      <c r="U12798" s="35"/>
      <c r="V12798" s="35"/>
      <c r="W12798" s="35"/>
      <c r="X12798" s="35"/>
      <c r="Y12798" s="35"/>
    </row>
    <row r="12799" customFormat="false" ht="14.25" hidden="false" customHeight="false" outlineLevel="0" collapsed="false">
      <c r="N12799" s="0" t="str">
        <f aca="false">IF(R12799=0,"",IF(Q12799=VLOOKUP(N12798+1,$B$8:$C$360,2,0),N12798+1,N12798))</f>
        <v/>
      </c>
      <c r="P12799" s="30"/>
      <c r="Q12799" s="30"/>
      <c r="R12799" s="35"/>
      <c r="S12799" s="35"/>
      <c r="T12799" s="35"/>
      <c r="U12799" s="35"/>
      <c r="V12799" s="35"/>
      <c r="W12799" s="35"/>
      <c r="X12799" s="35"/>
      <c r="Y12799" s="35"/>
    </row>
    <row r="12800" customFormat="false" ht="14.25" hidden="false" customHeight="false" outlineLevel="0" collapsed="false">
      <c r="N12800" s="0" t="str">
        <f aca="false">IF(R12800=0,"",IF(Q12800=VLOOKUP(N12799+1,$B$8:$C$360,2,0),N12799+1,N12799))</f>
        <v/>
      </c>
      <c r="P12800" s="30"/>
      <c r="Q12800" s="30"/>
      <c r="R12800" s="35"/>
      <c r="S12800" s="35"/>
      <c r="T12800" s="35"/>
      <c r="U12800" s="35"/>
      <c r="V12800" s="35"/>
      <c r="W12800" s="35"/>
      <c r="X12800" s="35"/>
      <c r="Y12800" s="35"/>
    </row>
    <row r="12801" customFormat="false" ht="14.25" hidden="false" customHeight="false" outlineLevel="0" collapsed="false">
      <c r="N12801" s="0" t="str">
        <f aca="false">IF(R12801=0,"",IF(Q12801=VLOOKUP(N12800+1,$B$8:$C$360,2,0),N12800+1,N12800))</f>
        <v/>
      </c>
      <c r="P12801" s="30"/>
      <c r="Q12801" s="30"/>
      <c r="R12801" s="35"/>
      <c r="S12801" s="35"/>
      <c r="T12801" s="35"/>
      <c r="U12801" s="35"/>
      <c r="V12801" s="35"/>
      <c r="W12801" s="35"/>
      <c r="X12801" s="35"/>
      <c r="Y12801" s="35"/>
    </row>
    <row r="12802" customFormat="false" ht="14.25" hidden="false" customHeight="false" outlineLevel="0" collapsed="false">
      <c r="N12802" s="0" t="str">
        <f aca="false">IF(R12802=0,"",IF(Q12802=VLOOKUP(N12801+1,$B$8:$C$360,2,0),N12801+1,N12801))</f>
        <v/>
      </c>
      <c r="P12802" s="30"/>
      <c r="Q12802" s="30"/>
      <c r="R12802" s="35"/>
      <c r="S12802" s="35"/>
      <c r="T12802" s="35"/>
      <c r="U12802" s="35"/>
      <c r="V12802" s="35"/>
      <c r="W12802" s="35"/>
      <c r="X12802" s="35"/>
      <c r="Y12802" s="35"/>
    </row>
    <row r="12803" customFormat="false" ht="14.25" hidden="false" customHeight="false" outlineLevel="0" collapsed="false">
      <c r="N12803" s="0" t="str">
        <f aca="false">IF(R12803=0,"",IF(Q12803=VLOOKUP(N12802+1,$B$8:$C$360,2,0),N12802+1,N12802))</f>
        <v/>
      </c>
      <c r="P12803" s="30"/>
      <c r="Q12803" s="30"/>
      <c r="R12803" s="35"/>
      <c r="S12803" s="35"/>
      <c r="T12803" s="35"/>
      <c r="U12803" s="35"/>
      <c r="V12803" s="35"/>
      <c r="W12803" s="35"/>
      <c r="X12803" s="35"/>
      <c r="Y12803" s="35"/>
    </row>
    <row r="12804" customFormat="false" ht="14.25" hidden="false" customHeight="false" outlineLevel="0" collapsed="false">
      <c r="N12804" s="0" t="str">
        <f aca="false">IF(R12804=0,"",IF(Q12804=VLOOKUP(N12803+1,$B$8:$C$360,2,0),N12803+1,N12803))</f>
        <v/>
      </c>
      <c r="P12804" s="30"/>
      <c r="Q12804" s="30"/>
      <c r="R12804" s="35"/>
      <c r="S12804" s="35"/>
      <c r="T12804" s="35"/>
      <c r="U12804" s="35"/>
      <c r="V12804" s="35"/>
      <c r="W12804" s="35"/>
      <c r="X12804" s="35"/>
      <c r="Y12804" s="35"/>
    </row>
    <row r="12805" customFormat="false" ht="14.25" hidden="false" customHeight="false" outlineLevel="0" collapsed="false">
      <c r="N12805" s="0" t="str">
        <f aca="false">IF(R12805=0,"",IF(Q12805=VLOOKUP(N12804+1,$B$8:$C$360,2,0),N12804+1,N12804))</f>
        <v/>
      </c>
      <c r="P12805" s="30"/>
      <c r="Q12805" s="30"/>
      <c r="R12805" s="35"/>
      <c r="S12805" s="35"/>
      <c r="T12805" s="35"/>
      <c r="U12805" s="35"/>
      <c r="V12805" s="35"/>
      <c r="W12805" s="35"/>
      <c r="X12805" s="35"/>
      <c r="Y12805" s="35"/>
    </row>
    <row r="12806" customFormat="false" ht="14.25" hidden="false" customHeight="false" outlineLevel="0" collapsed="false">
      <c r="N12806" s="0" t="str">
        <f aca="false">IF(R12806=0,"",IF(Q12806=VLOOKUP(N12805+1,$B$8:$C$360,2,0),N12805+1,N12805))</f>
        <v/>
      </c>
      <c r="P12806" s="30"/>
      <c r="Q12806" s="30"/>
      <c r="R12806" s="35"/>
      <c r="S12806" s="35"/>
      <c r="T12806" s="35"/>
      <c r="U12806" s="35"/>
      <c r="V12806" s="35"/>
      <c r="W12806" s="35"/>
      <c r="X12806" s="35"/>
      <c r="Y12806" s="35"/>
    </row>
    <row r="12807" customFormat="false" ht="14.25" hidden="false" customHeight="false" outlineLevel="0" collapsed="false">
      <c r="N12807" s="0" t="str">
        <f aca="false">IF(R12807=0,"",IF(Q12807=VLOOKUP(N12806+1,$B$8:$C$360,2,0),N12806+1,N12806))</f>
        <v/>
      </c>
      <c r="P12807" s="30"/>
      <c r="Q12807" s="30"/>
      <c r="R12807" s="35"/>
      <c r="S12807" s="35"/>
      <c r="T12807" s="35"/>
      <c r="U12807" s="35"/>
      <c r="V12807" s="35"/>
      <c r="W12807" s="35"/>
      <c r="X12807" s="35"/>
      <c r="Y12807" s="35"/>
    </row>
    <row r="12808" customFormat="false" ht="14.25" hidden="false" customHeight="false" outlineLevel="0" collapsed="false">
      <c r="N12808" s="0" t="str">
        <f aca="false">IF(R12808=0,"",IF(Q12808=VLOOKUP(N12807+1,$B$8:$C$360,2,0),N12807+1,N12807))</f>
        <v/>
      </c>
      <c r="P12808" s="30"/>
      <c r="Q12808" s="30"/>
      <c r="R12808" s="35"/>
      <c r="S12808" s="35"/>
      <c r="T12808" s="35"/>
      <c r="U12808" s="35"/>
      <c r="V12808" s="35"/>
      <c r="W12808" s="35"/>
      <c r="X12808" s="35"/>
      <c r="Y12808" s="35"/>
    </row>
    <row r="12809" customFormat="false" ht="14.25" hidden="false" customHeight="false" outlineLevel="0" collapsed="false">
      <c r="N12809" s="0" t="str">
        <f aca="false">IF(R12809=0,"",IF(Q12809=VLOOKUP(N12808+1,$B$8:$C$360,2,0),N12808+1,N12808))</f>
        <v/>
      </c>
      <c r="P12809" s="30"/>
      <c r="Q12809" s="30"/>
      <c r="R12809" s="35"/>
      <c r="S12809" s="35"/>
      <c r="T12809" s="35"/>
      <c r="U12809" s="35"/>
      <c r="V12809" s="35"/>
      <c r="W12809" s="35"/>
      <c r="X12809" s="35"/>
      <c r="Y12809" s="35"/>
    </row>
    <row r="12810" customFormat="false" ht="14.25" hidden="false" customHeight="false" outlineLevel="0" collapsed="false">
      <c r="N12810" s="0" t="str">
        <f aca="false">IF(R12810=0,"",IF(Q12810=VLOOKUP(N12809+1,$B$8:$C$360,2,0),N12809+1,N12809))</f>
        <v/>
      </c>
      <c r="P12810" s="30"/>
      <c r="Q12810" s="30"/>
      <c r="R12810" s="35"/>
      <c r="S12810" s="35"/>
      <c r="T12810" s="35"/>
      <c r="U12810" s="35"/>
      <c r="V12810" s="35"/>
      <c r="W12810" s="35"/>
      <c r="X12810" s="35"/>
      <c r="Y12810" s="35"/>
    </row>
    <row r="12811" customFormat="false" ht="14.25" hidden="false" customHeight="false" outlineLevel="0" collapsed="false">
      <c r="N12811" s="0" t="str">
        <f aca="false">IF(R12811=0,"",IF(Q12811=VLOOKUP(N12810+1,$B$8:$C$360,2,0),N12810+1,N12810))</f>
        <v/>
      </c>
      <c r="P12811" s="30"/>
      <c r="Q12811" s="30"/>
      <c r="R12811" s="35"/>
      <c r="S12811" s="35"/>
      <c r="T12811" s="35"/>
      <c r="U12811" s="35"/>
      <c r="V12811" s="35"/>
      <c r="W12811" s="35"/>
      <c r="X12811" s="35"/>
      <c r="Y12811" s="35"/>
    </row>
    <row r="12812" customFormat="false" ht="14.25" hidden="false" customHeight="false" outlineLevel="0" collapsed="false">
      <c r="N12812" s="0" t="str">
        <f aca="false">IF(R12812=0,"",IF(Q12812=VLOOKUP(N12811+1,$B$8:$C$360,2,0),N12811+1,N12811))</f>
        <v/>
      </c>
      <c r="P12812" s="30"/>
      <c r="Q12812" s="30"/>
      <c r="R12812" s="35"/>
      <c r="S12812" s="35"/>
      <c r="T12812" s="35"/>
      <c r="U12812" s="35"/>
      <c r="V12812" s="35"/>
      <c r="W12812" s="35"/>
      <c r="X12812" s="35"/>
      <c r="Y12812" s="35"/>
    </row>
    <row r="12813" customFormat="false" ht="14.25" hidden="false" customHeight="false" outlineLevel="0" collapsed="false">
      <c r="N12813" s="0" t="str">
        <f aca="false">IF(R12813=0,"",IF(Q12813=VLOOKUP(N12812+1,$B$8:$C$360,2,0),N12812+1,N12812))</f>
        <v/>
      </c>
      <c r="P12813" s="30"/>
      <c r="Q12813" s="30"/>
      <c r="R12813" s="35"/>
      <c r="S12813" s="35"/>
      <c r="T12813" s="35"/>
      <c r="U12813" s="35"/>
      <c r="V12813" s="35"/>
      <c r="W12813" s="35"/>
      <c r="X12813" s="35"/>
      <c r="Y12813" s="35"/>
    </row>
    <row r="12814" customFormat="false" ht="14.25" hidden="false" customHeight="false" outlineLevel="0" collapsed="false">
      <c r="N12814" s="0" t="str">
        <f aca="false">IF(R12814=0,"",IF(Q12814=VLOOKUP(N12813+1,$B$8:$C$360,2,0),N12813+1,N12813))</f>
        <v/>
      </c>
      <c r="P12814" s="30"/>
      <c r="Q12814" s="30"/>
      <c r="R12814" s="35"/>
      <c r="S12814" s="35"/>
      <c r="T12814" s="35"/>
      <c r="U12814" s="35"/>
      <c r="V12814" s="35"/>
      <c r="W12814" s="35"/>
      <c r="X12814" s="35"/>
      <c r="Y12814" s="35"/>
    </row>
    <row r="12815" customFormat="false" ht="14.25" hidden="false" customHeight="false" outlineLevel="0" collapsed="false">
      <c r="N12815" s="0" t="str">
        <f aca="false">IF(R12815=0,"",IF(Q12815=VLOOKUP(N12814+1,$B$8:$C$360,2,0),N12814+1,N12814))</f>
        <v/>
      </c>
      <c r="P12815" s="30"/>
      <c r="Q12815" s="30"/>
      <c r="R12815" s="35"/>
      <c r="S12815" s="35"/>
      <c r="T12815" s="35"/>
      <c r="U12815" s="35"/>
      <c r="V12815" s="35"/>
      <c r="W12815" s="35"/>
      <c r="X12815" s="35"/>
      <c r="Y12815" s="35"/>
    </row>
    <row r="12816" customFormat="false" ht="14.25" hidden="false" customHeight="false" outlineLevel="0" collapsed="false">
      <c r="N12816" s="0" t="str">
        <f aca="false">IF(R12816=0,"",IF(Q12816=VLOOKUP(N12815+1,$B$8:$C$360,2,0),N12815+1,N12815))</f>
        <v/>
      </c>
      <c r="P12816" s="30"/>
      <c r="Q12816" s="30"/>
      <c r="R12816" s="35"/>
      <c r="S12816" s="35"/>
      <c r="T12816" s="35"/>
      <c r="U12816" s="35"/>
      <c r="V12816" s="35"/>
      <c r="W12816" s="35"/>
      <c r="X12816" s="35"/>
      <c r="Y12816" s="35"/>
    </row>
    <row r="12817" customFormat="false" ht="14.25" hidden="false" customHeight="false" outlineLevel="0" collapsed="false">
      <c r="N12817" s="0" t="str">
        <f aca="false">IF(R12817=0,"",IF(Q12817=VLOOKUP(N12816+1,$B$8:$C$360,2,0),N12816+1,N12816))</f>
        <v/>
      </c>
      <c r="P12817" s="30"/>
      <c r="Q12817" s="30"/>
      <c r="R12817" s="35"/>
      <c r="S12817" s="35"/>
      <c r="T12817" s="35"/>
      <c r="U12817" s="35"/>
      <c r="V12817" s="35"/>
      <c r="W12817" s="35"/>
      <c r="X12817" s="35"/>
      <c r="Y12817" s="35"/>
    </row>
    <row r="12818" customFormat="false" ht="14.25" hidden="false" customHeight="false" outlineLevel="0" collapsed="false">
      <c r="N12818" s="0" t="str">
        <f aca="false">IF(R12818=0,"",IF(Q12818=VLOOKUP(N12817+1,$B$8:$C$360,2,0),N12817+1,N12817))</f>
        <v/>
      </c>
      <c r="P12818" s="30"/>
      <c r="Q12818" s="30"/>
      <c r="R12818" s="35"/>
      <c r="S12818" s="35"/>
      <c r="T12818" s="35"/>
      <c r="U12818" s="35"/>
      <c r="V12818" s="35"/>
      <c r="W12818" s="35"/>
      <c r="X12818" s="35"/>
      <c r="Y12818" s="35"/>
    </row>
    <row r="12819" customFormat="false" ht="14.25" hidden="false" customHeight="false" outlineLevel="0" collapsed="false">
      <c r="N12819" s="0" t="str">
        <f aca="false">IF(R12819=0,"",IF(Q12819=VLOOKUP(N12818+1,$B$8:$C$360,2,0),N12818+1,N12818))</f>
        <v/>
      </c>
      <c r="P12819" s="30"/>
      <c r="Q12819" s="30"/>
      <c r="R12819" s="35"/>
      <c r="S12819" s="35"/>
      <c r="T12819" s="35"/>
      <c r="U12819" s="35"/>
      <c r="V12819" s="35"/>
      <c r="W12819" s="35"/>
      <c r="X12819" s="35"/>
      <c r="Y12819" s="35"/>
    </row>
    <row r="12820" customFormat="false" ht="14.25" hidden="false" customHeight="false" outlineLevel="0" collapsed="false">
      <c r="N12820" s="0" t="str">
        <f aca="false">IF(R12820=0,"",IF(Q12820=VLOOKUP(N12819+1,$B$8:$C$360,2,0),N12819+1,N12819))</f>
        <v/>
      </c>
      <c r="P12820" s="30"/>
      <c r="Q12820" s="30"/>
      <c r="R12820" s="35"/>
      <c r="S12820" s="35"/>
      <c r="T12820" s="35"/>
      <c r="U12820" s="35"/>
      <c r="V12820" s="35"/>
      <c r="W12820" s="35"/>
      <c r="X12820" s="35"/>
      <c r="Y12820" s="35"/>
    </row>
    <row r="12821" customFormat="false" ht="14.25" hidden="false" customHeight="false" outlineLevel="0" collapsed="false">
      <c r="N12821" s="0" t="str">
        <f aca="false">IF(R12821=0,"",IF(Q12821=VLOOKUP(N12820+1,$B$8:$C$360,2,0),N12820+1,N12820))</f>
        <v/>
      </c>
      <c r="P12821" s="30"/>
      <c r="Q12821" s="30"/>
      <c r="R12821" s="35"/>
      <c r="S12821" s="35"/>
      <c r="T12821" s="35"/>
      <c r="U12821" s="35"/>
      <c r="V12821" s="35"/>
      <c r="W12821" s="35"/>
      <c r="X12821" s="35"/>
      <c r="Y12821" s="35"/>
    </row>
    <row r="12822" customFormat="false" ht="14.25" hidden="false" customHeight="false" outlineLevel="0" collapsed="false">
      <c r="N12822" s="0" t="str">
        <f aca="false">IF(R12822=0,"",IF(Q12822=VLOOKUP(N12821+1,$B$8:$C$360,2,0),N12821+1,N12821))</f>
        <v/>
      </c>
      <c r="P12822" s="30"/>
      <c r="Q12822" s="30"/>
      <c r="R12822" s="35"/>
      <c r="S12822" s="35"/>
      <c r="T12822" s="35"/>
      <c r="U12822" s="35"/>
      <c r="V12822" s="35"/>
      <c r="W12822" s="35"/>
      <c r="X12822" s="35"/>
      <c r="Y12822" s="35"/>
    </row>
    <row r="12823" customFormat="false" ht="14.25" hidden="false" customHeight="false" outlineLevel="0" collapsed="false">
      <c r="N12823" s="0" t="str">
        <f aca="false">IF(R12823=0,"",IF(Q12823=VLOOKUP(N12822+1,$B$8:$C$360,2,0),N12822+1,N12822))</f>
        <v/>
      </c>
      <c r="P12823" s="30"/>
      <c r="Q12823" s="30"/>
      <c r="R12823" s="35"/>
      <c r="S12823" s="35"/>
      <c r="T12823" s="35"/>
      <c r="U12823" s="35"/>
      <c r="V12823" s="35"/>
      <c r="W12823" s="35"/>
      <c r="X12823" s="35"/>
      <c r="Y12823" s="35"/>
    </row>
    <row r="12824" customFormat="false" ht="14.25" hidden="false" customHeight="false" outlineLevel="0" collapsed="false">
      <c r="N12824" s="0" t="str">
        <f aca="false">IF(R12824=0,"",IF(Q12824=VLOOKUP(N12823+1,$B$8:$C$360,2,0),N12823+1,N12823))</f>
        <v/>
      </c>
      <c r="P12824" s="30"/>
      <c r="Q12824" s="30"/>
      <c r="R12824" s="35"/>
      <c r="S12824" s="35"/>
      <c r="T12824" s="35"/>
      <c r="U12824" s="35"/>
      <c r="V12824" s="35"/>
      <c r="W12824" s="35"/>
      <c r="X12824" s="35"/>
      <c r="Y12824" s="35"/>
    </row>
    <row r="12825" customFormat="false" ht="14.25" hidden="false" customHeight="false" outlineLevel="0" collapsed="false">
      <c r="N12825" s="0" t="str">
        <f aca="false">IF(R12825=0,"",IF(Q12825=VLOOKUP(N12824+1,$B$8:$C$360,2,0),N12824+1,N12824))</f>
        <v/>
      </c>
      <c r="P12825" s="30"/>
      <c r="Q12825" s="30"/>
      <c r="R12825" s="35"/>
      <c r="S12825" s="35"/>
      <c r="T12825" s="35"/>
      <c r="U12825" s="35"/>
      <c r="V12825" s="35"/>
      <c r="W12825" s="35"/>
      <c r="X12825" s="35"/>
      <c r="Y12825" s="35"/>
    </row>
    <row r="12826" customFormat="false" ht="14.25" hidden="false" customHeight="false" outlineLevel="0" collapsed="false">
      <c r="N12826" s="0" t="str">
        <f aca="false">IF(R12826=0,"",IF(Q12826=VLOOKUP(N12825+1,$B$8:$C$360,2,0),N12825+1,N12825))</f>
        <v/>
      </c>
      <c r="P12826" s="30"/>
      <c r="Q12826" s="30"/>
      <c r="R12826" s="35"/>
      <c r="S12826" s="35"/>
      <c r="T12826" s="35"/>
      <c r="U12826" s="35"/>
      <c r="V12826" s="35"/>
      <c r="W12826" s="35"/>
      <c r="X12826" s="35"/>
      <c r="Y12826" s="35"/>
    </row>
    <row r="12827" customFormat="false" ht="14.25" hidden="false" customHeight="false" outlineLevel="0" collapsed="false">
      <c r="N12827" s="0" t="str">
        <f aca="false">IF(R12827=0,"",IF(Q12827=VLOOKUP(N12826+1,$B$8:$C$360,2,0),N12826+1,N12826))</f>
        <v/>
      </c>
      <c r="P12827" s="30"/>
      <c r="Q12827" s="30"/>
      <c r="R12827" s="35"/>
      <c r="S12827" s="35"/>
      <c r="T12827" s="35"/>
      <c r="U12827" s="35"/>
      <c r="V12827" s="35"/>
      <c r="W12827" s="35"/>
      <c r="X12827" s="35"/>
      <c r="Y12827" s="35"/>
    </row>
    <row r="12828" customFormat="false" ht="14.25" hidden="false" customHeight="false" outlineLevel="0" collapsed="false">
      <c r="N12828" s="0" t="str">
        <f aca="false">IF(R12828=0,"",IF(Q12828=VLOOKUP(N12827+1,$B$8:$C$360,2,0),N12827+1,N12827))</f>
        <v/>
      </c>
      <c r="P12828" s="30"/>
      <c r="Q12828" s="30"/>
      <c r="R12828" s="35"/>
      <c r="S12828" s="35"/>
      <c r="T12828" s="35"/>
      <c r="U12828" s="35"/>
      <c r="V12828" s="35"/>
      <c r="W12828" s="35"/>
      <c r="X12828" s="35"/>
      <c r="Y12828" s="35"/>
    </row>
    <row r="12829" customFormat="false" ht="14.25" hidden="false" customHeight="false" outlineLevel="0" collapsed="false">
      <c r="N12829" s="0" t="str">
        <f aca="false">IF(R12829=0,"",IF(Q12829=VLOOKUP(N12828+1,$B$8:$C$360,2,0),N12828+1,N12828))</f>
        <v/>
      </c>
      <c r="P12829" s="30"/>
      <c r="Q12829" s="30"/>
      <c r="R12829" s="35"/>
      <c r="S12829" s="35"/>
      <c r="T12829" s="35"/>
      <c r="U12829" s="35"/>
      <c r="V12829" s="35"/>
      <c r="W12829" s="35"/>
      <c r="X12829" s="35"/>
      <c r="Y12829" s="35"/>
    </row>
    <row r="12830" customFormat="false" ht="14.25" hidden="false" customHeight="false" outlineLevel="0" collapsed="false">
      <c r="N12830" s="0" t="str">
        <f aca="false">IF(R12830=0,"",IF(Q12830=VLOOKUP(N12829+1,$B$8:$C$360,2,0),N12829+1,N12829))</f>
        <v/>
      </c>
      <c r="P12830" s="30"/>
      <c r="Q12830" s="30"/>
      <c r="R12830" s="35"/>
      <c r="S12830" s="35"/>
      <c r="T12830" s="35"/>
      <c r="U12830" s="35"/>
      <c r="V12830" s="35"/>
      <c r="W12830" s="35"/>
      <c r="X12830" s="35"/>
      <c r="Y12830" s="35"/>
    </row>
    <row r="12831" customFormat="false" ht="14.25" hidden="false" customHeight="false" outlineLevel="0" collapsed="false">
      <c r="N12831" s="0" t="str">
        <f aca="false">IF(R12831=0,"",IF(Q12831=VLOOKUP(N12830+1,$B$8:$C$360,2,0),N12830+1,N12830))</f>
        <v/>
      </c>
      <c r="P12831" s="30"/>
      <c r="Q12831" s="30"/>
      <c r="R12831" s="35"/>
      <c r="S12831" s="35"/>
      <c r="T12831" s="35"/>
      <c r="U12831" s="35"/>
      <c r="V12831" s="35"/>
      <c r="W12831" s="35"/>
      <c r="X12831" s="35"/>
      <c r="Y12831" s="35"/>
    </row>
    <row r="12832" customFormat="false" ht="14.25" hidden="false" customHeight="false" outlineLevel="0" collapsed="false">
      <c r="N12832" s="0" t="str">
        <f aca="false">IF(R12832=0,"",IF(Q12832=VLOOKUP(N12831+1,$B$8:$C$360,2,0),N12831+1,N12831))</f>
        <v/>
      </c>
      <c r="P12832" s="30"/>
      <c r="Q12832" s="30"/>
      <c r="R12832" s="35"/>
      <c r="S12832" s="35"/>
      <c r="T12832" s="35"/>
      <c r="U12832" s="35"/>
      <c r="V12832" s="35"/>
      <c r="W12832" s="35"/>
      <c r="X12832" s="35"/>
      <c r="Y12832" s="35"/>
    </row>
    <row r="12833" customFormat="false" ht="14.25" hidden="false" customHeight="false" outlineLevel="0" collapsed="false">
      <c r="N12833" s="0" t="str">
        <f aca="false">IF(R12833=0,"",IF(Q12833=VLOOKUP(N12832+1,$B$8:$C$360,2,0),N12832+1,N12832))</f>
        <v/>
      </c>
      <c r="P12833" s="30"/>
      <c r="Q12833" s="30"/>
      <c r="R12833" s="35"/>
      <c r="S12833" s="35"/>
      <c r="T12833" s="35"/>
      <c r="U12833" s="35"/>
      <c r="V12833" s="35"/>
      <c r="W12833" s="35"/>
      <c r="X12833" s="35"/>
      <c r="Y12833" s="35"/>
    </row>
    <row r="12834" customFormat="false" ht="14.25" hidden="false" customHeight="false" outlineLevel="0" collapsed="false">
      <c r="N12834" s="0" t="str">
        <f aca="false">IF(R12834=0,"",IF(Q12834=VLOOKUP(N12833+1,$B$8:$C$360,2,0),N12833+1,N12833))</f>
        <v/>
      </c>
      <c r="P12834" s="30"/>
      <c r="Q12834" s="30"/>
      <c r="R12834" s="35"/>
      <c r="S12834" s="35"/>
      <c r="T12834" s="35"/>
      <c r="U12834" s="35"/>
      <c r="V12834" s="35"/>
      <c r="W12834" s="35"/>
      <c r="X12834" s="35"/>
      <c r="Y12834" s="35"/>
    </row>
    <row r="12835" customFormat="false" ht="14.25" hidden="false" customHeight="false" outlineLevel="0" collapsed="false">
      <c r="N12835" s="0" t="str">
        <f aca="false">IF(R12835=0,"",IF(Q12835=VLOOKUP(N12834+1,$B$8:$C$360,2,0),N12834+1,N12834))</f>
        <v/>
      </c>
      <c r="P12835" s="30"/>
      <c r="Q12835" s="30"/>
      <c r="R12835" s="35"/>
      <c r="S12835" s="35"/>
      <c r="T12835" s="35"/>
      <c r="U12835" s="35"/>
      <c r="V12835" s="35"/>
      <c r="W12835" s="35"/>
      <c r="X12835" s="35"/>
      <c r="Y12835" s="35"/>
    </row>
    <row r="12836" customFormat="false" ht="14.25" hidden="false" customHeight="false" outlineLevel="0" collapsed="false">
      <c r="N12836" s="0" t="str">
        <f aca="false">IF(R12836=0,"",IF(Q12836=VLOOKUP(N12835+1,$B$8:$C$360,2,0),N12835+1,N12835))</f>
        <v/>
      </c>
      <c r="P12836" s="30"/>
      <c r="Q12836" s="30"/>
      <c r="R12836" s="35"/>
      <c r="S12836" s="35"/>
      <c r="T12836" s="35"/>
      <c r="U12836" s="35"/>
      <c r="V12836" s="35"/>
      <c r="W12836" s="35"/>
      <c r="X12836" s="35"/>
      <c r="Y12836" s="35"/>
    </row>
    <row r="12837" customFormat="false" ht="14.25" hidden="false" customHeight="false" outlineLevel="0" collapsed="false">
      <c r="N12837" s="0" t="str">
        <f aca="false">IF(R12837=0,"",IF(Q12837=VLOOKUP(N12836+1,$B$8:$C$360,2,0),N12836+1,N12836))</f>
        <v/>
      </c>
      <c r="P12837" s="30"/>
      <c r="Q12837" s="30"/>
      <c r="R12837" s="35"/>
      <c r="S12837" s="35"/>
      <c r="T12837" s="35"/>
      <c r="U12837" s="35"/>
      <c r="V12837" s="35"/>
      <c r="W12837" s="35"/>
      <c r="X12837" s="35"/>
      <c r="Y12837" s="35"/>
    </row>
    <row r="12838" customFormat="false" ht="14.25" hidden="false" customHeight="false" outlineLevel="0" collapsed="false">
      <c r="N12838" s="0" t="str">
        <f aca="false">IF(R12838=0,"",IF(Q12838=VLOOKUP(N12837+1,$B$8:$C$360,2,0),N12837+1,N12837))</f>
        <v/>
      </c>
      <c r="P12838" s="30"/>
      <c r="Q12838" s="30"/>
      <c r="R12838" s="35"/>
      <c r="S12838" s="35"/>
      <c r="T12838" s="35"/>
      <c r="U12838" s="35"/>
      <c r="V12838" s="35"/>
      <c r="W12838" s="35"/>
      <c r="X12838" s="35"/>
      <c r="Y12838" s="35"/>
    </row>
    <row r="12839" customFormat="false" ht="14.25" hidden="false" customHeight="false" outlineLevel="0" collapsed="false">
      <c r="N12839" s="0" t="str">
        <f aca="false">IF(R12839=0,"",IF(Q12839=VLOOKUP(N12838+1,$B$8:$C$360,2,0),N12838+1,N12838))</f>
        <v/>
      </c>
      <c r="P12839" s="30"/>
      <c r="Q12839" s="30"/>
      <c r="R12839" s="35"/>
      <c r="S12839" s="35"/>
      <c r="T12839" s="35"/>
      <c r="U12839" s="35"/>
      <c r="V12839" s="35"/>
      <c r="W12839" s="35"/>
      <c r="X12839" s="35"/>
      <c r="Y12839" s="35"/>
    </row>
    <row r="12840" customFormat="false" ht="14.25" hidden="false" customHeight="false" outlineLevel="0" collapsed="false">
      <c r="N12840" s="0" t="str">
        <f aca="false">IF(R12840=0,"",IF(Q12840=VLOOKUP(N12839+1,$B$8:$C$360,2,0),N12839+1,N12839))</f>
        <v/>
      </c>
      <c r="P12840" s="30"/>
      <c r="Q12840" s="30"/>
      <c r="R12840" s="35"/>
      <c r="S12840" s="35"/>
      <c r="T12840" s="35"/>
      <c r="U12840" s="35"/>
      <c r="V12840" s="35"/>
      <c r="W12840" s="35"/>
      <c r="X12840" s="35"/>
      <c r="Y12840" s="35"/>
    </row>
    <row r="12841" customFormat="false" ht="14.25" hidden="false" customHeight="false" outlineLevel="0" collapsed="false">
      <c r="N12841" s="0" t="str">
        <f aca="false">IF(R12841=0,"",IF(Q12841=VLOOKUP(N12840+1,$B$8:$C$360,2,0),N12840+1,N12840))</f>
        <v/>
      </c>
      <c r="P12841" s="30"/>
      <c r="Q12841" s="30"/>
      <c r="R12841" s="35"/>
      <c r="S12841" s="35"/>
      <c r="T12841" s="35"/>
      <c r="U12841" s="35"/>
      <c r="V12841" s="35"/>
      <c r="W12841" s="35"/>
      <c r="X12841" s="35"/>
      <c r="Y12841" s="35"/>
    </row>
    <row r="12842" customFormat="false" ht="14.25" hidden="false" customHeight="false" outlineLevel="0" collapsed="false">
      <c r="N12842" s="0" t="str">
        <f aca="false">IF(R12842=0,"",IF(Q12842=VLOOKUP(N12841+1,$B$8:$C$360,2,0),N12841+1,N12841))</f>
        <v/>
      </c>
      <c r="P12842" s="30"/>
      <c r="Q12842" s="30"/>
      <c r="R12842" s="35"/>
      <c r="S12842" s="35"/>
      <c r="T12842" s="35"/>
      <c r="U12842" s="35"/>
      <c r="V12842" s="35"/>
      <c r="W12842" s="35"/>
      <c r="X12842" s="35"/>
      <c r="Y12842" s="35"/>
    </row>
    <row r="12843" customFormat="false" ht="14.25" hidden="false" customHeight="false" outlineLevel="0" collapsed="false">
      <c r="N12843" s="0" t="str">
        <f aca="false">IF(R12843=0,"",IF(Q12843=VLOOKUP(N12842+1,$B$8:$C$360,2,0),N12842+1,N12842))</f>
        <v/>
      </c>
      <c r="P12843" s="30"/>
      <c r="Q12843" s="30"/>
      <c r="R12843" s="35"/>
      <c r="S12843" s="35"/>
      <c r="T12843" s="35"/>
      <c r="U12843" s="35"/>
      <c r="V12843" s="35"/>
      <c r="W12843" s="35"/>
      <c r="X12843" s="35"/>
      <c r="Y12843" s="35"/>
    </row>
    <row r="12844" customFormat="false" ht="14.25" hidden="false" customHeight="false" outlineLevel="0" collapsed="false">
      <c r="N12844" s="0" t="str">
        <f aca="false">IF(R12844=0,"",IF(Q12844=VLOOKUP(N12843+1,$B$8:$C$360,2,0),N12843+1,N12843))</f>
        <v/>
      </c>
      <c r="P12844" s="30"/>
      <c r="Q12844" s="30"/>
      <c r="R12844" s="35"/>
      <c r="S12844" s="35"/>
      <c r="T12844" s="35"/>
      <c r="U12844" s="35"/>
      <c r="V12844" s="35"/>
      <c r="W12844" s="35"/>
      <c r="X12844" s="35"/>
      <c r="Y12844" s="35"/>
    </row>
    <row r="12845" customFormat="false" ht="14.25" hidden="false" customHeight="false" outlineLevel="0" collapsed="false">
      <c r="N12845" s="0" t="str">
        <f aca="false">IF(R12845=0,"",IF(Q12845=VLOOKUP(N12844+1,$B$8:$C$360,2,0),N12844+1,N12844))</f>
        <v/>
      </c>
      <c r="P12845" s="30"/>
      <c r="Q12845" s="30"/>
      <c r="R12845" s="35"/>
      <c r="S12845" s="35"/>
      <c r="T12845" s="35"/>
      <c r="U12845" s="35"/>
      <c r="V12845" s="35"/>
      <c r="W12845" s="35"/>
      <c r="X12845" s="35"/>
      <c r="Y12845" s="35"/>
    </row>
    <row r="12846" customFormat="false" ht="14.25" hidden="false" customHeight="false" outlineLevel="0" collapsed="false">
      <c r="N12846" s="0" t="str">
        <f aca="false">IF(R12846=0,"",IF(Q12846=VLOOKUP(N12845+1,$B$8:$C$360,2,0),N12845+1,N12845))</f>
        <v/>
      </c>
      <c r="P12846" s="30"/>
      <c r="Q12846" s="30"/>
      <c r="R12846" s="35"/>
      <c r="S12846" s="35"/>
      <c r="T12846" s="35"/>
      <c r="U12846" s="35"/>
      <c r="V12846" s="35"/>
      <c r="W12846" s="35"/>
      <c r="X12846" s="35"/>
      <c r="Y12846" s="35"/>
    </row>
    <row r="12847" customFormat="false" ht="14.25" hidden="false" customHeight="false" outlineLevel="0" collapsed="false">
      <c r="N12847" s="0" t="str">
        <f aca="false">IF(R12847=0,"",IF(Q12847=VLOOKUP(N12846+1,$B$8:$C$360,2,0),N12846+1,N12846))</f>
        <v/>
      </c>
      <c r="P12847" s="30"/>
      <c r="Q12847" s="30"/>
      <c r="R12847" s="35"/>
      <c r="S12847" s="35"/>
      <c r="T12847" s="35"/>
      <c r="U12847" s="35"/>
      <c r="V12847" s="35"/>
      <c r="W12847" s="35"/>
      <c r="X12847" s="35"/>
      <c r="Y12847" s="35"/>
    </row>
    <row r="12848" customFormat="false" ht="14.25" hidden="false" customHeight="false" outlineLevel="0" collapsed="false">
      <c r="N12848" s="0" t="str">
        <f aca="false">IF(R12848=0,"",IF(Q12848=VLOOKUP(N12847+1,$B$8:$C$360,2,0),N12847+1,N12847))</f>
        <v/>
      </c>
      <c r="P12848" s="30"/>
      <c r="Q12848" s="30"/>
      <c r="R12848" s="35"/>
      <c r="S12848" s="35"/>
      <c r="T12848" s="35"/>
      <c r="U12848" s="35"/>
      <c r="V12848" s="35"/>
      <c r="W12848" s="35"/>
      <c r="X12848" s="35"/>
      <c r="Y12848" s="35"/>
    </row>
    <row r="12849" customFormat="false" ht="14.25" hidden="false" customHeight="false" outlineLevel="0" collapsed="false">
      <c r="N12849" s="0" t="str">
        <f aca="false">IF(R12849=0,"",IF(Q12849=VLOOKUP(N12848+1,$B$8:$C$360,2,0),N12848+1,N12848))</f>
        <v/>
      </c>
      <c r="P12849" s="30"/>
      <c r="Q12849" s="30"/>
      <c r="R12849" s="35"/>
      <c r="S12849" s="35"/>
      <c r="T12849" s="35"/>
      <c r="U12849" s="35"/>
      <c r="V12849" s="35"/>
      <c r="W12849" s="35"/>
      <c r="X12849" s="35"/>
      <c r="Y12849" s="35"/>
    </row>
    <row r="12850" customFormat="false" ht="14.25" hidden="false" customHeight="false" outlineLevel="0" collapsed="false">
      <c r="N12850" s="0" t="str">
        <f aca="false">IF(R12850=0,"",IF(Q12850=VLOOKUP(N12849+1,$B$8:$C$360,2,0),N12849+1,N12849))</f>
        <v/>
      </c>
      <c r="P12850" s="30"/>
      <c r="Q12850" s="30"/>
      <c r="R12850" s="35"/>
      <c r="S12850" s="35"/>
      <c r="T12850" s="35"/>
      <c r="U12850" s="35"/>
      <c r="V12850" s="35"/>
      <c r="W12850" s="35"/>
      <c r="X12850" s="35"/>
      <c r="Y12850" s="35"/>
    </row>
    <row r="12851" customFormat="false" ht="14.25" hidden="false" customHeight="false" outlineLevel="0" collapsed="false">
      <c r="N12851" s="0" t="str">
        <f aca="false">IF(R12851=0,"",IF(Q12851=VLOOKUP(N12850+1,$B$8:$C$360,2,0),N12850+1,N12850))</f>
        <v/>
      </c>
      <c r="P12851" s="30"/>
      <c r="Q12851" s="30"/>
      <c r="R12851" s="35"/>
      <c r="S12851" s="35"/>
      <c r="T12851" s="35"/>
      <c r="U12851" s="35"/>
      <c r="V12851" s="35"/>
      <c r="W12851" s="35"/>
      <c r="X12851" s="35"/>
      <c r="Y12851" s="35"/>
    </row>
    <row r="12852" customFormat="false" ht="14.25" hidden="false" customHeight="false" outlineLevel="0" collapsed="false">
      <c r="N12852" s="0" t="str">
        <f aca="false">IF(R12852=0,"",IF(Q12852=VLOOKUP(N12851+1,$B$8:$C$360,2,0),N12851+1,N12851))</f>
        <v/>
      </c>
      <c r="P12852" s="30"/>
      <c r="Q12852" s="30"/>
      <c r="R12852" s="35"/>
      <c r="S12852" s="35"/>
      <c r="T12852" s="35"/>
      <c r="U12852" s="35"/>
      <c r="V12852" s="35"/>
      <c r="W12852" s="35"/>
      <c r="X12852" s="35"/>
      <c r="Y12852" s="35"/>
    </row>
    <row r="12853" customFormat="false" ht="14.25" hidden="false" customHeight="false" outlineLevel="0" collapsed="false">
      <c r="N12853" s="0" t="str">
        <f aca="false">IF(R12853=0,"",IF(Q12853=VLOOKUP(N12852+1,$B$8:$C$360,2,0),N12852+1,N12852))</f>
        <v/>
      </c>
      <c r="P12853" s="30"/>
      <c r="Q12853" s="30"/>
      <c r="R12853" s="35"/>
      <c r="S12853" s="35"/>
      <c r="T12853" s="35"/>
      <c r="U12853" s="35"/>
      <c r="V12853" s="35"/>
      <c r="W12853" s="35"/>
      <c r="X12853" s="35"/>
      <c r="Y12853" s="35"/>
    </row>
    <row r="12854" customFormat="false" ht="14.25" hidden="false" customHeight="false" outlineLevel="0" collapsed="false">
      <c r="N12854" s="0" t="str">
        <f aca="false">IF(R12854=0,"",IF(Q12854=VLOOKUP(N12853+1,$B$8:$C$360,2,0),N12853+1,N12853))</f>
        <v/>
      </c>
      <c r="P12854" s="30"/>
      <c r="Q12854" s="30"/>
      <c r="R12854" s="35"/>
      <c r="S12854" s="35"/>
      <c r="T12854" s="35"/>
      <c r="U12854" s="35"/>
      <c r="V12854" s="35"/>
      <c r="W12854" s="35"/>
      <c r="X12854" s="35"/>
      <c r="Y12854" s="35"/>
    </row>
    <row r="12855" customFormat="false" ht="14.25" hidden="false" customHeight="false" outlineLevel="0" collapsed="false">
      <c r="N12855" s="0" t="str">
        <f aca="false">IF(R12855=0,"",IF(Q12855=VLOOKUP(N12854+1,$B$8:$C$360,2,0),N12854+1,N12854))</f>
        <v/>
      </c>
      <c r="P12855" s="30"/>
      <c r="Q12855" s="30"/>
      <c r="R12855" s="35"/>
      <c r="S12855" s="35"/>
      <c r="T12855" s="35"/>
      <c r="U12855" s="35"/>
      <c r="V12855" s="35"/>
      <c r="W12855" s="35"/>
      <c r="X12855" s="35"/>
      <c r="Y12855" s="35"/>
    </row>
    <row r="12856" customFormat="false" ht="14.25" hidden="false" customHeight="false" outlineLevel="0" collapsed="false">
      <c r="N12856" s="0" t="str">
        <f aca="false">IF(R12856=0,"",IF(Q12856=VLOOKUP(N12855+1,$B$8:$C$360,2,0),N12855+1,N12855))</f>
        <v/>
      </c>
      <c r="P12856" s="30"/>
      <c r="Q12856" s="30"/>
      <c r="R12856" s="35"/>
      <c r="S12856" s="35"/>
      <c r="T12856" s="35"/>
      <c r="U12856" s="35"/>
      <c r="V12856" s="35"/>
      <c r="W12856" s="35"/>
      <c r="X12856" s="35"/>
      <c r="Y12856" s="35"/>
    </row>
    <row r="12857" customFormat="false" ht="14.25" hidden="false" customHeight="false" outlineLevel="0" collapsed="false">
      <c r="N12857" s="0" t="str">
        <f aca="false">IF(R12857=0,"",IF(Q12857=VLOOKUP(N12856+1,$B$8:$C$360,2,0),N12856+1,N12856))</f>
        <v/>
      </c>
      <c r="P12857" s="30"/>
      <c r="Q12857" s="30"/>
      <c r="R12857" s="35"/>
      <c r="S12857" s="35"/>
      <c r="T12857" s="35"/>
      <c r="U12857" s="35"/>
      <c r="V12857" s="35"/>
      <c r="W12857" s="35"/>
      <c r="X12857" s="35"/>
      <c r="Y12857" s="35"/>
    </row>
    <row r="12858" customFormat="false" ht="14.25" hidden="false" customHeight="false" outlineLevel="0" collapsed="false">
      <c r="N12858" s="0" t="str">
        <f aca="false">IF(R12858=0,"",IF(Q12858=VLOOKUP(N12857+1,$B$8:$C$360,2,0),N12857+1,N12857))</f>
        <v/>
      </c>
      <c r="P12858" s="30"/>
      <c r="Q12858" s="30"/>
      <c r="R12858" s="35"/>
      <c r="S12858" s="35"/>
      <c r="T12858" s="35"/>
      <c r="U12858" s="35"/>
      <c r="V12858" s="35"/>
      <c r="W12858" s="35"/>
      <c r="X12858" s="35"/>
      <c r="Y12858" s="35"/>
    </row>
    <row r="12859" customFormat="false" ht="14.25" hidden="false" customHeight="false" outlineLevel="0" collapsed="false">
      <c r="N12859" s="0" t="str">
        <f aca="false">IF(R12859=0,"",IF(Q12859=VLOOKUP(N12858+1,$B$8:$C$360,2,0),N12858+1,N12858))</f>
        <v/>
      </c>
      <c r="P12859" s="30"/>
      <c r="Q12859" s="30"/>
      <c r="R12859" s="35"/>
      <c r="S12859" s="35"/>
      <c r="T12859" s="35"/>
      <c r="U12859" s="35"/>
      <c r="V12859" s="35"/>
      <c r="W12859" s="35"/>
      <c r="X12859" s="35"/>
      <c r="Y12859" s="35"/>
    </row>
    <row r="12860" customFormat="false" ht="14.25" hidden="false" customHeight="false" outlineLevel="0" collapsed="false">
      <c r="N12860" s="0" t="str">
        <f aca="false">IF(R12860=0,"",IF(Q12860=VLOOKUP(N12859+1,$B$8:$C$360,2,0),N12859+1,N12859))</f>
        <v/>
      </c>
      <c r="P12860" s="30"/>
      <c r="Q12860" s="30"/>
      <c r="R12860" s="35"/>
      <c r="S12860" s="35"/>
      <c r="T12860" s="35"/>
      <c r="U12860" s="35"/>
      <c r="V12860" s="35"/>
      <c r="W12860" s="35"/>
      <c r="X12860" s="35"/>
      <c r="Y12860" s="35"/>
    </row>
    <row r="12861" customFormat="false" ht="14.25" hidden="false" customHeight="false" outlineLevel="0" collapsed="false">
      <c r="N12861" s="0" t="str">
        <f aca="false">IF(R12861=0,"",IF(Q12861=VLOOKUP(N12860+1,$B$8:$C$360,2,0),N12860+1,N12860))</f>
        <v/>
      </c>
      <c r="P12861" s="30"/>
      <c r="Q12861" s="30"/>
      <c r="R12861" s="35"/>
      <c r="S12861" s="35"/>
      <c r="T12861" s="35"/>
      <c r="U12861" s="35"/>
      <c r="V12861" s="35"/>
      <c r="W12861" s="35"/>
      <c r="X12861" s="35"/>
      <c r="Y12861" s="35"/>
    </row>
    <row r="12862" customFormat="false" ht="14.25" hidden="false" customHeight="false" outlineLevel="0" collapsed="false">
      <c r="N12862" s="0" t="str">
        <f aca="false">IF(R12862=0,"",IF(Q12862=VLOOKUP(N12861+1,$B$8:$C$360,2,0),N12861+1,N12861))</f>
        <v/>
      </c>
      <c r="P12862" s="30"/>
      <c r="Q12862" s="30"/>
      <c r="R12862" s="35"/>
      <c r="S12862" s="35"/>
      <c r="T12862" s="35"/>
      <c r="U12862" s="35"/>
      <c r="V12862" s="35"/>
      <c r="W12862" s="35"/>
      <c r="X12862" s="35"/>
      <c r="Y12862" s="35"/>
    </row>
    <row r="12863" customFormat="false" ht="14.25" hidden="false" customHeight="false" outlineLevel="0" collapsed="false">
      <c r="N12863" s="0" t="str">
        <f aca="false">IF(R12863=0,"",IF(Q12863=VLOOKUP(N12862+1,$B$8:$C$360,2,0),N12862+1,N12862))</f>
        <v/>
      </c>
      <c r="P12863" s="30"/>
      <c r="Q12863" s="30"/>
      <c r="R12863" s="35"/>
      <c r="S12863" s="35"/>
      <c r="T12863" s="35"/>
      <c r="U12863" s="35"/>
      <c r="V12863" s="35"/>
      <c r="W12863" s="35"/>
      <c r="X12863" s="35"/>
      <c r="Y12863" s="35"/>
    </row>
    <row r="12864" customFormat="false" ht="14.25" hidden="false" customHeight="false" outlineLevel="0" collapsed="false">
      <c r="N12864" s="0" t="str">
        <f aca="false">IF(R12864=0,"",IF(Q12864=VLOOKUP(N12863+1,$B$8:$C$360,2,0),N12863+1,N12863))</f>
        <v/>
      </c>
      <c r="P12864" s="30"/>
      <c r="Q12864" s="30"/>
      <c r="R12864" s="35"/>
      <c r="S12864" s="35"/>
      <c r="T12864" s="35"/>
      <c r="U12864" s="35"/>
      <c r="V12864" s="35"/>
      <c r="W12864" s="35"/>
      <c r="X12864" s="35"/>
      <c r="Y12864" s="35"/>
    </row>
    <row r="12865" customFormat="false" ht="14.25" hidden="false" customHeight="false" outlineLevel="0" collapsed="false">
      <c r="N12865" s="0" t="str">
        <f aca="false">IF(R12865=0,"",IF(Q12865=VLOOKUP(N12864+1,$B$8:$C$360,2,0),N12864+1,N12864))</f>
        <v/>
      </c>
      <c r="P12865" s="30"/>
      <c r="Q12865" s="30"/>
      <c r="R12865" s="35"/>
      <c r="S12865" s="35"/>
      <c r="T12865" s="35"/>
      <c r="U12865" s="35"/>
      <c r="V12865" s="35"/>
      <c r="W12865" s="35"/>
      <c r="X12865" s="35"/>
      <c r="Y12865" s="35"/>
    </row>
    <row r="12866" customFormat="false" ht="14.25" hidden="false" customHeight="false" outlineLevel="0" collapsed="false">
      <c r="N12866" s="0" t="str">
        <f aca="false">IF(R12866=0,"",IF(Q12866=VLOOKUP(N12865+1,$B$8:$C$360,2,0),N12865+1,N12865))</f>
        <v/>
      </c>
      <c r="P12866" s="30"/>
      <c r="Q12866" s="30"/>
      <c r="R12866" s="35"/>
      <c r="S12866" s="35"/>
      <c r="T12866" s="35"/>
      <c r="U12866" s="35"/>
      <c r="V12866" s="35"/>
      <c r="W12866" s="35"/>
      <c r="X12866" s="35"/>
      <c r="Y12866" s="35"/>
    </row>
    <row r="12867" customFormat="false" ht="14.25" hidden="false" customHeight="false" outlineLevel="0" collapsed="false">
      <c r="N12867" s="0" t="str">
        <f aca="false">IF(R12867=0,"",IF(Q12867=VLOOKUP(N12866+1,$B$8:$C$360,2,0),N12866+1,N12866))</f>
        <v/>
      </c>
      <c r="P12867" s="30"/>
      <c r="Q12867" s="30"/>
      <c r="R12867" s="35"/>
      <c r="S12867" s="35"/>
      <c r="T12867" s="35"/>
      <c r="U12867" s="35"/>
      <c r="V12867" s="35"/>
      <c r="W12867" s="35"/>
      <c r="X12867" s="35"/>
      <c r="Y12867" s="35"/>
    </row>
    <row r="12868" customFormat="false" ht="14.25" hidden="false" customHeight="false" outlineLevel="0" collapsed="false">
      <c r="N12868" s="0" t="str">
        <f aca="false">IF(R12868=0,"",IF(Q12868=VLOOKUP(N12867+1,$B$8:$C$360,2,0),N12867+1,N12867))</f>
        <v/>
      </c>
      <c r="P12868" s="30"/>
      <c r="Q12868" s="30"/>
      <c r="R12868" s="35"/>
      <c r="S12868" s="35"/>
      <c r="T12868" s="35"/>
      <c r="U12868" s="35"/>
      <c r="V12868" s="35"/>
      <c r="W12868" s="35"/>
      <c r="X12868" s="35"/>
      <c r="Y12868" s="35"/>
    </row>
    <row r="12869" customFormat="false" ht="14.25" hidden="false" customHeight="false" outlineLevel="0" collapsed="false">
      <c r="N12869" s="0" t="str">
        <f aca="false">IF(R12869=0,"",IF(Q12869=VLOOKUP(N12868+1,$B$8:$C$360,2,0),N12868+1,N12868))</f>
        <v/>
      </c>
      <c r="P12869" s="30"/>
      <c r="Q12869" s="30"/>
      <c r="R12869" s="35"/>
      <c r="S12869" s="35"/>
      <c r="T12869" s="35"/>
      <c r="U12869" s="35"/>
      <c r="V12869" s="35"/>
      <c r="W12869" s="35"/>
      <c r="X12869" s="35"/>
      <c r="Y12869" s="35"/>
    </row>
    <row r="12870" customFormat="false" ht="14.25" hidden="false" customHeight="false" outlineLevel="0" collapsed="false">
      <c r="N12870" s="0" t="str">
        <f aca="false">IF(R12870=0,"",IF(Q12870=VLOOKUP(N12869+1,$B$8:$C$360,2,0),N12869+1,N12869))</f>
        <v/>
      </c>
      <c r="P12870" s="30"/>
      <c r="Q12870" s="30"/>
      <c r="R12870" s="35"/>
      <c r="S12870" s="35"/>
      <c r="T12870" s="35"/>
      <c r="U12870" s="35"/>
      <c r="V12870" s="35"/>
      <c r="W12870" s="35"/>
      <c r="X12870" s="35"/>
      <c r="Y12870" s="35"/>
    </row>
    <row r="12871" customFormat="false" ht="14.25" hidden="false" customHeight="false" outlineLevel="0" collapsed="false">
      <c r="N12871" s="0" t="str">
        <f aca="false">IF(R12871=0,"",IF(Q12871=VLOOKUP(N12870+1,$B$8:$C$360,2,0),N12870+1,N12870))</f>
        <v/>
      </c>
      <c r="P12871" s="30"/>
      <c r="Q12871" s="30"/>
      <c r="R12871" s="35"/>
      <c r="S12871" s="35"/>
      <c r="T12871" s="35"/>
      <c r="U12871" s="35"/>
      <c r="V12871" s="35"/>
      <c r="W12871" s="35"/>
      <c r="X12871" s="35"/>
      <c r="Y12871" s="35"/>
    </row>
    <row r="12872" customFormat="false" ht="14.25" hidden="false" customHeight="false" outlineLevel="0" collapsed="false">
      <c r="N12872" s="0" t="str">
        <f aca="false">IF(R12872=0,"",IF(Q12872=VLOOKUP(N12871+1,$B$8:$C$360,2,0),N12871+1,N12871))</f>
        <v/>
      </c>
      <c r="P12872" s="30"/>
      <c r="Q12872" s="30"/>
      <c r="R12872" s="35"/>
      <c r="S12872" s="35"/>
      <c r="T12872" s="35"/>
      <c r="U12872" s="35"/>
      <c r="V12872" s="35"/>
      <c r="W12872" s="35"/>
      <c r="X12872" s="35"/>
      <c r="Y12872" s="35"/>
    </row>
    <row r="12873" customFormat="false" ht="14.25" hidden="false" customHeight="false" outlineLevel="0" collapsed="false">
      <c r="N12873" s="0" t="str">
        <f aca="false">IF(R12873=0,"",IF(Q12873=VLOOKUP(N12872+1,$B$8:$C$360,2,0),N12872+1,N12872))</f>
        <v/>
      </c>
      <c r="P12873" s="30"/>
      <c r="Q12873" s="30"/>
      <c r="R12873" s="35"/>
      <c r="S12873" s="35"/>
      <c r="T12873" s="35"/>
      <c r="U12873" s="35"/>
      <c r="V12873" s="35"/>
      <c r="W12873" s="35"/>
      <c r="X12873" s="35"/>
      <c r="Y12873" s="35"/>
    </row>
    <row r="12874" customFormat="false" ht="14.25" hidden="false" customHeight="false" outlineLevel="0" collapsed="false">
      <c r="N12874" s="0" t="str">
        <f aca="false">IF(R12874=0,"",IF(Q12874=VLOOKUP(N12873+1,$B$8:$C$360,2,0),N12873+1,N12873))</f>
        <v/>
      </c>
      <c r="P12874" s="30"/>
      <c r="Q12874" s="30"/>
      <c r="R12874" s="35"/>
      <c r="S12874" s="35"/>
      <c r="T12874" s="35"/>
      <c r="U12874" s="35"/>
      <c r="V12874" s="35"/>
      <c r="W12874" s="35"/>
      <c r="X12874" s="35"/>
      <c r="Y12874" s="35"/>
    </row>
    <row r="12875" customFormat="false" ht="14.25" hidden="false" customHeight="false" outlineLevel="0" collapsed="false">
      <c r="N12875" s="0" t="str">
        <f aca="false">IF(R12875=0,"",IF(Q12875=VLOOKUP(N12874+1,$B$8:$C$360,2,0),N12874+1,N12874))</f>
        <v/>
      </c>
      <c r="P12875" s="30"/>
      <c r="Q12875" s="30"/>
      <c r="R12875" s="35"/>
      <c r="S12875" s="35"/>
      <c r="T12875" s="35"/>
      <c r="U12875" s="35"/>
      <c r="V12875" s="35"/>
      <c r="W12875" s="35"/>
      <c r="X12875" s="35"/>
      <c r="Y12875" s="35"/>
    </row>
    <row r="12876" customFormat="false" ht="14.25" hidden="false" customHeight="false" outlineLevel="0" collapsed="false">
      <c r="N12876" s="0" t="str">
        <f aca="false">IF(R12876=0,"",IF(Q12876=VLOOKUP(N12875+1,$B$8:$C$360,2,0),N12875+1,N12875))</f>
        <v/>
      </c>
      <c r="P12876" s="30"/>
      <c r="Q12876" s="30"/>
      <c r="R12876" s="35"/>
      <c r="S12876" s="35"/>
      <c r="T12876" s="35"/>
      <c r="U12876" s="35"/>
      <c r="V12876" s="35"/>
      <c r="W12876" s="35"/>
      <c r="X12876" s="35"/>
      <c r="Y12876" s="35"/>
    </row>
    <row r="12877" customFormat="false" ht="14.25" hidden="false" customHeight="false" outlineLevel="0" collapsed="false">
      <c r="N12877" s="0" t="str">
        <f aca="false">IF(R12877=0,"",IF(Q12877=VLOOKUP(N12876+1,$B$8:$C$360,2,0),N12876+1,N12876))</f>
        <v/>
      </c>
      <c r="P12877" s="30"/>
      <c r="Q12877" s="30"/>
      <c r="R12877" s="35"/>
      <c r="S12877" s="35"/>
      <c r="T12877" s="35"/>
      <c r="U12877" s="35"/>
      <c r="V12877" s="35"/>
      <c r="W12877" s="35"/>
      <c r="X12877" s="35"/>
      <c r="Y12877" s="35"/>
    </row>
    <row r="12878" customFormat="false" ht="14.25" hidden="false" customHeight="false" outlineLevel="0" collapsed="false">
      <c r="N12878" s="0" t="str">
        <f aca="false">IF(R12878=0,"",IF(Q12878=VLOOKUP(N12877+1,$B$8:$C$360,2,0),N12877+1,N12877))</f>
        <v/>
      </c>
      <c r="P12878" s="30"/>
      <c r="Q12878" s="30"/>
      <c r="R12878" s="35"/>
      <c r="S12878" s="35"/>
      <c r="T12878" s="35"/>
      <c r="U12878" s="35"/>
      <c r="V12878" s="35"/>
      <c r="W12878" s="35"/>
      <c r="X12878" s="35"/>
      <c r="Y12878" s="35"/>
    </row>
    <row r="12879" customFormat="false" ht="14.25" hidden="false" customHeight="false" outlineLevel="0" collapsed="false">
      <c r="N12879" s="0" t="str">
        <f aca="false">IF(R12879=0,"",IF(Q12879=VLOOKUP(N12878+1,$B$8:$C$360,2,0),N12878+1,N12878))</f>
        <v/>
      </c>
      <c r="P12879" s="30"/>
      <c r="Q12879" s="30"/>
      <c r="R12879" s="35"/>
      <c r="S12879" s="35"/>
      <c r="T12879" s="35"/>
      <c r="U12879" s="35"/>
      <c r="V12879" s="35"/>
      <c r="W12879" s="35"/>
      <c r="X12879" s="35"/>
      <c r="Y12879" s="35"/>
    </row>
    <row r="12880" customFormat="false" ht="14.25" hidden="false" customHeight="false" outlineLevel="0" collapsed="false">
      <c r="N12880" s="0" t="str">
        <f aca="false">IF(R12880=0,"",IF(Q12880=VLOOKUP(N12879+1,$B$8:$C$360,2,0),N12879+1,N12879))</f>
        <v/>
      </c>
      <c r="P12880" s="30"/>
      <c r="Q12880" s="30"/>
      <c r="R12880" s="35"/>
      <c r="S12880" s="35"/>
      <c r="T12880" s="35"/>
      <c r="U12880" s="35"/>
      <c r="V12880" s="35"/>
      <c r="W12880" s="35"/>
      <c r="X12880" s="35"/>
      <c r="Y12880" s="35"/>
    </row>
    <row r="12881" customFormat="false" ht="14.25" hidden="false" customHeight="false" outlineLevel="0" collapsed="false">
      <c r="N12881" s="0" t="str">
        <f aca="false">IF(R12881=0,"",IF(Q12881=VLOOKUP(N12880+1,$B$8:$C$360,2,0),N12880+1,N12880))</f>
        <v/>
      </c>
      <c r="P12881" s="30"/>
      <c r="Q12881" s="30"/>
      <c r="R12881" s="35"/>
      <c r="S12881" s="35"/>
      <c r="T12881" s="35"/>
      <c r="U12881" s="35"/>
      <c r="V12881" s="35"/>
      <c r="W12881" s="35"/>
      <c r="X12881" s="35"/>
      <c r="Y12881" s="35"/>
    </row>
    <row r="12882" customFormat="false" ht="14.25" hidden="false" customHeight="false" outlineLevel="0" collapsed="false">
      <c r="N12882" s="0" t="str">
        <f aca="false">IF(R12882=0,"",IF(Q12882=VLOOKUP(N12881+1,$B$8:$C$360,2,0),N12881+1,N12881))</f>
        <v/>
      </c>
      <c r="P12882" s="30"/>
      <c r="Q12882" s="30"/>
      <c r="R12882" s="35"/>
      <c r="S12882" s="35"/>
      <c r="T12882" s="35"/>
      <c r="U12882" s="35"/>
      <c r="V12882" s="35"/>
      <c r="W12882" s="35"/>
      <c r="X12882" s="35"/>
      <c r="Y12882" s="35"/>
    </row>
    <row r="12883" customFormat="false" ht="14.25" hidden="false" customHeight="false" outlineLevel="0" collapsed="false">
      <c r="N12883" s="0" t="str">
        <f aca="false">IF(R12883=0,"",IF(Q12883=VLOOKUP(N12882+1,$B$8:$C$360,2,0),N12882+1,N12882))</f>
        <v/>
      </c>
      <c r="P12883" s="30"/>
      <c r="Q12883" s="30"/>
      <c r="R12883" s="35"/>
      <c r="S12883" s="35"/>
      <c r="T12883" s="35"/>
      <c r="U12883" s="35"/>
      <c r="V12883" s="35"/>
      <c r="W12883" s="35"/>
      <c r="X12883" s="35"/>
      <c r="Y12883" s="35"/>
    </row>
    <row r="12884" customFormat="false" ht="14.25" hidden="false" customHeight="false" outlineLevel="0" collapsed="false">
      <c r="N12884" s="0" t="str">
        <f aca="false">IF(R12884=0,"",IF(Q12884=VLOOKUP(N12883+1,$B$8:$C$360,2,0),N12883+1,N12883))</f>
        <v/>
      </c>
      <c r="P12884" s="30"/>
      <c r="Q12884" s="30"/>
      <c r="R12884" s="35"/>
      <c r="S12884" s="35"/>
      <c r="T12884" s="35"/>
      <c r="U12884" s="35"/>
      <c r="V12884" s="35"/>
      <c r="W12884" s="35"/>
      <c r="X12884" s="35"/>
      <c r="Y12884" s="35"/>
    </row>
    <row r="12885" customFormat="false" ht="14.25" hidden="false" customHeight="false" outlineLevel="0" collapsed="false">
      <c r="N12885" s="0" t="str">
        <f aca="false">IF(R12885=0,"",IF(Q12885=VLOOKUP(N12884+1,$B$8:$C$360,2,0),N12884+1,N12884))</f>
        <v/>
      </c>
      <c r="P12885" s="30"/>
      <c r="Q12885" s="30"/>
      <c r="R12885" s="35"/>
      <c r="S12885" s="35"/>
      <c r="T12885" s="35"/>
      <c r="U12885" s="35"/>
      <c r="V12885" s="35"/>
      <c r="W12885" s="35"/>
      <c r="X12885" s="35"/>
      <c r="Y12885" s="35"/>
    </row>
    <row r="12886" customFormat="false" ht="14.25" hidden="false" customHeight="false" outlineLevel="0" collapsed="false">
      <c r="N12886" s="0" t="str">
        <f aca="false">IF(R12886=0,"",IF(Q12886=VLOOKUP(N12885+1,$B$8:$C$360,2,0),N12885+1,N12885))</f>
        <v/>
      </c>
      <c r="P12886" s="30"/>
      <c r="Q12886" s="30"/>
      <c r="R12886" s="35"/>
      <c r="S12886" s="35"/>
      <c r="T12886" s="35"/>
      <c r="U12886" s="35"/>
      <c r="V12886" s="35"/>
      <c r="W12886" s="35"/>
      <c r="X12886" s="35"/>
      <c r="Y12886" s="35"/>
    </row>
    <row r="12887" customFormat="false" ht="14.25" hidden="false" customHeight="false" outlineLevel="0" collapsed="false">
      <c r="N12887" s="0" t="str">
        <f aca="false">IF(R12887=0,"",IF(Q12887=VLOOKUP(N12886+1,$B$8:$C$360,2,0),N12886+1,N12886))</f>
        <v/>
      </c>
      <c r="P12887" s="30"/>
      <c r="Q12887" s="30"/>
      <c r="R12887" s="35"/>
      <c r="S12887" s="35"/>
      <c r="T12887" s="35"/>
      <c r="U12887" s="35"/>
      <c r="V12887" s="35"/>
      <c r="W12887" s="35"/>
      <c r="X12887" s="35"/>
      <c r="Y12887" s="35"/>
    </row>
    <row r="12888" customFormat="false" ht="14.25" hidden="false" customHeight="false" outlineLevel="0" collapsed="false">
      <c r="N12888" s="0" t="str">
        <f aca="false">IF(R12888=0,"",IF(Q12888=VLOOKUP(N12887+1,$B$8:$C$360,2,0),N12887+1,N12887))</f>
        <v/>
      </c>
      <c r="P12888" s="30"/>
      <c r="Q12888" s="30"/>
      <c r="R12888" s="35"/>
      <c r="S12888" s="35"/>
      <c r="T12888" s="35"/>
      <c r="U12888" s="35"/>
      <c r="V12888" s="35"/>
      <c r="W12888" s="35"/>
      <c r="X12888" s="35"/>
      <c r="Y12888" s="35"/>
    </row>
    <row r="12889" customFormat="false" ht="14.25" hidden="false" customHeight="false" outlineLevel="0" collapsed="false">
      <c r="N12889" s="0" t="str">
        <f aca="false">IF(R12889=0,"",IF(Q12889=VLOOKUP(N12888+1,$B$8:$C$360,2,0),N12888+1,N12888))</f>
        <v/>
      </c>
      <c r="P12889" s="30"/>
      <c r="Q12889" s="30"/>
      <c r="R12889" s="35"/>
      <c r="S12889" s="35"/>
      <c r="T12889" s="35"/>
      <c r="U12889" s="35"/>
      <c r="V12889" s="35"/>
      <c r="W12889" s="35"/>
      <c r="X12889" s="35"/>
      <c r="Y12889" s="35"/>
    </row>
    <row r="12890" customFormat="false" ht="14.25" hidden="false" customHeight="false" outlineLevel="0" collapsed="false">
      <c r="N12890" s="0" t="str">
        <f aca="false">IF(R12890=0,"",IF(Q12890=VLOOKUP(N12889+1,$B$8:$C$360,2,0),N12889+1,N12889))</f>
        <v/>
      </c>
      <c r="P12890" s="30"/>
      <c r="Q12890" s="30"/>
      <c r="R12890" s="35"/>
      <c r="S12890" s="35"/>
      <c r="T12890" s="35"/>
      <c r="U12890" s="35"/>
      <c r="V12890" s="35"/>
      <c r="W12890" s="35"/>
      <c r="X12890" s="35"/>
      <c r="Y12890" s="35"/>
    </row>
    <row r="12891" customFormat="false" ht="14.25" hidden="false" customHeight="false" outlineLevel="0" collapsed="false">
      <c r="N12891" s="0" t="str">
        <f aca="false">IF(R12891=0,"",IF(Q12891=VLOOKUP(N12890+1,$B$8:$C$360,2,0),N12890+1,N12890))</f>
        <v/>
      </c>
      <c r="P12891" s="30"/>
      <c r="Q12891" s="30"/>
      <c r="R12891" s="35"/>
      <c r="S12891" s="35"/>
      <c r="T12891" s="35"/>
      <c r="U12891" s="35"/>
      <c r="V12891" s="35"/>
      <c r="W12891" s="35"/>
      <c r="X12891" s="35"/>
      <c r="Y12891" s="35"/>
    </row>
    <row r="12892" customFormat="false" ht="14.25" hidden="false" customHeight="false" outlineLevel="0" collapsed="false">
      <c r="N12892" s="0" t="str">
        <f aca="false">IF(R12892=0,"",IF(Q12892=VLOOKUP(N12891+1,$B$8:$C$360,2,0),N12891+1,N12891))</f>
        <v/>
      </c>
      <c r="P12892" s="30"/>
      <c r="Q12892" s="30"/>
      <c r="R12892" s="35"/>
      <c r="S12892" s="35"/>
      <c r="T12892" s="35"/>
      <c r="U12892" s="35"/>
      <c r="V12892" s="35"/>
      <c r="W12892" s="35"/>
      <c r="X12892" s="35"/>
      <c r="Y12892" s="35"/>
    </row>
    <row r="12893" customFormat="false" ht="14.25" hidden="false" customHeight="false" outlineLevel="0" collapsed="false">
      <c r="N12893" s="0" t="str">
        <f aca="false">IF(R12893=0,"",IF(Q12893=VLOOKUP(N12892+1,$B$8:$C$360,2,0),N12892+1,N12892))</f>
        <v/>
      </c>
      <c r="P12893" s="30"/>
      <c r="Q12893" s="30"/>
      <c r="R12893" s="35"/>
      <c r="S12893" s="35"/>
      <c r="T12893" s="35"/>
      <c r="U12893" s="35"/>
      <c r="V12893" s="35"/>
      <c r="W12893" s="35"/>
      <c r="X12893" s="35"/>
      <c r="Y12893" s="35"/>
    </row>
    <row r="12894" customFormat="false" ht="14.25" hidden="false" customHeight="false" outlineLevel="0" collapsed="false">
      <c r="N12894" s="0" t="str">
        <f aca="false">IF(R12894=0,"",IF(Q12894=VLOOKUP(N12893+1,$B$8:$C$360,2,0),N12893+1,N12893))</f>
        <v/>
      </c>
      <c r="P12894" s="30"/>
      <c r="Q12894" s="30"/>
      <c r="R12894" s="35"/>
      <c r="S12894" s="35"/>
      <c r="T12894" s="35"/>
      <c r="U12894" s="35"/>
      <c r="V12894" s="35"/>
      <c r="W12894" s="35"/>
      <c r="X12894" s="35"/>
      <c r="Y12894" s="35"/>
    </row>
    <row r="12895" customFormat="false" ht="14.25" hidden="false" customHeight="false" outlineLevel="0" collapsed="false">
      <c r="N12895" s="0" t="str">
        <f aca="false">IF(R12895=0,"",IF(Q12895=VLOOKUP(N12894+1,$B$8:$C$360,2,0),N12894+1,N12894))</f>
        <v/>
      </c>
      <c r="P12895" s="30"/>
      <c r="Q12895" s="30"/>
      <c r="R12895" s="35"/>
      <c r="S12895" s="35"/>
      <c r="T12895" s="35"/>
      <c r="U12895" s="35"/>
      <c r="V12895" s="35"/>
      <c r="W12895" s="35"/>
      <c r="X12895" s="35"/>
      <c r="Y12895" s="35"/>
    </row>
    <row r="12896" customFormat="false" ht="14.25" hidden="false" customHeight="false" outlineLevel="0" collapsed="false">
      <c r="N12896" s="0" t="str">
        <f aca="false">IF(R12896=0,"",IF(Q12896=VLOOKUP(N12895+1,$B$8:$C$360,2,0),N12895+1,N12895))</f>
        <v/>
      </c>
      <c r="P12896" s="30"/>
      <c r="Q12896" s="30"/>
      <c r="R12896" s="35"/>
      <c r="S12896" s="35"/>
      <c r="T12896" s="35"/>
      <c r="U12896" s="35"/>
      <c r="V12896" s="35"/>
      <c r="W12896" s="35"/>
      <c r="X12896" s="35"/>
      <c r="Y12896" s="35"/>
    </row>
    <row r="12897" customFormat="false" ht="14.25" hidden="false" customHeight="false" outlineLevel="0" collapsed="false">
      <c r="N12897" s="0" t="str">
        <f aca="false">IF(R12897=0,"",IF(Q12897=VLOOKUP(N12896+1,$B$8:$C$360,2,0),N12896+1,N12896))</f>
        <v/>
      </c>
      <c r="P12897" s="30"/>
      <c r="Q12897" s="30"/>
      <c r="R12897" s="35"/>
      <c r="S12897" s="35"/>
      <c r="T12897" s="35"/>
      <c r="U12897" s="35"/>
      <c r="V12897" s="35"/>
      <c r="W12897" s="35"/>
      <c r="X12897" s="35"/>
      <c r="Y12897" s="35"/>
    </row>
    <row r="12898" customFormat="false" ht="14.25" hidden="false" customHeight="false" outlineLevel="0" collapsed="false">
      <c r="N12898" s="0" t="str">
        <f aca="false">IF(R12898=0,"",IF(Q12898=VLOOKUP(N12897+1,$B$8:$C$360,2,0),N12897+1,N12897))</f>
        <v/>
      </c>
      <c r="P12898" s="30"/>
      <c r="Q12898" s="30"/>
      <c r="R12898" s="35"/>
      <c r="S12898" s="35"/>
      <c r="T12898" s="35"/>
      <c r="U12898" s="35"/>
      <c r="V12898" s="35"/>
      <c r="W12898" s="35"/>
      <c r="X12898" s="35"/>
      <c r="Y12898" s="35"/>
    </row>
    <row r="12899" customFormat="false" ht="14.25" hidden="false" customHeight="false" outlineLevel="0" collapsed="false">
      <c r="N12899" s="0" t="str">
        <f aca="false">IF(R12899=0,"",IF(Q12899=VLOOKUP(N12898+1,$B$8:$C$360,2,0),N12898+1,N12898))</f>
        <v/>
      </c>
      <c r="P12899" s="30"/>
      <c r="Q12899" s="30"/>
      <c r="R12899" s="35"/>
      <c r="S12899" s="35"/>
      <c r="T12899" s="35"/>
      <c r="U12899" s="35"/>
      <c r="V12899" s="35"/>
      <c r="W12899" s="35"/>
      <c r="X12899" s="35"/>
      <c r="Y12899" s="35"/>
    </row>
    <row r="12900" customFormat="false" ht="14.25" hidden="false" customHeight="false" outlineLevel="0" collapsed="false">
      <c r="N12900" s="0" t="str">
        <f aca="false">IF(R12900=0,"",IF(Q12900=VLOOKUP(N12899+1,$B$8:$C$360,2,0),N12899+1,N12899))</f>
        <v/>
      </c>
      <c r="P12900" s="30"/>
      <c r="Q12900" s="30"/>
      <c r="R12900" s="35"/>
      <c r="S12900" s="35"/>
      <c r="T12900" s="35"/>
      <c r="U12900" s="35"/>
      <c r="V12900" s="35"/>
      <c r="W12900" s="35"/>
      <c r="X12900" s="35"/>
      <c r="Y12900" s="35"/>
    </row>
    <row r="12901" customFormat="false" ht="14.25" hidden="false" customHeight="false" outlineLevel="0" collapsed="false">
      <c r="N12901" s="0" t="str">
        <f aca="false">IF(R12901=0,"",IF(Q12901=VLOOKUP(N12900+1,$B$8:$C$360,2,0),N12900+1,N12900))</f>
        <v/>
      </c>
      <c r="P12901" s="30"/>
      <c r="Q12901" s="30"/>
      <c r="R12901" s="35"/>
      <c r="S12901" s="35"/>
      <c r="T12901" s="35"/>
      <c r="U12901" s="35"/>
      <c r="V12901" s="35"/>
      <c r="W12901" s="35"/>
      <c r="X12901" s="35"/>
      <c r="Y12901" s="35"/>
    </row>
    <row r="12902" customFormat="false" ht="14.25" hidden="false" customHeight="false" outlineLevel="0" collapsed="false">
      <c r="N12902" s="0" t="str">
        <f aca="false">IF(R12902=0,"",IF(Q12902=VLOOKUP(N12901+1,$B$8:$C$360,2,0),N12901+1,N12901))</f>
        <v/>
      </c>
      <c r="P12902" s="30"/>
      <c r="Q12902" s="30"/>
      <c r="R12902" s="35"/>
      <c r="S12902" s="35"/>
      <c r="T12902" s="35"/>
      <c r="U12902" s="35"/>
      <c r="V12902" s="35"/>
      <c r="W12902" s="35"/>
      <c r="X12902" s="35"/>
      <c r="Y12902" s="35"/>
    </row>
    <row r="12903" customFormat="false" ht="14.25" hidden="false" customHeight="false" outlineLevel="0" collapsed="false">
      <c r="N12903" s="0" t="str">
        <f aca="false">IF(R12903=0,"",IF(Q12903=VLOOKUP(N12902+1,$B$8:$C$360,2,0),N12902+1,N12902))</f>
        <v/>
      </c>
      <c r="P12903" s="30"/>
      <c r="Q12903" s="30"/>
      <c r="R12903" s="35"/>
      <c r="S12903" s="35"/>
      <c r="T12903" s="35"/>
      <c r="U12903" s="35"/>
      <c r="V12903" s="35"/>
      <c r="W12903" s="35"/>
      <c r="X12903" s="35"/>
      <c r="Y12903" s="35"/>
    </row>
    <row r="12904" customFormat="false" ht="14.25" hidden="false" customHeight="false" outlineLevel="0" collapsed="false">
      <c r="N12904" s="0" t="str">
        <f aca="false">IF(R12904=0,"",IF(Q12904=VLOOKUP(N12903+1,$B$8:$C$360,2,0),N12903+1,N12903))</f>
        <v/>
      </c>
      <c r="P12904" s="30"/>
      <c r="Q12904" s="30"/>
      <c r="R12904" s="35"/>
      <c r="S12904" s="35"/>
      <c r="T12904" s="35"/>
      <c r="U12904" s="35"/>
      <c r="V12904" s="35"/>
      <c r="W12904" s="35"/>
      <c r="X12904" s="35"/>
      <c r="Y12904" s="35"/>
    </row>
    <row r="12905" customFormat="false" ht="14.25" hidden="false" customHeight="false" outlineLevel="0" collapsed="false">
      <c r="N12905" s="0" t="str">
        <f aca="false">IF(R12905=0,"",IF(Q12905=VLOOKUP(N12904+1,$B$8:$C$360,2,0),N12904+1,N12904))</f>
        <v/>
      </c>
      <c r="P12905" s="30"/>
      <c r="Q12905" s="30"/>
      <c r="R12905" s="35"/>
      <c r="S12905" s="35"/>
      <c r="T12905" s="35"/>
      <c r="U12905" s="35"/>
      <c r="V12905" s="35"/>
      <c r="W12905" s="35"/>
      <c r="X12905" s="35"/>
      <c r="Y12905" s="35"/>
    </row>
    <row r="12906" customFormat="false" ht="14.25" hidden="false" customHeight="false" outlineLevel="0" collapsed="false">
      <c r="N12906" s="0" t="str">
        <f aca="false">IF(R12906=0,"",IF(Q12906=VLOOKUP(N12905+1,$B$8:$C$360,2,0),N12905+1,N12905))</f>
        <v/>
      </c>
      <c r="P12906" s="30"/>
      <c r="Q12906" s="30"/>
      <c r="R12906" s="35"/>
      <c r="S12906" s="35"/>
      <c r="T12906" s="35"/>
      <c r="U12906" s="35"/>
      <c r="V12906" s="35"/>
      <c r="W12906" s="35"/>
      <c r="X12906" s="35"/>
      <c r="Y12906" s="35"/>
    </row>
    <row r="12907" customFormat="false" ht="14.25" hidden="false" customHeight="false" outlineLevel="0" collapsed="false">
      <c r="N12907" s="0" t="str">
        <f aca="false">IF(R12907=0,"",IF(Q12907=VLOOKUP(N12906+1,$B$8:$C$360,2,0),N12906+1,N12906))</f>
        <v/>
      </c>
      <c r="P12907" s="30"/>
      <c r="Q12907" s="30"/>
      <c r="R12907" s="35"/>
      <c r="S12907" s="35"/>
      <c r="T12907" s="35"/>
      <c r="U12907" s="35"/>
      <c r="V12907" s="35"/>
      <c r="W12907" s="35"/>
      <c r="X12907" s="35"/>
      <c r="Y12907" s="35"/>
    </row>
    <row r="12908" customFormat="false" ht="14.25" hidden="false" customHeight="false" outlineLevel="0" collapsed="false">
      <c r="N12908" s="0" t="str">
        <f aca="false">IF(R12908=0,"",IF(Q12908=VLOOKUP(N12907+1,$B$8:$C$360,2,0),N12907+1,N12907))</f>
        <v/>
      </c>
      <c r="P12908" s="30"/>
      <c r="Q12908" s="30"/>
      <c r="R12908" s="35"/>
      <c r="S12908" s="35"/>
      <c r="T12908" s="35"/>
      <c r="U12908" s="35"/>
      <c r="V12908" s="35"/>
      <c r="W12908" s="35"/>
      <c r="X12908" s="35"/>
      <c r="Y12908" s="35"/>
    </row>
    <row r="12909" customFormat="false" ht="14.25" hidden="false" customHeight="false" outlineLevel="0" collapsed="false">
      <c r="N12909" s="0" t="str">
        <f aca="false">IF(R12909=0,"",IF(Q12909=VLOOKUP(N12908+1,$B$8:$C$360,2,0),N12908+1,N12908))</f>
        <v/>
      </c>
      <c r="P12909" s="30"/>
      <c r="Q12909" s="30"/>
      <c r="R12909" s="35"/>
      <c r="S12909" s="35"/>
      <c r="T12909" s="35"/>
      <c r="U12909" s="35"/>
      <c r="V12909" s="35"/>
      <c r="W12909" s="35"/>
      <c r="X12909" s="35"/>
      <c r="Y12909" s="35"/>
    </row>
    <row r="12910" customFormat="false" ht="14.25" hidden="false" customHeight="false" outlineLevel="0" collapsed="false">
      <c r="N12910" s="0" t="str">
        <f aca="false">IF(R12910=0,"",IF(Q12910=VLOOKUP(N12909+1,$B$8:$C$360,2,0),N12909+1,N12909))</f>
        <v/>
      </c>
      <c r="P12910" s="30"/>
      <c r="Q12910" s="30"/>
      <c r="R12910" s="35"/>
      <c r="S12910" s="35"/>
      <c r="T12910" s="35"/>
      <c r="U12910" s="35"/>
      <c r="V12910" s="35"/>
      <c r="W12910" s="35"/>
      <c r="X12910" s="35"/>
      <c r="Y12910" s="35"/>
    </row>
    <row r="12911" customFormat="false" ht="14.25" hidden="false" customHeight="false" outlineLevel="0" collapsed="false">
      <c r="N12911" s="0" t="str">
        <f aca="false">IF(R12911=0,"",IF(Q12911=VLOOKUP(N12910+1,$B$8:$C$360,2,0),N12910+1,N12910))</f>
        <v/>
      </c>
      <c r="P12911" s="30"/>
      <c r="Q12911" s="30"/>
      <c r="R12911" s="35"/>
      <c r="S12911" s="35"/>
      <c r="T12911" s="35"/>
      <c r="U12911" s="35"/>
      <c r="V12911" s="35"/>
      <c r="W12911" s="35"/>
      <c r="X12911" s="35"/>
      <c r="Y12911" s="35"/>
    </row>
    <row r="12912" customFormat="false" ht="14.25" hidden="false" customHeight="false" outlineLevel="0" collapsed="false">
      <c r="N12912" s="0" t="str">
        <f aca="false">IF(R12912=0,"",IF(Q12912=VLOOKUP(N12911+1,$B$8:$C$360,2,0),N12911+1,N12911))</f>
        <v/>
      </c>
      <c r="P12912" s="30"/>
      <c r="Q12912" s="30"/>
      <c r="R12912" s="35"/>
      <c r="S12912" s="35"/>
      <c r="T12912" s="35"/>
      <c r="U12912" s="35"/>
      <c r="V12912" s="35"/>
      <c r="W12912" s="35"/>
      <c r="X12912" s="35"/>
      <c r="Y12912" s="35"/>
    </row>
    <row r="12913" customFormat="false" ht="14.25" hidden="false" customHeight="false" outlineLevel="0" collapsed="false">
      <c r="N12913" s="0" t="str">
        <f aca="false">IF(R12913=0,"",IF(Q12913=VLOOKUP(N12912+1,$B$8:$C$360,2,0),N12912+1,N12912))</f>
        <v/>
      </c>
      <c r="P12913" s="30"/>
      <c r="Q12913" s="30"/>
      <c r="R12913" s="35"/>
      <c r="S12913" s="35"/>
      <c r="T12913" s="35"/>
      <c r="U12913" s="35"/>
      <c r="V12913" s="35"/>
      <c r="W12913" s="35"/>
      <c r="X12913" s="35"/>
      <c r="Y12913" s="35"/>
    </row>
    <row r="12914" customFormat="false" ht="14.25" hidden="false" customHeight="false" outlineLevel="0" collapsed="false">
      <c r="N12914" s="0" t="str">
        <f aca="false">IF(R12914=0,"",IF(Q12914=VLOOKUP(N12913+1,$B$8:$C$360,2,0),N12913+1,N12913))</f>
        <v/>
      </c>
      <c r="P12914" s="30"/>
      <c r="Q12914" s="30"/>
      <c r="R12914" s="35"/>
      <c r="S12914" s="35"/>
      <c r="T12914" s="35"/>
      <c r="U12914" s="35"/>
      <c r="V12914" s="35"/>
      <c r="W12914" s="35"/>
      <c r="X12914" s="35"/>
      <c r="Y12914" s="35"/>
    </row>
    <row r="12915" customFormat="false" ht="14.25" hidden="false" customHeight="false" outlineLevel="0" collapsed="false">
      <c r="N12915" s="0" t="str">
        <f aca="false">IF(R12915=0,"",IF(Q12915=VLOOKUP(N12914+1,$B$8:$C$360,2,0),N12914+1,N12914))</f>
        <v/>
      </c>
      <c r="P12915" s="30"/>
      <c r="Q12915" s="30"/>
      <c r="R12915" s="35"/>
      <c r="S12915" s="35"/>
      <c r="T12915" s="35"/>
      <c r="U12915" s="35"/>
      <c r="V12915" s="35"/>
      <c r="W12915" s="35"/>
      <c r="X12915" s="35"/>
      <c r="Y12915" s="35"/>
    </row>
    <row r="12916" customFormat="false" ht="14.25" hidden="false" customHeight="false" outlineLevel="0" collapsed="false">
      <c r="N12916" s="0" t="str">
        <f aca="false">IF(R12916=0,"",IF(Q12916=VLOOKUP(N12915+1,$B$8:$C$360,2,0),N12915+1,N12915))</f>
        <v/>
      </c>
      <c r="P12916" s="30"/>
      <c r="Q12916" s="30"/>
      <c r="R12916" s="35"/>
      <c r="S12916" s="35"/>
      <c r="T12916" s="35"/>
      <c r="U12916" s="35"/>
      <c r="V12916" s="35"/>
      <c r="W12916" s="35"/>
      <c r="X12916" s="35"/>
      <c r="Y12916" s="35"/>
    </row>
    <row r="12917" customFormat="false" ht="14.25" hidden="false" customHeight="false" outlineLevel="0" collapsed="false">
      <c r="N12917" s="0" t="str">
        <f aca="false">IF(R12917=0,"",IF(Q12917=VLOOKUP(N12916+1,$B$8:$C$360,2,0),N12916+1,N12916))</f>
        <v/>
      </c>
      <c r="P12917" s="30"/>
      <c r="Q12917" s="30"/>
      <c r="R12917" s="35"/>
      <c r="S12917" s="35"/>
      <c r="T12917" s="35"/>
      <c r="U12917" s="35"/>
      <c r="V12917" s="35"/>
      <c r="W12917" s="35"/>
      <c r="X12917" s="35"/>
      <c r="Y12917" s="35"/>
    </row>
    <row r="12918" customFormat="false" ht="14.25" hidden="false" customHeight="false" outlineLevel="0" collapsed="false">
      <c r="N12918" s="0" t="str">
        <f aca="false">IF(R12918=0,"",IF(Q12918=VLOOKUP(N12917+1,$B$8:$C$360,2,0),N12917+1,N12917))</f>
        <v/>
      </c>
      <c r="P12918" s="30"/>
      <c r="Q12918" s="30"/>
      <c r="R12918" s="35"/>
      <c r="S12918" s="35"/>
      <c r="T12918" s="35"/>
      <c r="U12918" s="35"/>
      <c r="V12918" s="35"/>
      <c r="W12918" s="35"/>
      <c r="X12918" s="35"/>
      <c r="Y12918" s="35"/>
    </row>
    <row r="12919" customFormat="false" ht="14.25" hidden="false" customHeight="false" outlineLevel="0" collapsed="false">
      <c r="N12919" s="0" t="str">
        <f aca="false">IF(R12919=0,"",IF(Q12919=VLOOKUP(N12918+1,$B$8:$C$360,2,0),N12918+1,N12918))</f>
        <v/>
      </c>
      <c r="P12919" s="30"/>
      <c r="Q12919" s="30"/>
      <c r="R12919" s="35"/>
      <c r="S12919" s="35"/>
      <c r="T12919" s="35"/>
      <c r="U12919" s="35"/>
      <c r="V12919" s="35"/>
      <c r="W12919" s="35"/>
      <c r="X12919" s="35"/>
      <c r="Y12919" s="35"/>
    </row>
    <row r="12920" customFormat="false" ht="14.25" hidden="false" customHeight="false" outlineLevel="0" collapsed="false">
      <c r="N12920" s="0" t="str">
        <f aca="false">IF(R12920=0,"",IF(Q12920=VLOOKUP(N12919+1,$B$8:$C$360,2,0),N12919+1,N12919))</f>
        <v/>
      </c>
      <c r="P12920" s="30"/>
      <c r="Q12920" s="30"/>
      <c r="R12920" s="35"/>
      <c r="S12920" s="35"/>
      <c r="T12920" s="35"/>
      <c r="U12920" s="35"/>
      <c r="V12920" s="35"/>
      <c r="W12920" s="35"/>
      <c r="X12920" s="35"/>
      <c r="Y12920" s="35"/>
    </row>
    <row r="12921" customFormat="false" ht="14.25" hidden="false" customHeight="false" outlineLevel="0" collapsed="false">
      <c r="N12921" s="0" t="str">
        <f aca="false">IF(R12921=0,"",IF(Q12921=VLOOKUP(N12920+1,$B$8:$C$360,2,0),N12920+1,N12920))</f>
        <v/>
      </c>
      <c r="P12921" s="30"/>
      <c r="Q12921" s="30"/>
      <c r="R12921" s="35"/>
      <c r="S12921" s="35"/>
      <c r="T12921" s="35"/>
      <c r="U12921" s="35"/>
      <c r="V12921" s="35"/>
      <c r="W12921" s="35"/>
      <c r="X12921" s="35"/>
      <c r="Y12921" s="35"/>
    </row>
    <row r="12922" customFormat="false" ht="14.25" hidden="false" customHeight="false" outlineLevel="0" collapsed="false">
      <c r="N12922" s="0" t="str">
        <f aca="false">IF(R12922=0,"",IF(Q12922=VLOOKUP(N12921+1,$B$8:$C$360,2,0),N12921+1,N12921))</f>
        <v/>
      </c>
      <c r="P12922" s="30"/>
      <c r="Q12922" s="30"/>
      <c r="R12922" s="35"/>
      <c r="S12922" s="35"/>
      <c r="T12922" s="35"/>
      <c r="U12922" s="35"/>
      <c r="V12922" s="35"/>
      <c r="W12922" s="35"/>
      <c r="X12922" s="35"/>
      <c r="Y12922" s="35"/>
    </row>
    <row r="12923" customFormat="false" ht="14.25" hidden="false" customHeight="false" outlineLevel="0" collapsed="false">
      <c r="N12923" s="0" t="str">
        <f aca="false">IF(R12923=0,"",IF(Q12923=VLOOKUP(N12922+1,$B$8:$C$360,2,0),N12922+1,N12922))</f>
        <v/>
      </c>
      <c r="P12923" s="30"/>
      <c r="Q12923" s="30"/>
      <c r="R12923" s="35"/>
      <c r="S12923" s="35"/>
      <c r="T12923" s="35"/>
      <c r="U12923" s="35"/>
      <c r="V12923" s="35"/>
      <c r="W12923" s="35"/>
      <c r="X12923" s="35"/>
      <c r="Y12923" s="35"/>
    </row>
    <row r="12924" customFormat="false" ht="14.25" hidden="false" customHeight="false" outlineLevel="0" collapsed="false">
      <c r="N12924" s="0" t="str">
        <f aca="false">IF(R12924=0,"",IF(Q12924=VLOOKUP(N12923+1,$B$8:$C$360,2,0),N12923+1,N12923))</f>
        <v/>
      </c>
      <c r="P12924" s="30"/>
      <c r="Q12924" s="30"/>
      <c r="R12924" s="35"/>
      <c r="S12924" s="35"/>
      <c r="T12924" s="35"/>
      <c r="U12924" s="35"/>
      <c r="V12924" s="35"/>
      <c r="W12924" s="35"/>
      <c r="X12924" s="35"/>
      <c r="Y12924" s="35"/>
    </row>
    <row r="12925" customFormat="false" ht="14.25" hidden="false" customHeight="false" outlineLevel="0" collapsed="false">
      <c r="N12925" s="0" t="str">
        <f aca="false">IF(R12925=0,"",IF(Q12925=VLOOKUP(N12924+1,$B$8:$C$360,2,0),N12924+1,N12924))</f>
        <v/>
      </c>
      <c r="P12925" s="30"/>
      <c r="Q12925" s="30"/>
      <c r="R12925" s="35"/>
      <c r="S12925" s="35"/>
      <c r="T12925" s="35"/>
      <c r="U12925" s="35"/>
      <c r="V12925" s="35"/>
      <c r="W12925" s="35"/>
      <c r="X12925" s="35"/>
      <c r="Y12925" s="35"/>
    </row>
    <row r="12926" customFormat="false" ht="14.25" hidden="false" customHeight="false" outlineLevel="0" collapsed="false">
      <c r="N12926" s="0" t="str">
        <f aca="false">IF(R12926=0,"",IF(Q12926=VLOOKUP(N12925+1,$B$8:$C$360,2,0),N12925+1,N12925))</f>
        <v/>
      </c>
      <c r="P12926" s="30"/>
      <c r="Q12926" s="30"/>
      <c r="R12926" s="35"/>
      <c r="S12926" s="35"/>
      <c r="T12926" s="35"/>
      <c r="U12926" s="35"/>
      <c r="V12926" s="35"/>
      <c r="W12926" s="35"/>
      <c r="X12926" s="35"/>
      <c r="Y12926" s="35"/>
    </row>
    <row r="12927" customFormat="false" ht="14.25" hidden="false" customHeight="false" outlineLevel="0" collapsed="false">
      <c r="N12927" s="0" t="str">
        <f aca="false">IF(R12927=0,"",IF(Q12927=VLOOKUP(N12926+1,$B$8:$C$360,2,0),N12926+1,N12926))</f>
        <v/>
      </c>
      <c r="P12927" s="30"/>
      <c r="Q12927" s="30"/>
      <c r="R12927" s="35"/>
      <c r="S12927" s="35"/>
      <c r="T12927" s="35"/>
      <c r="U12927" s="35"/>
      <c r="V12927" s="35"/>
      <c r="W12927" s="35"/>
      <c r="X12927" s="35"/>
      <c r="Y12927" s="35"/>
    </row>
    <row r="12928" customFormat="false" ht="14.25" hidden="false" customHeight="false" outlineLevel="0" collapsed="false">
      <c r="N12928" s="0" t="str">
        <f aca="false">IF(R12928=0,"",IF(Q12928=VLOOKUP(N12927+1,$B$8:$C$360,2,0),N12927+1,N12927))</f>
        <v/>
      </c>
      <c r="P12928" s="30"/>
      <c r="Q12928" s="30"/>
      <c r="R12928" s="35"/>
      <c r="S12928" s="35"/>
      <c r="T12928" s="35"/>
      <c r="U12928" s="35"/>
      <c r="V12928" s="35"/>
      <c r="W12928" s="35"/>
      <c r="X12928" s="35"/>
      <c r="Y12928" s="35"/>
    </row>
    <row r="12929" customFormat="false" ht="14.25" hidden="false" customHeight="false" outlineLevel="0" collapsed="false">
      <c r="N12929" s="0" t="str">
        <f aca="false">IF(R12929=0,"",IF(Q12929=VLOOKUP(N12928+1,$B$8:$C$360,2,0),N12928+1,N12928))</f>
        <v/>
      </c>
      <c r="P12929" s="30"/>
      <c r="Q12929" s="30"/>
      <c r="R12929" s="35"/>
      <c r="S12929" s="35"/>
      <c r="T12929" s="35"/>
      <c r="U12929" s="35"/>
      <c r="V12929" s="35"/>
      <c r="W12929" s="35"/>
      <c r="X12929" s="35"/>
      <c r="Y12929" s="35"/>
    </row>
    <row r="12930" customFormat="false" ht="14.25" hidden="false" customHeight="false" outlineLevel="0" collapsed="false">
      <c r="N12930" s="0" t="str">
        <f aca="false">IF(R12930=0,"",IF(Q12930=VLOOKUP(N12929+1,$B$8:$C$360,2,0),N12929+1,N12929))</f>
        <v/>
      </c>
      <c r="P12930" s="30"/>
      <c r="Q12930" s="30"/>
      <c r="R12930" s="35"/>
      <c r="S12930" s="35"/>
      <c r="T12930" s="35"/>
      <c r="U12930" s="35"/>
      <c r="V12930" s="35"/>
      <c r="W12930" s="35"/>
      <c r="X12930" s="35"/>
      <c r="Y12930" s="35"/>
    </row>
    <row r="12931" customFormat="false" ht="14.25" hidden="false" customHeight="false" outlineLevel="0" collapsed="false">
      <c r="N12931" s="0" t="str">
        <f aca="false">IF(R12931=0,"",IF(Q12931=VLOOKUP(N12930+1,$B$8:$C$360,2,0),N12930+1,N12930))</f>
        <v/>
      </c>
      <c r="P12931" s="30"/>
      <c r="Q12931" s="30"/>
      <c r="R12931" s="35"/>
      <c r="S12931" s="35"/>
      <c r="T12931" s="35"/>
      <c r="U12931" s="35"/>
      <c r="V12931" s="35"/>
      <c r="W12931" s="35"/>
      <c r="X12931" s="35"/>
      <c r="Y12931" s="35"/>
    </row>
    <row r="12932" customFormat="false" ht="14.25" hidden="false" customHeight="false" outlineLevel="0" collapsed="false">
      <c r="N12932" s="0" t="str">
        <f aca="false">IF(R12932=0,"",IF(Q12932=VLOOKUP(N12931+1,$B$8:$C$360,2,0),N12931+1,N12931))</f>
        <v/>
      </c>
      <c r="P12932" s="30"/>
      <c r="Q12932" s="30"/>
      <c r="R12932" s="35"/>
      <c r="S12932" s="35"/>
      <c r="T12932" s="35"/>
      <c r="U12932" s="35"/>
      <c r="V12932" s="35"/>
      <c r="W12932" s="35"/>
      <c r="X12932" s="35"/>
      <c r="Y12932" s="35"/>
    </row>
    <row r="12933" customFormat="false" ht="14.25" hidden="false" customHeight="false" outlineLevel="0" collapsed="false">
      <c r="N12933" s="0" t="str">
        <f aca="false">IF(R12933=0,"",IF(Q12933=VLOOKUP(N12932+1,$B$8:$C$360,2,0),N12932+1,N12932))</f>
        <v/>
      </c>
      <c r="P12933" s="30"/>
      <c r="Q12933" s="30"/>
      <c r="R12933" s="35"/>
      <c r="S12933" s="35"/>
      <c r="T12933" s="35"/>
      <c r="U12933" s="35"/>
      <c r="V12933" s="35"/>
      <c r="W12933" s="35"/>
      <c r="X12933" s="35"/>
      <c r="Y12933" s="35"/>
    </row>
    <row r="12934" customFormat="false" ht="14.25" hidden="false" customHeight="false" outlineLevel="0" collapsed="false">
      <c r="N12934" s="0" t="str">
        <f aca="false">IF(R12934=0,"",IF(Q12934=VLOOKUP(N12933+1,$B$8:$C$360,2,0),N12933+1,N12933))</f>
        <v/>
      </c>
      <c r="P12934" s="30"/>
      <c r="Q12934" s="30"/>
      <c r="R12934" s="35"/>
      <c r="S12934" s="35"/>
      <c r="T12934" s="35"/>
      <c r="U12934" s="35"/>
      <c r="V12934" s="35"/>
      <c r="W12934" s="35"/>
      <c r="X12934" s="35"/>
      <c r="Y12934" s="35"/>
    </row>
    <row r="12935" customFormat="false" ht="14.25" hidden="false" customHeight="false" outlineLevel="0" collapsed="false">
      <c r="N12935" s="0" t="str">
        <f aca="false">IF(R12935=0,"",IF(Q12935=VLOOKUP(N12934+1,$B$8:$C$360,2,0),N12934+1,N12934))</f>
        <v/>
      </c>
      <c r="P12935" s="30"/>
      <c r="Q12935" s="30"/>
      <c r="R12935" s="35"/>
      <c r="S12935" s="35"/>
      <c r="T12935" s="35"/>
      <c r="U12935" s="35"/>
      <c r="V12935" s="35"/>
      <c r="W12935" s="35"/>
      <c r="X12935" s="35"/>
      <c r="Y12935" s="35"/>
    </row>
    <row r="12936" customFormat="false" ht="14.25" hidden="false" customHeight="false" outlineLevel="0" collapsed="false">
      <c r="N12936" s="0" t="str">
        <f aca="false">IF(R12936=0,"",IF(Q12936=VLOOKUP(N12935+1,$B$8:$C$360,2,0),N12935+1,N12935))</f>
        <v/>
      </c>
      <c r="P12936" s="30"/>
      <c r="Q12936" s="30"/>
      <c r="R12936" s="35"/>
      <c r="S12936" s="35"/>
      <c r="T12936" s="35"/>
      <c r="U12936" s="35"/>
      <c r="V12936" s="35"/>
      <c r="W12936" s="35"/>
      <c r="X12936" s="35"/>
      <c r="Y12936" s="35"/>
    </row>
    <row r="12937" customFormat="false" ht="14.25" hidden="false" customHeight="false" outlineLevel="0" collapsed="false">
      <c r="N12937" s="0" t="str">
        <f aca="false">IF(R12937=0,"",IF(Q12937=VLOOKUP(N12936+1,$B$8:$C$360,2,0),N12936+1,N12936))</f>
        <v/>
      </c>
      <c r="P12937" s="30"/>
      <c r="Q12937" s="30"/>
      <c r="R12937" s="35"/>
      <c r="S12937" s="35"/>
      <c r="T12937" s="35"/>
      <c r="U12937" s="35"/>
      <c r="V12937" s="35"/>
      <c r="W12937" s="35"/>
      <c r="X12937" s="35"/>
      <c r="Y12937" s="35"/>
    </row>
    <row r="12938" customFormat="false" ht="14.25" hidden="false" customHeight="false" outlineLevel="0" collapsed="false">
      <c r="N12938" s="0" t="str">
        <f aca="false">IF(R12938=0,"",IF(Q12938=VLOOKUP(N12937+1,$B$8:$C$360,2,0),N12937+1,N12937))</f>
        <v/>
      </c>
      <c r="P12938" s="30"/>
      <c r="Q12938" s="30"/>
      <c r="R12938" s="35"/>
      <c r="S12938" s="35"/>
      <c r="T12938" s="35"/>
      <c r="U12938" s="35"/>
      <c r="V12938" s="35"/>
      <c r="W12938" s="35"/>
      <c r="X12938" s="35"/>
      <c r="Y12938" s="35"/>
    </row>
    <row r="12939" customFormat="false" ht="14.25" hidden="false" customHeight="false" outlineLevel="0" collapsed="false">
      <c r="N12939" s="0" t="str">
        <f aca="false">IF(R12939=0,"",IF(Q12939=VLOOKUP(N12938+1,$B$8:$C$360,2,0),N12938+1,N12938))</f>
        <v/>
      </c>
      <c r="P12939" s="30"/>
      <c r="Q12939" s="30"/>
      <c r="R12939" s="35"/>
      <c r="S12939" s="35"/>
      <c r="T12939" s="35"/>
      <c r="U12939" s="35"/>
      <c r="V12939" s="35"/>
      <c r="W12939" s="35"/>
      <c r="X12939" s="35"/>
      <c r="Y12939" s="35"/>
    </row>
    <row r="12940" customFormat="false" ht="14.25" hidden="false" customHeight="false" outlineLevel="0" collapsed="false">
      <c r="N12940" s="0" t="str">
        <f aca="false">IF(R12940=0,"",IF(Q12940=VLOOKUP(N12939+1,$B$8:$C$360,2,0),N12939+1,N12939))</f>
        <v/>
      </c>
      <c r="P12940" s="30"/>
      <c r="Q12940" s="30"/>
      <c r="R12940" s="35"/>
      <c r="S12940" s="35"/>
      <c r="T12940" s="35"/>
      <c r="U12940" s="35"/>
      <c r="V12940" s="35"/>
      <c r="W12940" s="35"/>
      <c r="X12940" s="35"/>
      <c r="Y12940" s="35"/>
    </row>
    <row r="12941" customFormat="false" ht="14.25" hidden="false" customHeight="false" outlineLevel="0" collapsed="false">
      <c r="N12941" s="0" t="str">
        <f aca="false">IF(R12941=0,"",IF(Q12941=VLOOKUP(N12940+1,$B$8:$C$360,2,0),N12940+1,N12940))</f>
        <v/>
      </c>
      <c r="P12941" s="30"/>
      <c r="Q12941" s="30"/>
      <c r="R12941" s="35"/>
      <c r="S12941" s="35"/>
      <c r="T12941" s="35"/>
      <c r="U12941" s="35"/>
      <c r="V12941" s="35"/>
      <c r="W12941" s="35"/>
      <c r="X12941" s="35"/>
      <c r="Y12941" s="35"/>
    </row>
    <row r="12942" customFormat="false" ht="14.25" hidden="false" customHeight="false" outlineLevel="0" collapsed="false">
      <c r="N12942" s="0" t="str">
        <f aca="false">IF(R12942=0,"",IF(Q12942=VLOOKUP(N12941+1,$B$8:$C$360,2,0),N12941+1,N12941))</f>
        <v/>
      </c>
      <c r="P12942" s="30"/>
      <c r="Q12942" s="30"/>
      <c r="R12942" s="35"/>
      <c r="S12942" s="35"/>
      <c r="T12942" s="35"/>
      <c r="U12942" s="35"/>
      <c r="V12942" s="35"/>
      <c r="W12942" s="35"/>
      <c r="X12942" s="35"/>
      <c r="Y12942" s="35"/>
    </row>
    <row r="12943" customFormat="false" ht="14.25" hidden="false" customHeight="false" outlineLevel="0" collapsed="false">
      <c r="N12943" s="0" t="str">
        <f aca="false">IF(R12943=0,"",IF(Q12943=VLOOKUP(N12942+1,$B$8:$C$360,2,0),N12942+1,N12942))</f>
        <v/>
      </c>
      <c r="P12943" s="30"/>
      <c r="Q12943" s="30"/>
      <c r="R12943" s="35"/>
      <c r="S12943" s="35"/>
      <c r="T12943" s="35"/>
      <c r="U12943" s="35"/>
      <c r="V12943" s="35"/>
      <c r="W12943" s="35"/>
      <c r="X12943" s="35"/>
      <c r="Y12943" s="35"/>
    </row>
    <row r="12944" customFormat="false" ht="14.25" hidden="false" customHeight="false" outlineLevel="0" collapsed="false">
      <c r="N12944" s="0" t="str">
        <f aca="false">IF(R12944=0,"",IF(Q12944=VLOOKUP(N12943+1,$B$8:$C$360,2,0),N12943+1,N12943))</f>
        <v/>
      </c>
      <c r="P12944" s="30"/>
      <c r="Q12944" s="30"/>
      <c r="R12944" s="35"/>
      <c r="S12944" s="35"/>
      <c r="T12944" s="35"/>
      <c r="U12944" s="35"/>
      <c r="V12944" s="35"/>
      <c r="W12944" s="35"/>
      <c r="X12944" s="35"/>
      <c r="Y12944" s="35"/>
    </row>
    <row r="12945" customFormat="false" ht="14.25" hidden="false" customHeight="false" outlineLevel="0" collapsed="false">
      <c r="N12945" s="0" t="str">
        <f aca="false">IF(R12945=0,"",IF(Q12945=VLOOKUP(N12944+1,$B$8:$C$360,2,0),N12944+1,N12944))</f>
        <v/>
      </c>
      <c r="P12945" s="30"/>
      <c r="Q12945" s="30"/>
      <c r="R12945" s="35"/>
      <c r="S12945" s="35"/>
      <c r="T12945" s="35"/>
      <c r="U12945" s="35"/>
      <c r="V12945" s="35"/>
      <c r="W12945" s="35"/>
      <c r="X12945" s="35"/>
      <c r="Y12945" s="35"/>
    </row>
    <row r="12946" customFormat="false" ht="14.25" hidden="false" customHeight="false" outlineLevel="0" collapsed="false">
      <c r="N12946" s="0" t="str">
        <f aca="false">IF(R12946=0,"",IF(Q12946=VLOOKUP(N12945+1,$B$8:$C$360,2,0),N12945+1,N12945))</f>
        <v/>
      </c>
      <c r="P12946" s="30"/>
      <c r="Q12946" s="30"/>
      <c r="R12946" s="35"/>
      <c r="S12946" s="35"/>
      <c r="T12946" s="35"/>
      <c r="U12946" s="35"/>
      <c r="V12946" s="35"/>
      <c r="W12946" s="35"/>
      <c r="X12946" s="35"/>
      <c r="Y12946" s="35"/>
    </row>
    <row r="12947" customFormat="false" ht="14.25" hidden="false" customHeight="false" outlineLevel="0" collapsed="false">
      <c r="N12947" s="0" t="str">
        <f aca="false">IF(R12947=0,"",IF(Q12947=VLOOKUP(N12946+1,$B$8:$C$360,2,0),N12946+1,N12946))</f>
        <v/>
      </c>
      <c r="P12947" s="30"/>
      <c r="Q12947" s="30"/>
      <c r="R12947" s="35"/>
      <c r="S12947" s="35"/>
      <c r="T12947" s="35"/>
      <c r="U12947" s="35"/>
      <c r="V12947" s="35"/>
      <c r="W12947" s="35"/>
      <c r="X12947" s="35"/>
      <c r="Y12947" s="35"/>
    </row>
    <row r="12948" customFormat="false" ht="14.25" hidden="false" customHeight="false" outlineLevel="0" collapsed="false">
      <c r="N12948" s="0" t="str">
        <f aca="false">IF(R12948=0,"",IF(Q12948=VLOOKUP(N12947+1,$B$8:$C$360,2,0),N12947+1,N12947))</f>
        <v/>
      </c>
      <c r="P12948" s="30"/>
      <c r="Q12948" s="30"/>
      <c r="R12948" s="35"/>
      <c r="S12948" s="35"/>
      <c r="T12948" s="35"/>
      <c r="U12948" s="35"/>
      <c r="V12948" s="35"/>
      <c r="W12948" s="35"/>
      <c r="X12948" s="35"/>
      <c r="Y12948" s="35"/>
    </row>
    <row r="12949" customFormat="false" ht="14.25" hidden="false" customHeight="false" outlineLevel="0" collapsed="false">
      <c r="N12949" s="0" t="str">
        <f aca="false">IF(R12949=0,"",IF(Q12949=VLOOKUP(N12948+1,$B$8:$C$360,2,0),N12948+1,N12948))</f>
        <v/>
      </c>
      <c r="P12949" s="30"/>
      <c r="Q12949" s="30"/>
      <c r="R12949" s="35"/>
      <c r="S12949" s="35"/>
      <c r="T12949" s="35"/>
      <c r="U12949" s="35"/>
      <c r="V12949" s="35"/>
      <c r="W12949" s="35"/>
      <c r="X12949" s="35"/>
      <c r="Y12949" s="35"/>
    </row>
    <row r="12950" customFormat="false" ht="14.25" hidden="false" customHeight="false" outlineLevel="0" collapsed="false">
      <c r="N12950" s="0" t="str">
        <f aca="false">IF(R12950=0,"",IF(Q12950=VLOOKUP(N12949+1,$B$8:$C$360,2,0),N12949+1,N12949))</f>
        <v/>
      </c>
      <c r="P12950" s="30"/>
      <c r="Q12950" s="30"/>
      <c r="R12950" s="35"/>
      <c r="S12950" s="35"/>
      <c r="T12950" s="35"/>
      <c r="U12950" s="35"/>
      <c r="V12950" s="35"/>
      <c r="W12950" s="35"/>
      <c r="X12950" s="35"/>
      <c r="Y12950" s="35"/>
    </row>
    <row r="12951" customFormat="false" ht="14.25" hidden="false" customHeight="false" outlineLevel="0" collapsed="false">
      <c r="N12951" s="0" t="str">
        <f aca="false">IF(R12951=0,"",IF(Q12951=VLOOKUP(N12950+1,$B$8:$C$360,2,0),N12950+1,N12950))</f>
        <v/>
      </c>
      <c r="P12951" s="30"/>
      <c r="Q12951" s="30"/>
      <c r="R12951" s="35"/>
      <c r="S12951" s="35"/>
      <c r="T12951" s="35"/>
      <c r="U12951" s="35"/>
      <c r="V12951" s="35"/>
      <c r="W12951" s="35"/>
      <c r="X12951" s="35"/>
      <c r="Y12951" s="35"/>
    </row>
    <row r="12952" customFormat="false" ht="14.25" hidden="false" customHeight="false" outlineLevel="0" collapsed="false">
      <c r="N12952" s="0" t="str">
        <f aca="false">IF(R12952=0,"",IF(Q12952=VLOOKUP(N12951+1,$B$8:$C$360,2,0),N12951+1,N12951))</f>
        <v/>
      </c>
      <c r="P12952" s="30"/>
      <c r="Q12952" s="30"/>
      <c r="R12952" s="35"/>
      <c r="S12952" s="35"/>
      <c r="T12952" s="35"/>
      <c r="U12952" s="35"/>
      <c r="V12952" s="35"/>
      <c r="W12952" s="35"/>
      <c r="X12952" s="35"/>
      <c r="Y12952" s="35"/>
    </row>
    <row r="12953" customFormat="false" ht="14.25" hidden="false" customHeight="false" outlineLevel="0" collapsed="false">
      <c r="N12953" s="0" t="str">
        <f aca="false">IF(R12953=0,"",IF(Q12953=VLOOKUP(N12952+1,$B$8:$C$360,2,0),N12952+1,N12952))</f>
        <v/>
      </c>
      <c r="P12953" s="30"/>
      <c r="Q12953" s="30"/>
      <c r="R12953" s="35"/>
      <c r="S12953" s="35"/>
      <c r="T12953" s="35"/>
      <c r="U12953" s="35"/>
      <c r="V12953" s="35"/>
      <c r="W12953" s="35"/>
      <c r="X12953" s="35"/>
      <c r="Y12953" s="35"/>
    </row>
    <row r="12954" customFormat="false" ht="14.25" hidden="false" customHeight="false" outlineLevel="0" collapsed="false">
      <c r="N12954" s="0" t="str">
        <f aca="false">IF(R12954=0,"",IF(Q12954=VLOOKUP(N12953+1,$B$8:$C$360,2,0),N12953+1,N12953))</f>
        <v/>
      </c>
      <c r="P12954" s="30"/>
      <c r="Q12954" s="30"/>
      <c r="R12954" s="35"/>
      <c r="S12954" s="35"/>
      <c r="T12954" s="35"/>
      <c r="U12954" s="35"/>
      <c r="V12954" s="35"/>
      <c r="W12954" s="35"/>
      <c r="X12954" s="35"/>
      <c r="Y12954" s="35"/>
    </row>
    <row r="12955" customFormat="false" ht="14.25" hidden="false" customHeight="false" outlineLevel="0" collapsed="false">
      <c r="N12955" s="0" t="str">
        <f aca="false">IF(R12955=0,"",IF(Q12955=VLOOKUP(N12954+1,$B$8:$C$360,2,0),N12954+1,N12954))</f>
        <v/>
      </c>
      <c r="P12955" s="30"/>
      <c r="Q12955" s="30"/>
      <c r="R12955" s="35"/>
      <c r="S12955" s="35"/>
      <c r="T12955" s="35"/>
      <c r="U12955" s="35"/>
      <c r="V12955" s="35"/>
      <c r="W12955" s="35"/>
      <c r="X12955" s="35"/>
      <c r="Y12955" s="35"/>
    </row>
    <row r="12956" customFormat="false" ht="14.25" hidden="false" customHeight="false" outlineLevel="0" collapsed="false">
      <c r="N12956" s="0" t="str">
        <f aca="false">IF(R12956=0,"",IF(Q12956=VLOOKUP(N12955+1,$B$8:$C$360,2,0),N12955+1,N12955))</f>
        <v/>
      </c>
      <c r="P12956" s="30"/>
      <c r="Q12956" s="30"/>
      <c r="R12956" s="35"/>
      <c r="S12956" s="35"/>
      <c r="T12956" s="35"/>
      <c r="U12956" s="35"/>
      <c r="V12956" s="35"/>
      <c r="W12956" s="35"/>
      <c r="X12956" s="35"/>
      <c r="Y12956" s="35"/>
    </row>
    <row r="12957" customFormat="false" ht="14.25" hidden="false" customHeight="false" outlineLevel="0" collapsed="false">
      <c r="N12957" s="0" t="str">
        <f aca="false">IF(R12957=0,"",IF(Q12957=VLOOKUP(N12956+1,$B$8:$C$360,2,0),N12956+1,N12956))</f>
        <v/>
      </c>
      <c r="P12957" s="30"/>
      <c r="Q12957" s="30"/>
      <c r="R12957" s="35"/>
      <c r="S12957" s="35"/>
      <c r="T12957" s="35"/>
      <c r="U12957" s="35"/>
      <c r="V12957" s="35"/>
      <c r="W12957" s="35"/>
      <c r="X12957" s="35"/>
      <c r="Y12957" s="35"/>
    </row>
    <row r="12958" customFormat="false" ht="14.25" hidden="false" customHeight="false" outlineLevel="0" collapsed="false">
      <c r="N12958" s="0" t="str">
        <f aca="false">IF(R12958=0,"",IF(Q12958=VLOOKUP(N12957+1,$B$8:$C$360,2,0),N12957+1,N12957))</f>
        <v/>
      </c>
      <c r="P12958" s="30"/>
      <c r="Q12958" s="30"/>
      <c r="R12958" s="35"/>
      <c r="S12958" s="35"/>
      <c r="T12958" s="35"/>
      <c r="U12958" s="35"/>
      <c r="V12958" s="35"/>
      <c r="W12958" s="35"/>
      <c r="X12958" s="35"/>
      <c r="Y12958" s="35"/>
    </row>
    <row r="12959" customFormat="false" ht="14.25" hidden="false" customHeight="false" outlineLevel="0" collapsed="false">
      <c r="N12959" s="0" t="str">
        <f aca="false">IF(R12959=0,"",IF(Q12959=VLOOKUP(N12958+1,$B$8:$C$360,2,0),N12958+1,N12958))</f>
        <v/>
      </c>
      <c r="P12959" s="30"/>
      <c r="Q12959" s="30"/>
      <c r="R12959" s="35"/>
      <c r="S12959" s="35"/>
      <c r="T12959" s="35"/>
      <c r="U12959" s="35"/>
      <c r="V12959" s="35"/>
      <c r="W12959" s="35"/>
      <c r="X12959" s="35"/>
      <c r="Y12959" s="35"/>
    </row>
    <row r="12960" customFormat="false" ht="14.25" hidden="false" customHeight="false" outlineLevel="0" collapsed="false">
      <c r="N12960" s="0" t="str">
        <f aca="false">IF(R12960=0,"",IF(Q12960=VLOOKUP(N12959+1,$B$8:$C$360,2,0),N12959+1,N12959))</f>
        <v/>
      </c>
      <c r="P12960" s="30"/>
      <c r="Q12960" s="30"/>
      <c r="R12960" s="35"/>
      <c r="S12960" s="35"/>
      <c r="T12960" s="35"/>
      <c r="U12960" s="35"/>
      <c r="V12960" s="35"/>
      <c r="W12960" s="35"/>
      <c r="X12960" s="35"/>
      <c r="Y12960" s="35"/>
    </row>
    <row r="12961" customFormat="false" ht="14.25" hidden="false" customHeight="false" outlineLevel="0" collapsed="false">
      <c r="N12961" s="0" t="str">
        <f aca="false">IF(R12961=0,"",IF(Q12961=VLOOKUP(N12960+1,$B$8:$C$360,2,0),N12960+1,N12960))</f>
        <v/>
      </c>
      <c r="P12961" s="30"/>
      <c r="Q12961" s="30"/>
      <c r="R12961" s="35"/>
      <c r="S12961" s="35"/>
      <c r="T12961" s="35"/>
      <c r="U12961" s="35"/>
      <c r="V12961" s="35"/>
      <c r="W12961" s="35"/>
      <c r="X12961" s="35"/>
      <c r="Y12961" s="35"/>
    </row>
    <row r="12962" customFormat="false" ht="14.25" hidden="false" customHeight="false" outlineLevel="0" collapsed="false">
      <c r="N12962" s="0" t="str">
        <f aca="false">IF(R12962=0,"",IF(Q12962=VLOOKUP(N12961+1,$B$8:$C$360,2,0),N12961+1,N12961))</f>
        <v/>
      </c>
      <c r="P12962" s="30"/>
      <c r="Q12962" s="30"/>
      <c r="R12962" s="35"/>
      <c r="S12962" s="35"/>
      <c r="T12962" s="35"/>
      <c r="U12962" s="35"/>
      <c r="V12962" s="35"/>
      <c r="W12962" s="35"/>
      <c r="X12962" s="35"/>
      <c r="Y12962" s="35"/>
    </row>
    <row r="12963" customFormat="false" ht="14.25" hidden="false" customHeight="false" outlineLevel="0" collapsed="false">
      <c r="N12963" s="0" t="str">
        <f aca="false">IF(R12963=0,"",IF(Q12963=VLOOKUP(N12962+1,$B$8:$C$360,2,0),N12962+1,N12962))</f>
        <v/>
      </c>
      <c r="P12963" s="30"/>
      <c r="Q12963" s="30"/>
      <c r="R12963" s="35"/>
      <c r="S12963" s="35"/>
      <c r="T12963" s="35"/>
      <c r="U12963" s="35"/>
      <c r="V12963" s="35"/>
      <c r="W12963" s="35"/>
      <c r="X12963" s="35"/>
      <c r="Y12963" s="35"/>
    </row>
    <row r="12964" customFormat="false" ht="14.25" hidden="false" customHeight="false" outlineLevel="0" collapsed="false">
      <c r="N12964" s="0" t="str">
        <f aca="false">IF(R12964=0,"",IF(Q12964=VLOOKUP(N12963+1,$B$8:$C$360,2,0),N12963+1,N12963))</f>
        <v/>
      </c>
      <c r="P12964" s="30"/>
      <c r="Q12964" s="30"/>
      <c r="R12964" s="35"/>
      <c r="S12964" s="35"/>
      <c r="T12964" s="35"/>
      <c r="U12964" s="35"/>
      <c r="V12964" s="35"/>
      <c r="W12964" s="35"/>
      <c r="X12964" s="35"/>
      <c r="Y12964" s="35"/>
    </row>
    <row r="12965" customFormat="false" ht="14.25" hidden="false" customHeight="false" outlineLevel="0" collapsed="false">
      <c r="N12965" s="0" t="str">
        <f aca="false">IF(R12965=0,"",IF(Q12965=VLOOKUP(N12964+1,$B$8:$C$360,2,0),N12964+1,N12964))</f>
        <v/>
      </c>
      <c r="P12965" s="30"/>
      <c r="Q12965" s="30"/>
      <c r="R12965" s="35"/>
      <c r="S12965" s="35"/>
      <c r="T12965" s="35"/>
      <c r="U12965" s="35"/>
      <c r="V12965" s="35"/>
      <c r="W12965" s="35"/>
      <c r="X12965" s="35"/>
      <c r="Y12965" s="35"/>
    </row>
    <row r="12966" customFormat="false" ht="14.25" hidden="false" customHeight="false" outlineLevel="0" collapsed="false">
      <c r="N12966" s="0" t="str">
        <f aca="false">IF(R12966=0,"",IF(Q12966=VLOOKUP(N12965+1,$B$8:$C$360,2,0),N12965+1,N12965))</f>
        <v/>
      </c>
      <c r="P12966" s="30"/>
      <c r="Q12966" s="30"/>
      <c r="R12966" s="35"/>
      <c r="S12966" s="35"/>
      <c r="T12966" s="35"/>
      <c r="U12966" s="35"/>
      <c r="V12966" s="35"/>
      <c r="W12966" s="35"/>
      <c r="X12966" s="35"/>
      <c r="Y12966" s="35"/>
    </row>
    <row r="12967" customFormat="false" ht="14.25" hidden="false" customHeight="false" outlineLevel="0" collapsed="false">
      <c r="N12967" s="0" t="str">
        <f aca="false">IF(R12967=0,"",IF(Q12967=VLOOKUP(N12966+1,$B$8:$C$360,2,0),N12966+1,N12966))</f>
        <v/>
      </c>
      <c r="P12967" s="30"/>
      <c r="Q12967" s="30"/>
      <c r="R12967" s="35"/>
      <c r="S12967" s="35"/>
      <c r="T12967" s="35"/>
      <c r="U12967" s="35"/>
      <c r="V12967" s="35"/>
      <c r="W12967" s="35"/>
      <c r="X12967" s="35"/>
      <c r="Y12967" s="35"/>
    </row>
    <row r="12968" customFormat="false" ht="14.25" hidden="false" customHeight="false" outlineLevel="0" collapsed="false">
      <c r="N12968" s="0" t="str">
        <f aca="false">IF(R12968=0,"",IF(Q12968=VLOOKUP(N12967+1,$B$8:$C$360,2,0),N12967+1,N12967))</f>
        <v/>
      </c>
      <c r="P12968" s="30"/>
      <c r="Q12968" s="30"/>
      <c r="R12968" s="35"/>
      <c r="S12968" s="35"/>
      <c r="T12968" s="35"/>
      <c r="U12968" s="35"/>
      <c r="V12968" s="35"/>
      <c r="W12968" s="35"/>
      <c r="X12968" s="35"/>
      <c r="Y12968" s="35"/>
    </row>
    <row r="12969" customFormat="false" ht="14.25" hidden="false" customHeight="false" outlineLevel="0" collapsed="false">
      <c r="N12969" s="0" t="str">
        <f aca="false">IF(R12969=0,"",IF(Q12969=VLOOKUP(N12968+1,$B$8:$C$360,2,0),N12968+1,N12968))</f>
        <v/>
      </c>
      <c r="P12969" s="30"/>
      <c r="Q12969" s="30"/>
      <c r="R12969" s="35"/>
      <c r="S12969" s="35"/>
      <c r="T12969" s="35"/>
      <c r="U12969" s="35"/>
      <c r="V12969" s="35"/>
      <c r="W12969" s="35"/>
      <c r="X12969" s="35"/>
      <c r="Y12969" s="35"/>
    </row>
    <row r="12970" customFormat="false" ht="14.25" hidden="false" customHeight="false" outlineLevel="0" collapsed="false">
      <c r="N12970" s="0" t="str">
        <f aca="false">IF(R12970=0,"",IF(Q12970=VLOOKUP(N12969+1,$B$8:$C$360,2,0),N12969+1,N12969))</f>
        <v/>
      </c>
      <c r="P12970" s="30"/>
      <c r="Q12970" s="30"/>
      <c r="R12970" s="35"/>
      <c r="S12970" s="35"/>
      <c r="T12970" s="35"/>
      <c r="U12970" s="35"/>
      <c r="V12970" s="35"/>
      <c r="W12970" s="35"/>
      <c r="X12970" s="35"/>
      <c r="Y12970" s="35"/>
    </row>
    <row r="12971" customFormat="false" ht="14.25" hidden="false" customHeight="false" outlineLevel="0" collapsed="false">
      <c r="N12971" s="0" t="str">
        <f aca="false">IF(R12971=0,"",IF(Q12971=VLOOKUP(N12970+1,$B$8:$C$360,2,0),N12970+1,N12970))</f>
        <v/>
      </c>
      <c r="P12971" s="30"/>
      <c r="Q12971" s="30"/>
      <c r="R12971" s="35"/>
      <c r="S12971" s="35"/>
      <c r="T12971" s="35"/>
      <c r="U12971" s="35"/>
      <c r="V12971" s="35"/>
      <c r="W12971" s="35"/>
      <c r="X12971" s="35"/>
      <c r="Y12971" s="35"/>
    </row>
    <row r="12972" customFormat="false" ht="14.25" hidden="false" customHeight="false" outlineLevel="0" collapsed="false">
      <c r="N12972" s="0" t="str">
        <f aca="false">IF(R12972=0,"",IF(Q12972=VLOOKUP(N12971+1,$B$8:$C$360,2,0),N12971+1,N12971))</f>
        <v/>
      </c>
      <c r="P12972" s="30"/>
      <c r="Q12972" s="30"/>
      <c r="R12972" s="35"/>
      <c r="S12972" s="35"/>
      <c r="T12972" s="35"/>
      <c r="U12972" s="35"/>
      <c r="V12972" s="35"/>
      <c r="W12972" s="35"/>
      <c r="X12972" s="35"/>
      <c r="Y12972" s="35"/>
    </row>
    <row r="12973" customFormat="false" ht="14.25" hidden="false" customHeight="false" outlineLevel="0" collapsed="false">
      <c r="N12973" s="0" t="str">
        <f aca="false">IF(R12973=0,"",IF(Q12973=VLOOKUP(N12972+1,$B$8:$C$360,2,0),N12972+1,N12972))</f>
        <v/>
      </c>
      <c r="P12973" s="30"/>
      <c r="Q12973" s="30"/>
      <c r="R12973" s="35"/>
      <c r="S12973" s="35"/>
      <c r="T12973" s="35"/>
      <c r="U12973" s="35"/>
      <c r="V12973" s="35"/>
      <c r="W12973" s="35"/>
      <c r="X12973" s="35"/>
      <c r="Y12973" s="35"/>
    </row>
    <row r="12974" customFormat="false" ht="14.25" hidden="false" customHeight="false" outlineLevel="0" collapsed="false">
      <c r="N12974" s="0" t="str">
        <f aca="false">IF(R12974=0,"",IF(Q12974=VLOOKUP(N12973+1,$B$8:$C$360,2,0),N12973+1,N12973))</f>
        <v/>
      </c>
      <c r="P12974" s="30"/>
      <c r="Q12974" s="30"/>
      <c r="R12974" s="35"/>
      <c r="S12974" s="35"/>
      <c r="T12974" s="35"/>
      <c r="U12974" s="35"/>
      <c r="V12974" s="35"/>
      <c r="W12974" s="35"/>
      <c r="X12974" s="35"/>
      <c r="Y12974" s="35"/>
    </row>
    <row r="12975" customFormat="false" ht="14.25" hidden="false" customHeight="false" outlineLevel="0" collapsed="false">
      <c r="N12975" s="0" t="str">
        <f aca="false">IF(R12975=0,"",IF(Q12975=VLOOKUP(N12974+1,$B$8:$C$360,2,0),N12974+1,N12974))</f>
        <v/>
      </c>
      <c r="P12975" s="30"/>
      <c r="Q12975" s="30"/>
      <c r="R12975" s="35"/>
      <c r="S12975" s="35"/>
      <c r="T12975" s="35"/>
      <c r="U12975" s="35"/>
      <c r="V12975" s="35"/>
      <c r="W12975" s="35"/>
      <c r="X12975" s="35"/>
      <c r="Y12975" s="35"/>
    </row>
    <row r="12976" customFormat="false" ht="14.25" hidden="false" customHeight="false" outlineLevel="0" collapsed="false">
      <c r="N12976" s="0" t="str">
        <f aca="false">IF(R12976=0,"",IF(Q12976=VLOOKUP(N12975+1,$B$8:$C$360,2,0),N12975+1,N12975))</f>
        <v/>
      </c>
      <c r="P12976" s="30"/>
      <c r="Q12976" s="30"/>
      <c r="R12976" s="35"/>
      <c r="S12976" s="35"/>
      <c r="T12976" s="35"/>
      <c r="U12976" s="35"/>
      <c r="V12976" s="35"/>
      <c r="W12976" s="35"/>
      <c r="X12976" s="35"/>
      <c r="Y12976" s="35"/>
    </row>
    <row r="12977" customFormat="false" ht="14.25" hidden="false" customHeight="false" outlineLevel="0" collapsed="false">
      <c r="N12977" s="0" t="str">
        <f aca="false">IF(R12977=0,"",IF(Q12977=VLOOKUP(N12976+1,$B$8:$C$360,2,0),N12976+1,N12976))</f>
        <v/>
      </c>
      <c r="P12977" s="30"/>
      <c r="Q12977" s="30"/>
      <c r="R12977" s="35"/>
      <c r="S12977" s="35"/>
      <c r="T12977" s="35"/>
      <c r="U12977" s="35"/>
      <c r="V12977" s="35"/>
      <c r="W12977" s="35"/>
      <c r="X12977" s="35"/>
      <c r="Y12977" s="35"/>
    </row>
    <row r="12978" customFormat="false" ht="14.25" hidden="false" customHeight="false" outlineLevel="0" collapsed="false">
      <c r="N12978" s="0" t="str">
        <f aca="false">IF(R12978=0,"",IF(Q12978=VLOOKUP(N12977+1,$B$8:$C$360,2,0),N12977+1,N12977))</f>
        <v/>
      </c>
      <c r="P12978" s="30"/>
      <c r="Q12978" s="30"/>
      <c r="R12978" s="35"/>
      <c r="S12978" s="35"/>
      <c r="T12978" s="35"/>
      <c r="U12978" s="35"/>
      <c r="V12978" s="35"/>
      <c r="W12978" s="35"/>
      <c r="X12978" s="35"/>
      <c r="Y12978" s="35"/>
    </row>
    <row r="12979" customFormat="false" ht="14.25" hidden="false" customHeight="false" outlineLevel="0" collapsed="false">
      <c r="N12979" s="0" t="str">
        <f aca="false">IF(R12979=0,"",IF(Q12979=VLOOKUP(N12978+1,$B$8:$C$360,2,0),N12978+1,N12978))</f>
        <v/>
      </c>
      <c r="P12979" s="30"/>
      <c r="Q12979" s="30"/>
      <c r="R12979" s="35"/>
      <c r="S12979" s="35"/>
      <c r="T12979" s="35"/>
      <c r="U12979" s="35"/>
      <c r="V12979" s="35"/>
      <c r="W12979" s="35"/>
      <c r="X12979" s="35"/>
      <c r="Y12979" s="35"/>
    </row>
    <row r="12980" customFormat="false" ht="14.25" hidden="false" customHeight="false" outlineLevel="0" collapsed="false">
      <c r="N12980" s="0" t="str">
        <f aca="false">IF(R12980=0,"",IF(Q12980=VLOOKUP(N12979+1,$B$8:$C$360,2,0),N12979+1,N12979))</f>
        <v/>
      </c>
      <c r="P12980" s="30"/>
      <c r="Q12980" s="30"/>
      <c r="R12980" s="35"/>
      <c r="S12980" s="35"/>
      <c r="T12980" s="35"/>
      <c r="U12980" s="35"/>
      <c r="V12980" s="35"/>
      <c r="W12980" s="35"/>
      <c r="X12980" s="35"/>
      <c r="Y12980" s="35"/>
    </row>
    <row r="12981" customFormat="false" ht="14.25" hidden="false" customHeight="false" outlineLevel="0" collapsed="false">
      <c r="N12981" s="0" t="str">
        <f aca="false">IF(R12981=0,"",IF(Q12981=VLOOKUP(N12980+1,$B$8:$C$360,2,0),N12980+1,N12980))</f>
        <v/>
      </c>
      <c r="P12981" s="30"/>
      <c r="Q12981" s="30"/>
      <c r="R12981" s="35"/>
      <c r="S12981" s="35"/>
      <c r="T12981" s="35"/>
      <c r="U12981" s="35"/>
      <c r="V12981" s="35"/>
      <c r="W12981" s="35"/>
      <c r="X12981" s="35"/>
      <c r="Y12981" s="35"/>
    </row>
    <row r="12982" customFormat="false" ht="14.25" hidden="false" customHeight="false" outlineLevel="0" collapsed="false">
      <c r="N12982" s="0" t="str">
        <f aca="false">IF(R12982=0,"",IF(Q12982=VLOOKUP(N12981+1,$B$8:$C$360,2,0),N12981+1,N12981))</f>
        <v/>
      </c>
      <c r="P12982" s="30"/>
      <c r="Q12982" s="30"/>
      <c r="R12982" s="35"/>
      <c r="S12982" s="35"/>
      <c r="T12982" s="35"/>
      <c r="U12982" s="35"/>
      <c r="V12982" s="35"/>
      <c r="W12982" s="35"/>
      <c r="X12982" s="35"/>
      <c r="Y12982" s="35"/>
    </row>
    <row r="12983" customFormat="false" ht="14.25" hidden="false" customHeight="false" outlineLevel="0" collapsed="false">
      <c r="N12983" s="0" t="str">
        <f aca="false">IF(R12983=0,"",IF(Q12983=VLOOKUP(N12982+1,$B$8:$C$360,2,0),N12982+1,N12982))</f>
        <v/>
      </c>
      <c r="P12983" s="30"/>
      <c r="Q12983" s="30"/>
      <c r="R12983" s="35"/>
      <c r="S12983" s="35"/>
      <c r="T12983" s="35"/>
      <c r="U12983" s="35"/>
      <c r="V12983" s="35"/>
      <c r="W12983" s="35"/>
      <c r="X12983" s="35"/>
      <c r="Y12983" s="35"/>
    </row>
    <row r="12984" customFormat="false" ht="14.25" hidden="false" customHeight="false" outlineLevel="0" collapsed="false">
      <c r="N12984" s="0" t="str">
        <f aca="false">IF(R12984=0,"",IF(Q12984=VLOOKUP(N12983+1,$B$8:$C$360,2,0),N12983+1,N12983))</f>
        <v/>
      </c>
      <c r="P12984" s="30"/>
      <c r="Q12984" s="30"/>
      <c r="R12984" s="35"/>
      <c r="S12984" s="35"/>
      <c r="T12984" s="35"/>
      <c r="U12984" s="35"/>
      <c r="V12984" s="35"/>
      <c r="W12984" s="35"/>
      <c r="X12984" s="35"/>
      <c r="Y12984" s="35"/>
    </row>
    <row r="12985" customFormat="false" ht="14.25" hidden="false" customHeight="false" outlineLevel="0" collapsed="false">
      <c r="N12985" s="0" t="str">
        <f aca="false">IF(R12985=0,"",IF(Q12985=VLOOKUP(N12984+1,$B$8:$C$360,2,0),N12984+1,N12984))</f>
        <v/>
      </c>
      <c r="P12985" s="30"/>
      <c r="Q12985" s="30"/>
      <c r="R12985" s="35"/>
      <c r="S12985" s="35"/>
      <c r="T12985" s="35"/>
      <c r="U12985" s="35"/>
      <c r="V12985" s="35"/>
      <c r="W12985" s="35"/>
      <c r="X12985" s="35"/>
      <c r="Y12985" s="35"/>
    </row>
    <row r="12986" customFormat="false" ht="14.25" hidden="false" customHeight="false" outlineLevel="0" collapsed="false">
      <c r="N12986" s="0" t="str">
        <f aca="false">IF(R12986=0,"",IF(Q12986=VLOOKUP(N12985+1,$B$8:$C$360,2,0),N12985+1,N12985))</f>
        <v/>
      </c>
      <c r="P12986" s="30"/>
      <c r="Q12986" s="30"/>
      <c r="R12986" s="35"/>
      <c r="S12986" s="35"/>
      <c r="T12986" s="35"/>
      <c r="U12986" s="35"/>
      <c r="V12986" s="35"/>
      <c r="W12986" s="35"/>
      <c r="X12986" s="35"/>
      <c r="Y12986" s="35"/>
    </row>
    <row r="12987" customFormat="false" ht="14.25" hidden="false" customHeight="false" outlineLevel="0" collapsed="false">
      <c r="N12987" s="0" t="str">
        <f aca="false">IF(R12987=0,"",IF(Q12987=VLOOKUP(N12986+1,$B$8:$C$360,2,0),N12986+1,N12986))</f>
        <v/>
      </c>
      <c r="P12987" s="30"/>
      <c r="Q12987" s="30"/>
      <c r="R12987" s="35"/>
      <c r="S12987" s="35"/>
      <c r="T12987" s="35"/>
      <c r="U12987" s="35"/>
      <c r="V12987" s="35"/>
      <c r="W12987" s="35"/>
      <c r="X12987" s="35"/>
      <c r="Y12987" s="35"/>
    </row>
    <row r="12988" customFormat="false" ht="14.25" hidden="false" customHeight="false" outlineLevel="0" collapsed="false">
      <c r="N12988" s="0" t="str">
        <f aca="false">IF(R12988=0,"",IF(Q12988=VLOOKUP(N12987+1,$B$8:$C$360,2,0),N12987+1,N12987))</f>
        <v/>
      </c>
      <c r="P12988" s="30"/>
      <c r="Q12988" s="30"/>
      <c r="R12988" s="35"/>
      <c r="S12988" s="35"/>
      <c r="T12988" s="35"/>
      <c r="U12988" s="35"/>
      <c r="V12988" s="35"/>
      <c r="W12988" s="35"/>
      <c r="X12988" s="35"/>
      <c r="Y12988" s="35"/>
    </row>
    <row r="12989" customFormat="false" ht="14.25" hidden="false" customHeight="false" outlineLevel="0" collapsed="false">
      <c r="N12989" s="0" t="str">
        <f aca="false">IF(R12989=0,"",IF(Q12989=VLOOKUP(N12988+1,$B$8:$C$360,2,0),N12988+1,N12988))</f>
        <v/>
      </c>
      <c r="P12989" s="30"/>
      <c r="Q12989" s="30"/>
      <c r="R12989" s="35"/>
      <c r="S12989" s="35"/>
      <c r="T12989" s="35"/>
      <c r="U12989" s="35"/>
      <c r="V12989" s="35"/>
      <c r="W12989" s="35"/>
      <c r="X12989" s="35"/>
      <c r="Y12989" s="35"/>
    </row>
    <row r="12990" customFormat="false" ht="14.25" hidden="false" customHeight="false" outlineLevel="0" collapsed="false">
      <c r="N12990" s="0" t="str">
        <f aca="false">IF(R12990=0,"",IF(Q12990=VLOOKUP(N12989+1,$B$8:$C$360,2,0),N12989+1,N12989))</f>
        <v/>
      </c>
      <c r="P12990" s="30"/>
      <c r="Q12990" s="30"/>
      <c r="R12990" s="35"/>
      <c r="S12990" s="35"/>
      <c r="T12990" s="35"/>
      <c r="U12990" s="35"/>
      <c r="V12990" s="35"/>
      <c r="W12990" s="35"/>
      <c r="X12990" s="35"/>
      <c r="Y12990" s="35"/>
    </row>
    <row r="12991" customFormat="false" ht="14.25" hidden="false" customHeight="false" outlineLevel="0" collapsed="false">
      <c r="N12991" s="0" t="str">
        <f aca="false">IF(R12991=0,"",IF(Q12991=VLOOKUP(N12990+1,$B$8:$C$360,2,0),N12990+1,N12990))</f>
        <v/>
      </c>
      <c r="P12991" s="30"/>
      <c r="Q12991" s="30"/>
      <c r="R12991" s="35"/>
      <c r="S12991" s="35"/>
      <c r="T12991" s="35"/>
      <c r="U12991" s="35"/>
      <c r="V12991" s="35"/>
      <c r="W12991" s="35"/>
      <c r="X12991" s="35"/>
      <c r="Y12991" s="35"/>
    </row>
    <row r="12992" customFormat="false" ht="14.25" hidden="false" customHeight="false" outlineLevel="0" collapsed="false">
      <c r="N12992" s="0" t="str">
        <f aca="false">IF(R12992=0,"",IF(Q12992=VLOOKUP(N12991+1,$B$8:$C$360,2,0),N12991+1,N12991))</f>
        <v/>
      </c>
      <c r="P12992" s="30"/>
      <c r="Q12992" s="30"/>
      <c r="R12992" s="35"/>
      <c r="S12992" s="35"/>
      <c r="T12992" s="35"/>
      <c r="U12992" s="35"/>
      <c r="V12992" s="35"/>
      <c r="W12992" s="35"/>
      <c r="X12992" s="35"/>
      <c r="Y12992" s="35"/>
    </row>
    <row r="12993" customFormat="false" ht="14.25" hidden="false" customHeight="false" outlineLevel="0" collapsed="false">
      <c r="N12993" s="0" t="str">
        <f aca="false">IF(R12993=0,"",IF(Q12993=VLOOKUP(N12992+1,$B$8:$C$360,2,0),N12992+1,N12992))</f>
        <v/>
      </c>
      <c r="P12993" s="30"/>
      <c r="Q12993" s="30"/>
      <c r="R12993" s="35"/>
      <c r="S12993" s="35"/>
      <c r="T12993" s="35"/>
      <c r="U12993" s="35"/>
      <c r="V12993" s="35"/>
      <c r="W12993" s="35"/>
      <c r="X12993" s="35"/>
      <c r="Y12993" s="35"/>
    </row>
    <row r="12994" customFormat="false" ht="14.25" hidden="false" customHeight="false" outlineLevel="0" collapsed="false">
      <c r="N12994" s="0" t="str">
        <f aca="false">IF(R12994=0,"",IF(Q12994=VLOOKUP(N12993+1,$B$8:$C$360,2,0),N12993+1,N12993))</f>
        <v/>
      </c>
      <c r="P12994" s="30"/>
      <c r="Q12994" s="30"/>
      <c r="R12994" s="35"/>
      <c r="S12994" s="35"/>
      <c r="T12994" s="35"/>
      <c r="U12994" s="35"/>
      <c r="V12994" s="35"/>
      <c r="W12994" s="35"/>
      <c r="X12994" s="35"/>
      <c r="Y12994" s="35"/>
    </row>
    <row r="12995" customFormat="false" ht="14.25" hidden="false" customHeight="false" outlineLevel="0" collapsed="false">
      <c r="N12995" s="0" t="str">
        <f aca="false">IF(R12995=0,"",IF(Q12995=VLOOKUP(N12994+1,$B$8:$C$360,2,0),N12994+1,N12994))</f>
        <v/>
      </c>
      <c r="P12995" s="30"/>
      <c r="Q12995" s="30"/>
      <c r="R12995" s="35"/>
      <c r="S12995" s="35"/>
      <c r="T12995" s="35"/>
      <c r="U12995" s="35"/>
      <c r="V12995" s="35"/>
      <c r="W12995" s="35"/>
      <c r="X12995" s="35"/>
      <c r="Y12995" s="35"/>
    </row>
    <row r="12996" customFormat="false" ht="14.25" hidden="false" customHeight="false" outlineLevel="0" collapsed="false">
      <c r="N12996" s="0" t="str">
        <f aca="false">IF(R12996=0,"",IF(Q12996=VLOOKUP(N12995+1,$B$8:$C$360,2,0),N12995+1,N12995))</f>
        <v/>
      </c>
      <c r="P12996" s="30"/>
      <c r="Q12996" s="30"/>
      <c r="R12996" s="35"/>
      <c r="S12996" s="35"/>
      <c r="T12996" s="35"/>
      <c r="U12996" s="35"/>
      <c r="V12996" s="35"/>
      <c r="W12996" s="35"/>
      <c r="X12996" s="35"/>
      <c r="Y12996" s="35"/>
    </row>
    <row r="12997" customFormat="false" ht="14.25" hidden="false" customHeight="false" outlineLevel="0" collapsed="false">
      <c r="N12997" s="0" t="str">
        <f aca="false">IF(R12997=0,"",IF(Q12997=VLOOKUP(N12996+1,$B$8:$C$360,2,0),N12996+1,N12996))</f>
        <v/>
      </c>
      <c r="P12997" s="30"/>
      <c r="Q12997" s="30"/>
      <c r="R12997" s="35"/>
      <c r="S12997" s="35"/>
      <c r="T12997" s="35"/>
      <c r="U12997" s="35"/>
      <c r="V12997" s="35"/>
      <c r="W12997" s="35"/>
      <c r="X12997" s="35"/>
      <c r="Y12997" s="35"/>
    </row>
    <row r="12998" customFormat="false" ht="14.25" hidden="false" customHeight="false" outlineLevel="0" collapsed="false">
      <c r="N12998" s="0" t="str">
        <f aca="false">IF(R12998=0,"",IF(Q12998=VLOOKUP(N12997+1,$B$8:$C$360,2,0),N12997+1,N12997))</f>
        <v/>
      </c>
      <c r="P12998" s="30"/>
      <c r="Q12998" s="30"/>
      <c r="R12998" s="35"/>
      <c r="S12998" s="35"/>
      <c r="T12998" s="35"/>
      <c r="U12998" s="35"/>
      <c r="V12998" s="35"/>
      <c r="W12998" s="35"/>
      <c r="X12998" s="35"/>
      <c r="Y12998" s="35"/>
    </row>
    <row r="12999" customFormat="false" ht="14.25" hidden="false" customHeight="false" outlineLevel="0" collapsed="false">
      <c r="N12999" s="0" t="str">
        <f aca="false">IF(R12999=0,"",IF(Q12999=VLOOKUP(N12998+1,$B$8:$C$360,2,0),N12998+1,N12998))</f>
        <v/>
      </c>
      <c r="P12999" s="30"/>
      <c r="Q12999" s="30"/>
      <c r="R12999" s="35"/>
      <c r="S12999" s="35"/>
      <c r="T12999" s="35"/>
      <c r="U12999" s="35"/>
      <c r="V12999" s="35"/>
      <c r="W12999" s="35"/>
      <c r="X12999" s="35"/>
      <c r="Y12999" s="35"/>
    </row>
    <row r="13000" customFormat="false" ht="14.25" hidden="false" customHeight="false" outlineLevel="0" collapsed="false">
      <c r="N13000" s="0" t="str">
        <f aca="false">IF(R13000=0,"",IF(Q13000=VLOOKUP(N12999+1,$B$8:$C$360,2,0),N12999+1,N12999))</f>
        <v/>
      </c>
      <c r="P13000" s="30"/>
      <c r="Q13000" s="30"/>
      <c r="R13000" s="35"/>
      <c r="S13000" s="35"/>
      <c r="T13000" s="35"/>
      <c r="U13000" s="35"/>
      <c r="V13000" s="35"/>
      <c r="W13000" s="35"/>
      <c r="X13000" s="35"/>
      <c r="Y13000" s="35"/>
    </row>
    <row r="13001" customFormat="false" ht="14.25" hidden="false" customHeight="false" outlineLevel="0" collapsed="false">
      <c r="N13001" s="0" t="str">
        <f aca="false">IF(R13001=0,"",IF(Q13001=VLOOKUP(N13000+1,$B$8:$C$360,2,0),N13000+1,N13000))</f>
        <v/>
      </c>
      <c r="P13001" s="30"/>
      <c r="Q13001" s="30"/>
      <c r="R13001" s="35"/>
      <c r="S13001" s="35"/>
      <c r="T13001" s="35"/>
      <c r="U13001" s="35"/>
      <c r="V13001" s="35"/>
      <c r="W13001" s="35"/>
      <c r="X13001" s="35"/>
      <c r="Y13001" s="35"/>
    </row>
    <row r="13002" customFormat="false" ht="14.25" hidden="false" customHeight="false" outlineLevel="0" collapsed="false">
      <c r="N13002" s="0" t="str">
        <f aca="false">IF(R13002=0,"",IF(Q13002=VLOOKUP(N13001+1,$B$8:$C$360,2,0),N13001+1,N13001))</f>
        <v/>
      </c>
      <c r="P13002" s="30"/>
      <c r="Q13002" s="30"/>
      <c r="R13002" s="35"/>
      <c r="S13002" s="35"/>
      <c r="T13002" s="35"/>
      <c r="U13002" s="35"/>
      <c r="V13002" s="35"/>
      <c r="W13002" s="35"/>
      <c r="X13002" s="35"/>
      <c r="Y13002" s="35"/>
    </row>
    <row r="13003" customFormat="false" ht="14.25" hidden="false" customHeight="false" outlineLevel="0" collapsed="false">
      <c r="N13003" s="0" t="str">
        <f aca="false">IF(R13003=0,"",IF(Q13003=VLOOKUP(N13002+1,$B$8:$C$360,2,0),N13002+1,N13002))</f>
        <v/>
      </c>
      <c r="P13003" s="30"/>
      <c r="Q13003" s="30"/>
      <c r="R13003" s="35"/>
      <c r="S13003" s="35"/>
      <c r="T13003" s="35"/>
      <c r="U13003" s="35"/>
      <c r="V13003" s="35"/>
      <c r="W13003" s="35"/>
      <c r="X13003" s="35"/>
      <c r="Y13003" s="35"/>
    </row>
    <row r="13004" customFormat="false" ht="14.25" hidden="false" customHeight="false" outlineLevel="0" collapsed="false">
      <c r="N13004" s="0" t="str">
        <f aca="false">IF(R13004=0,"",IF(Q13004=VLOOKUP(N13003+1,$B$8:$C$360,2,0),N13003+1,N13003))</f>
        <v/>
      </c>
      <c r="P13004" s="30"/>
      <c r="Q13004" s="30"/>
      <c r="R13004" s="35"/>
      <c r="S13004" s="35"/>
      <c r="T13004" s="35"/>
      <c r="U13004" s="35"/>
      <c r="V13004" s="35"/>
      <c r="W13004" s="35"/>
      <c r="X13004" s="35"/>
      <c r="Y13004" s="35"/>
    </row>
    <row r="13005" customFormat="false" ht="14.25" hidden="false" customHeight="false" outlineLevel="0" collapsed="false">
      <c r="N13005" s="0" t="str">
        <f aca="false">IF(R13005=0,"",IF(Q13005=VLOOKUP(N13004+1,$B$8:$C$360,2,0),N13004+1,N13004))</f>
        <v/>
      </c>
      <c r="P13005" s="30"/>
      <c r="Q13005" s="30"/>
      <c r="R13005" s="35"/>
      <c r="S13005" s="35"/>
      <c r="T13005" s="35"/>
      <c r="U13005" s="35"/>
      <c r="V13005" s="35"/>
      <c r="W13005" s="35"/>
      <c r="X13005" s="35"/>
      <c r="Y13005" s="35"/>
    </row>
    <row r="13006" customFormat="false" ht="14.25" hidden="false" customHeight="false" outlineLevel="0" collapsed="false">
      <c r="N13006" s="0" t="str">
        <f aca="false">IF(R13006=0,"",IF(Q13006=VLOOKUP(N13005+1,$B$8:$C$360,2,0),N13005+1,N13005))</f>
        <v/>
      </c>
      <c r="P13006" s="30"/>
      <c r="Q13006" s="30"/>
      <c r="R13006" s="35"/>
      <c r="S13006" s="35"/>
      <c r="T13006" s="35"/>
      <c r="U13006" s="35"/>
      <c r="V13006" s="35"/>
      <c r="W13006" s="35"/>
      <c r="X13006" s="35"/>
      <c r="Y13006" s="35"/>
    </row>
    <row r="13007" customFormat="false" ht="14.25" hidden="false" customHeight="false" outlineLevel="0" collapsed="false">
      <c r="N13007" s="0" t="str">
        <f aca="false">IF(R13007=0,"",IF(Q13007=VLOOKUP(N13006+1,$B$8:$C$360,2,0),N13006+1,N13006))</f>
        <v/>
      </c>
      <c r="P13007" s="30"/>
      <c r="Q13007" s="30"/>
      <c r="R13007" s="35"/>
      <c r="S13007" s="35"/>
      <c r="T13007" s="35"/>
      <c r="U13007" s="35"/>
      <c r="V13007" s="35"/>
      <c r="W13007" s="35"/>
      <c r="X13007" s="35"/>
      <c r="Y13007" s="35"/>
    </row>
    <row r="13008" customFormat="false" ht="14.25" hidden="false" customHeight="false" outlineLevel="0" collapsed="false">
      <c r="N13008" s="0" t="str">
        <f aca="false">IF(R13008=0,"",IF(Q13008=VLOOKUP(N13007+1,$B$8:$C$360,2,0),N13007+1,N13007))</f>
        <v/>
      </c>
      <c r="P13008" s="30"/>
      <c r="Q13008" s="30"/>
      <c r="R13008" s="35"/>
      <c r="S13008" s="35"/>
      <c r="T13008" s="35"/>
      <c r="U13008" s="35"/>
      <c r="V13008" s="35"/>
      <c r="W13008" s="35"/>
      <c r="X13008" s="35"/>
      <c r="Y13008" s="35"/>
    </row>
    <row r="13009" customFormat="false" ht="14.25" hidden="false" customHeight="false" outlineLevel="0" collapsed="false">
      <c r="N13009" s="0" t="str">
        <f aca="false">IF(R13009=0,"",IF(Q13009=VLOOKUP(N13008+1,$B$8:$C$360,2,0),N13008+1,N13008))</f>
        <v/>
      </c>
      <c r="P13009" s="30"/>
      <c r="Q13009" s="30"/>
      <c r="R13009" s="35"/>
      <c r="S13009" s="35"/>
      <c r="T13009" s="35"/>
      <c r="U13009" s="35"/>
      <c r="V13009" s="35"/>
      <c r="W13009" s="35"/>
      <c r="X13009" s="35"/>
      <c r="Y13009" s="35"/>
    </row>
    <row r="13010" customFormat="false" ht="14.25" hidden="false" customHeight="false" outlineLevel="0" collapsed="false">
      <c r="N13010" s="0" t="str">
        <f aca="false">IF(R13010=0,"",IF(Q13010=VLOOKUP(N13009+1,$B$8:$C$360,2,0),N13009+1,N13009))</f>
        <v/>
      </c>
      <c r="P13010" s="30"/>
      <c r="Q13010" s="30"/>
      <c r="R13010" s="35"/>
      <c r="S13010" s="35"/>
      <c r="T13010" s="35"/>
      <c r="U13010" s="35"/>
      <c r="V13010" s="35"/>
      <c r="W13010" s="35"/>
      <c r="X13010" s="35"/>
      <c r="Y13010" s="35"/>
    </row>
    <row r="13011" customFormat="false" ht="14.25" hidden="false" customHeight="false" outlineLevel="0" collapsed="false">
      <c r="N13011" s="0" t="str">
        <f aca="false">IF(R13011=0,"",IF(Q13011=VLOOKUP(N13010+1,$B$8:$C$360,2,0),N13010+1,N13010))</f>
        <v/>
      </c>
      <c r="P13011" s="30"/>
      <c r="Q13011" s="30"/>
      <c r="R13011" s="35"/>
      <c r="S13011" s="35"/>
      <c r="T13011" s="35"/>
      <c r="U13011" s="35"/>
      <c r="V13011" s="35"/>
      <c r="W13011" s="35"/>
      <c r="X13011" s="35"/>
      <c r="Y13011" s="35"/>
    </row>
    <row r="13012" customFormat="false" ht="14.25" hidden="false" customHeight="false" outlineLevel="0" collapsed="false">
      <c r="N13012" s="0" t="str">
        <f aca="false">IF(R13012=0,"",IF(Q13012=VLOOKUP(N13011+1,$B$8:$C$360,2,0),N13011+1,N13011))</f>
        <v/>
      </c>
      <c r="P13012" s="30"/>
      <c r="Q13012" s="30"/>
      <c r="R13012" s="35"/>
      <c r="S13012" s="35"/>
      <c r="T13012" s="35"/>
      <c r="U13012" s="35"/>
      <c r="V13012" s="35"/>
      <c r="W13012" s="35"/>
      <c r="X13012" s="35"/>
      <c r="Y13012" s="35"/>
    </row>
    <row r="13013" customFormat="false" ht="14.25" hidden="false" customHeight="false" outlineLevel="0" collapsed="false">
      <c r="N13013" s="0" t="str">
        <f aca="false">IF(R13013=0,"",IF(Q13013=VLOOKUP(N13012+1,$B$8:$C$360,2,0),N13012+1,N13012))</f>
        <v/>
      </c>
      <c r="P13013" s="30"/>
      <c r="Q13013" s="30"/>
      <c r="R13013" s="35"/>
      <c r="S13013" s="35"/>
      <c r="T13013" s="35"/>
      <c r="U13013" s="35"/>
      <c r="V13013" s="35"/>
      <c r="W13013" s="35"/>
      <c r="X13013" s="35"/>
      <c r="Y13013" s="35"/>
    </row>
    <row r="13014" customFormat="false" ht="14.25" hidden="false" customHeight="false" outlineLevel="0" collapsed="false">
      <c r="N13014" s="0" t="str">
        <f aca="false">IF(R13014=0,"",IF(Q13014=VLOOKUP(N13013+1,$B$8:$C$360,2,0),N13013+1,N13013))</f>
        <v/>
      </c>
      <c r="P13014" s="30"/>
      <c r="Q13014" s="30"/>
      <c r="R13014" s="35"/>
      <c r="S13014" s="35"/>
      <c r="T13014" s="35"/>
      <c r="U13014" s="35"/>
      <c r="V13014" s="35"/>
      <c r="W13014" s="35"/>
      <c r="X13014" s="35"/>
      <c r="Y13014" s="35"/>
    </row>
    <row r="13015" customFormat="false" ht="14.25" hidden="false" customHeight="false" outlineLevel="0" collapsed="false">
      <c r="N13015" s="0" t="str">
        <f aca="false">IF(R13015=0,"",IF(Q13015=VLOOKUP(N13014+1,$B$8:$C$360,2,0),N13014+1,N13014))</f>
        <v/>
      </c>
      <c r="P13015" s="30"/>
      <c r="Q13015" s="30"/>
      <c r="R13015" s="35"/>
      <c r="S13015" s="35"/>
      <c r="T13015" s="35"/>
      <c r="U13015" s="35"/>
      <c r="V13015" s="35"/>
      <c r="W13015" s="35"/>
      <c r="X13015" s="35"/>
      <c r="Y13015" s="35"/>
    </row>
    <row r="13016" customFormat="false" ht="14.25" hidden="false" customHeight="false" outlineLevel="0" collapsed="false">
      <c r="N13016" s="0" t="str">
        <f aca="false">IF(R13016=0,"",IF(Q13016=VLOOKUP(N13015+1,$B$8:$C$360,2,0),N13015+1,N13015))</f>
        <v/>
      </c>
      <c r="P13016" s="30"/>
      <c r="Q13016" s="30"/>
      <c r="R13016" s="35"/>
      <c r="S13016" s="35"/>
      <c r="T13016" s="35"/>
      <c r="U13016" s="35"/>
      <c r="V13016" s="35"/>
      <c r="W13016" s="35"/>
      <c r="X13016" s="35"/>
      <c r="Y13016" s="35"/>
    </row>
    <row r="13017" customFormat="false" ht="14.25" hidden="false" customHeight="false" outlineLevel="0" collapsed="false">
      <c r="N13017" s="0" t="str">
        <f aca="false">IF(R13017=0,"",IF(Q13017=VLOOKUP(N13016+1,$B$8:$C$360,2,0),N13016+1,N13016))</f>
        <v/>
      </c>
      <c r="P13017" s="30"/>
      <c r="Q13017" s="30"/>
      <c r="R13017" s="35"/>
      <c r="S13017" s="35"/>
      <c r="T13017" s="35"/>
      <c r="U13017" s="35"/>
      <c r="V13017" s="35"/>
      <c r="W13017" s="35"/>
      <c r="X13017" s="35"/>
      <c r="Y13017" s="35"/>
    </row>
    <row r="13018" customFormat="false" ht="14.25" hidden="false" customHeight="false" outlineLevel="0" collapsed="false">
      <c r="N13018" s="0" t="str">
        <f aca="false">IF(R13018=0,"",IF(Q13018=VLOOKUP(N13017+1,$B$8:$C$360,2,0),N13017+1,N13017))</f>
        <v/>
      </c>
      <c r="P13018" s="30"/>
      <c r="Q13018" s="30"/>
      <c r="R13018" s="35"/>
      <c r="S13018" s="35"/>
      <c r="T13018" s="35"/>
      <c r="U13018" s="35"/>
      <c r="V13018" s="35"/>
      <c r="W13018" s="35"/>
      <c r="X13018" s="35"/>
      <c r="Y13018" s="35"/>
    </row>
    <row r="13019" customFormat="false" ht="14.25" hidden="false" customHeight="false" outlineLevel="0" collapsed="false">
      <c r="N13019" s="0" t="str">
        <f aca="false">IF(R13019=0,"",IF(Q13019=VLOOKUP(N13018+1,$B$8:$C$360,2,0),N13018+1,N13018))</f>
        <v/>
      </c>
      <c r="P13019" s="30"/>
      <c r="Q13019" s="30"/>
      <c r="R13019" s="35"/>
      <c r="S13019" s="35"/>
      <c r="T13019" s="35"/>
      <c r="U13019" s="35"/>
      <c r="V13019" s="35"/>
      <c r="W13019" s="35"/>
      <c r="X13019" s="35"/>
      <c r="Y13019" s="35"/>
    </row>
    <row r="13020" customFormat="false" ht="14.25" hidden="false" customHeight="false" outlineLevel="0" collapsed="false">
      <c r="N13020" s="0" t="str">
        <f aca="false">IF(R13020=0,"",IF(Q13020=VLOOKUP(N13019+1,$B$8:$C$360,2,0),N13019+1,N13019))</f>
        <v/>
      </c>
      <c r="P13020" s="30"/>
      <c r="Q13020" s="30"/>
      <c r="R13020" s="35"/>
      <c r="S13020" s="35"/>
      <c r="T13020" s="35"/>
      <c r="U13020" s="35"/>
      <c r="V13020" s="35"/>
      <c r="W13020" s="35"/>
      <c r="X13020" s="35"/>
      <c r="Y13020" s="35"/>
    </row>
    <row r="13021" customFormat="false" ht="14.25" hidden="false" customHeight="false" outlineLevel="0" collapsed="false">
      <c r="N13021" s="0" t="str">
        <f aca="false">IF(R13021=0,"",IF(Q13021=VLOOKUP(N13020+1,$B$8:$C$360,2,0),N13020+1,N13020))</f>
        <v/>
      </c>
      <c r="P13021" s="30"/>
      <c r="Q13021" s="30"/>
      <c r="R13021" s="35"/>
      <c r="S13021" s="35"/>
      <c r="T13021" s="35"/>
      <c r="U13021" s="35"/>
      <c r="V13021" s="35"/>
      <c r="W13021" s="35"/>
      <c r="X13021" s="35"/>
      <c r="Y13021" s="35"/>
    </row>
    <row r="13022" customFormat="false" ht="14.25" hidden="false" customHeight="false" outlineLevel="0" collapsed="false">
      <c r="N13022" s="0" t="str">
        <f aca="false">IF(R13022=0,"",IF(Q13022=VLOOKUP(N13021+1,$B$8:$C$360,2,0),N13021+1,N13021))</f>
        <v/>
      </c>
      <c r="P13022" s="30"/>
      <c r="Q13022" s="30"/>
      <c r="R13022" s="35"/>
      <c r="S13022" s="35"/>
      <c r="T13022" s="35"/>
      <c r="U13022" s="35"/>
      <c r="V13022" s="35"/>
      <c r="W13022" s="35"/>
      <c r="X13022" s="35"/>
      <c r="Y13022" s="35"/>
    </row>
    <row r="13023" customFormat="false" ht="14.25" hidden="false" customHeight="false" outlineLevel="0" collapsed="false">
      <c r="N13023" s="0" t="str">
        <f aca="false">IF(R13023=0,"",IF(Q13023=VLOOKUP(N13022+1,$B$8:$C$360,2,0),N13022+1,N13022))</f>
        <v/>
      </c>
      <c r="P13023" s="30"/>
      <c r="Q13023" s="30"/>
      <c r="R13023" s="35"/>
      <c r="S13023" s="35"/>
      <c r="T13023" s="35"/>
      <c r="U13023" s="35"/>
      <c r="V13023" s="35"/>
      <c r="W13023" s="35"/>
      <c r="X13023" s="35"/>
      <c r="Y13023" s="35"/>
    </row>
    <row r="13024" customFormat="false" ht="14.25" hidden="false" customHeight="false" outlineLevel="0" collapsed="false">
      <c r="N13024" s="0" t="str">
        <f aca="false">IF(R13024=0,"",IF(Q13024=VLOOKUP(N13023+1,$B$8:$C$360,2,0),N13023+1,N13023))</f>
        <v/>
      </c>
      <c r="P13024" s="30"/>
      <c r="Q13024" s="30"/>
      <c r="R13024" s="35"/>
      <c r="S13024" s="35"/>
      <c r="T13024" s="35"/>
      <c r="U13024" s="35"/>
      <c r="V13024" s="35"/>
      <c r="W13024" s="35"/>
      <c r="X13024" s="35"/>
      <c r="Y13024" s="35"/>
    </row>
    <row r="13025" customFormat="false" ht="14.25" hidden="false" customHeight="false" outlineLevel="0" collapsed="false">
      <c r="N13025" s="0" t="str">
        <f aca="false">IF(R13025=0,"",IF(Q13025=VLOOKUP(N13024+1,$B$8:$C$360,2,0),N13024+1,N13024))</f>
        <v/>
      </c>
      <c r="P13025" s="30"/>
      <c r="Q13025" s="30"/>
      <c r="R13025" s="35"/>
      <c r="S13025" s="35"/>
      <c r="T13025" s="35"/>
      <c r="U13025" s="35"/>
      <c r="V13025" s="35"/>
      <c r="W13025" s="35"/>
      <c r="X13025" s="35"/>
      <c r="Y13025" s="35"/>
    </row>
    <row r="13026" customFormat="false" ht="14.25" hidden="false" customHeight="false" outlineLevel="0" collapsed="false">
      <c r="N13026" s="0" t="str">
        <f aca="false">IF(R13026=0,"",IF(Q13026=VLOOKUP(N13025+1,$B$8:$C$360,2,0),N13025+1,N13025))</f>
        <v/>
      </c>
      <c r="P13026" s="30"/>
      <c r="Q13026" s="30"/>
      <c r="R13026" s="35"/>
      <c r="S13026" s="35"/>
      <c r="T13026" s="35"/>
      <c r="U13026" s="35"/>
      <c r="V13026" s="35"/>
      <c r="W13026" s="35"/>
      <c r="X13026" s="35"/>
      <c r="Y13026" s="35"/>
    </row>
    <row r="13027" customFormat="false" ht="14.25" hidden="false" customHeight="false" outlineLevel="0" collapsed="false">
      <c r="N13027" s="0" t="str">
        <f aca="false">IF(R13027=0,"",IF(Q13027=VLOOKUP(N13026+1,$B$8:$C$360,2,0),N13026+1,N13026))</f>
        <v/>
      </c>
      <c r="P13027" s="30"/>
      <c r="Q13027" s="30"/>
      <c r="R13027" s="35"/>
      <c r="S13027" s="35"/>
      <c r="T13027" s="35"/>
      <c r="U13027" s="35"/>
      <c r="V13027" s="35"/>
      <c r="W13027" s="35"/>
      <c r="X13027" s="35"/>
      <c r="Y13027" s="35"/>
    </row>
    <row r="13028" customFormat="false" ht="14.25" hidden="false" customHeight="false" outlineLevel="0" collapsed="false">
      <c r="N13028" s="0" t="str">
        <f aca="false">IF(R13028=0,"",IF(Q13028=VLOOKUP(N13027+1,$B$8:$C$360,2,0),N13027+1,N13027))</f>
        <v/>
      </c>
      <c r="P13028" s="30"/>
      <c r="Q13028" s="30"/>
      <c r="R13028" s="35"/>
      <c r="S13028" s="35"/>
      <c r="T13028" s="35"/>
      <c r="U13028" s="35"/>
      <c r="V13028" s="35"/>
      <c r="W13028" s="35"/>
      <c r="X13028" s="35"/>
      <c r="Y13028" s="35"/>
    </row>
    <row r="13029" customFormat="false" ht="14.25" hidden="false" customHeight="false" outlineLevel="0" collapsed="false">
      <c r="N13029" s="0" t="str">
        <f aca="false">IF(R13029=0,"",IF(Q13029=VLOOKUP(N13028+1,$B$8:$C$360,2,0),N13028+1,N13028))</f>
        <v/>
      </c>
      <c r="P13029" s="30"/>
      <c r="Q13029" s="30"/>
      <c r="R13029" s="35"/>
      <c r="S13029" s="35"/>
      <c r="T13029" s="35"/>
      <c r="U13029" s="35"/>
      <c r="V13029" s="35"/>
      <c r="W13029" s="35"/>
      <c r="X13029" s="35"/>
      <c r="Y13029" s="35"/>
    </row>
    <row r="13030" customFormat="false" ht="14.25" hidden="false" customHeight="false" outlineLevel="0" collapsed="false">
      <c r="N13030" s="0" t="str">
        <f aca="false">IF(R13030=0,"",IF(Q13030=VLOOKUP(N13029+1,$B$8:$C$360,2,0),N13029+1,N13029))</f>
        <v/>
      </c>
      <c r="P13030" s="30"/>
      <c r="Q13030" s="30"/>
      <c r="R13030" s="35"/>
      <c r="S13030" s="35"/>
      <c r="T13030" s="35"/>
      <c r="U13030" s="35"/>
      <c r="V13030" s="35"/>
      <c r="W13030" s="35"/>
      <c r="X13030" s="35"/>
      <c r="Y13030" s="35"/>
    </row>
    <row r="13031" customFormat="false" ht="14.25" hidden="false" customHeight="false" outlineLevel="0" collapsed="false">
      <c r="N13031" s="0" t="str">
        <f aca="false">IF(R13031=0,"",IF(Q13031=VLOOKUP(N13030+1,$B$8:$C$360,2,0),N13030+1,N13030))</f>
        <v/>
      </c>
      <c r="P13031" s="30"/>
      <c r="Q13031" s="30"/>
      <c r="R13031" s="35"/>
      <c r="S13031" s="35"/>
      <c r="T13031" s="35"/>
      <c r="U13031" s="35"/>
      <c r="V13031" s="35"/>
      <c r="W13031" s="35"/>
      <c r="X13031" s="35"/>
      <c r="Y13031" s="35"/>
    </row>
    <row r="13032" customFormat="false" ht="14.25" hidden="false" customHeight="false" outlineLevel="0" collapsed="false">
      <c r="N13032" s="0" t="str">
        <f aca="false">IF(R13032=0,"",IF(Q13032=VLOOKUP(N13031+1,$B$8:$C$360,2,0),N13031+1,N13031))</f>
        <v/>
      </c>
      <c r="P13032" s="30"/>
      <c r="Q13032" s="30"/>
      <c r="R13032" s="35"/>
      <c r="S13032" s="35"/>
      <c r="T13032" s="35"/>
      <c r="U13032" s="35"/>
      <c r="V13032" s="35"/>
      <c r="W13032" s="35"/>
      <c r="X13032" s="35"/>
      <c r="Y13032" s="35"/>
    </row>
    <row r="13033" customFormat="false" ht="14.25" hidden="false" customHeight="false" outlineLevel="0" collapsed="false">
      <c r="N13033" s="0" t="str">
        <f aca="false">IF(R13033=0,"",IF(Q13033=VLOOKUP(N13032+1,$B$8:$C$360,2,0),N13032+1,N13032))</f>
        <v/>
      </c>
      <c r="P13033" s="30"/>
      <c r="Q13033" s="30"/>
      <c r="R13033" s="35"/>
      <c r="S13033" s="35"/>
      <c r="T13033" s="35"/>
      <c r="U13033" s="35"/>
      <c r="V13033" s="35"/>
      <c r="W13033" s="35"/>
      <c r="X13033" s="35"/>
      <c r="Y13033" s="35"/>
    </row>
    <row r="13034" customFormat="false" ht="14.25" hidden="false" customHeight="false" outlineLevel="0" collapsed="false">
      <c r="N13034" s="0" t="str">
        <f aca="false">IF(R13034=0,"",IF(Q13034=VLOOKUP(N13033+1,$B$8:$C$360,2,0),N13033+1,N13033))</f>
        <v/>
      </c>
      <c r="P13034" s="30"/>
      <c r="Q13034" s="30"/>
      <c r="R13034" s="35"/>
      <c r="S13034" s="35"/>
      <c r="T13034" s="35"/>
      <c r="U13034" s="35"/>
      <c r="V13034" s="35"/>
      <c r="W13034" s="35"/>
      <c r="X13034" s="35"/>
      <c r="Y13034" s="35"/>
    </row>
    <row r="13035" customFormat="false" ht="14.25" hidden="false" customHeight="false" outlineLevel="0" collapsed="false">
      <c r="N13035" s="0" t="str">
        <f aca="false">IF(R13035=0,"",IF(Q13035=VLOOKUP(N13034+1,$B$8:$C$360,2,0),N13034+1,N13034))</f>
        <v/>
      </c>
      <c r="P13035" s="30"/>
      <c r="Q13035" s="30"/>
      <c r="R13035" s="35"/>
      <c r="S13035" s="35"/>
      <c r="T13035" s="35"/>
      <c r="U13035" s="35"/>
      <c r="V13035" s="35"/>
      <c r="W13035" s="35"/>
      <c r="X13035" s="35"/>
      <c r="Y13035" s="35"/>
    </row>
    <row r="13036" customFormat="false" ht="14.25" hidden="false" customHeight="false" outlineLevel="0" collapsed="false">
      <c r="N13036" s="0" t="str">
        <f aca="false">IF(R13036=0,"",IF(Q13036=VLOOKUP(N13035+1,$B$8:$C$360,2,0),N13035+1,N13035))</f>
        <v/>
      </c>
      <c r="P13036" s="30"/>
      <c r="Q13036" s="30"/>
      <c r="R13036" s="35"/>
      <c r="S13036" s="35"/>
      <c r="T13036" s="35"/>
      <c r="U13036" s="35"/>
      <c r="V13036" s="35"/>
      <c r="W13036" s="35"/>
      <c r="X13036" s="35"/>
      <c r="Y13036" s="35"/>
    </row>
    <row r="13037" customFormat="false" ht="14.25" hidden="false" customHeight="false" outlineLevel="0" collapsed="false">
      <c r="N13037" s="0" t="str">
        <f aca="false">IF(R13037=0,"",IF(Q13037=VLOOKUP(N13036+1,$B$8:$C$360,2,0),N13036+1,N13036))</f>
        <v/>
      </c>
      <c r="P13037" s="30"/>
      <c r="Q13037" s="30"/>
      <c r="R13037" s="35"/>
      <c r="S13037" s="35"/>
      <c r="T13037" s="35"/>
      <c r="U13037" s="35"/>
      <c r="V13037" s="35"/>
      <c r="W13037" s="35"/>
      <c r="X13037" s="35"/>
      <c r="Y13037" s="35"/>
    </row>
    <row r="13038" customFormat="false" ht="14.25" hidden="false" customHeight="false" outlineLevel="0" collapsed="false">
      <c r="N13038" s="0" t="str">
        <f aca="false">IF(R13038=0,"",IF(Q13038=VLOOKUP(N13037+1,$B$8:$C$360,2,0),N13037+1,N13037))</f>
        <v/>
      </c>
      <c r="P13038" s="30"/>
      <c r="Q13038" s="30"/>
      <c r="R13038" s="35"/>
      <c r="S13038" s="35"/>
      <c r="T13038" s="35"/>
      <c r="U13038" s="35"/>
      <c r="V13038" s="35"/>
      <c r="W13038" s="35"/>
      <c r="X13038" s="35"/>
      <c r="Y13038" s="35"/>
    </row>
    <row r="13039" customFormat="false" ht="14.25" hidden="false" customHeight="false" outlineLevel="0" collapsed="false">
      <c r="N13039" s="0" t="str">
        <f aca="false">IF(R13039=0,"",IF(Q13039=VLOOKUP(N13038+1,$B$8:$C$360,2,0),N13038+1,N13038))</f>
        <v/>
      </c>
      <c r="P13039" s="30"/>
      <c r="Q13039" s="30"/>
      <c r="R13039" s="35"/>
      <c r="S13039" s="35"/>
      <c r="T13039" s="35"/>
      <c r="U13039" s="35"/>
      <c r="V13039" s="35"/>
      <c r="W13039" s="35"/>
      <c r="X13039" s="35"/>
      <c r="Y13039" s="35"/>
    </row>
    <row r="13040" customFormat="false" ht="14.25" hidden="false" customHeight="false" outlineLevel="0" collapsed="false">
      <c r="N13040" s="0" t="str">
        <f aca="false">IF(R13040=0,"",IF(Q13040=VLOOKUP(N13039+1,$B$8:$C$360,2,0),N13039+1,N13039))</f>
        <v/>
      </c>
      <c r="P13040" s="30"/>
      <c r="Q13040" s="30"/>
      <c r="R13040" s="35"/>
      <c r="S13040" s="35"/>
      <c r="T13040" s="35"/>
      <c r="U13040" s="35"/>
      <c r="V13040" s="35"/>
      <c r="W13040" s="35"/>
      <c r="X13040" s="35"/>
      <c r="Y13040" s="35"/>
    </row>
    <row r="13041" customFormat="false" ht="14.25" hidden="false" customHeight="false" outlineLevel="0" collapsed="false">
      <c r="N13041" s="0" t="str">
        <f aca="false">IF(R13041=0,"",IF(Q13041=VLOOKUP(N13040+1,$B$8:$C$360,2,0),N13040+1,N13040))</f>
        <v/>
      </c>
      <c r="P13041" s="30"/>
      <c r="Q13041" s="30"/>
      <c r="R13041" s="35"/>
      <c r="S13041" s="35"/>
      <c r="T13041" s="35"/>
      <c r="U13041" s="35"/>
      <c r="V13041" s="35"/>
      <c r="W13041" s="35"/>
      <c r="X13041" s="35"/>
      <c r="Y13041" s="35"/>
    </row>
    <row r="13042" customFormat="false" ht="14.25" hidden="false" customHeight="false" outlineLevel="0" collapsed="false">
      <c r="N13042" s="0" t="str">
        <f aca="false">IF(R13042=0,"",IF(Q13042=VLOOKUP(N13041+1,$B$8:$C$360,2,0),N13041+1,N13041))</f>
        <v/>
      </c>
      <c r="P13042" s="30"/>
      <c r="Q13042" s="30"/>
      <c r="R13042" s="35"/>
      <c r="S13042" s="35"/>
      <c r="T13042" s="35"/>
      <c r="U13042" s="35"/>
      <c r="V13042" s="35"/>
      <c r="W13042" s="35"/>
      <c r="X13042" s="35"/>
      <c r="Y13042" s="35"/>
    </row>
    <row r="13043" customFormat="false" ht="14.25" hidden="false" customHeight="false" outlineLevel="0" collapsed="false">
      <c r="N13043" s="0" t="str">
        <f aca="false">IF(R13043=0,"",IF(Q13043=VLOOKUP(N13042+1,$B$8:$C$360,2,0),N13042+1,N13042))</f>
        <v/>
      </c>
      <c r="P13043" s="30"/>
      <c r="Q13043" s="30"/>
      <c r="R13043" s="35"/>
      <c r="S13043" s="35"/>
      <c r="T13043" s="35"/>
      <c r="U13043" s="35"/>
      <c r="V13043" s="35"/>
      <c r="W13043" s="35"/>
      <c r="X13043" s="35"/>
      <c r="Y13043" s="35"/>
    </row>
    <row r="13044" customFormat="false" ht="14.25" hidden="false" customHeight="false" outlineLevel="0" collapsed="false">
      <c r="N13044" s="0" t="str">
        <f aca="false">IF(R13044=0,"",IF(Q13044=VLOOKUP(N13043+1,$B$8:$C$360,2,0),N13043+1,N13043))</f>
        <v/>
      </c>
      <c r="P13044" s="30"/>
      <c r="Q13044" s="30"/>
      <c r="R13044" s="35"/>
      <c r="S13044" s="35"/>
      <c r="T13044" s="35"/>
      <c r="U13044" s="35"/>
      <c r="V13044" s="35"/>
      <c r="W13044" s="35"/>
      <c r="X13044" s="35"/>
      <c r="Y13044" s="35"/>
    </row>
    <row r="13045" customFormat="false" ht="14.25" hidden="false" customHeight="false" outlineLevel="0" collapsed="false">
      <c r="N13045" s="0" t="str">
        <f aca="false">IF(R13045=0,"",IF(Q13045=VLOOKUP(N13044+1,$B$8:$C$360,2,0),N13044+1,N13044))</f>
        <v/>
      </c>
      <c r="P13045" s="30"/>
      <c r="Q13045" s="30"/>
      <c r="R13045" s="35"/>
      <c r="S13045" s="35"/>
      <c r="T13045" s="35"/>
      <c r="U13045" s="35"/>
      <c r="V13045" s="35"/>
      <c r="W13045" s="35"/>
      <c r="X13045" s="35"/>
      <c r="Y13045" s="35"/>
    </row>
    <row r="13046" customFormat="false" ht="14.25" hidden="false" customHeight="false" outlineLevel="0" collapsed="false">
      <c r="N13046" s="0" t="str">
        <f aca="false">IF(R13046=0,"",IF(Q13046=VLOOKUP(N13045+1,$B$8:$C$360,2,0),N13045+1,N13045))</f>
        <v/>
      </c>
      <c r="P13046" s="30"/>
      <c r="Q13046" s="30"/>
      <c r="R13046" s="35"/>
      <c r="S13046" s="35"/>
      <c r="T13046" s="35"/>
      <c r="U13046" s="35"/>
      <c r="V13046" s="35"/>
      <c r="W13046" s="35"/>
      <c r="X13046" s="35"/>
      <c r="Y13046" s="35"/>
    </row>
    <row r="13047" customFormat="false" ht="14.25" hidden="false" customHeight="false" outlineLevel="0" collapsed="false">
      <c r="N13047" s="0" t="str">
        <f aca="false">IF(R13047=0,"",IF(Q13047=VLOOKUP(N13046+1,$B$8:$C$360,2,0),N13046+1,N13046))</f>
        <v/>
      </c>
      <c r="P13047" s="30"/>
      <c r="Q13047" s="30"/>
      <c r="R13047" s="35"/>
      <c r="S13047" s="35"/>
      <c r="T13047" s="35"/>
      <c r="U13047" s="35"/>
      <c r="V13047" s="35"/>
      <c r="W13047" s="35"/>
      <c r="X13047" s="35"/>
      <c r="Y13047" s="35"/>
    </row>
    <row r="13048" customFormat="false" ht="14.25" hidden="false" customHeight="false" outlineLevel="0" collapsed="false">
      <c r="N13048" s="0" t="str">
        <f aca="false">IF(R13048=0,"",IF(Q13048=VLOOKUP(N13047+1,$B$8:$C$360,2,0),N13047+1,N13047))</f>
        <v/>
      </c>
      <c r="P13048" s="30"/>
      <c r="Q13048" s="30"/>
      <c r="R13048" s="35"/>
      <c r="S13048" s="35"/>
      <c r="T13048" s="35"/>
      <c r="U13048" s="35"/>
      <c r="V13048" s="35"/>
      <c r="W13048" s="35"/>
      <c r="X13048" s="35"/>
      <c r="Y13048" s="35"/>
    </row>
    <row r="13049" customFormat="false" ht="14.25" hidden="false" customHeight="false" outlineLevel="0" collapsed="false">
      <c r="N13049" s="0" t="str">
        <f aca="false">IF(R13049=0,"",IF(Q13049=VLOOKUP(N13048+1,$B$8:$C$360,2,0),N13048+1,N13048))</f>
        <v/>
      </c>
      <c r="P13049" s="30"/>
      <c r="Q13049" s="30"/>
      <c r="R13049" s="35"/>
      <c r="S13049" s="35"/>
      <c r="T13049" s="35"/>
      <c r="U13049" s="35"/>
      <c r="V13049" s="35"/>
      <c r="W13049" s="35"/>
      <c r="X13049" s="35"/>
      <c r="Y13049" s="35"/>
    </row>
    <row r="13050" customFormat="false" ht="14.25" hidden="false" customHeight="false" outlineLevel="0" collapsed="false">
      <c r="N13050" s="0" t="str">
        <f aca="false">IF(R13050=0,"",IF(Q13050=VLOOKUP(N13049+1,$B$8:$C$360,2,0),N13049+1,N13049))</f>
        <v/>
      </c>
      <c r="P13050" s="30"/>
      <c r="Q13050" s="30"/>
      <c r="R13050" s="35"/>
      <c r="S13050" s="35"/>
      <c r="T13050" s="35"/>
      <c r="U13050" s="35"/>
      <c r="V13050" s="35"/>
      <c r="W13050" s="35"/>
      <c r="X13050" s="35"/>
      <c r="Y13050" s="35"/>
    </row>
    <row r="13051" customFormat="false" ht="14.25" hidden="false" customHeight="false" outlineLevel="0" collapsed="false">
      <c r="N13051" s="0" t="str">
        <f aca="false">IF(R13051=0,"",IF(Q13051=VLOOKUP(N13050+1,$B$8:$C$360,2,0),N13050+1,N13050))</f>
        <v/>
      </c>
      <c r="P13051" s="30"/>
      <c r="Q13051" s="30"/>
      <c r="R13051" s="35"/>
      <c r="S13051" s="35"/>
      <c r="T13051" s="35"/>
      <c r="U13051" s="35"/>
      <c r="V13051" s="35"/>
      <c r="W13051" s="35"/>
      <c r="X13051" s="35"/>
      <c r="Y13051" s="35"/>
    </row>
    <row r="13052" customFormat="false" ht="14.25" hidden="false" customHeight="false" outlineLevel="0" collapsed="false">
      <c r="N13052" s="0" t="str">
        <f aca="false">IF(R13052=0,"",IF(Q13052=VLOOKUP(N13051+1,$B$8:$C$360,2,0),N13051+1,N13051))</f>
        <v/>
      </c>
      <c r="P13052" s="30"/>
      <c r="Q13052" s="30"/>
      <c r="R13052" s="35"/>
      <c r="S13052" s="35"/>
      <c r="T13052" s="35"/>
      <c r="U13052" s="35"/>
      <c r="V13052" s="35"/>
      <c r="W13052" s="35"/>
      <c r="X13052" s="35"/>
      <c r="Y13052" s="35"/>
    </row>
    <row r="13053" customFormat="false" ht="14.25" hidden="false" customHeight="false" outlineLevel="0" collapsed="false">
      <c r="N13053" s="0" t="str">
        <f aca="false">IF(R13053=0,"",IF(Q13053=VLOOKUP(N13052+1,$B$8:$C$360,2,0),N13052+1,N13052))</f>
        <v/>
      </c>
      <c r="P13053" s="30"/>
      <c r="Q13053" s="30"/>
      <c r="R13053" s="35"/>
      <c r="S13053" s="35"/>
      <c r="T13053" s="35"/>
      <c r="U13053" s="35"/>
      <c r="V13053" s="35"/>
      <c r="W13053" s="35"/>
      <c r="X13053" s="35"/>
      <c r="Y13053" s="35"/>
    </row>
    <row r="13054" customFormat="false" ht="14.25" hidden="false" customHeight="false" outlineLevel="0" collapsed="false">
      <c r="N13054" s="0" t="str">
        <f aca="false">IF(R13054=0,"",IF(Q13054=VLOOKUP(N13053+1,$B$8:$C$360,2,0),N13053+1,N13053))</f>
        <v/>
      </c>
      <c r="P13054" s="30"/>
      <c r="Q13054" s="30"/>
      <c r="R13054" s="35"/>
      <c r="S13054" s="35"/>
      <c r="T13054" s="35"/>
      <c r="U13054" s="35"/>
      <c r="V13054" s="35"/>
      <c r="W13054" s="35"/>
      <c r="X13054" s="35"/>
      <c r="Y13054" s="35"/>
    </row>
    <row r="13055" customFormat="false" ht="14.25" hidden="false" customHeight="false" outlineLevel="0" collapsed="false">
      <c r="N13055" s="0" t="str">
        <f aca="false">IF(R13055=0,"",IF(Q13055=VLOOKUP(N13054+1,$B$8:$C$360,2,0),N13054+1,N13054))</f>
        <v/>
      </c>
      <c r="P13055" s="30"/>
      <c r="Q13055" s="30"/>
      <c r="R13055" s="35"/>
      <c r="S13055" s="35"/>
      <c r="T13055" s="35"/>
      <c r="U13055" s="35"/>
      <c r="V13055" s="35"/>
      <c r="W13055" s="35"/>
      <c r="X13055" s="35"/>
      <c r="Y13055" s="35"/>
    </row>
    <row r="13056" customFormat="false" ht="14.25" hidden="false" customHeight="false" outlineLevel="0" collapsed="false">
      <c r="N13056" s="0" t="str">
        <f aca="false">IF(R13056=0,"",IF(Q13056=VLOOKUP(N13055+1,$B$8:$C$360,2,0),N13055+1,N13055))</f>
        <v/>
      </c>
      <c r="P13056" s="30"/>
      <c r="Q13056" s="30"/>
      <c r="R13056" s="35"/>
      <c r="S13056" s="35"/>
      <c r="T13056" s="35"/>
      <c r="U13056" s="35"/>
      <c r="V13056" s="35"/>
      <c r="W13056" s="35"/>
      <c r="X13056" s="35"/>
      <c r="Y13056" s="35"/>
    </row>
    <row r="13057" customFormat="false" ht="14.25" hidden="false" customHeight="false" outlineLevel="0" collapsed="false">
      <c r="N13057" s="0" t="str">
        <f aca="false">IF(R13057=0,"",IF(Q13057=VLOOKUP(N13056+1,$B$8:$C$360,2,0),N13056+1,N13056))</f>
        <v/>
      </c>
      <c r="P13057" s="30"/>
      <c r="Q13057" s="30"/>
      <c r="R13057" s="35"/>
      <c r="S13057" s="35"/>
      <c r="T13057" s="35"/>
      <c r="U13057" s="35"/>
      <c r="V13057" s="35"/>
      <c r="W13057" s="35"/>
      <c r="X13057" s="35"/>
      <c r="Y13057" s="35"/>
    </row>
    <row r="13058" customFormat="false" ht="14.25" hidden="false" customHeight="false" outlineLevel="0" collapsed="false">
      <c r="N13058" s="0" t="str">
        <f aca="false">IF(R13058=0,"",IF(Q13058=VLOOKUP(N13057+1,$B$8:$C$360,2,0),N13057+1,N13057))</f>
        <v/>
      </c>
      <c r="P13058" s="30"/>
      <c r="Q13058" s="30"/>
      <c r="R13058" s="35"/>
      <c r="S13058" s="35"/>
      <c r="T13058" s="35"/>
      <c r="U13058" s="35"/>
      <c r="V13058" s="35"/>
      <c r="W13058" s="35"/>
      <c r="X13058" s="35"/>
      <c r="Y13058" s="35"/>
    </row>
    <row r="13059" customFormat="false" ht="14.25" hidden="false" customHeight="false" outlineLevel="0" collapsed="false">
      <c r="N13059" s="0" t="str">
        <f aca="false">IF(R13059=0,"",IF(Q13059=VLOOKUP(N13058+1,$B$8:$C$360,2,0),N13058+1,N13058))</f>
        <v/>
      </c>
      <c r="P13059" s="30"/>
      <c r="Q13059" s="30"/>
      <c r="R13059" s="35"/>
      <c r="S13059" s="35"/>
      <c r="T13059" s="35"/>
      <c r="U13059" s="35"/>
      <c r="V13059" s="35"/>
      <c r="W13059" s="35"/>
      <c r="X13059" s="35"/>
      <c r="Y13059" s="35"/>
    </row>
    <row r="13060" customFormat="false" ht="14.25" hidden="false" customHeight="false" outlineLevel="0" collapsed="false">
      <c r="N13060" s="0" t="str">
        <f aca="false">IF(R13060=0,"",IF(Q13060=VLOOKUP(N13059+1,$B$8:$C$360,2,0),N13059+1,N13059))</f>
        <v/>
      </c>
      <c r="P13060" s="30"/>
      <c r="Q13060" s="30"/>
      <c r="R13060" s="35"/>
      <c r="S13060" s="35"/>
      <c r="T13060" s="35"/>
      <c r="U13060" s="35"/>
      <c r="V13060" s="35"/>
      <c r="W13060" s="35"/>
      <c r="X13060" s="35"/>
      <c r="Y13060" s="35"/>
    </row>
    <row r="13061" customFormat="false" ht="14.25" hidden="false" customHeight="false" outlineLevel="0" collapsed="false">
      <c r="N13061" s="0" t="str">
        <f aca="false">IF(R13061=0,"",IF(Q13061=VLOOKUP(N13060+1,$B$8:$C$360,2,0),N13060+1,N13060))</f>
        <v/>
      </c>
      <c r="P13061" s="30"/>
      <c r="Q13061" s="30"/>
      <c r="R13061" s="35"/>
      <c r="S13061" s="35"/>
      <c r="T13061" s="35"/>
      <c r="U13061" s="35"/>
      <c r="V13061" s="35"/>
      <c r="W13061" s="35"/>
      <c r="X13061" s="35"/>
      <c r="Y13061" s="35"/>
    </row>
    <row r="13062" customFormat="false" ht="14.25" hidden="false" customHeight="false" outlineLevel="0" collapsed="false">
      <c r="N13062" s="0" t="str">
        <f aca="false">IF(R13062=0,"",IF(Q13062=VLOOKUP(N13061+1,$B$8:$C$360,2,0),N13061+1,N13061))</f>
        <v/>
      </c>
      <c r="P13062" s="30"/>
      <c r="Q13062" s="30"/>
      <c r="R13062" s="35"/>
      <c r="S13062" s="35"/>
      <c r="T13062" s="35"/>
      <c r="U13062" s="35"/>
      <c r="V13062" s="35"/>
      <c r="W13062" s="35"/>
      <c r="X13062" s="35"/>
      <c r="Y13062" s="35"/>
    </row>
    <row r="13063" customFormat="false" ht="14.25" hidden="false" customHeight="false" outlineLevel="0" collapsed="false">
      <c r="N13063" s="0" t="str">
        <f aca="false">IF(R13063=0,"",IF(Q13063=VLOOKUP(N13062+1,$B$8:$C$360,2,0),N13062+1,N13062))</f>
        <v/>
      </c>
      <c r="P13063" s="30"/>
      <c r="Q13063" s="30"/>
      <c r="R13063" s="35"/>
      <c r="S13063" s="35"/>
      <c r="T13063" s="35"/>
      <c r="U13063" s="35"/>
      <c r="V13063" s="35"/>
      <c r="W13063" s="35"/>
      <c r="X13063" s="35"/>
      <c r="Y13063" s="35"/>
    </row>
    <row r="13064" customFormat="false" ht="14.25" hidden="false" customHeight="false" outlineLevel="0" collapsed="false">
      <c r="N13064" s="0" t="str">
        <f aca="false">IF(R13064=0,"",IF(Q13064=VLOOKUP(N13063+1,$B$8:$C$360,2,0),N13063+1,N13063))</f>
        <v/>
      </c>
      <c r="P13064" s="30"/>
      <c r="Q13064" s="30"/>
      <c r="R13064" s="35"/>
      <c r="S13064" s="35"/>
      <c r="T13064" s="35"/>
      <c r="U13064" s="35"/>
      <c r="V13064" s="35"/>
      <c r="W13064" s="35"/>
      <c r="X13064" s="35"/>
      <c r="Y13064" s="35"/>
    </row>
    <row r="13065" customFormat="false" ht="14.25" hidden="false" customHeight="false" outlineLevel="0" collapsed="false">
      <c r="N13065" s="0" t="str">
        <f aca="false">IF(R13065=0,"",IF(Q13065=VLOOKUP(N13064+1,$B$8:$C$360,2,0),N13064+1,N13064))</f>
        <v/>
      </c>
      <c r="P13065" s="30"/>
      <c r="Q13065" s="30"/>
      <c r="R13065" s="35"/>
      <c r="S13065" s="35"/>
      <c r="T13065" s="35"/>
      <c r="U13065" s="35"/>
      <c r="V13065" s="35"/>
      <c r="W13065" s="35"/>
      <c r="X13065" s="35"/>
      <c r="Y13065" s="35"/>
    </row>
    <row r="13066" customFormat="false" ht="14.25" hidden="false" customHeight="false" outlineLevel="0" collapsed="false">
      <c r="N13066" s="0" t="str">
        <f aca="false">IF(R13066=0,"",IF(Q13066=VLOOKUP(N13065+1,$B$8:$C$360,2,0),N13065+1,N13065))</f>
        <v/>
      </c>
      <c r="P13066" s="30"/>
      <c r="Q13066" s="30"/>
      <c r="R13066" s="35"/>
      <c r="S13066" s="35"/>
      <c r="T13066" s="35"/>
      <c r="U13066" s="35"/>
      <c r="V13066" s="35"/>
      <c r="W13066" s="35"/>
      <c r="X13066" s="35"/>
      <c r="Y13066" s="35"/>
    </row>
    <row r="13067" customFormat="false" ht="14.25" hidden="false" customHeight="false" outlineLevel="0" collapsed="false">
      <c r="N13067" s="0" t="str">
        <f aca="false">IF(R13067=0,"",IF(Q13067=VLOOKUP(N13066+1,$B$8:$C$360,2,0),N13066+1,N13066))</f>
        <v/>
      </c>
      <c r="P13067" s="30"/>
      <c r="Q13067" s="30"/>
      <c r="R13067" s="35"/>
      <c r="S13067" s="35"/>
      <c r="T13067" s="35"/>
      <c r="U13067" s="35"/>
      <c r="V13067" s="35"/>
      <c r="W13067" s="35"/>
      <c r="X13067" s="35"/>
      <c r="Y13067" s="35"/>
    </row>
    <row r="13068" customFormat="false" ht="14.25" hidden="false" customHeight="false" outlineLevel="0" collapsed="false">
      <c r="N13068" s="0" t="str">
        <f aca="false">IF(R13068=0,"",IF(Q13068=VLOOKUP(N13067+1,$B$8:$C$360,2,0),N13067+1,N13067))</f>
        <v/>
      </c>
      <c r="P13068" s="30"/>
      <c r="Q13068" s="30"/>
      <c r="R13068" s="35"/>
      <c r="S13068" s="35"/>
      <c r="T13068" s="35"/>
      <c r="U13068" s="35"/>
      <c r="V13068" s="35"/>
      <c r="W13068" s="35"/>
      <c r="X13068" s="35"/>
      <c r="Y13068" s="35"/>
    </row>
    <row r="13069" customFormat="false" ht="14.25" hidden="false" customHeight="false" outlineLevel="0" collapsed="false">
      <c r="N13069" s="0" t="str">
        <f aca="false">IF(R13069=0,"",IF(Q13069=VLOOKUP(N13068+1,$B$8:$C$360,2,0),N13068+1,N13068))</f>
        <v/>
      </c>
      <c r="P13069" s="30"/>
      <c r="Q13069" s="30"/>
      <c r="R13069" s="35"/>
      <c r="S13069" s="35"/>
      <c r="T13069" s="35"/>
      <c r="U13069" s="35"/>
      <c r="V13069" s="35"/>
      <c r="W13069" s="35"/>
      <c r="X13069" s="35"/>
      <c r="Y13069" s="35"/>
    </row>
    <row r="13070" customFormat="false" ht="14.25" hidden="false" customHeight="false" outlineLevel="0" collapsed="false">
      <c r="N13070" s="0" t="str">
        <f aca="false">IF(R13070=0,"",IF(Q13070=VLOOKUP(N13069+1,$B$8:$C$360,2,0),N13069+1,N13069))</f>
        <v/>
      </c>
      <c r="P13070" s="30"/>
      <c r="Q13070" s="30"/>
      <c r="R13070" s="35"/>
      <c r="S13070" s="35"/>
      <c r="T13070" s="35"/>
      <c r="U13070" s="35"/>
      <c r="V13070" s="35"/>
      <c r="W13070" s="35"/>
      <c r="X13070" s="35"/>
      <c r="Y13070" s="35"/>
    </row>
    <row r="13071" customFormat="false" ht="14.25" hidden="false" customHeight="false" outlineLevel="0" collapsed="false">
      <c r="N13071" s="0" t="str">
        <f aca="false">IF(R13071=0,"",IF(Q13071=VLOOKUP(N13070+1,$B$8:$C$360,2,0),N13070+1,N13070))</f>
        <v/>
      </c>
      <c r="P13071" s="30"/>
      <c r="Q13071" s="30"/>
      <c r="R13071" s="35"/>
      <c r="S13071" s="35"/>
      <c r="T13071" s="35"/>
      <c r="U13071" s="35"/>
      <c r="V13071" s="35"/>
      <c r="W13071" s="35"/>
      <c r="X13071" s="35"/>
      <c r="Y13071" s="35"/>
    </row>
    <row r="13072" customFormat="false" ht="14.25" hidden="false" customHeight="false" outlineLevel="0" collapsed="false">
      <c r="N13072" s="0" t="str">
        <f aca="false">IF(R13072=0,"",IF(Q13072=VLOOKUP(N13071+1,$B$8:$C$360,2,0),N13071+1,N13071))</f>
        <v/>
      </c>
      <c r="P13072" s="30"/>
      <c r="Q13072" s="30"/>
      <c r="R13072" s="35"/>
      <c r="S13072" s="35"/>
      <c r="T13072" s="35"/>
      <c r="U13072" s="35"/>
      <c r="V13072" s="35"/>
      <c r="W13072" s="35"/>
      <c r="X13072" s="35"/>
      <c r="Y13072" s="35"/>
    </row>
    <row r="13073" customFormat="false" ht="14.25" hidden="false" customHeight="false" outlineLevel="0" collapsed="false">
      <c r="N13073" s="0" t="str">
        <f aca="false">IF(R13073=0,"",IF(Q13073=VLOOKUP(N13072+1,$B$8:$C$360,2,0),N13072+1,N13072))</f>
        <v/>
      </c>
      <c r="P13073" s="30"/>
      <c r="Q13073" s="30"/>
      <c r="R13073" s="35"/>
      <c r="S13073" s="35"/>
      <c r="T13073" s="35"/>
      <c r="U13073" s="35"/>
      <c r="V13073" s="35"/>
      <c r="W13073" s="35"/>
      <c r="X13073" s="35"/>
      <c r="Y13073" s="35"/>
    </row>
    <row r="13074" customFormat="false" ht="14.25" hidden="false" customHeight="false" outlineLevel="0" collapsed="false">
      <c r="N13074" s="0" t="str">
        <f aca="false">IF(R13074=0,"",IF(Q13074=VLOOKUP(N13073+1,$B$8:$C$360,2,0),N13073+1,N13073))</f>
        <v/>
      </c>
      <c r="P13074" s="30"/>
      <c r="Q13074" s="30"/>
      <c r="R13074" s="35"/>
      <c r="S13074" s="35"/>
      <c r="T13074" s="35"/>
      <c r="U13074" s="35"/>
      <c r="V13074" s="35"/>
      <c r="W13074" s="35"/>
      <c r="X13074" s="35"/>
      <c r="Y13074" s="35"/>
    </row>
    <row r="13075" customFormat="false" ht="14.25" hidden="false" customHeight="false" outlineLevel="0" collapsed="false">
      <c r="N13075" s="0" t="str">
        <f aca="false">IF(R13075=0,"",IF(Q13075=VLOOKUP(N13074+1,$B$8:$C$360,2,0),N13074+1,N13074))</f>
        <v/>
      </c>
      <c r="P13075" s="30"/>
      <c r="Q13075" s="30"/>
      <c r="R13075" s="35"/>
      <c r="S13075" s="35"/>
      <c r="T13075" s="35"/>
      <c r="U13075" s="35"/>
      <c r="V13075" s="35"/>
      <c r="W13075" s="35"/>
      <c r="X13075" s="35"/>
      <c r="Y13075" s="35"/>
    </row>
    <row r="13076" customFormat="false" ht="14.25" hidden="false" customHeight="false" outlineLevel="0" collapsed="false">
      <c r="N13076" s="0" t="str">
        <f aca="false">IF(R13076=0,"",IF(Q13076=VLOOKUP(N13075+1,$B$8:$C$360,2,0),N13075+1,N13075))</f>
        <v/>
      </c>
      <c r="P13076" s="30"/>
      <c r="Q13076" s="30"/>
      <c r="R13076" s="35"/>
      <c r="S13076" s="35"/>
      <c r="T13076" s="35"/>
      <c r="U13076" s="35"/>
      <c r="V13076" s="35"/>
      <c r="W13076" s="35"/>
      <c r="X13076" s="35"/>
      <c r="Y13076" s="35"/>
    </row>
    <row r="13077" customFormat="false" ht="14.25" hidden="false" customHeight="false" outlineLevel="0" collapsed="false">
      <c r="N13077" s="0" t="str">
        <f aca="false">IF(R13077=0,"",IF(Q13077=VLOOKUP(N13076+1,$B$8:$C$360,2,0),N13076+1,N13076))</f>
        <v/>
      </c>
      <c r="P13077" s="30"/>
      <c r="Q13077" s="30"/>
      <c r="R13077" s="35"/>
      <c r="S13077" s="35"/>
      <c r="T13077" s="35"/>
      <c r="U13077" s="35"/>
      <c r="V13077" s="35"/>
      <c r="W13077" s="35"/>
      <c r="X13077" s="35"/>
      <c r="Y13077" s="35"/>
    </row>
    <row r="13078" customFormat="false" ht="14.25" hidden="false" customHeight="false" outlineLevel="0" collapsed="false">
      <c r="N13078" s="0" t="str">
        <f aca="false">IF(R13078=0,"",IF(Q13078=VLOOKUP(N13077+1,$B$8:$C$360,2,0),N13077+1,N13077))</f>
        <v/>
      </c>
      <c r="P13078" s="30"/>
      <c r="Q13078" s="30"/>
      <c r="R13078" s="35"/>
      <c r="S13078" s="35"/>
      <c r="T13078" s="35"/>
      <c r="U13078" s="35"/>
      <c r="V13078" s="35"/>
      <c r="W13078" s="35"/>
      <c r="X13078" s="35"/>
      <c r="Y13078" s="35"/>
    </row>
    <row r="13079" customFormat="false" ht="14.25" hidden="false" customHeight="false" outlineLevel="0" collapsed="false">
      <c r="N13079" s="0" t="str">
        <f aca="false">IF(R13079=0,"",IF(Q13079=VLOOKUP(N13078+1,$B$8:$C$360,2,0),N13078+1,N13078))</f>
        <v/>
      </c>
      <c r="P13079" s="30"/>
      <c r="Q13079" s="30"/>
      <c r="R13079" s="35"/>
      <c r="S13079" s="35"/>
      <c r="T13079" s="35"/>
      <c r="U13079" s="35"/>
      <c r="V13079" s="35"/>
      <c r="W13079" s="35"/>
      <c r="X13079" s="35"/>
      <c r="Y13079" s="35"/>
    </row>
    <row r="13080" customFormat="false" ht="14.25" hidden="false" customHeight="false" outlineLevel="0" collapsed="false">
      <c r="N13080" s="0" t="str">
        <f aca="false">IF(R13080=0,"",IF(Q13080=VLOOKUP(N13079+1,$B$8:$C$360,2,0),N13079+1,N13079))</f>
        <v/>
      </c>
      <c r="P13080" s="30"/>
      <c r="Q13080" s="30"/>
      <c r="R13080" s="35"/>
      <c r="S13080" s="35"/>
      <c r="T13080" s="35"/>
      <c r="U13080" s="35"/>
      <c r="V13080" s="35"/>
      <c r="W13080" s="35"/>
      <c r="X13080" s="35"/>
      <c r="Y13080" s="35"/>
    </row>
    <row r="13081" customFormat="false" ht="14.25" hidden="false" customHeight="false" outlineLevel="0" collapsed="false">
      <c r="N13081" s="0" t="str">
        <f aca="false">IF(R13081=0,"",IF(Q13081=VLOOKUP(N13080+1,$B$8:$C$360,2,0),N13080+1,N13080))</f>
        <v/>
      </c>
      <c r="P13081" s="30"/>
      <c r="Q13081" s="30"/>
      <c r="R13081" s="35"/>
      <c r="S13081" s="35"/>
      <c r="T13081" s="35"/>
      <c r="U13081" s="35"/>
      <c r="V13081" s="35"/>
      <c r="W13081" s="35"/>
      <c r="X13081" s="35"/>
      <c r="Y13081" s="35"/>
    </row>
    <row r="13082" customFormat="false" ht="14.25" hidden="false" customHeight="false" outlineLevel="0" collapsed="false">
      <c r="N13082" s="0" t="str">
        <f aca="false">IF(R13082=0,"",IF(Q13082=VLOOKUP(N13081+1,$B$8:$C$360,2,0),N13081+1,N13081))</f>
        <v/>
      </c>
      <c r="P13082" s="30"/>
      <c r="Q13082" s="30"/>
      <c r="R13082" s="35"/>
      <c r="S13082" s="35"/>
      <c r="T13082" s="35"/>
      <c r="U13082" s="35"/>
      <c r="V13082" s="35"/>
      <c r="W13082" s="35"/>
      <c r="X13082" s="35"/>
      <c r="Y13082" s="35"/>
    </row>
    <row r="13083" customFormat="false" ht="14.25" hidden="false" customHeight="false" outlineLevel="0" collapsed="false">
      <c r="N13083" s="0" t="str">
        <f aca="false">IF(R13083=0,"",IF(Q13083=VLOOKUP(N13082+1,$B$8:$C$360,2,0),N13082+1,N13082))</f>
        <v/>
      </c>
      <c r="P13083" s="30"/>
      <c r="Q13083" s="30"/>
      <c r="R13083" s="35"/>
      <c r="S13083" s="35"/>
      <c r="T13083" s="35"/>
      <c r="U13083" s="35"/>
      <c r="V13083" s="35"/>
      <c r="W13083" s="35"/>
      <c r="X13083" s="35"/>
      <c r="Y13083" s="35"/>
    </row>
    <row r="13084" customFormat="false" ht="14.25" hidden="false" customHeight="false" outlineLevel="0" collapsed="false">
      <c r="N13084" s="0" t="str">
        <f aca="false">IF(R13084=0,"",IF(Q13084=VLOOKUP(N13083+1,$B$8:$C$360,2,0),N13083+1,N13083))</f>
        <v/>
      </c>
      <c r="P13084" s="30"/>
      <c r="Q13084" s="30"/>
      <c r="R13084" s="35"/>
      <c r="S13084" s="35"/>
      <c r="T13084" s="35"/>
      <c r="U13084" s="35"/>
      <c r="V13084" s="35"/>
      <c r="W13084" s="35"/>
      <c r="X13084" s="35"/>
      <c r="Y13084" s="35"/>
    </row>
    <row r="13085" customFormat="false" ht="14.25" hidden="false" customHeight="false" outlineLevel="0" collapsed="false">
      <c r="N13085" s="0" t="str">
        <f aca="false">IF(R13085=0,"",IF(Q13085=VLOOKUP(N13084+1,$B$8:$C$360,2,0),N13084+1,N13084))</f>
        <v/>
      </c>
      <c r="P13085" s="30"/>
      <c r="Q13085" s="30"/>
      <c r="R13085" s="35"/>
      <c r="S13085" s="35"/>
      <c r="T13085" s="35"/>
      <c r="U13085" s="35"/>
      <c r="V13085" s="35"/>
      <c r="W13085" s="35"/>
      <c r="X13085" s="35"/>
      <c r="Y13085" s="35"/>
    </row>
    <row r="13086" customFormat="false" ht="14.25" hidden="false" customHeight="false" outlineLevel="0" collapsed="false">
      <c r="N13086" s="0" t="str">
        <f aca="false">IF(R13086=0,"",IF(Q13086=VLOOKUP(N13085+1,$B$8:$C$360,2,0),N13085+1,N13085))</f>
        <v/>
      </c>
      <c r="P13086" s="30"/>
      <c r="Q13086" s="30"/>
      <c r="R13086" s="35"/>
      <c r="S13086" s="35"/>
      <c r="T13086" s="35"/>
      <c r="U13086" s="35"/>
      <c r="V13086" s="35"/>
      <c r="W13086" s="35"/>
      <c r="X13086" s="35"/>
      <c r="Y13086" s="35"/>
    </row>
    <row r="13087" customFormat="false" ht="14.25" hidden="false" customHeight="false" outlineLevel="0" collapsed="false">
      <c r="N13087" s="0" t="str">
        <f aca="false">IF(R13087=0,"",IF(Q13087=VLOOKUP(N13086+1,$B$8:$C$360,2,0),N13086+1,N13086))</f>
        <v/>
      </c>
      <c r="P13087" s="30"/>
      <c r="Q13087" s="30"/>
      <c r="R13087" s="35"/>
      <c r="S13087" s="35"/>
      <c r="T13087" s="35"/>
      <c r="U13087" s="35"/>
      <c r="V13087" s="35"/>
      <c r="W13087" s="35"/>
      <c r="X13087" s="35"/>
      <c r="Y13087" s="35"/>
    </row>
    <row r="13088" customFormat="false" ht="14.25" hidden="false" customHeight="false" outlineLevel="0" collapsed="false">
      <c r="N13088" s="0" t="str">
        <f aca="false">IF(R13088=0,"",IF(Q13088=VLOOKUP(N13087+1,$B$8:$C$360,2,0),N13087+1,N13087))</f>
        <v/>
      </c>
      <c r="P13088" s="30"/>
      <c r="Q13088" s="30"/>
      <c r="R13088" s="35"/>
      <c r="S13088" s="35"/>
      <c r="T13088" s="35"/>
      <c r="U13088" s="35"/>
      <c r="V13088" s="35"/>
      <c r="W13088" s="35"/>
      <c r="X13088" s="35"/>
      <c r="Y13088" s="35"/>
    </row>
    <row r="13089" customFormat="false" ht="14.25" hidden="false" customHeight="false" outlineLevel="0" collapsed="false">
      <c r="N13089" s="0" t="str">
        <f aca="false">IF(R13089=0,"",IF(Q13089=VLOOKUP(N13088+1,$B$8:$C$360,2,0),N13088+1,N13088))</f>
        <v/>
      </c>
      <c r="P13089" s="30"/>
      <c r="Q13089" s="30"/>
      <c r="R13089" s="35"/>
      <c r="S13089" s="35"/>
      <c r="T13089" s="35"/>
      <c r="U13089" s="35"/>
      <c r="V13089" s="35"/>
      <c r="W13089" s="35"/>
      <c r="X13089" s="35"/>
      <c r="Y13089" s="35"/>
    </row>
    <row r="13090" customFormat="false" ht="14.25" hidden="false" customHeight="false" outlineLevel="0" collapsed="false">
      <c r="N13090" s="0" t="str">
        <f aca="false">IF(R13090=0,"",IF(Q13090=VLOOKUP(N13089+1,$B$8:$C$360,2,0),N13089+1,N13089))</f>
        <v/>
      </c>
      <c r="P13090" s="30"/>
      <c r="Q13090" s="30"/>
      <c r="R13090" s="35"/>
      <c r="S13090" s="35"/>
      <c r="T13090" s="35"/>
      <c r="U13090" s="35"/>
      <c r="V13090" s="35"/>
      <c r="W13090" s="35"/>
      <c r="X13090" s="35"/>
      <c r="Y13090" s="35"/>
    </row>
    <row r="13091" customFormat="false" ht="14.25" hidden="false" customHeight="false" outlineLevel="0" collapsed="false">
      <c r="N13091" s="0" t="str">
        <f aca="false">IF(R13091=0,"",IF(Q13091=VLOOKUP(N13090+1,$B$8:$C$360,2,0),N13090+1,N13090))</f>
        <v/>
      </c>
      <c r="P13091" s="30"/>
      <c r="Q13091" s="30"/>
      <c r="R13091" s="35"/>
      <c r="S13091" s="35"/>
      <c r="T13091" s="35"/>
      <c r="U13091" s="35"/>
      <c r="V13091" s="35"/>
      <c r="W13091" s="35"/>
      <c r="X13091" s="35"/>
      <c r="Y13091" s="35"/>
    </row>
    <row r="13092" customFormat="false" ht="14.25" hidden="false" customHeight="false" outlineLevel="0" collapsed="false">
      <c r="N13092" s="0" t="str">
        <f aca="false">IF(R13092=0,"",IF(Q13092=VLOOKUP(N13091+1,$B$8:$C$360,2,0),N13091+1,N13091))</f>
        <v/>
      </c>
      <c r="P13092" s="30"/>
      <c r="Q13092" s="30"/>
      <c r="R13092" s="35"/>
      <c r="S13092" s="35"/>
      <c r="T13092" s="35"/>
      <c r="U13092" s="35"/>
      <c r="V13092" s="35"/>
      <c r="W13092" s="35"/>
      <c r="X13092" s="35"/>
      <c r="Y13092" s="35"/>
    </row>
    <row r="13093" customFormat="false" ht="14.25" hidden="false" customHeight="false" outlineLevel="0" collapsed="false">
      <c r="N13093" s="0" t="str">
        <f aca="false">IF(R13093=0,"",IF(Q13093=VLOOKUP(N13092+1,$B$8:$C$360,2,0),N13092+1,N13092))</f>
        <v/>
      </c>
      <c r="P13093" s="30"/>
      <c r="Q13093" s="30"/>
      <c r="R13093" s="35"/>
      <c r="S13093" s="35"/>
      <c r="T13093" s="35"/>
      <c r="U13093" s="35"/>
      <c r="V13093" s="35"/>
      <c r="W13093" s="35"/>
      <c r="X13093" s="35"/>
      <c r="Y13093" s="35"/>
    </row>
    <row r="13094" customFormat="false" ht="14.25" hidden="false" customHeight="false" outlineLevel="0" collapsed="false">
      <c r="N13094" s="0" t="str">
        <f aca="false">IF(R13094=0,"",IF(Q13094=VLOOKUP(N13093+1,$B$8:$C$360,2,0),N13093+1,N13093))</f>
        <v/>
      </c>
      <c r="P13094" s="30"/>
      <c r="Q13094" s="30"/>
      <c r="R13094" s="35"/>
      <c r="S13094" s="35"/>
      <c r="T13094" s="35"/>
      <c r="U13094" s="35"/>
      <c r="V13094" s="35"/>
      <c r="W13094" s="35"/>
      <c r="X13094" s="35"/>
      <c r="Y13094" s="35"/>
    </row>
    <row r="13095" customFormat="false" ht="14.25" hidden="false" customHeight="false" outlineLevel="0" collapsed="false">
      <c r="N13095" s="0" t="str">
        <f aca="false">IF(R13095=0,"",IF(Q13095=VLOOKUP(N13094+1,$B$8:$C$360,2,0),N13094+1,N13094))</f>
        <v/>
      </c>
      <c r="P13095" s="30"/>
      <c r="Q13095" s="30"/>
      <c r="R13095" s="35"/>
      <c r="S13095" s="35"/>
      <c r="T13095" s="35"/>
      <c r="U13095" s="35"/>
      <c r="V13095" s="35"/>
      <c r="W13095" s="35"/>
      <c r="X13095" s="35"/>
      <c r="Y13095" s="35"/>
    </row>
    <row r="13096" customFormat="false" ht="14.25" hidden="false" customHeight="false" outlineLevel="0" collapsed="false">
      <c r="N13096" s="0" t="str">
        <f aca="false">IF(R13096=0,"",IF(Q13096=VLOOKUP(N13095+1,$B$8:$C$360,2,0),N13095+1,N13095))</f>
        <v/>
      </c>
      <c r="P13096" s="30"/>
      <c r="Q13096" s="30"/>
      <c r="R13096" s="35"/>
      <c r="S13096" s="35"/>
      <c r="T13096" s="35"/>
      <c r="U13096" s="35"/>
      <c r="V13096" s="35"/>
      <c r="W13096" s="35"/>
      <c r="X13096" s="35"/>
      <c r="Y13096" s="35"/>
    </row>
    <row r="13097" customFormat="false" ht="14.25" hidden="false" customHeight="false" outlineLevel="0" collapsed="false">
      <c r="N13097" s="0" t="str">
        <f aca="false">IF(R13097=0,"",IF(Q13097=VLOOKUP(N13096+1,$B$8:$C$360,2,0),N13096+1,N13096))</f>
        <v/>
      </c>
      <c r="P13097" s="30"/>
      <c r="Q13097" s="30"/>
      <c r="R13097" s="35"/>
      <c r="S13097" s="35"/>
      <c r="T13097" s="35"/>
      <c r="U13097" s="35"/>
      <c r="V13097" s="35"/>
      <c r="W13097" s="35"/>
      <c r="X13097" s="35"/>
      <c r="Y13097" s="35"/>
    </row>
    <row r="13098" customFormat="false" ht="14.25" hidden="false" customHeight="false" outlineLevel="0" collapsed="false">
      <c r="N13098" s="0" t="str">
        <f aca="false">IF(R13098=0,"",IF(Q13098=VLOOKUP(N13097+1,$B$8:$C$360,2,0),N13097+1,N13097))</f>
        <v/>
      </c>
      <c r="P13098" s="30"/>
      <c r="Q13098" s="30"/>
      <c r="R13098" s="35"/>
      <c r="S13098" s="35"/>
      <c r="T13098" s="35"/>
      <c r="U13098" s="35"/>
      <c r="V13098" s="35"/>
      <c r="W13098" s="35"/>
      <c r="X13098" s="35"/>
      <c r="Y13098" s="35"/>
    </row>
    <row r="13099" customFormat="false" ht="14.25" hidden="false" customHeight="false" outlineLevel="0" collapsed="false">
      <c r="N13099" s="0" t="str">
        <f aca="false">IF(R13099=0,"",IF(Q13099=VLOOKUP(N13098+1,$B$8:$C$360,2,0),N13098+1,N13098))</f>
        <v/>
      </c>
      <c r="P13099" s="30"/>
      <c r="Q13099" s="30"/>
      <c r="R13099" s="35"/>
      <c r="S13099" s="35"/>
      <c r="T13099" s="35"/>
      <c r="U13099" s="35"/>
      <c r="V13099" s="35"/>
      <c r="W13099" s="35"/>
      <c r="X13099" s="35"/>
      <c r="Y13099" s="35"/>
    </row>
    <row r="13100" customFormat="false" ht="14.25" hidden="false" customHeight="false" outlineLevel="0" collapsed="false">
      <c r="N13100" s="0" t="str">
        <f aca="false">IF(R13100=0,"",IF(Q13100=VLOOKUP(N13099+1,$B$8:$C$360,2,0),N13099+1,N13099))</f>
        <v/>
      </c>
      <c r="P13100" s="30"/>
      <c r="Q13100" s="30"/>
      <c r="R13100" s="35"/>
      <c r="S13100" s="35"/>
      <c r="T13100" s="35"/>
      <c r="U13100" s="35"/>
      <c r="V13100" s="35"/>
      <c r="W13100" s="35"/>
      <c r="X13100" s="35"/>
      <c r="Y13100" s="35"/>
    </row>
    <row r="13101" customFormat="false" ht="14.25" hidden="false" customHeight="false" outlineLevel="0" collapsed="false">
      <c r="N13101" s="0" t="str">
        <f aca="false">IF(R13101=0,"",IF(Q13101=VLOOKUP(N13100+1,$B$8:$C$360,2,0),N13100+1,N13100))</f>
        <v/>
      </c>
      <c r="P13101" s="30"/>
      <c r="Q13101" s="30"/>
      <c r="R13101" s="35"/>
      <c r="S13101" s="35"/>
      <c r="T13101" s="35"/>
      <c r="U13101" s="35"/>
      <c r="V13101" s="35"/>
      <c r="W13101" s="35"/>
      <c r="X13101" s="35"/>
      <c r="Y13101" s="35"/>
    </row>
    <row r="13102" customFormat="false" ht="14.25" hidden="false" customHeight="false" outlineLevel="0" collapsed="false">
      <c r="N13102" s="0" t="str">
        <f aca="false">IF(R13102=0,"",IF(Q13102=VLOOKUP(N13101+1,$B$8:$C$360,2,0),N13101+1,N13101))</f>
        <v/>
      </c>
      <c r="P13102" s="30"/>
      <c r="Q13102" s="30"/>
      <c r="R13102" s="35"/>
      <c r="S13102" s="35"/>
      <c r="T13102" s="35"/>
      <c r="U13102" s="35"/>
      <c r="V13102" s="35"/>
      <c r="W13102" s="35"/>
      <c r="X13102" s="35"/>
      <c r="Y13102" s="35"/>
    </row>
    <row r="13103" customFormat="false" ht="14.25" hidden="false" customHeight="false" outlineLevel="0" collapsed="false">
      <c r="N13103" s="0" t="str">
        <f aca="false">IF(R13103=0,"",IF(Q13103=VLOOKUP(N13102+1,$B$8:$C$360,2,0),N13102+1,N13102))</f>
        <v/>
      </c>
      <c r="P13103" s="30"/>
      <c r="Q13103" s="30"/>
      <c r="R13103" s="35"/>
      <c r="S13103" s="35"/>
      <c r="T13103" s="35"/>
      <c r="U13103" s="35"/>
      <c r="V13103" s="35"/>
      <c r="W13103" s="35"/>
      <c r="X13103" s="35"/>
      <c r="Y13103" s="35"/>
    </row>
    <row r="13104" customFormat="false" ht="14.25" hidden="false" customHeight="false" outlineLevel="0" collapsed="false">
      <c r="N13104" s="0" t="str">
        <f aca="false">IF(R13104=0,"",IF(Q13104=VLOOKUP(N13103+1,$B$8:$C$360,2,0),N13103+1,N13103))</f>
        <v/>
      </c>
      <c r="P13104" s="30"/>
      <c r="Q13104" s="30"/>
      <c r="R13104" s="35"/>
      <c r="S13104" s="35"/>
      <c r="T13104" s="35"/>
      <c r="U13104" s="35"/>
      <c r="V13104" s="35"/>
      <c r="W13104" s="35"/>
      <c r="X13104" s="35"/>
      <c r="Y13104" s="35"/>
    </row>
    <row r="13105" customFormat="false" ht="14.25" hidden="false" customHeight="false" outlineLevel="0" collapsed="false">
      <c r="N13105" s="0" t="str">
        <f aca="false">IF(R13105=0,"",IF(Q13105=VLOOKUP(N13104+1,$B$8:$C$360,2,0),N13104+1,N13104))</f>
        <v/>
      </c>
      <c r="P13105" s="30"/>
      <c r="Q13105" s="30"/>
      <c r="R13105" s="35"/>
      <c r="S13105" s="35"/>
      <c r="T13105" s="35"/>
      <c r="U13105" s="35"/>
      <c r="V13105" s="35"/>
      <c r="W13105" s="35"/>
      <c r="X13105" s="35"/>
      <c r="Y13105" s="35"/>
    </row>
    <row r="13106" customFormat="false" ht="14.25" hidden="false" customHeight="false" outlineLevel="0" collapsed="false">
      <c r="N13106" s="0" t="str">
        <f aca="false">IF(R13106=0,"",IF(Q13106=VLOOKUP(N13105+1,$B$8:$C$360,2,0),N13105+1,N13105))</f>
        <v/>
      </c>
      <c r="P13106" s="30"/>
      <c r="Q13106" s="30"/>
      <c r="R13106" s="35"/>
      <c r="S13106" s="35"/>
      <c r="T13106" s="35"/>
      <c r="U13106" s="35"/>
      <c r="V13106" s="35"/>
      <c r="W13106" s="35"/>
      <c r="X13106" s="35"/>
      <c r="Y13106" s="35"/>
    </row>
    <row r="13107" customFormat="false" ht="14.25" hidden="false" customHeight="false" outlineLevel="0" collapsed="false">
      <c r="N13107" s="0" t="str">
        <f aca="false">IF(R13107=0,"",IF(Q13107=VLOOKUP(N13106+1,$B$8:$C$360,2,0),N13106+1,N13106))</f>
        <v/>
      </c>
      <c r="P13107" s="30"/>
      <c r="Q13107" s="30"/>
      <c r="R13107" s="35"/>
      <c r="S13107" s="35"/>
      <c r="T13107" s="35"/>
      <c r="U13107" s="35"/>
      <c r="V13107" s="35"/>
      <c r="W13107" s="35"/>
      <c r="X13107" s="35"/>
      <c r="Y13107" s="35"/>
    </row>
    <row r="13108" customFormat="false" ht="14.25" hidden="false" customHeight="false" outlineLevel="0" collapsed="false">
      <c r="N13108" s="0" t="str">
        <f aca="false">IF(R13108=0,"",IF(Q13108=VLOOKUP(N13107+1,$B$8:$C$360,2,0),N13107+1,N13107))</f>
        <v/>
      </c>
      <c r="P13108" s="30"/>
      <c r="Q13108" s="30"/>
      <c r="R13108" s="35"/>
      <c r="S13108" s="35"/>
      <c r="T13108" s="35"/>
      <c r="U13108" s="35"/>
      <c r="V13108" s="35"/>
      <c r="W13108" s="35"/>
      <c r="X13108" s="35"/>
      <c r="Y13108" s="35"/>
    </row>
    <row r="13109" customFormat="false" ht="14.25" hidden="false" customHeight="false" outlineLevel="0" collapsed="false">
      <c r="N13109" s="0" t="str">
        <f aca="false">IF(R13109=0,"",IF(Q13109=VLOOKUP(N13108+1,$B$8:$C$360,2,0),N13108+1,N13108))</f>
        <v/>
      </c>
      <c r="P13109" s="30"/>
      <c r="Q13109" s="30"/>
      <c r="R13109" s="35"/>
      <c r="S13109" s="35"/>
      <c r="T13109" s="35"/>
      <c r="U13109" s="35"/>
      <c r="V13109" s="35"/>
      <c r="W13109" s="35"/>
      <c r="X13109" s="35"/>
      <c r="Y13109" s="35"/>
    </row>
    <row r="13110" customFormat="false" ht="14.25" hidden="false" customHeight="false" outlineLevel="0" collapsed="false">
      <c r="N13110" s="0" t="str">
        <f aca="false">IF(R13110=0,"",IF(Q13110=VLOOKUP(N13109+1,$B$8:$C$360,2,0),N13109+1,N13109))</f>
        <v/>
      </c>
      <c r="P13110" s="30"/>
      <c r="Q13110" s="30"/>
      <c r="R13110" s="35"/>
      <c r="S13110" s="35"/>
      <c r="T13110" s="35"/>
      <c r="U13110" s="35"/>
      <c r="V13110" s="35"/>
      <c r="W13110" s="35"/>
      <c r="X13110" s="35"/>
      <c r="Y13110" s="35"/>
    </row>
    <row r="13111" customFormat="false" ht="14.25" hidden="false" customHeight="false" outlineLevel="0" collapsed="false">
      <c r="N13111" s="0" t="str">
        <f aca="false">IF(R13111=0,"",IF(Q13111=VLOOKUP(N13110+1,$B$8:$C$360,2,0),N13110+1,N13110))</f>
        <v/>
      </c>
      <c r="P13111" s="30"/>
      <c r="Q13111" s="30"/>
      <c r="R13111" s="35"/>
      <c r="S13111" s="35"/>
      <c r="T13111" s="35"/>
      <c r="U13111" s="35"/>
      <c r="V13111" s="35"/>
      <c r="W13111" s="35"/>
      <c r="X13111" s="35"/>
      <c r="Y13111" s="35"/>
    </row>
    <row r="13112" customFormat="false" ht="14.25" hidden="false" customHeight="false" outlineLevel="0" collapsed="false">
      <c r="N13112" s="0" t="str">
        <f aca="false">IF(R13112=0,"",IF(Q13112=VLOOKUP(N13111+1,$B$8:$C$360,2,0),N13111+1,N13111))</f>
        <v/>
      </c>
      <c r="P13112" s="30"/>
      <c r="Q13112" s="30"/>
      <c r="R13112" s="35"/>
      <c r="S13112" s="35"/>
      <c r="T13112" s="35"/>
      <c r="U13112" s="35"/>
      <c r="V13112" s="35"/>
      <c r="W13112" s="35"/>
      <c r="X13112" s="35"/>
      <c r="Y13112" s="35"/>
    </row>
    <row r="13113" customFormat="false" ht="14.25" hidden="false" customHeight="false" outlineLevel="0" collapsed="false">
      <c r="N13113" s="0" t="str">
        <f aca="false">IF(R13113=0,"",IF(Q13113=VLOOKUP(N13112+1,$B$8:$C$360,2,0),N13112+1,N13112))</f>
        <v/>
      </c>
      <c r="P13113" s="30"/>
      <c r="Q13113" s="30"/>
      <c r="R13113" s="35"/>
      <c r="S13113" s="35"/>
      <c r="T13113" s="35"/>
      <c r="U13113" s="35"/>
      <c r="V13113" s="35"/>
      <c r="W13113" s="35"/>
      <c r="X13113" s="35"/>
      <c r="Y13113" s="35"/>
    </row>
    <row r="13114" customFormat="false" ht="14.25" hidden="false" customHeight="false" outlineLevel="0" collapsed="false">
      <c r="N13114" s="0" t="str">
        <f aca="false">IF(R13114=0,"",IF(Q13114=VLOOKUP(N13113+1,$B$8:$C$360,2,0),N13113+1,N13113))</f>
        <v/>
      </c>
      <c r="P13114" s="30"/>
      <c r="Q13114" s="30"/>
      <c r="R13114" s="35"/>
      <c r="S13114" s="35"/>
      <c r="T13114" s="35"/>
      <c r="U13114" s="35"/>
      <c r="V13114" s="35"/>
      <c r="W13114" s="35"/>
      <c r="X13114" s="35"/>
      <c r="Y13114" s="35"/>
    </row>
    <row r="13115" customFormat="false" ht="14.25" hidden="false" customHeight="false" outlineLevel="0" collapsed="false">
      <c r="N13115" s="0" t="str">
        <f aca="false">IF(R13115=0,"",IF(Q13115=VLOOKUP(N13114+1,$B$8:$C$360,2,0),N13114+1,N13114))</f>
        <v/>
      </c>
      <c r="P13115" s="30"/>
      <c r="Q13115" s="30"/>
      <c r="R13115" s="35"/>
      <c r="S13115" s="35"/>
      <c r="T13115" s="35"/>
      <c r="U13115" s="35"/>
      <c r="V13115" s="35"/>
      <c r="W13115" s="35"/>
      <c r="X13115" s="35"/>
      <c r="Y13115" s="35"/>
    </row>
    <row r="13116" customFormat="false" ht="14.25" hidden="false" customHeight="false" outlineLevel="0" collapsed="false">
      <c r="N13116" s="0" t="str">
        <f aca="false">IF(R13116=0,"",IF(Q13116=VLOOKUP(N13115+1,$B$8:$C$360,2,0),N13115+1,N13115))</f>
        <v/>
      </c>
      <c r="P13116" s="30"/>
      <c r="Q13116" s="30"/>
      <c r="R13116" s="35"/>
      <c r="S13116" s="35"/>
      <c r="T13116" s="35"/>
      <c r="U13116" s="35"/>
      <c r="V13116" s="35"/>
      <c r="W13116" s="35"/>
      <c r="X13116" s="35"/>
      <c r="Y13116" s="35"/>
    </row>
    <row r="13117" customFormat="false" ht="14.25" hidden="false" customHeight="false" outlineLevel="0" collapsed="false">
      <c r="N13117" s="0" t="str">
        <f aca="false">IF(R13117=0,"",IF(Q13117=VLOOKUP(N13116+1,$B$8:$C$360,2,0),N13116+1,N13116))</f>
        <v/>
      </c>
      <c r="P13117" s="30"/>
      <c r="Q13117" s="30"/>
      <c r="R13117" s="35"/>
      <c r="S13117" s="35"/>
      <c r="T13117" s="35"/>
      <c r="U13117" s="35"/>
      <c r="V13117" s="35"/>
      <c r="W13117" s="35"/>
      <c r="X13117" s="35"/>
      <c r="Y13117" s="35"/>
    </row>
    <row r="13118" customFormat="false" ht="14.25" hidden="false" customHeight="false" outlineLevel="0" collapsed="false">
      <c r="N13118" s="0" t="str">
        <f aca="false">IF(R13118=0,"",IF(Q13118=VLOOKUP(N13117+1,$B$8:$C$360,2,0),N13117+1,N13117))</f>
        <v/>
      </c>
      <c r="P13118" s="30"/>
      <c r="Q13118" s="30"/>
      <c r="R13118" s="35"/>
      <c r="S13118" s="35"/>
      <c r="T13118" s="35"/>
      <c r="U13118" s="35"/>
      <c r="V13118" s="35"/>
      <c r="W13118" s="35"/>
      <c r="X13118" s="35"/>
      <c r="Y13118" s="35"/>
    </row>
    <row r="13119" customFormat="false" ht="14.25" hidden="false" customHeight="false" outlineLevel="0" collapsed="false">
      <c r="N13119" s="0" t="str">
        <f aca="false">IF(R13119=0,"",IF(Q13119=VLOOKUP(N13118+1,$B$8:$C$360,2,0),N13118+1,N13118))</f>
        <v/>
      </c>
      <c r="P13119" s="30"/>
      <c r="Q13119" s="30"/>
      <c r="R13119" s="35"/>
      <c r="S13119" s="35"/>
      <c r="T13119" s="35"/>
      <c r="U13119" s="35"/>
      <c r="V13119" s="35"/>
      <c r="W13119" s="35"/>
      <c r="X13119" s="35"/>
      <c r="Y13119" s="35"/>
    </row>
    <row r="13120" customFormat="false" ht="14.25" hidden="false" customHeight="false" outlineLevel="0" collapsed="false">
      <c r="N13120" s="0" t="str">
        <f aca="false">IF(R13120=0,"",IF(Q13120=VLOOKUP(N13119+1,$B$8:$C$360,2,0),N13119+1,N13119))</f>
        <v/>
      </c>
      <c r="P13120" s="30"/>
      <c r="Q13120" s="30"/>
      <c r="R13120" s="35"/>
      <c r="S13120" s="35"/>
      <c r="T13120" s="35"/>
      <c r="U13120" s="35"/>
      <c r="V13120" s="35"/>
      <c r="W13120" s="35"/>
      <c r="X13120" s="35"/>
      <c r="Y13120" s="35"/>
    </row>
    <row r="13121" customFormat="false" ht="14.25" hidden="false" customHeight="false" outlineLevel="0" collapsed="false">
      <c r="N13121" s="0" t="str">
        <f aca="false">IF(R13121=0,"",IF(Q13121=VLOOKUP(N13120+1,$B$8:$C$360,2,0),N13120+1,N13120))</f>
        <v/>
      </c>
      <c r="P13121" s="30"/>
      <c r="Q13121" s="30"/>
      <c r="R13121" s="35"/>
      <c r="S13121" s="35"/>
      <c r="T13121" s="35"/>
      <c r="U13121" s="35"/>
      <c r="V13121" s="35"/>
      <c r="W13121" s="35"/>
      <c r="X13121" s="35"/>
      <c r="Y13121" s="35"/>
    </row>
    <row r="13122" customFormat="false" ht="14.25" hidden="false" customHeight="false" outlineLevel="0" collapsed="false">
      <c r="N13122" s="0" t="str">
        <f aca="false">IF(R13122=0,"",IF(Q13122=VLOOKUP(N13121+1,$B$8:$C$360,2,0),N13121+1,N13121))</f>
        <v/>
      </c>
      <c r="P13122" s="30"/>
      <c r="Q13122" s="30"/>
      <c r="R13122" s="35"/>
      <c r="S13122" s="35"/>
      <c r="T13122" s="35"/>
      <c r="U13122" s="35"/>
      <c r="V13122" s="35"/>
      <c r="W13122" s="35"/>
      <c r="X13122" s="35"/>
      <c r="Y13122" s="35"/>
    </row>
    <row r="13123" customFormat="false" ht="14.25" hidden="false" customHeight="false" outlineLevel="0" collapsed="false">
      <c r="N13123" s="0" t="str">
        <f aca="false">IF(R13123=0,"",IF(Q13123=VLOOKUP(N13122+1,$B$8:$C$360,2,0),N13122+1,N13122))</f>
        <v/>
      </c>
      <c r="P13123" s="30"/>
      <c r="Q13123" s="30"/>
      <c r="R13123" s="35"/>
      <c r="S13123" s="35"/>
      <c r="T13123" s="35"/>
      <c r="U13123" s="35"/>
      <c r="V13123" s="35"/>
      <c r="W13123" s="35"/>
      <c r="X13123" s="35"/>
      <c r="Y13123" s="35"/>
    </row>
    <row r="13124" customFormat="false" ht="14.25" hidden="false" customHeight="false" outlineLevel="0" collapsed="false">
      <c r="N13124" s="0" t="str">
        <f aca="false">IF(R13124=0,"",IF(Q13124=VLOOKUP(N13123+1,$B$8:$C$360,2,0),N13123+1,N13123))</f>
        <v/>
      </c>
      <c r="P13124" s="30"/>
      <c r="Q13124" s="30"/>
      <c r="R13124" s="35"/>
      <c r="S13124" s="35"/>
      <c r="T13124" s="35"/>
      <c r="U13124" s="35"/>
      <c r="V13124" s="35"/>
      <c r="W13124" s="35"/>
      <c r="X13124" s="35"/>
      <c r="Y13124" s="35"/>
    </row>
    <row r="13125" customFormat="false" ht="14.25" hidden="false" customHeight="false" outlineLevel="0" collapsed="false">
      <c r="N13125" s="0" t="str">
        <f aca="false">IF(R13125=0,"",IF(Q13125=VLOOKUP(N13124+1,$B$8:$C$360,2,0),N13124+1,N13124))</f>
        <v/>
      </c>
      <c r="P13125" s="30"/>
      <c r="Q13125" s="30"/>
      <c r="R13125" s="35"/>
      <c r="S13125" s="35"/>
      <c r="T13125" s="35"/>
      <c r="U13125" s="35"/>
      <c r="V13125" s="35"/>
      <c r="W13125" s="35"/>
      <c r="X13125" s="35"/>
      <c r="Y13125" s="35"/>
    </row>
    <row r="13126" customFormat="false" ht="14.25" hidden="false" customHeight="false" outlineLevel="0" collapsed="false">
      <c r="N13126" s="0" t="str">
        <f aca="false">IF(R13126=0,"",IF(Q13126=VLOOKUP(N13125+1,$B$8:$C$360,2,0),N13125+1,N13125))</f>
        <v/>
      </c>
      <c r="P13126" s="30"/>
      <c r="Q13126" s="30"/>
      <c r="R13126" s="35"/>
      <c r="S13126" s="35"/>
      <c r="T13126" s="35"/>
      <c r="U13126" s="35"/>
      <c r="V13126" s="35"/>
      <c r="W13126" s="35"/>
      <c r="X13126" s="35"/>
      <c r="Y13126" s="35"/>
    </row>
    <row r="13127" customFormat="false" ht="14.25" hidden="false" customHeight="false" outlineLevel="0" collapsed="false">
      <c r="N13127" s="0" t="str">
        <f aca="false">IF(R13127=0,"",IF(Q13127=VLOOKUP(N13126+1,$B$8:$C$360,2,0),N13126+1,N13126))</f>
        <v/>
      </c>
      <c r="P13127" s="30"/>
      <c r="Q13127" s="30"/>
      <c r="R13127" s="35"/>
      <c r="S13127" s="35"/>
      <c r="T13127" s="35"/>
      <c r="U13127" s="35"/>
      <c r="V13127" s="35"/>
      <c r="W13127" s="35"/>
      <c r="X13127" s="35"/>
      <c r="Y13127" s="35"/>
    </row>
    <row r="13128" customFormat="false" ht="14.25" hidden="false" customHeight="false" outlineLevel="0" collapsed="false">
      <c r="N13128" s="0" t="str">
        <f aca="false">IF(R13128=0,"",IF(Q13128=VLOOKUP(N13127+1,$B$8:$C$360,2,0),N13127+1,N13127))</f>
        <v/>
      </c>
      <c r="P13128" s="30"/>
      <c r="Q13128" s="30"/>
      <c r="R13128" s="35"/>
      <c r="S13128" s="35"/>
      <c r="T13128" s="35"/>
      <c r="U13128" s="35"/>
      <c r="V13128" s="35"/>
      <c r="W13128" s="35"/>
      <c r="X13128" s="35"/>
      <c r="Y13128" s="35"/>
    </row>
    <row r="13129" customFormat="false" ht="14.25" hidden="false" customHeight="false" outlineLevel="0" collapsed="false">
      <c r="N13129" s="0" t="str">
        <f aca="false">IF(R13129=0,"",IF(Q13129=VLOOKUP(N13128+1,$B$8:$C$360,2,0),N13128+1,N13128))</f>
        <v/>
      </c>
      <c r="P13129" s="30"/>
      <c r="Q13129" s="30"/>
      <c r="R13129" s="35"/>
      <c r="S13129" s="35"/>
      <c r="T13129" s="35"/>
      <c r="U13129" s="35"/>
      <c r="V13129" s="35"/>
      <c r="W13129" s="35"/>
      <c r="X13129" s="35"/>
      <c r="Y13129" s="35"/>
    </row>
    <row r="13130" customFormat="false" ht="14.25" hidden="false" customHeight="false" outlineLevel="0" collapsed="false">
      <c r="N13130" s="0" t="str">
        <f aca="false">IF(R13130=0,"",IF(Q13130=VLOOKUP(N13129+1,$B$8:$C$360,2,0),N13129+1,N13129))</f>
        <v/>
      </c>
      <c r="P13130" s="30"/>
      <c r="Q13130" s="30"/>
      <c r="R13130" s="35"/>
      <c r="S13130" s="35"/>
      <c r="T13130" s="35"/>
      <c r="U13130" s="35"/>
      <c r="V13130" s="35"/>
      <c r="W13130" s="35"/>
      <c r="X13130" s="35"/>
      <c r="Y13130" s="35"/>
    </row>
    <row r="13131" customFormat="false" ht="14.25" hidden="false" customHeight="false" outlineLevel="0" collapsed="false">
      <c r="N13131" s="0" t="str">
        <f aca="false">IF(R13131=0,"",IF(Q13131=VLOOKUP(N13130+1,$B$8:$C$360,2,0),N13130+1,N13130))</f>
        <v/>
      </c>
      <c r="P13131" s="30"/>
      <c r="Q13131" s="30"/>
      <c r="R13131" s="35"/>
      <c r="S13131" s="35"/>
      <c r="T13131" s="35"/>
      <c r="U13131" s="35"/>
      <c r="V13131" s="35"/>
      <c r="W13131" s="35"/>
      <c r="X13131" s="35"/>
      <c r="Y13131" s="35"/>
    </row>
    <row r="13132" customFormat="false" ht="14.25" hidden="false" customHeight="false" outlineLevel="0" collapsed="false">
      <c r="N13132" s="0" t="str">
        <f aca="false">IF(R13132=0,"",IF(Q13132=VLOOKUP(N13131+1,$B$8:$C$360,2,0),N13131+1,N13131))</f>
        <v/>
      </c>
      <c r="P13132" s="30"/>
      <c r="Q13132" s="30"/>
      <c r="R13132" s="35"/>
      <c r="S13132" s="35"/>
      <c r="T13132" s="35"/>
      <c r="U13132" s="35"/>
      <c r="V13132" s="35"/>
      <c r="W13132" s="35"/>
      <c r="X13132" s="35"/>
      <c r="Y13132" s="35"/>
    </row>
    <row r="13133" customFormat="false" ht="14.25" hidden="false" customHeight="false" outlineLevel="0" collapsed="false">
      <c r="N13133" s="0" t="str">
        <f aca="false">IF(R13133=0,"",IF(Q13133=VLOOKUP(N13132+1,$B$8:$C$360,2,0),N13132+1,N13132))</f>
        <v/>
      </c>
      <c r="P13133" s="30"/>
      <c r="Q13133" s="30"/>
      <c r="R13133" s="35"/>
      <c r="S13133" s="35"/>
      <c r="T13133" s="35"/>
      <c r="U13133" s="35"/>
      <c r="V13133" s="35"/>
      <c r="W13133" s="35"/>
      <c r="X13133" s="35"/>
      <c r="Y13133" s="35"/>
    </row>
    <row r="13134" customFormat="false" ht="14.25" hidden="false" customHeight="false" outlineLevel="0" collapsed="false">
      <c r="N13134" s="0" t="str">
        <f aca="false">IF(R13134=0,"",IF(Q13134=VLOOKUP(N13133+1,$B$8:$C$360,2,0),N13133+1,N13133))</f>
        <v/>
      </c>
      <c r="P13134" s="30"/>
      <c r="Q13134" s="30"/>
      <c r="R13134" s="35"/>
      <c r="S13134" s="35"/>
      <c r="T13134" s="35"/>
      <c r="U13134" s="35"/>
      <c r="V13134" s="35"/>
      <c r="W13134" s="35"/>
      <c r="X13134" s="35"/>
      <c r="Y13134" s="35"/>
    </row>
    <row r="13135" customFormat="false" ht="14.25" hidden="false" customHeight="false" outlineLevel="0" collapsed="false">
      <c r="N13135" s="0" t="str">
        <f aca="false">IF(R13135=0,"",IF(Q13135=VLOOKUP(N13134+1,$B$8:$C$360,2,0),N13134+1,N13134))</f>
        <v/>
      </c>
      <c r="P13135" s="30"/>
      <c r="Q13135" s="30"/>
      <c r="R13135" s="35"/>
      <c r="S13135" s="35"/>
      <c r="T13135" s="35"/>
      <c r="U13135" s="35"/>
      <c r="V13135" s="35"/>
      <c r="W13135" s="35"/>
      <c r="X13135" s="35"/>
      <c r="Y13135" s="35"/>
    </row>
    <row r="13136" customFormat="false" ht="14.25" hidden="false" customHeight="false" outlineLevel="0" collapsed="false">
      <c r="N13136" s="0" t="str">
        <f aca="false">IF(R13136=0,"",IF(Q13136=VLOOKUP(N13135+1,$B$8:$C$360,2,0),N13135+1,N13135))</f>
        <v/>
      </c>
      <c r="P13136" s="30"/>
      <c r="Q13136" s="30"/>
      <c r="R13136" s="35"/>
      <c r="S13136" s="35"/>
      <c r="T13136" s="35"/>
      <c r="U13136" s="35"/>
      <c r="V13136" s="35"/>
      <c r="W13136" s="35"/>
      <c r="X13136" s="35"/>
      <c r="Y13136" s="35"/>
    </row>
    <row r="13137" customFormat="false" ht="14.25" hidden="false" customHeight="false" outlineLevel="0" collapsed="false">
      <c r="N13137" s="0" t="str">
        <f aca="false">IF(R13137=0,"",IF(Q13137=VLOOKUP(N13136+1,$B$8:$C$360,2,0),N13136+1,N13136))</f>
        <v/>
      </c>
      <c r="P13137" s="30"/>
      <c r="Q13137" s="30"/>
      <c r="R13137" s="35"/>
      <c r="S13137" s="35"/>
      <c r="T13137" s="35"/>
      <c r="U13137" s="35"/>
      <c r="V13137" s="35"/>
      <c r="W13137" s="35"/>
      <c r="X13137" s="35"/>
      <c r="Y13137" s="35"/>
    </row>
    <row r="13138" customFormat="false" ht="14.25" hidden="false" customHeight="false" outlineLevel="0" collapsed="false">
      <c r="N13138" s="0" t="str">
        <f aca="false">IF(R13138=0,"",IF(Q13138=VLOOKUP(N13137+1,$B$8:$C$360,2,0),N13137+1,N13137))</f>
        <v/>
      </c>
      <c r="P13138" s="30"/>
      <c r="Q13138" s="30"/>
      <c r="R13138" s="35"/>
      <c r="S13138" s="35"/>
      <c r="T13138" s="35"/>
      <c r="U13138" s="35"/>
      <c r="V13138" s="35"/>
      <c r="W13138" s="35"/>
      <c r="X13138" s="35"/>
      <c r="Y13138" s="35"/>
    </row>
    <row r="13139" customFormat="false" ht="14.25" hidden="false" customHeight="false" outlineLevel="0" collapsed="false">
      <c r="N13139" s="0" t="str">
        <f aca="false">IF(R13139=0,"",IF(Q13139=VLOOKUP(N13138+1,$B$8:$C$360,2,0),N13138+1,N13138))</f>
        <v/>
      </c>
      <c r="P13139" s="30"/>
      <c r="Q13139" s="30"/>
      <c r="R13139" s="35"/>
      <c r="S13139" s="35"/>
      <c r="T13139" s="35"/>
      <c r="U13139" s="35"/>
      <c r="V13139" s="35"/>
      <c r="W13139" s="35"/>
      <c r="X13139" s="35"/>
      <c r="Y13139" s="35"/>
    </row>
    <row r="13140" customFormat="false" ht="14.25" hidden="false" customHeight="false" outlineLevel="0" collapsed="false">
      <c r="N13140" s="0" t="str">
        <f aca="false">IF(R13140=0,"",IF(Q13140=VLOOKUP(N13139+1,$B$8:$C$360,2,0),N13139+1,N13139))</f>
        <v/>
      </c>
      <c r="P13140" s="30"/>
      <c r="Q13140" s="30"/>
      <c r="R13140" s="35"/>
      <c r="S13140" s="35"/>
      <c r="T13140" s="35"/>
      <c r="U13140" s="35"/>
      <c r="V13140" s="35"/>
      <c r="W13140" s="35"/>
      <c r="X13140" s="35"/>
      <c r="Y13140" s="35"/>
    </row>
    <row r="13141" customFormat="false" ht="14.25" hidden="false" customHeight="false" outlineLevel="0" collapsed="false">
      <c r="N13141" s="0" t="str">
        <f aca="false">IF(R13141=0,"",IF(Q13141=VLOOKUP(N13140+1,$B$8:$C$360,2,0),N13140+1,N13140))</f>
        <v/>
      </c>
      <c r="P13141" s="30"/>
      <c r="Q13141" s="30"/>
      <c r="R13141" s="35"/>
      <c r="S13141" s="35"/>
      <c r="T13141" s="35"/>
      <c r="U13141" s="35"/>
      <c r="V13141" s="35"/>
      <c r="W13141" s="35"/>
      <c r="X13141" s="35"/>
      <c r="Y13141" s="35"/>
    </row>
    <row r="13142" customFormat="false" ht="14.25" hidden="false" customHeight="false" outlineLevel="0" collapsed="false">
      <c r="N13142" s="0" t="str">
        <f aca="false">IF(R13142=0,"",IF(Q13142=VLOOKUP(N13141+1,$B$8:$C$360,2,0),N13141+1,N13141))</f>
        <v/>
      </c>
      <c r="P13142" s="30"/>
      <c r="Q13142" s="30"/>
      <c r="R13142" s="35"/>
      <c r="S13142" s="35"/>
      <c r="T13142" s="35"/>
      <c r="U13142" s="35"/>
      <c r="V13142" s="35"/>
      <c r="W13142" s="35"/>
      <c r="X13142" s="35"/>
      <c r="Y13142" s="35"/>
    </row>
    <row r="13143" customFormat="false" ht="14.25" hidden="false" customHeight="false" outlineLevel="0" collapsed="false">
      <c r="N13143" s="0" t="str">
        <f aca="false">IF(R13143=0,"",IF(Q13143=VLOOKUP(N13142+1,$B$8:$C$360,2,0),N13142+1,N13142))</f>
        <v/>
      </c>
      <c r="P13143" s="30"/>
      <c r="Q13143" s="30"/>
      <c r="R13143" s="35"/>
      <c r="S13143" s="35"/>
      <c r="T13143" s="35"/>
      <c r="U13143" s="35"/>
      <c r="V13143" s="35"/>
      <c r="W13143" s="35"/>
      <c r="X13143" s="35"/>
      <c r="Y13143" s="35"/>
    </row>
    <row r="13144" customFormat="false" ht="14.25" hidden="false" customHeight="false" outlineLevel="0" collapsed="false">
      <c r="N13144" s="0" t="str">
        <f aca="false">IF(R13144=0,"",IF(Q13144=VLOOKUP(N13143+1,$B$8:$C$360,2,0),N13143+1,N13143))</f>
        <v/>
      </c>
      <c r="P13144" s="30"/>
      <c r="Q13144" s="30"/>
      <c r="R13144" s="35"/>
      <c r="S13144" s="35"/>
      <c r="T13144" s="35"/>
      <c r="U13144" s="35"/>
      <c r="V13144" s="35"/>
      <c r="W13144" s="35"/>
      <c r="X13144" s="35"/>
      <c r="Y13144" s="35"/>
    </row>
    <row r="13145" customFormat="false" ht="14.25" hidden="false" customHeight="false" outlineLevel="0" collapsed="false">
      <c r="N13145" s="0" t="str">
        <f aca="false">IF(R13145=0,"",IF(Q13145=VLOOKUP(N13144+1,$B$8:$C$360,2,0),N13144+1,N13144))</f>
        <v/>
      </c>
      <c r="P13145" s="30"/>
      <c r="Q13145" s="30"/>
      <c r="R13145" s="35"/>
      <c r="S13145" s="35"/>
      <c r="T13145" s="35"/>
      <c r="U13145" s="35"/>
      <c r="V13145" s="35"/>
      <c r="W13145" s="35"/>
      <c r="X13145" s="35"/>
      <c r="Y13145" s="35"/>
    </row>
    <row r="13146" customFormat="false" ht="14.25" hidden="false" customHeight="false" outlineLevel="0" collapsed="false">
      <c r="N13146" s="0" t="str">
        <f aca="false">IF(R13146=0,"",IF(Q13146=VLOOKUP(N13145+1,$B$8:$C$360,2,0),N13145+1,N13145))</f>
        <v/>
      </c>
      <c r="P13146" s="30"/>
      <c r="Q13146" s="30"/>
      <c r="R13146" s="35"/>
      <c r="S13146" s="35"/>
      <c r="T13146" s="35"/>
      <c r="U13146" s="35"/>
      <c r="V13146" s="35"/>
      <c r="W13146" s="35"/>
      <c r="X13146" s="35"/>
      <c r="Y13146" s="35"/>
    </row>
    <row r="13147" customFormat="false" ht="14.25" hidden="false" customHeight="false" outlineLevel="0" collapsed="false">
      <c r="N13147" s="0" t="str">
        <f aca="false">IF(R13147=0,"",IF(Q13147=VLOOKUP(N13146+1,$B$8:$C$360,2,0),N13146+1,N13146))</f>
        <v/>
      </c>
      <c r="P13147" s="30"/>
      <c r="Q13147" s="30"/>
      <c r="R13147" s="35"/>
      <c r="S13147" s="35"/>
      <c r="T13147" s="35"/>
      <c r="U13147" s="35"/>
      <c r="V13147" s="35"/>
      <c r="W13147" s="35"/>
      <c r="X13147" s="35"/>
      <c r="Y13147" s="35"/>
    </row>
    <row r="13148" customFormat="false" ht="14.25" hidden="false" customHeight="false" outlineLevel="0" collapsed="false">
      <c r="N13148" s="0" t="str">
        <f aca="false">IF(R13148=0,"",IF(Q13148=VLOOKUP(N13147+1,$B$8:$C$360,2,0),N13147+1,N13147))</f>
        <v/>
      </c>
      <c r="P13148" s="30"/>
      <c r="Q13148" s="30"/>
      <c r="R13148" s="35"/>
      <c r="S13148" s="35"/>
      <c r="T13148" s="35"/>
      <c r="U13148" s="35"/>
      <c r="V13148" s="35"/>
      <c r="W13148" s="35"/>
      <c r="X13148" s="35"/>
      <c r="Y13148" s="35"/>
    </row>
    <row r="13149" customFormat="false" ht="14.25" hidden="false" customHeight="false" outlineLevel="0" collapsed="false">
      <c r="N13149" s="0" t="str">
        <f aca="false">IF(R13149=0,"",IF(Q13149=VLOOKUP(N13148+1,$B$8:$C$360,2,0),N13148+1,N13148))</f>
        <v/>
      </c>
      <c r="P13149" s="30"/>
      <c r="Q13149" s="30"/>
      <c r="R13149" s="35"/>
      <c r="S13149" s="35"/>
      <c r="T13149" s="35"/>
      <c r="U13149" s="35"/>
      <c r="V13149" s="35"/>
      <c r="W13149" s="35"/>
      <c r="X13149" s="35"/>
      <c r="Y13149" s="35"/>
    </row>
    <row r="13150" customFormat="false" ht="14.25" hidden="false" customHeight="false" outlineLevel="0" collapsed="false">
      <c r="N13150" s="0" t="str">
        <f aca="false">IF(R13150=0,"",IF(Q13150=VLOOKUP(N13149+1,$B$8:$C$360,2,0),N13149+1,N13149))</f>
        <v/>
      </c>
      <c r="P13150" s="30"/>
      <c r="Q13150" s="30"/>
      <c r="R13150" s="35"/>
      <c r="S13150" s="35"/>
      <c r="T13150" s="35"/>
      <c r="U13150" s="35"/>
      <c r="V13150" s="35"/>
      <c r="W13150" s="35"/>
      <c r="X13150" s="35"/>
      <c r="Y13150" s="35"/>
    </row>
    <row r="13151" customFormat="false" ht="14.25" hidden="false" customHeight="false" outlineLevel="0" collapsed="false">
      <c r="N13151" s="0" t="str">
        <f aca="false">IF(R13151=0,"",IF(Q13151=VLOOKUP(N13150+1,$B$8:$C$360,2,0),N13150+1,N13150))</f>
        <v/>
      </c>
      <c r="P13151" s="30"/>
      <c r="Q13151" s="30"/>
      <c r="R13151" s="35"/>
      <c r="S13151" s="35"/>
      <c r="T13151" s="35"/>
      <c r="U13151" s="35"/>
      <c r="V13151" s="35"/>
      <c r="W13151" s="35"/>
      <c r="X13151" s="35"/>
      <c r="Y13151" s="35"/>
    </row>
    <row r="13152" customFormat="false" ht="14.25" hidden="false" customHeight="false" outlineLevel="0" collapsed="false">
      <c r="N13152" s="0" t="str">
        <f aca="false">IF(R13152=0,"",IF(Q13152=VLOOKUP(N13151+1,$B$8:$C$360,2,0),N13151+1,N13151))</f>
        <v/>
      </c>
      <c r="P13152" s="30"/>
      <c r="Q13152" s="30"/>
      <c r="R13152" s="35"/>
      <c r="S13152" s="35"/>
      <c r="T13152" s="35"/>
      <c r="U13152" s="35"/>
      <c r="V13152" s="35"/>
      <c r="W13152" s="35"/>
      <c r="X13152" s="35"/>
      <c r="Y13152" s="35"/>
    </row>
    <row r="13153" customFormat="false" ht="14.25" hidden="false" customHeight="false" outlineLevel="0" collapsed="false">
      <c r="N13153" s="0" t="str">
        <f aca="false">IF(R13153=0,"",IF(Q13153=VLOOKUP(N13152+1,$B$8:$C$360,2,0),N13152+1,N13152))</f>
        <v/>
      </c>
      <c r="P13153" s="30"/>
      <c r="Q13153" s="30"/>
      <c r="R13153" s="35"/>
      <c r="S13153" s="35"/>
      <c r="T13153" s="35"/>
      <c r="U13153" s="35"/>
      <c r="V13153" s="35"/>
      <c r="W13153" s="35"/>
      <c r="X13153" s="35"/>
      <c r="Y13153" s="35"/>
    </row>
    <row r="13154" customFormat="false" ht="14.25" hidden="false" customHeight="false" outlineLevel="0" collapsed="false">
      <c r="N13154" s="0" t="str">
        <f aca="false">IF(R13154=0,"",IF(Q13154=VLOOKUP(N13153+1,$B$8:$C$360,2,0),N13153+1,N13153))</f>
        <v/>
      </c>
      <c r="P13154" s="30"/>
      <c r="Q13154" s="30"/>
      <c r="R13154" s="35"/>
      <c r="S13154" s="35"/>
      <c r="T13154" s="35"/>
      <c r="U13154" s="35"/>
      <c r="V13154" s="35"/>
      <c r="W13154" s="35"/>
      <c r="X13154" s="35"/>
      <c r="Y13154" s="35"/>
    </row>
    <row r="13155" customFormat="false" ht="14.25" hidden="false" customHeight="false" outlineLevel="0" collapsed="false">
      <c r="N13155" s="0" t="str">
        <f aca="false">IF(R13155=0,"",IF(Q13155=VLOOKUP(N13154+1,$B$8:$C$360,2,0),N13154+1,N13154))</f>
        <v/>
      </c>
      <c r="P13155" s="30"/>
      <c r="Q13155" s="30"/>
      <c r="R13155" s="35"/>
      <c r="S13155" s="35"/>
      <c r="T13155" s="35"/>
      <c r="U13155" s="35"/>
      <c r="V13155" s="35"/>
      <c r="W13155" s="35"/>
      <c r="X13155" s="35"/>
      <c r="Y13155" s="35"/>
    </row>
    <row r="13156" customFormat="false" ht="14.25" hidden="false" customHeight="false" outlineLevel="0" collapsed="false">
      <c r="N13156" s="0" t="str">
        <f aca="false">IF(R13156=0,"",IF(Q13156=VLOOKUP(N13155+1,$B$8:$C$360,2,0),N13155+1,N13155))</f>
        <v/>
      </c>
      <c r="P13156" s="30"/>
      <c r="Q13156" s="30"/>
      <c r="R13156" s="35"/>
      <c r="S13156" s="35"/>
      <c r="T13156" s="35"/>
      <c r="U13156" s="35"/>
      <c r="V13156" s="35"/>
      <c r="W13156" s="35"/>
      <c r="X13156" s="35"/>
      <c r="Y13156" s="35"/>
    </row>
    <row r="13157" customFormat="false" ht="14.25" hidden="false" customHeight="false" outlineLevel="0" collapsed="false">
      <c r="N13157" s="0" t="str">
        <f aca="false">IF(R13157=0,"",IF(Q13157=VLOOKUP(N13156+1,$B$8:$C$360,2,0),N13156+1,N13156))</f>
        <v/>
      </c>
      <c r="P13157" s="30"/>
      <c r="Q13157" s="30"/>
      <c r="R13157" s="35"/>
      <c r="S13157" s="35"/>
      <c r="T13157" s="35"/>
      <c r="U13157" s="35"/>
      <c r="V13157" s="35"/>
      <c r="W13157" s="35"/>
      <c r="X13157" s="35"/>
      <c r="Y13157" s="35"/>
    </row>
    <row r="13158" customFormat="false" ht="14.25" hidden="false" customHeight="false" outlineLevel="0" collapsed="false">
      <c r="N13158" s="0" t="str">
        <f aca="false">IF(R13158=0,"",IF(Q13158=VLOOKUP(N13157+1,$B$8:$C$360,2,0),N13157+1,N13157))</f>
        <v/>
      </c>
      <c r="P13158" s="30"/>
      <c r="Q13158" s="30"/>
      <c r="R13158" s="35"/>
      <c r="S13158" s="35"/>
      <c r="T13158" s="35"/>
      <c r="U13158" s="35"/>
      <c r="V13158" s="35"/>
      <c r="W13158" s="35"/>
      <c r="X13158" s="35"/>
      <c r="Y13158" s="35"/>
    </row>
    <row r="13159" customFormat="false" ht="14.25" hidden="false" customHeight="false" outlineLevel="0" collapsed="false">
      <c r="N13159" s="0" t="str">
        <f aca="false">IF(R13159=0,"",IF(Q13159=VLOOKUP(N13158+1,$B$8:$C$360,2,0),N13158+1,N13158))</f>
        <v/>
      </c>
      <c r="P13159" s="30"/>
      <c r="Q13159" s="30"/>
      <c r="R13159" s="35"/>
      <c r="S13159" s="35"/>
      <c r="T13159" s="35"/>
      <c r="U13159" s="35"/>
      <c r="V13159" s="35"/>
      <c r="W13159" s="35"/>
      <c r="X13159" s="35"/>
      <c r="Y13159" s="35"/>
    </row>
    <row r="13160" customFormat="false" ht="14.25" hidden="false" customHeight="false" outlineLevel="0" collapsed="false">
      <c r="N13160" s="0" t="str">
        <f aca="false">IF(R13160=0,"",IF(Q13160=VLOOKUP(N13159+1,$B$8:$C$360,2,0),N13159+1,N13159))</f>
        <v/>
      </c>
      <c r="P13160" s="30"/>
      <c r="Q13160" s="30"/>
      <c r="R13160" s="35"/>
      <c r="S13160" s="35"/>
      <c r="T13160" s="35"/>
      <c r="U13160" s="35"/>
      <c r="V13160" s="35"/>
      <c r="W13160" s="35"/>
      <c r="X13160" s="35"/>
      <c r="Y13160" s="35"/>
    </row>
    <row r="13161" customFormat="false" ht="14.25" hidden="false" customHeight="false" outlineLevel="0" collapsed="false">
      <c r="N13161" s="0" t="str">
        <f aca="false">IF(R13161=0,"",IF(Q13161=VLOOKUP(N13160+1,$B$8:$C$360,2,0),N13160+1,N13160))</f>
        <v/>
      </c>
      <c r="P13161" s="30"/>
      <c r="Q13161" s="30"/>
      <c r="R13161" s="35"/>
      <c r="S13161" s="35"/>
      <c r="T13161" s="35"/>
      <c r="U13161" s="35"/>
      <c r="V13161" s="35"/>
      <c r="W13161" s="35"/>
      <c r="X13161" s="35"/>
      <c r="Y13161" s="35"/>
    </row>
    <row r="13162" customFormat="false" ht="14.25" hidden="false" customHeight="false" outlineLevel="0" collapsed="false">
      <c r="N13162" s="0" t="str">
        <f aca="false">IF(R13162=0,"",IF(Q13162=VLOOKUP(N13161+1,$B$8:$C$360,2,0),N13161+1,N13161))</f>
        <v/>
      </c>
      <c r="P13162" s="30"/>
      <c r="Q13162" s="30"/>
      <c r="R13162" s="35"/>
      <c r="S13162" s="35"/>
      <c r="T13162" s="35"/>
      <c r="U13162" s="35"/>
      <c r="V13162" s="35"/>
      <c r="W13162" s="35"/>
      <c r="X13162" s="35"/>
      <c r="Y13162" s="35"/>
    </row>
    <row r="13163" customFormat="false" ht="14.25" hidden="false" customHeight="false" outlineLevel="0" collapsed="false">
      <c r="N13163" s="0" t="str">
        <f aca="false">IF(R13163=0,"",IF(Q13163=VLOOKUP(N13162+1,$B$8:$C$360,2,0),N13162+1,N13162))</f>
        <v/>
      </c>
      <c r="P13163" s="30"/>
      <c r="Q13163" s="30"/>
      <c r="R13163" s="35"/>
      <c r="S13163" s="35"/>
      <c r="T13163" s="35"/>
      <c r="U13163" s="35"/>
      <c r="V13163" s="35"/>
      <c r="W13163" s="35"/>
      <c r="X13163" s="35"/>
      <c r="Y13163" s="35"/>
    </row>
    <row r="13164" customFormat="false" ht="14.25" hidden="false" customHeight="false" outlineLevel="0" collapsed="false">
      <c r="N13164" s="0" t="str">
        <f aca="false">IF(R13164=0,"",IF(Q13164=VLOOKUP(N13163+1,$B$8:$C$360,2,0),N13163+1,N13163))</f>
        <v/>
      </c>
      <c r="P13164" s="30"/>
      <c r="Q13164" s="30"/>
      <c r="R13164" s="35"/>
      <c r="S13164" s="35"/>
      <c r="T13164" s="35"/>
      <c r="U13164" s="35"/>
      <c r="V13164" s="35"/>
      <c r="W13164" s="35"/>
      <c r="X13164" s="35"/>
      <c r="Y13164" s="35"/>
    </row>
    <row r="13165" customFormat="false" ht="14.25" hidden="false" customHeight="false" outlineLevel="0" collapsed="false">
      <c r="N13165" s="0" t="str">
        <f aca="false">IF(R13165=0,"",IF(Q13165=VLOOKUP(N13164+1,$B$8:$C$360,2,0),N13164+1,N13164))</f>
        <v/>
      </c>
      <c r="P13165" s="30"/>
      <c r="Q13165" s="30"/>
      <c r="R13165" s="35"/>
      <c r="S13165" s="35"/>
      <c r="T13165" s="35"/>
      <c r="U13165" s="35"/>
      <c r="V13165" s="35"/>
      <c r="W13165" s="35"/>
      <c r="X13165" s="35"/>
      <c r="Y13165" s="35"/>
    </row>
    <row r="13166" customFormat="false" ht="14.25" hidden="false" customHeight="false" outlineLevel="0" collapsed="false">
      <c r="N13166" s="0" t="str">
        <f aca="false">IF(R13166=0,"",IF(Q13166=VLOOKUP(N13165+1,$B$8:$C$360,2,0),N13165+1,N13165))</f>
        <v/>
      </c>
      <c r="P13166" s="30"/>
      <c r="Q13166" s="30"/>
      <c r="R13166" s="35"/>
      <c r="S13166" s="35"/>
      <c r="T13166" s="35"/>
      <c r="U13166" s="35"/>
      <c r="V13166" s="35"/>
      <c r="W13166" s="35"/>
      <c r="X13166" s="35"/>
      <c r="Y13166" s="35"/>
    </row>
    <row r="13167" customFormat="false" ht="14.25" hidden="false" customHeight="false" outlineLevel="0" collapsed="false">
      <c r="N13167" s="0" t="str">
        <f aca="false">IF(R13167=0,"",IF(Q13167=VLOOKUP(N13166+1,$B$8:$C$360,2,0),N13166+1,N13166))</f>
        <v/>
      </c>
      <c r="P13167" s="30"/>
      <c r="Q13167" s="30"/>
      <c r="R13167" s="35"/>
      <c r="S13167" s="35"/>
      <c r="T13167" s="35"/>
      <c r="U13167" s="35"/>
      <c r="V13167" s="35"/>
      <c r="W13167" s="35"/>
      <c r="X13167" s="35"/>
      <c r="Y13167" s="35"/>
    </row>
    <row r="13168" customFormat="false" ht="14.25" hidden="false" customHeight="false" outlineLevel="0" collapsed="false">
      <c r="N13168" s="0" t="str">
        <f aca="false">IF(R13168=0,"",IF(Q13168=VLOOKUP(N13167+1,$B$8:$C$360,2,0),N13167+1,N13167))</f>
        <v/>
      </c>
      <c r="P13168" s="30"/>
      <c r="Q13168" s="30"/>
      <c r="R13168" s="35"/>
      <c r="S13168" s="35"/>
      <c r="T13168" s="35"/>
      <c r="U13168" s="35"/>
      <c r="V13168" s="35"/>
      <c r="W13168" s="35"/>
      <c r="X13168" s="35"/>
      <c r="Y13168" s="35"/>
    </row>
    <row r="13169" customFormat="false" ht="14.25" hidden="false" customHeight="false" outlineLevel="0" collapsed="false">
      <c r="N13169" s="0" t="str">
        <f aca="false">IF(R13169=0,"",IF(Q13169=VLOOKUP(N13168+1,$B$8:$C$360,2,0),N13168+1,N13168))</f>
        <v/>
      </c>
      <c r="P13169" s="30"/>
      <c r="Q13169" s="30"/>
      <c r="R13169" s="35"/>
      <c r="S13169" s="35"/>
      <c r="T13169" s="35"/>
      <c r="U13169" s="35"/>
      <c r="V13169" s="35"/>
      <c r="W13169" s="35"/>
      <c r="X13169" s="35"/>
      <c r="Y13169" s="35"/>
    </row>
    <row r="13170" customFormat="false" ht="14.25" hidden="false" customHeight="false" outlineLevel="0" collapsed="false">
      <c r="N13170" s="0" t="str">
        <f aca="false">IF(R13170=0,"",IF(Q13170=VLOOKUP(N13169+1,$B$8:$C$360,2,0),N13169+1,N13169))</f>
        <v/>
      </c>
      <c r="P13170" s="30"/>
      <c r="Q13170" s="30"/>
      <c r="R13170" s="35"/>
      <c r="S13170" s="35"/>
      <c r="T13170" s="35"/>
      <c r="U13170" s="35"/>
      <c r="V13170" s="35"/>
      <c r="W13170" s="35"/>
      <c r="X13170" s="35"/>
      <c r="Y13170" s="35"/>
    </row>
    <row r="13171" customFormat="false" ht="14.25" hidden="false" customHeight="false" outlineLevel="0" collapsed="false">
      <c r="N13171" s="0" t="str">
        <f aca="false">IF(R13171=0,"",IF(Q13171=VLOOKUP(N13170+1,$B$8:$C$360,2,0),N13170+1,N13170))</f>
        <v/>
      </c>
      <c r="P13171" s="30"/>
      <c r="Q13171" s="30"/>
      <c r="R13171" s="35"/>
      <c r="S13171" s="35"/>
      <c r="T13171" s="35"/>
      <c r="U13171" s="35"/>
      <c r="V13171" s="35"/>
      <c r="W13171" s="35"/>
      <c r="X13171" s="35"/>
      <c r="Y13171" s="35"/>
    </row>
    <row r="13172" customFormat="false" ht="14.25" hidden="false" customHeight="false" outlineLevel="0" collapsed="false">
      <c r="N13172" s="0" t="str">
        <f aca="false">IF(R13172=0,"",IF(Q13172=VLOOKUP(N13171+1,$B$8:$C$360,2,0),N13171+1,N13171))</f>
        <v/>
      </c>
      <c r="P13172" s="30"/>
      <c r="Q13172" s="30"/>
      <c r="R13172" s="35"/>
      <c r="S13172" s="35"/>
      <c r="T13172" s="35"/>
      <c r="U13172" s="35"/>
      <c r="V13172" s="35"/>
      <c r="W13172" s="35"/>
      <c r="X13172" s="35"/>
      <c r="Y13172" s="35"/>
    </row>
    <row r="13173" customFormat="false" ht="14.25" hidden="false" customHeight="false" outlineLevel="0" collapsed="false">
      <c r="N13173" s="0" t="str">
        <f aca="false">IF(R13173=0,"",IF(Q13173=VLOOKUP(N13172+1,$B$8:$C$360,2,0),N13172+1,N13172))</f>
        <v/>
      </c>
      <c r="P13173" s="30"/>
      <c r="Q13173" s="30"/>
      <c r="R13173" s="35"/>
      <c r="S13173" s="35"/>
      <c r="T13173" s="35"/>
      <c r="U13173" s="35"/>
      <c r="V13173" s="35"/>
      <c r="W13173" s="35"/>
      <c r="X13173" s="35"/>
      <c r="Y13173" s="35"/>
    </row>
    <row r="13174" customFormat="false" ht="14.25" hidden="false" customHeight="false" outlineLevel="0" collapsed="false">
      <c r="N13174" s="0" t="str">
        <f aca="false">IF(R13174=0,"",IF(Q13174=VLOOKUP(N13173+1,$B$8:$C$360,2,0),N13173+1,N13173))</f>
        <v/>
      </c>
      <c r="P13174" s="30"/>
      <c r="Q13174" s="30"/>
      <c r="R13174" s="35"/>
      <c r="S13174" s="35"/>
      <c r="T13174" s="35"/>
      <c r="U13174" s="35"/>
      <c r="V13174" s="35"/>
      <c r="W13174" s="35"/>
      <c r="X13174" s="35"/>
      <c r="Y13174" s="35"/>
    </row>
    <row r="13175" customFormat="false" ht="14.25" hidden="false" customHeight="false" outlineLevel="0" collapsed="false">
      <c r="N13175" s="0" t="str">
        <f aca="false">IF(R13175=0,"",IF(Q13175=VLOOKUP(N13174+1,$B$8:$C$360,2,0),N13174+1,N13174))</f>
        <v/>
      </c>
      <c r="P13175" s="30"/>
      <c r="Q13175" s="30"/>
      <c r="R13175" s="35"/>
      <c r="S13175" s="35"/>
      <c r="T13175" s="35"/>
      <c r="U13175" s="35"/>
      <c r="V13175" s="35"/>
      <c r="W13175" s="35"/>
      <c r="X13175" s="35"/>
      <c r="Y13175" s="35"/>
    </row>
    <row r="13176" customFormat="false" ht="14.25" hidden="false" customHeight="false" outlineLevel="0" collapsed="false">
      <c r="N13176" s="0" t="str">
        <f aca="false">IF(R13176=0,"",IF(Q13176=VLOOKUP(N13175+1,$B$8:$C$360,2,0),N13175+1,N13175))</f>
        <v/>
      </c>
      <c r="P13176" s="30"/>
      <c r="Q13176" s="30"/>
      <c r="R13176" s="35"/>
      <c r="S13176" s="35"/>
      <c r="T13176" s="35"/>
      <c r="U13176" s="35"/>
      <c r="V13176" s="35"/>
      <c r="W13176" s="35"/>
      <c r="X13176" s="35"/>
      <c r="Y13176" s="35"/>
    </row>
    <row r="13177" customFormat="false" ht="14.25" hidden="false" customHeight="false" outlineLevel="0" collapsed="false">
      <c r="N13177" s="0" t="str">
        <f aca="false">IF(R13177=0,"",IF(Q13177=VLOOKUP(N13176+1,$B$8:$C$360,2,0),N13176+1,N13176))</f>
        <v/>
      </c>
      <c r="P13177" s="30"/>
      <c r="Q13177" s="30"/>
      <c r="R13177" s="35"/>
      <c r="S13177" s="35"/>
      <c r="T13177" s="35"/>
      <c r="U13177" s="35"/>
      <c r="V13177" s="35"/>
      <c r="W13177" s="35"/>
      <c r="X13177" s="35"/>
      <c r="Y13177" s="35"/>
    </row>
    <row r="13178" customFormat="false" ht="14.25" hidden="false" customHeight="false" outlineLevel="0" collapsed="false">
      <c r="N13178" s="0" t="str">
        <f aca="false">IF(R13178=0,"",IF(Q13178=VLOOKUP(N13177+1,$B$8:$C$360,2,0),N13177+1,N13177))</f>
        <v/>
      </c>
      <c r="P13178" s="30"/>
      <c r="Q13178" s="30"/>
      <c r="R13178" s="35"/>
      <c r="S13178" s="35"/>
      <c r="T13178" s="35"/>
      <c r="U13178" s="35"/>
      <c r="V13178" s="35"/>
      <c r="W13178" s="35"/>
      <c r="X13178" s="35"/>
      <c r="Y13178" s="35"/>
    </row>
    <row r="13179" customFormat="false" ht="14.25" hidden="false" customHeight="false" outlineLevel="0" collapsed="false">
      <c r="N13179" s="0" t="str">
        <f aca="false">IF(R13179=0,"",IF(Q13179=VLOOKUP(N13178+1,$B$8:$C$360,2,0),N13178+1,N13178))</f>
        <v/>
      </c>
      <c r="P13179" s="30"/>
      <c r="Q13179" s="30"/>
      <c r="R13179" s="35"/>
      <c r="S13179" s="35"/>
      <c r="T13179" s="35"/>
      <c r="U13179" s="35"/>
      <c r="V13179" s="35"/>
      <c r="W13179" s="35"/>
      <c r="X13179" s="35"/>
      <c r="Y13179" s="35"/>
    </row>
    <row r="13180" customFormat="false" ht="14.25" hidden="false" customHeight="false" outlineLevel="0" collapsed="false">
      <c r="N13180" s="0" t="str">
        <f aca="false">IF(R13180=0,"",IF(Q13180=VLOOKUP(N13179+1,$B$8:$C$360,2,0),N13179+1,N13179))</f>
        <v/>
      </c>
      <c r="P13180" s="30"/>
      <c r="Q13180" s="30"/>
      <c r="R13180" s="35"/>
      <c r="S13180" s="35"/>
      <c r="T13180" s="35"/>
      <c r="U13180" s="35"/>
      <c r="V13180" s="35"/>
      <c r="W13180" s="35"/>
      <c r="X13180" s="35"/>
      <c r="Y13180" s="35"/>
    </row>
    <row r="13181" customFormat="false" ht="14.25" hidden="false" customHeight="false" outlineLevel="0" collapsed="false">
      <c r="N13181" s="0" t="str">
        <f aca="false">IF(R13181=0,"",IF(Q13181=VLOOKUP(N13180+1,$B$8:$C$360,2,0),N13180+1,N13180))</f>
        <v/>
      </c>
      <c r="P13181" s="30"/>
      <c r="Q13181" s="30"/>
      <c r="R13181" s="35"/>
      <c r="S13181" s="35"/>
      <c r="T13181" s="35"/>
      <c r="U13181" s="35"/>
      <c r="V13181" s="35"/>
      <c r="W13181" s="35"/>
      <c r="X13181" s="35"/>
      <c r="Y13181" s="35"/>
    </row>
    <row r="13182" customFormat="false" ht="14.25" hidden="false" customHeight="false" outlineLevel="0" collapsed="false">
      <c r="N13182" s="0" t="str">
        <f aca="false">IF(R13182=0,"",IF(Q13182=VLOOKUP(N13181+1,$B$8:$C$360,2,0),N13181+1,N13181))</f>
        <v/>
      </c>
      <c r="P13182" s="30"/>
      <c r="Q13182" s="30"/>
      <c r="R13182" s="35"/>
      <c r="S13182" s="35"/>
      <c r="T13182" s="35"/>
      <c r="U13182" s="35"/>
      <c r="V13182" s="35"/>
      <c r="W13182" s="35"/>
      <c r="X13182" s="35"/>
      <c r="Y13182" s="35"/>
    </row>
    <row r="13183" customFormat="false" ht="14.25" hidden="false" customHeight="false" outlineLevel="0" collapsed="false">
      <c r="N13183" s="0" t="str">
        <f aca="false">IF(R13183=0,"",IF(Q13183=VLOOKUP(N13182+1,$B$8:$C$360,2,0),N13182+1,N13182))</f>
        <v/>
      </c>
      <c r="P13183" s="30"/>
      <c r="Q13183" s="30"/>
      <c r="R13183" s="35"/>
      <c r="S13183" s="35"/>
      <c r="T13183" s="35"/>
      <c r="U13183" s="35"/>
      <c r="V13183" s="35"/>
      <c r="W13183" s="35"/>
      <c r="X13183" s="35"/>
      <c r="Y13183" s="35"/>
    </row>
    <row r="13184" customFormat="false" ht="14.25" hidden="false" customHeight="false" outlineLevel="0" collapsed="false">
      <c r="N13184" s="0" t="str">
        <f aca="false">IF(R13184=0,"",IF(Q13184=VLOOKUP(N13183+1,$B$8:$C$360,2,0),N13183+1,N13183))</f>
        <v/>
      </c>
      <c r="P13184" s="30"/>
      <c r="Q13184" s="30"/>
      <c r="R13184" s="35"/>
      <c r="S13184" s="35"/>
      <c r="T13184" s="35"/>
      <c r="U13184" s="35"/>
      <c r="V13184" s="35"/>
      <c r="W13184" s="35"/>
      <c r="X13184" s="35"/>
      <c r="Y13184" s="35"/>
    </row>
    <row r="13185" customFormat="false" ht="14.25" hidden="false" customHeight="false" outlineLevel="0" collapsed="false">
      <c r="N13185" s="0" t="str">
        <f aca="false">IF(R13185=0,"",IF(Q13185=VLOOKUP(N13184+1,$B$8:$C$360,2,0),N13184+1,N13184))</f>
        <v/>
      </c>
      <c r="P13185" s="30"/>
      <c r="Q13185" s="30"/>
      <c r="R13185" s="35"/>
      <c r="S13185" s="35"/>
      <c r="T13185" s="35"/>
      <c r="U13185" s="35"/>
      <c r="V13185" s="35"/>
      <c r="W13185" s="35"/>
      <c r="X13185" s="35"/>
      <c r="Y13185" s="35"/>
    </row>
    <row r="13186" customFormat="false" ht="14.25" hidden="false" customHeight="false" outlineLevel="0" collapsed="false">
      <c r="N13186" s="0" t="str">
        <f aca="false">IF(R13186=0,"",IF(Q13186=VLOOKUP(N13185+1,$B$8:$C$360,2,0),N13185+1,N13185))</f>
        <v/>
      </c>
      <c r="P13186" s="30"/>
      <c r="Q13186" s="30"/>
      <c r="R13186" s="35"/>
      <c r="S13186" s="35"/>
      <c r="T13186" s="35"/>
      <c r="U13186" s="35"/>
      <c r="V13186" s="35"/>
      <c r="W13186" s="35"/>
      <c r="X13186" s="35"/>
      <c r="Y13186" s="35"/>
    </row>
    <row r="13187" customFormat="false" ht="14.25" hidden="false" customHeight="false" outlineLevel="0" collapsed="false">
      <c r="N13187" s="0" t="str">
        <f aca="false">IF(R13187=0,"",IF(Q13187=VLOOKUP(N13186+1,$B$8:$C$360,2,0),N13186+1,N13186))</f>
        <v/>
      </c>
      <c r="P13187" s="30"/>
      <c r="Q13187" s="30"/>
      <c r="R13187" s="35"/>
      <c r="S13187" s="35"/>
      <c r="T13187" s="35"/>
      <c r="U13187" s="35"/>
      <c r="V13187" s="35"/>
      <c r="W13187" s="35"/>
      <c r="X13187" s="35"/>
      <c r="Y13187" s="35"/>
    </row>
    <row r="13188" customFormat="false" ht="14.25" hidden="false" customHeight="false" outlineLevel="0" collapsed="false">
      <c r="N13188" s="0" t="str">
        <f aca="false">IF(R13188=0,"",IF(Q13188=VLOOKUP(N13187+1,$B$8:$C$360,2,0),N13187+1,N13187))</f>
        <v/>
      </c>
      <c r="P13188" s="30"/>
      <c r="Q13188" s="30"/>
      <c r="R13188" s="35"/>
      <c r="S13188" s="35"/>
      <c r="T13188" s="35"/>
      <c r="U13188" s="35"/>
      <c r="V13188" s="35"/>
      <c r="W13188" s="35"/>
      <c r="X13188" s="35"/>
      <c r="Y13188" s="35"/>
    </row>
    <row r="13189" customFormat="false" ht="14.25" hidden="false" customHeight="false" outlineLevel="0" collapsed="false">
      <c r="N13189" s="0" t="str">
        <f aca="false">IF(R13189=0,"",IF(Q13189=VLOOKUP(N13188+1,$B$8:$C$360,2,0),N13188+1,N13188))</f>
        <v/>
      </c>
      <c r="P13189" s="30"/>
      <c r="Q13189" s="30"/>
      <c r="R13189" s="35"/>
      <c r="S13189" s="35"/>
      <c r="T13189" s="35"/>
      <c r="U13189" s="35"/>
      <c r="V13189" s="35"/>
      <c r="W13189" s="35"/>
      <c r="X13189" s="35"/>
      <c r="Y13189" s="35"/>
    </row>
    <row r="13190" customFormat="false" ht="14.25" hidden="false" customHeight="false" outlineLevel="0" collapsed="false">
      <c r="N13190" s="0" t="str">
        <f aca="false">IF(R13190=0,"",IF(Q13190=VLOOKUP(N13189+1,$B$8:$C$360,2,0),N13189+1,N13189))</f>
        <v/>
      </c>
      <c r="P13190" s="30"/>
      <c r="Q13190" s="30"/>
      <c r="R13190" s="35"/>
      <c r="S13190" s="35"/>
      <c r="T13190" s="35"/>
      <c r="U13190" s="35"/>
      <c r="V13190" s="35"/>
      <c r="W13190" s="35"/>
      <c r="X13190" s="35"/>
      <c r="Y13190" s="35"/>
    </row>
    <row r="13191" customFormat="false" ht="14.25" hidden="false" customHeight="false" outlineLevel="0" collapsed="false">
      <c r="N13191" s="0" t="str">
        <f aca="false">IF(R13191=0,"",IF(Q13191=VLOOKUP(N13190+1,$B$8:$C$360,2,0),N13190+1,N13190))</f>
        <v/>
      </c>
      <c r="P13191" s="30"/>
      <c r="Q13191" s="30"/>
      <c r="R13191" s="35"/>
      <c r="S13191" s="35"/>
      <c r="T13191" s="35"/>
      <c r="U13191" s="35"/>
      <c r="V13191" s="35"/>
      <c r="W13191" s="35"/>
      <c r="X13191" s="35"/>
      <c r="Y13191" s="35"/>
    </row>
    <row r="13192" customFormat="false" ht="14.25" hidden="false" customHeight="false" outlineLevel="0" collapsed="false">
      <c r="N13192" s="0" t="str">
        <f aca="false">IF(R13192=0,"",IF(Q13192=VLOOKUP(N13191+1,$B$8:$C$360,2,0),N13191+1,N13191))</f>
        <v/>
      </c>
      <c r="P13192" s="30"/>
      <c r="Q13192" s="30"/>
      <c r="R13192" s="35"/>
      <c r="S13192" s="35"/>
      <c r="T13192" s="35"/>
      <c r="U13192" s="35"/>
      <c r="V13192" s="35"/>
      <c r="W13192" s="35"/>
      <c r="X13192" s="35"/>
      <c r="Y13192" s="35"/>
    </row>
    <row r="13193" customFormat="false" ht="14.25" hidden="false" customHeight="false" outlineLevel="0" collapsed="false">
      <c r="N13193" s="0" t="str">
        <f aca="false">IF(R13193=0,"",IF(Q13193=VLOOKUP(N13192+1,$B$8:$C$360,2,0),N13192+1,N13192))</f>
        <v/>
      </c>
      <c r="P13193" s="30"/>
      <c r="Q13193" s="30"/>
      <c r="R13193" s="35"/>
      <c r="S13193" s="35"/>
      <c r="T13193" s="35"/>
      <c r="U13193" s="35"/>
      <c r="V13193" s="35"/>
      <c r="W13193" s="35"/>
      <c r="X13193" s="35"/>
      <c r="Y13193" s="35"/>
    </row>
    <row r="13194" customFormat="false" ht="14.25" hidden="false" customHeight="false" outlineLevel="0" collapsed="false">
      <c r="N13194" s="0" t="str">
        <f aca="false">IF(R13194=0,"",IF(Q13194=VLOOKUP(N13193+1,$B$8:$C$360,2,0),N13193+1,N13193))</f>
        <v/>
      </c>
      <c r="P13194" s="30"/>
      <c r="Q13194" s="30"/>
      <c r="R13194" s="35"/>
      <c r="S13194" s="35"/>
      <c r="T13194" s="35"/>
      <c r="U13194" s="35"/>
      <c r="V13194" s="35"/>
      <c r="W13194" s="35"/>
      <c r="X13194" s="35"/>
      <c r="Y13194" s="35"/>
    </row>
    <row r="13195" customFormat="false" ht="14.25" hidden="false" customHeight="false" outlineLevel="0" collapsed="false">
      <c r="N13195" s="0" t="str">
        <f aca="false">IF(R13195=0,"",IF(Q13195=VLOOKUP(N13194+1,$B$8:$C$360,2,0),N13194+1,N13194))</f>
        <v/>
      </c>
      <c r="P13195" s="30"/>
      <c r="Q13195" s="30"/>
      <c r="R13195" s="35"/>
      <c r="S13195" s="35"/>
      <c r="T13195" s="35"/>
      <c r="U13195" s="35"/>
      <c r="V13195" s="35"/>
      <c r="W13195" s="35"/>
      <c r="X13195" s="35"/>
      <c r="Y13195" s="35"/>
    </row>
    <row r="13196" customFormat="false" ht="14.25" hidden="false" customHeight="false" outlineLevel="0" collapsed="false">
      <c r="N13196" s="0" t="str">
        <f aca="false">IF(R13196=0,"",IF(Q13196=VLOOKUP(N13195+1,$B$8:$C$360,2,0),N13195+1,N13195))</f>
        <v/>
      </c>
      <c r="P13196" s="30"/>
      <c r="Q13196" s="30"/>
      <c r="R13196" s="35"/>
      <c r="S13196" s="35"/>
      <c r="T13196" s="35"/>
      <c r="U13196" s="35"/>
      <c r="V13196" s="35"/>
      <c r="W13196" s="35"/>
      <c r="X13196" s="35"/>
      <c r="Y13196" s="35"/>
    </row>
    <row r="13197" customFormat="false" ht="14.25" hidden="false" customHeight="false" outlineLevel="0" collapsed="false">
      <c r="N13197" s="0" t="str">
        <f aca="false">IF(R13197=0,"",IF(Q13197=VLOOKUP(N13196+1,$B$8:$C$360,2,0),N13196+1,N13196))</f>
        <v/>
      </c>
      <c r="P13197" s="30"/>
      <c r="Q13197" s="30"/>
      <c r="R13197" s="35"/>
      <c r="S13197" s="35"/>
      <c r="T13197" s="35"/>
      <c r="U13197" s="35"/>
      <c r="V13197" s="35"/>
      <c r="W13197" s="35"/>
      <c r="X13197" s="35"/>
      <c r="Y13197" s="35"/>
    </row>
    <row r="13198" customFormat="false" ht="14.25" hidden="false" customHeight="false" outlineLevel="0" collapsed="false">
      <c r="N13198" s="0" t="str">
        <f aca="false">IF(R13198=0,"",IF(Q13198=VLOOKUP(N13197+1,$B$8:$C$360,2,0),N13197+1,N13197))</f>
        <v/>
      </c>
      <c r="P13198" s="30"/>
      <c r="Q13198" s="30"/>
      <c r="R13198" s="35"/>
      <c r="S13198" s="35"/>
      <c r="T13198" s="35"/>
      <c r="U13198" s="35"/>
      <c r="V13198" s="35"/>
      <c r="W13198" s="35"/>
      <c r="X13198" s="35"/>
      <c r="Y13198" s="35"/>
    </row>
    <row r="13199" customFormat="false" ht="14.25" hidden="false" customHeight="false" outlineLevel="0" collapsed="false">
      <c r="N13199" s="0" t="str">
        <f aca="false">IF(R13199=0,"",IF(Q13199=VLOOKUP(N13198+1,$B$8:$C$360,2,0),N13198+1,N13198))</f>
        <v/>
      </c>
      <c r="P13199" s="30"/>
      <c r="Q13199" s="30"/>
      <c r="R13199" s="35"/>
      <c r="S13199" s="35"/>
      <c r="T13199" s="35"/>
      <c r="U13199" s="35"/>
      <c r="V13199" s="35"/>
      <c r="W13199" s="35"/>
      <c r="X13199" s="35"/>
      <c r="Y13199" s="35"/>
    </row>
    <row r="13200" customFormat="false" ht="14.25" hidden="false" customHeight="false" outlineLevel="0" collapsed="false">
      <c r="N13200" s="0" t="str">
        <f aca="false">IF(R13200=0,"",IF(Q13200=VLOOKUP(N13199+1,$B$8:$C$360,2,0),N13199+1,N13199))</f>
        <v/>
      </c>
      <c r="P13200" s="30"/>
      <c r="Q13200" s="30"/>
      <c r="R13200" s="35"/>
      <c r="S13200" s="35"/>
      <c r="T13200" s="35"/>
      <c r="U13200" s="35"/>
      <c r="V13200" s="35"/>
      <c r="W13200" s="35"/>
      <c r="X13200" s="35"/>
      <c r="Y13200" s="35"/>
    </row>
    <row r="13201" customFormat="false" ht="14.25" hidden="false" customHeight="false" outlineLevel="0" collapsed="false">
      <c r="N13201" s="0" t="str">
        <f aca="false">IF(R13201=0,"",IF(Q13201=VLOOKUP(N13200+1,$B$8:$C$360,2,0),N13200+1,N13200))</f>
        <v/>
      </c>
      <c r="P13201" s="30"/>
      <c r="Q13201" s="30"/>
      <c r="R13201" s="35"/>
      <c r="S13201" s="35"/>
      <c r="T13201" s="35"/>
      <c r="U13201" s="35"/>
      <c r="V13201" s="35"/>
      <c r="W13201" s="35"/>
      <c r="X13201" s="35"/>
      <c r="Y13201" s="35"/>
    </row>
    <row r="13202" customFormat="false" ht="14.25" hidden="false" customHeight="false" outlineLevel="0" collapsed="false">
      <c r="N13202" s="0" t="str">
        <f aca="false">IF(R13202=0,"",IF(Q13202=VLOOKUP(N13201+1,$B$8:$C$360,2,0),N13201+1,N13201))</f>
        <v/>
      </c>
      <c r="P13202" s="30"/>
      <c r="Q13202" s="30"/>
      <c r="R13202" s="35"/>
      <c r="S13202" s="35"/>
      <c r="T13202" s="35"/>
      <c r="U13202" s="35"/>
      <c r="V13202" s="35"/>
      <c r="W13202" s="35"/>
      <c r="X13202" s="35"/>
      <c r="Y13202" s="35"/>
    </row>
    <row r="13203" customFormat="false" ht="14.25" hidden="false" customHeight="false" outlineLevel="0" collapsed="false">
      <c r="N13203" s="0" t="str">
        <f aca="false">IF(R13203=0,"",IF(Q13203=VLOOKUP(N13202+1,$B$8:$C$360,2,0),N13202+1,N13202))</f>
        <v/>
      </c>
      <c r="P13203" s="30"/>
      <c r="Q13203" s="30"/>
      <c r="R13203" s="35"/>
      <c r="S13203" s="35"/>
      <c r="T13203" s="35"/>
      <c r="U13203" s="35"/>
      <c r="V13203" s="35"/>
      <c r="W13203" s="35"/>
      <c r="X13203" s="35"/>
      <c r="Y13203" s="35"/>
    </row>
    <row r="13204" customFormat="false" ht="14.25" hidden="false" customHeight="false" outlineLevel="0" collapsed="false">
      <c r="N13204" s="0" t="str">
        <f aca="false">IF(R13204=0,"",IF(Q13204=VLOOKUP(N13203+1,$B$8:$C$360,2,0),N13203+1,N13203))</f>
        <v/>
      </c>
      <c r="P13204" s="30"/>
      <c r="Q13204" s="30"/>
      <c r="R13204" s="35"/>
      <c r="S13204" s="35"/>
      <c r="T13204" s="35"/>
      <c r="U13204" s="35"/>
      <c r="V13204" s="35"/>
      <c r="W13204" s="35"/>
      <c r="X13204" s="35"/>
      <c r="Y13204" s="35"/>
    </row>
    <row r="13205" customFormat="false" ht="14.25" hidden="false" customHeight="false" outlineLevel="0" collapsed="false">
      <c r="N13205" s="0" t="str">
        <f aca="false">IF(R13205=0,"",IF(Q13205=VLOOKUP(N13204+1,$B$8:$C$360,2,0),N13204+1,N13204))</f>
        <v/>
      </c>
      <c r="P13205" s="30"/>
      <c r="Q13205" s="30"/>
      <c r="R13205" s="35"/>
      <c r="S13205" s="35"/>
      <c r="T13205" s="35"/>
      <c r="U13205" s="35"/>
      <c r="V13205" s="35"/>
      <c r="W13205" s="35"/>
      <c r="X13205" s="35"/>
      <c r="Y13205" s="35"/>
    </row>
    <row r="13206" customFormat="false" ht="14.25" hidden="false" customHeight="false" outlineLevel="0" collapsed="false">
      <c r="N13206" s="0" t="str">
        <f aca="false">IF(R13206=0,"",IF(Q13206=VLOOKUP(N13205+1,$B$8:$C$360,2,0),N13205+1,N13205))</f>
        <v/>
      </c>
      <c r="P13206" s="30"/>
      <c r="Q13206" s="30"/>
      <c r="R13206" s="35"/>
      <c r="S13206" s="35"/>
      <c r="T13206" s="35"/>
      <c r="U13206" s="35"/>
      <c r="V13206" s="35"/>
      <c r="W13206" s="35"/>
      <c r="X13206" s="35"/>
      <c r="Y13206" s="35"/>
    </row>
    <row r="13207" customFormat="false" ht="14.25" hidden="false" customHeight="false" outlineLevel="0" collapsed="false">
      <c r="N13207" s="0" t="str">
        <f aca="false">IF(R13207=0,"",IF(Q13207=VLOOKUP(N13206+1,$B$8:$C$360,2,0),N13206+1,N13206))</f>
        <v/>
      </c>
      <c r="P13207" s="30"/>
      <c r="Q13207" s="30"/>
      <c r="R13207" s="35"/>
      <c r="S13207" s="35"/>
      <c r="T13207" s="35"/>
      <c r="U13207" s="35"/>
      <c r="V13207" s="35"/>
      <c r="W13207" s="35"/>
      <c r="X13207" s="35"/>
      <c r="Y13207" s="35"/>
    </row>
    <row r="13208" customFormat="false" ht="14.25" hidden="false" customHeight="false" outlineLevel="0" collapsed="false">
      <c r="N13208" s="0" t="str">
        <f aca="false">IF(R13208=0,"",IF(Q13208=VLOOKUP(N13207+1,$B$8:$C$360,2,0),N13207+1,N13207))</f>
        <v/>
      </c>
      <c r="P13208" s="30"/>
      <c r="Q13208" s="30"/>
      <c r="R13208" s="35"/>
      <c r="S13208" s="35"/>
      <c r="T13208" s="35"/>
      <c r="U13208" s="35"/>
      <c r="V13208" s="35"/>
      <c r="W13208" s="35"/>
      <c r="X13208" s="35"/>
      <c r="Y13208" s="35"/>
    </row>
    <row r="13209" customFormat="false" ht="14.25" hidden="false" customHeight="false" outlineLevel="0" collapsed="false">
      <c r="N13209" s="0" t="str">
        <f aca="false">IF(R13209=0,"",IF(Q13209=VLOOKUP(N13208+1,$B$8:$C$360,2,0),N13208+1,N13208))</f>
        <v/>
      </c>
      <c r="P13209" s="30"/>
      <c r="Q13209" s="30"/>
      <c r="R13209" s="35"/>
      <c r="S13209" s="35"/>
      <c r="T13209" s="35"/>
      <c r="U13209" s="35"/>
      <c r="V13209" s="35"/>
      <c r="W13209" s="35"/>
      <c r="X13209" s="35"/>
      <c r="Y13209" s="35"/>
    </row>
    <row r="13210" customFormat="false" ht="14.25" hidden="false" customHeight="false" outlineLevel="0" collapsed="false">
      <c r="N13210" s="0" t="str">
        <f aca="false">IF(R13210=0,"",IF(Q13210=VLOOKUP(N13209+1,$B$8:$C$360,2,0),N13209+1,N13209))</f>
        <v/>
      </c>
      <c r="P13210" s="30"/>
      <c r="Q13210" s="30"/>
      <c r="R13210" s="35"/>
      <c r="S13210" s="35"/>
      <c r="T13210" s="35"/>
      <c r="U13210" s="35"/>
      <c r="V13210" s="35"/>
      <c r="W13210" s="35"/>
      <c r="X13210" s="35"/>
      <c r="Y13210" s="35"/>
    </row>
    <row r="13211" customFormat="false" ht="14.25" hidden="false" customHeight="false" outlineLevel="0" collapsed="false">
      <c r="N13211" s="0" t="str">
        <f aca="false">IF(R13211=0,"",IF(Q13211=VLOOKUP(N13210+1,$B$8:$C$360,2,0),N13210+1,N13210))</f>
        <v/>
      </c>
      <c r="P13211" s="30"/>
      <c r="Q13211" s="30"/>
      <c r="R13211" s="35"/>
      <c r="S13211" s="35"/>
      <c r="T13211" s="35"/>
      <c r="U13211" s="35"/>
      <c r="V13211" s="35"/>
      <c r="W13211" s="35"/>
      <c r="X13211" s="35"/>
      <c r="Y13211" s="35"/>
    </row>
    <row r="13212" customFormat="false" ht="14.25" hidden="false" customHeight="false" outlineLevel="0" collapsed="false">
      <c r="N13212" s="0" t="str">
        <f aca="false">IF(R13212=0,"",IF(Q13212=VLOOKUP(N13211+1,$B$8:$C$360,2,0),N13211+1,N13211))</f>
        <v/>
      </c>
      <c r="P13212" s="30"/>
      <c r="Q13212" s="30"/>
      <c r="R13212" s="35"/>
      <c r="S13212" s="35"/>
      <c r="T13212" s="35"/>
      <c r="U13212" s="35"/>
      <c r="V13212" s="35"/>
      <c r="W13212" s="35"/>
      <c r="X13212" s="35"/>
      <c r="Y13212" s="35"/>
    </row>
    <row r="13213" customFormat="false" ht="14.25" hidden="false" customHeight="false" outlineLevel="0" collapsed="false">
      <c r="N13213" s="0" t="str">
        <f aca="false">IF(R13213=0,"",IF(Q13213=VLOOKUP(N13212+1,$B$8:$C$360,2,0),N13212+1,N13212))</f>
        <v/>
      </c>
      <c r="P13213" s="30"/>
      <c r="Q13213" s="30"/>
      <c r="R13213" s="35"/>
      <c r="S13213" s="35"/>
      <c r="T13213" s="35"/>
      <c r="U13213" s="35"/>
      <c r="V13213" s="35"/>
      <c r="W13213" s="35"/>
      <c r="X13213" s="35"/>
      <c r="Y13213" s="35"/>
    </row>
    <row r="13214" customFormat="false" ht="14.25" hidden="false" customHeight="false" outlineLevel="0" collapsed="false">
      <c r="N13214" s="0" t="str">
        <f aca="false">IF(R13214=0,"",IF(Q13214=VLOOKUP(N13213+1,$B$8:$C$360,2,0),N13213+1,N13213))</f>
        <v/>
      </c>
      <c r="P13214" s="30"/>
      <c r="Q13214" s="30"/>
      <c r="R13214" s="35"/>
      <c r="S13214" s="35"/>
      <c r="T13214" s="35"/>
      <c r="U13214" s="35"/>
      <c r="V13214" s="35"/>
      <c r="W13214" s="35"/>
      <c r="X13214" s="35"/>
      <c r="Y13214" s="35"/>
    </row>
    <row r="13215" customFormat="false" ht="14.25" hidden="false" customHeight="false" outlineLevel="0" collapsed="false">
      <c r="N13215" s="0" t="str">
        <f aca="false">IF(R13215=0,"",IF(Q13215=VLOOKUP(N13214+1,$B$8:$C$360,2,0),N13214+1,N13214))</f>
        <v/>
      </c>
      <c r="P13215" s="30"/>
      <c r="Q13215" s="30"/>
      <c r="R13215" s="35"/>
      <c r="S13215" s="35"/>
      <c r="T13215" s="35"/>
      <c r="U13215" s="35"/>
      <c r="V13215" s="35"/>
      <c r="W13215" s="35"/>
      <c r="X13215" s="35"/>
      <c r="Y13215" s="35"/>
    </row>
    <row r="13216" customFormat="false" ht="14.25" hidden="false" customHeight="false" outlineLevel="0" collapsed="false">
      <c r="N13216" s="0" t="str">
        <f aca="false">IF(R13216=0,"",IF(Q13216=VLOOKUP(N13215+1,$B$8:$C$360,2,0),N13215+1,N13215))</f>
        <v/>
      </c>
      <c r="P13216" s="30"/>
      <c r="Q13216" s="30"/>
      <c r="R13216" s="35"/>
      <c r="S13216" s="35"/>
      <c r="T13216" s="35"/>
      <c r="U13216" s="35"/>
      <c r="V13216" s="35"/>
      <c r="W13216" s="35"/>
      <c r="X13216" s="35"/>
      <c r="Y13216" s="35"/>
    </row>
    <row r="13217" customFormat="false" ht="14.25" hidden="false" customHeight="false" outlineLevel="0" collapsed="false">
      <c r="N13217" s="0" t="str">
        <f aca="false">IF(R13217=0,"",IF(Q13217=VLOOKUP(N13216+1,$B$8:$C$360,2,0),N13216+1,N13216))</f>
        <v/>
      </c>
      <c r="P13217" s="30"/>
      <c r="Q13217" s="30"/>
      <c r="R13217" s="35"/>
      <c r="S13217" s="35"/>
      <c r="T13217" s="35"/>
      <c r="U13217" s="35"/>
      <c r="V13217" s="35"/>
      <c r="W13217" s="35"/>
      <c r="X13217" s="35"/>
      <c r="Y13217" s="35"/>
    </row>
    <row r="13218" customFormat="false" ht="14.25" hidden="false" customHeight="false" outlineLevel="0" collapsed="false">
      <c r="N13218" s="0" t="str">
        <f aca="false">IF(R13218=0,"",IF(Q13218=VLOOKUP(N13217+1,$B$8:$C$360,2,0),N13217+1,N13217))</f>
        <v/>
      </c>
      <c r="P13218" s="30"/>
      <c r="Q13218" s="30"/>
      <c r="R13218" s="35"/>
      <c r="S13218" s="35"/>
      <c r="T13218" s="35"/>
      <c r="U13218" s="35"/>
      <c r="V13218" s="35"/>
      <c r="W13218" s="35"/>
      <c r="X13218" s="35"/>
      <c r="Y13218" s="35"/>
    </row>
    <row r="13219" customFormat="false" ht="14.25" hidden="false" customHeight="false" outlineLevel="0" collapsed="false">
      <c r="N13219" s="0" t="str">
        <f aca="false">IF(R13219=0,"",IF(Q13219=VLOOKUP(N13218+1,$B$8:$C$360,2,0),N13218+1,N13218))</f>
        <v/>
      </c>
      <c r="P13219" s="30"/>
      <c r="Q13219" s="30"/>
      <c r="R13219" s="35"/>
      <c r="S13219" s="35"/>
      <c r="T13219" s="35"/>
      <c r="U13219" s="35"/>
      <c r="V13219" s="35"/>
      <c r="W13219" s="35"/>
      <c r="X13219" s="35"/>
      <c r="Y13219" s="35"/>
    </row>
    <row r="13220" customFormat="false" ht="14.25" hidden="false" customHeight="false" outlineLevel="0" collapsed="false">
      <c r="N13220" s="0" t="str">
        <f aca="false">IF(R13220=0,"",IF(Q13220=VLOOKUP(N13219+1,$B$8:$C$360,2,0),N13219+1,N13219))</f>
        <v/>
      </c>
      <c r="P13220" s="30"/>
      <c r="Q13220" s="30"/>
      <c r="R13220" s="35"/>
      <c r="S13220" s="35"/>
      <c r="T13220" s="35"/>
      <c r="U13220" s="35"/>
      <c r="V13220" s="35"/>
      <c r="W13220" s="35"/>
      <c r="X13220" s="35"/>
      <c r="Y13220" s="35"/>
    </row>
    <row r="13221" customFormat="false" ht="14.25" hidden="false" customHeight="false" outlineLevel="0" collapsed="false">
      <c r="N13221" s="0" t="str">
        <f aca="false">IF(R13221=0,"",IF(Q13221=VLOOKUP(N13220+1,$B$8:$C$360,2,0),N13220+1,N13220))</f>
        <v/>
      </c>
      <c r="P13221" s="30"/>
      <c r="Q13221" s="30"/>
      <c r="R13221" s="35"/>
      <c r="S13221" s="35"/>
      <c r="T13221" s="35"/>
      <c r="U13221" s="35"/>
      <c r="V13221" s="35"/>
      <c r="W13221" s="35"/>
      <c r="X13221" s="35"/>
      <c r="Y13221" s="35"/>
    </row>
    <row r="13222" customFormat="false" ht="14.25" hidden="false" customHeight="false" outlineLevel="0" collapsed="false">
      <c r="N13222" s="0" t="str">
        <f aca="false">IF(R13222=0,"",IF(Q13222=VLOOKUP(N13221+1,$B$8:$C$360,2,0),N13221+1,N13221))</f>
        <v/>
      </c>
      <c r="P13222" s="30"/>
      <c r="Q13222" s="30"/>
      <c r="R13222" s="35"/>
      <c r="S13222" s="35"/>
      <c r="T13222" s="35"/>
      <c r="U13222" s="35"/>
      <c r="V13222" s="35"/>
      <c r="W13222" s="35"/>
      <c r="X13222" s="35"/>
      <c r="Y13222" s="35"/>
    </row>
    <row r="13223" customFormat="false" ht="14.25" hidden="false" customHeight="false" outlineLevel="0" collapsed="false">
      <c r="N13223" s="0" t="str">
        <f aca="false">IF(R13223=0,"",IF(Q13223=VLOOKUP(N13222+1,$B$8:$C$360,2,0),N13222+1,N13222))</f>
        <v/>
      </c>
      <c r="P13223" s="30"/>
      <c r="Q13223" s="30"/>
      <c r="R13223" s="35"/>
      <c r="S13223" s="35"/>
      <c r="T13223" s="35"/>
      <c r="U13223" s="35"/>
      <c r="V13223" s="35"/>
      <c r="W13223" s="35"/>
      <c r="X13223" s="35"/>
      <c r="Y13223" s="35"/>
    </row>
    <row r="13224" customFormat="false" ht="14.25" hidden="false" customHeight="false" outlineLevel="0" collapsed="false">
      <c r="N13224" s="0" t="str">
        <f aca="false">IF(R13224=0,"",IF(Q13224=VLOOKUP(N13223+1,$B$8:$C$360,2,0),N13223+1,N13223))</f>
        <v/>
      </c>
      <c r="P13224" s="30"/>
      <c r="Q13224" s="30"/>
      <c r="R13224" s="35"/>
      <c r="S13224" s="35"/>
      <c r="T13224" s="35"/>
      <c r="U13224" s="35"/>
      <c r="V13224" s="35"/>
      <c r="W13224" s="35"/>
      <c r="X13224" s="35"/>
      <c r="Y13224" s="35"/>
    </row>
    <row r="13225" customFormat="false" ht="14.25" hidden="false" customHeight="false" outlineLevel="0" collapsed="false">
      <c r="N13225" s="0" t="str">
        <f aca="false">IF(R13225=0,"",IF(Q13225=VLOOKUP(N13224+1,$B$8:$C$360,2,0),N13224+1,N13224))</f>
        <v/>
      </c>
      <c r="P13225" s="30"/>
      <c r="Q13225" s="30"/>
      <c r="R13225" s="35"/>
      <c r="S13225" s="35"/>
      <c r="T13225" s="35"/>
      <c r="U13225" s="35"/>
      <c r="V13225" s="35"/>
      <c r="W13225" s="35"/>
      <c r="X13225" s="35"/>
      <c r="Y13225" s="35"/>
    </row>
    <row r="13226" customFormat="false" ht="14.25" hidden="false" customHeight="false" outlineLevel="0" collapsed="false">
      <c r="N13226" s="0" t="str">
        <f aca="false">IF(R13226=0,"",IF(Q13226=VLOOKUP(N13225+1,$B$8:$C$360,2,0),N13225+1,N13225))</f>
        <v/>
      </c>
      <c r="P13226" s="30"/>
      <c r="Q13226" s="30"/>
      <c r="R13226" s="35"/>
      <c r="S13226" s="35"/>
      <c r="T13226" s="35"/>
      <c r="U13226" s="35"/>
      <c r="V13226" s="35"/>
      <c r="W13226" s="35"/>
      <c r="X13226" s="35"/>
      <c r="Y13226" s="35"/>
    </row>
    <row r="13227" customFormat="false" ht="14.25" hidden="false" customHeight="false" outlineLevel="0" collapsed="false">
      <c r="N13227" s="0" t="str">
        <f aca="false">IF(R13227=0,"",IF(Q13227=VLOOKUP(N13226+1,$B$8:$C$360,2,0),N13226+1,N13226))</f>
        <v/>
      </c>
      <c r="P13227" s="30"/>
      <c r="Q13227" s="30"/>
      <c r="R13227" s="35"/>
      <c r="S13227" s="35"/>
      <c r="T13227" s="35"/>
      <c r="U13227" s="35"/>
      <c r="V13227" s="35"/>
      <c r="W13227" s="35"/>
      <c r="X13227" s="35"/>
      <c r="Y13227" s="35"/>
    </row>
    <row r="13228" customFormat="false" ht="14.25" hidden="false" customHeight="false" outlineLevel="0" collapsed="false">
      <c r="N13228" s="0" t="str">
        <f aca="false">IF(R13228=0,"",IF(Q13228=VLOOKUP(N13227+1,$B$8:$C$360,2,0),N13227+1,N13227))</f>
        <v/>
      </c>
      <c r="P13228" s="30"/>
      <c r="Q13228" s="30"/>
      <c r="R13228" s="35"/>
      <c r="S13228" s="35"/>
      <c r="T13228" s="35"/>
      <c r="U13228" s="35"/>
      <c r="V13228" s="35"/>
      <c r="W13228" s="35"/>
      <c r="X13228" s="35"/>
      <c r="Y13228" s="35"/>
    </row>
    <row r="13229" customFormat="false" ht="14.25" hidden="false" customHeight="false" outlineLevel="0" collapsed="false">
      <c r="N13229" s="0" t="str">
        <f aca="false">IF(R13229=0,"",IF(Q13229=VLOOKUP(N13228+1,$B$8:$C$360,2,0),N13228+1,N13228))</f>
        <v/>
      </c>
      <c r="P13229" s="30"/>
      <c r="Q13229" s="30"/>
      <c r="R13229" s="35"/>
      <c r="S13229" s="35"/>
      <c r="T13229" s="35"/>
      <c r="U13229" s="35"/>
      <c r="V13229" s="35"/>
      <c r="W13229" s="35"/>
      <c r="X13229" s="35"/>
      <c r="Y13229" s="35"/>
    </row>
    <row r="13230" customFormat="false" ht="14.25" hidden="false" customHeight="false" outlineLevel="0" collapsed="false">
      <c r="N13230" s="0" t="str">
        <f aca="false">IF(R13230=0,"",IF(Q13230=VLOOKUP(N13229+1,$B$8:$C$360,2,0),N13229+1,N13229))</f>
        <v/>
      </c>
      <c r="P13230" s="30"/>
      <c r="Q13230" s="30"/>
      <c r="R13230" s="35"/>
      <c r="S13230" s="35"/>
      <c r="T13230" s="35"/>
      <c r="U13230" s="35"/>
      <c r="V13230" s="35"/>
      <c r="W13230" s="35"/>
      <c r="X13230" s="35"/>
      <c r="Y13230" s="35"/>
    </row>
    <row r="13231" customFormat="false" ht="14.25" hidden="false" customHeight="false" outlineLevel="0" collapsed="false">
      <c r="N13231" s="0" t="str">
        <f aca="false">IF(R13231=0,"",IF(Q13231=VLOOKUP(N13230+1,$B$8:$C$360,2,0),N13230+1,N13230))</f>
        <v/>
      </c>
      <c r="P13231" s="30"/>
      <c r="Q13231" s="30"/>
      <c r="R13231" s="35"/>
      <c r="S13231" s="35"/>
      <c r="T13231" s="35"/>
      <c r="U13231" s="35"/>
      <c r="V13231" s="35"/>
      <c r="W13231" s="35"/>
      <c r="X13231" s="35"/>
      <c r="Y13231" s="35"/>
    </row>
    <row r="13232" customFormat="false" ht="14.25" hidden="false" customHeight="false" outlineLevel="0" collapsed="false">
      <c r="N13232" s="0" t="str">
        <f aca="false">IF(R13232=0,"",IF(Q13232=VLOOKUP(N13231+1,$B$8:$C$360,2,0),N13231+1,N13231))</f>
        <v/>
      </c>
      <c r="P13232" s="30"/>
      <c r="Q13232" s="30"/>
      <c r="R13232" s="35"/>
      <c r="S13232" s="35"/>
      <c r="T13232" s="35"/>
      <c r="U13232" s="35"/>
      <c r="V13232" s="35"/>
      <c r="W13232" s="35"/>
      <c r="X13232" s="35"/>
      <c r="Y13232" s="35"/>
    </row>
    <row r="13233" customFormat="false" ht="14.25" hidden="false" customHeight="false" outlineLevel="0" collapsed="false">
      <c r="N13233" s="0" t="str">
        <f aca="false">IF(R13233=0,"",IF(Q13233=VLOOKUP(N13232+1,$B$8:$C$360,2,0),N13232+1,N13232))</f>
        <v/>
      </c>
      <c r="P13233" s="30"/>
      <c r="Q13233" s="30"/>
      <c r="R13233" s="35"/>
      <c r="S13233" s="35"/>
      <c r="T13233" s="35"/>
      <c r="U13233" s="35"/>
      <c r="V13233" s="35"/>
      <c r="W13233" s="35"/>
      <c r="X13233" s="35"/>
      <c r="Y13233" s="35"/>
    </row>
    <row r="13234" customFormat="false" ht="14.25" hidden="false" customHeight="false" outlineLevel="0" collapsed="false">
      <c r="N13234" s="0" t="str">
        <f aca="false">IF(R13234=0,"",IF(Q13234=VLOOKUP(N13233+1,$B$8:$C$360,2,0),N13233+1,N13233))</f>
        <v/>
      </c>
      <c r="P13234" s="30"/>
      <c r="Q13234" s="30"/>
      <c r="R13234" s="35"/>
      <c r="S13234" s="35"/>
      <c r="T13234" s="35"/>
      <c r="U13234" s="35"/>
      <c r="V13234" s="35"/>
      <c r="W13234" s="35"/>
      <c r="X13234" s="35"/>
      <c r="Y13234" s="35"/>
    </row>
    <row r="13235" customFormat="false" ht="14.25" hidden="false" customHeight="false" outlineLevel="0" collapsed="false">
      <c r="N13235" s="0" t="str">
        <f aca="false">IF(R13235=0,"",IF(Q13235=VLOOKUP(N13234+1,$B$8:$C$360,2,0),N13234+1,N13234))</f>
        <v/>
      </c>
      <c r="P13235" s="30"/>
      <c r="Q13235" s="30"/>
      <c r="R13235" s="35"/>
      <c r="S13235" s="35"/>
      <c r="T13235" s="35"/>
      <c r="U13235" s="35"/>
      <c r="V13235" s="35"/>
      <c r="W13235" s="35"/>
      <c r="X13235" s="35"/>
      <c r="Y13235" s="35"/>
    </row>
    <row r="13236" customFormat="false" ht="14.25" hidden="false" customHeight="false" outlineLevel="0" collapsed="false">
      <c r="N13236" s="0" t="str">
        <f aca="false">IF(R13236=0,"",IF(Q13236=VLOOKUP(N13235+1,$B$8:$C$360,2,0),N13235+1,N13235))</f>
        <v/>
      </c>
      <c r="P13236" s="30"/>
      <c r="Q13236" s="30"/>
      <c r="R13236" s="35"/>
      <c r="S13236" s="35"/>
      <c r="T13236" s="35"/>
      <c r="U13236" s="35"/>
      <c r="V13236" s="35"/>
      <c r="W13236" s="35"/>
      <c r="X13236" s="35"/>
      <c r="Y13236" s="35"/>
    </row>
    <row r="13237" customFormat="false" ht="14.25" hidden="false" customHeight="false" outlineLevel="0" collapsed="false">
      <c r="N13237" s="0" t="str">
        <f aca="false">IF(R13237=0,"",IF(Q13237=VLOOKUP(N13236+1,$B$8:$C$360,2,0),N13236+1,N13236))</f>
        <v/>
      </c>
      <c r="P13237" s="30"/>
      <c r="Q13237" s="30"/>
      <c r="R13237" s="35"/>
      <c r="S13237" s="35"/>
      <c r="T13237" s="35"/>
      <c r="U13237" s="35"/>
      <c r="V13237" s="35"/>
      <c r="W13237" s="35"/>
      <c r="X13237" s="35"/>
      <c r="Y13237" s="35"/>
    </row>
    <row r="13238" customFormat="false" ht="14.25" hidden="false" customHeight="false" outlineLevel="0" collapsed="false">
      <c r="N13238" s="0" t="str">
        <f aca="false">IF(R13238=0,"",IF(Q13238=VLOOKUP(N13237+1,$B$8:$C$360,2,0),N13237+1,N13237))</f>
        <v/>
      </c>
      <c r="P13238" s="30"/>
      <c r="Q13238" s="30"/>
      <c r="R13238" s="35"/>
      <c r="S13238" s="35"/>
      <c r="T13238" s="35"/>
      <c r="U13238" s="35"/>
      <c r="V13238" s="35"/>
      <c r="W13238" s="35"/>
      <c r="X13238" s="35"/>
      <c r="Y13238" s="35"/>
    </row>
    <row r="13239" customFormat="false" ht="14.25" hidden="false" customHeight="false" outlineLevel="0" collapsed="false">
      <c r="N13239" s="0" t="str">
        <f aca="false">IF(R13239=0,"",IF(Q13239=VLOOKUP(N13238+1,$B$8:$C$360,2,0),N13238+1,N13238))</f>
        <v/>
      </c>
      <c r="P13239" s="30"/>
      <c r="Q13239" s="30"/>
      <c r="R13239" s="35"/>
      <c r="S13239" s="35"/>
      <c r="T13239" s="35"/>
      <c r="U13239" s="35"/>
      <c r="V13239" s="35"/>
      <c r="W13239" s="35"/>
      <c r="X13239" s="35"/>
      <c r="Y13239" s="35"/>
    </row>
    <row r="13240" customFormat="false" ht="14.25" hidden="false" customHeight="false" outlineLevel="0" collapsed="false">
      <c r="N13240" s="0" t="str">
        <f aca="false">IF(R13240=0,"",IF(Q13240=VLOOKUP(N13239+1,$B$8:$C$360,2,0),N13239+1,N13239))</f>
        <v/>
      </c>
      <c r="P13240" s="30"/>
      <c r="Q13240" s="30"/>
      <c r="R13240" s="35"/>
      <c r="S13240" s="35"/>
      <c r="T13240" s="35"/>
      <c r="U13240" s="35"/>
      <c r="V13240" s="35"/>
      <c r="W13240" s="35"/>
      <c r="X13240" s="35"/>
      <c r="Y13240" s="35"/>
    </row>
    <row r="13241" customFormat="false" ht="14.25" hidden="false" customHeight="false" outlineLevel="0" collapsed="false">
      <c r="N13241" s="0" t="str">
        <f aca="false">IF(R13241=0,"",IF(Q13241=VLOOKUP(N13240+1,$B$8:$C$360,2,0),N13240+1,N13240))</f>
        <v/>
      </c>
      <c r="P13241" s="30"/>
      <c r="Q13241" s="30"/>
      <c r="R13241" s="35"/>
      <c r="S13241" s="35"/>
      <c r="T13241" s="35"/>
      <c r="U13241" s="35"/>
      <c r="V13241" s="35"/>
      <c r="W13241" s="35"/>
      <c r="X13241" s="35"/>
      <c r="Y13241" s="35"/>
    </row>
    <row r="13242" customFormat="false" ht="14.25" hidden="false" customHeight="false" outlineLevel="0" collapsed="false">
      <c r="N13242" s="0" t="str">
        <f aca="false">IF(R13242=0,"",IF(Q13242=VLOOKUP(N13241+1,$B$8:$C$360,2,0),N13241+1,N13241))</f>
        <v/>
      </c>
      <c r="P13242" s="30"/>
      <c r="Q13242" s="30"/>
      <c r="R13242" s="35"/>
      <c r="S13242" s="35"/>
      <c r="T13242" s="35"/>
      <c r="U13242" s="35"/>
      <c r="V13242" s="35"/>
      <c r="W13242" s="35"/>
      <c r="X13242" s="35"/>
      <c r="Y13242" s="35"/>
    </row>
    <row r="13243" customFormat="false" ht="14.25" hidden="false" customHeight="false" outlineLevel="0" collapsed="false">
      <c r="N13243" s="0" t="str">
        <f aca="false">IF(R13243=0,"",IF(Q13243=VLOOKUP(N13242+1,$B$8:$C$360,2,0),N13242+1,N13242))</f>
        <v/>
      </c>
      <c r="P13243" s="30"/>
      <c r="Q13243" s="30"/>
      <c r="R13243" s="35"/>
      <c r="S13243" s="35"/>
      <c r="T13243" s="35"/>
      <c r="U13243" s="35"/>
      <c r="V13243" s="35"/>
      <c r="W13243" s="35"/>
      <c r="X13243" s="35"/>
      <c r="Y13243" s="35"/>
    </row>
    <row r="13244" customFormat="false" ht="14.25" hidden="false" customHeight="false" outlineLevel="0" collapsed="false">
      <c r="N13244" s="0" t="str">
        <f aca="false">IF(R13244=0,"",IF(Q13244=VLOOKUP(N13243+1,$B$8:$C$360,2,0),N13243+1,N13243))</f>
        <v/>
      </c>
      <c r="P13244" s="30"/>
      <c r="Q13244" s="30"/>
      <c r="R13244" s="35"/>
      <c r="S13244" s="35"/>
      <c r="T13244" s="35"/>
      <c r="U13244" s="35"/>
      <c r="V13244" s="35"/>
      <c r="W13244" s="35"/>
      <c r="X13244" s="35"/>
      <c r="Y13244" s="35"/>
    </row>
    <row r="13245" customFormat="false" ht="14.25" hidden="false" customHeight="false" outlineLevel="0" collapsed="false">
      <c r="N13245" s="0" t="str">
        <f aca="false">IF(R13245=0,"",IF(Q13245=VLOOKUP(N13244+1,$B$8:$C$360,2,0),N13244+1,N13244))</f>
        <v/>
      </c>
      <c r="P13245" s="30"/>
      <c r="Q13245" s="30"/>
      <c r="R13245" s="35"/>
      <c r="S13245" s="35"/>
      <c r="T13245" s="35"/>
      <c r="U13245" s="35"/>
      <c r="V13245" s="35"/>
      <c r="W13245" s="35"/>
      <c r="X13245" s="35"/>
      <c r="Y13245" s="35"/>
    </row>
    <row r="13246" customFormat="false" ht="14.25" hidden="false" customHeight="false" outlineLevel="0" collapsed="false">
      <c r="N13246" s="0" t="str">
        <f aca="false">IF(R13246=0,"",IF(Q13246=VLOOKUP(N13245+1,$B$8:$C$360,2,0),N13245+1,N13245))</f>
        <v/>
      </c>
      <c r="P13246" s="30"/>
      <c r="Q13246" s="30"/>
      <c r="R13246" s="35"/>
      <c r="S13246" s="35"/>
      <c r="T13246" s="35"/>
      <c r="U13246" s="35"/>
      <c r="V13246" s="35"/>
      <c r="W13246" s="35"/>
      <c r="X13246" s="35"/>
      <c r="Y13246" s="35"/>
    </row>
    <row r="13247" customFormat="false" ht="14.25" hidden="false" customHeight="false" outlineLevel="0" collapsed="false">
      <c r="N13247" s="0" t="str">
        <f aca="false">IF(R13247=0,"",IF(Q13247=VLOOKUP(N13246+1,$B$8:$C$360,2,0),N13246+1,N13246))</f>
        <v/>
      </c>
      <c r="P13247" s="30"/>
      <c r="Q13247" s="30"/>
      <c r="R13247" s="35"/>
      <c r="S13247" s="35"/>
      <c r="T13247" s="35"/>
      <c r="U13247" s="35"/>
      <c r="V13247" s="35"/>
      <c r="W13247" s="35"/>
      <c r="X13247" s="35"/>
      <c r="Y13247" s="35"/>
    </row>
    <row r="13248" customFormat="false" ht="14.25" hidden="false" customHeight="false" outlineLevel="0" collapsed="false">
      <c r="N13248" s="0" t="str">
        <f aca="false">IF(R13248=0,"",IF(Q13248=VLOOKUP(N13247+1,$B$8:$C$360,2,0),N13247+1,N13247))</f>
        <v/>
      </c>
      <c r="P13248" s="30"/>
      <c r="Q13248" s="30"/>
      <c r="R13248" s="35"/>
      <c r="S13248" s="35"/>
      <c r="T13248" s="35"/>
      <c r="U13248" s="35"/>
      <c r="V13248" s="35"/>
      <c r="W13248" s="35"/>
      <c r="X13248" s="35"/>
      <c r="Y13248" s="35"/>
    </row>
    <row r="13249" customFormat="false" ht="14.25" hidden="false" customHeight="false" outlineLevel="0" collapsed="false">
      <c r="N13249" s="0" t="str">
        <f aca="false">IF(R13249=0,"",IF(Q13249=VLOOKUP(N13248+1,$B$8:$C$360,2,0),N13248+1,N13248))</f>
        <v/>
      </c>
      <c r="P13249" s="30"/>
      <c r="Q13249" s="30"/>
      <c r="R13249" s="35"/>
      <c r="S13249" s="35"/>
      <c r="T13249" s="35"/>
      <c r="U13249" s="35"/>
      <c r="V13249" s="35"/>
      <c r="W13249" s="35"/>
      <c r="X13249" s="35"/>
      <c r="Y13249" s="35"/>
    </row>
    <row r="13250" customFormat="false" ht="14.25" hidden="false" customHeight="false" outlineLevel="0" collapsed="false">
      <c r="N13250" s="0" t="str">
        <f aca="false">IF(R13250=0,"",IF(Q13250=VLOOKUP(N13249+1,$B$8:$C$360,2,0),N13249+1,N13249))</f>
        <v/>
      </c>
      <c r="P13250" s="30"/>
      <c r="Q13250" s="30"/>
      <c r="R13250" s="35"/>
      <c r="S13250" s="35"/>
      <c r="T13250" s="35"/>
      <c r="U13250" s="35"/>
      <c r="V13250" s="35"/>
      <c r="W13250" s="35"/>
      <c r="X13250" s="35"/>
      <c r="Y13250" s="35"/>
    </row>
    <row r="13251" customFormat="false" ht="14.25" hidden="false" customHeight="false" outlineLevel="0" collapsed="false">
      <c r="N13251" s="0" t="str">
        <f aca="false">IF(R13251=0,"",IF(Q13251=VLOOKUP(N13250+1,$B$8:$C$360,2,0),N13250+1,N13250))</f>
        <v/>
      </c>
      <c r="P13251" s="30"/>
      <c r="Q13251" s="30"/>
      <c r="R13251" s="35"/>
      <c r="S13251" s="35"/>
      <c r="T13251" s="35"/>
      <c r="U13251" s="35"/>
      <c r="V13251" s="35"/>
      <c r="W13251" s="35"/>
      <c r="X13251" s="35"/>
      <c r="Y13251" s="35"/>
    </row>
    <row r="13252" customFormat="false" ht="14.25" hidden="false" customHeight="false" outlineLevel="0" collapsed="false">
      <c r="N13252" s="0" t="str">
        <f aca="false">IF(R13252=0,"",IF(Q13252=VLOOKUP(N13251+1,$B$8:$C$360,2,0),N13251+1,N13251))</f>
        <v/>
      </c>
      <c r="P13252" s="30"/>
      <c r="Q13252" s="30"/>
      <c r="R13252" s="35"/>
      <c r="S13252" s="35"/>
      <c r="T13252" s="35"/>
      <c r="U13252" s="35"/>
      <c r="V13252" s="35"/>
      <c r="W13252" s="35"/>
      <c r="X13252" s="35"/>
      <c r="Y13252" s="35"/>
    </row>
    <row r="13253" customFormat="false" ht="14.25" hidden="false" customHeight="false" outlineLevel="0" collapsed="false">
      <c r="N13253" s="0" t="str">
        <f aca="false">IF(R13253=0,"",IF(Q13253=VLOOKUP(N13252+1,$B$8:$C$360,2,0),N13252+1,N13252))</f>
        <v/>
      </c>
      <c r="P13253" s="30"/>
      <c r="Q13253" s="30"/>
      <c r="R13253" s="35"/>
      <c r="S13253" s="35"/>
      <c r="T13253" s="35"/>
      <c r="U13253" s="35"/>
      <c r="V13253" s="35"/>
      <c r="W13253" s="35"/>
      <c r="X13253" s="35"/>
      <c r="Y13253" s="35"/>
    </row>
    <row r="13254" customFormat="false" ht="14.25" hidden="false" customHeight="false" outlineLevel="0" collapsed="false">
      <c r="N13254" s="0" t="str">
        <f aca="false">IF(R13254=0,"",IF(Q13254=VLOOKUP(N13253+1,$B$8:$C$360,2,0),N13253+1,N13253))</f>
        <v/>
      </c>
      <c r="P13254" s="30"/>
      <c r="Q13254" s="30"/>
      <c r="R13254" s="35"/>
      <c r="S13254" s="35"/>
      <c r="T13254" s="35"/>
      <c r="U13254" s="35"/>
      <c r="V13254" s="35"/>
      <c r="W13254" s="35"/>
      <c r="X13254" s="35"/>
      <c r="Y13254" s="35"/>
    </row>
    <row r="13255" customFormat="false" ht="14.25" hidden="false" customHeight="false" outlineLevel="0" collapsed="false">
      <c r="N13255" s="0" t="str">
        <f aca="false">IF(R13255=0,"",IF(Q13255=VLOOKUP(N13254+1,$B$8:$C$360,2,0),N13254+1,N13254))</f>
        <v/>
      </c>
      <c r="P13255" s="30"/>
      <c r="Q13255" s="30"/>
      <c r="R13255" s="35"/>
      <c r="S13255" s="35"/>
      <c r="T13255" s="35"/>
      <c r="U13255" s="35"/>
      <c r="V13255" s="35"/>
      <c r="W13255" s="35"/>
      <c r="X13255" s="35"/>
      <c r="Y13255" s="35"/>
    </row>
    <row r="13256" customFormat="false" ht="14.25" hidden="false" customHeight="false" outlineLevel="0" collapsed="false">
      <c r="N13256" s="0" t="str">
        <f aca="false">IF(R13256=0,"",IF(Q13256=VLOOKUP(N13255+1,$B$8:$C$360,2,0),N13255+1,N13255))</f>
        <v/>
      </c>
      <c r="P13256" s="30"/>
      <c r="Q13256" s="30"/>
      <c r="R13256" s="35"/>
      <c r="S13256" s="35"/>
      <c r="T13256" s="35"/>
      <c r="U13256" s="35"/>
      <c r="V13256" s="35"/>
      <c r="W13256" s="35"/>
      <c r="X13256" s="35"/>
      <c r="Y13256" s="35"/>
    </row>
    <row r="13257" customFormat="false" ht="14.25" hidden="false" customHeight="false" outlineLevel="0" collapsed="false">
      <c r="N13257" s="0" t="str">
        <f aca="false">IF(R13257=0,"",IF(Q13257=VLOOKUP(N13256+1,$B$8:$C$360,2,0),N13256+1,N13256))</f>
        <v/>
      </c>
      <c r="P13257" s="30"/>
      <c r="Q13257" s="30"/>
      <c r="R13257" s="35"/>
      <c r="S13257" s="35"/>
      <c r="T13257" s="35"/>
      <c r="U13257" s="35"/>
      <c r="V13257" s="35"/>
      <c r="W13257" s="35"/>
      <c r="X13257" s="35"/>
      <c r="Y13257" s="35"/>
    </row>
    <row r="13258" customFormat="false" ht="14.25" hidden="false" customHeight="false" outlineLevel="0" collapsed="false">
      <c r="N13258" s="0" t="str">
        <f aca="false">IF(R13258=0,"",IF(Q13258=VLOOKUP(N13257+1,$B$8:$C$360,2,0),N13257+1,N13257))</f>
        <v/>
      </c>
      <c r="P13258" s="30"/>
      <c r="Q13258" s="30"/>
      <c r="R13258" s="35"/>
      <c r="S13258" s="35"/>
      <c r="T13258" s="35"/>
      <c r="U13258" s="35"/>
      <c r="V13258" s="35"/>
      <c r="W13258" s="35"/>
      <c r="X13258" s="35"/>
      <c r="Y13258" s="35"/>
    </row>
    <row r="13259" customFormat="false" ht="14.25" hidden="false" customHeight="false" outlineLevel="0" collapsed="false">
      <c r="N13259" s="0" t="str">
        <f aca="false">IF(R13259=0,"",IF(Q13259=VLOOKUP(N13258+1,$B$8:$C$360,2,0),N13258+1,N13258))</f>
        <v/>
      </c>
      <c r="P13259" s="30"/>
      <c r="Q13259" s="30"/>
      <c r="R13259" s="35"/>
      <c r="S13259" s="35"/>
      <c r="T13259" s="35"/>
      <c r="U13259" s="35"/>
      <c r="V13259" s="35"/>
      <c r="W13259" s="35"/>
      <c r="X13259" s="35"/>
      <c r="Y13259" s="35"/>
    </row>
    <row r="13260" customFormat="false" ht="14.25" hidden="false" customHeight="false" outlineLevel="0" collapsed="false">
      <c r="N13260" s="0" t="str">
        <f aca="false">IF(R13260=0,"",IF(Q13260=VLOOKUP(N13259+1,$B$8:$C$360,2,0),N13259+1,N13259))</f>
        <v/>
      </c>
      <c r="P13260" s="30"/>
      <c r="Q13260" s="30"/>
      <c r="R13260" s="35"/>
      <c r="S13260" s="35"/>
      <c r="T13260" s="35"/>
      <c r="U13260" s="35"/>
      <c r="V13260" s="35"/>
      <c r="W13260" s="35"/>
      <c r="X13260" s="35"/>
      <c r="Y13260" s="35"/>
    </row>
    <row r="13261" customFormat="false" ht="14.25" hidden="false" customHeight="false" outlineLevel="0" collapsed="false">
      <c r="N13261" s="0" t="str">
        <f aca="false">IF(R13261=0,"",IF(Q13261=VLOOKUP(N13260+1,$B$8:$C$360,2,0),N13260+1,N13260))</f>
        <v/>
      </c>
      <c r="P13261" s="30"/>
      <c r="Q13261" s="30"/>
      <c r="R13261" s="35"/>
      <c r="S13261" s="35"/>
      <c r="T13261" s="35"/>
      <c r="U13261" s="35"/>
      <c r="V13261" s="35"/>
      <c r="W13261" s="35"/>
      <c r="X13261" s="35"/>
      <c r="Y13261" s="35"/>
    </row>
    <row r="13262" customFormat="false" ht="14.25" hidden="false" customHeight="false" outlineLevel="0" collapsed="false">
      <c r="N13262" s="0" t="str">
        <f aca="false">IF(R13262=0,"",IF(Q13262=VLOOKUP(N13261+1,$B$8:$C$360,2,0),N13261+1,N13261))</f>
        <v/>
      </c>
      <c r="P13262" s="30"/>
      <c r="Q13262" s="30"/>
      <c r="R13262" s="35"/>
      <c r="S13262" s="35"/>
      <c r="T13262" s="35"/>
      <c r="U13262" s="35"/>
      <c r="V13262" s="35"/>
      <c r="W13262" s="35"/>
      <c r="X13262" s="35"/>
      <c r="Y13262" s="35"/>
    </row>
    <row r="13263" customFormat="false" ht="14.25" hidden="false" customHeight="false" outlineLevel="0" collapsed="false">
      <c r="N13263" s="0" t="str">
        <f aca="false">IF(R13263=0,"",IF(Q13263=VLOOKUP(N13262+1,$B$8:$C$360,2,0),N13262+1,N13262))</f>
        <v/>
      </c>
      <c r="P13263" s="30"/>
      <c r="Q13263" s="30"/>
      <c r="R13263" s="35"/>
      <c r="S13263" s="35"/>
      <c r="T13263" s="35"/>
      <c r="U13263" s="35"/>
      <c r="V13263" s="35"/>
      <c r="W13263" s="35"/>
      <c r="X13263" s="35"/>
      <c r="Y13263" s="35"/>
    </row>
    <row r="13264" customFormat="false" ht="14.25" hidden="false" customHeight="false" outlineLevel="0" collapsed="false">
      <c r="N13264" s="0" t="str">
        <f aca="false">IF(R13264=0,"",IF(Q13264=VLOOKUP(N13263+1,$B$8:$C$360,2,0),N13263+1,N13263))</f>
        <v/>
      </c>
      <c r="P13264" s="30"/>
      <c r="Q13264" s="30"/>
      <c r="R13264" s="35"/>
      <c r="S13264" s="35"/>
      <c r="T13264" s="35"/>
      <c r="U13264" s="35"/>
      <c r="V13264" s="35"/>
      <c r="W13264" s="35"/>
      <c r="X13264" s="35"/>
      <c r="Y13264" s="35"/>
    </row>
    <row r="13265" customFormat="false" ht="14.25" hidden="false" customHeight="false" outlineLevel="0" collapsed="false">
      <c r="N13265" s="0" t="str">
        <f aca="false">IF(R13265=0,"",IF(Q13265=VLOOKUP(N13264+1,$B$8:$C$360,2,0),N13264+1,N13264))</f>
        <v/>
      </c>
      <c r="P13265" s="30"/>
      <c r="Q13265" s="30"/>
      <c r="R13265" s="35"/>
      <c r="S13265" s="35"/>
      <c r="T13265" s="35"/>
      <c r="U13265" s="35"/>
      <c r="V13265" s="35"/>
      <c r="W13265" s="35"/>
      <c r="X13265" s="35"/>
      <c r="Y13265" s="35"/>
    </row>
    <row r="13266" customFormat="false" ht="14.25" hidden="false" customHeight="false" outlineLevel="0" collapsed="false">
      <c r="N13266" s="0" t="str">
        <f aca="false">IF(R13266=0,"",IF(Q13266=VLOOKUP(N13265+1,$B$8:$C$360,2,0),N13265+1,N13265))</f>
        <v/>
      </c>
      <c r="P13266" s="30"/>
      <c r="Q13266" s="30"/>
      <c r="R13266" s="35"/>
      <c r="S13266" s="35"/>
      <c r="T13266" s="35"/>
      <c r="U13266" s="35"/>
      <c r="V13266" s="35"/>
      <c r="W13266" s="35"/>
      <c r="X13266" s="35"/>
      <c r="Y13266" s="35"/>
    </row>
    <row r="13267" customFormat="false" ht="14.25" hidden="false" customHeight="false" outlineLevel="0" collapsed="false">
      <c r="N13267" s="0" t="str">
        <f aca="false">IF(R13267=0,"",IF(Q13267=VLOOKUP(N13266+1,$B$8:$C$360,2,0),N13266+1,N13266))</f>
        <v/>
      </c>
      <c r="P13267" s="30"/>
      <c r="Q13267" s="30"/>
      <c r="R13267" s="35"/>
      <c r="S13267" s="35"/>
      <c r="T13267" s="35"/>
      <c r="U13267" s="35"/>
      <c r="V13267" s="35"/>
      <c r="W13267" s="35"/>
      <c r="X13267" s="35"/>
      <c r="Y13267" s="35"/>
    </row>
    <row r="13268" customFormat="false" ht="14.25" hidden="false" customHeight="false" outlineLevel="0" collapsed="false">
      <c r="N13268" s="0" t="str">
        <f aca="false">IF(R13268=0,"",IF(Q13268=VLOOKUP(N13267+1,$B$8:$C$360,2,0),N13267+1,N13267))</f>
        <v/>
      </c>
      <c r="P13268" s="30"/>
      <c r="Q13268" s="30"/>
      <c r="R13268" s="35"/>
      <c r="S13268" s="35"/>
      <c r="T13268" s="35"/>
      <c r="U13268" s="35"/>
      <c r="V13268" s="35"/>
      <c r="W13268" s="35"/>
      <c r="X13268" s="35"/>
      <c r="Y13268" s="35"/>
    </row>
    <row r="13269" customFormat="false" ht="14.25" hidden="false" customHeight="false" outlineLevel="0" collapsed="false">
      <c r="N13269" s="0" t="str">
        <f aca="false">IF(R13269=0,"",IF(Q13269=VLOOKUP(N13268+1,$B$8:$C$360,2,0),N13268+1,N13268))</f>
        <v/>
      </c>
      <c r="P13269" s="30"/>
      <c r="Q13269" s="30"/>
      <c r="R13269" s="35"/>
      <c r="S13269" s="35"/>
      <c r="T13269" s="35"/>
      <c r="U13269" s="35"/>
      <c r="V13269" s="35"/>
      <c r="W13269" s="35"/>
      <c r="X13269" s="35"/>
      <c r="Y13269" s="35"/>
    </row>
    <row r="13270" customFormat="false" ht="14.25" hidden="false" customHeight="false" outlineLevel="0" collapsed="false">
      <c r="N13270" s="0" t="str">
        <f aca="false">IF(R13270=0,"",IF(Q13270=VLOOKUP(N13269+1,$B$8:$C$360,2,0),N13269+1,N13269))</f>
        <v/>
      </c>
      <c r="P13270" s="30"/>
      <c r="Q13270" s="30"/>
      <c r="R13270" s="35"/>
      <c r="S13270" s="35"/>
      <c r="T13270" s="35"/>
      <c r="U13270" s="35"/>
      <c r="V13270" s="35"/>
      <c r="W13270" s="35"/>
      <c r="X13270" s="35"/>
      <c r="Y13270" s="35"/>
    </row>
    <row r="13271" customFormat="false" ht="14.25" hidden="false" customHeight="false" outlineLevel="0" collapsed="false">
      <c r="N13271" s="0" t="str">
        <f aca="false">IF(R13271=0,"",IF(Q13271=VLOOKUP(N13270+1,$B$8:$C$360,2,0),N13270+1,N13270))</f>
        <v/>
      </c>
      <c r="P13271" s="30"/>
      <c r="Q13271" s="30"/>
      <c r="R13271" s="35"/>
      <c r="S13271" s="35"/>
      <c r="T13271" s="35"/>
      <c r="U13271" s="35"/>
      <c r="V13271" s="35"/>
      <c r="W13271" s="35"/>
      <c r="X13271" s="35"/>
      <c r="Y13271" s="35"/>
    </row>
    <row r="13272" customFormat="false" ht="14.25" hidden="false" customHeight="false" outlineLevel="0" collapsed="false">
      <c r="N13272" s="0" t="str">
        <f aca="false">IF(R13272=0,"",IF(Q13272=VLOOKUP(N13271+1,$B$8:$C$360,2,0),N13271+1,N13271))</f>
        <v/>
      </c>
      <c r="P13272" s="30"/>
      <c r="Q13272" s="30"/>
      <c r="R13272" s="35"/>
      <c r="S13272" s="35"/>
      <c r="T13272" s="35"/>
      <c r="U13272" s="35"/>
      <c r="V13272" s="35"/>
      <c r="W13272" s="35"/>
      <c r="X13272" s="35"/>
      <c r="Y13272" s="35"/>
    </row>
    <row r="13273" customFormat="false" ht="14.25" hidden="false" customHeight="false" outlineLevel="0" collapsed="false">
      <c r="N13273" s="0" t="str">
        <f aca="false">IF(R13273=0,"",IF(Q13273=VLOOKUP(N13272+1,$B$8:$C$360,2,0),N13272+1,N13272))</f>
        <v/>
      </c>
      <c r="P13273" s="30"/>
      <c r="Q13273" s="30"/>
      <c r="R13273" s="35"/>
      <c r="S13273" s="35"/>
      <c r="T13273" s="35"/>
      <c r="U13273" s="35"/>
      <c r="V13273" s="35"/>
      <c r="W13273" s="35"/>
      <c r="X13273" s="35"/>
      <c r="Y13273" s="35"/>
    </row>
    <row r="13274" customFormat="false" ht="14.25" hidden="false" customHeight="false" outlineLevel="0" collapsed="false">
      <c r="N13274" s="0" t="str">
        <f aca="false">IF(R13274=0,"",IF(Q13274=VLOOKUP(N13273+1,$B$8:$C$360,2,0),N13273+1,N13273))</f>
        <v/>
      </c>
      <c r="P13274" s="30"/>
      <c r="Q13274" s="30"/>
      <c r="R13274" s="35"/>
      <c r="S13274" s="35"/>
      <c r="T13274" s="35"/>
      <c r="U13274" s="35"/>
      <c r="V13274" s="35"/>
      <c r="W13274" s="35"/>
      <c r="X13274" s="35"/>
      <c r="Y13274" s="35"/>
    </row>
    <row r="13275" customFormat="false" ht="14.25" hidden="false" customHeight="false" outlineLevel="0" collapsed="false">
      <c r="N13275" s="0" t="str">
        <f aca="false">IF(R13275=0,"",IF(Q13275=VLOOKUP(N13274+1,$B$8:$C$360,2,0),N13274+1,N13274))</f>
        <v/>
      </c>
      <c r="P13275" s="30"/>
      <c r="Q13275" s="30"/>
      <c r="R13275" s="35"/>
      <c r="S13275" s="35"/>
      <c r="T13275" s="35"/>
      <c r="U13275" s="35"/>
      <c r="V13275" s="35"/>
      <c r="W13275" s="35"/>
      <c r="X13275" s="35"/>
      <c r="Y13275" s="35"/>
    </row>
    <row r="13276" customFormat="false" ht="14.25" hidden="false" customHeight="false" outlineLevel="0" collapsed="false">
      <c r="N13276" s="0" t="str">
        <f aca="false">IF(R13276=0,"",IF(Q13276=VLOOKUP(N13275+1,$B$8:$C$360,2,0),N13275+1,N13275))</f>
        <v/>
      </c>
      <c r="P13276" s="30"/>
      <c r="Q13276" s="30"/>
      <c r="R13276" s="35"/>
      <c r="S13276" s="35"/>
      <c r="T13276" s="35"/>
      <c r="U13276" s="35"/>
      <c r="V13276" s="35"/>
      <c r="W13276" s="35"/>
      <c r="X13276" s="35"/>
      <c r="Y13276" s="35"/>
    </row>
    <row r="13277" customFormat="false" ht="14.25" hidden="false" customHeight="false" outlineLevel="0" collapsed="false">
      <c r="N13277" s="0" t="str">
        <f aca="false">IF(R13277=0,"",IF(Q13277=VLOOKUP(N13276+1,$B$8:$C$360,2,0),N13276+1,N13276))</f>
        <v/>
      </c>
      <c r="P13277" s="30"/>
      <c r="Q13277" s="30"/>
      <c r="R13277" s="35"/>
      <c r="S13277" s="35"/>
      <c r="T13277" s="35"/>
      <c r="U13277" s="35"/>
      <c r="V13277" s="35"/>
      <c r="W13277" s="35"/>
      <c r="X13277" s="35"/>
      <c r="Y13277" s="35"/>
    </row>
    <row r="13278" customFormat="false" ht="14.25" hidden="false" customHeight="false" outlineLevel="0" collapsed="false">
      <c r="N13278" s="0" t="str">
        <f aca="false">IF(R13278=0,"",IF(Q13278=VLOOKUP(N13277+1,$B$8:$C$360,2,0),N13277+1,N13277))</f>
        <v/>
      </c>
      <c r="P13278" s="30"/>
      <c r="Q13278" s="30"/>
      <c r="R13278" s="35"/>
      <c r="S13278" s="35"/>
      <c r="T13278" s="35"/>
      <c r="U13278" s="35"/>
      <c r="V13278" s="35"/>
      <c r="W13278" s="35"/>
      <c r="X13278" s="35"/>
      <c r="Y13278" s="35"/>
    </row>
    <row r="13279" customFormat="false" ht="14.25" hidden="false" customHeight="false" outlineLevel="0" collapsed="false">
      <c r="N13279" s="0" t="str">
        <f aca="false">IF(R13279=0,"",IF(Q13279=VLOOKUP(N13278+1,$B$8:$C$360,2,0),N13278+1,N13278))</f>
        <v/>
      </c>
      <c r="P13279" s="30"/>
      <c r="Q13279" s="30"/>
      <c r="R13279" s="35"/>
      <c r="S13279" s="35"/>
      <c r="T13279" s="35"/>
      <c r="U13279" s="35"/>
      <c r="V13279" s="35"/>
      <c r="W13279" s="35"/>
      <c r="X13279" s="35"/>
      <c r="Y13279" s="35"/>
    </row>
    <row r="13280" customFormat="false" ht="14.25" hidden="false" customHeight="false" outlineLevel="0" collapsed="false">
      <c r="N13280" s="0" t="str">
        <f aca="false">IF(R13280=0,"",IF(Q13280=VLOOKUP(N13279+1,$B$8:$C$360,2,0),N13279+1,N13279))</f>
        <v/>
      </c>
      <c r="P13280" s="30"/>
      <c r="Q13280" s="30"/>
      <c r="R13280" s="35"/>
      <c r="S13280" s="35"/>
      <c r="T13280" s="35"/>
      <c r="U13280" s="35"/>
      <c r="V13280" s="35"/>
      <c r="W13280" s="35"/>
      <c r="X13280" s="35"/>
      <c r="Y13280" s="35"/>
    </row>
    <row r="13281" customFormat="false" ht="14.25" hidden="false" customHeight="false" outlineLevel="0" collapsed="false">
      <c r="N13281" s="0" t="str">
        <f aca="false">IF(R13281=0,"",IF(Q13281=VLOOKUP(N13280+1,$B$8:$C$360,2,0),N13280+1,N13280))</f>
        <v/>
      </c>
      <c r="P13281" s="30"/>
      <c r="Q13281" s="30"/>
      <c r="R13281" s="35"/>
      <c r="S13281" s="35"/>
      <c r="T13281" s="35"/>
      <c r="U13281" s="35"/>
      <c r="V13281" s="35"/>
      <c r="W13281" s="35"/>
      <c r="X13281" s="35"/>
      <c r="Y13281" s="35"/>
    </row>
    <row r="13282" customFormat="false" ht="14.25" hidden="false" customHeight="false" outlineLevel="0" collapsed="false">
      <c r="N13282" s="0" t="str">
        <f aca="false">IF(R13282=0,"",IF(Q13282=VLOOKUP(N13281+1,$B$8:$C$360,2,0),N13281+1,N13281))</f>
        <v/>
      </c>
      <c r="P13282" s="30"/>
      <c r="Q13282" s="30"/>
      <c r="R13282" s="35"/>
      <c r="S13282" s="35"/>
      <c r="T13282" s="35"/>
      <c r="U13282" s="35"/>
      <c r="V13282" s="35"/>
      <c r="W13282" s="35"/>
      <c r="X13282" s="35"/>
      <c r="Y13282" s="35"/>
    </row>
    <row r="13283" customFormat="false" ht="14.25" hidden="false" customHeight="false" outlineLevel="0" collapsed="false">
      <c r="N13283" s="0" t="str">
        <f aca="false">IF(R13283=0,"",IF(Q13283=VLOOKUP(N13282+1,$B$8:$C$360,2,0),N13282+1,N13282))</f>
        <v/>
      </c>
      <c r="P13283" s="30"/>
      <c r="Q13283" s="30"/>
      <c r="R13283" s="35"/>
      <c r="S13283" s="35"/>
      <c r="T13283" s="35"/>
      <c r="U13283" s="35"/>
      <c r="V13283" s="35"/>
      <c r="W13283" s="35"/>
      <c r="X13283" s="35"/>
      <c r="Y13283" s="35"/>
    </row>
    <row r="13284" customFormat="false" ht="14.25" hidden="false" customHeight="false" outlineLevel="0" collapsed="false">
      <c r="N13284" s="0" t="str">
        <f aca="false">IF(R13284=0,"",IF(Q13284=VLOOKUP(N13283+1,$B$8:$C$360,2,0),N13283+1,N13283))</f>
        <v/>
      </c>
      <c r="P13284" s="30"/>
      <c r="Q13284" s="30"/>
      <c r="R13284" s="35"/>
      <c r="S13284" s="35"/>
      <c r="T13284" s="35"/>
      <c r="U13284" s="35"/>
      <c r="V13284" s="35"/>
      <c r="W13284" s="35"/>
      <c r="X13284" s="35"/>
      <c r="Y13284" s="35"/>
    </row>
    <row r="13285" customFormat="false" ht="14.25" hidden="false" customHeight="false" outlineLevel="0" collapsed="false">
      <c r="N13285" s="0" t="str">
        <f aca="false">IF(R13285=0,"",IF(Q13285=VLOOKUP(N13284+1,$B$8:$C$360,2,0),N13284+1,N13284))</f>
        <v/>
      </c>
      <c r="P13285" s="30"/>
      <c r="Q13285" s="30"/>
      <c r="R13285" s="35"/>
      <c r="S13285" s="35"/>
      <c r="T13285" s="35"/>
      <c r="U13285" s="35"/>
      <c r="V13285" s="35"/>
      <c r="W13285" s="35"/>
      <c r="X13285" s="35"/>
      <c r="Y13285" s="35"/>
    </row>
    <row r="13286" customFormat="false" ht="14.25" hidden="false" customHeight="false" outlineLevel="0" collapsed="false">
      <c r="N13286" s="0" t="str">
        <f aca="false">IF(R13286=0,"",IF(Q13286=VLOOKUP(N13285+1,$B$8:$C$360,2,0),N13285+1,N13285))</f>
        <v/>
      </c>
      <c r="P13286" s="30"/>
      <c r="Q13286" s="30"/>
      <c r="R13286" s="35"/>
      <c r="S13286" s="35"/>
      <c r="T13286" s="35"/>
      <c r="U13286" s="35"/>
      <c r="V13286" s="35"/>
      <c r="W13286" s="35"/>
      <c r="X13286" s="35"/>
      <c r="Y13286" s="35"/>
    </row>
    <row r="13287" customFormat="false" ht="14.25" hidden="false" customHeight="false" outlineLevel="0" collapsed="false">
      <c r="N13287" s="0" t="str">
        <f aca="false">IF(R13287=0,"",IF(Q13287=VLOOKUP(N13286+1,$B$8:$C$360,2,0),N13286+1,N13286))</f>
        <v/>
      </c>
      <c r="P13287" s="30"/>
      <c r="Q13287" s="30"/>
      <c r="R13287" s="35"/>
      <c r="S13287" s="35"/>
      <c r="T13287" s="35"/>
      <c r="U13287" s="35"/>
      <c r="V13287" s="35"/>
      <c r="W13287" s="35"/>
      <c r="X13287" s="35"/>
      <c r="Y13287" s="35"/>
    </row>
    <row r="13288" customFormat="false" ht="14.25" hidden="false" customHeight="false" outlineLevel="0" collapsed="false">
      <c r="N13288" s="0" t="str">
        <f aca="false">IF(R13288=0,"",IF(Q13288=VLOOKUP(N13287+1,$B$8:$C$360,2,0),N13287+1,N13287))</f>
        <v/>
      </c>
      <c r="P13288" s="30"/>
      <c r="Q13288" s="30"/>
      <c r="R13288" s="35"/>
      <c r="S13288" s="35"/>
      <c r="T13288" s="35"/>
      <c r="U13288" s="35"/>
      <c r="V13288" s="35"/>
      <c r="W13288" s="35"/>
      <c r="X13288" s="35"/>
      <c r="Y13288" s="35"/>
    </row>
    <row r="13289" customFormat="false" ht="14.25" hidden="false" customHeight="false" outlineLevel="0" collapsed="false">
      <c r="N13289" s="0" t="str">
        <f aca="false">IF(R13289=0,"",IF(Q13289=VLOOKUP(N13288+1,$B$8:$C$360,2,0),N13288+1,N13288))</f>
        <v/>
      </c>
      <c r="P13289" s="30"/>
      <c r="Q13289" s="30"/>
      <c r="R13289" s="35"/>
      <c r="S13289" s="35"/>
      <c r="T13289" s="35"/>
      <c r="U13289" s="35"/>
      <c r="V13289" s="35"/>
      <c r="W13289" s="35"/>
      <c r="X13289" s="35"/>
      <c r="Y13289" s="35"/>
    </row>
    <row r="13290" customFormat="false" ht="14.25" hidden="false" customHeight="false" outlineLevel="0" collapsed="false">
      <c r="N13290" s="0" t="str">
        <f aca="false">IF(R13290=0,"",IF(Q13290=VLOOKUP(N13289+1,$B$8:$C$360,2,0),N13289+1,N13289))</f>
        <v/>
      </c>
      <c r="P13290" s="30"/>
      <c r="Q13290" s="30"/>
      <c r="R13290" s="35"/>
      <c r="S13290" s="35"/>
      <c r="T13290" s="35"/>
      <c r="U13290" s="35"/>
      <c r="V13290" s="35"/>
      <c r="W13290" s="35"/>
      <c r="X13290" s="35"/>
      <c r="Y13290" s="35"/>
    </row>
    <row r="13291" customFormat="false" ht="14.25" hidden="false" customHeight="false" outlineLevel="0" collapsed="false">
      <c r="N13291" s="0" t="str">
        <f aca="false">IF(R13291=0,"",IF(Q13291=VLOOKUP(N13290+1,$B$8:$C$360,2,0),N13290+1,N13290))</f>
        <v/>
      </c>
      <c r="P13291" s="30"/>
      <c r="Q13291" s="30"/>
      <c r="R13291" s="35"/>
      <c r="S13291" s="35"/>
      <c r="T13291" s="35"/>
      <c r="U13291" s="35"/>
      <c r="V13291" s="35"/>
      <c r="W13291" s="35"/>
      <c r="X13291" s="35"/>
      <c r="Y13291" s="35"/>
    </row>
    <row r="13292" customFormat="false" ht="14.25" hidden="false" customHeight="false" outlineLevel="0" collapsed="false">
      <c r="N13292" s="0" t="str">
        <f aca="false">IF(R13292=0,"",IF(Q13292=VLOOKUP(N13291+1,$B$8:$C$360,2,0),N13291+1,N13291))</f>
        <v/>
      </c>
      <c r="P13292" s="30"/>
      <c r="Q13292" s="30"/>
      <c r="R13292" s="35"/>
      <c r="S13292" s="35"/>
      <c r="T13292" s="35"/>
      <c r="U13292" s="35"/>
      <c r="V13292" s="35"/>
      <c r="W13292" s="35"/>
      <c r="X13292" s="35"/>
      <c r="Y13292" s="35"/>
    </row>
    <row r="13293" customFormat="false" ht="14.25" hidden="false" customHeight="false" outlineLevel="0" collapsed="false">
      <c r="N13293" s="0" t="str">
        <f aca="false">IF(R13293=0,"",IF(Q13293=VLOOKUP(N13292+1,$B$8:$C$360,2,0),N13292+1,N13292))</f>
        <v/>
      </c>
      <c r="P13293" s="30"/>
      <c r="Q13293" s="30"/>
      <c r="R13293" s="35"/>
      <c r="S13293" s="35"/>
      <c r="T13293" s="35"/>
      <c r="U13293" s="35"/>
      <c r="V13293" s="35"/>
      <c r="W13293" s="35"/>
      <c r="X13293" s="35"/>
      <c r="Y13293" s="35"/>
    </row>
    <row r="13294" customFormat="false" ht="14.25" hidden="false" customHeight="false" outlineLevel="0" collapsed="false">
      <c r="N13294" s="0" t="str">
        <f aca="false">IF(R13294=0,"",IF(Q13294=VLOOKUP(N13293+1,$B$8:$C$360,2,0),N13293+1,N13293))</f>
        <v/>
      </c>
      <c r="P13294" s="30"/>
      <c r="Q13294" s="30"/>
      <c r="R13294" s="35"/>
      <c r="S13294" s="35"/>
      <c r="T13294" s="35"/>
      <c r="U13294" s="35"/>
      <c r="V13294" s="35"/>
      <c r="W13294" s="35"/>
      <c r="X13294" s="35"/>
      <c r="Y13294" s="35"/>
    </row>
    <row r="13295" customFormat="false" ht="14.25" hidden="false" customHeight="false" outlineLevel="0" collapsed="false">
      <c r="N13295" s="0" t="str">
        <f aca="false">IF(R13295=0,"",IF(Q13295=VLOOKUP(N13294+1,$B$8:$C$360,2,0),N13294+1,N13294))</f>
        <v/>
      </c>
      <c r="P13295" s="30"/>
      <c r="Q13295" s="30"/>
      <c r="R13295" s="35"/>
      <c r="S13295" s="35"/>
      <c r="T13295" s="35"/>
      <c r="U13295" s="35"/>
      <c r="V13295" s="35"/>
      <c r="W13295" s="35"/>
      <c r="X13295" s="35"/>
      <c r="Y13295" s="35"/>
    </row>
    <row r="13296" customFormat="false" ht="14.25" hidden="false" customHeight="false" outlineLevel="0" collapsed="false">
      <c r="N13296" s="0" t="str">
        <f aca="false">IF(R13296=0,"",IF(Q13296=VLOOKUP(N13295+1,$B$8:$C$360,2,0),N13295+1,N13295))</f>
        <v/>
      </c>
      <c r="P13296" s="30"/>
      <c r="Q13296" s="30"/>
      <c r="R13296" s="35"/>
      <c r="S13296" s="35"/>
      <c r="T13296" s="35"/>
      <c r="U13296" s="35"/>
      <c r="V13296" s="35"/>
      <c r="W13296" s="35"/>
      <c r="X13296" s="35"/>
      <c r="Y13296" s="35"/>
    </row>
    <row r="13297" customFormat="false" ht="14.25" hidden="false" customHeight="false" outlineLevel="0" collapsed="false">
      <c r="N13297" s="0" t="str">
        <f aca="false">IF(R13297=0,"",IF(Q13297=VLOOKUP(N13296+1,$B$8:$C$360,2,0),N13296+1,N13296))</f>
        <v/>
      </c>
      <c r="P13297" s="30"/>
      <c r="Q13297" s="30"/>
      <c r="R13297" s="35"/>
      <c r="S13297" s="35"/>
      <c r="T13297" s="35"/>
      <c r="U13297" s="35"/>
      <c r="V13297" s="35"/>
      <c r="W13297" s="35"/>
      <c r="X13297" s="35"/>
      <c r="Y13297" s="35"/>
    </row>
    <row r="13298" customFormat="false" ht="14.25" hidden="false" customHeight="false" outlineLevel="0" collapsed="false">
      <c r="N13298" s="0" t="str">
        <f aca="false">IF(R13298=0,"",IF(Q13298=VLOOKUP(N13297+1,$B$8:$C$360,2,0),N13297+1,N13297))</f>
        <v/>
      </c>
      <c r="P13298" s="30"/>
      <c r="Q13298" s="30"/>
      <c r="R13298" s="35"/>
      <c r="S13298" s="35"/>
      <c r="T13298" s="35"/>
      <c r="U13298" s="35"/>
      <c r="V13298" s="35"/>
      <c r="W13298" s="35"/>
      <c r="X13298" s="35"/>
      <c r="Y13298" s="35"/>
    </row>
    <row r="13299" customFormat="false" ht="14.25" hidden="false" customHeight="false" outlineLevel="0" collapsed="false">
      <c r="N13299" s="0" t="str">
        <f aca="false">IF(R13299=0,"",IF(Q13299=VLOOKUP(N13298+1,$B$8:$C$360,2,0),N13298+1,N13298))</f>
        <v/>
      </c>
      <c r="P13299" s="30"/>
      <c r="Q13299" s="30"/>
      <c r="R13299" s="35"/>
      <c r="S13299" s="35"/>
      <c r="T13299" s="35"/>
      <c r="U13299" s="35"/>
      <c r="V13299" s="35"/>
      <c r="W13299" s="35"/>
      <c r="X13299" s="35"/>
      <c r="Y13299" s="35"/>
    </row>
    <row r="13300" customFormat="false" ht="14.25" hidden="false" customHeight="false" outlineLevel="0" collapsed="false">
      <c r="N13300" s="0" t="str">
        <f aca="false">IF(R13300=0,"",IF(Q13300=VLOOKUP(N13299+1,$B$8:$C$360,2,0),N13299+1,N13299))</f>
        <v/>
      </c>
      <c r="P13300" s="30"/>
      <c r="Q13300" s="30"/>
      <c r="R13300" s="35"/>
      <c r="S13300" s="35"/>
      <c r="T13300" s="35"/>
      <c r="U13300" s="35"/>
      <c r="V13300" s="35"/>
      <c r="W13300" s="35"/>
      <c r="X13300" s="35"/>
      <c r="Y13300" s="35"/>
    </row>
    <row r="13301" customFormat="false" ht="14.25" hidden="false" customHeight="false" outlineLevel="0" collapsed="false">
      <c r="N13301" s="0" t="str">
        <f aca="false">IF(R13301=0,"",IF(Q13301=VLOOKUP(N13300+1,$B$8:$C$360,2,0),N13300+1,N13300))</f>
        <v/>
      </c>
      <c r="P13301" s="30"/>
      <c r="Q13301" s="30"/>
      <c r="R13301" s="35"/>
      <c r="S13301" s="35"/>
      <c r="T13301" s="35"/>
      <c r="U13301" s="35"/>
      <c r="V13301" s="35"/>
      <c r="W13301" s="35"/>
      <c r="X13301" s="35"/>
      <c r="Y13301" s="35"/>
    </row>
    <row r="13302" customFormat="false" ht="14.25" hidden="false" customHeight="false" outlineLevel="0" collapsed="false">
      <c r="N13302" s="0" t="str">
        <f aca="false">IF(R13302=0,"",IF(Q13302=VLOOKUP(N13301+1,$B$8:$C$360,2,0),N13301+1,N13301))</f>
        <v/>
      </c>
      <c r="P13302" s="30"/>
      <c r="Q13302" s="30"/>
      <c r="R13302" s="35"/>
      <c r="S13302" s="35"/>
      <c r="T13302" s="35"/>
      <c r="U13302" s="35"/>
      <c r="V13302" s="35"/>
      <c r="W13302" s="35"/>
      <c r="X13302" s="35"/>
      <c r="Y13302" s="35"/>
    </row>
    <row r="13303" customFormat="false" ht="14.25" hidden="false" customHeight="false" outlineLevel="0" collapsed="false">
      <c r="N13303" s="0" t="str">
        <f aca="false">IF(R13303=0,"",IF(Q13303=VLOOKUP(N13302+1,$B$8:$C$360,2,0),N13302+1,N13302))</f>
        <v/>
      </c>
      <c r="P13303" s="30"/>
      <c r="Q13303" s="30"/>
      <c r="R13303" s="35"/>
      <c r="S13303" s="35"/>
      <c r="T13303" s="35"/>
      <c r="U13303" s="35"/>
      <c r="V13303" s="35"/>
      <c r="W13303" s="35"/>
      <c r="X13303" s="35"/>
      <c r="Y13303" s="35"/>
    </row>
    <row r="13304" customFormat="false" ht="14.25" hidden="false" customHeight="false" outlineLevel="0" collapsed="false">
      <c r="N13304" s="0" t="str">
        <f aca="false">IF(R13304=0,"",IF(Q13304=VLOOKUP(N13303+1,$B$8:$C$360,2,0),N13303+1,N13303))</f>
        <v/>
      </c>
      <c r="P13304" s="30"/>
      <c r="Q13304" s="30"/>
      <c r="R13304" s="35"/>
      <c r="S13304" s="35"/>
      <c r="T13304" s="35"/>
      <c r="U13304" s="35"/>
      <c r="V13304" s="35"/>
      <c r="W13304" s="35"/>
      <c r="X13304" s="35"/>
      <c r="Y13304" s="35"/>
    </row>
    <row r="13305" customFormat="false" ht="14.25" hidden="false" customHeight="false" outlineLevel="0" collapsed="false">
      <c r="N13305" s="0" t="str">
        <f aca="false">IF(R13305=0,"",IF(Q13305=VLOOKUP(N13304+1,$B$8:$C$360,2,0),N13304+1,N13304))</f>
        <v/>
      </c>
      <c r="P13305" s="30"/>
      <c r="Q13305" s="30"/>
      <c r="R13305" s="35"/>
      <c r="S13305" s="35"/>
      <c r="T13305" s="35"/>
      <c r="U13305" s="35"/>
      <c r="V13305" s="35"/>
      <c r="W13305" s="35"/>
      <c r="X13305" s="35"/>
      <c r="Y13305" s="35"/>
    </row>
    <row r="13306" customFormat="false" ht="14.25" hidden="false" customHeight="false" outlineLevel="0" collapsed="false">
      <c r="N13306" s="0" t="str">
        <f aca="false">IF(R13306=0,"",IF(Q13306=VLOOKUP(N13305+1,$B$8:$C$360,2,0),N13305+1,N13305))</f>
        <v/>
      </c>
      <c r="P13306" s="30"/>
      <c r="Q13306" s="30"/>
      <c r="R13306" s="35"/>
      <c r="S13306" s="35"/>
      <c r="T13306" s="35"/>
      <c r="U13306" s="35"/>
      <c r="V13306" s="35"/>
      <c r="W13306" s="35"/>
      <c r="X13306" s="35"/>
      <c r="Y13306" s="35"/>
    </row>
    <row r="13307" customFormat="false" ht="14.25" hidden="false" customHeight="false" outlineLevel="0" collapsed="false">
      <c r="N13307" s="0" t="str">
        <f aca="false">IF(R13307=0,"",IF(Q13307=VLOOKUP(N13306+1,$B$8:$C$360,2,0),N13306+1,N13306))</f>
        <v/>
      </c>
      <c r="P13307" s="30"/>
      <c r="Q13307" s="30"/>
      <c r="R13307" s="35"/>
      <c r="S13307" s="35"/>
      <c r="T13307" s="35"/>
      <c r="U13307" s="35"/>
      <c r="V13307" s="35"/>
      <c r="W13307" s="35"/>
      <c r="X13307" s="35"/>
      <c r="Y13307" s="35"/>
    </row>
    <row r="13308" customFormat="false" ht="14.25" hidden="false" customHeight="false" outlineLevel="0" collapsed="false">
      <c r="N13308" s="0" t="str">
        <f aca="false">IF(R13308=0,"",IF(Q13308=VLOOKUP(N13307+1,$B$8:$C$360,2,0),N13307+1,N13307))</f>
        <v/>
      </c>
      <c r="P13308" s="30"/>
      <c r="Q13308" s="30"/>
      <c r="R13308" s="35"/>
      <c r="S13308" s="35"/>
      <c r="T13308" s="35"/>
      <c r="U13308" s="35"/>
      <c r="V13308" s="35"/>
      <c r="W13308" s="35"/>
      <c r="X13308" s="35"/>
      <c r="Y13308" s="35"/>
    </row>
    <row r="13309" customFormat="false" ht="14.25" hidden="false" customHeight="false" outlineLevel="0" collapsed="false">
      <c r="N13309" s="0" t="str">
        <f aca="false">IF(R13309=0,"",IF(Q13309=VLOOKUP(N13308+1,$B$8:$C$360,2,0),N13308+1,N13308))</f>
        <v/>
      </c>
      <c r="P13309" s="30"/>
      <c r="Q13309" s="30"/>
      <c r="R13309" s="35"/>
      <c r="S13309" s="35"/>
      <c r="T13309" s="35"/>
      <c r="U13309" s="35"/>
      <c r="V13309" s="35"/>
      <c r="W13309" s="35"/>
      <c r="X13309" s="35"/>
      <c r="Y13309" s="35"/>
    </row>
    <row r="13310" customFormat="false" ht="14.25" hidden="false" customHeight="false" outlineLevel="0" collapsed="false">
      <c r="N13310" s="0" t="str">
        <f aca="false">IF(R13310=0,"",IF(Q13310=VLOOKUP(N13309+1,$B$8:$C$360,2,0),N13309+1,N13309))</f>
        <v/>
      </c>
      <c r="P13310" s="30"/>
      <c r="Q13310" s="30"/>
      <c r="R13310" s="35"/>
      <c r="S13310" s="35"/>
      <c r="T13310" s="35"/>
      <c r="U13310" s="35"/>
      <c r="V13310" s="35"/>
      <c r="W13310" s="35"/>
      <c r="X13310" s="35"/>
      <c r="Y13310" s="35"/>
    </row>
    <row r="13311" customFormat="false" ht="14.25" hidden="false" customHeight="false" outlineLevel="0" collapsed="false">
      <c r="N13311" s="0" t="str">
        <f aca="false">IF(R13311=0,"",IF(Q13311=VLOOKUP(N13310+1,$B$8:$C$360,2,0),N13310+1,N13310))</f>
        <v/>
      </c>
      <c r="P13311" s="30"/>
      <c r="Q13311" s="30"/>
      <c r="R13311" s="35"/>
      <c r="S13311" s="35"/>
      <c r="T13311" s="35"/>
      <c r="U13311" s="35"/>
      <c r="V13311" s="35"/>
      <c r="W13311" s="35"/>
      <c r="X13311" s="35"/>
      <c r="Y13311" s="35"/>
    </row>
    <row r="13312" customFormat="false" ht="14.25" hidden="false" customHeight="false" outlineLevel="0" collapsed="false">
      <c r="N13312" s="0" t="str">
        <f aca="false">IF(R13312=0,"",IF(Q13312=VLOOKUP(N13311+1,$B$8:$C$360,2,0),N13311+1,N13311))</f>
        <v/>
      </c>
      <c r="P13312" s="30"/>
      <c r="Q13312" s="30"/>
      <c r="R13312" s="35"/>
      <c r="S13312" s="35"/>
      <c r="T13312" s="35"/>
      <c r="U13312" s="35"/>
      <c r="V13312" s="35"/>
      <c r="W13312" s="35"/>
      <c r="X13312" s="35"/>
      <c r="Y13312" s="35"/>
    </row>
    <row r="13313" customFormat="false" ht="14.25" hidden="false" customHeight="false" outlineLevel="0" collapsed="false">
      <c r="N13313" s="0" t="str">
        <f aca="false">IF(R13313=0,"",IF(Q13313=VLOOKUP(N13312+1,$B$8:$C$360,2,0),N13312+1,N13312))</f>
        <v/>
      </c>
      <c r="P13313" s="30"/>
      <c r="Q13313" s="30"/>
      <c r="R13313" s="35"/>
      <c r="S13313" s="35"/>
      <c r="T13313" s="35"/>
      <c r="U13313" s="35"/>
      <c r="V13313" s="35"/>
      <c r="W13313" s="35"/>
      <c r="X13313" s="35"/>
      <c r="Y13313" s="35"/>
    </row>
    <row r="13314" customFormat="false" ht="14.25" hidden="false" customHeight="false" outlineLevel="0" collapsed="false">
      <c r="N13314" s="0" t="str">
        <f aca="false">IF(R13314=0,"",IF(Q13314=VLOOKUP(N13313+1,$B$8:$C$360,2,0),N13313+1,N13313))</f>
        <v/>
      </c>
      <c r="P13314" s="30"/>
      <c r="Q13314" s="30"/>
      <c r="R13314" s="35"/>
      <c r="S13314" s="35"/>
      <c r="T13314" s="35"/>
      <c r="U13314" s="35"/>
      <c r="V13314" s="35"/>
      <c r="W13314" s="35"/>
      <c r="X13314" s="35"/>
      <c r="Y13314" s="35"/>
    </row>
    <row r="13315" customFormat="false" ht="14.25" hidden="false" customHeight="false" outlineLevel="0" collapsed="false">
      <c r="N13315" s="0" t="str">
        <f aca="false">IF(R13315=0,"",IF(Q13315=VLOOKUP(N13314+1,$B$8:$C$360,2,0),N13314+1,N13314))</f>
        <v/>
      </c>
      <c r="P13315" s="30"/>
      <c r="Q13315" s="30"/>
      <c r="R13315" s="35"/>
      <c r="S13315" s="35"/>
      <c r="T13315" s="35"/>
      <c r="U13315" s="35"/>
      <c r="V13315" s="35"/>
      <c r="W13315" s="35"/>
      <c r="X13315" s="35"/>
      <c r="Y13315" s="35"/>
    </row>
    <row r="13316" customFormat="false" ht="14.25" hidden="false" customHeight="false" outlineLevel="0" collapsed="false">
      <c r="N13316" s="0" t="str">
        <f aca="false">IF(R13316=0,"",IF(Q13316=VLOOKUP(N13315+1,$B$8:$C$360,2,0),N13315+1,N13315))</f>
        <v/>
      </c>
      <c r="P13316" s="30"/>
      <c r="Q13316" s="30"/>
      <c r="R13316" s="35"/>
      <c r="S13316" s="35"/>
      <c r="T13316" s="35"/>
      <c r="U13316" s="35"/>
      <c r="V13316" s="35"/>
      <c r="W13316" s="35"/>
      <c r="X13316" s="35"/>
      <c r="Y13316" s="35"/>
    </row>
    <row r="13317" customFormat="false" ht="14.25" hidden="false" customHeight="false" outlineLevel="0" collapsed="false">
      <c r="N13317" s="0" t="str">
        <f aca="false">IF(R13317=0,"",IF(Q13317=VLOOKUP(N13316+1,$B$8:$C$360,2,0),N13316+1,N13316))</f>
        <v/>
      </c>
      <c r="P13317" s="30"/>
      <c r="Q13317" s="30"/>
      <c r="R13317" s="35"/>
      <c r="S13317" s="35"/>
      <c r="T13317" s="35"/>
      <c r="U13317" s="35"/>
      <c r="V13317" s="35"/>
      <c r="W13317" s="35"/>
      <c r="X13317" s="35"/>
      <c r="Y13317" s="35"/>
    </row>
    <row r="13318" customFormat="false" ht="14.25" hidden="false" customHeight="false" outlineLevel="0" collapsed="false">
      <c r="N13318" s="0" t="str">
        <f aca="false">IF(R13318=0,"",IF(Q13318=VLOOKUP(N13317+1,$B$8:$C$360,2,0),N13317+1,N13317))</f>
        <v/>
      </c>
      <c r="P13318" s="30"/>
      <c r="Q13318" s="30"/>
      <c r="R13318" s="35"/>
      <c r="S13318" s="35"/>
      <c r="T13318" s="35"/>
      <c r="U13318" s="35"/>
      <c r="V13318" s="35"/>
      <c r="W13318" s="35"/>
      <c r="X13318" s="35"/>
      <c r="Y13318" s="35"/>
    </row>
    <row r="13319" customFormat="false" ht="14.25" hidden="false" customHeight="false" outlineLevel="0" collapsed="false">
      <c r="N13319" s="0" t="str">
        <f aca="false">IF(R13319=0,"",IF(Q13319=VLOOKUP(N13318+1,$B$8:$C$360,2,0),N13318+1,N13318))</f>
        <v/>
      </c>
      <c r="P13319" s="30"/>
      <c r="Q13319" s="30"/>
      <c r="R13319" s="35"/>
      <c r="S13319" s="35"/>
      <c r="T13319" s="35"/>
      <c r="U13319" s="35"/>
      <c r="V13319" s="35"/>
      <c r="W13319" s="35"/>
      <c r="X13319" s="35"/>
      <c r="Y13319" s="35"/>
    </row>
    <row r="13320" customFormat="false" ht="14.25" hidden="false" customHeight="false" outlineLevel="0" collapsed="false">
      <c r="N13320" s="0" t="str">
        <f aca="false">IF(R13320=0,"",IF(Q13320=VLOOKUP(N13319+1,$B$8:$C$360,2,0),N13319+1,N13319))</f>
        <v/>
      </c>
      <c r="P13320" s="30"/>
      <c r="Q13320" s="30"/>
      <c r="R13320" s="35"/>
      <c r="S13320" s="35"/>
      <c r="T13320" s="35"/>
      <c r="U13320" s="35"/>
      <c r="V13320" s="35"/>
      <c r="W13320" s="35"/>
      <c r="X13320" s="35"/>
      <c r="Y13320" s="35"/>
    </row>
    <row r="13321" customFormat="false" ht="14.25" hidden="false" customHeight="false" outlineLevel="0" collapsed="false">
      <c r="N13321" s="0" t="str">
        <f aca="false">IF(R13321=0,"",IF(Q13321=VLOOKUP(N13320+1,$B$8:$C$360,2,0),N13320+1,N13320))</f>
        <v/>
      </c>
      <c r="P13321" s="30"/>
      <c r="Q13321" s="30"/>
      <c r="R13321" s="35"/>
      <c r="S13321" s="35"/>
      <c r="T13321" s="35"/>
      <c r="U13321" s="35"/>
      <c r="V13321" s="35"/>
      <c r="W13321" s="35"/>
      <c r="X13321" s="35"/>
      <c r="Y13321" s="35"/>
    </row>
    <row r="13322" customFormat="false" ht="14.25" hidden="false" customHeight="false" outlineLevel="0" collapsed="false">
      <c r="N13322" s="0" t="str">
        <f aca="false">IF(R13322=0,"",IF(Q13322=VLOOKUP(N13321+1,$B$8:$C$360,2,0),N13321+1,N13321))</f>
        <v/>
      </c>
      <c r="P13322" s="30"/>
      <c r="Q13322" s="30"/>
      <c r="R13322" s="35"/>
      <c r="S13322" s="35"/>
      <c r="T13322" s="35"/>
      <c r="U13322" s="35"/>
      <c r="V13322" s="35"/>
      <c r="W13322" s="35"/>
      <c r="X13322" s="35"/>
      <c r="Y13322" s="35"/>
    </row>
    <row r="13323" customFormat="false" ht="14.25" hidden="false" customHeight="false" outlineLevel="0" collapsed="false">
      <c r="N13323" s="0" t="str">
        <f aca="false">IF(R13323=0,"",IF(Q13323=VLOOKUP(N13322+1,$B$8:$C$360,2,0),N13322+1,N13322))</f>
        <v/>
      </c>
      <c r="P13323" s="30"/>
      <c r="Q13323" s="30"/>
      <c r="R13323" s="35"/>
      <c r="S13323" s="35"/>
      <c r="T13323" s="35"/>
      <c r="U13323" s="35"/>
      <c r="V13323" s="35"/>
      <c r="W13323" s="35"/>
      <c r="X13323" s="35"/>
      <c r="Y13323" s="35"/>
    </row>
    <row r="13324" customFormat="false" ht="14.25" hidden="false" customHeight="false" outlineLevel="0" collapsed="false">
      <c r="N13324" s="0" t="str">
        <f aca="false">IF(R13324=0,"",IF(Q13324=VLOOKUP(N13323+1,$B$8:$C$360,2,0),N13323+1,N13323))</f>
        <v/>
      </c>
      <c r="P13324" s="30"/>
      <c r="Q13324" s="30"/>
      <c r="R13324" s="35"/>
      <c r="S13324" s="35"/>
      <c r="T13324" s="35"/>
      <c r="U13324" s="35"/>
      <c r="V13324" s="35"/>
      <c r="W13324" s="35"/>
      <c r="X13324" s="35"/>
      <c r="Y13324" s="35"/>
    </row>
    <row r="13325" customFormat="false" ht="14.25" hidden="false" customHeight="false" outlineLevel="0" collapsed="false">
      <c r="N13325" s="0" t="str">
        <f aca="false">IF(R13325=0,"",IF(Q13325=VLOOKUP(N13324+1,$B$8:$C$360,2,0),N13324+1,N13324))</f>
        <v/>
      </c>
      <c r="P13325" s="30"/>
      <c r="Q13325" s="30"/>
      <c r="R13325" s="35"/>
      <c r="S13325" s="35"/>
      <c r="T13325" s="35"/>
      <c r="U13325" s="35"/>
      <c r="V13325" s="35"/>
      <c r="W13325" s="35"/>
      <c r="X13325" s="35"/>
      <c r="Y13325" s="35"/>
    </row>
    <row r="13326" customFormat="false" ht="14.25" hidden="false" customHeight="false" outlineLevel="0" collapsed="false">
      <c r="N13326" s="0" t="str">
        <f aca="false">IF(R13326=0,"",IF(Q13326=VLOOKUP(N13325+1,$B$8:$C$360,2,0),N13325+1,N13325))</f>
        <v/>
      </c>
      <c r="P13326" s="30"/>
      <c r="Q13326" s="30"/>
      <c r="R13326" s="35"/>
      <c r="S13326" s="35"/>
      <c r="T13326" s="35"/>
      <c r="U13326" s="35"/>
      <c r="V13326" s="35"/>
      <c r="W13326" s="35"/>
      <c r="X13326" s="35"/>
      <c r="Y13326" s="35"/>
    </row>
    <row r="13327" customFormat="false" ht="14.25" hidden="false" customHeight="false" outlineLevel="0" collapsed="false">
      <c r="N13327" s="0" t="str">
        <f aca="false">IF(R13327=0,"",IF(Q13327=VLOOKUP(N13326+1,$B$8:$C$360,2,0),N13326+1,N13326))</f>
        <v/>
      </c>
      <c r="P13327" s="30"/>
      <c r="Q13327" s="30"/>
      <c r="R13327" s="35"/>
      <c r="S13327" s="35"/>
      <c r="T13327" s="35"/>
      <c r="U13327" s="35"/>
      <c r="V13327" s="35"/>
      <c r="W13327" s="35"/>
      <c r="X13327" s="35"/>
      <c r="Y13327" s="35"/>
    </row>
    <row r="13328" customFormat="false" ht="14.25" hidden="false" customHeight="false" outlineLevel="0" collapsed="false">
      <c r="N13328" s="0" t="str">
        <f aca="false">IF(R13328=0,"",IF(Q13328=VLOOKUP(N13327+1,$B$8:$C$360,2,0),N13327+1,N13327))</f>
        <v/>
      </c>
      <c r="P13328" s="30"/>
      <c r="Q13328" s="30"/>
      <c r="R13328" s="35"/>
      <c r="S13328" s="35"/>
      <c r="T13328" s="35"/>
      <c r="U13328" s="35"/>
      <c r="V13328" s="35"/>
      <c r="W13328" s="35"/>
      <c r="X13328" s="35"/>
      <c r="Y13328" s="35"/>
    </row>
    <row r="13329" customFormat="false" ht="14.25" hidden="false" customHeight="false" outlineLevel="0" collapsed="false">
      <c r="N13329" s="0" t="str">
        <f aca="false">IF(R13329=0,"",IF(Q13329=VLOOKUP(N13328+1,$B$8:$C$360,2,0),N13328+1,N13328))</f>
        <v/>
      </c>
      <c r="P13329" s="30"/>
      <c r="Q13329" s="30"/>
      <c r="R13329" s="35"/>
      <c r="S13329" s="35"/>
      <c r="T13329" s="35"/>
      <c r="U13329" s="35"/>
      <c r="V13329" s="35"/>
      <c r="W13329" s="35"/>
      <c r="X13329" s="35"/>
      <c r="Y13329" s="35"/>
    </row>
    <row r="13330" customFormat="false" ht="14.25" hidden="false" customHeight="false" outlineLevel="0" collapsed="false">
      <c r="N13330" s="0" t="str">
        <f aca="false">IF(R13330=0,"",IF(Q13330=VLOOKUP(N13329+1,$B$8:$C$360,2,0),N13329+1,N13329))</f>
        <v/>
      </c>
      <c r="P13330" s="30"/>
      <c r="Q13330" s="30"/>
      <c r="R13330" s="35"/>
      <c r="S13330" s="35"/>
      <c r="T13330" s="35"/>
      <c r="U13330" s="35"/>
      <c r="V13330" s="35"/>
      <c r="W13330" s="35"/>
      <c r="X13330" s="35"/>
      <c r="Y13330" s="35"/>
    </row>
    <row r="13331" customFormat="false" ht="14.25" hidden="false" customHeight="false" outlineLevel="0" collapsed="false">
      <c r="N13331" s="0" t="str">
        <f aca="false">IF(R13331=0,"",IF(Q13331=VLOOKUP(N13330+1,$B$8:$C$360,2,0),N13330+1,N13330))</f>
        <v/>
      </c>
      <c r="P13331" s="30"/>
      <c r="Q13331" s="30"/>
      <c r="R13331" s="35"/>
      <c r="S13331" s="35"/>
      <c r="T13331" s="35"/>
      <c r="U13331" s="35"/>
      <c r="V13331" s="35"/>
      <c r="W13331" s="35"/>
      <c r="X13331" s="35"/>
      <c r="Y13331" s="35"/>
    </row>
    <row r="13332" customFormat="false" ht="14.25" hidden="false" customHeight="false" outlineLevel="0" collapsed="false">
      <c r="N13332" s="0" t="str">
        <f aca="false">IF(R13332=0,"",IF(Q13332=VLOOKUP(N13331+1,$B$8:$C$360,2,0),N13331+1,N13331))</f>
        <v/>
      </c>
      <c r="P13332" s="30"/>
      <c r="Q13332" s="30"/>
      <c r="R13332" s="35"/>
      <c r="S13332" s="35"/>
      <c r="T13332" s="35"/>
      <c r="U13332" s="35"/>
      <c r="V13332" s="35"/>
      <c r="W13332" s="35"/>
      <c r="X13332" s="35"/>
      <c r="Y13332" s="35"/>
    </row>
    <row r="13333" customFormat="false" ht="14.25" hidden="false" customHeight="false" outlineLevel="0" collapsed="false">
      <c r="N13333" s="0" t="str">
        <f aca="false">IF(R13333=0,"",IF(Q13333=VLOOKUP(N13332+1,$B$8:$C$360,2,0),N13332+1,N13332))</f>
        <v/>
      </c>
      <c r="P13333" s="30"/>
      <c r="Q13333" s="30"/>
      <c r="R13333" s="35"/>
      <c r="S13333" s="35"/>
      <c r="T13333" s="35"/>
      <c r="U13333" s="35"/>
      <c r="V13333" s="35"/>
      <c r="W13333" s="35"/>
      <c r="X13333" s="35"/>
      <c r="Y13333" s="35"/>
    </row>
    <row r="13334" customFormat="false" ht="14.25" hidden="false" customHeight="false" outlineLevel="0" collapsed="false">
      <c r="N13334" s="0" t="str">
        <f aca="false">IF(R13334=0,"",IF(Q13334=VLOOKUP(N13333+1,$B$8:$C$360,2,0),N13333+1,N13333))</f>
        <v/>
      </c>
      <c r="P13334" s="30"/>
      <c r="Q13334" s="30"/>
      <c r="R13334" s="35"/>
      <c r="S13334" s="35"/>
      <c r="T13334" s="35"/>
      <c r="U13334" s="35"/>
      <c r="V13334" s="35"/>
      <c r="W13334" s="35"/>
      <c r="X13334" s="35"/>
      <c r="Y13334" s="35"/>
    </row>
    <row r="13335" customFormat="false" ht="14.25" hidden="false" customHeight="false" outlineLevel="0" collapsed="false">
      <c r="N13335" s="0" t="str">
        <f aca="false">IF(R13335=0,"",IF(Q13335=VLOOKUP(N13334+1,$B$8:$C$360,2,0),N13334+1,N13334))</f>
        <v/>
      </c>
      <c r="P13335" s="30"/>
      <c r="Q13335" s="30"/>
      <c r="R13335" s="35"/>
      <c r="S13335" s="35"/>
      <c r="T13335" s="35"/>
      <c r="U13335" s="35"/>
      <c r="V13335" s="35"/>
      <c r="W13335" s="35"/>
      <c r="X13335" s="35"/>
      <c r="Y13335" s="35"/>
    </row>
    <row r="13336" customFormat="false" ht="14.25" hidden="false" customHeight="false" outlineLevel="0" collapsed="false">
      <c r="N13336" s="0" t="str">
        <f aca="false">IF(R13336=0,"",IF(Q13336=VLOOKUP(N13335+1,$B$8:$C$360,2,0),N13335+1,N13335))</f>
        <v/>
      </c>
      <c r="P13336" s="30"/>
      <c r="Q13336" s="30"/>
      <c r="R13336" s="35"/>
      <c r="S13336" s="35"/>
      <c r="T13336" s="35"/>
      <c r="U13336" s="35"/>
      <c r="V13336" s="35"/>
      <c r="W13336" s="35"/>
      <c r="X13336" s="35"/>
      <c r="Y13336" s="35"/>
    </row>
    <row r="13337" customFormat="false" ht="14.25" hidden="false" customHeight="false" outlineLevel="0" collapsed="false">
      <c r="N13337" s="0" t="str">
        <f aca="false">IF(R13337=0,"",IF(Q13337=VLOOKUP(N13336+1,$B$8:$C$360,2,0),N13336+1,N13336))</f>
        <v/>
      </c>
      <c r="P13337" s="30"/>
      <c r="Q13337" s="30"/>
      <c r="R13337" s="35"/>
      <c r="S13337" s="35"/>
      <c r="T13337" s="35"/>
      <c r="U13337" s="35"/>
      <c r="V13337" s="35"/>
      <c r="W13337" s="35"/>
      <c r="X13337" s="35"/>
      <c r="Y13337" s="35"/>
    </row>
    <row r="13338" customFormat="false" ht="14.25" hidden="false" customHeight="false" outlineLevel="0" collapsed="false">
      <c r="N13338" s="0" t="str">
        <f aca="false">IF(R13338=0,"",IF(Q13338=VLOOKUP(N13337+1,$B$8:$C$360,2,0),N13337+1,N13337))</f>
        <v/>
      </c>
      <c r="P13338" s="30"/>
      <c r="Q13338" s="30"/>
      <c r="R13338" s="35"/>
      <c r="S13338" s="35"/>
      <c r="T13338" s="35"/>
      <c r="U13338" s="35"/>
      <c r="V13338" s="35"/>
      <c r="W13338" s="35"/>
      <c r="X13338" s="35"/>
      <c r="Y13338" s="35"/>
    </row>
    <row r="13339" customFormat="false" ht="14.25" hidden="false" customHeight="false" outlineLevel="0" collapsed="false">
      <c r="N13339" s="0" t="str">
        <f aca="false">IF(R13339=0,"",IF(Q13339=VLOOKUP(N13338+1,$B$8:$C$360,2,0),N13338+1,N13338))</f>
        <v/>
      </c>
      <c r="P13339" s="30"/>
      <c r="Q13339" s="30"/>
      <c r="R13339" s="35"/>
      <c r="S13339" s="35"/>
      <c r="T13339" s="35"/>
      <c r="U13339" s="35"/>
      <c r="V13339" s="35"/>
      <c r="W13339" s="35"/>
      <c r="X13339" s="35"/>
      <c r="Y13339" s="35"/>
    </row>
    <row r="13340" customFormat="false" ht="14.25" hidden="false" customHeight="false" outlineLevel="0" collapsed="false">
      <c r="N13340" s="0" t="str">
        <f aca="false">IF(R13340=0,"",IF(Q13340=VLOOKUP(N13339+1,$B$8:$C$360,2,0),N13339+1,N13339))</f>
        <v/>
      </c>
      <c r="P13340" s="30"/>
      <c r="Q13340" s="30"/>
      <c r="R13340" s="35"/>
      <c r="S13340" s="35"/>
      <c r="T13340" s="35"/>
      <c r="U13340" s="35"/>
      <c r="V13340" s="35"/>
      <c r="W13340" s="35"/>
      <c r="X13340" s="35"/>
      <c r="Y13340" s="35"/>
    </row>
    <row r="13341" customFormat="false" ht="14.25" hidden="false" customHeight="false" outlineLevel="0" collapsed="false">
      <c r="N13341" s="0" t="str">
        <f aca="false">IF(R13341=0,"",IF(Q13341=VLOOKUP(N13340+1,$B$8:$C$360,2,0),N13340+1,N13340))</f>
        <v/>
      </c>
      <c r="P13341" s="30"/>
      <c r="Q13341" s="30"/>
      <c r="R13341" s="35"/>
      <c r="S13341" s="35"/>
      <c r="T13341" s="35"/>
      <c r="U13341" s="35"/>
      <c r="V13341" s="35"/>
      <c r="W13341" s="35"/>
      <c r="X13341" s="35"/>
      <c r="Y13341" s="35"/>
    </row>
    <row r="13342" customFormat="false" ht="14.25" hidden="false" customHeight="false" outlineLevel="0" collapsed="false">
      <c r="N13342" s="0" t="str">
        <f aca="false">IF(R13342=0,"",IF(Q13342=VLOOKUP(N13341+1,$B$8:$C$360,2,0),N13341+1,N13341))</f>
        <v/>
      </c>
      <c r="P13342" s="30"/>
      <c r="Q13342" s="30"/>
      <c r="R13342" s="35"/>
      <c r="S13342" s="35"/>
      <c r="T13342" s="35"/>
      <c r="U13342" s="35"/>
      <c r="V13342" s="35"/>
      <c r="W13342" s="35"/>
      <c r="X13342" s="35"/>
      <c r="Y13342" s="35"/>
    </row>
    <row r="13343" customFormat="false" ht="14.25" hidden="false" customHeight="false" outlineLevel="0" collapsed="false">
      <c r="N13343" s="0" t="str">
        <f aca="false">IF(R13343=0,"",IF(Q13343=VLOOKUP(N13342+1,$B$8:$C$360,2,0),N13342+1,N13342))</f>
        <v/>
      </c>
      <c r="P13343" s="30"/>
      <c r="Q13343" s="30"/>
      <c r="R13343" s="35"/>
      <c r="S13343" s="35"/>
      <c r="T13343" s="35"/>
      <c r="U13343" s="35"/>
      <c r="V13343" s="35"/>
      <c r="W13343" s="35"/>
      <c r="X13343" s="35"/>
      <c r="Y13343" s="35"/>
    </row>
    <row r="13344" customFormat="false" ht="14.25" hidden="false" customHeight="false" outlineLevel="0" collapsed="false">
      <c r="N13344" s="0" t="str">
        <f aca="false">IF(R13344=0,"",IF(Q13344=VLOOKUP(N13343+1,$B$8:$C$360,2,0),N13343+1,N13343))</f>
        <v/>
      </c>
      <c r="P13344" s="30"/>
      <c r="Q13344" s="30"/>
      <c r="R13344" s="35"/>
      <c r="S13344" s="35"/>
      <c r="T13344" s="35"/>
      <c r="U13344" s="35"/>
      <c r="V13344" s="35"/>
      <c r="W13344" s="35"/>
      <c r="X13344" s="35"/>
      <c r="Y13344" s="35"/>
    </row>
    <row r="13345" customFormat="false" ht="14.25" hidden="false" customHeight="false" outlineLevel="0" collapsed="false">
      <c r="N13345" s="0" t="str">
        <f aca="false">IF(R13345=0,"",IF(Q13345=VLOOKUP(N13344+1,$B$8:$C$360,2,0),N13344+1,N13344))</f>
        <v/>
      </c>
      <c r="P13345" s="30"/>
      <c r="Q13345" s="30"/>
      <c r="R13345" s="35"/>
      <c r="S13345" s="35"/>
      <c r="T13345" s="35"/>
      <c r="U13345" s="35"/>
      <c r="V13345" s="35"/>
      <c r="W13345" s="35"/>
      <c r="X13345" s="35"/>
      <c r="Y13345" s="35"/>
    </row>
    <row r="13346" customFormat="false" ht="14.25" hidden="false" customHeight="false" outlineLevel="0" collapsed="false">
      <c r="N13346" s="0" t="str">
        <f aca="false">IF(R13346=0,"",IF(Q13346=VLOOKUP(N13345+1,$B$8:$C$360,2,0),N13345+1,N13345))</f>
        <v/>
      </c>
      <c r="P13346" s="30"/>
      <c r="Q13346" s="30"/>
      <c r="R13346" s="35"/>
      <c r="S13346" s="35"/>
      <c r="T13346" s="35"/>
      <c r="U13346" s="35"/>
      <c r="V13346" s="35"/>
      <c r="W13346" s="35"/>
      <c r="X13346" s="35"/>
      <c r="Y13346" s="35"/>
    </row>
    <row r="13347" customFormat="false" ht="14.25" hidden="false" customHeight="false" outlineLevel="0" collapsed="false">
      <c r="N13347" s="0" t="str">
        <f aca="false">IF(R13347=0,"",IF(Q13347=VLOOKUP(N13346+1,$B$8:$C$360,2,0),N13346+1,N13346))</f>
        <v/>
      </c>
      <c r="P13347" s="30"/>
      <c r="Q13347" s="30"/>
      <c r="R13347" s="35"/>
      <c r="S13347" s="35"/>
      <c r="T13347" s="35"/>
      <c r="U13347" s="35"/>
      <c r="V13347" s="35"/>
      <c r="W13347" s="35"/>
      <c r="X13347" s="35"/>
      <c r="Y13347" s="35"/>
    </row>
    <row r="13348" customFormat="false" ht="14.25" hidden="false" customHeight="false" outlineLevel="0" collapsed="false">
      <c r="N13348" s="0" t="str">
        <f aca="false">IF(R13348=0,"",IF(Q13348=VLOOKUP(N13347+1,$B$8:$C$360,2,0),N13347+1,N13347))</f>
        <v/>
      </c>
      <c r="P13348" s="30"/>
      <c r="Q13348" s="30"/>
      <c r="R13348" s="35"/>
      <c r="S13348" s="35"/>
      <c r="T13348" s="35"/>
      <c r="U13348" s="35"/>
      <c r="V13348" s="35"/>
      <c r="W13348" s="35"/>
      <c r="X13348" s="35"/>
      <c r="Y13348" s="35"/>
    </row>
    <row r="13349" customFormat="false" ht="14.25" hidden="false" customHeight="false" outlineLevel="0" collapsed="false">
      <c r="N13349" s="0" t="str">
        <f aca="false">IF(R13349=0,"",IF(Q13349=VLOOKUP(N13348+1,$B$8:$C$360,2,0),N13348+1,N13348))</f>
        <v/>
      </c>
      <c r="P13349" s="30"/>
      <c r="Q13349" s="30"/>
      <c r="R13349" s="35"/>
      <c r="S13349" s="35"/>
      <c r="T13349" s="35"/>
      <c r="U13349" s="35"/>
      <c r="V13349" s="35"/>
      <c r="W13349" s="35"/>
      <c r="X13349" s="35"/>
      <c r="Y13349" s="35"/>
    </row>
    <row r="13350" customFormat="false" ht="14.25" hidden="false" customHeight="false" outlineLevel="0" collapsed="false">
      <c r="N13350" s="0" t="str">
        <f aca="false">IF(R13350=0,"",IF(Q13350=VLOOKUP(N13349+1,$B$8:$C$360,2,0),N13349+1,N13349))</f>
        <v/>
      </c>
      <c r="P13350" s="30"/>
      <c r="Q13350" s="30"/>
      <c r="R13350" s="35"/>
      <c r="S13350" s="35"/>
      <c r="T13350" s="35"/>
      <c r="U13350" s="35"/>
      <c r="V13350" s="35"/>
      <c r="W13350" s="35"/>
      <c r="X13350" s="35"/>
      <c r="Y13350" s="35"/>
    </row>
    <row r="13351" customFormat="false" ht="14.25" hidden="false" customHeight="false" outlineLevel="0" collapsed="false">
      <c r="N13351" s="0" t="str">
        <f aca="false">IF(R13351=0,"",IF(Q13351=VLOOKUP(N13350+1,$B$8:$C$360,2,0),N13350+1,N13350))</f>
        <v/>
      </c>
      <c r="P13351" s="30"/>
      <c r="Q13351" s="30"/>
      <c r="R13351" s="35"/>
      <c r="S13351" s="35"/>
      <c r="T13351" s="35"/>
      <c r="U13351" s="35"/>
      <c r="V13351" s="35"/>
      <c r="W13351" s="35"/>
      <c r="X13351" s="35"/>
      <c r="Y13351" s="35"/>
    </row>
    <row r="13352" customFormat="false" ht="14.25" hidden="false" customHeight="false" outlineLevel="0" collapsed="false">
      <c r="N13352" s="0" t="str">
        <f aca="false">IF(R13352=0,"",IF(Q13352=VLOOKUP(N13351+1,$B$8:$C$360,2,0),N13351+1,N13351))</f>
        <v/>
      </c>
      <c r="P13352" s="30"/>
      <c r="Q13352" s="30"/>
      <c r="R13352" s="35"/>
      <c r="S13352" s="35"/>
      <c r="T13352" s="35"/>
      <c r="U13352" s="35"/>
      <c r="V13352" s="35"/>
      <c r="W13352" s="35"/>
      <c r="X13352" s="35"/>
      <c r="Y13352" s="35"/>
    </row>
    <row r="13353" customFormat="false" ht="14.25" hidden="false" customHeight="false" outlineLevel="0" collapsed="false">
      <c r="N13353" s="0" t="str">
        <f aca="false">IF(R13353=0,"",IF(Q13353=VLOOKUP(N13352+1,$B$8:$C$360,2,0),N13352+1,N13352))</f>
        <v/>
      </c>
      <c r="P13353" s="30"/>
      <c r="Q13353" s="30"/>
      <c r="R13353" s="35"/>
      <c r="S13353" s="35"/>
      <c r="T13353" s="35"/>
      <c r="U13353" s="35"/>
      <c r="V13353" s="35"/>
      <c r="W13353" s="35"/>
      <c r="X13353" s="35"/>
      <c r="Y13353" s="35"/>
    </row>
    <row r="13354" customFormat="false" ht="14.25" hidden="false" customHeight="false" outlineLevel="0" collapsed="false">
      <c r="N13354" s="0" t="str">
        <f aca="false">IF(R13354=0,"",IF(Q13354=VLOOKUP(N13353+1,$B$8:$C$360,2,0),N13353+1,N13353))</f>
        <v/>
      </c>
      <c r="P13354" s="30"/>
      <c r="Q13354" s="30"/>
      <c r="R13354" s="35"/>
      <c r="S13354" s="35"/>
      <c r="T13354" s="35"/>
      <c r="U13354" s="35"/>
      <c r="V13354" s="35"/>
      <c r="W13354" s="35"/>
      <c r="X13354" s="35"/>
      <c r="Y13354" s="35"/>
    </row>
    <row r="13355" customFormat="false" ht="14.25" hidden="false" customHeight="false" outlineLevel="0" collapsed="false">
      <c r="N13355" s="0" t="str">
        <f aca="false">IF(R13355=0,"",IF(Q13355=VLOOKUP(N13354+1,$B$8:$C$360,2,0),N13354+1,N13354))</f>
        <v/>
      </c>
      <c r="P13355" s="30"/>
      <c r="Q13355" s="30"/>
      <c r="R13355" s="35"/>
      <c r="S13355" s="35"/>
      <c r="T13355" s="35"/>
      <c r="U13355" s="35"/>
      <c r="V13355" s="35"/>
      <c r="W13355" s="35"/>
      <c r="X13355" s="35"/>
      <c r="Y13355" s="35"/>
    </row>
    <row r="13356" customFormat="false" ht="14.25" hidden="false" customHeight="false" outlineLevel="0" collapsed="false">
      <c r="N13356" s="0" t="str">
        <f aca="false">IF(R13356=0,"",IF(Q13356=VLOOKUP(N13355+1,$B$8:$C$360,2,0),N13355+1,N13355))</f>
        <v/>
      </c>
      <c r="P13356" s="30"/>
      <c r="Q13356" s="30"/>
      <c r="R13356" s="35"/>
      <c r="S13356" s="35"/>
      <c r="T13356" s="35"/>
      <c r="U13356" s="35"/>
      <c r="V13356" s="35"/>
      <c r="W13356" s="35"/>
      <c r="X13356" s="35"/>
      <c r="Y13356" s="35"/>
    </row>
    <row r="13357" customFormat="false" ht="14.25" hidden="false" customHeight="false" outlineLevel="0" collapsed="false">
      <c r="N13357" s="0" t="str">
        <f aca="false">IF(R13357=0,"",IF(Q13357=VLOOKUP(N13356+1,$B$8:$C$360,2,0),N13356+1,N13356))</f>
        <v/>
      </c>
      <c r="P13357" s="30"/>
      <c r="Q13357" s="30"/>
      <c r="R13357" s="35"/>
      <c r="S13357" s="35"/>
      <c r="T13357" s="35"/>
      <c r="U13357" s="35"/>
      <c r="V13357" s="35"/>
      <c r="W13357" s="35"/>
      <c r="X13357" s="35"/>
      <c r="Y13357" s="35"/>
    </row>
    <row r="13358" customFormat="false" ht="14.25" hidden="false" customHeight="false" outlineLevel="0" collapsed="false">
      <c r="N13358" s="0" t="str">
        <f aca="false">IF(R13358=0,"",IF(Q13358=VLOOKUP(N13357+1,$B$8:$C$360,2,0),N13357+1,N13357))</f>
        <v/>
      </c>
      <c r="P13358" s="30"/>
      <c r="Q13358" s="30"/>
      <c r="R13358" s="35"/>
      <c r="S13358" s="35"/>
      <c r="T13358" s="35"/>
      <c r="U13358" s="35"/>
      <c r="V13358" s="35"/>
      <c r="W13358" s="35"/>
      <c r="X13358" s="35"/>
      <c r="Y13358" s="35"/>
    </row>
    <row r="13359" customFormat="false" ht="14.25" hidden="false" customHeight="false" outlineLevel="0" collapsed="false">
      <c r="N13359" s="0" t="str">
        <f aca="false">IF(R13359=0,"",IF(Q13359=VLOOKUP(N13358+1,$B$8:$C$360,2,0),N13358+1,N13358))</f>
        <v/>
      </c>
      <c r="P13359" s="30"/>
      <c r="Q13359" s="30"/>
      <c r="R13359" s="35"/>
      <c r="S13359" s="35"/>
      <c r="T13359" s="35"/>
      <c r="U13359" s="35"/>
      <c r="V13359" s="35"/>
      <c r="W13359" s="35"/>
      <c r="X13359" s="35"/>
      <c r="Y13359" s="35"/>
    </row>
    <row r="13360" customFormat="false" ht="14.25" hidden="false" customHeight="false" outlineLevel="0" collapsed="false">
      <c r="N13360" s="0" t="str">
        <f aca="false">IF(R13360=0,"",IF(Q13360=VLOOKUP(N13359+1,$B$8:$C$360,2,0),N13359+1,N13359))</f>
        <v/>
      </c>
      <c r="P13360" s="30"/>
      <c r="Q13360" s="30"/>
      <c r="R13360" s="35"/>
      <c r="S13360" s="35"/>
      <c r="T13360" s="35"/>
      <c r="U13360" s="35"/>
      <c r="V13360" s="35"/>
      <c r="W13360" s="35"/>
      <c r="X13360" s="35"/>
      <c r="Y13360" s="35"/>
    </row>
    <row r="13361" customFormat="false" ht="14.25" hidden="false" customHeight="false" outlineLevel="0" collapsed="false">
      <c r="N13361" s="0" t="str">
        <f aca="false">IF(R13361=0,"",IF(Q13361=VLOOKUP(N13360+1,$B$8:$C$360,2,0),N13360+1,N13360))</f>
        <v/>
      </c>
      <c r="P13361" s="30"/>
      <c r="Q13361" s="30"/>
      <c r="R13361" s="35"/>
      <c r="S13361" s="35"/>
      <c r="T13361" s="35"/>
      <c r="U13361" s="35"/>
      <c r="V13361" s="35"/>
      <c r="W13361" s="35"/>
      <c r="X13361" s="35"/>
      <c r="Y13361" s="35"/>
    </row>
    <row r="13362" customFormat="false" ht="14.25" hidden="false" customHeight="false" outlineLevel="0" collapsed="false">
      <c r="N13362" s="0" t="str">
        <f aca="false">IF(R13362=0,"",IF(Q13362=VLOOKUP(N13361+1,$B$8:$C$360,2,0),N13361+1,N13361))</f>
        <v/>
      </c>
      <c r="P13362" s="30"/>
      <c r="Q13362" s="30"/>
      <c r="R13362" s="35"/>
      <c r="S13362" s="35"/>
      <c r="T13362" s="35"/>
      <c r="U13362" s="35"/>
      <c r="V13362" s="35"/>
      <c r="W13362" s="35"/>
      <c r="X13362" s="35"/>
      <c r="Y13362" s="35"/>
    </row>
    <row r="13363" customFormat="false" ht="14.25" hidden="false" customHeight="false" outlineLevel="0" collapsed="false">
      <c r="N13363" s="0" t="str">
        <f aca="false">IF(R13363=0,"",IF(Q13363=VLOOKUP(N13362+1,$B$8:$C$360,2,0),N13362+1,N13362))</f>
        <v/>
      </c>
      <c r="P13363" s="30"/>
      <c r="Q13363" s="30"/>
      <c r="R13363" s="35"/>
      <c r="S13363" s="35"/>
      <c r="T13363" s="35"/>
      <c r="U13363" s="35"/>
      <c r="V13363" s="35"/>
      <c r="W13363" s="35"/>
      <c r="X13363" s="35"/>
      <c r="Y13363" s="35"/>
    </row>
    <row r="13364" customFormat="false" ht="14.25" hidden="false" customHeight="false" outlineLevel="0" collapsed="false">
      <c r="N13364" s="0" t="str">
        <f aca="false">IF(R13364=0,"",IF(Q13364=VLOOKUP(N13363+1,$B$8:$C$360,2,0),N13363+1,N13363))</f>
        <v/>
      </c>
      <c r="P13364" s="30"/>
      <c r="Q13364" s="30"/>
      <c r="R13364" s="35"/>
      <c r="S13364" s="35"/>
      <c r="T13364" s="35"/>
      <c r="U13364" s="35"/>
      <c r="V13364" s="35"/>
      <c r="W13364" s="35"/>
      <c r="X13364" s="35"/>
      <c r="Y13364" s="35"/>
    </row>
    <row r="13365" customFormat="false" ht="14.25" hidden="false" customHeight="false" outlineLevel="0" collapsed="false">
      <c r="N13365" s="0" t="str">
        <f aca="false">IF(R13365=0,"",IF(Q13365=VLOOKUP(N13364+1,$B$8:$C$360,2,0),N13364+1,N13364))</f>
        <v/>
      </c>
      <c r="P13365" s="30"/>
      <c r="Q13365" s="30"/>
      <c r="R13365" s="35"/>
      <c r="S13365" s="35"/>
      <c r="T13365" s="35"/>
      <c r="U13365" s="35"/>
      <c r="V13365" s="35"/>
      <c r="W13365" s="35"/>
      <c r="X13365" s="35"/>
      <c r="Y13365" s="35"/>
    </row>
    <row r="13366" customFormat="false" ht="14.25" hidden="false" customHeight="false" outlineLevel="0" collapsed="false">
      <c r="N13366" s="0" t="str">
        <f aca="false">IF(R13366=0,"",IF(Q13366=VLOOKUP(N13365+1,$B$8:$C$360,2,0),N13365+1,N13365))</f>
        <v/>
      </c>
      <c r="P13366" s="30"/>
      <c r="Q13366" s="30"/>
      <c r="R13366" s="35"/>
      <c r="S13366" s="35"/>
      <c r="T13366" s="35"/>
      <c r="U13366" s="35"/>
      <c r="V13366" s="35"/>
      <c r="W13366" s="35"/>
      <c r="X13366" s="35"/>
      <c r="Y13366" s="35"/>
    </row>
    <row r="13367" customFormat="false" ht="14.25" hidden="false" customHeight="false" outlineLevel="0" collapsed="false">
      <c r="N13367" s="0" t="str">
        <f aca="false">IF(R13367=0,"",IF(Q13367=VLOOKUP(N13366+1,$B$8:$C$360,2,0),N13366+1,N13366))</f>
        <v/>
      </c>
      <c r="P13367" s="30"/>
      <c r="Q13367" s="30"/>
      <c r="R13367" s="35"/>
      <c r="S13367" s="35"/>
      <c r="T13367" s="35"/>
      <c r="U13367" s="35"/>
      <c r="V13367" s="35"/>
      <c r="W13367" s="35"/>
      <c r="X13367" s="35"/>
      <c r="Y13367" s="35"/>
    </row>
    <row r="13368" customFormat="false" ht="14.25" hidden="false" customHeight="false" outlineLevel="0" collapsed="false">
      <c r="N13368" s="0" t="str">
        <f aca="false">IF(R13368=0,"",IF(Q13368=VLOOKUP(N13367+1,$B$8:$C$360,2,0),N13367+1,N13367))</f>
        <v/>
      </c>
      <c r="P13368" s="30"/>
      <c r="Q13368" s="30"/>
      <c r="R13368" s="35"/>
      <c r="S13368" s="35"/>
      <c r="T13368" s="35"/>
      <c r="U13368" s="35"/>
      <c r="V13368" s="35"/>
      <c r="W13368" s="35"/>
      <c r="X13368" s="35"/>
      <c r="Y13368" s="35"/>
    </row>
    <row r="13369" customFormat="false" ht="14.25" hidden="false" customHeight="false" outlineLevel="0" collapsed="false">
      <c r="N13369" s="0" t="str">
        <f aca="false">IF(R13369=0,"",IF(Q13369=VLOOKUP(N13368+1,$B$8:$C$360,2,0),N13368+1,N13368))</f>
        <v/>
      </c>
      <c r="P13369" s="30"/>
      <c r="Q13369" s="30"/>
      <c r="R13369" s="35"/>
      <c r="S13369" s="35"/>
      <c r="T13369" s="35"/>
      <c r="U13369" s="35"/>
      <c r="V13369" s="35"/>
      <c r="W13369" s="35"/>
      <c r="X13369" s="35"/>
      <c r="Y13369" s="35"/>
    </row>
    <row r="13370" customFormat="false" ht="14.25" hidden="false" customHeight="false" outlineLevel="0" collapsed="false">
      <c r="N13370" s="0" t="str">
        <f aca="false">IF(R13370=0,"",IF(Q13370=VLOOKUP(N13369+1,$B$8:$C$360,2,0),N13369+1,N13369))</f>
        <v/>
      </c>
      <c r="P13370" s="30"/>
      <c r="Q13370" s="30"/>
      <c r="R13370" s="35"/>
      <c r="S13370" s="35"/>
      <c r="T13370" s="35"/>
      <c r="U13370" s="35"/>
      <c r="V13370" s="35"/>
      <c r="W13370" s="35"/>
      <c r="X13370" s="35"/>
      <c r="Y13370" s="35"/>
    </row>
    <row r="13371" customFormat="false" ht="14.25" hidden="false" customHeight="false" outlineLevel="0" collapsed="false">
      <c r="N13371" s="0" t="str">
        <f aca="false">IF(R13371=0,"",IF(Q13371=VLOOKUP(N13370+1,$B$8:$C$360,2,0),N13370+1,N13370))</f>
        <v/>
      </c>
      <c r="P13371" s="30"/>
      <c r="Q13371" s="30"/>
      <c r="R13371" s="35"/>
      <c r="S13371" s="35"/>
      <c r="T13371" s="35"/>
      <c r="U13371" s="35"/>
      <c r="V13371" s="35"/>
      <c r="W13371" s="35"/>
      <c r="X13371" s="35"/>
      <c r="Y13371" s="35"/>
    </row>
    <row r="13372" customFormat="false" ht="14.25" hidden="false" customHeight="false" outlineLevel="0" collapsed="false">
      <c r="N13372" s="0" t="str">
        <f aca="false">IF(R13372=0,"",IF(Q13372=VLOOKUP(N13371+1,$B$8:$C$360,2,0),N13371+1,N13371))</f>
        <v/>
      </c>
      <c r="P13372" s="30"/>
      <c r="Q13372" s="30"/>
      <c r="R13372" s="35"/>
      <c r="S13372" s="35"/>
      <c r="T13372" s="35"/>
      <c r="U13372" s="35"/>
      <c r="V13372" s="35"/>
      <c r="W13372" s="35"/>
      <c r="X13372" s="35"/>
      <c r="Y13372" s="35"/>
    </row>
    <row r="13373" customFormat="false" ht="14.25" hidden="false" customHeight="false" outlineLevel="0" collapsed="false">
      <c r="N13373" s="0" t="str">
        <f aca="false">IF(R13373=0,"",IF(Q13373=VLOOKUP(N13372+1,$B$8:$C$360,2,0),N13372+1,N13372))</f>
        <v/>
      </c>
      <c r="P13373" s="30"/>
      <c r="Q13373" s="30"/>
      <c r="R13373" s="35"/>
      <c r="S13373" s="35"/>
      <c r="T13373" s="35"/>
      <c r="U13373" s="35"/>
      <c r="V13373" s="35"/>
      <c r="W13373" s="35"/>
      <c r="X13373" s="35"/>
      <c r="Y13373" s="35"/>
    </row>
    <row r="13374" customFormat="false" ht="14.25" hidden="false" customHeight="false" outlineLevel="0" collapsed="false">
      <c r="N13374" s="0" t="str">
        <f aca="false">IF(R13374=0,"",IF(Q13374=VLOOKUP(N13373+1,$B$8:$C$360,2,0),N13373+1,N13373))</f>
        <v/>
      </c>
      <c r="P13374" s="30"/>
      <c r="Q13374" s="30"/>
      <c r="R13374" s="35"/>
      <c r="S13374" s="35"/>
      <c r="T13374" s="35"/>
      <c r="U13374" s="35"/>
      <c r="V13374" s="35"/>
      <c r="W13374" s="35"/>
      <c r="X13374" s="35"/>
      <c r="Y13374" s="35"/>
    </row>
    <row r="13375" customFormat="false" ht="14.25" hidden="false" customHeight="false" outlineLevel="0" collapsed="false">
      <c r="N13375" s="0" t="str">
        <f aca="false">IF(R13375=0,"",IF(Q13375=VLOOKUP(N13374+1,$B$8:$C$360,2,0),N13374+1,N13374))</f>
        <v/>
      </c>
      <c r="P13375" s="30"/>
      <c r="Q13375" s="30"/>
      <c r="R13375" s="35"/>
      <c r="S13375" s="35"/>
      <c r="T13375" s="35"/>
      <c r="U13375" s="35"/>
      <c r="V13375" s="35"/>
      <c r="W13375" s="35"/>
      <c r="X13375" s="35"/>
      <c r="Y13375" s="35"/>
    </row>
    <row r="13376" customFormat="false" ht="14.25" hidden="false" customHeight="false" outlineLevel="0" collapsed="false">
      <c r="N13376" s="0" t="str">
        <f aca="false">IF(R13376=0,"",IF(Q13376=VLOOKUP(N13375+1,$B$8:$C$360,2,0),N13375+1,N13375))</f>
        <v/>
      </c>
      <c r="P13376" s="30"/>
      <c r="Q13376" s="30"/>
      <c r="R13376" s="35"/>
      <c r="S13376" s="35"/>
      <c r="T13376" s="35"/>
      <c r="U13376" s="35"/>
      <c r="V13376" s="35"/>
      <c r="W13376" s="35"/>
      <c r="X13376" s="35"/>
      <c r="Y13376" s="35"/>
    </row>
    <row r="13377" customFormat="false" ht="14.25" hidden="false" customHeight="false" outlineLevel="0" collapsed="false">
      <c r="N13377" s="0" t="str">
        <f aca="false">IF(R13377=0,"",IF(Q13377=VLOOKUP(N13376+1,$B$8:$C$360,2,0),N13376+1,N13376))</f>
        <v/>
      </c>
      <c r="P13377" s="30"/>
      <c r="Q13377" s="30"/>
      <c r="R13377" s="35"/>
      <c r="S13377" s="35"/>
      <c r="T13377" s="35"/>
      <c r="U13377" s="35"/>
      <c r="V13377" s="35"/>
      <c r="W13377" s="35"/>
      <c r="X13377" s="35"/>
      <c r="Y13377" s="35"/>
    </row>
    <row r="13378" customFormat="false" ht="14.25" hidden="false" customHeight="false" outlineLevel="0" collapsed="false">
      <c r="N13378" s="0" t="str">
        <f aca="false">IF(R13378=0,"",IF(Q13378=VLOOKUP(N13377+1,$B$8:$C$360,2,0),N13377+1,N13377))</f>
        <v/>
      </c>
      <c r="P13378" s="30"/>
      <c r="Q13378" s="30"/>
      <c r="R13378" s="35"/>
      <c r="S13378" s="35"/>
      <c r="T13378" s="35"/>
      <c r="U13378" s="35"/>
      <c r="V13378" s="35"/>
      <c r="W13378" s="35"/>
      <c r="X13378" s="35"/>
      <c r="Y13378" s="35"/>
    </row>
    <row r="13379" customFormat="false" ht="14.25" hidden="false" customHeight="false" outlineLevel="0" collapsed="false">
      <c r="N13379" s="0" t="str">
        <f aca="false">IF(R13379=0,"",IF(Q13379=VLOOKUP(N13378+1,$B$8:$C$360,2,0),N13378+1,N13378))</f>
        <v/>
      </c>
      <c r="P13379" s="30"/>
      <c r="Q13379" s="30"/>
      <c r="R13379" s="35"/>
      <c r="S13379" s="35"/>
      <c r="T13379" s="35"/>
      <c r="U13379" s="35"/>
      <c r="V13379" s="35"/>
      <c r="W13379" s="35"/>
      <c r="X13379" s="35"/>
      <c r="Y13379" s="35"/>
    </row>
    <row r="13380" customFormat="false" ht="14.25" hidden="false" customHeight="false" outlineLevel="0" collapsed="false">
      <c r="N13380" s="0" t="str">
        <f aca="false">IF(R13380=0,"",IF(Q13380=VLOOKUP(N13379+1,$B$8:$C$360,2,0),N13379+1,N13379))</f>
        <v/>
      </c>
      <c r="P13380" s="30"/>
      <c r="Q13380" s="30"/>
      <c r="R13380" s="35"/>
      <c r="S13380" s="35"/>
      <c r="T13380" s="35"/>
      <c r="U13380" s="35"/>
      <c r="V13380" s="35"/>
      <c r="W13380" s="35"/>
      <c r="X13380" s="35"/>
      <c r="Y13380" s="35"/>
    </row>
    <row r="13381" customFormat="false" ht="14.25" hidden="false" customHeight="false" outlineLevel="0" collapsed="false">
      <c r="N13381" s="0" t="str">
        <f aca="false">IF(R13381=0,"",IF(Q13381=VLOOKUP(N13380+1,$B$8:$C$360,2,0),N13380+1,N13380))</f>
        <v/>
      </c>
      <c r="P13381" s="30"/>
      <c r="Q13381" s="30"/>
      <c r="R13381" s="35"/>
      <c r="S13381" s="35"/>
      <c r="T13381" s="35"/>
      <c r="U13381" s="35"/>
      <c r="V13381" s="35"/>
      <c r="W13381" s="35"/>
      <c r="X13381" s="35"/>
      <c r="Y13381" s="35"/>
    </row>
    <row r="13382" customFormat="false" ht="14.25" hidden="false" customHeight="false" outlineLevel="0" collapsed="false">
      <c r="N13382" s="0" t="str">
        <f aca="false">IF(R13382=0,"",IF(Q13382=VLOOKUP(N13381+1,$B$8:$C$360,2,0),N13381+1,N13381))</f>
        <v/>
      </c>
      <c r="P13382" s="30"/>
      <c r="Q13382" s="30"/>
      <c r="R13382" s="35"/>
      <c r="S13382" s="35"/>
      <c r="T13382" s="35"/>
      <c r="U13382" s="35"/>
      <c r="V13382" s="35"/>
      <c r="W13382" s="35"/>
      <c r="X13382" s="35"/>
      <c r="Y13382" s="35"/>
    </row>
    <row r="13383" customFormat="false" ht="14.25" hidden="false" customHeight="false" outlineLevel="0" collapsed="false">
      <c r="N13383" s="0" t="str">
        <f aca="false">IF(R13383=0,"",IF(Q13383=VLOOKUP(N13382+1,$B$8:$C$360,2,0),N13382+1,N13382))</f>
        <v/>
      </c>
      <c r="P13383" s="30"/>
      <c r="Q13383" s="30"/>
      <c r="R13383" s="35"/>
      <c r="S13383" s="35"/>
      <c r="T13383" s="35"/>
      <c r="U13383" s="35"/>
      <c r="V13383" s="35"/>
      <c r="W13383" s="35"/>
      <c r="X13383" s="35"/>
      <c r="Y13383" s="35"/>
    </row>
    <row r="13384" customFormat="false" ht="14.25" hidden="false" customHeight="false" outlineLevel="0" collapsed="false">
      <c r="N13384" s="0" t="str">
        <f aca="false">IF(R13384=0,"",IF(Q13384=VLOOKUP(N13383+1,$B$8:$C$360,2,0),N13383+1,N13383))</f>
        <v/>
      </c>
      <c r="P13384" s="30"/>
      <c r="Q13384" s="30"/>
      <c r="R13384" s="35"/>
      <c r="S13384" s="35"/>
      <c r="T13384" s="35"/>
      <c r="U13384" s="35"/>
      <c r="V13384" s="35"/>
      <c r="W13384" s="35"/>
      <c r="X13384" s="35"/>
      <c r="Y13384" s="35"/>
    </row>
    <row r="13385" customFormat="false" ht="14.25" hidden="false" customHeight="false" outlineLevel="0" collapsed="false">
      <c r="N13385" s="0" t="str">
        <f aca="false">IF(R13385=0,"",IF(Q13385=VLOOKUP(N13384+1,$B$8:$C$360,2,0),N13384+1,N13384))</f>
        <v/>
      </c>
      <c r="P13385" s="30"/>
      <c r="Q13385" s="30"/>
      <c r="R13385" s="35"/>
      <c r="S13385" s="35"/>
      <c r="T13385" s="35"/>
      <c r="U13385" s="35"/>
      <c r="V13385" s="35"/>
      <c r="W13385" s="35"/>
      <c r="X13385" s="35"/>
      <c r="Y13385" s="35"/>
    </row>
    <row r="13386" customFormat="false" ht="14.25" hidden="false" customHeight="false" outlineLevel="0" collapsed="false">
      <c r="N13386" s="0" t="str">
        <f aca="false">IF(R13386=0,"",IF(Q13386=VLOOKUP(N13385+1,$B$8:$C$360,2,0),N13385+1,N13385))</f>
        <v/>
      </c>
      <c r="P13386" s="30"/>
      <c r="Q13386" s="30"/>
      <c r="R13386" s="35"/>
      <c r="S13386" s="35"/>
      <c r="T13386" s="35"/>
      <c r="U13386" s="35"/>
      <c r="V13386" s="35"/>
      <c r="W13386" s="35"/>
      <c r="X13386" s="35"/>
      <c r="Y13386" s="35"/>
    </row>
    <row r="13387" customFormat="false" ht="14.25" hidden="false" customHeight="false" outlineLevel="0" collapsed="false">
      <c r="N13387" s="0" t="str">
        <f aca="false">IF(R13387=0,"",IF(Q13387=VLOOKUP(N13386+1,$B$8:$C$360,2,0),N13386+1,N13386))</f>
        <v/>
      </c>
      <c r="P13387" s="30"/>
      <c r="Q13387" s="30"/>
      <c r="R13387" s="35"/>
      <c r="S13387" s="35"/>
      <c r="T13387" s="35"/>
      <c r="U13387" s="35"/>
      <c r="V13387" s="35"/>
      <c r="W13387" s="35"/>
      <c r="X13387" s="35"/>
      <c r="Y13387" s="35"/>
    </row>
    <row r="13388" customFormat="false" ht="14.25" hidden="false" customHeight="false" outlineLevel="0" collapsed="false">
      <c r="N13388" s="0" t="str">
        <f aca="false">IF(R13388=0,"",IF(Q13388=VLOOKUP(N13387+1,$B$8:$C$360,2,0),N13387+1,N13387))</f>
        <v/>
      </c>
      <c r="P13388" s="30"/>
      <c r="Q13388" s="30"/>
      <c r="R13388" s="35"/>
      <c r="S13388" s="35"/>
      <c r="T13388" s="35"/>
      <c r="U13388" s="35"/>
      <c r="V13388" s="35"/>
      <c r="W13388" s="35"/>
      <c r="X13388" s="35"/>
      <c r="Y13388" s="35"/>
    </row>
    <row r="13389" customFormat="false" ht="14.25" hidden="false" customHeight="false" outlineLevel="0" collapsed="false">
      <c r="N13389" s="0" t="str">
        <f aca="false">IF(R13389=0,"",IF(Q13389=VLOOKUP(N13388+1,$B$8:$C$360,2,0),N13388+1,N13388))</f>
        <v/>
      </c>
      <c r="P13389" s="30"/>
      <c r="Q13389" s="30"/>
      <c r="R13389" s="35"/>
      <c r="S13389" s="35"/>
      <c r="T13389" s="35"/>
      <c r="U13389" s="35"/>
      <c r="V13389" s="35"/>
      <c r="W13389" s="35"/>
      <c r="X13389" s="35"/>
      <c r="Y13389" s="35"/>
    </row>
    <row r="13390" customFormat="false" ht="14.25" hidden="false" customHeight="false" outlineLevel="0" collapsed="false">
      <c r="N13390" s="0" t="str">
        <f aca="false">IF(R13390=0,"",IF(Q13390=VLOOKUP(N13389+1,$B$8:$C$360,2,0),N13389+1,N13389))</f>
        <v/>
      </c>
      <c r="P13390" s="30"/>
      <c r="Q13390" s="30"/>
      <c r="R13390" s="35"/>
      <c r="S13390" s="35"/>
      <c r="T13390" s="35"/>
      <c r="U13390" s="35"/>
      <c r="V13390" s="35"/>
      <c r="W13390" s="35"/>
      <c r="X13390" s="35"/>
      <c r="Y13390" s="35"/>
    </row>
    <row r="13391" customFormat="false" ht="14.25" hidden="false" customHeight="false" outlineLevel="0" collapsed="false">
      <c r="N13391" s="0" t="str">
        <f aca="false">IF(R13391=0,"",IF(Q13391=VLOOKUP(N13390+1,$B$8:$C$360,2,0),N13390+1,N13390))</f>
        <v/>
      </c>
      <c r="P13391" s="30"/>
      <c r="Q13391" s="30"/>
      <c r="R13391" s="35"/>
      <c r="S13391" s="35"/>
      <c r="T13391" s="35"/>
      <c r="U13391" s="35"/>
      <c r="V13391" s="35"/>
      <c r="W13391" s="35"/>
      <c r="X13391" s="35"/>
      <c r="Y13391" s="35"/>
    </row>
    <row r="13392" customFormat="false" ht="14.25" hidden="false" customHeight="false" outlineLevel="0" collapsed="false">
      <c r="N13392" s="0" t="str">
        <f aca="false">IF(R13392=0,"",IF(Q13392=VLOOKUP(N13391+1,$B$8:$C$360,2,0),N13391+1,N13391))</f>
        <v/>
      </c>
      <c r="P13392" s="30"/>
      <c r="Q13392" s="30"/>
      <c r="R13392" s="35"/>
      <c r="S13392" s="35"/>
      <c r="T13392" s="35"/>
      <c r="U13392" s="35"/>
      <c r="V13392" s="35"/>
      <c r="W13392" s="35"/>
      <c r="X13392" s="35"/>
      <c r="Y13392" s="35"/>
    </row>
    <row r="13393" customFormat="false" ht="14.25" hidden="false" customHeight="false" outlineLevel="0" collapsed="false">
      <c r="N13393" s="0" t="str">
        <f aca="false">IF(R13393=0,"",IF(Q13393=VLOOKUP(N13392+1,$B$8:$C$360,2,0),N13392+1,N13392))</f>
        <v/>
      </c>
      <c r="P13393" s="30"/>
      <c r="Q13393" s="30"/>
      <c r="R13393" s="35"/>
      <c r="S13393" s="35"/>
      <c r="T13393" s="35"/>
      <c r="U13393" s="35"/>
      <c r="V13393" s="35"/>
      <c r="W13393" s="35"/>
      <c r="X13393" s="35"/>
      <c r="Y13393" s="35"/>
    </row>
    <row r="13394" customFormat="false" ht="14.25" hidden="false" customHeight="false" outlineLevel="0" collapsed="false">
      <c r="N13394" s="0" t="str">
        <f aca="false">IF(R13394=0,"",IF(Q13394=VLOOKUP(N13393+1,$B$8:$C$360,2,0),N13393+1,N13393))</f>
        <v/>
      </c>
      <c r="P13394" s="30"/>
      <c r="Q13394" s="30"/>
      <c r="R13394" s="35"/>
      <c r="S13394" s="35"/>
      <c r="T13394" s="35"/>
      <c r="U13394" s="35"/>
      <c r="V13394" s="35"/>
      <c r="W13394" s="35"/>
      <c r="X13394" s="35"/>
      <c r="Y13394" s="35"/>
    </row>
    <row r="13395" customFormat="false" ht="14.25" hidden="false" customHeight="false" outlineLevel="0" collapsed="false">
      <c r="N13395" s="0" t="str">
        <f aca="false">IF(R13395=0,"",IF(Q13395=VLOOKUP(N13394+1,$B$8:$C$360,2,0),N13394+1,N13394))</f>
        <v/>
      </c>
      <c r="P13395" s="30"/>
      <c r="Q13395" s="30"/>
      <c r="R13395" s="35"/>
      <c r="S13395" s="35"/>
      <c r="T13395" s="35"/>
      <c r="U13395" s="35"/>
      <c r="V13395" s="35"/>
      <c r="W13395" s="35"/>
      <c r="X13395" s="35"/>
      <c r="Y13395" s="35"/>
    </row>
    <row r="13396" customFormat="false" ht="14.25" hidden="false" customHeight="false" outlineLevel="0" collapsed="false">
      <c r="N13396" s="0" t="str">
        <f aca="false">IF(R13396=0,"",IF(Q13396=VLOOKUP(N13395+1,$B$8:$C$360,2,0),N13395+1,N13395))</f>
        <v/>
      </c>
      <c r="P13396" s="30"/>
      <c r="Q13396" s="30"/>
      <c r="R13396" s="35"/>
      <c r="S13396" s="35"/>
      <c r="T13396" s="35"/>
      <c r="U13396" s="35"/>
      <c r="V13396" s="35"/>
      <c r="W13396" s="35"/>
      <c r="X13396" s="35"/>
      <c r="Y13396" s="35"/>
    </row>
    <row r="13397" customFormat="false" ht="14.25" hidden="false" customHeight="false" outlineLevel="0" collapsed="false">
      <c r="N13397" s="0" t="str">
        <f aca="false">IF(R13397=0,"",IF(Q13397=VLOOKUP(N13396+1,$B$8:$C$360,2,0),N13396+1,N13396))</f>
        <v/>
      </c>
      <c r="P13397" s="30"/>
      <c r="Q13397" s="30"/>
      <c r="R13397" s="35"/>
      <c r="S13397" s="35"/>
      <c r="T13397" s="35"/>
      <c r="U13397" s="35"/>
      <c r="V13397" s="35"/>
      <c r="W13397" s="35"/>
      <c r="X13397" s="35"/>
      <c r="Y13397" s="35"/>
    </row>
    <row r="13398" customFormat="false" ht="14.25" hidden="false" customHeight="false" outlineLevel="0" collapsed="false">
      <c r="N13398" s="0" t="str">
        <f aca="false">IF(R13398=0,"",IF(Q13398=VLOOKUP(N13397+1,$B$8:$C$360,2,0),N13397+1,N13397))</f>
        <v/>
      </c>
      <c r="P13398" s="30"/>
      <c r="Q13398" s="30"/>
      <c r="R13398" s="35"/>
      <c r="S13398" s="35"/>
      <c r="T13398" s="35"/>
      <c r="U13398" s="35"/>
      <c r="V13398" s="35"/>
      <c r="W13398" s="35"/>
      <c r="X13398" s="35"/>
      <c r="Y13398" s="35"/>
    </row>
    <row r="13399" customFormat="false" ht="14.25" hidden="false" customHeight="false" outlineLevel="0" collapsed="false">
      <c r="N13399" s="0" t="str">
        <f aca="false">IF(R13399=0,"",IF(Q13399=VLOOKUP(N13398+1,$B$8:$C$360,2,0),N13398+1,N13398))</f>
        <v/>
      </c>
      <c r="P13399" s="30"/>
      <c r="Q13399" s="30"/>
      <c r="R13399" s="35"/>
      <c r="S13399" s="35"/>
      <c r="T13399" s="35"/>
      <c r="U13399" s="35"/>
      <c r="V13399" s="35"/>
      <c r="W13399" s="35"/>
      <c r="X13399" s="35"/>
      <c r="Y13399" s="35"/>
    </row>
    <row r="13400" customFormat="false" ht="14.25" hidden="false" customHeight="false" outlineLevel="0" collapsed="false">
      <c r="N13400" s="0" t="str">
        <f aca="false">IF(R13400=0,"",IF(Q13400=VLOOKUP(N13399+1,$B$8:$C$360,2,0),N13399+1,N13399))</f>
        <v/>
      </c>
      <c r="P13400" s="30"/>
      <c r="Q13400" s="30"/>
      <c r="R13400" s="35"/>
      <c r="S13400" s="35"/>
      <c r="T13400" s="35"/>
      <c r="U13400" s="35"/>
      <c r="V13400" s="35"/>
      <c r="W13400" s="35"/>
      <c r="X13400" s="35"/>
      <c r="Y13400" s="35"/>
    </row>
    <row r="13401" customFormat="false" ht="14.25" hidden="false" customHeight="false" outlineLevel="0" collapsed="false">
      <c r="N13401" s="0" t="str">
        <f aca="false">IF(R13401=0,"",IF(Q13401=VLOOKUP(N13400+1,$B$8:$C$360,2,0),N13400+1,N13400))</f>
        <v/>
      </c>
      <c r="P13401" s="30"/>
      <c r="Q13401" s="30"/>
      <c r="R13401" s="35"/>
      <c r="S13401" s="35"/>
      <c r="T13401" s="35"/>
      <c r="U13401" s="35"/>
      <c r="V13401" s="35"/>
      <c r="W13401" s="35"/>
      <c r="X13401" s="35"/>
      <c r="Y13401" s="35"/>
    </row>
    <row r="13402" customFormat="false" ht="14.25" hidden="false" customHeight="false" outlineLevel="0" collapsed="false">
      <c r="N13402" s="0" t="str">
        <f aca="false">IF(R13402=0,"",IF(Q13402=VLOOKUP(N13401+1,$B$8:$C$360,2,0),N13401+1,N13401))</f>
        <v/>
      </c>
      <c r="P13402" s="30"/>
      <c r="Q13402" s="30"/>
      <c r="R13402" s="35"/>
      <c r="S13402" s="35"/>
      <c r="T13402" s="35"/>
      <c r="U13402" s="35"/>
      <c r="V13402" s="35"/>
      <c r="W13402" s="35"/>
      <c r="X13402" s="35"/>
      <c r="Y13402" s="35"/>
    </row>
    <row r="13403" customFormat="false" ht="14.25" hidden="false" customHeight="false" outlineLevel="0" collapsed="false">
      <c r="N13403" s="0" t="str">
        <f aca="false">IF(R13403=0,"",IF(Q13403=VLOOKUP(N13402+1,$B$8:$C$360,2,0),N13402+1,N13402))</f>
        <v/>
      </c>
      <c r="P13403" s="30"/>
      <c r="Q13403" s="30"/>
      <c r="R13403" s="35"/>
      <c r="S13403" s="35"/>
      <c r="T13403" s="35"/>
      <c r="U13403" s="35"/>
      <c r="V13403" s="35"/>
      <c r="W13403" s="35"/>
      <c r="X13403" s="35"/>
      <c r="Y13403" s="35"/>
    </row>
    <row r="13404" customFormat="false" ht="14.25" hidden="false" customHeight="false" outlineLevel="0" collapsed="false">
      <c r="N13404" s="0" t="str">
        <f aca="false">IF(R13404=0,"",IF(Q13404=VLOOKUP(N13403+1,$B$8:$C$360,2,0),N13403+1,N13403))</f>
        <v/>
      </c>
      <c r="P13404" s="30"/>
      <c r="Q13404" s="30"/>
      <c r="R13404" s="35"/>
      <c r="S13404" s="35"/>
      <c r="T13404" s="35"/>
      <c r="U13404" s="35"/>
      <c r="V13404" s="35"/>
      <c r="W13404" s="35"/>
      <c r="X13404" s="35"/>
      <c r="Y13404" s="35"/>
    </row>
    <row r="13405" customFormat="false" ht="14.25" hidden="false" customHeight="false" outlineLevel="0" collapsed="false">
      <c r="N13405" s="0" t="str">
        <f aca="false">IF(R13405=0,"",IF(Q13405=VLOOKUP(N13404+1,$B$8:$C$360,2,0),N13404+1,N13404))</f>
        <v/>
      </c>
      <c r="P13405" s="30"/>
      <c r="Q13405" s="30"/>
      <c r="R13405" s="35"/>
      <c r="S13405" s="35"/>
      <c r="T13405" s="35"/>
      <c r="U13405" s="35"/>
      <c r="V13405" s="35"/>
      <c r="W13405" s="35"/>
      <c r="X13405" s="35"/>
      <c r="Y13405" s="35"/>
    </row>
    <row r="13406" customFormat="false" ht="14.25" hidden="false" customHeight="false" outlineLevel="0" collapsed="false">
      <c r="N13406" s="0" t="str">
        <f aca="false">IF(R13406=0,"",IF(Q13406=VLOOKUP(N13405+1,$B$8:$C$360,2,0),N13405+1,N13405))</f>
        <v/>
      </c>
      <c r="P13406" s="30"/>
      <c r="Q13406" s="30"/>
      <c r="R13406" s="35"/>
      <c r="S13406" s="35"/>
      <c r="T13406" s="35"/>
      <c r="U13406" s="35"/>
      <c r="V13406" s="35"/>
      <c r="W13406" s="35"/>
      <c r="X13406" s="35"/>
      <c r="Y13406" s="35"/>
    </row>
    <row r="13407" customFormat="false" ht="14.25" hidden="false" customHeight="false" outlineLevel="0" collapsed="false">
      <c r="N13407" s="0" t="str">
        <f aca="false">IF(R13407=0,"",IF(Q13407=VLOOKUP(N13406+1,$B$8:$C$360,2,0),N13406+1,N13406))</f>
        <v/>
      </c>
      <c r="P13407" s="30"/>
      <c r="Q13407" s="30"/>
      <c r="R13407" s="35"/>
      <c r="S13407" s="35"/>
      <c r="T13407" s="35"/>
      <c r="U13407" s="35"/>
      <c r="V13407" s="35"/>
      <c r="W13407" s="35"/>
      <c r="X13407" s="35"/>
      <c r="Y13407" s="35"/>
    </row>
    <row r="13408" customFormat="false" ht="14.25" hidden="false" customHeight="false" outlineLevel="0" collapsed="false">
      <c r="N13408" s="0" t="str">
        <f aca="false">IF(R13408=0,"",IF(Q13408=VLOOKUP(N13407+1,$B$8:$C$360,2,0),N13407+1,N13407))</f>
        <v/>
      </c>
      <c r="P13408" s="30"/>
      <c r="Q13408" s="30"/>
      <c r="R13408" s="35"/>
      <c r="S13408" s="35"/>
      <c r="T13408" s="35"/>
      <c r="U13408" s="35"/>
      <c r="V13408" s="35"/>
      <c r="W13408" s="35"/>
      <c r="X13408" s="35"/>
      <c r="Y13408" s="35"/>
    </row>
    <row r="13409" customFormat="false" ht="14.25" hidden="false" customHeight="false" outlineLevel="0" collapsed="false">
      <c r="N13409" s="0" t="str">
        <f aca="false">IF(R13409=0,"",IF(Q13409=VLOOKUP(N13408+1,$B$8:$C$360,2,0),N13408+1,N13408))</f>
        <v/>
      </c>
      <c r="P13409" s="30"/>
      <c r="Q13409" s="30"/>
      <c r="R13409" s="35"/>
      <c r="S13409" s="35"/>
      <c r="T13409" s="35"/>
      <c r="U13409" s="35"/>
      <c r="V13409" s="35"/>
      <c r="W13409" s="35"/>
      <c r="X13409" s="35"/>
      <c r="Y13409" s="35"/>
    </row>
    <row r="13410" customFormat="false" ht="14.25" hidden="false" customHeight="false" outlineLevel="0" collapsed="false">
      <c r="N13410" s="0" t="str">
        <f aca="false">IF(R13410=0,"",IF(Q13410=VLOOKUP(N13409+1,$B$8:$C$360,2,0),N13409+1,N13409))</f>
        <v/>
      </c>
      <c r="P13410" s="30"/>
      <c r="Q13410" s="30"/>
      <c r="R13410" s="35"/>
      <c r="S13410" s="35"/>
      <c r="T13410" s="35"/>
      <c r="U13410" s="35"/>
      <c r="V13410" s="35"/>
      <c r="W13410" s="35"/>
      <c r="X13410" s="35"/>
      <c r="Y13410" s="35"/>
    </row>
    <row r="13411" customFormat="false" ht="14.25" hidden="false" customHeight="false" outlineLevel="0" collapsed="false">
      <c r="N13411" s="0" t="str">
        <f aca="false">IF(R13411=0,"",IF(Q13411=VLOOKUP(N13410+1,$B$8:$C$360,2,0),N13410+1,N13410))</f>
        <v/>
      </c>
      <c r="P13411" s="30"/>
      <c r="Q13411" s="30"/>
      <c r="R13411" s="35"/>
      <c r="S13411" s="35"/>
      <c r="T13411" s="35"/>
      <c r="U13411" s="35"/>
      <c r="V13411" s="35"/>
      <c r="W13411" s="35"/>
      <c r="X13411" s="35"/>
      <c r="Y13411" s="35"/>
    </row>
    <row r="13412" customFormat="false" ht="14.25" hidden="false" customHeight="false" outlineLevel="0" collapsed="false">
      <c r="N13412" s="0" t="str">
        <f aca="false">IF(R13412=0,"",IF(Q13412=VLOOKUP(N13411+1,$B$8:$C$360,2,0),N13411+1,N13411))</f>
        <v/>
      </c>
      <c r="P13412" s="30"/>
      <c r="Q13412" s="30"/>
      <c r="R13412" s="35"/>
      <c r="S13412" s="35"/>
      <c r="T13412" s="35"/>
      <c r="U13412" s="35"/>
      <c r="V13412" s="35"/>
      <c r="W13412" s="35"/>
      <c r="X13412" s="35"/>
      <c r="Y13412" s="3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B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1" activeCellId="0" sqref="B2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36.73"/>
  </cols>
  <sheetData>
    <row r="3" customFormat="false" ht="14.25" hidden="false" customHeight="false" outlineLevel="0" collapsed="false">
      <c r="B3" s="5" t="s">
        <v>47</v>
      </c>
    </row>
    <row r="5" customFormat="false" ht="14.25" hidden="false" customHeight="false" outlineLevel="0" collapsed="false">
      <c r="B5" s="0" t="s">
        <v>48</v>
      </c>
    </row>
    <row r="6" customFormat="false" ht="14.25" hidden="false" customHeight="false" outlineLevel="0" collapsed="false">
      <c r="B6" s="0" t="s">
        <v>49</v>
      </c>
    </row>
    <row r="10" customFormat="false" ht="14.25" hidden="false" customHeight="false" outlineLevel="0" collapsed="false">
      <c r="B10" s="5" t="s">
        <v>50</v>
      </c>
    </row>
    <row r="12" customFormat="false" ht="14.25" hidden="false" customHeight="false" outlineLevel="0" collapsed="false">
      <c r="B12" s="0" t="s">
        <v>51</v>
      </c>
    </row>
    <row r="13" customFormat="false" ht="14.25" hidden="false" customHeight="false" outlineLevel="0" collapsed="false">
      <c r="B13" s="0" t="s">
        <v>52</v>
      </c>
    </row>
    <row r="14" customFormat="false" ht="14.25" hidden="false" customHeight="false" outlineLevel="0" collapsed="false">
      <c r="B14" s="0" t="s">
        <v>53</v>
      </c>
    </row>
    <row r="15" customFormat="false" ht="14.25" hidden="false" customHeight="false" outlineLevel="0" collapsed="false">
      <c r="B15" s="0" t="s">
        <v>54</v>
      </c>
    </row>
    <row r="16" customFormat="false" ht="14.25" hidden="false" customHeight="false" outlineLevel="0" collapsed="false">
      <c r="B16" s="0" t="s">
        <v>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2024-10-30T06:50:38Z</dcterms:created>
  <dc:creator>Phillip Santi Morgia</dc:creator>
  <dc:description/>
  <dc:language>en-US</dc:language>
  <cp:lastModifiedBy/>
  <dcterms:modified xsi:type="dcterms:W3CDTF">2024-11-18T00:00:01Z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e97ac7be-5eed-4548-af53-69d0a9429197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2024-10-30T07:10:58Z</vt:lpwstr>
  </property>
  <property fmtid="{D5CDD505-2E9C-101B-9397-08002B2CF9AE}" pid="8" name="MSIP_Label_defa4170-0d19-0005-0004-bc88714345d2_SiteId">
    <vt:lpwstr>88735e23-caf5-4b8c-9481-64364f9e7702</vt:lpwstr>
  </property>
</Properties>
</file>